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tabRatio="556"/>
  </bookViews>
  <sheets>
    <sheet name="账单金额" sheetId="3" r:id="rId1"/>
    <sheet name="分账号详情" sheetId="9" r:id="rId2"/>
    <sheet name="ASR速记" sheetId="7" r:id="rId3"/>
    <sheet name="转译服务" sheetId="8" r:id="rId4"/>
  </sheets>
  <definedNames>
    <definedName name="_xlnm._FilterDatabase" localSheetId="2" hidden="1">ASR速记!$1:$37</definedName>
  </definedNames>
  <calcPr calcId="144525"/>
</workbook>
</file>

<file path=xl/sharedStrings.xml><?xml version="1.0" encoding="utf-8"?>
<sst xmlns="http://schemas.openxmlformats.org/spreadsheetml/2006/main" count="97445" uniqueCount="19894">
  <si>
    <t>凯盛融英电话会议2023年1月总账单</t>
  </si>
  <si>
    <t>类别</t>
  </si>
  <si>
    <t>消费金额</t>
  </si>
  <si>
    <t>税前金额</t>
  </si>
  <si>
    <t>税金</t>
  </si>
  <si>
    <t>税后金额</t>
  </si>
  <si>
    <t>合计</t>
  </si>
  <si>
    <t>账单明细</t>
  </si>
  <si>
    <t>资费标准类别</t>
  </si>
  <si>
    <t>服务项目</t>
  </si>
  <si>
    <t>时长(分钟）</t>
  </si>
  <si>
    <t>金额</t>
  </si>
  <si>
    <t>会议使用费</t>
  </si>
  <si>
    <t>国内会议服务费-自助</t>
  </si>
  <si>
    <t>国内呼入通信费</t>
  </si>
  <si>
    <t>国内呼出通信费</t>
  </si>
  <si>
    <t>国际会议服务费-自助</t>
  </si>
  <si>
    <t>国际呼入通信费</t>
  </si>
  <si>
    <t>国际呼出通信费</t>
  </si>
  <si>
    <t>增值服务</t>
  </si>
  <si>
    <t>会议通知（短信费）</t>
  </si>
  <si>
    <t>人工辅助外呼</t>
  </si>
  <si>
    <t>会议录音</t>
  </si>
  <si>
    <t>ASR速记</t>
  </si>
  <si>
    <t>转译服务</t>
  </si>
  <si>
    <t>账号汇总</t>
  </si>
  <si>
    <t>登录帐号（会议）</t>
  </si>
  <si>
    <t>使用人</t>
  </si>
  <si>
    <t>场次数</t>
  </si>
  <si>
    <t>总时长(分钟)</t>
  </si>
  <si>
    <t>通信费</t>
  </si>
  <si>
    <t>服务费</t>
  </si>
  <si>
    <t>录音费</t>
  </si>
  <si>
    <t>外呼费</t>
  </si>
  <si>
    <t>amlu@capvision.com</t>
  </si>
  <si>
    <t>Amanda Lu</t>
  </si>
  <si>
    <t>auwang@Capvision.com</t>
  </si>
  <si>
    <t>Aurora Wang</t>
  </si>
  <si>
    <t>azheng@capvision.com</t>
  </si>
  <si>
    <t>Austria Zheng</t>
  </si>
  <si>
    <t>bbao@capvision.com</t>
  </si>
  <si>
    <t>Barry Bao</t>
  </si>
  <si>
    <t>beliu@capvision.com</t>
  </si>
  <si>
    <t>Bella Liu</t>
  </si>
  <si>
    <t>catherine@capvision.com</t>
  </si>
  <si>
    <t>Catherine Zhang LP</t>
  </si>
  <si>
    <t>chcao@capvision.com</t>
  </si>
  <si>
    <t>Chris Cao</t>
  </si>
  <si>
    <t>criwang@capvision.com</t>
  </si>
  <si>
    <t>Cristy Wang</t>
  </si>
  <si>
    <t>dfan@capvision.com</t>
  </si>
  <si>
    <t>Daisy Fan</t>
  </si>
  <si>
    <t>ejiang@capvision.com</t>
  </si>
  <si>
    <t>Elena Jiang</t>
  </si>
  <si>
    <t>elwo@capvision.com</t>
  </si>
  <si>
    <t>Elaine Wo</t>
  </si>
  <si>
    <t>eyu@capvision.com</t>
  </si>
  <si>
    <t>Emily Yu</t>
  </si>
  <si>
    <t>fannyliu@capvision.com</t>
  </si>
  <si>
    <t>Fanny Liu</t>
  </si>
  <si>
    <t>frcheng@capvision.com</t>
  </si>
  <si>
    <t>Freya Cheng</t>
  </si>
  <si>
    <t>gqian@capvision.com</t>
  </si>
  <si>
    <t>George Qian</t>
  </si>
  <si>
    <t>hanliu@capvision.com</t>
  </si>
  <si>
    <t>Han Liu</t>
  </si>
  <si>
    <t>hehuang@capvision.com</t>
  </si>
  <si>
    <t>Henry Huang</t>
  </si>
  <si>
    <t>helzhou@capvision.com</t>
  </si>
  <si>
    <t>Helen Zhou</t>
  </si>
  <si>
    <t>ivyzhu@capvision.com</t>
  </si>
  <si>
    <t>Ivy zhu</t>
  </si>
  <si>
    <t>jfang@capvision.com</t>
  </si>
  <si>
    <t>Jane Fang</t>
  </si>
  <si>
    <t>jguan@capvision.com</t>
  </si>
  <si>
    <t>Jun Guan</t>
  </si>
  <si>
    <t>joannachen@capvision.com</t>
  </si>
  <si>
    <t>Joanna Chen</t>
  </si>
  <si>
    <t>Jonwang@capvision.com</t>
  </si>
  <si>
    <t>Jony Wang</t>
  </si>
  <si>
    <t>ldi@capvision.com</t>
  </si>
  <si>
    <t>Leila Di</t>
  </si>
  <si>
    <t>lillliu@capvision.com</t>
  </si>
  <si>
    <t>Lillian Liu</t>
  </si>
  <si>
    <t>lywang@capvision.com</t>
  </si>
  <si>
    <t>Lynette Wang</t>
  </si>
  <si>
    <t>marwang@capvision.com</t>
  </si>
  <si>
    <t>Mars Wang</t>
  </si>
  <si>
    <t>megpan@capvision.com</t>
  </si>
  <si>
    <t>Meg Pan</t>
  </si>
  <si>
    <t>mijin@capvision.com</t>
  </si>
  <si>
    <t>Michale Jin</t>
  </si>
  <si>
    <t>mzhai@capvision.com</t>
  </si>
  <si>
    <t>Mo Zhai</t>
  </si>
  <si>
    <t>pxin@capvision.com</t>
  </si>
  <si>
    <t>Peter Xin</t>
  </si>
  <si>
    <t>pyang@capvision.com</t>
  </si>
  <si>
    <t>Payne Yang</t>
  </si>
  <si>
    <t>rfan@capvision.com</t>
  </si>
  <si>
    <t>Roxanne Fan</t>
  </si>
  <si>
    <t>sewei@capvision.com</t>
  </si>
  <si>
    <t>Serena Wei</t>
  </si>
  <si>
    <t>shao@capvision.com</t>
  </si>
  <si>
    <t>Sunny Hao</t>
  </si>
  <si>
    <t>shxu@capvision.com</t>
  </si>
  <si>
    <t>Sherry Xu</t>
  </si>
  <si>
    <t>stewang@capvision.com</t>
  </si>
  <si>
    <t>steven wang</t>
  </si>
  <si>
    <t>tejiang@capvision.com</t>
  </si>
  <si>
    <t>Teddy Jiang</t>
  </si>
  <si>
    <t>wilzhang@capvision.com</t>
  </si>
  <si>
    <t>Will Zhang</t>
  </si>
  <si>
    <t>登录帐号（ASR）</t>
  </si>
  <si>
    <t>IT Support</t>
  </si>
  <si>
    <t>人工/自助</t>
  </si>
  <si>
    <t>国内外</t>
  </si>
  <si>
    <t>国家/地区</t>
  </si>
  <si>
    <t>预约人手机号码</t>
  </si>
  <si>
    <t>预约人邮箱</t>
  </si>
  <si>
    <t>会议主题</t>
  </si>
  <si>
    <t>会议号</t>
  </si>
  <si>
    <t>入会方式</t>
  </si>
  <si>
    <t>号码</t>
  </si>
  <si>
    <t>地区</t>
  </si>
  <si>
    <t>1：参会人，2：录音会议</t>
  </si>
  <si>
    <t>通讯费(录音费)</t>
  </si>
  <si>
    <t>入会时间</t>
  </si>
  <si>
    <t>离会时间</t>
  </si>
  <si>
    <t>时长</t>
  </si>
  <si>
    <t>自助</t>
  </si>
  <si>
    <t>国内</t>
  </si>
  <si>
    <t>大陆</t>
  </si>
  <si>
    <t>18930137047</t>
  </si>
  <si>
    <t>新尚-新东方 专家-考研行业</t>
  </si>
  <si>
    <t>2022123166660005</t>
  </si>
  <si>
    <t>呼入</t>
  </si>
  <si>
    <t>86-15229010356</t>
  </si>
  <si>
    <t>陕西西安</t>
  </si>
  <si>
    <t>10.24</t>
  </si>
  <si>
    <t>2023-01-01 09:30:10</t>
  </si>
  <si>
    <t>2023-01-01 10:33:18</t>
  </si>
  <si>
    <t>呼出</t>
  </si>
  <si>
    <t>86-18911076533</t>
  </si>
  <si>
    <t>北京</t>
  </si>
  <si>
    <t>10.08</t>
  </si>
  <si>
    <t>2023-01-01 09:31:17</t>
  </si>
  <si>
    <t>0.00</t>
  </si>
  <si>
    <t>13918477430</t>
  </si>
  <si>
    <t>Elena 华清电子</t>
  </si>
  <si>
    <t>2022123066660090</t>
  </si>
  <si>
    <t>86-15134048364</t>
  </si>
  <si>
    <t>辽宁阜新</t>
  </si>
  <si>
    <t>6.88</t>
  </si>
  <si>
    <t>2023-01-01 09:55:38</t>
  </si>
  <si>
    <t>2023-01-01 10:37:56</t>
  </si>
  <si>
    <t>86-13675143197</t>
  </si>
  <si>
    <t>江苏南京</t>
  </si>
  <si>
    <t>5.76</t>
  </si>
  <si>
    <t>2023-01-01 10:01:51</t>
  </si>
  <si>
    <t>2023-01-01 10:37:17</t>
  </si>
  <si>
    <t>86-18820605547</t>
  </si>
  <si>
    <t>广东东莞</t>
  </si>
  <si>
    <t>2023-01-01 10:02:07</t>
  </si>
  <si>
    <t>2023-01-01 10:37:23</t>
  </si>
  <si>
    <t>18321217167</t>
  </si>
  <si>
    <t>Root 欧普 Mr 顾问-照明</t>
  </si>
  <si>
    <t>2022123066660098</t>
  </si>
  <si>
    <t>86-13562615183</t>
  </si>
  <si>
    <t>山东潍坊</t>
  </si>
  <si>
    <t>2023-01-01 10:59:07</t>
  </si>
  <si>
    <t>2023-01-01 11:34:50</t>
  </si>
  <si>
    <t>86-13681714425</t>
  </si>
  <si>
    <t>上海</t>
  </si>
  <si>
    <t>2023-01-01 10:59:33</t>
  </si>
  <si>
    <t>2023-01-01 11:35:13</t>
  </si>
  <si>
    <t>17714058891</t>
  </si>
  <si>
    <t>腾讯云-李</t>
  </si>
  <si>
    <t>2022123066660102</t>
  </si>
  <si>
    <t>20.80</t>
  </si>
  <si>
    <t>2023-01-01 13:55:53</t>
  </si>
  <si>
    <t>2023-01-01 16:05:10</t>
  </si>
  <si>
    <t>86-18910947275</t>
  </si>
  <si>
    <t>20.00</t>
  </si>
  <si>
    <t>2023-01-01 14:00:16</t>
  </si>
  <si>
    <t>2023-01-01 16:04:44</t>
  </si>
  <si>
    <t>86-13736958937</t>
  </si>
  <si>
    <t>浙江温州</t>
  </si>
  <si>
    <t>2023-01-01 14:00:19</t>
  </si>
  <si>
    <t>86-17317559727</t>
  </si>
  <si>
    <t>4.96</t>
  </si>
  <si>
    <t>2023-01-01 14:01:17</t>
  </si>
  <si>
    <t>2023-01-01 14:31:45</t>
  </si>
  <si>
    <t>86-15943016339</t>
  </si>
  <si>
    <t>吉林长春</t>
  </si>
  <si>
    <t>0.48</t>
  </si>
  <si>
    <t>2023-01-01 14:01:23</t>
  </si>
  <si>
    <t>2023-01-01 14:03:50</t>
  </si>
  <si>
    <t>IDG-新晟-王先生-模拟芯片</t>
  </si>
  <si>
    <t>2022123166660007</t>
  </si>
  <si>
    <t>86-15821558483</t>
  </si>
  <si>
    <t>12.64</t>
  </si>
  <si>
    <t>2023-01-01 13:59:58</t>
  </si>
  <si>
    <t>2023-01-01 15:18:05</t>
  </si>
  <si>
    <t>86-13816383447</t>
  </si>
  <si>
    <t>12.96</t>
  </si>
  <si>
    <t>2023-01-01 14:00:17</t>
  </si>
  <si>
    <t>2023-01-01 15:20:19</t>
  </si>
  <si>
    <t>86-13683569091</t>
  </si>
  <si>
    <t>12.48</t>
  </si>
  <si>
    <t>2023-01-01 14:00:22</t>
  </si>
  <si>
    <t>2023-01-01 15:18:06</t>
  </si>
  <si>
    <t>86-1053464847</t>
  </si>
  <si>
    <t>11.04</t>
  </si>
  <si>
    <t>2023-01-01 14:01:18</t>
  </si>
  <si>
    <t>2023-01-01 15:10:04</t>
  </si>
  <si>
    <t>86-13824375532</t>
  </si>
  <si>
    <t>广东深圳</t>
  </si>
  <si>
    <t>12.32</t>
  </si>
  <si>
    <t>2023-01-01 14:01:24</t>
  </si>
  <si>
    <t>2023-01-01 15:18:10</t>
  </si>
  <si>
    <t>15800561329</t>
  </si>
  <si>
    <t>正泰-光伏Y</t>
  </si>
  <si>
    <t>2022123166660009</t>
  </si>
  <si>
    <t>86-18582907736</t>
  </si>
  <si>
    <t>四川宜宾</t>
  </si>
  <si>
    <t>2023-01-01 14:59:56</t>
  </si>
  <si>
    <t>2023-01-01 15:02:14</t>
  </si>
  <si>
    <t>86-13858703806</t>
  </si>
  <si>
    <t>0.32</t>
  </si>
  <si>
    <t>2023-01-01 15:00:12</t>
  </si>
  <si>
    <t>2023-01-01 15:01:14</t>
  </si>
  <si>
    <t>86-18618245000</t>
  </si>
  <si>
    <t>15.36</t>
  </si>
  <si>
    <t>2023-01-01 15:30:15</t>
  </si>
  <si>
    <t>2023-01-01 17:05:31</t>
  </si>
  <si>
    <t>86-18201480785</t>
  </si>
  <si>
    <t>2023-01-01 15:30:28</t>
  </si>
  <si>
    <t>2023-01-01 15:31:35</t>
  </si>
  <si>
    <t>15.20</t>
  </si>
  <si>
    <t>2023-01-01 15:30:35</t>
  </si>
  <si>
    <t>15.04</t>
  </si>
  <si>
    <t>2023-01-01 15:31:39</t>
  </si>
  <si>
    <t>2023-01-01 17:05:34</t>
  </si>
  <si>
    <t>2023-01-01 15:31:51</t>
  </si>
  <si>
    <t>13585924685</t>
  </si>
  <si>
    <t>_M-N-G-吴总-加密钱包</t>
  </si>
  <si>
    <t>2022123066660026</t>
  </si>
  <si>
    <t>86-57186564273</t>
  </si>
  <si>
    <t>浙江杭州</t>
  </si>
  <si>
    <t>16.48</t>
  </si>
  <si>
    <t>2023-01-01 19:01:55</t>
  </si>
  <si>
    <t>2023-01-01 20:44:15</t>
  </si>
  <si>
    <t>86-15618394504</t>
  </si>
  <si>
    <t>16.32</t>
  </si>
  <si>
    <t>2023-01-01 19:02:25</t>
  </si>
  <si>
    <t>贝拉-生发仪C</t>
  </si>
  <si>
    <t>2022123066660080</t>
  </si>
  <si>
    <t>86-13718810183</t>
  </si>
  <si>
    <t>2023-01-01 19:00:18</t>
  </si>
  <si>
    <t>2023-01-01 20:08:44</t>
  </si>
  <si>
    <t>86-15620524675</t>
  </si>
  <si>
    <t>天津</t>
  </si>
  <si>
    <t>2023-01-01 20:08:42</t>
  </si>
  <si>
    <t>86-13606614337</t>
  </si>
  <si>
    <t>2023-01-01 19:00:19</t>
  </si>
  <si>
    <t>2023-01-01 20:08:46</t>
  </si>
  <si>
    <t>13262706068</t>
  </si>
  <si>
    <t>S杜总-运动服饰行业Amelia</t>
  </si>
  <si>
    <t>2022123066660005</t>
  </si>
  <si>
    <t>86-18811458373</t>
  </si>
  <si>
    <t>2023-01-02 10:58:36</t>
  </si>
  <si>
    <t>2023-01-02 11:33:38</t>
  </si>
  <si>
    <t>86-13911685139</t>
  </si>
  <si>
    <t>5.60</t>
  </si>
  <si>
    <t>2023-01-02 10:59:31</t>
  </si>
  <si>
    <t>2023-01-02 11:33:33</t>
  </si>
  <si>
    <t>86-13918723261</t>
  </si>
  <si>
    <t>5.28</t>
  </si>
  <si>
    <t>2023-01-02 11:01:07</t>
  </si>
  <si>
    <t>2023-01-02 11:33:29</t>
  </si>
  <si>
    <t>Elena 字节</t>
  </si>
  <si>
    <t>2023010166660008</t>
  </si>
  <si>
    <t>86-18813022905</t>
  </si>
  <si>
    <t>10.56</t>
  </si>
  <si>
    <t>2023-01-02 10:59:54</t>
  </si>
  <si>
    <t>2023-01-02 12:05:10</t>
  </si>
  <si>
    <t>86-13716417195</t>
  </si>
  <si>
    <t>2023-01-02 11:00:11</t>
  </si>
  <si>
    <t>2023-01-02 12:05:14</t>
  </si>
  <si>
    <t>天合-光伏Y</t>
  </si>
  <si>
    <t>2022123166660010</t>
  </si>
  <si>
    <t>2023-01-02 10:59:59</t>
  </si>
  <si>
    <t>2023-01-02 12:18:13</t>
  </si>
  <si>
    <t>86-18048604520</t>
  </si>
  <si>
    <t>四川绵阳</t>
  </si>
  <si>
    <t>12.80</t>
  </si>
  <si>
    <t>2023-01-02 11:00:16</t>
  </si>
  <si>
    <t>2023-01-02 12:19:17</t>
  </si>
  <si>
    <t>2023-01-02 11:00:32</t>
  </si>
  <si>
    <t>2023-01-02 12:18:16</t>
  </si>
  <si>
    <t>2023-01-02 11:00:34</t>
  </si>
  <si>
    <t>2023-01-02 12:18:19</t>
  </si>
  <si>
    <t>17621472927</t>
  </si>
  <si>
    <t>速记 FELIX 光速  纳芯微</t>
  </si>
  <si>
    <t>2022122966660100</t>
  </si>
  <si>
    <t>86-18967858039</t>
  </si>
  <si>
    <t>浙江宁波</t>
  </si>
  <si>
    <t>2.56</t>
  </si>
  <si>
    <t>2023-01-02 14:55:22</t>
  </si>
  <si>
    <t>2023-01-02 15:11:11</t>
  </si>
  <si>
    <t>86-18057597020</t>
  </si>
  <si>
    <t>浙江绍兴</t>
  </si>
  <si>
    <t>1.60</t>
  </si>
  <si>
    <t>2023-01-02 15:01:06</t>
  </si>
  <si>
    <t>2023-01-02 15:10:57</t>
  </si>
  <si>
    <t>86-15921684153</t>
  </si>
  <si>
    <t>2.08</t>
  </si>
  <si>
    <t>2023-01-02 15:01:33</t>
  </si>
  <si>
    <t>2023-01-02 15:13:36</t>
  </si>
  <si>
    <t>13122306069</t>
  </si>
  <si>
    <t>Lill-眼科医院-kk 李鹏</t>
  </si>
  <si>
    <t>2022123166660006</t>
  </si>
  <si>
    <t>86-13125022671</t>
  </si>
  <si>
    <t>湖北武汉</t>
  </si>
  <si>
    <t>2023-01-02 15:00:26</t>
  </si>
  <si>
    <t>2023-01-02 16:05:32</t>
  </si>
  <si>
    <t>86-13763809163</t>
  </si>
  <si>
    <t>福建福州</t>
  </si>
  <si>
    <t>10.40</t>
  </si>
  <si>
    <t>2023-01-02 15:00:27</t>
  </si>
  <si>
    <t>2023-01-02 16:05:17</t>
  </si>
  <si>
    <t>18562046266</t>
  </si>
  <si>
    <t>DQ</t>
  </si>
  <si>
    <t>2022123066660054</t>
  </si>
  <si>
    <t>86-18126180934</t>
  </si>
  <si>
    <t>2023-01-02 15:58:10</t>
  </si>
  <si>
    <t>2023-01-02 17:00:54</t>
  </si>
  <si>
    <t>86-13918331599</t>
  </si>
  <si>
    <t>2023-01-02 15:58:28</t>
  </si>
  <si>
    <t>2023-01-02 17:00:46</t>
  </si>
  <si>
    <t>86-18310039688</t>
  </si>
  <si>
    <t>8.96</t>
  </si>
  <si>
    <t>2023-01-02 16:05:06</t>
  </si>
  <si>
    <t>2023-01-02 17:00:37</t>
  </si>
  <si>
    <t>86-13651171137</t>
  </si>
  <si>
    <t>2023-01-02 16:05:12</t>
  </si>
  <si>
    <t>2023-01-02 17:00:42</t>
  </si>
  <si>
    <t>17852641937</t>
  </si>
  <si>
    <t>Au-隔膜行业(李)</t>
  </si>
  <si>
    <t>2022122966660043</t>
  </si>
  <si>
    <t>86-13021261144</t>
  </si>
  <si>
    <t>6.40</t>
  </si>
  <si>
    <t>2023-01-02 16:00:16</t>
  </si>
  <si>
    <t>2023-01-02 16:39:28</t>
  </si>
  <si>
    <t>86-13641224439</t>
  </si>
  <si>
    <t>6.24</t>
  </si>
  <si>
    <t>2023-01-02 16:00:19</t>
  </si>
  <si>
    <t>2023-01-02 16:38:39</t>
  </si>
  <si>
    <t>86-15966924726</t>
  </si>
  <si>
    <t>山东青岛</t>
  </si>
  <si>
    <t>9.92</t>
  </si>
  <si>
    <t>2023-01-02 16:00:30</t>
  </si>
  <si>
    <t>2023-01-02 17:02:07</t>
  </si>
  <si>
    <t>13524694217</t>
  </si>
  <si>
    <t>郭总-科顺-S</t>
  </si>
  <si>
    <t>2023010266660002</t>
  </si>
  <si>
    <t>86-13917274812</t>
  </si>
  <si>
    <t>18.56</t>
  </si>
  <si>
    <t>2023-01-02 18:01:41</t>
  </si>
  <si>
    <t>2023-01-02 19:57:35</t>
  </si>
  <si>
    <t>86-18924000700</t>
  </si>
  <si>
    <t>广东广州</t>
  </si>
  <si>
    <t>2023-01-02 18:02:18</t>
  </si>
  <si>
    <t>2023-01-02 19:57:36</t>
  </si>
  <si>
    <t>2022123066660103</t>
  </si>
  <si>
    <t>86-18530960680</t>
  </si>
  <si>
    <t>河南郑州</t>
  </si>
  <si>
    <t>19.04</t>
  </si>
  <si>
    <t>2023-01-02 18:56:51</t>
  </si>
  <si>
    <t>2023-01-02 20:55:13</t>
  </si>
  <si>
    <t>18.40</t>
  </si>
  <si>
    <t>2023-01-02 19:00:14</t>
  </si>
  <si>
    <t>2023-01-02 20:54:57</t>
  </si>
  <si>
    <t>2023-01-02 19:00:18</t>
  </si>
  <si>
    <t>2023-01-02 20:54:58</t>
  </si>
  <si>
    <t>2.72</t>
  </si>
  <si>
    <t>2023-01-02 19:00:26</t>
  </si>
  <si>
    <t>2023-01-02 19:17:10</t>
  </si>
  <si>
    <t>18721773262</t>
  </si>
  <si>
    <t>凯盛 鼎龙专家 电话访谈</t>
  </si>
  <si>
    <t>2022123166660004</t>
  </si>
  <si>
    <t>86-18810200361</t>
  </si>
  <si>
    <t>12.00</t>
  </si>
  <si>
    <t>2023-01-02 18:57:44</t>
  </si>
  <si>
    <t>2023-01-02 20:12:33</t>
  </si>
  <si>
    <t>86-13417794656</t>
  </si>
  <si>
    <t>广东珠海</t>
  </si>
  <si>
    <t>2023-01-02 18:58:15</t>
  </si>
  <si>
    <t>2023-01-02 20:12:35</t>
  </si>
  <si>
    <t>改时间-M-G-Jack-AI医疗影像</t>
  </si>
  <si>
    <t>2022122766660161</t>
  </si>
  <si>
    <t>张总-DQ</t>
  </si>
  <si>
    <t>2023010266660008</t>
  </si>
  <si>
    <t>9.76</t>
  </si>
  <si>
    <t>2023-01-02 19:45:15</t>
  </si>
  <si>
    <t>2023-01-02 20:45:37</t>
  </si>
  <si>
    <t>2023-01-02 20:45:38</t>
  </si>
  <si>
    <t>9.60</t>
  </si>
  <si>
    <t>2023-01-02 19:45:49</t>
  </si>
  <si>
    <t>2023-01-02 20:45:42</t>
  </si>
  <si>
    <t>2023-01-02 19:46:09</t>
  </si>
  <si>
    <t>S顾问-运动服饰行业Amelia</t>
  </si>
  <si>
    <t>2022123066660006</t>
  </si>
  <si>
    <t>4.48</t>
  </si>
  <si>
    <t>2023-01-02 19:58:53</t>
  </si>
  <si>
    <t>2023-01-02 20:26:08</t>
  </si>
  <si>
    <t>86-13823636689</t>
  </si>
  <si>
    <t>4.32</t>
  </si>
  <si>
    <t>2023-01-02 19:59:30</t>
  </si>
  <si>
    <t>2023-01-02 20:25:57</t>
  </si>
  <si>
    <t>2023-01-02 19:59:54</t>
  </si>
  <si>
    <t>2023-01-02 20:25:59</t>
  </si>
  <si>
    <t>18817429394</t>
  </si>
  <si>
    <t>Roni-门窗行业A-Ste</t>
  </si>
  <si>
    <t>2022122966660024</t>
  </si>
  <si>
    <t>86-18601098252</t>
  </si>
  <si>
    <t>11.20</t>
  </si>
  <si>
    <t>2023-01-02 20:00:20</t>
  </si>
  <si>
    <t>2023-01-02 21:09:41</t>
  </si>
  <si>
    <t>86-18045134270</t>
  </si>
  <si>
    <t>黑龙江哈尔滨</t>
  </si>
  <si>
    <t>2023-01-02 20:00:36</t>
  </si>
  <si>
    <t>2023-01-02 21:09:45</t>
  </si>
  <si>
    <t>15055199390</t>
  </si>
  <si>
    <t>叶先生-皮革行业</t>
  </si>
  <si>
    <t>2022123066660084</t>
  </si>
  <si>
    <t>yy烟草-Sylvia 冯</t>
  </si>
  <si>
    <t>2022122866660131</t>
  </si>
  <si>
    <t>86-15021735405</t>
  </si>
  <si>
    <t>11.84</t>
  </si>
  <si>
    <t>2023-01-02 21:13:28</t>
  </si>
  <si>
    <t>86-13566015585</t>
  </si>
  <si>
    <t>11.68</t>
  </si>
  <si>
    <t>2023-01-02 20:00:34</t>
  </si>
  <si>
    <t>2023-01-02 21:13:29</t>
  </si>
  <si>
    <t>86-18101659288</t>
  </si>
  <si>
    <t>2023-01-02 20:01:20</t>
  </si>
  <si>
    <t>2023-01-02 21:13:36</t>
  </si>
  <si>
    <t>86-18810889149</t>
  </si>
  <si>
    <t>11.52</t>
  </si>
  <si>
    <t>2023-01-02 20:01:32</t>
  </si>
  <si>
    <t>2023-01-02 21:13:27</t>
  </si>
  <si>
    <t>86-13728649990</t>
  </si>
  <si>
    <t>1.76</t>
  </si>
  <si>
    <t>2023-01-02 20:02:49</t>
  </si>
  <si>
    <t>2023-01-02 20:13:35</t>
  </si>
  <si>
    <t>86-15361528713</t>
  </si>
  <si>
    <t>11.36</t>
  </si>
  <si>
    <t>2023-01-02 20:02:55</t>
  </si>
  <si>
    <t>2023-01-02 21:13:32</t>
  </si>
  <si>
    <t>86-18801902350</t>
  </si>
  <si>
    <t>10.72</t>
  </si>
  <si>
    <t>2023-01-02 20:06:31</t>
  </si>
  <si>
    <t>2023-01-02 21:13:24</t>
  </si>
  <si>
    <t>2023-01-02 20:15:14</t>
  </si>
  <si>
    <t>2023-01-02 20:16:20</t>
  </si>
  <si>
    <t>Eden-重卡行业</t>
  </si>
  <si>
    <t>2022123066660064</t>
  </si>
  <si>
    <t>86-18616715861</t>
  </si>
  <si>
    <t>17.60</t>
  </si>
  <si>
    <t>2023-01-02 20:30:19</t>
  </si>
  <si>
    <t>2023-01-02 22:19:38</t>
  </si>
  <si>
    <t>86-18210310830</t>
  </si>
  <si>
    <t>2023-01-02 20:30:33</t>
  </si>
  <si>
    <t>2023-01-02 22:19:39</t>
  </si>
  <si>
    <t>18774995262</t>
  </si>
  <si>
    <t>Chris Sophie 晋亿 紧固件</t>
  </si>
  <si>
    <t>2023010366660014</t>
  </si>
  <si>
    <t>86-18801601721</t>
  </si>
  <si>
    <t>4.64</t>
  </si>
  <si>
    <t>2023-01-03 10:00:00</t>
  </si>
  <si>
    <t>2023-01-03 10:28:55</t>
  </si>
  <si>
    <t>86-18510392342</t>
  </si>
  <si>
    <t>2023-01-03 10:00:40</t>
  </si>
  <si>
    <t>2023-01-03 10:28:49</t>
  </si>
  <si>
    <t>86-15824346108</t>
  </si>
  <si>
    <t>浙江嘉兴</t>
  </si>
  <si>
    <t>0.16</t>
  </si>
  <si>
    <t>2023-01-03 10:01:07</t>
  </si>
  <si>
    <t>2023-01-03 10:01:13</t>
  </si>
  <si>
    <t>2023-01-03 10:01:35</t>
  </si>
  <si>
    <t>2023-01-03 10:28:46</t>
  </si>
  <si>
    <t>15800598146</t>
  </si>
  <si>
    <t>Libby 工业电源</t>
  </si>
  <si>
    <t>2023010266660016</t>
  </si>
  <si>
    <t>86-18060960287</t>
  </si>
  <si>
    <t>福建厦门</t>
  </si>
  <si>
    <t>2023-01-03 10:59:43</t>
  </si>
  <si>
    <t>2023-01-03 11:16:36</t>
  </si>
  <si>
    <t>86-13806139110</t>
  </si>
  <si>
    <t>江苏苏州</t>
  </si>
  <si>
    <t>2023-01-03 11:00:09</t>
  </si>
  <si>
    <t>2023-01-03 11:15:12</t>
  </si>
  <si>
    <t>2.88</t>
  </si>
  <si>
    <t>2023-01-03 11:17:12</t>
  </si>
  <si>
    <t>5.12</t>
  </si>
  <si>
    <t>2023-01-03 11:17:02</t>
  </si>
  <si>
    <t>2023-01-03 11:48:46</t>
  </si>
  <si>
    <t>2023-01-03 11:17:36</t>
  </si>
  <si>
    <t>2023-01-03 11:48:53</t>
  </si>
  <si>
    <t>2023-01-03 11:17:44</t>
  </si>
  <si>
    <t>2023-01-03 11:48:49</t>
  </si>
  <si>
    <t>13524054930</t>
  </si>
  <si>
    <t>专家-Outdoor furniture export research</t>
  </si>
  <si>
    <t>2023010366660013</t>
  </si>
  <si>
    <t>86-19195906691</t>
  </si>
  <si>
    <t>广西南宁</t>
  </si>
  <si>
    <t>7.04</t>
  </si>
  <si>
    <t>2023-01-03 11:28:48</t>
  </si>
  <si>
    <t>2023-01-03 12:11:56</t>
  </si>
  <si>
    <t>86-13261767086</t>
  </si>
  <si>
    <t>6.56</t>
  </si>
  <si>
    <t>2023-01-03 11:31:09</t>
  </si>
  <si>
    <t>2023-01-03 12:11:50</t>
  </si>
  <si>
    <t>86-18013576277</t>
  </si>
  <si>
    <t>2023-01-03 11:32:21</t>
  </si>
  <si>
    <t>86-15014115698</t>
  </si>
  <si>
    <t>4.00</t>
  </si>
  <si>
    <t>2023-01-03 11:46:49</t>
  </si>
  <si>
    <t>2023-01-03 12:11:49</t>
  </si>
  <si>
    <t>袁总-宁德时代-S</t>
  </si>
  <si>
    <t>2023010366660046</t>
  </si>
  <si>
    <t>86-1085538215</t>
  </si>
  <si>
    <t>9.44</t>
  </si>
  <si>
    <t>2023-01-03 11:30:08</t>
  </si>
  <si>
    <t>2023-01-03 12:28:18</t>
  </si>
  <si>
    <t>86-15332352703</t>
  </si>
  <si>
    <t>9.28</t>
  </si>
  <si>
    <t>2023-01-03 11:31:18</t>
  </si>
  <si>
    <t>2023-01-03 12:28:19</t>
  </si>
  <si>
    <t>86-1053464856</t>
  </si>
  <si>
    <t>2023-01-03 11:33:18</t>
  </si>
  <si>
    <t>2023-01-03 12:48:05</t>
  </si>
  <si>
    <t>18717996830</t>
  </si>
  <si>
    <t>yoyo-陈总-复合铜箔研究</t>
  </si>
  <si>
    <t>2022123066660040</t>
  </si>
  <si>
    <t>86-15897075017</t>
  </si>
  <si>
    <t>青海海西</t>
  </si>
  <si>
    <t>2023-01-03 11:55:01</t>
  </si>
  <si>
    <t>2023-01-03 13:15:33</t>
  </si>
  <si>
    <t>86-1050892777</t>
  </si>
  <si>
    <t>2023-01-03 11:59:19</t>
  </si>
  <si>
    <t>2023-01-03 13:15:26</t>
  </si>
  <si>
    <t>86-17765197008</t>
  </si>
  <si>
    <t>2023-01-03 11:59:43</t>
  </si>
  <si>
    <t>2023-01-03 13:15:51</t>
  </si>
  <si>
    <t>香港特别行政区</t>
  </si>
  <si>
    <t>852-94706984</t>
  </si>
  <si>
    <t>23.04</t>
  </si>
  <si>
    <t>2023-01-03 12:06:01</t>
  </si>
  <si>
    <t>2023-01-03 12:29:12</t>
  </si>
  <si>
    <t>2023-01-03 12:29:47</t>
  </si>
  <si>
    <t>2023-01-03 13:00:15</t>
  </si>
  <si>
    <t>小迟 信达国萃 舜宇</t>
  </si>
  <si>
    <t>2022123066660032</t>
  </si>
  <si>
    <t>86-17888834650</t>
  </si>
  <si>
    <t>2023-01-03 12:58:21</t>
  </si>
  <si>
    <t>2023-01-03 14:02:35</t>
  </si>
  <si>
    <t>86-18667800195</t>
  </si>
  <si>
    <t>2023-01-03 12:59:00</t>
  </si>
  <si>
    <t>2023-01-03 14:02:29</t>
  </si>
  <si>
    <t>chris  顾问-Human Resources  miles</t>
  </si>
  <si>
    <t>2023010266660013</t>
  </si>
  <si>
    <t>86-15652537719</t>
  </si>
  <si>
    <t>20.32</t>
  </si>
  <si>
    <t>2023-01-03 14:00:24</t>
  </si>
  <si>
    <t>2023-01-03 16:07:09</t>
  </si>
  <si>
    <t>86-13580965279</t>
  </si>
  <si>
    <t>2023-01-03 14:01:11</t>
  </si>
  <si>
    <t>2023-01-03 16:07:46</t>
  </si>
  <si>
    <t>15156117751</t>
  </si>
  <si>
    <t>罗总-新能源汽车研究</t>
  </si>
  <si>
    <t>2023010366660021</t>
  </si>
  <si>
    <t>86-13126197674</t>
  </si>
  <si>
    <t>河北石家庄</t>
  </si>
  <si>
    <t>7.68</t>
  </si>
  <si>
    <t>2023-01-03 14:00:18</t>
  </si>
  <si>
    <t>2023-01-03 14:48:07</t>
  </si>
  <si>
    <t>86-18974827005</t>
  </si>
  <si>
    <t>湖南长沙</t>
  </si>
  <si>
    <t>2023-01-03 14:00:52</t>
  </si>
  <si>
    <t>2023-01-03 14:48:12</t>
  </si>
  <si>
    <t>UC</t>
  </si>
  <si>
    <t>2022123066660037</t>
  </si>
  <si>
    <t>86-2122504706</t>
  </si>
  <si>
    <t>28.48</t>
  </si>
  <si>
    <t>2023-01-03 14:06:59</t>
  </si>
  <si>
    <t>2023-01-03 17:04:35</t>
  </si>
  <si>
    <t>86-18620842421</t>
  </si>
  <si>
    <t>2023-01-03 14:07:15</t>
  </si>
  <si>
    <t>2023-01-03 15:04:29</t>
  </si>
  <si>
    <t>13611870882</t>
  </si>
  <si>
    <t>专家-车企技术人才项目</t>
  </si>
  <si>
    <t>2023010366660100</t>
  </si>
  <si>
    <t>86-2028311741</t>
  </si>
  <si>
    <t>2023-01-03 14:54:07</t>
  </si>
  <si>
    <t>2023-01-03 16:09:07</t>
  </si>
  <si>
    <t>86-2028311181</t>
  </si>
  <si>
    <t>2023-01-03 14:59:51</t>
  </si>
  <si>
    <t>2023-01-03 16:08:55</t>
  </si>
  <si>
    <t>86-15851513928</t>
  </si>
  <si>
    <t>2023-01-03 15:00:42</t>
  </si>
  <si>
    <t>2023-01-03 16:08:57</t>
  </si>
  <si>
    <t>eric-专家-企业购电研究</t>
  </si>
  <si>
    <t>2022123066660048</t>
  </si>
  <si>
    <t>86-15711002055</t>
  </si>
  <si>
    <t>14.56</t>
  </si>
  <si>
    <t>2023-01-03 14:59:34</t>
  </si>
  <si>
    <t>2023-01-03 16:30:24</t>
  </si>
  <si>
    <t>86-18221316266</t>
  </si>
  <si>
    <t>2023-01-03 15:00:04</t>
  </si>
  <si>
    <t>86-18181837783</t>
  </si>
  <si>
    <t>四川广安</t>
  </si>
  <si>
    <t>2023-01-03 15:00:20</t>
  </si>
  <si>
    <t>2023-01-03 15:11:02</t>
  </si>
  <si>
    <t>86-13816971410</t>
  </si>
  <si>
    <t>14.40</t>
  </si>
  <si>
    <t>2023-01-03 15:00:48</t>
  </si>
  <si>
    <t>2023-01-03 16:30:20</t>
  </si>
  <si>
    <t>86-18717719813</t>
  </si>
  <si>
    <t>2023-01-03 15:11:04</t>
  </si>
  <si>
    <t>2023-01-03 16:30:29</t>
  </si>
  <si>
    <t>甘总-华为-S</t>
  </si>
  <si>
    <t>2023010366660006</t>
  </si>
  <si>
    <t>86-1053464828</t>
  </si>
  <si>
    <t>14.08</t>
  </si>
  <si>
    <t>2023-01-03 15:01:18</t>
  </si>
  <si>
    <t>2023-01-03 16:28:53</t>
  </si>
  <si>
    <t>86-18640548770</t>
  </si>
  <si>
    <t>辽宁沈阳</t>
  </si>
  <si>
    <t>2023-01-03 15:31:37</t>
  </si>
  <si>
    <t>2023-01-03 16:07:12</t>
  </si>
  <si>
    <t>86-13585914498</t>
  </si>
  <si>
    <t>2023-01-03 15:31:58</t>
  </si>
  <si>
    <t>2023-01-03 15:32:24</t>
  </si>
  <si>
    <t>2023-01-03 15:32:59</t>
  </si>
  <si>
    <t>2023-01-03 15:33:47</t>
  </si>
  <si>
    <t>2023-01-03 15:34:13</t>
  </si>
  <si>
    <t>2023-01-03 15:46:30</t>
  </si>
  <si>
    <t>2023-01-03 15:47:24</t>
  </si>
  <si>
    <t>2023-01-03 15:47:48</t>
  </si>
  <si>
    <t>86-13865803608</t>
  </si>
  <si>
    <t>安徽合肥</t>
  </si>
  <si>
    <t>3.20</t>
  </si>
  <si>
    <t>2023-01-03 15:47:54</t>
  </si>
  <si>
    <t>2023-01-03 16:07:13</t>
  </si>
  <si>
    <t>13162581517</t>
  </si>
  <si>
    <t>顾问-外企人才发展调研项目-8~</t>
  </si>
  <si>
    <t>2023010366660056</t>
  </si>
  <si>
    <t>86-15326058562</t>
  </si>
  <si>
    <t>内蒙古呼和浩特</t>
  </si>
  <si>
    <t>2023-01-03 15:00:14</t>
  </si>
  <si>
    <t>2023-01-03 16:06:43</t>
  </si>
  <si>
    <t>86-13701200470</t>
  </si>
  <si>
    <t>2023-01-03 15:00:26</t>
  </si>
  <si>
    <t>2023-01-03 16:06:42</t>
  </si>
  <si>
    <t>86-13681436003</t>
  </si>
  <si>
    <t>2023-01-03 15:00:31</t>
  </si>
  <si>
    <t>2023-01-03 15:00:32</t>
  </si>
  <si>
    <t>86-15652968919</t>
  </si>
  <si>
    <t>2023-01-03 15:00:41</t>
  </si>
  <si>
    <t>2023-01-03 16:06:36</t>
  </si>
  <si>
    <t>国外</t>
  </si>
  <si>
    <t>马来西亚</t>
  </si>
  <si>
    <t>Shweta-中东MCN调研-simone~</t>
  </si>
  <si>
    <t>2023010366660054</t>
  </si>
  <si>
    <t>60-102722300</t>
  </si>
  <si>
    <t>2.16</t>
  </si>
  <si>
    <t>2023-01-03 15:29:50</t>
  </si>
  <si>
    <t>2023-01-03 15:29:55</t>
  </si>
  <si>
    <t>21.60</t>
  </si>
  <si>
    <t>2023-01-03 15:30:43</t>
  </si>
  <si>
    <t>2023-01-03 15:40:08</t>
  </si>
  <si>
    <t>阿拉伯联合酋长国</t>
  </si>
  <si>
    <t>971-585747080</t>
  </si>
  <si>
    <t>16.64</t>
  </si>
  <si>
    <t>2023-01-03 15:36:55</t>
  </si>
  <si>
    <t>2023-01-03 15:40:07</t>
  </si>
  <si>
    <t>0.96</t>
  </si>
  <si>
    <t>2023-01-03 15:53:18</t>
  </si>
  <si>
    <t>2023-01-03 15:58:32</t>
  </si>
  <si>
    <t>8.32</t>
  </si>
  <si>
    <t>2023-01-03 15:59:44</t>
  </si>
  <si>
    <t>2023-01-03 16:50:53</t>
  </si>
  <si>
    <t>86-1083461807</t>
  </si>
  <si>
    <t>2023-01-03 16:02:03</t>
  </si>
  <si>
    <t>2023-01-03 16:02:25</t>
  </si>
  <si>
    <t>199.68</t>
  </si>
  <si>
    <t>2023-01-03 16:02:48</t>
  </si>
  <si>
    <t>2023-01-03 16:50:43</t>
  </si>
  <si>
    <t>13816032136</t>
  </si>
  <si>
    <t>Y 陈天宇- 13817521698  速记</t>
  </si>
  <si>
    <t>2023010266660006</t>
  </si>
  <si>
    <t>86-19104113973</t>
  </si>
  <si>
    <t>辽宁大连</t>
  </si>
  <si>
    <t>2023-01-03 15:56:12</t>
  </si>
  <si>
    <t>2023-01-03 17:39:21</t>
  </si>
  <si>
    <t>86-13817521698</t>
  </si>
  <si>
    <t>2023-01-03 15:56:38</t>
  </si>
  <si>
    <t>86-18217759047</t>
  </si>
  <si>
    <t>16.00</t>
  </si>
  <si>
    <t>2023-01-03 17:39:19</t>
  </si>
  <si>
    <t>86-2160697382</t>
  </si>
  <si>
    <t>15.52</t>
  </si>
  <si>
    <t>2023-01-03 16:02:12</t>
  </si>
  <si>
    <t>2023-01-03 17:39:11</t>
  </si>
  <si>
    <t>18226621173</t>
  </si>
  <si>
    <t>anna专家-吉利-tricia</t>
  </si>
  <si>
    <t>2023010366660038</t>
  </si>
  <si>
    <t>86-15121156159</t>
  </si>
  <si>
    <t>2023-01-03 15:59:49</t>
  </si>
  <si>
    <t>2023-01-03 16:00:57</t>
  </si>
  <si>
    <t>86-13986061769</t>
  </si>
  <si>
    <t>2023-01-03 16:00:31</t>
  </si>
  <si>
    <t>2023-01-03 17:07:07</t>
  </si>
  <si>
    <t>2023-01-03 16:01:13</t>
  </si>
  <si>
    <t>2023-01-03 16:58:50</t>
  </si>
  <si>
    <t>Chris 专家-汽车研究 diffany</t>
  </si>
  <si>
    <t>2023010366660123</t>
  </si>
  <si>
    <t>86-17863096526</t>
  </si>
  <si>
    <t>山东威海</t>
  </si>
  <si>
    <t>2023-01-03 16:00:28</t>
  </si>
  <si>
    <t>2023-01-03 17:04:34</t>
  </si>
  <si>
    <t>86-19801057820</t>
  </si>
  <si>
    <t>2023-01-03 16:00:55</t>
  </si>
  <si>
    <t>86-18516362683</t>
  </si>
  <si>
    <t>2023-01-03 16:01:12</t>
  </si>
  <si>
    <t>2023-01-03 17:04:30</t>
  </si>
  <si>
    <t>2023-01-03 17:05:18</t>
  </si>
  <si>
    <t>2023-01-03 17:06:13</t>
  </si>
  <si>
    <t>2023-01-03 17:05:20</t>
  </si>
  <si>
    <t>2023-01-03 17:06:09</t>
  </si>
  <si>
    <t>2023-01-03 17:05:24</t>
  </si>
  <si>
    <t>2023-01-03 17:06:06</t>
  </si>
  <si>
    <t>杨老师-北京大学-S</t>
  </si>
  <si>
    <t>2023010366660179</t>
  </si>
  <si>
    <t>2023-01-03 16:54:07</t>
  </si>
  <si>
    <t>2023-01-03 17:19:01</t>
  </si>
  <si>
    <t>86-15821925878</t>
  </si>
  <si>
    <t>3.04</t>
  </si>
  <si>
    <t>2023-01-03 17:00:11</t>
  </si>
  <si>
    <t>2023-01-03 17:18:55</t>
  </si>
  <si>
    <t>86-13910159676</t>
  </si>
  <si>
    <t>2023-01-03 17:00:45</t>
  </si>
  <si>
    <t>2023-01-03 17:18:57</t>
  </si>
  <si>
    <t>C-洪邵卿-农业贸易</t>
  </si>
  <si>
    <t>2023010366660031</t>
  </si>
  <si>
    <t>86-18910280285</t>
  </si>
  <si>
    <t>2023-01-03 16:55:49</t>
  </si>
  <si>
    <t>2023-01-03 17:55:18</t>
  </si>
  <si>
    <t>86-18962609930</t>
  </si>
  <si>
    <t>8.80</t>
  </si>
  <si>
    <t>2023-01-03 17:00:33</t>
  </si>
  <si>
    <t>2023-01-03 17:55:19</t>
  </si>
  <si>
    <t>86-18612649929</t>
  </si>
  <si>
    <t>2023-01-03 17:23:00</t>
  </si>
  <si>
    <t>15221209680</t>
  </si>
  <si>
    <t>Ir艾瑞-安徽视频监控情况调研老乡鸡</t>
  </si>
  <si>
    <t>2023010366660071</t>
  </si>
  <si>
    <t>86-13302661883</t>
  </si>
  <si>
    <t>广东惠州</t>
  </si>
  <si>
    <t>8.48</t>
  </si>
  <si>
    <t>2023-01-03 16:56:07</t>
  </si>
  <si>
    <t>2023-01-03 17:48:39</t>
  </si>
  <si>
    <t>86-18105168111</t>
  </si>
  <si>
    <t>2023-01-03 16:56:22</t>
  </si>
  <si>
    <t>2023-01-03 17:48:37</t>
  </si>
  <si>
    <t>86-2154253566</t>
  </si>
  <si>
    <t>2023-01-03 17:00:35</t>
  </si>
  <si>
    <t>2023-01-03 17:48:33</t>
  </si>
  <si>
    <t>C-G-张总-医药配送</t>
  </si>
  <si>
    <t>2022123066660078</t>
  </si>
  <si>
    <t>86-15011022134</t>
  </si>
  <si>
    <t>2023-01-03 16:56:56</t>
  </si>
  <si>
    <t>2023-01-03 17:44:42</t>
  </si>
  <si>
    <t>86-18366119282</t>
  </si>
  <si>
    <t>山东济南</t>
  </si>
  <si>
    <t>7.52</t>
  </si>
  <si>
    <t>2023-01-03 16:58:37</t>
  </si>
  <si>
    <t>2023-01-03 17:44:43</t>
  </si>
  <si>
    <t>86-15201616791</t>
  </si>
  <si>
    <t>7.36</t>
  </si>
  <si>
    <t>2023-01-03 16:58:58</t>
  </si>
  <si>
    <t>86-15910247926</t>
  </si>
  <si>
    <t>7.20</t>
  </si>
  <si>
    <t>2023-01-03 17:00:20</t>
  </si>
  <si>
    <t>86-18601143660</t>
  </si>
  <si>
    <t>4.80</t>
  </si>
  <si>
    <t>2023-01-03 17:02:43</t>
  </si>
  <si>
    <t>2023-01-03 17:31:52</t>
  </si>
  <si>
    <t>2023-01-03 17:32:18</t>
  </si>
  <si>
    <t>2023-01-03 17:44:40</t>
  </si>
  <si>
    <t>Chris 王总-汽车研究  diffany</t>
  </si>
  <si>
    <t>2023010366660122</t>
  </si>
  <si>
    <t>86-17717372428</t>
  </si>
  <si>
    <t>2023-01-03 17:06:34</t>
  </si>
  <si>
    <t>2023-01-03 17:08:34</t>
  </si>
  <si>
    <t>2.40</t>
  </si>
  <si>
    <t>2023-01-03 17:06:42</t>
  </si>
  <si>
    <t>2023-01-03 17:21:37</t>
  </si>
  <si>
    <t>1.44</t>
  </si>
  <si>
    <t>2023-01-03 17:06:44</t>
  </si>
  <si>
    <t>2023-01-03 17:15:09</t>
  </si>
  <si>
    <t>2023-01-03 17:09:35</t>
  </si>
  <si>
    <t>2023-01-03 17:11:34</t>
  </si>
  <si>
    <t>2023-01-03 17:12:32</t>
  </si>
  <si>
    <t>2023-01-03 17:14:32</t>
  </si>
  <si>
    <t>2023-01-03 17:17:08</t>
  </si>
  <si>
    <t>2023-01-03 17:45:05</t>
  </si>
  <si>
    <t>2023-01-03 17:18:52</t>
  </si>
  <si>
    <t>2023-01-03 17:45:08</t>
  </si>
  <si>
    <t>华能-光伏Y</t>
  </si>
  <si>
    <t>2023010366660049</t>
  </si>
  <si>
    <t>0.64</t>
  </si>
  <si>
    <t>2023-01-03 17:03:41</t>
  </si>
  <si>
    <t>2023-01-03 17:01:10</t>
  </si>
  <si>
    <t>2023-01-03 18:02:05</t>
  </si>
  <si>
    <t>86-15321552699</t>
  </si>
  <si>
    <t>2023-01-03 18:03:06</t>
  </si>
  <si>
    <t>2023-01-03 17:04:32</t>
  </si>
  <si>
    <t>2023-01-03 18:02:06</t>
  </si>
  <si>
    <t>2023-01-03 17:09:38</t>
  </si>
  <si>
    <t>eric-专家-复合铜箔研究</t>
  </si>
  <si>
    <t>2023010366660052</t>
  </si>
  <si>
    <t>86-19396210867</t>
  </si>
  <si>
    <t/>
  </si>
  <si>
    <t>2023-01-03 17:55:37</t>
  </si>
  <si>
    <t>2023-01-03 19:00:21</t>
  </si>
  <si>
    <t>86-18310001975</t>
  </si>
  <si>
    <t>2023-01-03 18:00:02</t>
  </si>
  <si>
    <t>2023-01-03 19:00:10</t>
  </si>
  <si>
    <t>86-15995786266</t>
  </si>
  <si>
    <t>2023-01-03 18:00:46</t>
  </si>
  <si>
    <t>2023-01-03 19:00:11</t>
  </si>
  <si>
    <t>2023-01-03 18:06:09</t>
  </si>
  <si>
    <t>2023-01-03 19:00:31</t>
  </si>
  <si>
    <t>GGV 奥泰斯 顾问-机器视觉</t>
  </si>
  <si>
    <t>2022123066660089</t>
  </si>
  <si>
    <t>86-13716000180</t>
  </si>
  <si>
    <t>5.92</t>
  </si>
  <si>
    <t>2023-01-03 17:56:10</t>
  </si>
  <si>
    <t>2023-01-03 18:32:57</t>
  </si>
  <si>
    <t>86-13996061045</t>
  </si>
  <si>
    <t>重庆</t>
  </si>
  <si>
    <t>2023-01-03 17:56:43</t>
  </si>
  <si>
    <t>2023-01-03 19:03:13</t>
  </si>
  <si>
    <t>86-13488792737</t>
  </si>
  <si>
    <t>2023-01-03 19:03:12</t>
  </si>
  <si>
    <t>86-19821226058</t>
  </si>
  <si>
    <t>2023-01-03 18:00:08</t>
  </si>
  <si>
    <t>2023-01-03 19:03:07</t>
  </si>
  <si>
    <t>86-13761546039</t>
  </si>
  <si>
    <t>2023-01-03 18:00:43</t>
  </si>
  <si>
    <t>2023-01-03 19:02:58</t>
  </si>
  <si>
    <t>专家-药用玻璃</t>
  </si>
  <si>
    <t>2023010366660165</t>
  </si>
  <si>
    <t>86-15110022535</t>
  </si>
  <si>
    <t>2023-01-03 17:56:21</t>
  </si>
  <si>
    <t>2023-01-03 19:10:19</t>
  </si>
  <si>
    <t>86-13776488589</t>
  </si>
  <si>
    <t>江苏镇江</t>
  </si>
  <si>
    <t>86-18201333651</t>
  </si>
  <si>
    <t>2023-01-03 18:00:32</t>
  </si>
  <si>
    <t>2023-01-03 19:13:19</t>
  </si>
  <si>
    <t>86-18810631687</t>
  </si>
  <si>
    <t>2023-01-03 19:10:25</t>
  </si>
  <si>
    <t>腾讯云-华为 专家-音视频-元宇宙</t>
  </si>
  <si>
    <t>2023010366660011</t>
  </si>
  <si>
    <t>86-13621151283</t>
  </si>
  <si>
    <t>6.72</t>
  </si>
  <si>
    <t>2023-01-03 18:30:17</t>
  </si>
  <si>
    <t>2023-01-03 19:11:57</t>
  </si>
  <si>
    <t>86-13651879608</t>
  </si>
  <si>
    <t>2023-01-03 18:30:20</t>
  </si>
  <si>
    <t>蔡总-光大环境-B</t>
  </si>
  <si>
    <t>2023010366660078</t>
  </si>
  <si>
    <t>86-15870429396</t>
  </si>
  <si>
    <t>重庆万州</t>
  </si>
  <si>
    <t>2023-01-03 18:55:13</t>
  </si>
  <si>
    <t>2023-01-03 19:15:00</t>
  </si>
  <si>
    <t>86-18772316996</t>
  </si>
  <si>
    <t>湖北黄石</t>
  </si>
  <si>
    <t>2023-01-03 19:00:20</t>
  </si>
  <si>
    <t>2023-01-03 19:14:34</t>
  </si>
  <si>
    <t>86-18115750877</t>
  </si>
  <si>
    <t>江苏无锡</t>
  </si>
  <si>
    <t>2.24</t>
  </si>
  <si>
    <t>2023-01-03 19:00:55</t>
  </si>
  <si>
    <t>2023-01-03 19:14:42</t>
  </si>
  <si>
    <t>15618601143</t>
  </si>
  <si>
    <t>速记 解放  Gavin 专家-Light Truck-SH3820</t>
  </si>
  <si>
    <t>2023010366660166</t>
  </si>
  <si>
    <t>86-18968363633</t>
  </si>
  <si>
    <t>1.92</t>
  </si>
  <si>
    <t>2023-01-03 18:55:59</t>
  </si>
  <si>
    <t>2023-01-03 19:07:42</t>
  </si>
  <si>
    <t>86-17717677703</t>
  </si>
  <si>
    <t>1.28</t>
  </si>
  <si>
    <t>2023-01-03 18:59:56</t>
  </si>
  <si>
    <t>2023-01-03 19:07:17</t>
  </si>
  <si>
    <t>86-13944089593</t>
  </si>
  <si>
    <t>2023-01-03 19:00:32</t>
  </si>
  <si>
    <t>2023-01-03 19:11:26</t>
  </si>
  <si>
    <t>yoyo-专家-企业购电研究</t>
  </si>
  <si>
    <t>2022123066660049</t>
  </si>
  <si>
    <t>2023-01-03 18:59:12</t>
  </si>
  <si>
    <t>2023-01-03 20:12:45</t>
  </si>
  <si>
    <t>2023-01-03 19:00:54</t>
  </si>
  <si>
    <t>86-13699437457</t>
  </si>
  <si>
    <t>四川成都</t>
  </si>
  <si>
    <t>6.08</t>
  </si>
  <si>
    <t>2023-01-03 19:02:00</t>
  </si>
  <si>
    <t>2023-01-03 19:39:58</t>
  </si>
  <si>
    <t>2023-01-03 19:02:45</t>
  </si>
  <si>
    <t>2023-01-03 20:12:44</t>
  </si>
  <si>
    <t>86-15801088921</t>
  </si>
  <si>
    <t>2023-01-03 19:15:10</t>
  </si>
  <si>
    <t>2023-01-03 19:40:19</t>
  </si>
  <si>
    <t>2023-01-03 20:12:58</t>
  </si>
  <si>
    <t>小迟 兴业研究 面板</t>
  </si>
  <si>
    <t>2023010366660080</t>
  </si>
  <si>
    <t>86-2122852796</t>
  </si>
  <si>
    <t>2023-01-03 18:59:47</t>
  </si>
  <si>
    <t>2023-01-03 20:29:53</t>
  </si>
  <si>
    <t>86-13910173003</t>
  </si>
  <si>
    <t>2023-01-03 19:00:12</t>
  </si>
  <si>
    <t>18301913513</t>
  </si>
  <si>
    <t>M 余爱彬 13682663585</t>
  </si>
  <si>
    <t>2022122966660065</t>
  </si>
  <si>
    <t>86-2158815173</t>
  </si>
  <si>
    <t>2023-01-03 19:30:31</t>
  </si>
  <si>
    <t>86-13682663585</t>
  </si>
  <si>
    <t>2023-01-03 19:00:27</t>
  </si>
  <si>
    <t>86-18049770326</t>
  </si>
  <si>
    <t>2023-01-03 19:00:34</t>
  </si>
  <si>
    <t>2023-01-03 19:02:53</t>
  </si>
  <si>
    <t>Z 王迅 -软件行业 邓达</t>
  </si>
  <si>
    <t>2023010366660156</t>
  </si>
  <si>
    <t>86-18618389266</t>
  </si>
  <si>
    <t>2023-01-03 19:00:17</t>
  </si>
  <si>
    <t>2023-01-03 19:15:26</t>
  </si>
  <si>
    <t>86-18610650277</t>
  </si>
  <si>
    <t>2023-01-03 19:13:50</t>
  </si>
  <si>
    <t>2023-01-03 19:15:44</t>
  </si>
  <si>
    <t>2023-01-03 19:55:04</t>
  </si>
  <si>
    <t>2023-01-03 19:16:01</t>
  </si>
  <si>
    <t>Z 阳欣 -内窥镜行业 lill</t>
  </si>
  <si>
    <t>2023010366660010</t>
  </si>
  <si>
    <t>86-15815510039</t>
  </si>
  <si>
    <t>2023-01-03 19:31:22</t>
  </si>
  <si>
    <t>86-18868100622</t>
  </si>
  <si>
    <t>4.16</t>
  </si>
  <si>
    <t>2023-01-03 19:06:10</t>
  </si>
  <si>
    <t>2023-01-03 19:31:19</t>
  </si>
  <si>
    <t>专家-行业研究</t>
  </si>
  <si>
    <t>2023010366660098</t>
  </si>
  <si>
    <t>86-18835477560</t>
  </si>
  <si>
    <t>山西晋中</t>
  </si>
  <si>
    <t>2023-01-03 19:00:16</t>
  </si>
  <si>
    <t>2023-01-03 19:51:21</t>
  </si>
  <si>
    <t>86-15951268551</t>
  </si>
  <si>
    <t>江苏淮安</t>
  </si>
  <si>
    <t>8.16</t>
  </si>
  <si>
    <t>2023-01-03 19:00:29</t>
  </si>
  <si>
    <t>yoyo-专家-复合铜箔研究</t>
  </si>
  <si>
    <t>2023010166660003</t>
  </si>
  <si>
    <t>86-17743436758</t>
  </si>
  <si>
    <t>15.68</t>
  </si>
  <si>
    <t>2023-01-03 19:25:38</t>
  </si>
  <si>
    <t>2023-01-03 21:03:27</t>
  </si>
  <si>
    <t>14.72</t>
  </si>
  <si>
    <t>2023-01-03 19:31:26</t>
  </si>
  <si>
    <t>2023-01-03 21:03:14</t>
  </si>
  <si>
    <t>86-18280552791</t>
  </si>
  <si>
    <t>四川德阳</t>
  </si>
  <si>
    <t>2023-01-03 19:31:53</t>
  </si>
  <si>
    <t>2023-01-03 21:05:34</t>
  </si>
  <si>
    <t>194.40</t>
  </si>
  <si>
    <t>2023-01-03 19:33:23</t>
  </si>
  <si>
    <t>2023-01-03 21:03:10</t>
  </si>
  <si>
    <t>Mr 顾问-微精度加工金属件行业研究</t>
  </si>
  <si>
    <t>2022123066660099</t>
  </si>
  <si>
    <t>86-13501815020</t>
  </si>
  <si>
    <t>3.52</t>
  </si>
  <si>
    <t>2023-01-03 19:31:35</t>
  </si>
  <si>
    <t>2023-01-03 19:53:09</t>
  </si>
  <si>
    <t>86-18650383690</t>
  </si>
  <si>
    <t>3.36</t>
  </si>
  <si>
    <t>2023-01-03 19:32:32</t>
  </si>
  <si>
    <t>2023-01-03 19:53:10</t>
  </si>
  <si>
    <t>2023010366660007</t>
  </si>
  <si>
    <t>86-18810960366</t>
  </si>
  <si>
    <t>2023-01-03 19:51:28</t>
  </si>
  <si>
    <t>2023-01-03 21:00:03</t>
  </si>
  <si>
    <t>86-13731082805</t>
  </si>
  <si>
    <t>2023-01-03 19:56:25</t>
  </si>
  <si>
    <t>2023-01-03 21:00:08</t>
  </si>
  <si>
    <t>86-13911527314</t>
  </si>
  <si>
    <t>2023-01-03 19:57:45</t>
  </si>
  <si>
    <t>2023-01-03 20:59:58</t>
  </si>
  <si>
    <t>86-13661026326</t>
  </si>
  <si>
    <t>2023-01-03 19:57:55</t>
  </si>
  <si>
    <t>2023-01-03 21:00:00</t>
  </si>
  <si>
    <t>86-13051886337</t>
  </si>
  <si>
    <t>2023-01-03 19:57:57</t>
  </si>
  <si>
    <t>2023-01-03 21:00:06</t>
  </si>
  <si>
    <t>86-18612370435</t>
  </si>
  <si>
    <t>0.80</t>
  </si>
  <si>
    <t>2023-01-03 19:59:28</t>
  </si>
  <si>
    <t>2023-01-03 20:03:35</t>
  </si>
  <si>
    <t>86-13774206762</t>
  </si>
  <si>
    <t>2023-01-03 20:00:30</t>
  </si>
  <si>
    <t>9.12</t>
  </si>
  <si>
    <t>2023-01-03 20:04:04</t>
  </si>
  <si>
    <t>2023-01-03 21:00:59</t>
  </si>
  <si>
    <t>13601648027</t>
  </si>
  <si>
    <t>麦丁顿</t>
  </si>
  <si>
    <t>2023010366660073</t>
  </si>
  <si>
    <t>86-18171227316</t>
  </si>
  <si>
    <t>2023-01-03 19:52:03</t>
  </si>
  <si>
    <t>2023-01-03 21:11:28</t>
  </si>
  <si>
    <t>86-13906909866</t>
  </si>
  <si>
    <t>2023-01-03 19:52:25</t>
  </si>
  <si>
    <t>2023-01-03 21:11:26</t>
  </si>
  <si>
    <t>86-17326085992</t>
  </si>
  <si>
    <t>2023-01-03 19:58:55</t>
  </si>
  <si>
    <t>2023-01-03 21:11:21</t>
  </si>
  <si>
    <t>86-16621016145</t>
  </si>
  <si>
    <t>2023-01-03 20:03:08</t>
  </si>
  <si>
    <t>2023-01-03 20:31:09</t>
  </si>
  <si>
    <t>专家-工业CT锂电行业应用调研-8~</t>
  </si>
  <si>
    <t>2022123066660014</t>
  </si>
  <si>
    <t>86-13051699566</t>
  </si>
  <si>
    <t>16.80</t>
  </si>
  <si>
    <t>2023-01-03 19:56:53</t>
  </si>
  <si>
    <t>2023-01-03 21:40:59</t>
  </si>
  <si>
    <t>86-18666280581</t>
  </si>
  <si>
    <t>2023-01-03 19:57:30</t>
  </si>
  <si>
    <t>2023-01-03 21:41:02</t>
  </si>
  <si>
    <t>86-13810065120</t>
  </si>
  <si>
    <t>2023-01-03 19:58:07</t>
  </si>
  <si>
    <t>2023-01-03 21:41:05</t>
  </si>
  <si>
    <t>86-18515580763</t>
  </si>
  <si>
    <t>2023-01-03 19:58:27</t>
  </si>
  <si>
    <t>2023-01-03 21:41:00</t>
  </si>
  <si>
    <t>86-15210189367</t>
  </si>
  <si>
    <t>2023-01-03 19:59:11</t>
  </si>
  <si>
    <t>2023-01-03 21:41:21</t>
  </si>
  <si>
    <t>86-13621168746</t>
  </si>
  <si>
    <t>2023-01-03 20:29:33</t>
  </si>
  <si>
    <t>2023-01-03 20:48:47</t>
  </si>
  <si>
    <t>创维-电视C</t>
  </si>
  <si>
    <t>2022123066660027</t>
  </si>
  <si>
    <t>86-13261792303</t>
  </si>
  <si>
    <t>2023-01-03 19:56:57</t>
  </si>
  <si>
    <t>2023-01-03 20:59:13</t>
  </si>
  <si>
    <t>86-15999669947</t>
  </si>
  <si>
    <t>2023-01-03 19:57:12</t>
  </si>
  <si>
    <t>2023-01-03 19:57:58</t>
  </si>
  <si>
    <t>86-13922856917</t>
  </si>
  <si>
    <t>2023-01-03 19:58:39</t>
  </si>
  <si>
    <t>2023-01-03 20:59:08</t>
  </si>
  <si>
    <t>86-18859279891</t>
  </si>
  <si>
    <t>2023-01-03 19:58:53</t>
  </si>
  <si>
    <t>2023-01-03 19:59:02</t>
  </si>
  <si>
    <t>2023-01-03 20:59:24</t>
  </si>
  <si>
    <t>尤总-当升科技-B</t>
  </si>
  <si>
    <t>2023010366660050</t>
  </si>
  <si>
    <t>86-17881407383</t>
  </si>
  <si>
    <t>15.84</t>
  </si>
  <si>
    <t>2023-01-03 19:59:16</t>
  </si>
  <si>
    <t>2023-01-03 21:37:40</t>
  </si>
  <si>
    <t>86-75521846270</t>
  </si>
  <si>
    <t>2023-01-03 20:01:49</t>
  </si>
  <si>
    <t>2023-01-03 21:37:41</t>
  </si>
  <si>
    <t>86-18362160836</t>
  </si>
  <si>
    <t>江苏南通</t>
  </si>
  <si>
    <t>2023-01-03 20:02:32</t>
  </si>
  <si>
    <t>2023-01-03 21:37:38</t>
  </si>
  <si>
    <t>86-15012550053</t>
  </si>
  <si>
    <t>2023-01-03 20:02:48</t>
  </si>
  <si>
    <t>2023-01-03 21:37:37</t>
  </si>
  <si>
    <t>86-15502152285</t>
  </si>
  <si>
    <t>2023-01-03 20:03:25</t>
  </si>
  <si>
    <t>段总-北控水务-S</t>
  </si>
  <si>
    <t>2022122966660018</t>
  </si>
  <si>
    <t>86-13811176109</t>
  </si>
  <si>
    <t>2023-01-03 20:00:25</t>
  </si>
  <si>
    <t>2023-01-03 20:04:27</t>
  </si>
  <si>
    <t>86-18610213956</t>
  </si>
  <si>
    <t>2023-01-03 20:01:17</t>
  </si>
  <si>
    <t>2023-01-03 20:04:34</t>
  </si>
  <si>
    <t>2023-01-03 20:03:27</t>
  </si>
  <si>
    <t>2023-01-03 21:03:16</t>
  </si>
  <si>
    <t>专家-医美设备调研-8~</t>
  </si>
  <si>
    <t>2022123066660019</t>
  </si>
  <si>
    <t>86-15821927383</t>
  </si>
  <si>
    <t>2023-01-03 20:31:17</t>
  </si>
  <si>
    <t>2023-01-03 21:33:01</t>
  </si>
  <si>
    <t>86-17611503782</t>
  </si>
  <si>
    <t>2023-01-03 20:31:22</t>
  </si>
  <si>
    <t>2023-01-03 21:33:02</t>
  </si>
  <si>
    <t>86-13802574350</t>
  </si>
  <si>
    <t>2023-01-03 20:31:35</t>
  </si>
  <si>
    <t>2023-01-03 21:33:05</t>
  </si>
  <si>
    <t>M 秦壮18158966223</t>
  </si>
  <si>
    <t>2022123066660079</t>
  </si>
  <si>
    <t>86-18158966223</t>
  </si>
  <si>
    <t>安徽宿州</t>
  </si>
  <si>
    <t>2023-01-03 20:00:17</t>
  </si>
  <si>
    <t>2023-01-03 20:00:42</t>
  </si>
  <si>
    <t>86-17717460814</t>
  </si>
  <si>
    <t>2023-01-03 20:30:11</t>
  </si>
  <si>
    <t>2023-01-03 20:59:49</t>
  </si>
  <si>
    <t>86-18260029277</t>
  </si>
  <si>
    <t>2023-01-03 20:30:23</t>
  </si>
  <si>
    <t>2023-01-03 20:59:52</t>
  </si>
  <si>
    <t>2023-01-03 20:31:37</t>
  </si>
  <si>
    <t>lill-介入耗材行业-kk 李梁</t>
  </si>
  <si>
    <t>2023010366660097</t>
  </si>
  <si>
    <t>86-18818265387</t>
  </si>
  <si>
    <t>2023-01-03 20:00:16</t>
  </si>
  <si>
    <t>2023-01-03 20:42:30</t>
  </si>
  <si>
    <t>86-18610092480</t>
  </si>
  <si>
    <t>2023-01-03 20:00:29</t>
  </si>
  <si>
    <t>2023-01-03 20:42:27</t>
  </si>
  <si>
    <t>15921148992</t>
  </si>
  <si>
    <t>戴森</t>
  </si>
  <si>
    <t>2023010366660129</t>
  </si>
  <si>
    <t>86-1085901839</t>
  </si>
  <si>
    <t>13.12</t>
  </si>
  <si>
    <t>2023-01-03 20:29:24</t>
  </si>
  <si>
    <t>2023-01-03 21:51:03</t>
  </si>
  <si>
    <t>86-13761257057</t>
  </si>
  <si>
    <t>2023-01-03 20:29:36</t>
  </si>
  <si>
    <t>2023-01-03 21:51:07</t>
  </si>
  <si>
    <t>86-18600116999</t>
  </si>
  <si>
    <t>2023-01-03 20:30:49</t>
  </si>
  <si>
    <t>2023-01-03 21:51:00</t>
  </si>
  <si>
    <t>2023-01-03 20:31:20</t>
  </si>
  <si>
    <t>2023-01-03 21:38:06</t>
  </si>
  <si>
    <t>yy火锅-Riddick 张</t>
  </si>
  <si>
    <t>2022122966660074</t>
  </si>
  <si>
    <t>86-18007008818</t>
  </si>
  <si>
    <t>江西南昌</t>
  </si>
  <si>
    <t>2023-01-03 20:30:17</t>
  </si>
  <si>
    <t>2023-01-03 21:00:36</t>
  </si>
  <si>
    <t>86-17710061315</t>
  </si>
  <si>
    <t>2023-01-03 20:30:31</t>
  </si>
  <si>
    <t>2023-01-03 21:00:37</t>
  </si>
  <si>
    <t>速记  FELIX 光速 三利谱</t>
  </si>
  <si>
    <t>2023010366660130</t>
  </si>
  <si>
    <t>2023-01-03 20:55:02</t>
  </si>
  <si>
    <t>2023-01-03 21:37:21</t>
  </si>
  <si>
    <t>86-17755104600</t>
  </si>
  <si>
    <t>2023-01-03 20:55:23</t>
  </si>
  <si>
    <t>2023-01-03 21:36:49</t>
  </si>
  <si>
    <t>2023-01-03 21:00:33</t>
  </si>
  <si>
    <t>2023-01-03 21:36:09</t>
  </si>
  <si>
    <t>中升 Amber  速记 专家-Auto industry dealership study - continue</t>
  </si>
  <si>
    <t>2023010366660231</t>
  </si>
  <si>
    <t>2023-01-03 20:55:08</t>
  </si>
  <si>
    <t>2023-01-03 22:09:22</t>
  </si>
  <si>
    <t>86-19512221539</t>
  </si>
  <si>
    <t>2023-01-03 22:09:11</t>
  </si>
  <si>
    <t>86-18667905437</t>
  </si>
  <si>
    <t>2023-01-03 21:00:38</t>
  </si>
  <si>
    <t>2023-01-03 22:09:12</t>
  </si>
  <si>
    <t>专家-保健品原料行业调研-8~</t>
  </si>
  <si>
    <t>2022123066660091</t>
  </si>
  <si>
    <t>86-13816910757</t>
  </si>
  <si>
    <t>2023-01-03 20:55:19</t>
  </si>
  <si>
    <t>2023-01-03 21:40:11</t>
  </si>
  <si>
    <t>86-15248288292</t>
  </si>
  <si>
    <t>内蒙古乌兰浩特</t>
  </si>
  <si>
    <t>2023-01-03 20:55:37</t>
  </si>
  <si>
    <t>2023-01-03 21:42:50</t>
  </si>
  <si>
    <t>86-13812392626</t>
  </si>
  <si>
    <t>江苏泰州</t>
  </si>
  <si>
    <t>2023-01-03 20:56:07</t>
  </si>
  <si>
    <t>2023-01-03 21:40:23</t>
  </si>
  <si>
    <t>86-19821190985</t>
  </si>
  <si>
    <t>2023-01-03 20:57:02</t>
  </si>
  <si>
    <t>2023-01-03 21:40:18</t>
  </si>
  <si>
    <t>86-13801329236</t>
  </si>
  <si>
    <t>2023-01-03 20:58:01</t>
  </si>
  <si>
    <t>2023-01-03 21:40:14</t>
  </si>
  <si>
    <t>86-18117232396</t>
  </si>
  <si>
    <t>2023-01-03 20:58:46</t>
  </si>
  <si>
    <t>2023-01-03 21:40:09</t>
  </si>
  <si>
    <t>86-15990050069</t>
  </si>
  <si>
    <t>3.84</t>
  </si>
  <si>
    <t>2023-01-03 21:16:43</t>
  </si>
  <si>
    <t>2023-01-03 21:40:33</t>
  </si>
  <si>
    <t>15216737551</t>
  </si>
  <si>
    <t>有速记 lone jo A 郝鑫-红外检测</t>
  </si>
  <si>
    <t>2023010366660218</t>
  </si>
  <si>
    <t>86-19522270489</t>
  </si>
  <si>
    <t>2023-01-03 20:56:42</t>
  </si>
  <si>
    <t>2023-01-03 22:02:04</t>
  </si>
  <si>
    <t>86-13262282818</t>
  </si>
  <si>
    <t>2023-01-03 21:00:34</t>
  </si>
  <si>
    <t>2023-01-03 22:01:59</t>
  </si>
  <si>
    <t>86-18615951865</t>
  </si>
  <si>
    <t>山东烟台</t>
  </si>
  <si>
    <t>2023-01-03 21:00:55</t>
  </si>
  <si>
    <t>2023-01-03 22:02:21</t>
  </si>
  <si>
    <t>86-13011262185</t>
  </si>
  <si>
    <t>2023-01-03 21:34:09</t>
  </si>
  <si>
    <t>2023-01-03 21:50:44</t>
  </si>
  <si>
    <t>2023-01-03 21:48:29</t>
  </si>
  <si>
    <t>1.12</t>
  </si>
  <si>
    <t>2023-01-03 21:53:58</t>
  </si>
  <si>
    <t>2023-01-03 22:00:45</t>
  </si>
  <si>
    <t>P发泡材料匹克蔡总</t>
  </si>
  <si>
    <t>2023010366660083</t>
  </si>
  <si>
    <t>86-18813126093</t>
  </si>
  <si>
    <t>2023-01-03 21:00:24</t>
  </si>
  <si>
    <t>2023-01-03 21:59:09</t>
  </si>
  <si>
    <t>86-13810781421</t>
  </si>
  <si>
    <t>2023-01-03 21:00:56</t>
  </si>
  <si>
    <t>2023-01-03 21:59:23</t>
  </si>
  <si>
    <t>86-18601021518</t>
  </si>
  <si>
    <t>2023-01-03 21:01:13</t>
  </si>
  <si>
    <t>2023-01-03 21:59:08</t>
  </si>
  <si>
    <t>BCG-万达信息专家-Middle Platform</t>
  </si>
  <si>
    <t>2023010366660226</t>
  </si>
  <si>
    <t>86-15966610866</t>
  </si>
  <si>
    <t>2023-01-03 21:00:20</t>
  </si>
  <si>
    <t>2023-01-03 21:01:37</t>
  </si>
  <si>
    <t>86-13953117360</t>
  </si>
  <si>
    <t>2023-01-03 21:10:30</t>
  </si>
  <si>
    <t>2023-01-03 22:20:50</t>
  </si>
  <si>
    <t>86-13693373177</t>
  </si>
  <si>
    <t>2023-01-03 21:18:46</t>
  </si>
  <si>
    <t>2023-01-03 22:20:32</t>
  </si>
  <si>
    <t>2023-01-03 21:20:00</t>
  </si>
  <si>
    <t>2023-01-03 22:20:37</t>
  </si>
  <si>
    <t>M 钟雪鹏 13901773252 速记</t>
  </si>
  <si>
    <t>2023010366660164</t>
  </si>
  <si>
    <t>86-13332485983</t>
  </si>
  <si>
    <t>2023-01-03 21:11:56</t>
  </si>
  <si>
    <t>2023-01-03 22:18:55</t>
  </si>
  <si>
    <t>86-13836000045</t>
  </si>
  <si>
    <t>2023-01-03 21:14:52</t>
  </si>
  <si>
    <t>2023-01-03 22:17:35</t>
  </si>
  <si>
    <t>86-13901773252</t>
  </si>
  <si>
    <t>2023-01-03 21:15:17</t>
  </si>
  <si>
    <t>2023-01-03 22:17:41</t>
  </si>
  <si>
    <t>86-15618996394</t>
  </si>
  <si>
    <t>2023-01-03 21:15:28</t>
  </si>
  <si>
    <t>2023-01-03 22:17:34</t>
  </si>
  <si>
    <t>M-S-专家-OTC市场调研</t>
  </si>
  <si>
    <t>2023010366660153</t>
  </si>
  <si>
    <t>24.16</t>
  </si>
  <si>
    <t>2023-01-03 21:25:43</t>
  </si>
  <si>
    <t>2023-01-03 23:56:38</t>
  </si>
  <si>
    <t>86-15810703136</t>
  </si>
  <si>
    <t>2023-01-03 21:30:07</t>
  </si>
  <si>
    <t>2023-01-03 21:34:02</t>
  </si>
  <si>
    <t>86-18200114972</t>
  </si>
  <si>
    <t>23.20</t>
  </si>
  <si>
    <t>2023-01-03 21:31:51</t>
  </si>
  <si>
    <t>2023-01-03 23:56:13</t>
  </si>
  <si>
    <t>86-13916453569</t>
  </si>
  <si>
    <t>2023-01-03 21:32:03</t>
  </si>
  <si>
    <t>2023-01-03 21:33:58</t>
  </si>
  <si>
    <t>86-18351630407</t>
  </si>
  <si>
    <t>2023-01-03 21:32:23</t>
  </si>
  <si>
    <t>2023-01-03 21:33:11</t>
  </si>
  <si>
    <t>86-13810372046</t>
  </si>
  <si>
    <t>2023-01-03 21:32:31</t>
  </si>
  <si>
    <t>2023-01-03 21:33:20</t>
  </si>
  <si>
    <t>21.28</t>
  </si>
  <si>
    <t>2023-01-03 21:43:19</t>
  </si>
  <si>
    <t>2023-01-03 23:55:58</t>
  </si>
  <si>
    <t>2023-01-03 21:43:33</t>
  </si>
  <si>
    <t>2023-01-03 23:56:14</t>
  </si>
  <si>
    <t>2023-01-03 21:43:48</t>
  </si>
  <si>
    <t>2023-01-03 21:44:12</t>
  </si>
  <si>
    <t>21.12</t>
  </si>
  <si>
    <t>2023-01-03 21:44:21</t>
  </si>
  <si>
    <t>2023-01-03 23:56:18</t>
  </si>
  <si>
    <t>2023-01-03 21:44:47</t>
  </si>
  <si>
    <t>2023-01-03 23:56:17</t>
  </si>
  <si>
    <t>2023-01-03 21:46:13</t>
  </si>
  <si>
    <t>2023-01-03 21:46:24</t>
  </si>
  <si>
    <t>国能日新</t>
  </si>
  <si>
    <t>2023010366660186</t>
  </si>
  <si>
    <t>86-17888841655</t>
  </si>
  <si>
    <t>2023-01-03 21:58:43</t>
  </si>
  <si>
    <t>2023-01-03 22:30:13</t>
  </si>
  <si>
    <t>86-13910340171</t>
  </si>
  <si>
    <t>2023-01-03 21:58:54</t>
  </si>
  <si>
    <t>2023-01-03 22:30:19</t>
  </si>
  <si>
    <t>86-15110088517</t>
  </si>
  <si>
    <t>2023-01-03 22:00:30</t>
  </si>
  <si>
    <t>RE-张磊-NGS 13522555612-【1.5】</t>
  </si>
  <si>
    <t>2023010366660096</t>
  </si>
  <si>
    <t>86-13601008034</t>
  </si>
  <si>
    <t>2023-01-04 08:56:06</t>
  </si>
  <si>
    <t>2023-01-04 09:21:30</t>
  </si>
  <si>
    <t>86-13522555612</t>
  </si>
  <si>
    <t>2023-01-04 08:56:21</t>
  </si>
  <si>
    <t>2023-01-04 10:30:22</t>
  </si>
  <si>
    <t>86-19821309591</t>
  </si>
  <si>
    <t>2023-01-04 08:56:55</t>
  </si>
  <si>
    <t>2023-01-04 08:57:23</t>
  </si>
  <si>
    <t>14.24</t>
  </si>
  <si>
    <t>2023-01-04 08:58:10</t>
  </si>
  <si>
    <t>2023-01-04 10:27:08</t>
  </si>
  <si>
    <t>86-18500698696</t>
  </si>
  <si>
    <t>2023-01-04 08:58:33</t>
  </si>
  <si>
    <t>2023-01-04 10:29:31</t>
  </si>
  <si>
    <t>2023-01-04 09:27:58</t>
  </si>
  <si>
    <t>2023-01-04 10:29:26</t>
  </si>
  <si>
    <t>2023-01-04 10:27:39</t>
  </si>
  <si>
    <t>2023-01-04 10:29:38</t>
  </si>
  <si>
    <t>焦总-智能设备</t>
  </si>
  <si>
    <t>2023010366660222</t>
  </si>
  <si>
    <t>86-15818543762</t>
  </si>
  <si>
    <t>2023-01-04 09:51:56</t>
  </si>
  <si>
    <t>2023-01-04 09:52:07</t>
  </si>
  <si>
    <t>2023-01-04 10:00:06</t>
  </si>
  <si>
    <t>2023-01-04 10:04:08</t>
  </si>
  <si>
    <t>86-18132860692</t>
  </si>
  <si>
    <t>安徽亳州</t>
  </si>
  <si>
    <t>2023-01-04 10:01:28</t>
  </si>
  <si>
    <t>2023-01-04 10:11:55</t>
  </si>
  <si>
    <t>86-13911481355</t>
  </si>
  <si>
    <t>2023-01-04 10:02:38</t>
  </si>
  <si>
    <t>2023-01-04 10:11:58</t>
  </si>
  <si>
    <t>2023-01-04 10:04:29</t>
  </si>
  <si>
    <t>2023-01-04 10:10:15</t>
  </si>
  <si>
    <t>Y 杨彧- 17625322895</t>
  </si>
  <si>
    <t>2023010366660185</t>
  </si>
  <si>
    <t>86-18038013719</t>
  </si>
  <si>
    <t>2023-01-04 09:58:21</t>
  </si>
  <si>
    <t>2023-01-04 11:00:08</t>
  </si>
  <si>
    <t>86-17625322895</t>
  </si>
  <si>
    <t>2023-01-04 09:58:34</t>
  </si>
  <si>
    <t>2023-01-04 11:00:05</t>
  </si>
  <si>
    <t>86-13392849276</t>
  </si>
  <si>
    <t>2023-01-04 09:58:41</t>
  </si>
  <si>
    <t>2023-01-04 11:00:06</t>
  </si>
  <si>
    <t>86-13632959017</t>
  </si>
  <si>
    <t>2023-01-04 10:07:03</t>
  </si>
  <si>
    <t>2023-01-04 10:58:37</t>
  </si>
  <si>
    <t>86-18018723309</t>
  </si>
  <si>
    <t>2023-01-04 10:56:36</t>
  </si>
  <si>
    <t>2023-01-04 11:00:26</t>
  </si>
  <si>
    <t>yoyo-王老师-企业购电研究</t>
  </si>
  <si>
    <t>2022123066660076</t>
  </si>
  <si>
    <t>2023-01-04 09:59:06</t>
  </si>
  <si>
    <t>2023-01-04 11:38:02</t>
  </si>
  <si>
    <t>2023-01-04 10:01:36</t>
  </si>
  <si>
    <t>2023-01-04 11:36:57</t>
  </si>
  <si>
    <t>2023-01-04 10:02:43</t>
  </si>
  <si>
    <t>2023-01-04 11:38:01</t>
  </si>
  <si>
    <t>86-13810403346</t>
  </si>
  <si>
    <t>2023-01-04 10:03:49</t>
  </si>
  <si>
    <t>852-67423553</t>
  </si>
  <si>
    <t>133.92</t>
  </si>
  <si>
    <t>2023-01-04 10:36:07</t>
  </si>
  <si>
    <t>2023-01-04 11:38:04</t>
  </si>
  <si>
    <t>纳诺</t>
  </si>
  <si>
    <t>2023010366660075</t>
  </si>
  <si>
    <t>86-18811351477</t>
  </si>
  <si>
    <t>2023-01-04 09:59:10</t>
  </si>
  <si>
    <t>2023-01-04 12:10:23</t>
  </si>
  <si>
    <t>86-13921448290</t>
  </si>
  <si>
    <t>20.96</t>
  </si>
  <si>
    <t>2023-01-04 09:59:38</t>
  </si>
  <si>
    <t>86-18810778823</t>
  </si>
  <si>
    <t>2023-01-04 10:00:01</t>
  </si>
  <si>
    <t>2023-01-04 12:10:18</t>
  </si>
  <si>
    <t>86-18701523165</t>
  </si>
  <si>
    <t>2023-01-04 10:01:08</t>
  </si>
  <si>
    <t>2023-01-04 10:47:49</t>
  </si>
  <si>
    <t>86-18516952409</t>
  </si>
  <si>
    <t>2023-01-04 10:01:14</t>
  </si>
  <si>
    <t>2023-01-04 12:10:17</t>
  </si>
  <si>
    <t>86-13818187532</t>
  </si>
  <si>
    <t>18.24</t>
  </si>
  <si>
    <t>2023-01-04 10:07:48</t>
  </si>
  <si>
    <t>2023-01-04 12:00:50</t>
  </si>
  <si>
    <t>86-18126172569</t>
  </si>
  <si>
    <t>18.72</t>
  </si>
  <si>
    <t>2023-01-04 10:13:52</t>
  </si>
  <si>
    <t>2023-01-04 12:10:24</t>
  </si>
  <si>
    <t>yoyo-付总-H9LCN3IE57-房产中介研究</t>
  </si>
  <si>
    <t>2023010466660021</t>
  </si>
  <si>
    <t>86-15210998166</t>
  </si>
  <si>
    <t>2023-01-04 10:08:20</t>
  </si>
  <si>
    <t>2023-01-04 10:59:08</t>
  </si>
  <si>
    <t>86-15900582962</t>
  </si>
  <si>
    <t>2023-01-04 10:08:59</t>
  </si>
  <si>
    <t>D专家-汽车行业调研</t>
  </si>
  <si>
    <t>2023010466660023</t>
  </si>
  <si>
    <t>86-2123232497</t>
  </si>
  <si>
    <t>10.88</t>
  </si>
  <si>
    <t>2023-01-04 10:25:33</t>
  </si>
  <si>
    <t>2023-01-04 11:32:42</t>
  </si>
  <si>
    <t>86-18917976988</t>
  </si>
  <si>
    <t>2023-01-04 10:30:19</t>
  </si>
  <si>
    <t>86-15321906690</t>
  </si>
  <si>
    <t>2023-01-04 10:30:30</t>
  </si>
  <si>
    <t>2023-01-04 11:32:37</t>
  </si>
  <si>
    <t>86-2123236429</t>
  </si>
  <si>
    <t>2023-01-04 10:31:06</t>
  </si>
  <si>
    <t>2023-01-04 10:33:48</t>
  </si>
  <si>
    <t>86-17318506657</t>
  </si>
  <si>
    <t>2023-01-04 10:31:58</t>
  </si>
  <si>
    <t>2023-01-04 11:32:38</t>
  </si>
  <si>
    <t>86-13062704078</t>
  </si>
  <si>
    <t>2023-01-04 10:34:14</t>
  </si>
  <si>
    <t>86-13656333333</t>
  </si>
  <si>
    <t>山东日照</t>
  </si>
  <si>
    <t>8.64</t>
  </si>
  <si>
    <t>2023-01-04 10:39:42</t>
  </si>
  <si>
    <t>2023-01-04 11:32:53</t>
  </si>
  <si>
    <t>15904051066</t>
  </si>
  <si>
    <t>PX调研-恒力石化吕总</t>
  </si>
  <si>
    <t>2023010366660138</t>
  </si>
  <si>
    <t>86-18963108611</t>
  </si>
  <si>
    <t>2023-01-04 10:56:23</t>
  </si>
  <si>
    <t>2023-01-04 11:08:00</t>
  </si>
  <si>
    <t>伊朗</t>
  </si>
  <si>
    <t>98-9331250203</t>
  </si>
  <si>
    <t>15.48</t>
  </si>
  <si>
    <t>2023-01-04 11:00:29</t>
  </si>
  <si>
    <t>2023-01-04 11:03:16</t>
  </si>
  <si>
    <t>86-15904051066</t>
  </si>
  <si>
    <t>2023-01-04 11:00:34</t>
  </si>
  <si>
    <t>2023-01-04 11:02:18</t>
  </si>
  <si>
    <t>86-15921689519</t>
  </si>
  <si>
    <t>2023-01-04 11:00:37</t>
  </si>
  <si>
    <t>2023-01-04 11:02:15</t>
  </si>
  <si>
    <t>2023-01-04 11:04:14</t>
  </si>
  <si>
    <t>2023-01-04 11:04:15</t>
  </si>
  <si>
    <t>5.16</t>
  </si>
  <si>
    <t>2023-01-04 11:04:24</t>
  </si>
  <si>
    <t>2023-01-04 11:04:26</t>
  </si>
  <si>
    <t>2023-01-04 11:17:43</t>
  </si>
  <si>
    <t>2023-01-04 11:32:14</t>
  </si>
  <si>
    <t>86-15868452320</t>
  </si>
  <si>
    <t>8.00</t>
  </si>
  <si>
    <t>2023-01-04 11:19:34</t>
  </si>
  <si>
    <t>2023-01-04 12:09:11</t>
  </si>
  <si>
    <t>2023-01-04 11:20:32</t>
  </si>
  <si>
    <t>2023-01-04 11:23:26</t>
  </si>
  <si>
    <t>7.84</t>
  </si>
  <si>
    <t>2023-01-04 11:20:40</t>
  </si>
  <si>
    <t>2023-01-04 12:08:47</t>
  </si>
  <si>
    <t>2023-01-04 11:23:52</t>
  </si>
  <si>
    <t>2023-01-04 11:23:54</t>
  </si>
  <si>
    <t>232.20</t>
  </si>
  <si>
    <t>2023-01-04 11:24:29</t>
  </si>
  <si>
    <t>2023-01-04 12:08:45</t>
  </si>
  <si>
    <t>2023-01-04 11:32:31</t>
  </si>
  <si>
    <t>2023-01-04 12:08:50</t>
  </si>
  <si>
    <t>_C-熊敏-可再生能源</t>
  </si>
  <si>
    <t>2023010366660152</t>
  </si>
  <si>
    <t>86-18217759400</t>
  </si>
  <si>
    <t>2023-01-04 10:56:51</t>
  </si>
  <si>
    <t>2023-01-04 12:00:23</t>
  </si>
  <si>
    <t>86-18818263592</t>
  </si>
  <si>
    <t>2023-01-04 10:59:31</t>
  </si>
  <si>
    <t>2023-01-04 11:59:57</t>
  </si>
  <si>
    <t>86-13552266588</t>
  </si>
  <si>
    <t>2023-01-04 10:59:55</t>
  </si>
  <si>
    <t>2023-01-04 11:12:50</t>
  </si>
  <si>
    <t>86-15021760830</t>
  </si>
  <si>
    <t>2023-01-04 11:00:15</t>
  </si>
  <si>
    <t>2023-01-04 11:00:36</t>
  </si>
  <si>
    <t>86-13430362863</t>
  </si>
  <si>
    <t>2023-01-04 11:00:40</t>
  </si>
  <si>
    <t>2023-01-04 12:00:28</t>
  </si>
  <si>
    <t>86-18916270009</t>
  </si>
  <si>
    <t>2023-01-04 11:00:46</t>
  </si>
  <si>
    <t>2023-01-04 11:59:59</t>
  </si>
  <si>
    <t>2023-01-04 11:02:12</t>
  </si>
  <si>
    <t>2023-01-04 12:00:25</t>
  </si>
  <si>
    <t>yy卤制品行业Sylvia 朱</t>
  </si>
  <si>
    <t>2023010366660095</t>
  </si>
  <si>
    <t>86-16628739988</t>
  </si>
  <si>
    <t>2023-01-04 11:36:25</t>
  </si>
  <si>
    <t>86-18057181365</t>
  </si>
  <si>
    <t>2023-01-04 11:00:27</t>
  </si>
  <si>
    <t>2023-01-04 11:36:27</t>
  </si>
  <si>
    <t>Spke-舒强-空气悬架、线控制动</t>
  </si>
  <si>
    <t>2023010466660014</t>
  </si>
  <si>
    <t>86-15826339628</t>
  </si>
  <si>
    <t>2023-01-04 12:55:20</t>
  </si>
  <si>
    <t>2023-01-04 13:26:05</t>
  </si>
  <si>
    <t>86-1085078543</t>
  </si>
  <si>
    <t>2023-01-04 13:01:11</t>
  </si>
  <si>
    <t>2023-01-04 13:25:55</t>
  </si>
  <si>
    <t>86-15216718059</t>
  </si>
  <si>
    <t>2023-01-04 13:01:51</t>
  </si>
  <si>
    <t>2023-01-04 13:05:52</t>
  </si>
  <si>
    <t>2023-01-04 13:06:15</t>
  </si>
  <si>
    <t>2023-01-04 13:25:57</t>
  </si>
  <si>
    <t>Janelle 微星-Taiwanese Industrial Market Scan</t>
  </si>
  <si>
    <t>2022122666660121</t>
  </si>
  <si>
    <t>86-15539885007</t>
  </si>
  <si>
    <t>河南三门峡</t>
  </si>
  <si>
    <t>2023-01-04 12:56:40</t>
  </si>
  <si>
    <t>2023-01-04 13:05:49</t>
  </si>
  <si>
    <t>86-18621297752</t>
  </si>
  <si>
    <t>2023-01-04 12:56:54</t>
  </si>
  <si>
    <t>2023-01-04 12:57:31</t>
  </si>
  <si>
    <t>886-972538567</t>
  </si>
  <si>
    <t>台湾省</t>
  </si>
  <si>
    <t>2023-01-04 13:09:08</t>
  </si>
  <si>
    <t>2023-01-04 13:09:33</t>
  </si>
  <si>
    <t>王总-用户增长</t>
  </si>
  <si>
    <t>2023010366660171</t>
  </si>
  <si>
    <t>2023-01-04 12:57:55</t>
  </si>
  <si>
    <t>2023-01-04 13:28:49</t>
  </si>
  <si>
    <t>86-13301049766</t>
  </si>
  <si>
    <t>2023-01-04 12:58:44</t>
  </si>
  <si>
    <t>2023-01-04 13:28:46</t>
  </si>
  <si>
    <t>15151500830</t>
  </si>
  <si>
    <t>DSA--首都医科大学宣武医院--放射科--李老师</t>
  </si>
  <si>
    <t>2023010366660114</t>
  </si>
  <si>
    <t>14.88</t>
  </si>
  <si>
    <t>2023-01-04 13:26:02</t>
  </si>
  <si>
    <t>2023-01-04 14:58:18</t>
  </si>
  <si>
    <t>86-13162582225</t>
  </si>
  <si>
    <t>13.92</t>
  </si>
  <si>
    <t>2023-01-04 13:31:08</t>
  </si>
  <si>
    <t>2023-01-04 14:57:45</t>
  </si>
  <si>
    <t>86-13911099059</t>
  </si>
  <si>
    <t>2023-01-04 13:31:17</t>
  </si>
  <si>
    <t>2023-01-04 14:57:46</t>
  </si>
  <si>
    <t>root 舜宇 Mr 顾问 18667800195</t>
  </si>
  <si>
    <t>2023010366660140</t>
  </si>
  <si>
    <t>86-13581598198</t>
  </si>
  <si>
    <t>2023-01-04 13:28:24</t>
  </si>
  <si>
    <t>2023-01-04 14:04:49</t>
  </si>
  <si>
    <t>2023-01-04 13:29:39</t>
  </si>
  <si>
    <t>2023-01-04 14:04:50</t>
  </si>
  <si>
    <t>DSA--拜耳--张总</t>
  </si>
  <si>
    <t>2023010366660180</t>
  </si>
  <si>
    <t>86-18968351812</t>
  </si>
  <si>
    <t>2023-01-04 13:55:44</t>
  </si>
  <si>
    <t>2023-01-04 15:21:59</t>
  </si>
  <si>
    <t>86-13012896897</t>
  </si>
  <si>
    <t>2023-01-04 14:00:18</t>
  </si>
  <si>
    <t>2023-01-04 15:21:31</t>
  </si>
  <si>
    <t>86-13331350998</t>
  </si>
  <si>
    <t>2023-01-04 14:00:32</t>
  </si>
  <si>
    <t>2023-01-04 15:21:39</t>
  </si>
  <si>
    <t>贝特瑞-负极材料Y</t>
  </si>
  <si>
    <t>2023010366660127</t>
  </si>
  <si>
    <t>86-13621583368</t>
  </si>
  <si>
    <t>2023-01-04 13:55:52</t>
  </si>
  <si>
    <t>2023-01-04 13:56:06</t>
  </si>
  <si>
    <t>86-15919963834</t>
  </si>
  <si>
    <t>13.76</t>
  </si>
  <si>
    <t>2023-01-04 13:56:09</t>
  </si>
  <si>
    <t>2023-01-04 15:21:44</t>
  </si>
  <si>
    <t>86-13601680099</t>
  </si>
  <si>
    <t>2023-01-04 14:00:03</t>
  </si>
  <si>
    <t>86-13851581921</t>
  </si>
  <si>
    <t>2023-01-04 14:00:09</t>
  </si>
  <si>
    <t>2023-01-04 14:00:28</t>
  </si>
  <si>
    <t>2023-01-04 14:00:51</t>
  </si>
  <si>
    <t>2023-01-04 15:21:42</t>
  </si>
  <si>
    <t>2023-01-04 14:01:01</t>
  </si>
  <si>
    <t>86-15722869711</t>
  </si>
  <si>
    <t>江苏徐州</t>
  </si>
  <si>
    <t>2023-01-04 14:24:21</t>
  </si>
  <si>
    <t>2023-01-04 14:27:15</t>
  </si>
  <si>
    <t>5.44</t>
  </si>
  <si>
    <t>2023-01-04 14:38:32</t>
  </si>
  <si>
    <t>2023-01-04 15:11:46</t>
  </si>
  <si>
    <t>鸭鸭celery</t>
  </si>
  <si>
    <t>2023010366660081</t>
  </si>
  <si>
    <t>86-13564134570</t>
  </si>
  <si>
    <t>2023-01-04 14:02:00</t>
  </si>
  <si>
    <t>2023-01-04 14:20:52</t>
  </si>
  <si>
    <t>86-13159215090</t>
  </si>
  <si>
    <t>2023-01-04 14:02:16</t>
  </si>
  <si>
    <t>2023-01-04 14:21:12</t>
  </si>
  <si>
    <t>Elena-58</t>
  </si>
  <si>
    <t>2023010366660213</t>
  </si>
  <si>
    <t>86-18333098198</t>
  </si>
  <si>
    <t>河北沧州</t>
  </si>
  <si>
    <t>2023-01-04 14:00:53</t>
  </si>
  <si>
    <t>2023-01-04 15:01:12</t>
  </si>
  <si>
    <t>86-17610282875</t>
  </si>
  <si>
    <t>2023-01-04 14:01:11</t>
  </si>
  <si>
    <t>2023-01-04 15:01:11</t>
  </si>
  <si>
    <t>Elena-海康威视</t>
  </si>
  <si>
    <t>2023010466660051</t>
  </si>
  <si>
    <t>86-2161822000</t>
  </si>
  <si>
    <t>2023-01-04 14:01:02</t>
  </si>
  <si>
    <t>2023-01-04 15:05:28</t>
  </si>
  <si>
    <t>86-18757186085</t>
  </si>
  <si>
    <t>2023-01-04 14:01:19</t>
  </si>
  <si>
    <t>2023-01-04 15:05:26</t>
  </si>
  <si>
    <t>信达-盛林mr顾问</t>
  </si>
  <si>
    <t>2023010366660190</t>
  </si>
  <si>
    <t>86-13002147549</t>
  </si>
  <si>
    <t>2023-01-04 14:26:56</t>
  </si>
  <si>
    <t>2023-01-04 16:04:09</t>
  </si>
  <si>
    <t>86-1066236441</t>
  </si>
  <si>
    <t>2023-01-04 14:29:37</t>
  </si>
  <si>
    <t>2023-01-04 16:04:07</t>
  </si>
  <si>
    <t>86-13488787346</t>
  </si>
  <si>
    <t>2023-01-04 14:29:45</t>
  </si>
  <si>
    <t>2023-01-04 15:35:30</t>
  </si>
  <si>
    <t>86-13605709005</t>
  </si>
  <si>
    <t>2023-01-04 14:30:05</t>
  </si>
  <si>
    <t>2023-01-04 16:04:05</t>
  </si>
  <si>
    <t>86-2168581857</t>
  </si>
  <si>
    <t>2023-01-04 14:57:21</t>
  </si>
  <si>
    <t>2023-01-04 16:04:03</t>
  </si>
  <si>
    <t>D专家-销售模式探讨-sherry</t>
  </si>
  <si>
    <t>2023010466660095</t>
  </si>
  <si>
    <t>86-2123232888</t>
  </si>
  <si>
    <t>2023-01-04 14:58:06</t>
  </si>
  <si>
    <t>2023-01-04 16:35:20</t>
  </si>
  <si>
    <t>86-13761810147</t>
  </si>
  <si>
    <t>2023-01-04 14:59:50</t>
  </si>
  <si>
    <t>2023-01-04 16:35:17</t>
  </si>
  <si>
    <t>86-15951125181</t>
  </si>
  <si>
    <t>2023-01-04 15:00:14</t>
  </si>
  <si>
    <t>2023-01-04 16:35:24</t>
  </si>
  <si>
    <t>86-18817217179</t>
  </si>
  <si>
    <t>2023-01-04 15:01:32</t>
  </si>
  <si>
    <t>2023-01-04 16:35:26</t>
  </si>
  <si>
    <t>86-13600023537</t>
  </si>
  <si>
    <t>2023-01-04 15:15:53</t>
  </si>
  <si>
    <t>2023-01-04 16:35:28</t>
  </si>
  <si>
    <t>yy白酒-Ryan 刘宁</t>
  </si>
  <si>
    <t>2022122966660033</t>
  </si>
  <si>
    <t>86-18116490981</t>
  </si>
  <si>
    <t>12.16</t>
  </si>
  <si>
    <t>2023-01-04 14:59:20</t>
  </si>
  <si>
    <t>2023-01-04 16:14:57</t>
  </si>
  <si>
    <t>86-18196612191</t>
  </si>
  <si>
    <t>安徽蚌埠</t>
  </si>
  <si>
    <t>2023-01-04 14:59:32</t>
  </si>
  <si>
    <t>刘总-消费品行业调研-8~</t>
  </si>
  <si>
    <t>2023010466660066</t>
  </si>
  <si>
    <t>86-18811364019</t>
  </si>
  <si>
    <t>2023-01-04 15:00:08</t>
  </si>
  <si>
    <t>2023-01-04 15:12:51</t>
  </si>
  <si>
    <t>86-15600238839</t>
  </si>
  <si>
    <t>2023-01-04 15:00:27</t>
  </si>
  <si>
    <t>2023-01-04 15:13:01</t>
  </si>
  <si>
    <t xml:space="preserve">宝洁 电商营销总监 </t>
  </si>
  <si>
    <t>2023010466660065</t>
  </si>
  <si>
    <t>86-18149755316</t>
  </si>
  <si>
    <t>2023-01-04 15:06:02</t>
  </si>
  <si>
    <t>86-15618677610</t>
  </si>
  <si>
    <t>2023-01-04 15:00:16</t>
  </si>
  <si>
    <t>2023-01-04 15:05:57</t>
  </si>
  <si>
    <t>86-18688994654</t>
  </si>
  <si>
    <t>2023-01-04 15:00:22</t>
  </si>
  <si>
    <t>2023-01-04 15:05:53</t>
  </si>
  <si>
    <t>FELIX 五源资本 创想</t>
  </si>
  <si>
    <t>2023010366660238</t>
  </si>
  <si>
    <t>86-13810465986</t>
  </si>
  <si>
    <t>2023-01-04 15:01:10</t>
  </si>
  <si>
    <t>2023-01-04 15:25:09</t>
  </si>
  <si>
    <t>86-18675589241</t>
  </si>
  <si>
    <t>2023-01-04 15:01:29</t>
  </si>
  <si>
    <t>2023-01-04 15:25:13</t>
  </si>
  <si>
    <t>13505186317</t>
  </si>
  <si>
    <t>S腾讯Chris</t>
  </si>
  <si>
    <t>2023010366660068</t>
  </si>
  <si>
    <t>86-13903006757</t>
  </si>
  <si>
    <t>2023-01-04 16:05:59</t>
  </si>
  <si>
    <t>86-18515292229</t>
  </si>
  <si>
    <t>2023-01-04 15:00:17</t>
  </si>
  <si>
    <t>2023-01-04 16:05:53</t>
  </si>
  <si>
    <t>86-13817235851</t>
  </si>
  <si>
    <t>2023-01-04 15:00:18</t>
  </si>
  <si>
    <t>2023-01-04 16:06:24</t>
  </si>
  <si>
    <t>PWC-浩鲸云 专家-生态架构项目</t>
  </si>
  <si>
    <t>2023010466660052</t>
  </si>
  <si>
    <t>86-15221558336</t>
  </si>
  <si>
    <t>2023-01-04 15:30:53</t>
  </si>
  <si>
    <t>2023-01-04 15:31:11</t>
  </si>
  <si>
    <t>86-13813896976</t>
  </si>
  <si>
    <t>2023-01-04 15:31:07</t>
  </si>
  <si>
    <t>2023-01-04 16:56:19</t>
  </si>
  <si>
    <t>2023-01-04 15:31:38</t>
  </si>
  <si>
    <t>2023-01-04 15:31:41</t>
  </si>
  <si>
    <t>86-1065338698</t>
  </si>
  <si>
    <t>13.60</t>
  </si>
  <si>
    <t>2023-01-04 15:31:47</t>
  </si>
  <si>
    <t>2023-01-04 16:56:14</t>
  </si>
  <si>
    <t>86-15021623202</t>
  </si>
  <si>
    <t>2023-01-04 15:34:03</t>
  </si>
  <si>
    <t>2023-01-04 15:40:51</t>
  </si>
  <si>
    <t>速记 光速中国 川土微</t>
  </si>
  <si>
    <t>2023010366660119</t>
  </si>
  <si>
    <t>2023-01-04 15:54:48</t>
  </si>
  <si>
    <t>2023-01-04 16:36:33</t>
  </si>
  <si>
    <t>86-18018590639</t>
  </si>
  <si>
    <t>2023-01-04 15:59:56</t>
  </si>
  <si>
    <t>2023-01-04 16:36:27</t>
  </si>
  <si>
    <t>2023-01-04 16:00:42</t>
  </si>
  <si>
    <t>2023-01-04 16:36:20</t>
  </si>
  <si>
    <t>86-19117119357</t>
  </si>
  <si>
    <t>2023-01-04 16:01:03</t>
  </si>
  <si>
    <t>2023-01-04 16:37:31</t>
  </si>
  <si>
    <t>Y 方国钧- 13306207799</t>
  </si>
  <si>
    <t>2023010466660017</t>
  </si>
  <si>
    <t>86-15093152978</t>
  </si>
  <si>
    <t>2023-01-04 15:57:11</t>
  </si>
  <si>
    <t>2023-01-04 16:52:21</t>
  </si>
  <si>
    <t>86-13306207799</t>
  </si>
  <si>
    <t>2023-01-04 15:57:24</t>
  </si>
  <si>
    <t>2023-01-04 16:56:32</t>
  </si>
  <si>
    <t>2023-01-04 16:00:33</t>
  </si>
  <si>
    <t>2023-01-04 16:52:00</t>
  </si>
  <si>
    <t>2023-01-04 16:01:11</t>
  </si>
  <si>
    <t>2023-01-04 16:48:28</t>
  </si>
  <si>
    <t>Lillian-大输液市场-jeff</t>
  </si>
  <si>
    <t>2023010466660089</t>
  </si>
  <si>
    <t>86-15216711061</t>
  </si>
  <si>
    <t>2023-01-04 16:00:15</t>
  </si>
  <si>
    <t>2023-01-04 16:52:58</t>
  </si>
  <si>
    <t>86-18369872382</t>
  </si>
  <si>
    <t>山东济宁</t>
  </si>
  <si>
    <t>2023-01-04 16:00:23</t>
  </si>
  <si>
    <t>2023-01-04 16:53:41</t>
  </si>
  <si>
    <t>86-18666667785</t>
  </si>
  <si>
    <t>2023-01-04 16:00:59</t>
  </si>
  <si>
    <t>2023-01-04 16:53:04</t>
  </si>
  <si>
    <t>86-18616370761</t>
  </si>
  <si>
    <t>2023-01-04 16:02:05</t>
  </si>
  <si>
    <t>2023-01-04 16:14:37</t>
  </si>
  <si>
    <t>86-18589025571</t>
  </si>
  <si>
    <t>2023-01-04 16:04:21</t>
  </si>
  <si>
    <t>86-13603018743</t>
  </si>
  <si>
    <t>2023-01-04 16:15:36</t>
  </si>
  <si>
    <t>2023-01-04 16:53:00</t>
  </si>
  <si>
    <t>2023-01-04 16:15:59</t>
  </si>
  <si>
    <t>2023-01-04 16:53:17</t>
  </si>
  <si>
    <t>FELIX kkr 数云</t>
  </si>
  <si>
    <t>2023010366660205</t>
  </si>
  <si>
    <t>86-1058953653</t>
  </si>
  <si>
    <t>2023-01-04 16:31:35</t>
  </si>
  <si>
    <t>2023-01-04 17:28:29</t>
  </si>
  <si>
    <t>86-15173295311</t>
  </si>
  <si>
    <t>湖南湘潭</t>
  </si>
  <si>
    <t>2023-01-04 16:31:47</t>
  </si>
  <si>
    <t>2023-01-04 17:28:30</t>
  </si>
  <si>
    <t>刘总-H9LCN3IE57-房产中介研究</t>
  </si>
  <si>
    <t>2023010466660078</t>
  </si>
  <si>
    <t>2023-01-04 16:30:58</t>
  </si>
  <si>
    <t>2023-01-04 17:10:20</t>
  </si>
  <si>
    <t>86-13910201629</t>
  </si>
  <si>
    <t>2023-01-04 16:31:24</t>
  </si>
  <si>
    <t>2023-01-04 17:10:23</t>
  </si>
  <si>
    <t>lill-丙肝药物-kk 李春会</t>
  </si>
  <si>
    <t>2023010266660014</t>
  </si>
  <si>
    <t>2023-01-04 16:30:17</t>
  </si>
  <si>
    <t>2023-01-04 17:19:04</t>
  </si>
  <si>
    <t>86-18663797863</t>
  </si>
  <si>
    <t>2023-01-04 17:19:05</t>
  </si>
  <si>
    <t>创新工场-盛年优学mr顾问</t>
  </si>
  <si>
    <t>2022123066660077</t>
  </si>
  <si>
    <t>86-13240916878</t>
  </si>
  <si>
    <t>2023-01-04 16:54:42</t>
  </si>
  <si>
    <t>2023-01-04 16:55:35</t>
  </si>
  <si>
    <t>86-13602295877</t>
  </si>
  <si>
    <t>2023-01-04 16:54:52</t>
  </si>
  <si>
    <t>2023-01-04 16:55:37</t>
  </si>
  <si>
    <t>86-1057525232</t>
  </si>
  <si>
    <t>2023-01-04 16:59:32</t>
  </si>
  <si>
    <t>2023-01-04 18:42:44</t>
  </si>
  <si>
    <t>2023-01-04 17:00:33</t>
  </si>
  <si>
    <t>16.16</t>
  </si>
  <si>
    <t>2023-01-04 17:01:58</t>
  </si>
  <si>
    <t>2023-01-04 18:42:50</t>
  </si>
  <si>
    <t>科东</t>
  </si>
  <si>
    <t>2023010466660088</t>
  </si>
  <si>
    <t>2023-01-04 16:59:00</t>
  </si>
  <si>
    <t>2023-01-04 17:15:24</t>
  </si>
  <si>
    <t>86-17610883535</t>
  </si>
  <si>
    <t>2023-01-04 16:59:53</t>
  </si>
  <si>
    <t>2023-01-04 17:15:54</t>
  </si>
  <si>
    <t>2023-01-04 17:00:36</t>
  </si>
  <si>
    <t>2023-01-04 17:15:21</t>
  </si>
  <si>
    <t>86-13811852691</t>
  </si>
  <si>
    <t>2023-01-04 17:02:52</t>
  </si>
  <si>
    <t>2023-01-04 17:14:28</t>
  </si>
  <si>
    <t>Chris 张总-园林工具代工 diffany</t>
  </si>
  <si>
    <t>2023010466660022</t>
  </si>
  <si>
    <t>86-15921082164</t>
  </si>
  <si>
    <t>2023-01-04 16:59:54</t>
  </si>
  <si>
    <t>2023-01-04 18:02:27</t>
  </si>
  <si>
    <t>86-15802110553</t>
  </si>
  <si>
    <t>2023-01-04 17:00:52</t>
  </si>
  <si>
    <t>2023-01-04 18:02:29</t>
  </si>
  <si>
    <t>顾问-炸鸡汉堡行业</t>
  </si>
  <si>
    <t>2023010466660107</t>
  </si>
  <si>
    <t>86-13818598786</t>
  </si>
  <si>
    <t>2023-01-04 17:00:28</t>
  </si>
  <si>
    <t>2023-01-04 17:30:33</t>
  </si>
  <si>
    <t>86-18705907602</t>
  </si>
  <si>
    <t>2023-01-04 17:00:38</t>
  </si>
  <si>
    <t>2023-01-04 17:30:37</t>
  </si>
  <si>
    <t>86-1058084200</t>
  </si>
  <si>
    <t>2023-01-04 17:02:19</t>
  </si>
  <si>
    <t>2023-01-04 18:08:07</t>
  </si>
  <si>
    <t xml:space="preserve">欧莱雅-品牌总监 </t>
  </si>
  <si>
    <t>2023010466660049</t>
  </si>
  <si>
    <t>2023-01-04 17:29:39</t>
  </si>
  <si>
    <t>2023-01-04 17:35:35</t>
  </si>
  <si>
    <t>86-13761855939</t>
  </si>
  <si>
    <t>2023-01-04 17:29:51</t>
  </si>
  <si>
    <t>创新工场-精测mr顾问</t>
  </si>
  <si>
    <t>2022123066660038</t>
  </si>
  <si>
    <t>86-1057525233</t>
  </si>
  <si>
    <t>2023-01-04 17:54:44</t>
  </si>
  <si>
    <t>2023-01-04 19:06:46</t>
  </si>
  <si>
    <t>86-17707230720</t>
  </si>
  <si>
    <t>2023-01-04 17:55:08</t>
  </si>
  <si>
    <t>2023-01-04 19:06:49</t>
  </si>
  <si>
    <t>86-13522760509</t>
  </si>
  <si>
    <t>2023-01-04 17:59:47</t>
  </si>
  <si>
    <t>2023-01-04 18:12:27</t>
  </si>
  <si>
    <t>专家-Flying car</t>
  </si>
  <si>
    <t>2023010466660053</t>
  </si>
  <si>
    <t>2023-01-04 17:55:41</t>
  </si>
  <si>
    <t>2023-01-04 19:02:33</t>
  </si>
  <si>
    <t>86-18810671031</t>
  </si>
  <si>
    <t>2023-01-04 17:59:45</t>
  </si>
  <si>
    <t>2023-01-04 19:02:10</t>
  </si>
  <si>
    <t>86-16621770965</t>
  </si>
  <si>
    <t>2023-01-04 17:59:52</t>
  </si>
  <si>
    <t>2023-01-04 19:02:30</t>
  </si>
  <si>
    <t>852-35758888</t>
  </si>
  <si>
    <t>59.52</t>
  </si>
  <si>
    <t>2023-01-04 18:00:14</t>
  </si>
  <si>
    <t>2023-01-04 19:02:09</t>
  </si>
  <si>
    <t>86-13817799661</t>
  </si>
  <si>
    <t>2023-01-04 18:00:41</t>
  </si>
  <si>
    <t>2023-01-04 19:02:11</t>
  </si>
  <si>
    <t>M 邱冰 18126252626 速记</t>
  </si>
  <si>
    <t>2023010466660054</t>
  </si>
  <si>
    <t>2023-01-04 17:56:30</t>
  </si>
  <si>
    <t>2023-01-04 19:18:03</t>
  </si>
  <si>
    <t>86-18126252626</t>
  </si>
  <si>
    <t>2023-01-04 18:00:20</t>
  </si>
  <si>
    <t>2023-01-04 19:17:57</t>
  </si>
  <si>
    <t>86-13361858021</t>
  </si>
  <si>
    <t>2023-01-04 18:00:38</t>
  </si>
  <si>
    <t>2023-01-04 19:17:54</t>
  </si>
  <si>
    <t>王总-大陆制氢</t>
  </si>
  <si>
    <t>2023010466660187</t>
  </si>
  <si>
    <t>86-18883131322</t>
  </si>
  <si>
    <t>2023-01-04 17:58:43</t>
  </si>
  <si>
    <t>2023-01-04 18:04:02</t>
  </si>
  <si>
    <t>86-15821927096</t>
  </si>
  <si>
    <t>2023-01-04 18:02:11</t>
  </si>
  <si>
    <t>2023-01-04 19:08:45</t>
  </si>
  <si>
    <t>86-18202608689</t>
  </si>
  <si>
    <t>2023-01-04 18:02:42</t>
  </si>
  <si>
    <t>2023-01-04 19:09:09</t>
  </si>
  <si>
    <t>2023-01-04 18:03:08</t>
  </si>
  <si>
    <t>2023-01-04 19:09:26</t>
  </si>
  <si>
    <t>范总-挤出机研究</t>
  </si>
  <si>
    <t>2023010366660176</t>
  </si>
  <si>
    <t>86-1056633649</t>
  </si>
  <si>
    <t>22.72</t>
  </si>
  <si>
    <t>2023-01-04 18:53:35</t>
  </si>
  <si>
    <t>2023-01-04 21:14:53</t>
  </si>
  <si>
    <t>86-13901163153</t>
  </si>
  <si>
    <t>22.56</t>
  </si>
  <si>
    <t>2023-01-04 18:54:16</t>
  </si>
  <si>
    <t>2023-01-04 21:14:49</t>
  </si>
  <si>
    <t>Lynn 中科院 Mr 刘-网络安全</t>
  </si>
  <si>
    <t>2023010466660134</t>
  </si>
  <si>
    <t>86-13718859135</t>
  </si>
  <si>
    <t>2023-01-04 18:57:56</t>
  </si>
  <si>
    <t>2023-01-04 20:04:48</t>
  </si>
  <si>
    <t>86-13810146383</t>
  </si>
  <si>
    <t>2023-01-04 18:58:18</t>
  </si>
  <si>
    <t>2023-01-04 20:04:45</t>
  </si>
  <si>
    <t>86-18519228106</t>
  </si>
  <si>
    <t>2023-01-04 18:59:45</t>
  </si>
  <si>
    <t>2023-01-04 20:04:44</t>
  </si>
  <si>
    <t>Elena 拜安</t>
  </si>
  <si>
    <t>2023010366660059</t>
  </si>
  <si>
    <t>86-18601734223</t>
  </si>
  <si>
    <t>2023-01-04 18:58:39</t>
  </si>
  <si>
    <t>2023-01-04 20:35:42</t>
  </si>
  <si>
    <t>86-13621997553</t>
  </si>
  <si>
    <t>2023-01-04 18:58:59</t>
  </si>
  <si>
    <t>2023-01-04 20:35:53</t>
  </si>
  <si>
    <t>86-15618861215</t>
  </si>
  <si>
    <t>2023-01-04 19:00:39</t>
  </si>
  <si>
    <t>2023-01-04 19:31:51</t>
  </si>
  <si>
    <t>2023-01-04 19:32:45</t>
  </si>
  <si>
    <t>2023-01-04 20:35:39</t>
  </si>
  <si>
    <t>Miya-朱总-汽车行业培训-小鹏-Sp</t>
  </si>
  <si>
    <t>2023010466660102</t>
  </si>
  <si>
    <t>86-16601138260</t>
  </si>
  <si>
    <t>2023-01-04 18:58:40</t>
  </si>
  <si>
    <t>2023-01-04 19:00:38</t>
  </si>
  <si>
    <t>86-18018691572</t>
  </si>
  <si>
    <t>2023-01-04 18:59:12</t>
  </si>
  <si>
    <t>2023-01-04 19:32:06</t>
  </si>
  <si>
    <t>86-17321017619</t>
  </si>
  <si>
    <t>2023-01-04 19:00:47</t>
  </si>
  <si>
    <t>2023-01-04 19:32:04</t>
  </si>
  <si>
    <t>86-18911228777</t>
  </si>
  <si>
    <t>2023-01-04 19:00:48</t>
  </si>
  <si>
    <t>2023-01-04 19:32:03</t>
  </si>
  <si>
    <t>2023-01-04 19:00:54</t>
  </si>
  <si>
    <t>2023-01-04 19:32:07</t>
  </si>
  <si>
    <t>D专家-漏洞管理gavin</t>
  </si>
  <si>
    <t>2023010466660086</t>
  </si>
  <si>
    <t>86-18811310091</t>
  </si>
  <si>
    <t>2023-01-04 18:59:24</t>
  </si>
  <si>
    <t>2023-01-04 19:18:57</t>
  </si>
  <si>
    <t>86-18925032086</t>
  </si>
  <si>
    <t>2023-01-04 19:00:08</t>
  </si>
  <si>
    <t>86-13341106886</t>
  </si>
  <si>
    <t>2023-01-04 19:00:17</t>
  </si>
  <si>
    <t>Roni-鸡尾酒行业A-Sylvia</t>
  </si>
  <si>
    <t>2023010466660059</t>
  </si>
  <si>
    <t>86-13407118852</t>
  </si>
  <si>
    <t>2023-01-04 20:21:50</t>
  </si>
  <si>
    <t>86-18801372676</t>
  </si>
  <si>
    <t>2023-01-04 19:01:14</t>
  </si>
  <si>
    <t>2023-01-04 20:21:47</t>
  </si>
  <si>
    <t>宁德-锂电铜箔Y</t>
  </si>
  <si>
    <t>2023010466660110</t>
  </si>
  <si>
    <t>Elena-快手</t>
  </si>
  <si>
    <t>2023010466660145</t>
  </si>
  <si>
    <t>86-18511835292</t>
  </si>
  <si>
    <t>2023-01-04 19:01:05</t>
  </si>
  <si>
    <t>2023-01-04 19:53:10</t>
  </si>
  <si>
    <t>86-18902263315</t>
  </si>
  <si>
    <t>2023-01-04 19:01:17</t>
  </si>
  <si>
    <t>2023-01-04 19:54:06</t>
  </si>
  <si>
    <t>李总-东方雨虹-S</t>
  </si>
  <si>
    <t>2023010366660169</t>
  </si>
  <si>
    <t>2023-01-04 19:02:28</t>
  </si>
  <si>
    <t>2023-01-04 19:02:48</t>
  </si>
  <si>
    <t>86-13552081239</t>
  </si>
  <si>
    <t>2023-01-04 19:03:05</t>
  </si>
  <si>
    <t>2023-01-04 19:05:14</t>
  </si>
  <si>
    <t>2023-01-04 19:04:30</t>
  </si>
  <si>
    <t>2023-01-04 19:05:15</t>
  </si>
  <si>
    <t>22.24</t>
  </si>
  <si>
    <t>2023-01-04 19:30:29</t>
  </si>
  <si>
    <t>2023-01-04 21:49:09</t>
  </si>
  <si>
    <t>2023-01-04 19:30:32</t>
  </si>
  <si>
    <t>2023-01-04 21:48:37</t>
  </si>
  <si>
    <t>LILL-介入耗材行业-kk 沈云</t>
  </si>
  <si>
    <t>2023010466660106</t>
  </si>
  <si>
    <t>2023-01-04 19:01:51</t>
  </si>
  <si>
    <t>2023-01-04 19:35:27</t>
  </si>
  <si>
    <t>86-13761426825</t>
  </si>
  <si>
    <t>2023-01-04 19:02:05</t>
  </si>
  <si>
    <t>18521312957</t>
  </si>
  <si>
    <t>L 汽车产品规划刘 宁银闫</t>
  </si>
  <si>
    <t>2023010366660102</t>
  </si>
  <si>
    <t>86-13697507999</t>
  </si>
  <si>
    <t>海南海口</t>
  </si>
  <si>
    <t>2023-01-04 19:00:33</t>
  </si>
  <si>
    <t>2023-01-04 19:30:03</t>
  </si>
  <si>
    <t>86-19925491077</t>
  </si>
  <si>
    <t>2023-01-04 19:00:49</t>
  </si>
  <si>
    <t>2023-01-04 19:30:04</t>
  </si>
  <si>
    <t>C-王雪-抑郁治疗研究</t>
  </si>
  <si>
    <t>2023010366660029</t>
  </si>
  <si>
    <t>86-18611775706</t>
  </si>
  <si>
    <t>2023-01-04 19:28:15</t>
  </si>
  <si>
    <t>2023-01-04 19:31:02</t>
  </si>
  <si>
    <t>86-15957727506</t>
  </si>
  <si>
    <t>2023-01-04 19:29:33</t>
  </si>
  <si>
    <t>2023-01-04 19:30:55</t>
  </si>
  <si>
    <t>86-13370177991</t>
  </si>
  <si>
    <t>2023-01-04 19:29:53</t>
  </si>
  <si>
    <t>2023-01-04 19:30:43</t>
  </si>
  <si>
    <t>86-15201456181</t>
  </si>
  <si>
    <t>2023-01-04 19:30:10</t>
  </si>
  <si>
    <t>2023-01-04 19:30:49</t>
  </si>
  <si>
    <t>86-18980601866</t>
  </si>
  <si>
    <t>2023-01-04 19:30:17</t>
  </si>
  <si>
    <t>2023-01-04 19:30:41</t>
  </si>
  <si>
    <t>86-18611638865</t>
  </si>
  <si>
    <t>2023-01-04 19:48:17</t>
  </si>
  <si>
    <t>86-18516182342</t>
  </si>
  <si>
    <t>2023-01-04 19:31:25</t>
  </si>
  <si>
    <t>2023-01-04 19:37:42</t>
  </si>
  <si>
    <t>2023-01-04 20:53:17</t>
  </si>
  <si>
    <t>2023-01-04 19:38:23</t>
  </si>
  <si>
    <t>2023-01-04 20:53:21</t>
  </si>
  <si>
    <t>2023-01-04 19:39:24</t>
  </si>
  <si>
    <t>2023-01-04 20:00:47</t>
  </si>
  <si>
    <t>2023-01-04 19:40:15</t>
  </si>
  <si>
    <t>2023-01-04 20:53:19</t>
  </si>
  <si>
    <t>2023-01-04 19:40:34</t>
  </si>
  <si>
    <t>2023-01-04 20:53:44</t>
  </si>
  <si>
    <t>86-18913170911</t>
  </si>
  <si>
    <t>2023-01-04 19:40:45</t>
  </si>
  <si>
    <t>2023-01-04 20:53:15</t>
  </si>
  <si>
    <t>2023-01-04 19:41:54</t>
  </si>
  <si>
    <t>2023-01-04 20:53:14</t>
  </si>
  <si>
    <t>2023-01-04 20:01:49</t>
  </si>
  <si>
    <t>2023-01-04 20:38:17</t>
  </si>
  <si>
    <t>Janelle  联通专家-OSS研究</t>
  </si>
  <si>
    <t>2023010366660037</t>
  </si>
  <si>
    <t>86-15071487717</t>
  </si>
  <si>
    <t>2023-01-04 19:29:11</t>
  </si>
  <si>
    <t>2023-01-04 20:44:49</t>
  </si>
  <si>
    <t>86-13811498229</t>
  </si>
  <si>
    <t>2023-01-04 19:29:25</t>
  </si>
  <si>
    <t>86-18898799481</t>
  </si>
  <si>
    <t>2023-01-04 19:30:51</t>
  </si>
  <si>
    <t>86-13560785956</t>
  </si>
  <si>
    <t>2023-01-04 19:31:26</t>
  </si>
  <si>
    <t>2023-01-04 20:44:47</t>
  </si>
  <si>
    <t>Daisy-专家-编码器-Leo</t>
  </si>
  <si>
    <t>2023010366660148</t>
  </si>
  <si>
    <t>86-15510613076</t>
  </si>
  <si>
    <t>2023-01-04 19:29:14</t>
  </si>
  <si>
    <t>2023-01-04 20:50:25</t>
  </si>
  <si>
    <t>86-13732636330</t>
  </si>
  <si>
    <t>2023-01-04 19:30:22</t>
  </si>
  <si>
    <t>2023-01-04 20:50:27</t>
  </si>
  <si>
    <t>86-18510418637</t>
  </si>
  <si>
    <t>2023-01-04 20:50:26</t>
  </si>
  <si>
    <t>chris  专家-工业相机  diffany</t>
  </si>
  <si>
    <t>2023010366660117</t>
  </si>
  <si>
    <t>86-13681835210</t>
  </si>
  <si>
    <t>2023-01-04 21:08:40</t>
  </si>
  <si>
    <t>86-18821251998</t>
  </si>
  <si>
    <t>2023-01-04 19:30:12</t>
  </si>
  <si>
    <t>2023-01-04 21:08:43</t>
  </si>
  <si>
    <t>86-18616939059</t>
  </si>
  <si>
    <t>2023-01-04 19:30:33</t>
  </si>
  <si>
    <t>Roni-物流行业-Sylvia</t>
  </si>
  <si>
    <t>2023010366660208</t>
  </si>
  <si>
    <t>86-18621939805</t>
  </si>
  <si>
    <t>2023-01-04 19:30:15</t>
  </si>
  <si>
    <t>2023-01-04 20:28:29</t>
  </si>
  <si>
    <t>86-15000199592</t>
  </si>
  <si>
    <t>2023-01-04 20:28:50</t>
  </si>
  <si>
    <t>王总-四川天舟-J</t>
  </si>
  <si>
    <t>2023010366660173</t>
  </si>
  <si>
    <t>Z 宋洪彬-科研试剂 lill</t>
  </si>
  <si>
    <t>2023010366660053</t>
  </si>
  <si>
    <t>86-13402681629</t>
  </si>
  <si>
    <t>2023-01-04 19:30:19</t>
  </si>
  <si>
    <t>2023-01-04 20:35:21</t>
  </si>
  <si>
    <t>86-15221829772</t>
  </si>
  <si>
    <t>2023-01-04 19:30:27</t>
  </si>
  <si>
    <t>2023-01-04 20:34:48</t>
  </si>
  <si>
    <t>C-余靖-肺癌诊断</t>
  </si>
  <si>
    <t>2023010366660015</t>
  </si>
  <si>
    <t>86-2028808121</t>
  </si>
  <si>
    <t>2023-01-04 19:53:28</t>
  </si>
  <si>
    <t>2023-01-04 21:10:20</t>
  </si>
  <si>
    <t>86-2028858679</t>
  </si>
  <si>
    <t>2023-01-04 19:59:15</t>
  </si>
  <si>
    <t>2023-01-04 20:02:22</t>
  </si>
  <si>
    <t>86-13020073448</t>
  </si>
  <si>
    <t>2023-01-04 20:00:22</t>
  </si>
  <si>
    <t>2023-01-04 21:09:51</t>
  </si>
  <si>
    <t>86-2161411209</t>
  </si>
  <si>
    <t>2023-01-04 20:00:23</t>
  </si>
  <si>
    <t>2023-01-04 21:09:45</t>
  </si>
  <si>
    <t>86-15160056503</t>
  </si>
  <si>
    <t>2023-01-04 20:02:16</t>
  </si>
  <si>
    <t>2023-01-04 21:09:53</t>
  </si>
  <si>
    <t>欧莱雅celery</t>
  </si>
  <si>
    <t>2023010466660043</t>
  </si>
  <si>
    <t>86-13620950044</t>
  </si>
  <si>
    <t>2023-01-04 19:53:56</t>
  </si>
  <si>
    <t>2023-01-04 21:02:25</t>
  </si>
  <si>
    <t>2023-01-04 19:55:06</t>
  </si>
  <si>
    <t>2023-01-04 19:55:41</t>
  </si>
  <si>
    <t>86-15627868545</t>
  </si>
  <si>
    <t>2023-01-04 20:01:06</t>
  </si>
  <si>
    <t>2023-01-04 20:49:59</t>
  </si>
  <si>
    <t>2023-01-04 20:01:38</t>
  </si>
  <si>
    <t>2023-01-04 21:02:28</t>
  </si>
  <si>
    <t>Mia 徐先生-IGBT</t>
  </si>
  <si>
    <t>2023010466660141</t>
  </si>
  <si>
    <t>86-13564198479</t>
  </si>
  <si>
    <t>2023-01-04 19:54:04</t>
  </si>
  <si>
    <t>2023-01-04 21:01:36</t>
  </si>
  <si>
    <t>86-18914088248</t>
  </si>
  <si>
    <t>2023-01-04 19:54:15</t>
  </si>
  <si>
    <t>2023-01-04 21:01:15</t>
  </si>
  <si>
    <t>86-17891970323</t>
  </si>
  <si>
    <t>2023-01-04 19:57:49</t>
  </si>
  <si>
    <t>2023-01-04 20:47:18</t>
  </si>
  <si>
    <t>86-15674149666</t>
  </si>
  <si>
    <t>湖南株洲</t>
  </si>
  <si>
    <t>2023-01-04 19:58:11</t>
  </si>
  <si>
    <t>2023-01-04 21:01:16</t>
  </si>
  <si>
    <t>86-18016495623</t>
  </si>
  <si>
    <t>2023-01-04 19:59:14</t>
  </si>
  <si>
    <t>2023-01-04 20:00:00</t>
  </si>
  <si>
    <t>86-13916384001</t>
  </si>
  <si>
    <t>2023-01-04 20:01:32</t>
  </si>
  <si>
    <t>86-18017761018</t>
  </si>
  <si>
    <t>2023-01-04 20:01:40</t>
  </si>
  <si>
    <t>2023-01-04 21:00:59</t>
  </si>
  <si>
    <t>2023-01-04 20:47:46</t>
  </si>
  <si>
    <t>2023-01-04 21:01:40</t>
  </si>
  <si>
    <t>专家-电动工具调研-8~</t>
  </si>
  <si>
    <t>2023010466660062</t>
  </si>
  <si>
    <t>86-15853120100</t>
  </si>
  <si>
    <t>2023-01-04 19:54:42</t>
  </si>
  <si>
    <t>2023-01-04 20:54:31</t>
  </si>
  <si>
    <t>86-13812823520</t>
  </si>
  <si>
    <t>2023-01-04 19:55:04</t>
  </si>
  <si>
    <t>2023-01-04 20:54:57</t>
  </si>
  <si>
    <t>86-18301710937</t>
  </si>
  <si>
    <t>2023-01-04 20:00:12</t>
  </si>
  <si>
    <t>2023-01-04 20:54:26</t>
  </si>
  <si>
    <t>86-2122188974</t>
  </si>
  <si>
    <t>2023-01-04 20:54:40</t>
  </si>
  <si>
    <t>86-18868793982</t>
  </si>
  <si>
    <t>2023-01-04 20:00:43</t>
  </si>
  <si>
    <t>2023-01-04 20:54:43</t>
  </si>
  <si>
    <t>86-2122181649</t>
  </si>
  <si>
    <t>2023-01-04 20:02:51</t>
  </si>
  <si>
    <t>2023-01-04 20:54:09</t>
  </si>
  <si>
    <t>Elena 迈来芯</t>
  </si>
  <si>
    <t>2023010366660194</t>
  </si>
  <si>
    <t>2023-01-04 19:55:48</t>
  </si>
  <si>
    <t>2023-01-04 21:20:16</t>
  </si>
  <si>
    <t>86-18514336957</t>
  </si>
  <si>
    <t>2023-01-04 20:00:30</t>
  </si>
  <si>
    <t>2023-01-04 20:36:07</t>
  </si>
  <si>
    <t>86-18551582254</t>
  </si>
  <si>
    <t>2023-01-04 20:00:49</t>
  </si>
  <si>
    <t>2023-01-04 20:35:58</t>
  </si>
  <si>
    <t>2023-01-04 20:36:30</t>
  </si>
  <si>
    <t>2023-01-04 21:14:26</t>
  </si>
  <si>
    <t>2023-01-04 20:36:59</t>
  </si>
  <si>
    <t>2023-01-04 21:14:47</t>
  </si>
  <si>
    <t>2023-01-04 21:14:55</t>
  </si>
  <si>
    <t>2023-01-04 21:15:43</t>
  </si>
  <si>
    <t>2023-01-04 21:19:17</t>
  </si>
  <si>
    <t>2023-01-04 21:19:55</t>
  </si>
  <si>
    <t>2023-01-04 21:19:25</t>
  </si>
  <si>
    <t>2023-01-04 21:19:56</t>
  </si>
  <si>
    <t>RM 晶圆测试 芯圣</t>
  </si>
  <si>
    <t>2023010466660098</t>
  </si>
  <si>
    <t>86-17711432576</t>
  </si>
  <si>
    <t>2023-01-04 19:57:22</t>
  </si>
  <si>
    <t>2023-01-04 20:48:48</t>
  </si>
  <si>
    <t>86-19816900272</t>
  </si>
  <si>
    <t>浙江湖州</t>
  </si>
  <si>
    <t>2023-01-04 19:58:06</t>
  </si>
  <si>
    <t>2023-01-04 20:49:01</t>
  </si>
  <si>
    <t>86-18501689078</t>
  </si>
  <si>
    <t>2023-01-04 20:00:19</t>
  </si>
  <si>
    <t>2023-01-04 20:49:35</t>
  </si>
  <si>
    <t>86-18521368312</t>
  </si>
  <si>
    <t>2023-01-04 20:00:20</t>
  </si>
  <si>
    <t>2023-01-04 20:48:44</t>
  </si>
  <si>
    <t>86-13693879799</t>
  </si>
  <si>
    <t>河南南阳</t>
  </si>
  <si>
    <t>2023-01-04 20:00:24</t>
  </si>
  <si>
    <t>2023-01-04 20:48:45</t>
  </si>
  <si>
    <t>专家-锂电铜箔Y</t>
  </si>
  <si>
    <t>2023010466660209</t>
  </si>
  <si>
    <t>86-18611336080</t>
  </si>
  <si>
    <t>2023-01-04 19:57:35</t>
  </si>
  <si>
    <t>2023-01-04 21:00:32</t>
  </si>
  <si>
    <t>86-13713175600</t>
  </si>
  <si>
    <t>2023-01-04 19:58:05</t>
  </si>
  <si>
    <t>2023-01-04 21:03:20</t>
  </si>
  <si>
    <t>86-13488688397</t>
  </si>
  <si>
    <t>2023-01-04 19:59:31</t>
  </si>
  <si>
    <t>2023-01-04 21:00:41</t>
  </si>
  <si>
    <t>86-13261993556</t>
  </si>
  <si>
    <t>2023-01-04 19:59:41</t>
  </si>
  <si>
    <t>2023-01-04 21:00:31</t>
  </si>
  <si>
    <t>86-1056633693</t>
  </si>
  <si>
    <t>2023-01-04 19:59:48</t>
  </si>
  <si>
    <t>2023-01-04 21:00:36</t>
  </si>
  <si>
    <t>86-18500948363</t>
  </si>
  <si>
    <t>2023-01-04 20:00:50</t>
  </si>
  <si>
    <t>2023-01-04 21:00:25</t>
  </si>
  <si>
    <t>86-13817429926</t>
  </si>
  <si>
    <t>2023-01-04 20:02:29</t>
  </si>
  <si>
    <t>2023-01-04 21:00:29</t>
  </si>
  <si>
    <t>Y 王霞-溶瘤细菌</t>
  </si>
  <si>
    <t>2023010366660047</t>
  </si>
  <si>
    <t>86-18664594216</t>
  </si>
  <si>
    <t>2023-01-04 19:58:32</t>
  </si>
  <si>
    <t>2023-01-04 21:28:49</t>
  </si>
  <si>
    <t>86-15102261450</t>
  </si>
  <si>
    <t>2023-01-04 19:58:45</t>
  </si>
  <si>
    <t>2023-01-04 21:28:50</t>
  </si>
  <si>
    <t>86-19821830577</t>
  </si>
  <si>
    <t>2023-01-04 20:00:03</t>
  </si>
  <si>
    <t>M专家-运动服饰行业Amelia</t>
  </si>
  <si>
    <t>2023010366660085</t>
  </si>
  <si>
    <t>2023-01-04 19:58:58</t>
  </si>
  <si>
    <t>2023-01-04 19:59:09</t>
  </si>
  <si>
    <t>2023-01-04 19:59:10</t>
  </si>
  <si>
    <t>2023-01-04 20:43:10</t>
  </si>
  <si>
    <t>86-18017361782</t>
  </si>
  <si>
    <t>2023-01-04 20:43:21</t>
  </si>
  <si>
    <t>杉杉-负极材料Y</t>
  </si>
  <si>
    <t>2023010366660128</t>
  </si>
  <si>
    <t>2023-01-04 19:59:35</t>
  </si>
  <si>
    <t>2023-01-04 21:06:11</t>
  </si>
  <si>
    <t>86-18817842349</t>
  </si>
  <si>
    <t>2023-01-04 19:59:47</t>
  </si>
  <si>
    <t>2023-01-04 20:00:51</t>
  </si>
  <si>
    <t>2023-01-04 21:06:10</t>
  </si>
  <si>
    <t>2023-01-04 20:01:39</t>
  </si>
  <si>
    <t>2023-01-04 21:06:36</t>
  </si>
  <si>
    <t>Elena-北方华创</t>
  </si>
  <si>
    <t>2023010366660188</t>
  </si>
  <si>
    <t>86-18912239991</t>
  </si>
  <si>
    <t>2023-01-04 19:59:43</t>
  </si>
  <si>
    <t>2023-01-04 20:33:39</t>
  </si>
  <si>
    <t>86-13521856364</t>
  </si>
  <si>
    <t>2023-01-04 20:00:01</t>
  </si>
  <si>
    <t>2023-01-04 20:33:43</t>
  </si>
  <si>
    <t>yy新东方-Hilda 王</t>
  </si>
  <si>
    <t>2023010366660118</t>
  </si>
  <si>
    <t>852-67786553</t>
  </si>
  <si>
    <t>2023-01-04 21:05:23</t>
  </si>
  <si>
    <t>852-96658387</t>
  </si>
  <si>
    <t>2023-01-04 21:05:27</t>
  </si>
  <si>
    <t>86-18210077397</t>
  </si>
  <si>
    <t>2023-01-04 20:00:57</t>
  </si>
  <si>
    <t>2023-01-04 21:05:25</t>
  </si>
  <si>
    <t>攀钢-海绵钛C</t>
  </si>
  <si>
    <t>2023010466660058</t>
  </si>
  <si>
    <t>86-18518298619</t>
  </si>
  <si>
    <t>2023-01-04 19:59:49</t>
  </si>
  <si>
    <t>2023-01-04 20:59:36</t>
  </si>
  <si>
    <t>86-13568642757</t>
  </si>
  <si>
    <t>四川攀枝花</t>
  </si>
  <si>
    <t>2023-01-04 20:00:08</t>
  </si>
  <si>
    <t>2023-01-04 21:08:52</t>
  </si>
  <si>
    <t>86-13910222922</t>
  </si>
  <si>
    <t>2023-01-04 20:00:38</t>
  </si>
  <si>
    <t>2023-01-04 21:08:53</t>
  </si>
  <si>
    <t>Yanpeng-供应链研究</t>
  </si>
  <si>
    <t>2022123066660053</t>
  </si>
  <si>
    <t>86-15116901631</t>
  </si>
  <si>
    <t>2023-01-04 19:59:53</t>
  </si>
  <si>
    <t>2023-01-04 21:38:50</t>
  </si>
  <si>
    <t>86-18612405912</t>
  </si>
  <si>
    <t>2023-01-04 20:00:21</t>
  </si>
  <si>
    <t>86-13522375626</t>
  </si>
  <si>
    <t>2023-01-04 20:00:29</t>
  </si>
  <si>
    <t>2023-01-04 20:42:33</t>
  </si>
  <si>
    <t>86-15543134293</t>
  </si>
  <si>
    <t>2023-01-04 20:00:46</t>
  </si>
  <si>
    <t>2023-01-04 21:38:51</t>
  </si>
  <si>
    <t>2023-01-04 20:43:27</t>
  </si>
  <si>
    <t>2023-01-04 20:47:16</t>
  </si>
  <si>
    <t>宁波大发-绿色化学Y</t>
  </si>
  <si>
    <t>2023010366660227</t>
  </si>
  <si>
    <t>2023-01-04 21:03:26</t>
  </si>
  <si>
    <t>86-18106617001</t>
  </si>
  <si>
    <t>2023-01-04 20:01:56</t>
  </si>
  <si>
    <t>2023-01-04 21:03:31</t>
  </si>
  <si>
    <t>yoyo-专家-电池行业研究</t>
  </si>
  <si>
    <t>2023010466660055</t>
  </si>
  <si>
    <t>86-13299962911</t>
  </si>
  <si>
    <t>2023-01-04 20:01:02</t>
  </si>
  <si>
    <t>2023-01-04 20:31:12</t>
  </si>
  <si>
    <t>86-18020645136</t>
  </si>
  <si>
    <t>福建宁德</t>
  </si>
  <si>
    <t>2023-01-04 20:01:26</t>
  </si>
  <si>
    <t>2023-01-04 20:31:11</t>
  </si>
  <si>
    <t>Z 卢明yi-中药行业 齐贺龙</t>
  </si>
  <si>
    <t>2023010366660115</t>
  </si>
  <si>
    <t>86-15501873798</t>
  </si>
  <si>
    <t>2023-01-04 20:00:18</t>
  </si>
  <si>
    <t>2023-01-04 21:05:12</t>
  </si>
  <si>
    <t>86-13917291023</t>
  </si>
  <si>
    <t>86-13817065201</t>
  </si>
  <si>
    <t>2023-01-04 20:01:15</t>
  </si>
  <si>
    <t>2023-01-04 21:05:11</t>
  </si>
  <si>
    <t>86-13058020384</t>
  </si>
  <si>
    <t>2023-01-04 20:04:03</t>
  </si>
  <si>
    <t>2023-01-04 21:06:30</t>
  </si>
  <si>
    <t>锦浪-光伏电站-王总-杨总</t>
  </si>
  <si>
    <t>2023010366660158</t>
  </si>
  <si>
    <t>86-18602197015</t>
  </si>
  <si>
    <t>2023-01-04 20:27:16</t>
  </si>
  <si>
    <t>86-17751292605</t>
  </si>
  <si>
    <t>2023-01-04 20:00:54</t>
  </si>
  <si>
    <t>Mickey jo A 胡雪峰-时钟芯片</t>
  </si>
  <si>
    <t>2023010366660082</t>
  </si>
  <si>
    <t>86-13632850739</t>
  </si>
  <si>
    <t>2023-01-04 20:00:58</t>
  </si>
  <si>
    <t>2023-01-04 20:57:56</t>
  </si>
  <si>
    <t>86-57156856685</t>
  </si>
  <si>
    <t>2023-01-04 20:01:08</t>
  </si>
  <si>
    <t>2023-01-04 20:58:01</t>
  </si>
  <si>
    <t>86-13611675997</t>
  </si>
  <si>
    <t>2023-01-04 20:01:12</t>
  </si>
  <si>
    <t>2023-01-04 20:58:00</t>
  </si>
  <si>
    <t>L 农药市场沈 广发贾</t>
  </si>
  <si>
    <t>2023010466660137</t>
  </si>
  <si>
    <t>86-18501256041</t>
  </si>
  <si>
    <t>2023-01-04 21:25:18</t>
  </si>
  <si>
    <t>86-13773412885</t>
  </si>
  <si>
    <t>江苏扬州</t>
  </si>
  <si>
    <t>2023-01-04 20:00:36</t>
  </si>
  <si>
    <t>2023-01-04 21:25:19</t>
  </si>
  <si>
    <t>86-13922237620</t>
  </si>
  <si>
    <t>2023-01-04 20:49:37</t>
  </si>
  <si>
    <t>2023-01-04 21:15:22</t>
  </si>
  <si>
    <t>nina jo 孙伟伟-数字教育</t>
  </si>
  <si>
    <t>2023010466660035</t>
  </si>
  <si>
    <t>86-13295173375</t>
  </si>
  <si>
    <t>2023-01-04 20:00:26</t>
  </si>
  <si>
    <t>2023-01-04 20:00:28</t>
  </si>
  <si>
    <t>86-13886045906</t>
  </si>
  <si>
    <t>2023-01-04 21:26:01</t>
  </si>
  <si>
    <t>13.44</t>
  </si>
  <si>
    <t>2023-01-04 20:01:03</t>
  </si>
  <si>
    <t>2023-01-04 21:24:20</t>
  </si>
  <si>
    <t>86-18515049903</t>
  </si>
  <si>
    <t>2023-01-04 20:01:27</t>
  </si>
  <si>
    <t>2023-01-04 20:01:30</t>
  </si>
  <si>
    <t>2023-01-04 20:01:54</t>
  </si>
  <si>
    <t>2023-01-04 20:03:55</t>
  </si>
  <si>
    <t>专家-电池项目</t>
  </si>
  <si>
    <t>2023010366660108</t>
  </si>
  <si>
    <t>86-18021449459</t>
  </si>
  <si>
    <t>2023-01-04 20:00:14</t>
  </si>
  <si>
    <t>2023-01-04 21:00:23</t>
  </si>
  <si>
    <t>86-15522556024</t>
  </si>
  <si>
    <t>2023-01-04 20:00:15</t>
  </si>
  <si>
    <t>2023-01-04 21:00:18</t>
  </si>
  <si>
    <t>86-13958085414</t>
  </si>
  <si>
    <t>2023-01-04 20:00:17</t>
  </si>
  <si>
    <t>2023-01-04 21:03:33</t>
  </si>
  <si>
    <t>Amber (jony )震坤行专家-MRO行业</t>
  </si>
  <si>
    <t>2023010366660172</t>
  </si>
  <si>
    <t>86-15821884429</t>
  </si>
  <si>
    <t>2023-01-04 20:26:17</t>
  </si>
  <si>
    <t>2023-01-04 20:55:25</t>
  </si>
  <si>
    <t>86-13262625791</t>
  </si>
  <si>
    <t>2023-01-04 20:26:42</t>
  </si>
  <si>
    <t>2023-01-04 20:55:26</t>
  </si>
  <si>
    <t>Chris 姜总-航空制造  diffany</t>
  </si>
  <si>
    <t>2023010366660133</t>
  </si>
  <si>
    <t>2023-01-04 20:08:14</t>
  </si>
  <si>
    <t>2023-01-04 20:01:07</t>
  </si>
  <si>
    <t>2023-01-04 20:08:12</t>
  </si>
  <si>
    <t>86-13295436518</t>
  </si>
  <si>
    <t>山东滨州</t>
  </si>
  <si>
    <t>2023-01-04 20:01:35</t>
  </si>
  <si>
    <t>Eden-储能行业</t>
  </si>
  <si>
    <t>2023010366660145</t>
  </si>
  <si>
    <t>86-13817532048</t>
  </si>
  <si>
    <t>2023-01-04 20:00:16</t>
  </si>
  <si>
    <t>2023-01-04 20:06:33</t>
  </si>
  <si>
    <t>86-13715497458</t>
  </si>
  <si>
    <t>广东佛山</t>
  </si>
  <si>
    <t>2023-01-04 20:03:32</t>
  </si>
  <si>
    <t>2023-01-04 20:05:33</t>
  </si>
  <si>
    <t>2023-01-04 20:06:00</t>
  </si>
  <si>
    <t>2023-01-04 20:06:35</t>
  </si>
  <si>
    <t>刘总-毫米波雷达</t>
  </si>
  <si>
    <t>2023010366660168</t>
  </si>
  <si>
    <t>86-1050811432</t>
  </si>
  <si>
    <t>2023-01-04 20:01:55</t>
  </si>
  <si>
    <t>2023-01-04 21:10:21</t>
  </si>
  <si>
    <t>86-18830176523</t>
  </si>
  <si>
    <t>2023-01-04 20:07:23</t>
  </si>
  <si>
    <t>2023-01-04 21:09:58</t>
  </si>
  <si>
    <t>小迟 人保资本 美泰</t>
  </si>
  <si>
    <t>2023010366660022</t>
  </si>
  <si>
    <t>86-15046659018</t>
  </si>
  <si>
    <t>2023-01-04 20:29:09</t>
  </si>
  <si>
    <t>2023-01-04 21:25:54</t>
  </si>
  <si>
    <t>86-17743773521</t>
  </si>
  <si>
    <t>2023-01-04 20:29:24</t>
  </si>
  <si>
    <t>2023-01-04 21:26:11</t>
  </si>
  <si>
    <t>86-13718736102</t>
  </si>
  <si>
    <t>2023-01-04 20:29:38</t>
  </si>
  <si>
    <t>2023-01-04 21:25:53</t>
  </si>
  <si>
    <t>86-13811340116</t>
  </si>
  <si>
    <t>2023-01-04 20:36:17</t>
  </si>
  <si>
    <t>2023-01-04 21:25:58</t>
  </si>
  <si>
    <t>2023010366660211</t>
  </si>
  <si>
    <t>2023-01-04 20:51:43</t>
  </si>
  <si>
    <t>2023-01-04 21:49:27</t>
  </si>
  <si>
    <t>86-18319282006</t>
  </si>
  <si>
    <t>广东汕头</t>
  </si>
  <si>
    <t>2023-01-04 20:52:17</t>
  </si>
  <si>
    <t>2023-01-04 21:49:54</t>
  </si>
  <si>
    <t>2023-01-04 20:56:54</t>
  </si>
  <si>
    <t>2023-01-04 21:49:14</t>
  </si>
  <si>
    <t>2023-01-04 20:57:41</t>
  </si>
  <si>
    <t>2023-01-04 21:49:21</t>
  </si>
  <si>
    <t>2023-01-04 20:59:15</t>
  </si>
  <si>
    <t>86-18301910708</t>
  </si>
  <si>
    <t>2023-01-04 20:59:51</t>
  </si>
  <si>
    <t>2023-01-04 21:49:23</t>
  </si>
  <si>
    <t>86-13811625673</t>
  </si>
  <si>
    <t>2023-01-04 21:04:21</t>
  </si>
  <si>
    <t>2023-01-04 21:50:16</t>
  </si>
  <si>
    <t>周总-隆基氢能</t>
  </si>
  <si>
    <t>2023010466660190</t>
  </si>
  <si>
    <t>86-13944117589</t>
  </si>
  <si>
    <t>2023-01-04 20:54:13</t>
  </si>
  <si>
    <t>2023-01-04 22:21:49</t>
  </si>
  <si>
    <t>2023-01-04 21:03:28</t>
  </si>
  <si>
    <t>2023-01-04 22:21:38</t>
  </si>
  <si>
    <t>86-15949070728</t>
  </si>
  <si>
    <t>2023-01-04 21:04:29</t>
  </si>
  <si>
    <t>2023-01-04 22:21:42</t>
  </si>
  <si>
    <t>Y 崔夏子- 15110090842</t>
  </si>
  <si>
    <t>2023010366660141</t>
  </si>
  <si>
    <t>86-13122149920</t>
  </si>
  <si>
    <t>2023-01-04 20:55:16</t>
  </si>
  <si>
    <t>2023-01-04 21:59:48</t>
  </si>
  <si>
    <t>86-15110090842</t>
  </si>
  <si>
    <t>2023-01-04 20:55:47</t>
  </si>
  <si>
    <t>2023-01-04 21:59:46</t>
  </si>
  <si>
    <t>86-15298391830</t>
  </si>
  <si>
    <t>2023-01-04 20:55:49</t>
  </si>
  <si>
    <t>2023-01-04 21:59:45</t>
  </si>
  <si>
    <t>D王总-半导体设备-leo</t>
  </si>
  <si>
    <t>2023010466660167</t>
  </si>
  <si>
    <t>86-18810755507</t>
  </si>
  <si>
    <t>2023-01-04 20:55:34</t>
  </si>
  <si>
    <t>2023-01-04 22:06:37</t>
  </si>
  <si>
    <t>86-18511311871</t>
  </si>
  <si>
    <t>2023-01-04 20:58:43</t>
  </si>
  <si>
    <t>2023-01-04 22:06:32</t>
  </si>
  <si>
    <t>86-13811892833</t>
  </si>
  <si>
    <t>2023-01-04 21:00:17</t>
  </si>
  <si>
    <t>2023-01-04 22:06:31</t>
  </si>
  <si>
    <t>86-13816586777</t>
  </si>
  <si>
    <t>86-16619991787</t>
  </si>
  <si>
    <t>2023-01-04 21:04:04</t>
  </si>
  <si>
    <t>M-G-S专家-OTC市场调研</t>
  </si>
  <si>
    <t>2023010466660194</t>
  </si>
  <si>
    <t>22.08</t>
  </si>
  <si>
    <t>2023-01-04 20:55:36</t>
  </si>
  <si>
    <t>2023-01-04 23:12:43</t>
  </si>
  <si>
    <t>20.16</t>
  </si>
  <si>
    <t>2023-01-04 21:07:05</t>
  </si>
  <si>
    <t>2023-01-04 23:12:29</t>
  </si>
  <si>
    <t>86-13917021335</t>
  </si>
  <si>
    <t>2023-01-04 21:07:27</t>
  </si>
  <si>
    <t>2023-01-04 23:12:25</t>
  </si>
  <si>
    <t>2023-01-04 21:08:09</t>
  </si>
  <si>
    <t>2023-01-04 22:18:29</t>
  </si>
  <si>
    <t>19.84</t>
  </si>
  <si>
    <t>2023-01-04 21:09:00</t>
  </si>
  <si>
    <t>2023-01-04 23:12:23</t>
  </si>
  <si>
    <t>2023-01-04 21:09:36</t>
  </si>
  <si>
    <t>2023-01-04 22:13:27</t>
  </si>
  <si>
    <t>2023-01-04 22:15:16</t>
  </si>
  <si>
    <t>2023-01-04 23:01:02</t>
  </si>
  <si>
    <t>2023-01-04 23:01:46</t>
  </si>
  <si>
    <t>2023-01-04 23:12:28</t>
  </si>
  <si>
    <t>阿里</t>
  </si>
  <si>
    <t>2023010466660127</t>
  </si>
  <si>
    <t>86-13869039172</t>
  </si>
  <si>
    <t>2023-01-04 20:57:20</t>
  </si>
  <si>
    <t>2023-01-04 22:30:46</t>
  </si>
  <si>
    <t>86-13917062515</t>
  </si>
  <si>
    <t>2023-01-04 20:59:22</t>
  </si>
  <si>
    <t>2023-01-04 22:30:43</t>
  </si>
  <si>
    <t>86-18721019566</t>
  </si>
  <si>
    <t>2023-01-04 21:00:03</t>
  </si>
  <si>
    <t>86-13573145389</t>
  </si>
  <si>
    <t>2023-01-04 22:30:55</t>
  </si>
  <si>
    <t>可口可乐 市场总监</t>
  </si>
  <si>
    <t>2023010466660063</t>
  </si>
  <si>
    <t>2023-01-04 20:58:40</t>
  </si>
  <si>
    <t>2023-01-04 21:05:42</t>
  </si>
  <si>
    <t>86-13817084511</t>
  </si>
  <si>
    <t>2023-01-04 20:58:59</t>
  </si>
  <si>
    <t>2023-01-04 21:05:39</t>
  </si>
  <si>
    <t>86-13761622573</t>
  </si>
  <si>
    <t>2023-01-04 20:59:13</t>
  </si>
  <si>
    <t>2023-01-04 21:05:41</t>
  </si>
  <si>
    <t>86-13916919709</t>
  </si>
  <si>
    <t>2023-01-04 20:59:40</t>
  </si>
  <si>
    <t>Amber（Miya）小鹏专家-车机研发</t>
  </si>
  <si>
    <t>2022123066660056</t>
  </si>
  <si>
    <t>86-13050313299</t>
  </si>
  <si>
    <t>辽宁丹东</t>
  </si>
  <si>
    <t>28.64</t>
  </si>
  <si>
    <t>2023-01-04 20:59:20</t>
  </si>
  <si>
    <t>2023-01-04 23:57:47</t>
  </si>
  <si>
    <t>86-15712556800</t>
  </si>
  <si>
    <t>河北保定</t>
  </si>
  <si>
    <t>2023-01-04 23:57:43</t>
  </si>
  <si>
    <t>86-17643203100</t>
  </si>
  <si>
    <t>吉林</t>
  </si>
  <si>
    <t>2023-01-04 21:59:26</t>
  </si>
  <si>
    <t>86-18017291110</t>
  </si>
  <si>
    <t>2023-01-04 21:00:22</t>
  </si>
  <si>
    <t>86-15850754914</t>
  </si>
  <si>
    <t>28.00</t>
  </si>
  <si>
    <t>2023-01-04 21:03:44</t>
  </si>
  <si>
    <t>2023-01-04 23:58:22</t>
  </si>
  <si>
    <t>86-18217570346</t>
  </si>
  <si>
    <t>2023-01-04 21:03:56</t>
  </si>
  <si>
    <t>2023-01-04 21:06:46</t>
  </si>
  <si>
    <t>27.36</t>
  </si>
  <si>
    <t>2023-01-04 21:07:18</t>
  </si>
  <si>
    <t>2023-01-04 23:57:44</t>
  </si>
  <si>
    <t>2023-01-04 21:59:56</t>
  </si>
  <si>
    <t>2023-01-04 22:59:37</t>
  </si>
  <si>
    <t>2023-01-04 23:00:02</t>
  </si>
  <si>
    <t>凯曼柏-大丝束碳纤维Y</t>
  </si>
  <si>
    <t>2023010466660150</t>
  </si>
  <si>
    <t>86-18611642773</t>
  </si>
  <si>
    <t>2023-01-04 20:59:43</t>
  </si>
  <si>
    <t>2023-01-04 22:07:44</t>
  </si>
  <si>
    <t>86-13801166752</t>
  </si>
  <si>
    <t>2023-01-04 21:00:10</t>
  </si>
  <si>
    <t>2023-01-04 22:07:46</t>
  </si>
  <si>
    <t>2023-01-04 21:00:19</t>
  </si>
  <si>
    <t>朱总-南都电源-B</t>
  </si>
  <si>
    <t>2023010466660126</t>
  </si>
  <si>
    <t>86-18811702230</t>
  </si>
  <si>
    <t>2023-01-04 21:00:30</t>
  </si>
  <si>
    <t>2023-01-04 21:26:48</t>
  </si>
  <si>
    <t>86-15067197201</t>
  </si>
  <si>
    <t>2023-01-04 21:01:09</t>
  </si>
  <si>
    <t>2023-01-04 21:27:00</t>
  </si>
  <si>
    <t>2023-01-04 21:01:19</t>
  </si>
  <si>
    <t>2023-01-04 22:08:07</t>
  </si>
  <si>
    <t>Elena-华邦</t>
  </si>
  <si>
    <t>2023010466660205</t>
  </si>
  <si>
    <t>2023-01-04 21:04:39</t>
  </si>
  <si>
    <t>2023-01-04 22:06:18</t>
  </si>
  <si>
    <t>86-13760398656</t>
  </si>
  <si>
    <t>2023-01-04 21:04:54</t>
  </si>
  <si>
    <t>2023-01-04 22:06:20</t>
  </si>
  <si>
    <t>Chris 顾问-紧固件 carl</t>
  </si>
  <si>
    <t>2023010466660200</t>
  </si>
  <si>
    <t>2023-01-04 21:00:15</t>
  </si>
  <si>
    <t>2023-01-04 21:14:31</t>
  </si>
  <si>
    <t>2023-01-04 21:14:34</t>
  </si>
  <si>
    <t>86-15558877777</t>
  </si>
  <si>
    <t>2023-01-04 21:00:54</t>
  </si>
  <si>
    <t>2023-01-04 21:14:30</t>
  </si>
  <si>
    <t>Au-芯片行业(柳)</t>
  </si>
  <si>
    <t>2023010366660089</t>
  </si>
  <si>
    <t>86-18616504902</t>
  </si>
  <si>
    <t>2023-01-04 21:00:26</t>
  </si>
  <si>
    <t>2023-01-04 21:14:40</t>
  </si>
  <si>
    <t>86-19530416685</t>
  </si>
  <si>
    <t>2023-01-04 21:00:35</t>
  </si>
  <si>
    <t>2023-01-04 21:51:31</t>
  </si>
  <si>
    <t>2023-01-04 21:16:42</t>
  </si>
  <si>
    <t>2023-01-04 21:50:57</t>
  </si>
  <si>
    <t>薛总-宽体矿车</t>
  </si>
  <si>
    <t>2023010366660220</t>
  </si>
  <si>
    <t>2023-01-04 21:11:26</t>
  </si>
  <si>
    <t>2023-01-04 22:27:24</t>
  </si>
  <si>
    <t>86-18302971275</t>
  </si>
  <si>
    <t>2023-01-04 21:12:06</t>
  </si>
  <si>
    <t>2023-01-04 22:27:09</t>
  </si>
  <si>
    <t>Y 王霞(- 15102261450</t>
  </si>
  <si>
    <t>2023010466660018</t>
  </si>
  <si>
    <t>86-18342411983</t>
  </si>
  <si>
    <t>2023-01-04 21:27:22</t>
  </si>
  <si>
    <t>2023-01-04 22:23:52</t>
  </si>
  <si>
    <t>2023-01-04 21:28:55</t>
  </si>
  <si>
    <t>2023-01-04 22:23:57</t>
  </si>
  <si>
    <t>2023-01-04 21:30:40</t>
  </si>
  <si>
    <t>邹总-亿纬锂能-S</t>
  </si>
  <si>
    <t>2023010466660195</t>
  </si>
  <si>
    <t>86-13512157338</t>
  </si>
  <si>
    <t>2023-01-04 21:59:37</t>
  </si>
  <si>
    <t>2023-01-04 23:01:38</t>
  </si>
  <si>
    <t>86-13652399170</t>
  </si>
  <si>
    <t>2023-01-04 22:00:03</t>
  </si>
  <si>
    <t>2023-01-04 23:04:14</t>
  </si>
  <si>
    <t>2023-01-04 22:01:19</t>
  </si>
  <si>
    <t>2023-01-04 23:57:36</t>
  </si>
  <si>
    <t xml:space="preserve">A 临时 不确定 15810204278 </t>
  </si>
  <si>
    <t>2023010466660232</t>
  </si>
  <si>
    <t>PWC-勤达睿专家-生态架构项目</t>
  </si>
  <si>
    <t>2023010466660186</t>
  </si>
  <si>
    <t>86-13821860456</t>
  </si>
  <si>
    <t>2023-01-05 08:00:16</t>
  </si>
  <si>
    <t>86-15611499925</t>
  </si>
  <si>
    <t>2023-01-05 08:00:17</t>
  </si>
  <si>
    <t>2023-01-05 08:03:01</t>
  </si>
  <si>
    <t>86-18601355631</t>
  </si>
  <si>
    <t>2023-01-05 08:00:18</t>
  </si>
  <si>
    <t>2023-01-05 08:03:00</t>
  </si>
  <si>
    <t>86-13234007888</t>
  </si>
  <si>
    <t>2023-01-05 08:00:20</t>
  </si>
  <si>
    <t>2023-01-05 08:01:38</t>
  </si>
  <si>
    <t>2023-01-05 08:04:54</t>
  </si>
  <si>
    <t>2023-01-05 08:09:22</t>
  </si>
  <si>
    <t>2023-01-05 08:09:39</t>
  </si>
  <si>
    <t>2023-01-05 08:09:27</t>
  </si>
  <si>
    <t>2023-01-05 09:51:16</t>
  </si>
  <si>
    <t>2023-01-05 08:10:26</t>
  </si>
  <si>
    <t>2023-01-05 09:51:12</t>
  </si>
  <si>
    <t>2023-01-05 08:10:27</t>
  </si>
  <si>
    <t>2023-01-05 08:11:00</t>
  </si>
  <si>
    <t>2023-01-05 09:51:14</t>
  </si>
  <si>
    <t>Carol-专家-空气悬架、线控制动-Leo</t>
  </si>
  <si>
    <t>2023010466660217</t>
  </si>
  <si>
    <t>2023-01-05 08:53:57</t>
  </si>
  <si>
    <t>2023-01-05 10:21:30</t>
  </si>
  <si>
    <t>86-18610501753</t>
  </si>
  <si>
    <t>2023-01-05 09:00:17</t>
  </si>
  <si>
    <t>2023-01-05 10:21:21</t>
  </si>
  <si>
    <t>86-18001203106</t>
  </si>
  <si>
    <t>2023-01-05 09:00:20</t>
  </si>
  <si>
    <t>2023-01-05 10:21:18</t>
  </si>
  <si>
    <t>86-13820026073</t>
  </si>
  <si>
    <t>2023-01-05 09:00:31</t>
  </si>
  <si>
    <t>2023-01-05 10:21:22</t>
  </si>
  <si>
    <t>四环渼颜空间-celery</t>
  </si>
  <si>
    <t>2023010466660182</t>
  </si>
  <si>
    <t>86-18818265704</t>
  </si>
  <si>
    <t>2023-01-05 09:01:18</t>
  </si>
  <si>
    <t>2023-01-05 10:41:37</t>
  </si>
  <si>
    <t>86-18626853199</t>
  </si>
  <si>
    <t>2023-01-05 09:07:22</t>
  </si>
  <si>
    <t>赵总-亿华通-B</t>
  </si>
  <si>
    <t>2023010466660201</t>
  </si>
  <si>
    <t>2023-01-05 09:55:24</t>
  </si>
  <si>
    <t>2023-01-05 10:47:59</t>
  </si>
  <si>
    <t>2023-01-05 10:02:14</t>
  </si>
  <si>
    <t>2023-01-05 10:47:43</t>
  </si>
  <si>
    <t>86-15652502524</t>
  </si>
  <si>
    <t>2023-01-05 10:03:01</t>
  </si>
  <si>
    <t>yy烘焙-Step 蔡</t>
  </si>
  <si>
    <t>2023010466660083</t>
  </si>
  <si>
    <t>86-15921029924</t>
  </si>
  <si>
    <t>2023-01-05 10:00:56</t>
  </si>
  <si>
    <t>2023-01-05 10:56:25</t>
  </si>
  <si>
    <t>86-18502384757</t>
  </si>
  <si>
    <t>2023-01-05 10:02:25</t>
  </si>
  <si>
    <t>2023-01-05 10:56:22</t>
  </si>
  <si>
    <t>86-18322213538</t>
  </si>
  <si>
    <t>2023-01-05 10:56:19</t>
  </si>
  <si>
    <t>86-13970040290</t>
  </si>
  <si>
    <t>2023-01-05 10:11:16</t>
  </si>
  <si>
    <t>2023-01-05 10:56:29</t>
  </si>
  <si>
    <t>Y 辛启明- 15900742548</t>
  </si>
  <si>
    <t>2023010366660030</t>
  </si>
  <si>
    <t>86-18810969326</t>
  </si>
  <si>
    <t>2023-01-05 10:00:18</t>
  </si>
  <si>
    <t>2023-01-05 11:32:48</t>
  </si>
  <si>
    <t>86-13810128601</t>
  </si>
  <si>
    <t>2023-01-05 10:00:21</t>
  </si>
  <si>
    <t>2023-01-05 10:27:01</t>
  </si>
  <si>
    <t>86-15900742548</t>
  </si>
  <si>
    <t>2023-01-05 10:01:08</t>
  </si>
  <si>
    <t>2023-01-05 10:12:56</t>
  </si>
  <si>
    <t>2023-01-05 10:13:54</t>
  </si>
  <si>
    <t>2023-01-05 10:17:59</t>
  </si>
  <si>
    <t>2023-01-05 10:19:56</t>
  </si>
  <si>
    <t>2023-01-05 10:23:38</t>
  </si>
  <si>
    <t>2023-01-05 10:24:02</t>
  </si>
  <si>
    <t>2023-01-05 10:24:49</t>
  </si>
  <si>
    <t>2023-01-05 10:25:24</t>
  </si>
  <si>
    <t>2023-01-05 11:32:47</t>
  </si>
  <si>
    <t>2023-01-05 10:27:24</t>
  </si>
  <si>
    <t>2023-01-05 11:05:44</t>
  </si>
  <si>
    <t>2023-01-05 11:07:37</t>
  </si>
  <si>
    <t>2023-01-05 11:08:22</t>
  </si>
  <si>
    <t>2023-01-05 11:08:49</t>
  </si>
  <si>
    <t>2023-01-05 11:32:50</t>
  </si>
  <si>
    <t>Z 陈ya-生物制品行业 林娜</t>
  </si>
  <si>
    <t>2023010466660093</t>
  </si>
  <si>
    <t>86-18351546827</t>
  </si>
  <si>
    <t>江苏盐城</t>
  </si>
  <si>
    <t>2023-01-05 10:00:19</t>
  </si>
  <si>
    <t>2023-01-05 10:27:37</t>
  </si>
  <si>
    <t>86-18500557092</t>
  </si>
  <si>
    <t>2023-01-05 10:01:22</t>
  </si>
  <si>
    <t>2023-01-05 10:27:22</t>
  </si>
  <si>
    <t>Y 何俊男- 15117945130</t>
  </si>
  <si>
    <t>2023010466660044</t>
  </si>
  <si>
    <t>86-18891107680</t>
  </si>
  <si>
    <t>陕西延安</t>
  </si>
  <si>
    <t>2023-01-05 10:52:45</t>
  </si>
  <si>
    <t>2023-01-05 12:14:43</t>
  </si>
  <si>
    <t>86-15117945130</t>
  </si>
  <si>
    <t>2023-01-05 10:53:02</t>
  </si>
  <si>
    <t>2023-01-05 12:14:33</t>
  </si>
  <si>
    <t>86-1085084654</t>
  </si>
  <si>
    <t>2023-01-05 10:58:44</t>
  </si>
  <si>
    <t>2023-01-05 12:14:35</t>
  </si>
  <si>
    <t>86-18205826330</t>
  </si>
  <si>
    <t>2023-01-05 10:59:37</t>
  </si>
  <si>
    <t>86-18071962701</t>
  </si>
  <si>
    <t>湖北随州</t>
  </si>
  <si>
    <t>2023-01-05 11:01:37</t>
  </si>
  <si>
    <t>2023-01-05 12:14:36</t>
  </si>
  <si>
    <t>86-18017768116</t>
  </si>
  <si>
    <t>2023-01-05 11:13:43</t>
  </si>
  <si>
    <t>2023-01-05 12:14:45</t>
  </si>
  <si>
    <t>18221673650</t>
  </si>
  <si>
    <t>蔡司问卷-zoey</t>
  </si>
  <si>
    <t>2023010466660175</t>
  </si>
  <si>
    <t>2023-01-05 10:55:38</t>
  </si>
  <si>
    <t>2023-01-05 12:03:14</t>
  </si>
  <si>
    <t>86-18221885650</t>
  </si>
  <si>
    <t>2023-01-05 11:00:17</t>
  </si>
  <si>
    <t>2023-01-05 12:02:58</t>
  </si>
  <si>
    <t>86-13281367510</t>
  </si>
  <si>
    <t>2023-01-05 11:00:19</t>
  </si>
  <si>
    <t>2023-01-05 12:03:01</t>
  </si>
  <si>
    <t>云产业信息-康</t>
  </si>
  <si>
    <t>2023010466660191</t>
  </si>
  <si>
    <t>86-17621849769</t>
  </si>
  <si>
    <t>2023-01-05 10:56:43</t>
  </si>
  <si>
    <t>2023-01-05 11:50:13</t>
  </si>
  <si>
    <t>86-15261818778</t>
  </si>
  <si>
    <t>2023-01-05 11:00:18</t>
  </si>
  <si>
    <t>2023-01-05 11:50:11</t>
  </si>
  <si>
    <t>86-15101001755</t>
  </si>
  <si>
    <t>2023-01-05 11:00:28</t>
  </si>
  <si>
    <t>Mia 贝壳</t>
  </si>
  <si>
    <t>2023010466660171</t>
  </si>
  <si>
    <t>86-13802117995</t>
  </si>
  <si>
    <t>2023-01-05 11:01:20</t>
  </si>
  <si>
    <t>2023-01-05 11:44:39</t>
  </si>
  <si>
    <t>86-13621135076</t>
  </si>
  <si>
    <t>2023-01-05 11:01:32</t>
  </si>
  <si>
    <t>2023-01-05 11:44:37</t>
  </si>
  <si>
    <t>顾问-车企售后项目</t>
  </si>
  <si>
    <t>2023010566660055</t>
  </si>
  <si>
    <t>86-13681984337</t>
  </si>
  <si>
    <t>2023-01-05 11:10:15</t>
  </si>
  <si>
    <t>2023-01-05 12:09:48</t>
  </si>
  <si>
    <t>86-18580176678</t>
  </si>
  <si>
    <t>2023-01-05 11:10:59</t>
  </si>
  <si>
    <t>2023-01-05 12:09:47</t>
  </si>
  <si>
    <t>86-17665203343</t>
  </si>
  <si>
    <t>2023-01-05 11:11:12</t>
  </si>
  <si>
    <t>2023-01-05 12:09:51</t>
  </si>
  <si>
    <t>2023010566660012</t>
  </si>
  <si>
    <t>2023-01-05 11:24:46</t>
  </si>
  <si>
    <t>2023-01-05 11:25:52</t>
  </si>
  <si>
    <t>2023-01-05 11:26:09</t>
  </si>
  <si>
    <t>2023-01-05 11:59:34</t>
  </si>
  <si>
    <t>2023-01-05 11:30:08</t>
  </si>
  <si>
    <t>2023-01-05 11:59:19</t>
  </si>
  <si>
    <t>2023-01-05 11:35:14</t>
  </si>
  <si>
    <t>王总-H9LCN3IE57-房产中介研究</t>
  </si>
  <si>
    <t>2023010566660018</t>
  </si>
  <si>
    <t>2023-01-05 11:31:03</t>
  </si>
  <si>
    <t>2023-01-05 12:05:32</t>
  </si>
  <si>
    <t>86-18523802145</t>
  </si>
  <si>
    <t>2023-01-05 11:35:01</t>
  </si>
  <si>
    <t>2023-01-05 12:05:33</t>
  </si>
  <si>
    <t>2023010466660228</t>
  </si>
  <si>
    <t>2023-01-05 11:59:57</t>
  </si>
  <si>
    <t>2023-01-05 12:30:32</t>
  </si>
  <si>
    <t>2023-01-05 12:01:02</t>
  </si>
  <si>
    <t>2023-01-05 12:30:57</t>
  </si>
  <si>
    <t>2023-01-05 12:25:46</t>
  </si>
  <si>
    <t>2023-01-05 12:31:31</t>
  </si>
  <si>
    <t>Janelle 专家-RFID</t>
  </si>
  <si>
    <t>2023010566660062</t>
  </si>
  <si>
    <t>86-2160697340</t>
  </si>
  <si>
    <t>2023-01-05 12:58:34</t>
  </si>
  <si>
    <t>2023-01-05 14:00:24</t>
  </si>
  <si>
    <t>86-13611927718</t>
  </si>
  <si>
    <t>2023-01-05 12:58:47</t>
  </si>
  <si>
    <t>86-2160697377</t>
  </si>
  <si>
    <t>2023-01-05 13:02:40</t>
  </si>
  <si>
    <t>2023-01-05 14:00:20</t>
  </si>
  <si>
    <t>DSA--北京大学人民医院--放射科--陈老师</t>
  </si>
  <si>
    <t>2023010566660044</t>
  </si>
  <si>
    <t>2023-01-05 13:25:47</t>
  </si>
  <si>
    <t>2023-01-05 14:28:11</t>
  </si>
  <si>
    <t>2023-01-05 13:31:45</t>
  </si>
  <si>
    <t>2023-01-05 14:27:58</t>
  </si>
  <si>
    <t>86-13810002633</t>
  </si>
  <si>
    <t>2023-01-05 13:31:58</t>
  </si>
  <si>
    <t>2023-01-05 14:28:00</t>
  </si>
  <si>
    <t>M-张总-乳房假体</t>
  </si>
  <si>
    <t>2022122166660109</t>
  </si>
  <si>
    <t>86-15727717196</t>
  </si>
  <si>
    <t>江西鹰潭</t>
  </si>
  <si>
    <t>2023-01-05 13:55:20</t>
  </si>
  <si>
    <t>2023-01-05 15:33:51</t>
  </si>
  <si>
    <t>86-18812027185</t>
  </si>
  <si>
    <t>2023-01-05 13:58:00</t>
  </si>
  <si>
    <t>2023-01-05 14:46:28</t>
  </si>
  <si>
    <t>86-2122319988</t>
  </si>
  <si>
    <t>2023-01-05 14:01:53</t>
  </si>
  <si>
    <t>2023-01-05 14:02:13</t>
  </si>
  <si>
    <t>86-13817571594</t>
  </si>
  <si>
    <t>2023-01-05 14:02:26</t>
  </si>
  <si>
    <t>2023-01-05 15:33:54</t>
  </si>
  <si>
    <t>2023-01-05 14:02:34</t>
  </si>
  <si>
    <t>2023-01-05 15:33:53</t>
  </si>
  <si>
    <t>D侯先生-农业贸易-leo</t>
  </si>
  <si>
    <t>2023010566660075</t>
  </si>
  <si>
    <t>86-17310773836</t>
  </si>
  <si>
    <t>2023-01-05 13:56:45</t>
  </si>
  <si>
    <t>2023-01-05 14:55:44</t>
  </si>
  <si>
    <t>86-18322330902</t>
  </si>
  <si>
    <t>2023-01-05 13:59:35</t>
  </si>
  <si>
    <t>2023-01-05 14:56:08</t>
  </si>
  <si>
    <t>86-15932234619</t>
  </si>
  <si>
    <t>2023-01-05 14:00:21</t>
  </si>
  <si>
    <t>2023-01-05 14:56:09</t>
  </si>
  <si>
    <t>2023-01-05 14:09:27</t>
  </si>
  <si>
    <t>RM 晶圆测试 芯昇</t>
  </si>
  <si>
    <t>2023010466660099</t>
  </si>
  <si>
    <t>2023-01-05 13:57:20</t>
  </si>
  <si>
    <t>2023-01-05 14:48:29</t>
  </si>
  <si>
    <t>2023-01-05 13:57:46</t>
  </si>
  <si>
    <t>2023-01-05 14:48:22</t>
  </si>
  <si>
    <t>86-18310772937</t>
  </si>
  <si>
    <t>2023-01-05 14:00:25</t>
  </si>
  <si>
    <t>2023-01-05 14:48:19</t>
  </si>
  <si>
    <t>2023-01-05 14:00:30</t>
  </si>
  <si>
    <t>2023-01-05 14:48:18</t>
  </si>
  <si>
    <t>波司登 市场总监</t>
  </si>
  <si>
    <t>2023010566660061</t>
  </si>
  <si>
    <t>2023-01-05 13:59:08</t>
  </si>
  <si>
    <t>2023-01-05 14:05:21</t>
  </si>
  <si>
    <t>86-18575208887</t>
  </si>
  <si>
    <t>2023-01-05 13:59:21</t>
  </si>
  <si>
    <t>2023-01-05 14:05:16</t>
  </si>
  <si>
    <t>2023-01-05 13:59:41</t>
  </si>
  <si>
    <t>2023-01-05 14:05:18</t>
  </si>
  <si>
    <t>兰星-大丝束碳纤维Y</t>
  </si>
  <si>
    <t>2023010366660237</t>
  </si>
  <si>
    <t>2023-01-05 14:03:09</t>
  </si>
  <si>
    <t>86-18643202738</t>
  </si>
  <si>
    <t>2023-01-05 14:00:00</t>
  </si>
  <si>
    <t>2023-01-05 15:30:22</t>
  </si>
  <si>
    <t>2023-01-05 14:03:08</t>
  </si>
  <si>
    <t>zoey-城投平台-kk 李超</t>
  </si>
  <si>
    <t>2023010366660167</t>
  </si>
  <si>
    <t>86-15822865857</t>
  </si>
  <si>
    <t>2023-01-05 14:00:19</t>
  </si>
  <si>
    <t>2023-01-05 15:14:32</t>
  </si>
  <si>
    <t>86-13919090159</t>
  </si>
  <si>
    <t>甘肃兰州</t>
  </si>
  <si>
    <t>2023-01-05 14:00:35</t>
  </si>
  <si>
    <t>2023-01-05 15:14:33</t>
  </si>
  <si>
    <t>yy卤制品A-Sylvia 毛</t>
  </si>
  <si>
    <t>2023010366660091</t>
  </si>
  <si>
    <t>2023-01-05 14:00:18</t>
  </si>
  <si>
    <t>2023-01-05 14:32:59</t>
  </si>
  <si>
    <t>86-13721431556</t>
  </si>
  <si>
    <t>2023-01-05 14:00:34</t>
  </si>
  <si>
    <t>2023-01-05 14:33:01</t>
  </si>
  <si>
    <t>享评</t>
  </si>
  <si>
    <t>2022123066660105</t>
  </si>
  <si>
    <t>86-18221909726</t>
  </si>
  <si>
    <t>2023-01-05 14:01:00</t>
  </si>
  <si>
    <t>2023-01-05 14:58:03</t>
  </si>
  <si>
    <t>86-13176699288</t>
  </si>
  <si>
    <t>2023-01-05 14:01:19</t>
  </si>
  <si>
    <t>86-18694972600</t>
  </si>
  <si>
    <t>2023-01-05 14:22:56</t>
  </si>
  <si>
    <t>2023-01-05 14:58:04</t>
  </si>
  <si>
    <t>河南信产基金-南京大学专家-二维半导体</t>
  </si>
  <si>
    <t>2023010566660037</t>
  </si>
  <si>
    <t>86-17700699791</t>
  </si>
  <si>
    <t>2023-01-05 14:21:33</t>
  </si>
  <si>
    <t>2023-01-05 15:58:51</t>
  </si>
  <si>
    <t>86-17700699162</t>
  </si>
  <si>
    <t>2023-01-05 14:29:25</t>
  </si>
  <si>
    <t>2023-01-05 15:59:09</t>
  </si>
  <si>
    <t>86-18751959996</t>
  </si>
  <si>
    <t>2023-01-05 14:30:17</t>
  </si>
  <si>
    <t>2023-01-05 15:58:59</t>
  </si>
  <si>
    <t>腾讯云-火山引擎mr顾问</t>
  </si>
  <si>
    <t>2023010566660004</t>
  </si>
  <si>
    <t>86-13911182283</t>
  </si>
  <si>
    <t>2023-01-05 14:59:27</t>
  </si>
  <si>
    <t>2023-01-05 14:31:41</t>
  </si>
  <si>
    <t>18612704590</t>
  </si>
  <si>
    <t>Allen - 苑总-3728 - LTL logistics market study</t>
  </si>
  <si>
    <t>2023010566660065</t>
  </si>
  <si>
    <t>86-1059652500</t>
  </si>
  <si>
    <t>2023-01-05 14:30:55</t>
  </si>
  <si>
    <t>2023-01-05 15:36:47</t>
  </si>
  <si>
    <t>86-13780010066</t>
  </si>
  <si>
    <t>2023-01-05 14:31:07</t>
  </si>
  <si>
    <t>2023-01-05 15:36:48</t>
  </si>
  <si>
    <t>86-13522100179</t>
  </si>
  <si>
    <t>2023-01-05 14:31:16</t>
  </si>
  <si>
    <t>Z 杨bin-生物制品行业 林娜</t>
  </si>
  <si>
    <t>2023010466660094</t>
  </si>
  <si>
    <t>86-18917088421</t>
  </si>
  <si>
    <t>2023-01-05 14:30:16</t>
  </si>
  <si>
    <t>2023-01-05 15:35:17</t>
  </si>
  <si>
    <t>86-1085073126</t>
  </si>
  <si>
    <t>2023-01-05 14:30:23</t>
  </si>
  <si>
    <t>2023-01-05 15:35:15</t>
  </si>
  <si>
    <t>86-18610168763</t>
  </si>
  <si>
    <t>2023-01-05 14:30:42</t>
  </si>
  <si>
    <t>2023-01-05 15:38:07</t>
  </si>
  <si>
    <t>86-18511873992</t>
  </si>
  <si>
    <t>2023-01-05 14:31:48</t>
  </si>
  <si>
    <t>2023-01-05 15:35:11</t>
  </si>
  <si>
    <t>86-18911278517</t>
  </si>
  <si>
    <t>2023-01-05 14:46:22</t>
  </si>
  <si>
    <t>2023-01-05 15:02:22</t>
  </si>
  <si>
    <t>小迟 人保资本 高通</t>
  </si>
  <si>
    <t>2023010466660237</t>
  </si>
  <si>
    <t>86-15724765006</t>
  </si>
  <si>
    <t>2023-01-05 14:55:59</t>
  </si>
  <si>
    <t>2023-01-05 14:57:21</t>
  </si>
  <si>
    <t>2023-01-05 14:57:55</t>
  </si>
  <si>
    <t>2023-01-05 16:31:27</t>
  </si>
  <si>
    <t>86-18518163023</t>
  </si>
  <si>
    <t>2023-01-05 14:58:20</t>
  </si>
  <si>
    <t>2023-01-05 16:31:23</t>
  </si>
  <si>
    <t>86-13917875646</t>
  </si>
  <si>
    <t>2023-01-05 14:58:27</t>
  </si>
  <si>
    <t>86-15753804766</t>
  </si>
  <si>
    <t>山东泰安</t>
  </si>
  <si>
    <t>2023-01-05 14:58:46</t>
  </si>
  <si>
    <t>2023-01-05 16:31:35</t>
  </si>
  <si>
    <t>RE-梁斐-医疗行业研究</t>
  </si>
  <si>
    <t>2023010466660144</t>
  </si>
  <si>
    <t>86-2161331934</t>
  </si>
  <si>
    <t>2023-01-05 14:59:08</t>
  </si>
  <si>
    <t>2023-01-05 15:20:27</t>
  </si>
  <si>
    <t>86-18121299294</t>
  </si>
  <si>
    <t>2023-01-05 14:59:25</t>
  </si>
  <si>
    <t>2023-01-05 15:20:09</t>
  </si>
  <si>
    <t>86-18513848973</t>
  </si>
  <si>
    <t>2023-01-05 14:59:41</t>
  </si>
  <si>
    <t>86-18721995746</t>
  </si>
  <si>
    <t>2023-01-05 15:01:14</t>
  </si>
  <si>
    <t>2023-01-05 15:20:10</t>
  </si>
  <si>
    <t>IDG-圣邦微专家-模拟芯片</t>
  </si>
  <si>
    <t>2023010466660234</t>
  </si>
  <si>
    <t>2023-01-05 14:59:40</t>
  </si>
  <si>
    <t>2023-01-05 15:26:01</t>
  </si>
  <si>
    <t>86-18601920228</t>
  </si>
  <si>
    <t>2023-01-05 15:00:19</t>
  </si>
  <si>
    <t>2023-01-05 16:02:19</t>
  </si>
  <si>
    <t>86-2180336522</t>
  </si>
  <si>
    <t>2023-01-05 15:00:36</t>
  </si>
  <si>
    <t>2023-01-05 16:01:54</t>
  </si>
  <si>
    <t>2023-01-05 15:02:21</t>
  </si>
  <si>
    <t>2023-01-05 16:28:08</t>
  </si>
  <si>
    <t>2023-01-05 15:26:30</t>
  </si>
  <si>
    <t>2023-01-05 16:01:55</t>
  </si>
  <si>
    <t>Amber-（spring）博世专家-锂电工具行业</t>
  </si>
  <si>
    <t>2023010566660095</t>
  </si>
  <si>
    <t>86-18621807152</t>
  </si>
  <si>
    <t>2023-01-05 15:00:15</t>
  </si>
  <si>
    <t>2023-01-05 15:25:28</t>
  </si>
  <si>
    <t>86-13628156427</t>
  </si>
  <si>
    <t>四川雅安</t>
  </si>
  <si>
    <t>2023-01-05 15:00:16</t>
  </si>
  <si>
    <t>2023-01-05 16:02:32</t>
  </si>
  <si>
    <t>86-13957101394</t>
  </si>
  <si>
    <t>2023-01-05 15:00:26</t>
  </si>
  <si>
    <t>2023-01-05 16:02:33</t>
  </si>
  <si>
    <t>专家-重卡-曾-牛</t>
  </si>
  <si>
    <t>2023010566660028</t>
  </si>
  <si>
    <t>86-18922328839</t>
  </si>
  <si>
    <t>2023-01-05 15:29:20</t>
  </si>
  <si>
    <t>86-15110317872</t>
  </si>
  <si>
    <t>山西太原</t>
  </si>
  <si>
    <t>2023-01-05 15:01:34</t>
  </si>
  <si>
    <t>2023-01-05 15:31:23</t>
  </si>
  <si>
    <t>专家-汽车研究</t>
  </si>
  <si>
    <t>2023010566660034</t>
  </si>
  <si>
    <t>86-15957080996</t>
  </si>
  <si>
    <t>浙江舟山</t>
  </si>
  <si>
    <t>2023-01-05 15:10:43</t>
  </si>
  <si>
    <t>2023-01-05 15:57:47</t>
  </si>
  <si>
    <t>86-18580129150</t>
  </si>
  <si>
    <t>2023-01-05 15:11:19</t>
  </si>
  <si>
    <t>2023-01-05 15:57:45</t>
  </si>
  <si>
    <t>Norah 超透镜</t>
  </si>
  <si>
    <t>2023010366660107</t>
  </si>
  <si>
    <t>王总-汽车智能驾驶系统</t>
  </si>
  <si>
    <t>2023010466660161</t>
  </si>
  <si>
    <t>86-15801390509</t>
  </si>
  <si>
    <t>2023-01-05 15:01:32</t>
  </si>
  <si>
    <t>2023-01-05 15:54:05</t>
  </si>
  <si>
    <t>86-13912788495</t>
  </si>
  <si>
    <t>2023-01-05 15:02:00</t>
  </si>
  <si>
    <t>2023-01-05 15:54:08</t>
  </si>
  <si>
    <t>lill-艾滋病药物-kk 刘召l</t>
  </si>
  <si>
    <t>2023010466660188</t>
  </si>
  <si>
    <t>86-15038072218</t>
  </si>
  <si>
    <t>2023-01-05 15:27:52</t>
  </si>
  <si>
    <t>86-15000247973</t>
  </si>
  <si>
    <t>2023-01-05 15:00:47</t>
  </si>
  <si>
    <t>2023-01-05 15:27:49</t>
  </si>
  <si>
    <t>Chris 史总-企业购车 diffany</t>
  </si>
  <si>
    <t>2023010466660082</t>
  </si>
  <si>
    <t>86-2122305410</t>
  </si>
  <si>
    <t>2023-01-05 15:34:32</t>
  </si>
  <si>
    <t>86-13501011211</t>
  </si>
  <si>
    <t>2023-01-05 15:30:25</t>
  </si>
  <si>
    <t>2023-01-05 15:34:29</t>
  </si>
  <si>
    <t>852-56029650</t>
  </si>
  <si>
    <t>31.68</t>
  </si>
  <si>
    <t>2023-01-05 15:42:45</t>
  </si>
  <si>
    <t>2023-01-05 16:15:22</t>
  </si>
  <si>
    <t>2023-01-05 15:45:42</t>
  </si>
  <si>
    <t>2023-01-05 17:14:09</t>
  </si>
  <si>
    <t>2023-01-05 15:45:49</t>
  </si>
  <si>
    <t>2023-01-05 17:14:08</t>
  </si>
  <si>
    <t>127.44</t>
  </si>
  <si>
    <t>2023-01-05 16:15:44</t>
  </si>
  <si>
    <t>DSA--深圳圣诺--大客户销售经理--王总</t>
  </si>
  <si>
    <t>2023010566660033</t>
  </si>
  <si>
    <t>21.92</t>
  </si>
  <si>
    <t>2023-01-05 15:55:50</t>
  </si>
  <si>
    <t>2023-01-05 18:11:51</t>
  </si>
  <si>
    <t>19.68</t>
  </si>
  <si>
    <t>2023-01-05 16:00:16</t>
  </si>
  <si>
    <t>2023-01-05 18:02:44</t>
  </si>
  <si>
    <t>2023-01-05 16:00:28</t>
  </si>
  <si>
    <t>2023-01-05 18:03:28</t>
  </si>
  <si>
    <t>86-13791311581</t>
  </si>
  <si>
    <t>山东德州</t>
  </si>
  <si>
    <t>19.52</t>
  </si>
  <si>
    <t>2023-01-05 16:02:18</t>
  </si>
  <si>
    <t>2023-01-05 18:03:41</t>
  </si>
  <si>
    <t>2023-01-05 18:03:05</t>
  </si>
  <si>
    <t>2023-01-05 18:11:37</t>
  </si>
  <si>
    <t>2023-01-05 18:03:57</t>
  </si>
  <si>
    <t>2023-01-05 18:11:34</t>
  </si>
  <si>
    <t>2023-01-05 18:04:29</t>
  </si>
  <si>
    <t>2023-01-05 18:11:33</t>
  </si>
  <si>
    <t>孚能-铝塑膜C</t>
  </si>
  <si>
    <t>2023010466660096</t>
  </si>
  <si>
    <t>86-18616740609</t>
  </si>
  <si>
    <t>2023-01-05 15:56:12</t>
  </si>
  <si>
    <t>2023-01-05 17:08:12</t>
  </si>
  <si>
    <t>86-18193312207</t>
  </si>
  <si>
    <t>甘肃平凉</t>
  </si>
  <si>
    <t>2023-01-05 15:57:26</t>
  </si>
  <si>
    <t>2023-01-05 17:08:14</t>
  </si>
  <si>
    <t>86-2122852794</t>
  </si>
  <si>
    <t>2023-01-05 15:58:42</t>
  </si>
  <si>
    <t>2023-01-05 17:08:10</t>
  </si>
  <si>
    <t>2023-01-05 15:59:16</t>
  </si>
  <si>
    <t>86-17302130318</t>
  </si>
  <si>
    <t>2023-01-05 15:59:25</t>
  </si>
  <si>
    <t>86-13509686350</t>
  </si>
  <si>
    <t>2023-01-05 16:00:07</t>
  </si>
  <si>
    <t>2023-01-05 17:06:34</t>
  </si>
  <si>
    <t>86-18170489675</t>
  </si>
  <si>
    <t>江西赣州</t>
  </si>
  <si>
    <t>2023-01-05 16:00:18</t>
  </si>
  <si>
    <t>2023-01-05 17:08:19</t>
  </si>
  <si>
    <t>86-17621300502</t>
  </si>
  <si>
    <t>2023-01-05 16:00:19</t>
  </si>
  <si>
    <t>86-13817510814</t>
  </si>
  <si>
    <t>2023-01-05 16:00:32</t>
  </si>
  <si>
    <t>2023-01-05 16:15:41</t>
  </si>
  <si>
    <t>86-59186207017</t>
  </si>
  <si>
    <t>2023-01-05 16:01:08</t>
  </si>
  <si>
    <t>2023-01-05 16:44:37</t>
  </si>
  <si>
    <t>86-13860639849</t>
  </si>
  <si>
    <t>2023-01-05 16:03:13</t>
  </si>
  <si>
    <t>2023-01-05 17:08:05</t>
  </si>
  <si>
    <t>86-2152629999</t>
  </si>
  <si>
    <t>2023-01-05 16:28:00</t>
  </si>
  <si>
    <t>2023-01-05 17:08:18</t>
  </si>
  <si>
    <t>86-13879171050</t>
  </si>
  <si>
    <t>2023-01-05 16:48:48</t>
  </si>
  <si>
    <t>长江创新投-华为 专家-半导体设备</t>
  </si>
  <si>
    <t>2023010566660084</t>
  </si>
  <si>
    <t>86-17362997875</t>
  </si>
  <si>
    <t>2023-01-05 15:59:59</t>
  </si>
  <si>
    <t>2023-01-05 17:31:19</t>
  </si>
  <si>
    <t>86-15002798698</t>
  </si>
  <si>
    <t>2023-01-05 16:00:00</t>
  </si>
  <si>
    <t>2023-01-05 17:08:46</t>
  </si>
  <si>
    <t>86-18110027318</t>
  </si>
  <si>
    <t>2023-01-05 17:31:20</t>
  </si>
  <si>
    <t>Roni-扫地机器人行业-Tony</t>
  </si>
  <si>
    <t>2023010366660209</t>
  </si>
  <si>
    <t>86-18610088107</t>
  </si>
  <si>
    <t>2023-01-05 16:11:30</t>
  </si>
  <si>
    <t>86-18842214811</t>
  </si>
  <si>
    <t>辽宁鞍山</t>
  </si>
  <si>
    <t>2023-01-05 16:00:33</t>
  </si>
  <si>
    <t>2023-01-05 16:11:29</t>
  </si>
  <si>
    <t>星巴克 celery</t>
  </si>
  <si>
    <t>2023010566660042</t>
  </si>
  <si>
    <t>2023-01-05 16:02:25</t>
  </si>
  <si>
    <t>2023-01-05 17:15:39</t>
  </si>
  <si>
    <t>86-17755160541</t>
  </si>
  <si>
    <t>2023-01-05 16:02:34</t>
  </si>
  <si>
    <t>2023-01-05 17:15:40</t>
  </si>
  <si>
    <t>S税友Chris</t>
  </si>
  <si>
    <t>2023010466660118</t>
  </si>
  <si>
    <t>86-15527178676</t>
  </si>
  <si>
    <t>2023-01-05 17:05:34</t>
  </si>
  <si>
    <t>86-13631868118</t>
  </si>
  <si>
    <t>广东江门</t>
  </si>
  <si>
    <t>2023-01-05 17:05:35</t>
  </si>
  <si>
    <t>D专家-下游用户调研-leo</t>
  </si>
  <si>
    <t>2023010566660077</t>
  </si>
  <si>
    <t>86-13332490448</t>
  </si>
  <si>
    <t>2023-01-05 16:30:10</t>
  </si>
  <si>
    <t>2023-01-05 16:30:42</t>
  </si>
  <si>
    <t>2023-01-05 16:31:03</t>
  </si>
  <si>
    <t>2023-01-05 18:07:02</t>
  </si>
  <si>
    <t>86-13824777536</t>
  </si>
  <si>
    <t>广东中山</t>
  </si>
  <si>
    <t>2023-01-05 16:31:16</t>
  </si>
  <si>
    <t>2023-01-05 18:07:13</t>
  </si>
  <si>
    <t>86-13870863288</t>
  </si>
  <si>
    <t>2023-01-05 16:31:21</t>
  </si>
  <si>
    <t>2023-01-05 16:31:22</t>
  </si>
  <si>
    <t>C-周灏冉-保险理赔</t>
  </si>
  <si>
    <t>2023010566660127</t>
  </si>
  <si>
    <t>86-18562027168</t>
  </si>
  <si>
    <t>山东东营</t>
  </si>
  <si>
    <t>2023-01-05 16:46:04</t>
  </si>
  <si>
    <t>2023-01-05 16:46:11</t>
  </si>
  <si>
    <t>2023-01-05 16:57:03</t>
  </si>
  <si>
    <t>2023-01-05 16:57:49</t>
  </si>
  <si>
    <t>86-17600338308</t>
  </si>
  <si>
    <t>2023-01-05 16:57:59</t>
  </si>
  <si>
    <t>2023-01-05 17:34:42</t>
  </si>
  <si>
    <t>2023-01-05 16:58:33</t>
  </si>
  <si>
    <t>2023-01-05 17:34:43</t>
  </si>
  <si>
    <t>86-18116350382</t>
  </si>
  <si>
    <t>2023-01-05 16:59:33</t>
  </si>
  <si>
    <t>86-18810920316</t>
  </si>
  <si>
    <t>2023-01-05 16:59:54</t>
  </si>
  <si>
    <t>2023-01-05 17:34:49</t>
  </si>
  <si>
    <t>86-13421841005</t>
  </si>
  <si>
    <t>2023-01-05 17:00:19</t>
  </si>
  <si>
    <t>2023-01-05 17:34:41</t>
  </si>
  <si>
    <t>SE 人保资本 东芯半导体</t>
  </si>
  <si>
    <t>2023010566660146</t>
  </si>
  <si>
    <t>86-15931658167</t>
  </si>
  <si>
    <t>河北廊坊</t>
  </si>
  <si>
    <t>17.44</t>
  </si>
  <si>
    <t>2023-01-05 16:55:56</t>
  </si>
  <si>
    <t>2023-01-05 18:43:58</t>
  </si>
  <si>
    <t>86-17317154771</t>
  </si>
  <si>
    <t>17.28</t>
  </si>
  <si>
    <t>2023-01-05 16:56:07</t>
  </si>
  <si>
    <t>2023-01-05 18:43:55</t>
  </si>
  <si>
    <t>86-18171742072</t>
  </si>
  <si>
    <t>湖北黄冈</t>
  </si>
  <si>
    <t>16.96</t>
  </si>
  <si>
    <t>2023-01-05 16:58:48</t>
  </si>
  <si>
    <t>2023-01-05 18:43:51</t>
  </si>
  <si>
    <t>86-13261695891</t>
  </si>
  <si>
    <t>2023-01-05 17:02:05</t>
  </si>
  <si>
    <t>2023-01-05 18:43:57</t>
  </si>
  <si>
    <t>RE-徐光亮-多肽药物&amp;小核酸药物</t>
  </si>
  <si>
    <t>2023010366660196</t>
  </si>
  <si>
    <t>2023-01-05 17:04:01</t>
  </si>
  <si>
    <t>2023-01-05 17:04:22</t>
  </si>
  <si>
    <t>86-13155118064</t>
  </si>
  <si>
    <t>2023-01-05 17:04:21</t>
  </si>
  <si>
    <t>2023-01-05 17:40:21</t>
  </si>
  <si>
    <t>2023-01-05 17:04:37</t>
  </si>
  <si>
    <t>2023-01-05 17:40:22</t>
  </si>
  <si>
    <t>爱茉莉celery</t>
  </si>
  <si>
    <t>2023010566660123</t>
  </si>
  <si>
    <t>2023-01-05 17:02:03</t>
  </si>
  <si>
    <t>2023-01-05 17:40:17</t>
  </si>
  <si>
    <t>86-18930478907</t>
  </si>
  <si>
    <t>2023-01-05 17:02:14</t>
  </si>
  <si>
    <t>yoyo-专家-复合集流体</t>
  </si>
  <si>
    <t>2023010466660013</t>
  </si>
  <si>
    <t>86-1056633740</t>
  </si>
  <si>
    <t>2023-01-05 17:24:36</t>
  </si>
  <si>
    <t>2023-01-05 18:50:46</t>
  </si>
  <si>
    <t>86-13277992213</t>
  </si>
  <si>
    <t>2023-01-05 17:30:22</t>
  </si>
  <si>
    <t>2023-01-05 18:50:45</t>
  </si>
  <si>
    <t>M 虞永峰 18017321559</t>
  </si>
  <si>
    <t>2023010566660031</t>
  </si>
  <si>
    <t>86-18521536930</t>
  </si>
  <si>
    <t>2023-01-05 17:25:19</t>
  </si>
  <si>
    <t>2023-01-05 18:25:38</t>
  </si>
  <si>
    <t>86-15651883833</t>
  </si>
  <si>
    <t>2023-01-05 17:29:54</t>
  </si>
  <si>
    <t>2023-01-05 17:34:14</t>
  </si>
  <si>
    <t>86-15852927575</t>
  </si>
  <si>
    <t>2023-01-05 17:30:09</t>
  </si>
  <si>
    <t>2023-01-05 18:24:47</t>
  </si>
  <si>
    <t>86-18017321559</t>
  </si>
  <si>
    <t>2023-01-05 17:30:18</t>
  </si>
  <si>
    <t>2023-01-05 18:25:36</t>
  </si>
  <si>
    <t>2023-01-05 18:25:33</t>
  </si>
  <si>
    <t>86-13817083384</t>
  </si>
  <si>
    <t>2023-01-05 17:35:30</t>
  </si>
  <si>
    <t>2023-01-05 18:25:40</t>
  </si>
  <si>
    <t>小迟 致远航程 百度云</t>
  </si>
  <si>
    <t>2023010566660106</t>
  </si>
  <si>
    <t>86-18910595727</t>
  </si>
  <si>
    <t>2023-01-05 17:25:43</t>
  </si>
  <si>
    <t>2023-01-05 18:41:42</t>
  </si>
  <si>
    <t>86-13910575972</t>
  </si>
  <si>
    <t>2023-01-05 17:31:07</t>
  </si>
  <si>
    <t>2023-01-05 18:50:36</t>
  </si>
  <si>
    <t>曾总-北控水务-J</t>
  </si>
  <si>
    <t>2023010466660181</t>
  </si>
  <si>
    <t>专家-物流枢纽</t>
  </si>
  <si>
    <t>2023010566660026</t>
  </si>
  <si>
    <t>86-13718442270</t>
  </si>
  <si>
    <t>2023-01-05 17:56:26</t>
  </si>
  <si>
    <t>2023-01-05 19:02:17</t>
  </si>
  <si>
    <t>86-18124606875</t>
  </si>
  <si>
    <t>2023-01-05 17:57:05</t>
  </si>
  <si>
    <t>86-18717835736</t>
  </si>
  <si>
    <t>2023-01-05 18:00:04</t>
  </si>
  <si>
    <t>2023-01-05 18:01:51</t>
  </si>
  <si>
    <t>86-13999940309</t>
  </si>
  <si>
    <t>新疆乌鲁木齐</t>
  </si>
  <si>
    <t>2023-01-05 18:00:38</t>
  </si>
  <si>
    <t>2023-01-05 19:02:19</t>
  </si>
  <si>
    <t>2023-01-05 18:04:38</t>
  </si>
  <si>
    <t>86-13683454468</t>
  </si>
  <si>
    <t>2023-01-05 18:06:21</t>
  </si>
  <si>
    <t>2023-01-05 19:02:15</t>
  </si>
  <si>
    <t>专家-小红书</t>
  </si>
  <si>
    <t>2023010466660153</t>
  </si>
  <si>
    <t>86-15273167056</t>
  </si>
  <si>
    <t>2023-01-05 18:00:33</t>
  </si>
  <si>
    <t>2023-01-05 19:10:45</t>
  </si>
  <si>
    <t>86-13901615542</t>
  </si>
  <si>
    <t>2023-01-05 18:00:53</t>
  </si>
  <si>
    <t>2023-01-05 19:10:50</t>
  </si>
  <si>
    <t>86-18721525985</t>
  </si>
  <si>
    <t>2023-01-05 18:03:00</t>
  </si>
  <si>
    <t>2023-01-05 19:10:47</t>
  </si>
  <si>
    <t>2023010366660144</t>
  </si>
  <si>
    <t>86-18810012566</t>
  </si>
  <si>
    <t>2023-01-05 18:20:59</t>
  </si>
  <si>
    <t>2023-01-05 19:30:56</t>
  </si>
  <si>
    <t>2023-01-05 18:25:22</t>
  </si>
  <si>
    <t>2023-01-05 19:31:01</t>
  </si>
  <si>
    <t>86-18616584083</t>
  </si>
  <si>
    <t>2023-01-05 18:28:44</t>
  </si>
  <si>
    <t>2023-01-05 19:30:55</t>
  </si>
  <si>
    <t>86-13554958665</t>
  </si>
  <si>
    <t>2023-01-05 18:30:22</t>
  </si>
  <si>
    <t>2023-01-05 18:33:52</t>
  </si>
  <si>
    <t>2023-01-05 19:30:50</t>
  </si>
  <si>
    <t>Z 刘lian-血透行业 马韵羽</t>
  </si>
  <si>
    <t>2023010366660105</t>
  </si>
  <si>
    <t>86-18811788429</t>
  </si>
  <si>
    <t>2023-01-05 18:30:06</t>
  </si>
  <si>
    <t>2023-01-05 19:33:39</t>
  </si>
  <si>
    <t>86-15851433332</t>
  </si>
  <si>
    <t>2023-01-05 18:30:21</t>
  </si>
  <si>
    <t>2023-01-05 19:33:41</t>
  </si>
  <si>
    <t>Root 长飞光纤 Mr 顾问-微结构光纤</t>
  </si>
  <si>
    <t>2023010466660151</t>
  </si>
  <si>
    <t>86-15601752711</t>
  </si>
  <si>
    <t>2023-01-05 18:32:51</t>
  </si>
  <si>
    <t>2023-01-05 19:27:26</t>
  </si>
  <si>
    <t>86-13971027989</t>
  </si>
  <si>
    <t>2023-01-05 18:33:16</t>
  </si>
  <si>
    <t>2023-01-05 19:28:17</t>
  </si>
  <si>
    <t>美的-热泵Y</t>
  </si>
  <si>
    <t>2023010466660112</t>
  </si>
  <si>
    <t>86-53288935780</t>
  </si>
  <si>
    <t>2023-01-05 18:54:33</t>
  </si>
  <si>
    <t>2023-01-05 19:59:26</t>
  </si>
  <si>
    <t>86-13516543638</t>
  </si>
  <si>
    <t>2023-01-05 18:54:47</t>
  </si>
  <si>
    <t>2023-01-05 19:59:27</t>
  </si>
  <si>
    <t>852-92829299</t>
  </si>
  <si>
    <t>2023-01-05 18:57:35</t>
  </si>
  <si>
    <t>2023-01-05 19:59:29</t>
  </si>
  <si>
    <t>P黄金饰品福临珠宝桓总</t>
  </si>
  <si>
    <t>2023010566660039</t>
  </si>
  <si>
    <t>86-13501707814</t>
  </si>
  <si>
    <t>2023-01-05 18:55:34</t>
  </si>
  <si>
    <t>2023-01-05 19:53:32</t>
  </si>
  <si>
    <t>86-13592505972</t>
  </si>
  <si>
    <t>2023-01-05 18:55:47</t>
  </si>
  <si>
    <t>2023-01-05 19:53:27</t>
  </si>
  <si>
    <t>DSA--瑞金医院心外科--成老师</t>
  </si>
  <si>
    <t>2023010566660134</t>
  </si>
  <si>
    <t>2023-01-05 18:55:48</t>
  </si>
  <si>
    <t>2023-01-05 19:30:54</t>
  </si>
  <si>
    <t>86-18813037158</t>
  </si>
  <si>
    <t>2023-01-05 19:00:17</t>
  </si>
  <si>
    <t>2023-01-05 19:30:39</t>
  </si>
  <si>
    <t>2023-01-05 19:00:19</t>
  </si>
  <si>
    <t>86-18682659862</t>
  </si>
  <si>
    <t>2023-01-05 19:00:45</t>
  </si>
  <si>
    <t>2023-01-05 19:30:41</t>
  </si>
  <si>
    <t>M-顾问-保健企业管理调研</t>
  </si>
  <si>
    <t>2023010566660035</t>
  </si>
  <si>
    <t>86-15951851022</t>
  </si>
  <si>
    <t>2023-01-05 18:57:12</t>
  </si>
  <si>
    <t>2023-01-05 20:03:04</t>
  </si>
  <si>
    <t>86-18946798758</t>
  </si>
  <si>
    <t>2023-01-05 18:58:34</t>
  </si>
  <si>
    <t>2023-01-05 20:03:07</t>
  </si>
  <si>
    <t>专家-金刚线,CA</t>
  </si>
  <si>
    <t>2023010466660163</t>
  </si>
  <si>
    <t>86-15298578857</t>
  </si>
  <si>
    <t>2023-01-05 18:58:20</t>
  </si>
  <si>
    <t>2023-01-05 18:58:39</t>
  </si>
  <si>
    <t>86-13771234718</t>
  </si>
  <si>
    <t>2023-01-05 18:58:33</t>
  </si>
  <si>
    <t>2023-01-05 19:57:37</t>
  </si>
  <si>
    <t>2023-01-05 18:59:07</t>
  </si>
  <si>
    <t>2023-01-05 19:57:44</t>
  </si>
  <si>
    <t>86-13381192256</t>
  </si>
  <si>
    <t>2023-01-05 19:00:11</t>
  </si>
  <si>
    <t>86-18611967586</t>
  </si>
  <si>
    <t>2023-01-05 19:00:53</t>
  </si>
  <si>
    <t>2023-01-05 19:57:33</t>
  </si>
  <si>
    <t>Amber八方专家-中置电机&amp;摩托车行业研究</t>
  </si>
  <si>
    <t>2023010566660129</t>
  </si>
  <si>
    <t>86-13811390064</t>
  </si>
  <si>
    <t>2023-01-05 18:58:27</t>
  </si>
  <si>
    <t>2023-01-05 19:59:03</t>
  </si>
  <si>
    <t>86-18681583373</t>
  </si>
  <si>
    <t>2023-01-05 18:59:41</t>
  </si>
  <si>
    <t>2023-01-05 19:59:06</t>
  </si>
  <si>
    <t>86-13911883053</t>
  </si>
  <si>
    <t>2023-01-05 18:59:52</t>
  </si>
  <si>
    <t>2023-01-05 19:59:05</t>
  </si>
  <si>
    <t>86-13901330293</t>
  </si>
  <si>
    <t>2023-01-05 19:00:16</t>
  </si>
  <si>
    <t>2023-01-05 19:58:52</t>
  </si>
  <si>
    <t>86-18550397677</t>
  </si>
  <si>
    <t>2023-01-05 19:00:21</t>
  </si>
  <si>
    <t>86-18800106450</t>
  </si>
  <si>
    <t>2023-01-05 19:02:46</t>
  </si>
  <si>
    <t>2023-01-05 19:59:18</t>
  </si>
  <si>
    <t>陕西实业-传智专家-考研行业</t>
  </si>
  <si>
    <t>2023010566660021</t>
  </si>
  <si>
    <t>86-18049508701</t>
  </si>
  <si>
    <t>2023-01-05 18:58:38</t>
  </si>
  <si>
    <t>2023-01-05 20:02:25</t>
  </si>
  <si>
    <t>2023-01-05 18:59:49</t>
  </si>
  <si>
    <t>2023-01-05 20:02:11</t>
  </si>
  <si>
    <t>86-15210795574</t>
  </si>
  <si>
    <t>2023-01-05 19:00:22</t>
  </si>
  <si>
    <t>2023-01-05 20:02:19</t>
  </si>
  <si>
    <t>Elena-南亚科技</t>
  </si>
  <si>
    <t>2023010566660076</t>
  </si>
  <si>
    <t>886-933780859</t>
  </si>
  <si>
    <t>2023-01-05 18:58:43</t>
  </si>
  <si>
    <t>2023-01-05 19:00:07</t>
  </si>
  <si>
    <t>86-17612109023</t>
  </si>
  <si>
    <t>2023-01-05 18:59:26</t>
  </si>
  <si>
    <t>2023-01-05 19:00:13</t>
  </si>
  <si>
    <t>86-13065702761</t>
  </si>
  <si>
    <t>2023-01-05 19:00:18</t>
  </si>
  <si>
    <t>2023-01-05 19:08:42</t>
  </si>
  <si>
    <t>19.44</t>
  </si>
  <si>
    <t>2023-01-05 19:00:36</t>
  </si>
  <si>
    <t>2023-01-05 19:08:43</t>
  </si>
  <si>
    <t>2023-01-05 19:01:55</t>
  </si>
  <si>
    <t>2023-01-05 19:02:30</t>
  </si>
  <si>
    <t>2023-01-05 19:05:05</t>
  </si>
  <si>
    <t>C-王学峰-抑郁治疗研究</t>
  </si>
  <si>
    <t>2023010466660172</t>
  </si>
  <si>
    <t>2023-01-05 18:58:46</t>
  </si>
  <si>
    <t>2023-01-05 19:51:39</t>
  </si>
  <si>
    <t>2023-01-05 19:51:34</t>
  </si>
  <si>
    <t>2023-01-05 18:59:36</t>
  </si>
  <si>
    <t>2023-01-05 19:00:04</t>
  </si>
  <si>
    <t>2023-01-05 19:37:07</t>
  </si>
  <si>
    <t>86-13896193509</t>
  </si>
  <si>
    <t>2023-01-05 19:00:31</t>
  </si>
  <si>
    <t>2023-01-05 19:45:29</t>
  </si>
  <si>
    <t>2023-01-05 19:00:47</t>
  </si>
  <si>
    <t>2023-01-05 19:51:36</t>
  </si>
  <si>
    <t>2023-01-05 19:45:53</t>
  </si>
  <si>
    <t>2023-01-05 19:51:32</t>
  </si>
  <si>
    <t>专家-卡车车联网调研</t>
  </si>
  <si>
    <t>2023010566660116</t>
  </si>
  <si>
    <t>86-13311708180</t>
  </si>
  <si>
    <t>2023-01-05 18:58:58</t>
  </si>
  <si>
    <t>2023-01-05 20:03:50</t>
  </si>
  <si>
    <t>86-18265958806</t>
  </si>
  <si>
    <t>山东临沂</t>
  </si>
  <si>
    <t>2023-01-05 18:59:32</t>
  </si>
  <si>
    <t>2023-01-05 20:03:51</t>
  </si>
  <si>
    <t>86-18317137646</t>
  </si>
  <si>
    <t>2023-01-05 19:00:25</t>
  </si>
  <si>
    <t>2023-01-05 20:03:54</t>
  </si>
  <si>
    <t>86-13916463496</t>
  </si>
  <si>
    <t>2023-01-05 19:02:08</t>
  </si>
  <si>
    <t>2023-01-05 20:03:53</t>
  </si>
  <si>
    <t>86-13811855408</t>
  </si>
  <si>
    <t>2023-01-05 19:12:12</t>
  </si>
  <si>
    <t>2023-01-05 19:40:09</t>
  </si>
  <si>
    <t>86-15253192680</t>
  </si>
  <si>
    <t>2023-01-05 19:14:24</t>
  </si>
  <si>
    <t>金夫人-8</t>
  </si>
  <si>
    <t>2023010566660166</t>
  </si>
  <si>
    <t>86-13062812717</t>
  </si>
  <si>
    <t>2023-01-05 18:59:09</t>
  </si>
  <si>
    <t>2023-01-05 20:46:24</t>
  </si>
  <si>
    <t>86-18525532888</t>
  </si>
  <si>
    <t>17.12</t>
  </si>
  <si>
    <t>2023-01-05 18:59:25</t>
  </si>
  <si>
    <t>2023-01-05 20:46:22</t>
  </si>
  <si>
    <t>86-15629101231</t>
  </si>
  <si>
    <t>2023-01-05 19:58:48</t>
  </si>
  <si>
    <t>86-18061161603</t>
  </si>
  <si>
    <t>86-13676132455</t>
  </si>
  <si>
    <t>2023-01-05 19:00:40</t>
  </si>
  <si>
    <t>2023-01-05 20:46:29</t>
  </si>
  <si>
    <t>86-13610167932</t>
  </si>
  <si>
    <t>2023-01-05 19:01:56</t>
  </si>
  <si>
    <t>2023-01-05 20:46:28</t>
  </si>
  <si>
    <t>86-18818215036</t>
  </si>
  <si>
    <t>2023-01-05 19:01:57</t>
  </si>
  <si>
    <t>2023-01-05 20:46:23</t>
  </si>
  <si>
    <t>Janelle 移动专家-OSS研究</t>
  </si>
  <si>
    <t>2023010366660036</t>
  </si>
  <si>
    <t>2023-01-05 18:59:17</t>
  </si>
  <si>
    <t>2023-01-05 20:20:27</t>
  </si>
  <si>
    <t>86-13810572381</t>
  </si>
  <si>
    <t>2023-01-05 18:59:47</t>
  </si>
  <si>
    <t>2023-01-05 20:20:31</t>
  </si>
  <si>
    <t>2023-01-05 18:59:53</t>
  </si>
  <si>
    <t>2023-01-05 20:20:48</t>
  </si>
  <si>
    <t>2023-01-05 19:15:56</t>
  </si>
  <si>
    <t>2023-01-05 20:20:25</t>
  </si>
  <si>
    <t>S-瓷砖行业-Amelia</t>
  </si>
  <si>
    <t>2023010366660099</t>
  </si>
  <si>
    <t>86-15071447218</t>
  </si>
  <si>
    <t>2023-01-05 18:59:38</t>
  </si>
  <si>
    <t>2023-01-05 20:29:17</t>
  </si>
  <si>
    <t>86-13380265333</t>
  </si>
  <si>
    <t>2023-01-05 19:00:01</t>
  </si>
  <si>
    <t>2023-01-05 20:29:22</t>
  </si>
  <si>
    <t>D孙总-Automobile Industry-lorie</t>
  </si>
  <si>
    <t>2023010566660100</t>
  </si>
  <si>
    <t>86-18810492947</t>
  </si>
  <si>
    <t>86-13801281774</t>
  </si>
  <si>
    <t>86-13809510937</t>
  </si>
  <si>
    <t>2023-01-05 19:00:33</t>
  </si>
  <si>
    <t>2023-01-05 19:09:32</t>
  </si>
  <si>
    <t>2023-01-05 20:15:48</t>
  </si>
  <si>
    <t>2023-01-05 19:10:52</t>
  </si>
  <si>
    <t>2023-01-05 20:15:46</t>
  </si>
  <si>
    <t>yoyo-胡老师-企业购电研究</t>
  </si>
  <si>
    <t>2023010366660086</t>
  </si>
  <si>
    <t>专家-软件产品调研-8~</t>
  </si>
  <si>
    <t>2023010466660220</t>
  </si>
  <si>
    <t>2023-01-05 19:01:02</t>
  </si>
  <si>
    <t>2023-01-05 20:09:41</t>
  </si>
  <si>
    <t>86-13141065928</t>
  </si>
  <si>
    <t>2023-01-05 19:01:25</t>
  </si>
  <si>
    <t>2023-01-05 20:09:33</t>
  </si>
  <si>
    <t>中研-PEEK行业Y</t>
  </si>
  <si>
    <t>2023010566660143</t>
  </si>
  <si>
    <t>86-13681831198</t>
  </si>
  <si>
    <t>2023-01-05 19:00:34</t>
  </si>
  <si>
    <t>2023-01-05 20:00:00</t>
  </si>
  <si>
    <t>86-18980028029</t>
  </si>
  <si>
    <t>2023-01-05 19:00:38</t>
  </si>
  <si>
    <t>2023-01-05 19:41:08</t>
  </si>
  <si>
    <t>86-13843115268</t>
  </si>
  <si>
    <t>2023-01-05 19:00:49</t>
  </si>
  <si>
    <t>2023-01-05 20:00:02</t>
  </si>
  <si>
    <t>2023-01-05 19:42:01</t>
  </si>
  <si>
    <t>2023-01-05 19:59:53</t>
  </si>
  <si>
    <t>Roni-羽绒服行业A-Ryan</t>
  </si>
  <si>
    <t>2023010466660233</t>
  </si>
  <si>
    <t>86-18717986197</t>
  </si>
  <si>
    <t>2023-01-05 19:59:34</t>
  </si>
  <si>
    <t>86-15985828508</t>
  </si>
  <si>
    <t>2023-01-05 19:00:29</t>
  </si>
  <si>
    <t>2023-01-05 19:59:47</t>
  </si>
  <si>
    <t>陈总-华一新能源-B</t>
  </si>
  <si>
    <t>2023010566660005</t>
  </si>
  <si>
    <t>86-18500208023</t>
  </si>
  <si>
    <t>2023-01-05 19:00:12</t>
  </si>
  <si>
    <t>2023-01-05 19:01:36</t>
  </si>
  <si>
    <t>2023-01-05 19:02:21</t>
  </si>
  <si>
    <t>86-13030842468</t>
  </si>
  <si>
    <t>2023-01-05 19:02:12</t>
  </si>
  <si>
    <t>2023-01-05 19:45:10</t>
  </si>
  <si>
    <t>86-1085087841</t>
  </si>
  <si>
    <t>2023-01-05 19:02:14</t>
  </si>
  <si>
    <t>2023-01-05 19:45:09</t>
  </si>
  <si>
    <t>86-18521082730</t>
  </si>
  <si>
    <t>2023-01-05 19:04:33</t>
  </si>
  <si>
    <t>2023-01-05 19:07:15</t>
  </si>
  <si>
    <t>2023-01-05 19:07:40</t>
  </si>
  <si>
    <t>2023-01-05 19:31:25</t>
  </si>
  <si>
    <t>2023-01-05 19:32:48</t>
  </si>
  <si>
    <t>2023-01-05 19:45:42</t>
  </si>
  <si>
    <t>Roni-食品行业-Ryan</t>
  </si>
  <si>
    <t>2023010466660101</t>
  </si>
  <si>
    <t>86-2138505885</t>
  </si>
  <si>
    <t>2023-01-05 19:00:37</t>
  </si>
  <si>
    <t>2023-01-05 19:00:57</t>
  </si>
  <si>
    <t>2023-01-05 20:01:12</t>
  </si>
  <si>
    <t>86-15502125413</t>
  </si>
  <si>
    <t>2023-01-05 19:01:16</t>
  </si>
  <si>
    <t>2023-01-05 20:01:11</t>
  </si>
  <si>
    <t>86-18621615299</t>
  </si>
  <si>
    <t>2023-01-05 19:08:12</t>
  </si>
  <si>
    <t>2023-01-05 19:08:39</t>
  </si>
  <si>
    <t>仲总-代驾行业研究</t>
  </si>
  <si>
    <t>2023010566660025</t>
  </si>
  <si>
    <t>86-13662038037</t>
  </si>
  <si>
    <t>2023-01-05 19:00:24</t>
  </si>
  <si>
    <t>2023-01-05 19:10:30</t>
  </si>
  <si>
    <t>86-18610492511</t>
  </si>
  <si>
    <t>2023-01-05 19:01:08</t>
  </si>
  <si>
    <t>2023-01-05 19:10:26</t>
  </si>
  <si>
    <t>86-18913752698</t>
  </si>
  <si>
    <t>2023-01-05 19:01:24</t>
  </si>
  <si>
    <t>2023-01-05 19:10:58</t>
  </si>
  <si>
    <t>李总-煤炭矿山</t>
  </si>
  <si>
    <t>2023010466660176</t>
  </si>
  <si>
    <t>86-1059923077</t>
  </si>
  <si>
    <t>2023-01-05 19:30:21</t>
  </si>
  <si>
    <t>2023-01-05 21:32:26</t>
  </si>
  <si>
    <t>86-18004840831</t>
  </si>
  <si>
    <t>2023-01-05 19:30:49</t>
  </si>
  <si>
    <t>2023-01-05 21:32:25</t>
  </si>
  <si>
    <t>Au-钙钛矿电池行业（张）</t>
  </si>
  <si>
    <t>2023010466660146</t>
  </si>
  <si>
    <t>86-15201757313</t>
  </si>
  <si>
    <t>2023-01-05 19:30:17</t>
  </si>
  <si>
    <t>2023-01-05 20:54:31</t>
  </si>
  <si>
    <t>86-13915635606</t>
  </si>
  <si>
    <t>2023-01-05 19:30:32</t>
  </si>
  <si>
    <t>2023-01-05 20:54:25</t>
  </si>
  <si>
    <t>信达-中电mr顾问</t>
  </si>
  <si>
    <t>2023010566660118</t>
  </si>
  <si>
    <t>M 刘军 15195805378</t>
  </si>
  <si>
    <t>2023010466660177</t>
  </si>
  <si>
    <t>2023-01-05 19:30:12</t>
  </si>
  <si>
    <t>2023-01-05 19:55:05</t>
  </si>
  <si>
    <t>86-15195805378</t>
  </si>
  <si>
    <t>2023-01-05 19:55:09</t>
  </si>
  <si>
    <t>艾瑞-京东 专家-华南区专家访谈</t>
  </si>
  <si>
    <t>2022122666660137</t>
  </si>
  <si>
    <t>86-18602031031</t>
  </si>
  <si>
    <t>2023-01-05 19:49:25</t>
  </si>
  <si>
    <t>2023-01-05 21:03:15</t>
  </si>
  <si>
    <t>86-18910226694</t>
  </si>
  <si>
    <t>2023-01-05 19:49:48</t>
  </si>
  <si>
    <t>2023-01-05 21:03:13</t>
  </si>
  <si>
    <t>86-13632331392</t>
  </si>
  <si>
    <t>2023-01-05 19:49:49</t>
  </si>
  <si>
    <t>2023-01-05 20:59:58</t>
  </si>
  <si>
    <t>86-2180170047</t>
  </si>
  <si>
    <t>2023-01-05 19:50:21</t>
  </si>
  <si>
    <t>86-2022330699</t>
  </si>
  <si>
    <t>2023-01-05 19:50:37</t>
  </si>
  <si>
    <t>2023-01-05 21:03:17</t>
  </si>
  <si>
    <t>86-18922499855</t>
  </si>
  <si>
    <t>2023-01-05 19:52:25</t>
  </si>
  <si>
    <t>2023-01-05 20:02:30</t>
  </si>
  <si>
    <t>86-15819443592</t>
  </si>
  <si>
    <t>2023-01-05 19:52:43</t>
  </si>
  <si>
    <t>2023-01-05 21:03:31</t>
  </si>
  <si>
    <t>86-15810486641</t>
  </si>
  <si>
    <t>2023-01-05 19:56:03</t>
  </si>
  <si>
    <t>2023-01-05 20:47:14</t>
  </si>
  <si>
    <t>86-18022851675</t>
  </si>
  <si>
    <t>2023-01-05 19:57:06</t>
  </si>
  <si>
    <t>2023-01-05 21:03:12</t>
  </si>
  <si>
    <t>86-15801912120</t>
  </si>
  <si>
    <t>2023-01-05 20:01:18</t>
  </si>
  <si>
    <t>2023-01-05 21:03:29</t>
  </si>
  <si>
    <t>2023-01-05 20:03:06</t>
  </si>
  <si>
    <t>2023-01-05 21:03:24</t>
  </si>
  <si>
    <t>专家-复合铜箔研究</t>
  </si>
  <si>
    <t>2023010366660055</t>
  </si>
  <si>
    <t>2023-01-05 19:51:07</t>
  </si>
  <si>
    <t>2023-01-05 20:48:33</t>
  </si>
  <si>
    <t>2023-01-05 19:54:49</t>
  </si>
  <si>
    <t>2023-01-05 20:48:39</t>
  </si>
  <si>
    <t>2023-01-05 19:58:42</t>
  </si>
  <si>
    <t>2023-01-05 20:48:34</t>
  </si>
  <si>
    <t>86-13715934011</t>
  </si>
  <si>
    <t>2023-01-05 20:00:28</t>
  </si>
  <si>
    <t>2023-01-05 20:48:37</t>
  </si>
  <si>
    <t>2023-01-05 20:00:48</t>
  </si>
  <si>
    <t>2023-01-05 20:48:32</t>
  </si>
  <si>
    <t>2023010566660171</t>
  </si>
  <si>
    <t>2023-01-05 19:55:20</t>
  </si>
  <si>
    <t>2023-01-05 20:48:00</t>
  </si>
  <si>
    <t>2023-01-05 20:00:17</t>
  </si>
  <si>
    <t>2023-01-05 21:34:12</t>
  </si>
  <si>
    <t>2023-01-05 20:00:34</t>
  </si>
  <si>
    <t>2023-01-05 21:34:30</t>
  </si>
  <si>
    <t>2023-01-05 20:48:43</t>
  </si>
  <si>
    <t>2023-01-05 21:37:14</t>
  </si>
  <si>
    <t>DSA--博莱科--芮总</t>
  </si>
  <si>
    <t>2023010566660110</t>
  </si>
  <si>
    <t>2023-01-05 19:55:44</t>
  </si>
  <si>
    <t>2023-01-05 20:48:35</t>
  </si>
  <si>
    <t>2023-01-05 20:00:15</t>
  </si>
  <si>
    <t>2023-01-05 20:02:52</t>
  </si>
  <si>
    <t>86-13821588670</t>
  </si>
  <si>
    <t>2023-01-05 20:00:32</t>
  </si>
  <si>
    <t>2023-01-05 20:00:33</t>
  </si>
  <si>
    <t>2023-01-05 20:04:29</t>
  </si>
  <si>
    <t>2023-01-05 20:48:26</t>
  </si>
  <si>
    <t>2023-01-05 20:05:20</t>
  </si>
  <si>
    <t>2023-01-05 20:48:29</t>
  </si>
  <si>
    <t>2023-01-05 20:05:41</t>
  </si>
  <si>
    <t>2023-01-05 20:48:30</t>
  </si>
  <si>
    <t>李总-青岛昊鑫-S</t>
  </si>
  <si>
    <t>2023010566660086</t>
  </si>
  <si>
    <t>86-15025442212</t>
  </si>
  <si>
    <t>2023-01-05 19:56:54</t>
  </si>
  <si>
    <t>2023-01-05 21:02:28</t>
  </si>
  <si>
    <t>86-13964835651</t>
  </si>
  <si>
    <t>2023-01-05 19:57:41</t>
  </si>
  <si>
    <t>2023-01-05 21:02:20</t>
  </si>
  <si>
    <t>86-13263409099</t>
  </si>
  <si>
    <t>2023-01-05 21:02:35</t>
  </si>
  <si>
    <t>86-15984126061</t>
  </si>
  <si>
    <t>2023-01-05 20:00:44</t>
  </si>
  <si>
    <t>2023-01-05 21:02:22</t>
  </si>
  <si>
    <t>86-13810026576</t>
  </si>
  <si>
    <t>2023-01-05 20:01:13</t>
  </si>
  <si>
    <t>2023-01-05 21:02:19</t>
  </si>
  <si>
    <t>86-18810301690</t>
  </si>
  <si>
    <t>2023-01-05 20:03:00</t>
  </si>
  <si>
    <t>2023-01-05 20:39:14</t>
  </si>
  <si>
    <t>86-13520338619</t>
  </si>
  <si>
    <t>2023-01-05 20:03:28</t>
  </si>
  <si>
    <t>2023-01-05 21:02:17</t>
  </si>
  <si>
    <t>86-15910932539</t>
  </si>
  <si>
    <t>2023-01-05 20:04:50</t>
  </si>
  <si>
    <t>2023-01-05 20:20:05</t>
  </si>
  <si>
    <t>86-13261751117</t>
  </si>
  <si>
    <t>2023-01-05 20:08:16</t>
  </si>
  <si>
    <t>2023-01-05 20:09:40</t>
  </si>
  <si>
    <t>86-18500389070</t>
  </si>
  <si>
    <t>2023-01-05 20:10:26</t>
  </si>
  <si>
    <t>2023-01-05 20:20:03</t>
  </si>
  <si>
    <t>3.68</t>
  </si>
  <si>
    <t>2023-01-05 20:40:07</t>
  </si>
  <si>
    <t>2023-01-05 21:02:18</t>
  </si>
  <si>
    <t>龙总-重庆紫光-B</t>
  </si>
  <si>
    <t>2023010566660165</t>
  </si>
  <si>
    <t>86-18602280398</t>
  </si>
  <si>
    <t>2023-01-05 21:05:01</t>
  </si>
  <si>
    <t>86-18600729223</t>
  </si>
  <si>
    <t>2023-01-05 19:58:37</t>
  </si>
  <si>
    <t>2023-01-05 21:05:00</t>
  </si>
  <si>
    <t>86-13983010324</t>
  </si>
  <si>
    <t>2023-01-05 20:01:56</t>
  </si>
  <si>
    <t>2023-01-05 21:05:03</t>
  </si>
  <si>
    <t>张总-时代新材-S</t>
  </si>
  <si>
    <t>2022122766660017</t>
  </si>
  <si>
    <t>86-13522395560</t>
  </si>
  <si>
    <t>2023-01-05 21:00:43</t>
  </si>
  <si>
    <t>86-18173361572</t>
  </si>
  <si>
    <t>2023-01-05 19:58:18</t>
  </si>
  <si>
    <t>2023-01-05 21:01:05</t>
  </si>
  <si>
    <t xml:space="preserve">蔡司问卷-科德数控股份有限公司 黄总 </t>
  </si>
  <si>
    <t>2023010466660183</t>
  </si>
  <si>
    <t>86-15670628215</t>
  </si>
  <si>
    <t>2023-01-05 19:57:52</t>
  </si>
  <si>
    <t>2023-01-05 21:07:52</t>
  </si>
  <si>
    <t>86-18182416221</t>
  </si>
  <si>
    <t>2023-01-05 20:00:19</t>
  </si>
  <si>
    <t>2023-01-05 21:07:21</t>
  </si>
  <si>
    <t>2023-01-05 20:00:25</t>
  </si>
  <si>
    <t>2023-01-05 21:07:11</t>
  </si>
  <si>
    <t>车体骨架预处理</t>
  </si>
  <si>
    <t>2023010566660239</t>
  </si>
  <si>
    <t>86-18621589395</t>
  </si>
  <si>
    <t>2023-01-05 20:27:29</t>
  </si>
  <si>
    <t>86-13179600873</t>
  </si>
  <si>
    <t>2023-01-05 19:59:55</t>
  </si>
  <si>
    <t>2023-01-05 20:27:28</t>
  </si>
  <si>
    <t>86-18226621173</t>
  </si>
  <si>
    <t>2023-01-05 20:15:33</t>
  </si>
  <si>
    <t>2023-01-05 20:17:07</t>
  </si>
  <si>
    <t>86-13916361377</t>
  </si>
  <si>
    <t>2023-01-05 20:15:45</t>
  </si>
  <si>
    <t>2023-01-05 20:27:30</t>
  </si>
  <si>
    <t>腾讯云-商</t>
  </si>
  <si>
    <t>2023010566660164</t>
  </si>
  <si>
    <t>2023-01-05 21:25:07</t>
  </si>
  <si>
    <t>2023-01-05 21:25:03</t>
  </si>
  <si>
    <t>2023-01-05 20:00:18</t>
  </si>
  <si>
    <t>2023-01-05 20:01:09</t>
  </si>
  <si>
    <t>86-13810190591</t>
  </si>
  <si>
    <t>2023-01-05 20:00:24</t>
  </si>
  <si>
    <t>2023-01-05 21:25:06</t>
  </si>
  <si>
    <t>M 魏震 15201921937</t>
  </si>
  <si>
    <t>2023010466660198</t>
  </si>
  <si>
    <t>2023-01-05 19:59:52</t>
  </si>
  <si>
    <t>2023-01-05 20:19:11</t>
  </si>
  <si>
    <t>86-15201921937</t>
  </si>
  <si>
    <t>2023-01-05 20:19:12</t>
  </si>
  <si>
    <t>FELIX 五源资本 纵维立方</t>
  </si>
  <si>
    <t>2023010466660072</t>
  </si>
  <si>
    <t>2023-01-05 20:01:00</t>
  </si>
  <si>
    <t>2023-01-05 20:32:21</t>
  </si>
  <si>
    <t>86-18565648174</t>
  </si>
  <si>
    <t>2023-01-05 20:32:28</t>
  </si>
  <si>
    <t>lill-肝病药物-kk 章</t>
  </si>
  <si>
    <t>2023010466660076</t>
  </si>
  <si>
    <t>2023-01-05 20:08:25</t>
  </si>
  <si>
    <t>86-13916449571</t>
  </si>
  <si>
    <t>2023-01-05 20:00:29</t>
  </si>
  <si>
    <t>2023-01-05 20:08:28</t>
  </si>
  <si>
    <t>M 田先生 18513365583</t>
  </si>
  <si>
    <t>2023010466660041</t>
  </si>
  <si>
    <t>86-18511764314</t>
  </si>
  <si>
    <t>2023-01-05 20:00:23</t>
  </si>
  <si>
    <t>2023-01-05 20:09:08</t>
  </si>
  <si>
    <t>86-18513365583</t>
  </si>
  <si>
    <t>2023-01-05 20:00:39</t>
  </si>
  <si>
    <t>2023-01-05 20:09:10</t>
  </si>
  <si>
    <t>昆仑资本 芯恩 专家-半导体检测设备</t>
  </si>
  <si>
    <t>2023010366660064</t>
  </si>
  <si>
    <t>86-18516006382</t>
  </si>
  <si>
    <t>2023-01-05 20:00:41</t>
  </si>
  <si>
    <t>2023-01-05 20:36:56</t>
  </si>
  <si>
    <t>86-18515032501</t>
  </si>
  <si>
    <t>2023-01-05 20:00:45</t>
  </si>
  <si>
    <t>2023-01-05 20:38:00</t>
  </si>
  <si>
    <t>86-18602189842</t>
  </si>
  <si>
    <t>2023-01-05 20:01:02</t>
  </si>
  <si>
    <t>2023-01-05 20:38:15</t>
  </si>
  <si>
    <t>z 周浩 -胶原蛋白行业 孙一如</t>
  </si>
  <si>
    <t>2023010366660032</t>
  </si>
  <si>
    <t>86-13468825337</t>
  </si>
  <si>
    <t>2023-01-05 20:00:22</t>
  </si>
  <si>
    <t>2023-01-05 20:56:56</t>
  </si>
  <si>
    <t>86-15868811613</t>
  </si>
  <si>
    <t>2023-01-05 20:01:37</t>
  </si>
  <si>
    <t>2023-01-05 20:02:24</t>
  </si>
  <si>
    <t>2023-01-05 20:56:30</t>
  </si>
  <si>
    <t>yy烘焙-Step 陈</t>
  </si>
  <si>
    <t>2023010466660080</t>
  </si>
  <si>
    <t>2023-01-05 20:42:54</t>
  </si>
  <si>
    <t>2023-01-05 20:00:26</t>
  </si>
  <si>
    <t>2023-01-05 20:00:20</t>
  </si>
  <si>
    <t>2023-01-05 21:15:35</t>
  </si>
  <si>
    <t>86-18509216669</t>
  </si>
  <si>
    <t>2023-01-05 20:43:11</t>
  </si>
  <si>
    <t>2023-01-05 20:01:31</t>
  </si>
  <si>
    <t>2023-01-05 20:01:36</t>
  </si>
  <si>
    <t>2023-01-05 20:43:10</t>
  </si>
  <si>
    <t>2023-01-05 21:15:29</t>
  </si>
  <si>
    <t>2023-01-05 20:43:43</t>
  </si>
  <si>
    <t>2023-01-05 21:15:32</t>
  </si>
  <si>
    <t>Chris 慕先生-汽车零部件  diffany</t>
  </si>
  <si>
    <t>2023010466660020</t>
  </si>
  <si>
    <t>速记 Amber (carol )吉利专家-空气悬架、线控制动</t>
  </si>
  <si>
    <t>2023010566660060</t>
  </si>
  <si>
    <t>2023-01-05 20:24:28</t>
  </si>
  <si>
    <t>2023-01-05 21:12:22</t>
  </si>
  <si>
    <t>2023-01-05 20:30:47</t>
  </si>
  <si>
    <t>2023-01-05 21:12:18</t>
  </si>
  <si>
    <t>86-18058296276</t>
  </si>
  <si>
    <t>2023-01-05 20:31:23</t>
  </si>
  <si>
    <t>2023-01-05 21:12:17</t>
  </si>
  <si>
    <t>2023-01-05 20:49:23</t>
  </si>
  <si>
    <t>M-G-S-专家-OTC市场调研</t>
  </si>
  <si>
    <t>2023010566660238</t>
  </si>
  <si>
    <t>2023-01-05 20:25:32</t>
  </si>
  <si>
    <t>2023-01-05 20:45:33</t>
  </si>
  <si>
    <t>2023-01-05 20:30:12</t>
  </si>
  <si>
    <t>2023-01-05 20:45:29</t>
  </si>
  <si>
    <t>86-13922418598</t>
  </si>
  <si>
    <t>2023-01-05 20:30:39</t>
  </si>
  <si>
    <t>2023-01-05 20:45:39</t>
  </si>
  <si>
    <t>2023-01-05 20:36:20</t>
  </si>
  <si>
    <t>2023-01-05 20:45:27</t>
  </si>
  <si>
    <t>Temu拼多多-C</t>
  </si>
  <si>
    <t>2023010566660096</t>
  </si>
  <si>
    <t>86-18653719265</t>
  </si>
  <si>
    <t>2023-01-05 20:25:44</t>
  </si>
  <si>
    <t>2023-01-05 21:46:15</t>
  </si>
  <si>
    <t>86-13327809899</t>
  </si>
  <si>
    <t>2023-01-05 20:26:00</t>
  </si>
  <si>
    <t>2023-01-05 21:46:11</t>
  </si>
  <si>
    <t>新加坡</t>
  </si>
  <si>
    <t>65-93676696</t>
  </si>
  <si>
    <t>10.32</t>
  </si>
  <si>
    <t>2023-01-05 20:30:50</t>
  </si>
  <si>
    <t>2023-01-05 20:42:29</t>
  </si>
  <si>
    <t>86-15800561329</t>
  </si>
  <si>
    <t>2023-01-05 20:40:48</t>
  </si>
  <si>
    <t>2023-01-05 21:00:58</t>
  </si>
  <si>
    <t>138.24</t>
  </si>
  <si>
    <t>2023-01-05 20:42:56</t>
  </si>
  <si>
    <t>2023-01-05 21:46:06</t>
  </si>
  <si>
    <t>86-18101746698</t>
  </si>
  <si>
    <t>2023-01-05 20:52:02</t>
  </si>
  <si>
    <t>2023-01-05 21:17:38</t>
  </si>
  <si>
    <t>D-吉利质量-专家-Leo</t>
  </si>
  <si>
    <t>2023010566660233</t>
  </si>
  <si>
    <t>86-18612526231</t>
  </si>
  <si>
    <t>2023-01-05 20:26:25</t>
  </si>
  <si>
    <t>2023-01-05 21:37:34</t>
  </si>
  <si>
    <t>2023-01-05 20:30:09</t>
  </si>
  <si>
    <t>2023-01-05 21:37:36</t>
  </si>
  <si>
    <t>86-13735895625</t>
  </si>
  <si>
    <t>2023-01-05 20:30:19</t>
  </si>
  <si>
    <t>2023-01-05 21:37:35</t>
  </si>
  <si>
    <t>P黄金饰品周大福曾彬13510499194</t>
  </si>
  <si>
    <t>2023010566660045</t>
  </si>
  <si>
    <t>2023-01-05 20:27:25</t>
  </si>
  <si>
    <t>2023-01-05 21:26:54</t>
  </si>
  <si>
    <t>86-13510499194</t>
  </si>
  <si>
    <t>2023-01-05 20:27:40</t>
  </si>
  <si>
    <t>2023-01-05 21:26:51</t>
  </si>
  <si>
    <t>张总-能源管理</t>
  </si>
  <si>
    <t>2023010566660219</t>
  </si>
  <si>
    <t>86-13926024080</t>
  </si>
  <si>
    <t>2023-01-05 20:32:19</t>
  </si>
  <si>
    <t>2023-01-05 21:25:29</t>
  </si>
  <si>
    <t>86-18916658476</t>
  </si>
  <si>
    <t>2023-01-05 20:32:49</t>
  </si>
  <si>
    <t>2023-01-05 21:25:30</t>
  </si>
  <si>
    <t>Roni-化妆品行业-Riddick</t>
  </si>
  <si>
    <t>2023010466660084</t>
  </si>
  <si>
    <t>86-13127728113</t>
  </si>
  <si>
    <t>2023-01-05 20:30:24</t>
  </si>
  <si>
    <t>2023-01-05 21:33:23</t>
  </si>
  <si>
    <t>86-18601730146</t>
  </si>
  <si>
    <t>2023-01-05 20:30:30</t>
  </si>
  <si>
    <t>2023-01-05 21:33:21</t>
  </si>
  <si>
    <t>86-15578019542</t>
  </si>
  <si>
    <t>2023-01-05 20:30:42</t>
  </si>
  <si>
    <t>2023-01-05 21:33:22</t>
  </si>
  <si>
    <t>专家-车企售后项目</t>
  </si>
  <si>
    <t>2023010566660056</t>
  </si>
  <si>
    <t>2023-01-05 20:31:50</t>
  </si>
  <si>
    <t>2023-01-05 21:48:24</t>
  </si>
  <si>
    <t>86-18583859768</t>
  </si>
  <si>
    <t>四川眉山</t>
  </si>
  <si>
    <t>2023-01-05 20:32:12</t>
  </si>
  <si>
    <t>2023-01-05 21:48:23</t>
  </si>
  <si>
    <t>2023-01-05 20:32:15</t>
  </si>
  <si>
    <t>2023-01-05 21:48:35</t>
  </si>
  <si>
    <t>RE-王霞-细胞治疗&amp;血液形态-15102261450</t>
  </si>
  <si>
    <t>2023010366660092</t>
  </si>
  <si>
    <t>2023-01-05 20:56:38</t>
  </si>
  <si>
    <t>2023-01-05 23:00:41</t>
  </si>
  <si>
    <t>2023-01-05 20:56:50</t>
  </si>
  <si>
    <t>2023-01-05 23:01:18</t>
  </si>
  <si>
    <t>2023-01-05 20:58:34</t>
  </si>
  <si>
    <t>2023-01-05 23:00:51</t>
  </si>
  <si>
    <t>19.36</t>
  </si>
  <si>
    <t>2023-01-05 21:00:44</t>
  </si>
  <si>
    <t>2023-01-05 23:00:45</t>
  </si>
  <si>
    <t>远东-锂电铜箔C</t>
  </si>
  <si>
    <t>2023010566660204</t>
  </si>
  <si>
    <t>2023-01-05 20:57:31</t>
  </si>
  <si>
    <t>2023-01-05 22:00:23</t>
  </si>
  <si>
    <t>86-13751982288</t>
  </si>
  <si>
    <t>广东梅州</t>
  </si>
  <si>
    <t>2023-01-05 20:57:58</t>
  </si>
  <si>
    <t>2023-01-05 22:00:30</t>
  </si>
  <si>
    <t>86-18611336226</t>
  </si>
  <si>
    <t>2023-01-05 20:59:09</t>
  </si>
  <si>
    <t>2023-01-05 22:00:19</t>
  </si>
  <si>
    <t>86-13810022309</t>
  </si>
  <si>
    <t>2023-01-05 20:59:57</t>
  </si>
  <si>
    <t>2023-01-05 22:00:27</t>
  </si>
  <si>
    <t>2023-01-05 21:00:20</t>
  </si>
  <si>
    <t>2023-01-05 22:00:13</t>
  </si>
  <si>
    <t>2023-01-05 21:01:02</t>
  </si>
  <si>
    <t>2023-01-05 22:00:21</t>
  </si>
  <si>
    <t>86-18800001610</t>
  </si>
  <si>
    <t>2023-01-05 21:10:18</t>
  </si>
  <si>
    <t>2023-01-05 22:00:22</t>
  </si>
  <si>
    <t>_C-G-徐可-掌上超声</t>
  </si>
  <si>
    <t>2023010566660201</t>
  </si>
  <si>
    <t>86-18826497677</t>
  </si>
  <si>
    <t>2023-01-05 20:57:53</t>
  </si>
  <si>
    <t>2023-01-05 21:46:54</t>
  </si>
  <si>
    <t>86-13564478790</t>
  </si>
  <si>
    <t>2023-01-05 20:59:15</t>
  </si>
  <si>
    <t>2023-01-05 21:45:22</t>
  </si>
  <si>
    <t>86-2123295945</t>
  </si>
  <si>
    <t>2023-01-05 20:59:48</t>
  </si>
  <si>
    <t>2023-01-05 21:45:10</t>
  </si>
  <si>
    <t>86-13910081664</t>
  </si>
  <si>
    <t>2023-01-05 21:00:17</t>
  </si>
  <si>
    <t>2023-01-05 21:45:20</t>
  </si>
  <si>
    <t>86-19896585187</t>
  </si>
  <si>
    <t>2023-01-05 21:03:37</t>
  </si>
  <si>
    <t>86-18621503669</t>
  </si>
  <si>
    <t>2023-01-05 21:11:20</t>
  </si>
  <si>
    <t>2023-01-05 21:45:25</t>
  </si>
  <si>
    <t>2023-01-05 21:45:58</t>
  </si>
  <si>
    <t>2023-01-05 21:47:00</t>
  </si>
  <si>
    <t>2023-01-05 21:47:58</t>
  </si>
  <si>
    <t>2023-01-05 21:48:16</t>
  </si>
  <si>
    <t>nina jo 曹悦-数字化工具</t>
  </si>
  <si>
    <t>2023010466660143</t>
  </si>
  <si>
    <t>86-18967578821</t>
  </si>
  <si>
    <t>2023-01-05 20:58:48</t>
  </si>
  <si>
    <t>2023-01-05 21:50:35</t>
  </si>
  <si>
    <t>86-15801849794</t>
  </si>
  <si>
    <t>2023-01-05 20:59:03</t>
  </si>
  <si>
    <t>2023-01-05 21:50:36</t>
  </si>
  <si>
    <t>886-988074227</t>
  </si>
  <si>
    <t>71.28</t>
  </si>
  <si>
    <t>2023-01-05 21:18:20</t>
  </si>
  <si>
    <t>2023-01-05 21:50:34</t>
  </si>
  <si>
    <t>M-N-陈总-医药冷链市场</t>
  </si>
  <si>
    <t>2023010466660123</t>
  </si>
  <si>
    <t>86-13817128860</t>
  </si>
  <si>
    <t>2023-01-05 20:59:34</t>
  </si>
  <si>
    <t>2023-01-05 22:21:17</t>
  </si>
  <si>
    <t>86-13601677684</t>
  </si>
  <si>
    <t>2023-01-05 21:00:11</t>
  </si>
  <si>
    <t>2023-01-05 22:21:16</t>
  </si>
  <si>
    <t>86-18759109666</t>
  </si>
  <si>
    <t>2023-01-05 21:01:45</t>
  </si>
  <si>
    <t>2023-01-05 22:21:18</t>
  </si>
  <si>
    <t>GGV 凌云光 朱总-机器视觉</t>
  </si>
  <si>
    <t>2023010466660042</t>
  </si>
  <si>
    <t>2023-01-05 20:59:41</t>
  </si>
  <si>
    <t>2023-01-05 21:30:21</t>
  </si>
  <si>
    <t>86-15050974095</t>
  </si>
  <si>
    <t>江苏宿迁</t>
  </si>
  <si>
    <t>2023-01-05 20:59:56</t>
  </si>
  <si>
    <t>2023-01-05 21:30:22</t>
  </si>
  <si>
    <t>2023-01-05 21:00:32</t>
  </si>
  <si>
    <t>2023-01-05 21:20:42</t>
  </si>
  <si>
    <t>2023-01-05 21:30:20</t>
  </si>
  <si>
    <t>雀巢celery</t>
  </si>
  <si>
    <t>2023010566660132</t>
  </si>
  <si>
    <t>86-18501603376</t>
  </si>
  <si>
    <t>2023-01-05 21:00:01</t>
  </si>
  <si>
    <t>2023-01-05 22:06:19</t>
  </si>
  <si>
    <t>86-13920903736</t>
  </si>
  <si>
    <t>2023-01-05 21:00:16</t>
  </si>
  <si>
    <t>2023-01-05 22:06:18</t>
  </si>
  <si>
    <t>L 汽车终端市场叶 华夏蓝</t>
  </si>
  <si>
    <t>2023010366660157</t>
  </si>
  <si>
    <t>86-13599911896</t>
  </si>
  <si>
    <t>2023-01-05 21:00:18</t>
  </si>
  <si>
    <t>2023-01-05 22:19:23</t>
  </si>
  <si>
    <t>86-18002810611</t>
  </si>
  <si>
    <t>2023-01-05 21:00:31</t>
  </si>
  <si>
    <t>2023-01-05 22:19:24</t>
  </si>
  <si>
    <t>86-17269694618</t>
  </si>
  <si>
    <t>2023-01-05 21:02:39</t>
  </si>
  <si>
    <t>2023-01-05 21:02:52</t>
  </si>
  <si>
    <t>2023010566660250</t>
  </si>
  <si>
    <t>2023-01-05 21:25:43</t>
  </si>
  <si>
    <t>2023-01-05 23:02:16</t>
  </si>
  <si>
    <t>2023-01-05 21:29:56</t>
  </si>
  <si>
    <t>2023-01-05 23:01:59</t>
  </si>
  <si>
    <t>86-18923474123</t>
  </si>
  <si>
    <t>2023-01-05 23:01:58</t>
  </si>
  <si>
    <t>13.28</t>
  </si>
  <si>
    <t>2023-01-05 21:39:18</t>
  </si>
  <si>
    <t>2023-01-05 23:01:57</t>
  </si>
  <si>
    <t>利乐 Amber  熊总  专家-乳制品</t>
  </si>
  <si>
    <t>2023010566660248</t>
  </si>
  <si>
    <t>86-2123127486</t>
  </si>
  <si>
    <t>2023-01-05 21:26:11</t>
  </si>
  <si>
    <t>2023-01-05 22:29:48</t>
  </si>
  <si>
    <t>86-2123127281</t>
  </si>
  <si>
    <t>2023-01-05 21:29:33</t>
  </si>
  <si>
    <t>86-2161412126</t>
  </si>
  <si>
    <t>2023-01-05 21:29:34</t>
  </si>
  <si>
    <t>2023-01-05 22:29:50</t>
  </si>
  <si>
    <t>86-17380566370</t>
  </si>
  <si>
    <t>2023-01-05 21:30:08</t>
  </si>
  <si>
    <t>2023-01-05 22:29:49</t>
  </si>
  <si>
    <t>Helena 王总-Cloud supply chain enhancement</t>
  </si>
  <si>
    <t>2023010566660245</t>
  </si>
  <si>
    <t>Spike-奇瑞-专家-空气悬架、线控制动</t>
  </si>
  <si>
    <t>2023010566660182</t>
  </si>
  <si>
    <t>2023-01-05 21:54:41</t>
  </si>
  <si>
    <t>2023-01-05 23:00:20</t>
  </si>
  <si>
    <t>2023-01-05 21:58:21</t>
  </si>
  <si>
    <t>2023-01-05 23:00:04</t>
  </si>
  <si>
    <t>86-15215539340</t>
  </si>
  <si>
    <t>安徽芜湖</t>
  </si>
  <si>
    <t>2023-01-05 21:58:53</t>
  </si>
  <si>
    <t>2023-01-05 23:00:49</t>
  </si>
  <si>
    <t>2023-01-05 22:00:31</t>
  </si>
  <si>
    <t>2023-01-05 23:00:13</t>
  </si>
  <si>
    <t>BCG-西门子mr顾问</t>
  </si>
  <si>
    <t>2023010566660105</t>
  </si>
  <si>
    <t>86-13764105721</t>
  </si>
  <si>
    <t>2023-01-05 21:59:42</t>
  </si>
  <si>
    <t>2023-01-05 22:59:33</t>
  </si>
  <si>
    <t>86-18611402638</t>
  </si>
  <si>
    <t>2023-01-05 21:59:53</t>
  </si>
  <si>
    <t>2023-01-05 22:59:32</t>
  </si>
  <si>
    <t>杨总-固态电池</t>
  </si>
  <si>
    <t>2023010566660144</t>
  </si>
  <si>
    <t>2023-01-05 21:59:48</t>
  </si>
  <si>
    <t>2023-01-05 23:08:03</t>
  </si>
  <si>
    <t>86-16619780771</t>
  </si>
  <si>
    <t>2023-01-05 22:00:14</t>
  </si>
  <si>
    <t>2023-01-05 23:08:26</t>
  </si>
  <si>
    <t>86-1065441263</t>
  </si>
  <si>
    <t>2023-01-05 22:00:37</t>
  </si>
  <si>
    <t>2023-01-05 23:08:12</t>
  </si>
  <si>
    <t>M 马志宇 13811064863</t>
  </si>
  <si>
    <t>2023010566660048</t>
  </si>
  <si>
    <t>2023-01-06 09:30:05</t>
  </si>
  <si>
    <t>2023-01-06 10:04:15</t>
  </si>
  <si>
    <t>86-13811064863</t>
  </si>
  <si>
    <t>2023-01-06 09:30:18</t>
  </si>
  <si>
    <t>2023-01-06 10:04:14</t>
  </si>
  <si>
    <t>Han Liu立即召开的会议</t>
  </si>
  <si>
    <t>2023010666660011</t>
  </si>
  <si>
    <t>86-19817577120</t>
  </si>
  <si>
    <t>2023-01-06 09:50:05</t>
  </si>
  <si>
    <t>2023-01-06 09:50:40</t>
  </si>
  <si>
    <t>886-939032966</t>
  </si>
  <si>
    <t>2023-01-06 09:50:15</t>
  </si>
  <si>
    <t>2023-01-06 09:50:32</t>
  </si>
  <si>
    <t>Y 杨博-流式细胞仪</t>
  </si>
  <si>
    <t>2023010566660066</t>
  </si>
  <si>
    <t>86-13621176916</t>
  </si>
  <si>
    <t>2023-01-06 09:55:45</t>
  </si>
  <si>
    <t>2023-01-06 10:59:19</t>
  </si>
  <si>
    <t>86-13522991013</t>
  </si>
  <si>
    <t>2023-01-06 09:59:25</t>
  </si>
  <si>
    <t>2023-01-06 10:59:20</t>
  </si>
  <si>
    <t>86-13166671123</t>
  </si>
  <si>
    <t>2023-01-06 09:59:52</t>
  </si>
  <si>
    <t>2023-01-06 11:00:04</t>
  </si>
  <si>
    <t>86-18610136270</t>
  </si>
  <si>
    <t>2023-01-06 10:09:59</t>
  </si>
  <si>
    <t>2023-01-06 10:56:26</t>
  </si>
  <si>
    <t>空气压缩机Ashukhan</t>
  </si>
  <si>
    <t>2023010566660052</t>
  </si>
  <si>
    <t>86-13860122408</t>
  </si>
  <si>
    <t>2023-01-06 09:57:57</t>
  </si>
  <si>
    <t>2023-01-06 10:53:33</t>
  </si>
  <si>
    <t>86-13567005772</t>
  </si>
  <si>
    <t>浙江衢州</t>
  </si>
  <si>
    <t>2023-01-06 10:00:16</t>
  </si>
  <si>
    <t>2023-01-06 10:53:31</t>
  </si>
  <si>
    <t>86-13379212793</t>
  </si>
  <si>
    <t>2023-01-06 10:00:17</t>
  </si>
  <si>
    <t>2023-01-06 10:53:34</t>
  </si>
  <si>
    <t>Y 孔维勇- 13812813955</t>
  </si>
  <si>
    <t>2023010466660119</t>
  </si>
  <si>
    <t>86-18620878773</t>
  </si>
  <si>
    <t>2023-01-06 09:59:12</t>
  </si>
  <si>
    <t>2023-01-06 11:08:58</t>
  </si>
  <si>
    <t>86-13812813955</t>
  </si>
  <si>
    <t>2023-01-06 09:59:22</t>
  </si>
  <si>
    <t>2023-01-06 11:08:59</t>
  </si>
  <si>
    <t>86-18520589069</t>
  </si>
  <si>
    <t>2023-01-06 09:59:29</t>
  </si>
  <si>
    <t>2023-01-06 11:09:00</t>
  </si>
  <si>
    <t>86-15521181733</t>
  </si>
  <si>
    <t>2023-01-06 10:01:19</t>
  </si>
  <si>
    <t>2023-01-06 11:08:56</t>
  </si>
  <si>
    <t>国电投-光伏Y</t>
  </si>
  <si>
    <t>2023010466660239</t>
  </si>
  <si>
    <t>2023-01-06 09:59:46</t>
  </si>
  <si>
    <t>2023-01-06 11:30:34</t>
  </si>
  <si>
    <t>86-15688878236</t>
  </si>
  <si>
    <t>2023-01-06 10:00:04</t>
  </si>
  <si>
    <t>2023-01-06 11:30:38</t>
  </si>
  <si>
    <t>2023-01-06 10:00:06</t>
  </si>
  <si>
    <t>2023-01-06 11:30:36</t>
  </si>
  <si>
    <t>2023-01-06 11:18:28</t>
  </si>
  <si>
    <t>FELIIX 新东方 科大讯飞</t>
  </si>
  <si>
    <t>2023010566660023</t>
  </si>
  <si>
    <t>2023-01-06 10:00:50</t>
  </si>
  <si>
    <t>2023-01-06 10:57:56</t>
  </si>
  <si>
    <t>86-13940261533</t>
  </si>
  <si>
    <t>2023-01-06 10:01:03</t>
  </si>
  <si>
    <t>2023-01-06 10:57:53</t>
  </si>
  <si>
    <t>molly-生长激素-kk 艾</t>
  </si>
  <si>
    <t>2023010566660196</t>
  </si>
  <si>
    <t>86-13166000075</t>
  </si>
  <si>
    <t>2023-01-06 10:00:15</t>
  </si>
  <si>
    <t>2023-01-06 10:03:05</t>
  </si>
  <si>
    <t>86-18516595544</t>
  </si>
  <si>
    <t>2023-01-06 10:11:06</t>
  </si>
  <si>
    <t>2023-01-06 11:02:59</t>
  </si>
  <si>
    <t>2023-01-06 10:11:21</t>
  </si>
  <si>
    <t>2023-01-06 11:06:40</t>
  </si>
  <si>
    <t>2023-01-06 11:03:38</t>
  </si>
  <si>
    <t>2023-01-06 11:07:29</t>
  </si>
  <si>
    <t>耿老师-隆众咨询-S</t>
  </si>
  <si>
    <t>2023010666660018</t>
  </si>
  <si>
    <t>86-13001348658</t>
  </si>
  <si>
    <t>2023-01-06 10:07:23</t>
  </si>
  <si>
    <t>2023-01-06 11:09:33</t>
  </si>
  <si>
    <t>86-13521790248</t>
  </si>
  <si>
    <t>2023-01-06 10:07:43</t>
  </si>
  <si>
    <t>2023-01-06 10:10:01</t>
  </si>
  <si>
    <t>86-18618334429</t>
  </si>
  <si>
    <t>2023-01-06 10:08:56</t>
  </si>
  <si>
    <t>2023-01-06 11:09:30</t>
  </si>
  <si>
    <t>86-19525493141</t>
  </si>
  <si>
    <t>2023-01-06 10:09:07</t>
  </si>
  <si>
    <t>2023-01-06 11:09:31</t>
  </si>
  <si>
    <t>86-15898757180</t>
  </si>
  <si>
    <t>山东淄博</t>
  </si>
  <si>
    <t>2023-01-06 10:09:39</t>
  </si>
  <si>
    <t>2023-01-06 11:09:34</t>
  </si>
  <si>
    <t>2023-01-06 10:10:32</t>
  </si>
  <si>
    <t>2023010566660260</t>
  </si>
  <si>
    <t>2023-01-06 10:44:02</t>
  </si>
  <si>
    <t>2023-01-06 11:39:50</t>
  </si>
  <si>
    <t>2023-01-06 10:50:55</t>
  </si>
  <si>
    <t>2023-01-06 11:39:43</t>
  </si>
  <si>
    <t>2023-01-06 10:51:16</t>
  </si>
  <si>
    <t>2023-01-06 11:41:34</t>
  </si>
  <si>
    <t>2023010666660006</t>
  </si>
  <si>
    <t>2023-01-06 10:59:59</t>
  </si>
  <si>
    <t>2023-01-06 11:17:00</t>
  </si>
  <si>
    <t>2023-01-06 11:00:43</t>
  </si>
  <si>
    <t>2023-01-06 11:17:03</t>
  </si>
  <si>
    <t>Janelle  Ray-运营商IT服务</t>
  </si>
  <si>
    <t>2023010566660231</t>
  </si>
  <si>
    <t>86-13824164868</t>
  </si>
  <si>
    <t>2023-01-06 12:57:44</t>
  </si>
  <si>
    <t>2023-01-06 14:15:02</t>
  </si>
  <si>
    <t>86-18066625900</t>
  </si>
  <si>
    <t>2023-01-06 12:58:00</t>
  </si>
  <si>
    <t>2023-01-06 14:14:53</t>
  </si>
  <si>
    <t>86-18688747427</t>
  </si>
  <si>
    <t>2023-01-06 12:58:45</t>
  </si>
  <si>
    <t>2023-01-06 14:14:55</t>
  </si>
  <si>
    <t>86-18217077772</t>
  </si>
  <si>
    <t>2023-01-06 12:59:47</t>
  </si>
  <si>
    <t>Wills-康哲药业-B</t>
  </si>
  <si>
    <t>2023010666660009</t>
  </si>
  <si>
    <t>86-17600114262</t>
  </si>
  <si>
    <t>2023-01-06 13:00:51</t>
  </si>
  <si>
    <t>2023-01-06 13:50:48</t>
  </si>
  <si>
    <t>澳门特别行政区</t>
  </si>
  <si>
    <t>853-63289658</t>
  </si>
  <si>
    <t>158.00</t>
  </si>
  <si>
    <t>2023-01-06 13:01:11</t>
  </si>
  <si>
    <t>2023-01-06 13:50:43</t>
  </si>
  <si>
    <t>86-13011825177</t>
  </si>
  <si>
    <t>2023-01-06 13:01:29</t>
  </si>
  <si>
    <t>中石化-油气田专用车C</t>
  </si>
  <si>
    <t>2023010666660041</t>
  </si>
  <si>
    <t>86-17397299763</t>
  </si>
  <si>
    <t>湖南张家界</t>
  </si>
  <si>
    <t>2023-01-06 13:11:53</t>
  </si>
  <si>
    <t>2023-01-06 13:35:24</t>
  </si>
  <si>
    <t>86-13920316301</t>
  </si>
  <si>
    <t>2023-01-06 13:12:12</t>
  </si>
  <si>
    <t>2023-01-06 13:35:36</t>
  </si>
  <si>
    <t>86-18281415878</t>
  </si>
  <si>
    <t>2023-01-06 13:15:53</t>
  </si>
  <si>
    <t>2023-01-06 13:35:52</t>
  </si>
  <si>
    <t>86-2122037191</t>
  </si>
  <si>
    <t>2023-01-06 13:17:46</t>
  </si>
  <si>
    <t>2023-01-06 13:35:20</t>
  </si>
  <si>
    <t>橘朵 市场部负责人</t>
  </si>
  <si>
    <t>2023010666660042</t>
  </si>
  <si>
    <t>2023-01-06 13:28:53</t>
  </si>
  <si>
    <t>86-18916679847</t>
  </si>
  <si>
    <t>2023-01-06 13:29:14</t>
  </si>
  <si>
    <t>2023-01-06 13:35:21</t>
  </si>
  <si>
    <t>2023-01-06 13:29:41</t>
  </si>
  <si>
    <t>cora-电商行业-ryan</t>
  </si>
  <si>
    <t>2023010466660037</t>
  </si>
  <si>
    <t>86-19113193747</t>
  </si>
  <si>
    <t>2023-01-06 13:35:38</t>
  </si>
  <si>
    <t>2023-01-06 14:51:53</t>
  </si>
  <si>
    <t>86-15906181335</t>
  </si>
  <si>
    <t>2023-01-06 13:36:21</t>
  </si>
  <si>
    <t>2023-01-06 14:51:50</t>
  </si>
  <si>
    <t>专家-电动车研究</t>
  </si>
  <si>
    <t>2023010566660230</t>
  </si>
  <si>
    <t>86-18600416105</t>
  </si>
  <si>
    <t>2023-01-06 13:30:45</t>
  </si>
  <si>
    <t>2023-01-06 14:18:41</t>
  </si>
  <si>
    <t>86-18117167273</t>
  </si>
  <si>
    <t>2023-01-06 13:31:09</t>
  </si>
  <si>
    <t>小迟 致远航程 创客工场</t>
  </si>
  <si>
    <t>2023010566660167</t>
  </si>
  <si>
    <t>2023-01-06 13:41:40</t>
  </si>
  <si>
    <t>2023-01-06 14:38:40</t>
  </si>
  <si>
    <t>86-15813890192</t>
  </si>
  <si>
    <t>2023-01-06 13:41:58</t>
  </si>
  <si>
    <t>2023-01-06 14:38:52</t>
  </si>
  <si>
    <t>P消费品牌研究安利胡总</t>
  </si>
  <si>
    <t>2023010566660155</t>
  </si>
  <si>
    <t>86-18385771246</t>
  </si>
  <si>
    <t>贵州黔东南</t>
  </si>
  <si>
    <t>2023-01-06 13:55:53</t>
  </si>
  <si>
    <t>2023-01-06 14:57:32</t>
  </si>
  <si>
    <t>86-18683259361</t>
  </si>
  <si>
    <t>2023-01-06 13:56:09</t>
  </si>
  <si>
    <t>2023-01-06 14:57:30</t>
  </si>
  <si>
    <t>86-15366160209</t>
  </si>
  <si>
    <t>2023-01-06 14:00:49</t>
  </si>
  <si>
    <t>yilia-保健品行业（eden）-李</t>
  </si>
  <si>
    <t>2023010466660173</t>
  </si>
  <si>
    <t>86-18117329582</t>
  </si>
  <si>
    <t>2023-01-06 13:56:36</t>
  </si>
  <si>
    <t>2023-01-06 15:34:17</t>
  </si>
  <si>
    <t>86-17368680226</t>
  </si>
  <si>
    <t>2023-01-06 14:00:15</t>
  </si>
  <si>
    <t>2023-01-06 15:33:54</t>
  </si>
  <si>
    <t>86-18351821221</t>
  </si>
  <si>
    <t>2023-01-06 14:00:21</t>
  </si>
  <si>
    <t>2023-01-06 14:00:31</t>
  </si>
  <si>
    <t>2023-01-06 15:33:57</t>
  </si>
  <si>
    <t>RM 晶圆测试-y</t>
  </si>
  <si>
    <t>2023010566660198</t>
  </si>
  <si>
    <t>86-2152298621</t>
  </si>
  <si>
    <t>2023-01-06 13:56:46</t>
  </si>
  <si>
    <t>2023-01-06 15:29:42</t>
  </si>
  <si>
    <t>2023-01-06 13:57:19</t>
  </si>
  <si>
    <t>2023-01-06 15:29:48</t>
  </si>
  <si>
    <t>86-13003193889</t>
  </si>
  <si>
    <t>2023-01-06 14:00:32</t>
  </si>
  <si>
    <t>2023-01-06 15:29:41</t>
  </si>
  <si>
    <t>P黄金饰品老凤祥范明明13817947100</t>
  </si>
  <si>
    <t>2023010566660081</t>
  </si>
  <si>
    <t>2023-01-06 13:57:11</t>
  </si>
  <si>
    <t>2023-01-06 14:58:36</t>
  </si>
  <si>
    <t>86-13817947100</t>
  </si>
  <si>
    <t>2023-01-06 13:57:35</t>
  </si>
  <si>
    <t>美的-事业部副总经理</t>
  </si>
  <si>
    <t>2023010666660043</t>
  </si>
  <si>
    <t>2023-01-06 13:59:41</t>
  </si>
  <si>
    <t>2023-01-06 14:09:53</t>
  </si>
  <si>
    <t>86-13361231232</t>
  </si>
  <si>
    <t>2023-01-06 13:59:59</t>
  </si>
  <si>
    <t>2023-01-06 14:09:54</t>
  </si>
  <si>
    <t>2023-01-06 14:01:16</t>
  </si>
  <si>
    <t>2023-01-06 14:10:40</t>
  </si>
  <si>
    <t>Au-能量饮料行业（厉）</t>
  </si>
  <si>
    <t>2023010466660125</t>
  </si>
  <si>
    <t>86-18612246356</t>
  </si>
  <si>
    <t>2023-01-06 14:58:55</t>
  </si>
  <si>
    <t>86-13910857882</t>
  </si>
  <si>
    <t>2023-01-06 14:00:22</t>
  </si>
  <si>
    <t>2023-01-06 14:58:58</t>
  </si>
  <si>
    <t>86-13553151172</t>
  </si>
  <si>
    <t>2023-01-06 14:00:38</t>
  </si>
  <si>
    <t>2023-01-06 14:58:56</t>
  </si>
  <si>
    <t>86-17801703110</t>
  </si>
  <si>
    <t>2023-01-06 14:00:47</t>
  </si>
  <si>
    <t>2023-01-06 14:35:24</t>
  </si>
  <si>
    <t>屈总-房产中介研究</t>
  </si>
  <si>
    <t>2023010666660016</t>
  </si>
  <si>
    <t>2023-01-06 14:01:29</t>
  </si>
  <si>
    <t>2023-01-06 14:03:17</t>
  </si>
  <si>
    <t>86-18204310121</t>
  </si>
  <si>
    <t>2023-01-06 14:02:32</t>
  </si>
  <si>
    <t>2023-01-06 14:03:16</t>
  </si>
  <si>
    <t>D-闫总-冷链温度检测-Leo</t>
  </si>
  <si>
    <t>2023010466660180</t>
  </si>
  <si>
    <t>86-13400692292</t>
  </si>
  <si>
    <t>2023-01-06 14:28:44</t>
  </si>
  <si>
    <t>2023-01-06 15:09:29</t>
  </si>
  <si>
    <t>86-18800187631</t>
  </si>
  <si>
    <t>2023-01-06 14:30:31</t>
  </si>
  <si>
    <t>2023-01-06 15:09:30</t>
  </si>
  <si>
    <t>M 邵逸夫医院 腾讯会议</t>
  </si>
  <si>
    <t>2023010666660038</t>
  </si>
  <si>
    <t>GGV 征图新视 杨先生-机器视觉</t>
  </si>
  <si>
    <t>2023010566660080</t>
  </si>
  <si>
    <t>2023-01-06 14:30:22</t>
  </si>
  <si>
    <t>2023-01-06 14:57:35</t>
  </si>
  <si>
    <t>2023-01-06 14:30:35</t>
  </si>
  <si>
    <t>2023-01-06 14:57:54</t>
  </si>
  <si>
    <t>2023-01-06 14:30:38</t>
  </si>
  <si>
    <t>2023-01-06 14:57:49</t>
  </si>
  <si>
    <t>86-18664307057</t>
  </si>
  <si>
    <t>2023-01-06 14:31:01</t>
  </si>
  <si>
    <t>2023-01-06 14:57:57</t>
  </si>
  <si>
    <t>黄总-代驾行业</t>
  </si>
  <si>
    <t>2023010666660036</t>
  </si>
  <si>
    <t>2023-01-06 14:59:37</t>
  </si>
  <si>
    <t>2023-01-06 16:01:19</t>
  </si>
  <si>
    <t>86-15566669943</t>
  </si>
  <si>
    <t>2023-01-06 15:00:09</t>
  </si>
  <si>
    <t>2023-01-06 16:01:24</t>
  </si>
  <si>
    <t>86-17600327934</t>
  </si>
  <si>
    <t>2023-01-06 15:00:17</t>
  </si>
  <si>
    <t>2023-01-06 16:01:23</t>
  </si>
  <si>
    <t>2023-01-06 15:10:29</t>
  </si>
  <si>
    <t>2023-01-06 15:54:13</t>
  </si>
  <si>
    <t>A 李玉明 18610035427 补发</t>
  </si>
  <si>
    <t>2023010666660033</t>
  </si>
  <si>
    <t>86-18089800545</t>
  </si>
  <si>
    <t>2023-01-06 15:00:18</t>
  </si>
  <si>
    <t>2023-01-06 16:24:57</t>
  </si>
  <si>
    <t>86-18062503691</t>
  </si>
  <si>
    <t>2023-01-06 15:00:20</t>
  </si>
  <si>
    <t>2023-01-06 16:24:39</t>
  </si>
  <si>
    <t>86-17765995627</t>
  </si>
  <si>
    <t>2023-01-06 16:25:09</t>
  </si>
  <si>
    <t>86-18665350988</t>
  </si>
  <si>
    <t>2023-01-06 15:00:22</t>
  </si>
  <si>
    <t>2023-01-06 15:11:55</t>
  </si>
  <si>
    <t>86-18610035427</t>
  </si>
  <si>
    <t>2023-01-06 15:00:35</t>
  </si>
  <si>
    <t>2023-01-06 15:17:04</t>
  </si>
  <si>
    <t>2023-01-06 16:24:35</t>
  </si>
  <si>
    <t>联联</t>
  </si>
  <si>
    <t>2023010466660222</t>
  </si>
  <si>
    <t>2023-01-06 15:58:37</t>
  </si>
  <si>
    <t>86-17311280203</t>
  </si>
  <si>
    <t>2023-01-06 15:00:30</t>
  </si>
  <si>
    <t>2023-01-06 15:58:43</t>
  </si>
  <si>
    <t>2023010666660004</t>
  </si>
  <si>
    <t>86-18611086216</t>
  </si>
  <si>
    <t>2023-01-06 15:07:56</t>
  </si>
  <si>
    <t>2023-01-06 16:32:21</t>
  </si>
  <si>
    <t>86-18610382738</t>
  </si>
  <si>
    <t>2023-01-06 15:08:46</t>
  </si>
  <si>
    <t>2023-01-06 16:25:49</t>
  </si>
  <si>
    <t>2023-01-06 16:26:15</t>
  </si>
  <si>
    <t>2023-01-06 16:32:20</t>
  </si>
  <si>
    <t>专家-设备维护研究</t>
  </si>
  <si>
    <t>2023010466660216</t>
  </si>
  <si>
    <t>2023-01-06 15:09:46</t>
  </si>
  <si>
    <t>2023-01-06 15:48:36</t>
  </si>
  <si>
    <t>86-15314027521</t>
  </si>
  <si>
    <t>2023-01-06 15:10:23</t>
  </si>
  <si>
    <t>86-18205278988</t>
  </si>
  <si>
    <t>2023-01-06 15:10:42</t>
  </si>
  <si>
    <t>2023-01-06 15:48:37</t>
  </si>
  <si>
    <t>Roni-电商行业C-Ryan</t>
  </si>
  <si>
    <t>2023010366660233</t>
  </si>
  <si>
    <t>86-13802881510</t>
  </si>
  <si>
    <t>2023-01-06 15:01:30</t>
  </si>
  <si>
    <t>2023-01-06 15:50:47</t>
  </si>
  <si>
    <t>2023-01-06 15:03:00</t>
  </si>
  <si>
    <t>2023-01-06 15:50:24</t>
  </si>
  <si>
    <t>边总-诺信创联-B</t>
  </si>
  <si>
    <t>2023010666660008</t>
  </si>
  <si>
    <t>2023-01-06 15:01:06</t>
  </si>
  <si>
    <t>2023-01-06 15:47:28</t>
  </si>
  <si>
    <t>2023-01-06 15:01:15</t>
  </si>
  <si>
    <t>2023-01-06 15:47:35</t>
  </si>
  <si>
    <t>86-13917380717</t>
  </si>
  <si>
    <t>人教</t>
  </si>
  <si>
    <t>2023010666660128</t>
  </si>
  <si>
    <t>2023-01-06 15:21:33</t>
  </si>
  <si>
    <t>2023-01-06 15:54:37</t>
  </si>
  <si>
    <t>2023-01-06 15:21:35</t>
  </si>
  <si>
    <t>2023-01-06 16:12:07</t>
  </si>
  <si>
    <t>86-18630118068</t>
  </si>
  <si>
    <t>2023-01-06 15:21:36</t>
  </si>
  <si>
    <t>DSA--中国医学科学院阜外医院--心血管--钱老师</t>
  </si>
  <si>
    <t>2023010566660074</t>
  </si>
  <si>
    <t>2023-01-06 15:25:57</t>
  </si>
  <si>
    <t>2023-01-06 17:11:53</t>
  </si>
  <si>
    <t>2023-01-06 15:35:20</t>
  </si>
  <si>
    <t>2023-01-06 15:35:46</t>
  </si>
  <si>
    <t>2023-01-06 15:35:40</t>
  </si>
  <si>
    <t>2023-01-06 15:40:36</t>
  </si>
  <si>
    <t>2023-01-06 15:36:04</t>
  </si>
  <si>
    <t>2023-01-06 15:38:44</t>
  </si>
  <si>
    <t>2023-01-06 15:40:56</t>
  </si>
  <si>
    <t>2023-01-06 17:11:44</t>
  </si>
  <si>
    <t>86-13601396650</t>
  </si>
  <si>
    <t>2023-01-06 15:42:13</t>
  </si>
  <si>
    <t>2023-01-06 15:44:13</t>
  </si>
  <si>
    <t>2023-01-06 15:44:51</t>
  </si>
  <si>
    <t>2023-01-06 17:11:43</t>
  </si>
  <si>
    <t>lill-分子砌块-kk 刘斌</t>
  </si>
  <si>
    <t>2022122966660039</t>
  </si>
  <si>
    <t>86-18818263635</t>
  </si>
  <si>
    <t>2023-01-06 15:30:16</t>
  </si>
  <si>
    <t>2023-01-06 15:33:19</t>
  </si>
  <si>
    <t>2023-01-06 15:33:34</t>
  </si>
  <si>
    <t>2023-01-06 16:33:55</t>
  </si>
  <si>
    <t>86-13194602264</t>
  </si>
  <si>
    <t>2023-01-06 15:33:40</t>
  </si>
  <si>
    <t>2023-01-06 16:34:18</t>
  </si>
  <si>
    <t>Amber宋总-Light Truck-SH3820</t>
  </si>
  <si>
    <t>2023010666660099</t>
  </si>
  <si>
    <t>2023-01-06 15:55:00</t>
  </si>
  <si>
    <t>2023-01-06 16:17:36</t>
  </si>
  <si>
    <t>86-19512221605</t>
  </si>
  <si>
    <t>2023-01-06 15:59:53</t>
  </si>
  <si>
    <t>2023-01-06 16:17:21</t>
  </si>
  <si>
    <t>86-18943901356</t>
  </si>
  <si>
    <t>2023-01-06 16:00:33</t>
  </si>
  <si>
    <t>2023-01-06 16:18:12</t>
  </si>
  <si>
    <t>2023-01-06 16:00:39</t>
  </si>
  <si>
    <t>2023-01-06 16:17:08</t>
  </si>
  <si>
    <t>专家-云仓物流</t>
  </si>
  <si>
    <t>2023010666660103</t>
  </si>
  <si>
    <t>2023-01-06 15:55:59</t>
  </si>
  <si>
    <t>2023-01-06 17:03:03</t>
  </si>
  <si>
    <t>86-18001197157</t>
  </si>
  <si>
    <t>2023-01-06 16:02:22</t>
  </si>
  <si>
    <t>2023-01-06 17:02:50</t>
  </si>
  <si>
    <t>86-17314087888</t>
  </si>
  <si>
    <t>2023-01-06 16:04:25</t>
  </si>
  <si>
    <t>86-18502179261</t>
  </si>
  <si>
    <t>2023-01-06 16:06:45</t>
  </si>
  <si>
    <t>2023-01-06 16:43:06</t>
  </si>
  <si>
    <t>2023-01-06 16:12:08</t>
  </si>
  <si>
    <t>2023-01-06 16:12:56</t>
  </si>
  <si>
    <t>2023-01-06 16:45:26</t>
  </si>
  <si>
    <t>2023-01-06 17:03:08</t>
  </si>
  <si>
    <t>Y 崔剑飞- 13909210210</t>
  </si>
  <si>
    <t>2023010466660166</t>
  </si>
  <si>
    <t>86-18988768555</t>
  </si>
  <si>
    <t>2023-01-06 15:57:38</t>
  </si>
  <si>
    <t>2023-01-06 17:06:33</t>
  </si>
  <si>
    <t>86-15625093601</t>
  </si>
  <si>
    <t>2023-01-06 15:59:00</t>
  </si>
  <si>
    <t>2023-01-06 17:09:51</t>
  </si>
  <si>
    <t>86-13909210210</t>
  </si>
  <si>
    <t>2023-01-06 15:59:05</t>
  </si>
  <si>
    <t>2023-01-06 17:12:03</t>
  </si>
  <si>
    <t>86-13670021167</t>
  </si>
  <si>
    <t>2023-01-06 16:30:06</t>
  </si>
  <si>
    <t>2023-01-06 16:36:04</t>
  </si>
  <si>
    <t>2023-01-06 16:37:17</t>
  </si>
  <si>
    <t>2023-01-06 16:49:24</t>
  </si>
  <si>
    <t>2023-01-06 16:50:20</t>
  </si>
  <si>
    <t>2023-01-06 16:50:46</t>
  </si>
  <si>
    <t>2023-01-06 16:51:26</t>
  </si>
  <si>
    <t>2023-01-06 17:11:58</t>
  </si>
  <si>
    <t>z 王亮 -生命科学行业 王泳鑫</t>
  </si>
  <si>
    <t>2023010466660178</t>
  </si>
  <si>
    <t>86-13366056906</t>
  </si>
  <si>
    <t>2023-01-06 16:00:17</t>
  </si>
  <si>
    <t>2023-01-06 16:57:05</t>
  </si>
  <si>
    <t>86-13920539829</t>
  </si>
  <si>
    <t>2023-01-06 16:00:27</t>
  </si>
  <si>
    <t>2023-01-06 16:57:07</t>
  </si>
  <si>
    <t>yilia-医疗行业（eden）-王</t>
  </si>
  <si>
    <t>2023010466660108</t>
  </si>
  <si>
    <t>86-17745490720</t>
  </si>
  <si>
    <t>四川内江</t>
  </si>
  <si>
    <t>2023-01-06 16:00:19</t>
  </si>
  <si>
    <t>2023-01-06 17:41:06</t>
  </si>
  <si>
    <t>86-13631592865</t>
  </si>
  <si>
    <t>2023-01-06 16:00:49</t>
  </si>
  <si>
    <t>2023-01-06 17:41:10</t>
  </si>
  <si>
    <t>比亚迪出海-专家</t>
  </si>
  <si>
    <t>2023010666660087</t>
  </si>
  <si>
    <t>2023-01-06 16:05:42</t>
  </si>
  <si>
    <t>2023-01-06 16:01:00</t>
  </si>
  <si>
    <t>2023-01-06 16:05:52</t>
  </si>
  <si>
    <t>DSA--天津市肿瘤医院--王老师</t>
  </si>
  <si>
    <t>2023010566660188</t>
  </si>
  <si>
    <t>2023-01-06 16:25:35</t>
  </si>
  <si>
    <t>2023-01-06 17:24:55</t>
  </si>
  <si>
    <t>2023-01-06 16:30:38</t>
  </si>
  <si>
    <t>2023-01-06 17:24:37</t>
  </si>
  <si>
    <t>2023-01-06 16:30:51</t>
  </si>
  <si>
    <t>2023-01-06 17:24:50</t>
  </si>
  <si>
    <t>2023010666660100</t>
  </si>
  <si>
    <t>2023-01-06 16:32:36</t>
  </si>
  <si>
    <t>2023-01-06 17:15:24</t>
  </si>
  <si>
    <t>2023-01-06 16:32:37</t>
  </si>
  <si>
    <t>2023-01-06 17:15:26</t>
  </si>
  <si>
    <t>2023-01-06 16:33:00</t>
  </si>
  <si>
    <t>屈总-H9LCN3IE57-房产中介研究</t>
  </si>
  <si>
    <t>2023010666660112</t>
  </si>
  <si>
    <t>2023-01-06 16:58:31</t>
  </si>
  <si>
    <t>2023-01-06 17:28:37</t>
  </si>
  <si>
    <t>2023-01-06 17:00:30</t>
  </si>
  <si>
    <t>2023-01-06 17:28:50</t>
  </si>
  <si>
    <t>瑞幸celery</t>
  </si>
  <si>
    <t>2023010666660026</t>
  </si>
  <si>
    <t>2023-01-06 16:59:30</t>
  </si>
  <si>
    <t>2023-01-06 17:01:07</t>
  </si>
  <si>
    <t>86-13928486246</t>
  </si>
  <si>
    <t>2023-01-06 16:59:54</t>
  </si>
  <si>
    <t>2023-01-06 18:15:34</t>
  </si>
  <si>
    <t>2023-01-06 17:02:13</t>
  </si>
  <si>
    <t>adidas</t>
  </si>
  <si>
    <t>2023010566660131</t>
  </si>
  <si>
    <t>86-13051646574</t>
  </si>
  <si>
    <t>2023-01-06 17:28:45</t>
  </si>
  <si>
    <t>2023-01-06 18:31:33</t>
  </si>
  <si>
    <t>86-19821045225</t>
  </si>
  <si>
    <t>2023-01-06 17:29:19</t>
  </si>
  <si>
    <t>2023-01-06 18:31:36</t>
  </si>
  <si>
    <t>86-13681569685</t>
  </si>
  <si>
    <t>2023-01-06 17:30:49</t>
  </si>
  <si>
    <t>2023-01-06 18:31:34</t>
  </si>
  <si>
    <t>86-13472421283</t>
  </si>
  <si>
    <t>2023-01-06 17:31:24</t>
  </si>
  <si>
    <t>D专家-农业贸易-gavin</t>
  </si>
  <si>
    <t>2023010666660037</t>
  </si>
  <si>
    <t>2023-01-06 17:30:06</t>
  </si>
  <si>
    <t>2023-01-06 18:12:36</t>
  </si>
  <si>
    <t>86-13522626053</t>
  </si>
  <si>
    <t>2023-01-06 17:30:16</t>
  </si>
  <si>
    <t>2023-01-06 18:12:42</t>
  </si>
  <si>
    <t>2023-01-06 17:30:38</t>
  </si>
  <si>
    <t>2023-01-06 18:10:26</t>
  </si>
  <si>
    <t>2023-01-06 18:12:45</t>
  </si>
  <si>
    <t>Elena-浪潮</t>
  </si>
  <si>
    <t>2023010666660108</t>
  </si>
  <si>
    <t>86-15651973089</t>
  </si>
  <si>
    <t>2023-01-06 17:35:02</t>
  </si>
  <si>
    <t>2023-01-06 18:07:10</t>
  </si>
  <si>
    <t>86-13811107235</t>
  </si>
  <si>
    <t>2023-01-06 17:35:13</t>
  </si>
  <si>
    <t>2023-01-06 18:07:12</t>
  </si>
  <si>
    <t>格力金投-唯捷创芯-孙先生-PA代工行业</t>
  </si>
  <si>
    <t>2023010566660083</t>
  </si>
  <si>
    <t>86-18827439669</t>
  </si>
  <si>
    <t>2023-01-06 18:29:31</t>
  </si>
  <si>
    <t>2023-01-06 18:56:28</t>
  </si>
  <si>
    <t>86-13656152895</t>
  </si>
  <si>
    <t>2023-01-06 18:30:48</t>
  </si>
  <si>
    <t>中科科创-金属催化剂Y</t>
  </si>
  <si>
    <t>2023010666660028</t>
  </si>
  <si>
    <t>86-13810806306</t>
  </si>
  <si>
    <t>2023-01-06 18:51:17</t>
  </si>
  <si>
    <t>2023-01-06 20:03:15</t>
  </si>
  <si>
    <t>86-13701681159</t>
  </si>
  <si>
    <t>2023-01-06 18:51:37</t>
  </si>
  <si>
    <t>2023-01-06 20:03:06</t>
  </si>
  <si>
    <t>86-1085280502</t>
  </si>
  <si>
    <t>2023-01-06 18:53:38</t>
  </si>
  <si>
    <t>86-15927566698</t>
  </si>
  <si>
    <t>2023-01-06 18:55:27</t>
  </si>
  <si>
    <t>2023-01-06 20:03:10</t>
  </si>
  <si>
    <t>专家-汽车充电项目</t>
  </si>
  <si>
    <t>2023010666660124</t>
  </si>
  <si>
    <t>2023-01-06 18:55:32</t>
  </si>
  <si>
    <t>2023-01-06 20:25:30</t>
  </si>
  <si>
    <t>86-75533538304</t>
  </si>
  <si>
    <t>2023-01-06 18:58:27</t>
  </si>
  <si>
    <t>2023-01-06 20:25:17</t>
  </si>
  <si>
    <t>86-18813143859</t>
  </si>
  <si>
    <t>2023-01-06 18:59:48</t>
  </si>
  <si>
    <t>2023-01-06 20:25:41</t>
  </si>
  <si>
    <t>86-13917600688</t>
  </si>
  <si>
    <t>2023-01-06 19:00:14</t>
  </si>
  <si>
    <t>2023-01-06 19:34:13</t>
  </si>
  <si>
    <t>86-13911582664</t>
  </si>
  <si>
    <t>2023-01-06 19:00:28</t>
  </si>
  <si>
    <t>2023-01-06 20:25:19</t>
  </si>
  <si>
    <t>86-18813102066</t>
  </si>
  <si>
    <t>2023-01-06 19:00:30</t>
  </si>
  <si>
    <t>2023-01-06 20:25:16</t>
  </si>
  <si>
    <t>86-1085342275</t>
  </si>
  <si>
    <t>2023-01-06 19:00:52</t>
  </si>
  <si>
    <t>2023-01-06 19:34:45</t>
  </si>
  <si>
    <t>2023-01-06 20:25:18</t>
  </si>
  <si>
    <t>2023-01-06 19:56:15</t>
  </si>
  <si>
    <t>2023-01-06 19:56:37</t>
  </si>
  <si>
    <t>C-刘日霞-抑郁治疗研究</t>
  </si>
  <si>
    <t>2023010466660147</t>
  </si>
  <si>
    <t>2023-01-06 18:57:07</t>
  </si>
  <si>
    <t>2023-01-06 20:07:21</t>
  </si>
  <si>
    <t>2023-01-06 18:59:29</t>
  </si>
  <si>
    <t>2023-01-06 20:07:20</t>
  </si>
  <si>
    <t>2023-01-06 18:59:38</t>
  </si>
  <si>
    <t>2023-01-06 20:07:22</t>
  </si>
  <si>
    <t>86-13910984768</t>
  </si>
  <si>
    <t>2023-01-06 19:00:16</t>
  </si>
  <si>
    <t>2023-01-06 20:07:18</t>
  </si>
  <si>
    <t>2023-01-06 19:01:28</t>
  </si>
  <si>
    <t>2023-01-06 20:06:00</t>
  </si>
  <si>
    <t>C-G-张震-药企CRO</t>
  </si>
  <si>
    <t>2023010566660013</t>
  </si>
  <si>
    <t>86-18001755091</t>
  </si>
  <si>
    <t>2023-01-06 18:58:30</t>
  </si>
  <si>
    <t>2023-01-06 19:08:55</t>
  </si>
  <si>
    <t>86-13916164070</t>
  </si>
  <si>
    <t>2023-01-06 18:59:08</t>
  </si>
  <si>
    <t>2023-01-06 19:08:37</t>
  </si>
  <si>
    <t>86-18611167040</t>
  </si>
  <si>
    <t>2023-01-06 19:00:50</t>
  </si>
  <si>
    <t>2023-01-06 19:08:36</t>
  </si>
  <si>
    <t>86-13524936470</t>
  </si>
  <si>
    <t>2023-01-06 19:11:43</t>
  </si>
  <si>
    <t>2023-01-06 20:06:30</t>
  </si>
  <si>
    <t>2023-01-06 19:11:49</t>
  </si>
  <si>
    <t>2023-01-06 19:11:52</t>
  </si>
  <si>
    <t>2023-01-06 20:06:29</t>
  </si>
  <si>
    <t>2023-01-06 19:12:24</t>
  </si>
  <si>
    <t>2023-01-06 20:06:25</t>
  </si>
  <si>
    <t>Lynn 小米 Mr 唐-高管薪酬及员工薪酬研究</t>
  </si>
  <si>
    <t>2023010666660097</t>
  </si>
  <si>
    <t>86-2038165761</t>
  </si>
  <si>
    <t>2023-01-06 18:58:45</t>
  </si>
  <si>
    <t>2023-01-06 20:29:03</t>
  </si>
  <si>
    <t>86-18610533602</t>
  </si>
  <si>
    <t>2023-01-06 18:58:59</t>
  </si>
  <si>
    <t>2023-01-06 20:28:59</t>
  </si>
  <si>
    <t>隆基</t>
  </si>
  <si>
    <t>2023010566660187</t>
  </si>
  <si>
    <t>2023-01-06 18:59:18</t>
  </si>
  <si>
    <t>2023-01-06 20:44:23</t>
  </si>
  <si>
    <t>86-13891871673</t>
  </si>
  <si>
    <t>2023-01-06 18:59:32</t>
  </si>
  <si>
    <t>2023-01-06 20:44:34</t>
  </si>
  <si>
    <t>2023-01-06 18:59:45</t>
  </si>
  <si>
    <t>2023-01-06 20:44:20</t>
  </si>
  <si>
    <t>2023-01-06 19:04:34</t>
  </si>
  <si>
    <t>2023-01-06 19:55:06</t>
  </si>
  <si>
    <t>joa-CDMO行业-kk 陶总</t>
  </si>
  <si>
    <t>2023010366660189</t>
  </si>
  <si>
    <t>86-17773507775</t>
  </si>
  <si>
    <t>湖南郴州</t>
  </si>
  <si>
    <t>2023-01-06 19:00:18</t>
  </si>
  <si>
    <t>2023-01-06 20:13:26</t>
  </si>
  <si>
    <t>86-13818520546</t>
  </si>
  <si>
    <t>2023-01-06 19:00:21</t>
  </si>
  <si>
    <t>Au-连接器行业(陈)  周爹</t>
  </si>
  <si>
    <t>2023010566660174</t>
  </si>
  <si>
    <t>86-18143483448</t>
  </si>
  <si>
    <t>2023-01-06 19:00:15</t>
  </si>
  <si>
    <t>2023-01-06 20:08:18</t>
  </si>
  <si>
    <t>86-18868829941</t>
  </si>
  <si>
    <t>2023-01-06 19:00:19</t>
  </si>
  <si>
    <t>2023-01-06 19:59:29</t>
  </si>
  <si>
    <t>86-15705927023</t>
  </si>
  <si>
    <t>2023-01-06 20:09:31</t>
  </si>
  <si>
    <t>yy三花-Benny 寿</t>
  </si>
  <si>
    <t>2023010466660159</t>
  </si>
  <si>
    <t>86-18600190100</t>
  </si>
  <si>
    <t>2023-01-06 19:58:00</t>
  </si>
  <si>
    <t>86-17310553230</t>
  </si>
  <si>
    <t>2023-01-06 19:00:23</t>
  </si>
  <si>
    <t>2023-01-06 19:58:02</t>
  </si>
  <si>
    <t>86-13516704973</t>
  </si>
  <si>
    <t>2023-01-06 19:00:36</t>
  </si>
  <si>
    <t>2023-01-06 19:58:03</t>
  </si>
  <si>
    <t>L 汽车电子行业韩 华宝陈</t>
  </si>
  <si>
    <t>2023010666660050</t>
  </si>
  <si>
    <t>86-13564675738</t>
  </si>
  <si>
    <t>2023-01-06 19:00:17</t>
  </si>
  <si>
    <t>2023-01-06 20:17:50</t>
  </si>
  <si>
    <t>86-18522529936</t>
  </si>
  <si>
    <t>2023-01-06 20:17:52</t>
  </si>
  <si>
    <t>2023010666660123</t>
  </si>
  <si>
    <t>Roni-低度酒行业A-Sylvia</t>
  </si>
  <si>
    <t>2023010566660194</t>
  </si>
  <si>
    <t>2023-01-06 19:00:20</t>
  </si>
  <si>
    <t>2023-01-06 19:34:12</t>
  </si>
  <si>
    <t>86-15928818551</t>
  </si>
  <si>
    <t>2023-01-06 19:34:17</t>
  </si>
  <si>
    <t>lill-内窥镜行业-kk 张烁</t>
  </si>
  <si>
    <t>2023010666660068</t>
  </si>
  <si>
    <t>2023-01-06 20:00:00</t>
  </si>
  <si>
    <t>86-13701230161</t>
  </si>
  <si>
    <t>2023-01-06 19:00:27</t>
  </si>
  <si>
    <t>2023-01-06 19:59:59</t>
  </si>
  <si>
    <t>Z 黄bin 分子砌块  李韬</t>
  </si>
  <si>
    <t>2023010466660204</t>
  </si>
  <si>
    <t>86-15900912031</t>
  </si>
  <si>
    <t>2023-01-06 20:14:19</t>
  </si>
  <si>
    <t>86-15905155667</t>
  </si>
  <si>
    <t>2023-01-06 20:14:17</t>
  </si>
  <si>
    <t>Y 邱军岭- 13816969141</t>
  </si>
  <si>
    <t>2023010466660164</t>
  </si>
  <si>
    <t>86-18600503866</t>
  </si>
  <si>
    <t>2023-01-06 19:24:29</t>
  </si>
  <si>
    <t>2023-01-06 20:31:41</t>
  </si>
  <si>
    <t>86-13816969141</t>
  </si>
  <si>
    <t>2023-01-06 19:24:44</t>
  </si>
  <si>
    <t>2023-01-06 20:31:43</t>
  </si>
  <si>
    <t>2023-01-06 19:26:50</t>
  </si>
  <si>
    <t>2023-01-06 20:31:40</t>
  </si>
  <si>
    <t>2023-01-06 19:31:08</t>
  </si>
  <si>
    <t>2023-01-06 19:35:38</t>
  </si>
  <si>
    <t>2023-01-06 19:45:53</t>
  </si>
  <si>
    <t>2023-01-06 19:47:03</t>
  </si>
  <si>
    <t>2023-01-06 20:31:34</t>
  </si>
  <si>
    <t>Gavin jony 极氪 专家-线控转向行业研究</t>
  </si>
  <si>
    <t>2023010566660049</t>
  </si>
  <si>
    <t>2023-01-06 19:56:38</t>
  </si>
  <si>
    <t>2023-01-06 21:36:20</t>
  </si>
  <si>
    <t>86-18221436705</t>
  </si>
  <si>
    <t>2023-01-06 20:00:58</t>
  </si>
  <si>
    <t>2023-01-06 21:36:17</t>
  </si>
  <si>
    <t>黄总-江苏天奈-S</t>
  </si>
  <si>
    <t>2023010566660085</t>
  </si>
  <si>
    <t>2023-01-06 19:58:05</t>
  </si>
  <si>
    <t>2023-01-06 20:26:07</t>
  </si>
  <si>
    <t>2023-01-06 19:58:18</t>
  </si>
  <si>
    <t>2023-01-06 20:58:15</t>
  </si>
  <si>
    <t>86-13172712272</t>
  </si>
  <si>
    <t>2023-01-06 19:58:45</t>
  </si>
  <si>
    <t>2023-01-06 20:58:03</t>
  </si>
  <si>
    <t>2023-01-06 19:59:52</t>
  </si>
  <si>
    <t>2023-01-06 20:58:07</t>
  </si>
  <si>
    <t>2023-01-06 20:00:50</t>
  </si>
  <si>
    <t>2023-01-06 20:58:04</t>
  </si>
  <si>
    <t>2023-01-06 20:02:21</t>
  </si>
  <si>
    <t>1-6076085447</t>
  </si>
  <si>
    <t>美国</t>
  </si>
  <si>
    <t>2023-01-06 20:08:31</t>
  </si>
  <si>
    <t>2023-01-06 20:21:00</t>
  </si>
  <si>
    <t>本田  Spring  于总-电动两轮车</t>
  </si>
  <si>
    <t>2023010666660167</t>
  </si>
  <si>
    <t>86-13828742727</t>
  </si>
  <si>
    <t>2023-01-06 19:58:08</t>
  </si>
  <si>
    <t>2023-01-06 19:58:48</t>
  </si>
  <si>
    <t>86-17727579965</t>
  </si>
  <si>
    <t>2023-01-06 19:59:30</t>
  </si>
  <si>
    <t>2023-01-06 20:16:28</t>
  </si>
  <si>
    <t>86-13037232035</t>
  </si>
  <si>
    <t>2023-01-06 19:59:45</t>
  </si>
  <si>
    <t>2023-01-06 20:54:58</t>
  </si>
  <si>
    <t>86-18930898925</t>
  </si>
  <si>
    <t>2023-01-06 20:00:11</t>
  </si>
  <si>
    <t>2023-01-06 20:54:59</t>
  </si>
  <si>
    <t>2023-01-06 20:01:05</t>
  </si>
  <si>
    <t>2023-01-06 20:02:54</t>
  </si>
  <si>
    <t>2023-01-06 20:03:18</t>
  </si>
  <si>
    <t>2023-01-06 20:17:45</t>
  </si>
  <si>
    <t>2023-01-06 20:28:01</t>
  </si>
  <si>
    <t>专家-汽车空气质量</t>
  </si>
  <si>
    <t>2023010666660022</t>
  </si>
  <si>
    <t>86-16601782576</t>
  </si>
  <si>
    <t>2023-01-06 19:58:24</t>
  </si>
  <si>
    <t>2023-01-06 20:58:55</t>
  </si>
  <si>
    <t>86-2028808243</t>
  </si>
  <si>
    <t>2023-01-06 19:59:07</t>
  </si>
  <si>
    <t>2023-01-06 20:58:39</t>
  </si>
  <si>
    <t>86-2028808117</t>
  </si>
  <si>
    <t>2023-01-06 19:59:24</t>
  </si>
  <si>
    <t>2023-01-06 20:58:38</t>
  </si>
  <si>
    <t>86-17346759481</t>
  </si>
  <si>
    <t>江西宜春</t>
  </si>
  <si>
    <t>2023-01-06 20:00:16</t>
  </si>
  <si>
    <t>86-15639787818</t>
  </si>
  <si>
    <t>2023-01-06 20:01:02</t>
  </si>
  <si>
    <t>S专家-医药行业Amelia</t>
  </si>
  <si>
    <t>2023010466660064</t>
  </si>
  <si>
    <t>86-18601705596</t>
  </si>
  <si>
    <t>2023-01-06 19:58:36</t>
  </si>
  <si>
    <t>2023-01-06 20:49:11</t>
  </si>
  <si>
    <t>86-13676970176</t>
  </si>
  <si>
    <t>2023-01-06 19:58:58</t>
  </si>
  <si>
    <t>2023-01-06 20:49:16</t>
  </si>
  <si>
    <t>联新-寒武纪mr顾问</t>
  </si>
  <si>
    <t>2023010566660119</t>
  </si>
  <si>
    <t>86-2161703999</t>
  </si>
  <si>
    <t>2023-01-06 19:59:01</t>
  </si>
  <si>
    <t>2023-01-06 21:02:30</t>
  </si>
  <si>
    <t>86-13818083642</t>
  </si>
  <si>
    <t>2023-01-06 19:59:14</t>
  </si>
  <si>
    <t>2023-01-06 21:02:31</t>
  </si>
  <si>
    <t>Amber高金专家-中置电机&amp;摩托车行业研究</t>
  </si>
  <si>
    <t>2023010566660130</t>
  </si>
  <si>
    <t>2023-01-06 19:59:26</t>
  </si>
  <si>
    <t>2023-01-06 20:09:36</t>
  </si>
  <si>
    <t>2023-01-06 19:59:41</t>
  </si>
  <si>
    <t>2023-01-06 20:09:35</t>
  </si>
  <si>
    <t>2023-01-06 19:59:47</t>
  </si>
  <si>
    <t>2023-01-06 20:09:39</t>
  </si>
  <si>
    <t>2023-01-06 20:00:01</t>
  </si>
  <si>
    <t>86-15823169928</t>
  </si>
  <si>
    <t>2023-01-06 20:00:13</t>
  </si>
  <si>
    <t>2023-01-06 20:09:38</t>
  </si>
  <si>
    <t>2023-01-06 20:01:19</t>
  </si>
  <si>
    <t>2023-01-06 20:08:28</t>
  </si>
  <si>
    <t>Amber（Daisy）赛轮-巨型全钢工程子午线轮胎</t>
  </si>
  <si>
    <t>2023010566660234</t>
  </si>
  <si>
    <t>86-18903446705</t>
  </si>
  <si>
    <t>2023-01-06 20:00:10</t>
  </si>
  <si>
    <t>2023-01-06 21:04:13</t>
  </si>
  <si>
    <t>86-13983071970</t>
  </si>
  <si>
    <t>2023-01-06 20:01:09</t>
  </si>
  <si>
    <t>2023-01-06 21:05:03</t>
  </si>
  <si>
    <t>Helena 专家-Digital policy</t>
  </si>
  <si>
    <t>2023010666660080</t>
  </si>
  <si>
    <t>86-13391018796</t>
  </si>
  <si>
    <t>2023-01-06 20:07:24</t>
  </si>
  <si>
    <t>2023-01-06 21:03:43</t>
  </si>
  <si>
    <t>86-18511381928</t>
  </si>
  <si>
    <t>2023-01-06 20:07:40</t>
  </si>
  <si>
    <t>2023-01-06 21:06:59</t>
  </si>
  <si>
    <t>艾瑞 明匠智能 丁总-长三角区域发展</t>
  </si>
  <si>
    <t>2023010566660156</t>
  </si>
  <si>
    <t>86-13264444370</t>
  </si>
  <si>
    <t>2023-01-06 20:00:15</t>
  </si>
  <si>
    <t>2023-01-06 21:02:24</t>
  </si>
  <si>
    <t>86-18613874316</t>
  </si>
  <si>
    <t>2023-01-06 20:00:18</t>
  </si>
  <si>
    <t>2023-01-06 21:02:33</t>
  </si>
  <si>
    <t>86-13918716081</t>
  </si>
  <si>
    <t>2023-01-06 20:00:21</t>
  </si>
  <si>
    <t>S能科Chris</t>
  </si>
  <si>
    <t>2023010666660117</t>
  </si>
  <si>
    <t>86-18611203168</t>
  </si>
  <si>
    <t>2023-01-06 20:00:28</t>
  </si>
  <si>
    <t>2023-01-06 22:04:37</t>
  </si>
  <si>
    <t>86-18621567765</t>
  </si>
  <si>
    <t>2023-01-06 20:01:21</t>
  </si>
  <si>
    <t>2023-01-06 22:04:42</t>
  </si>
  <si>
    <t>T-G-专家-AI医疗影像</t>
  </si>
  <si>
    <t>2023010566660202</t>
  </si>
  <si>
    <t>86-18512189163</t>
  </si>
  <si>
    <t>2023-01-06 20:02:23</t>
  </si>
  <si>
    <t>2023-01-06 21:15:23</t>
  </si>
  <si>
    <t>86-18618262610</t>
  </si>
  <si>
    <t>2023-01-06 20:03:29</t>
  </si>
  <si>
    <t>2023-01-06 21:15:24</t>
  </si>
  <si>
    <t>86-15821266879</t>
  </si>
  <si>
    <t>2023-01-06 20:11:36</t>
  </si>
  <si>
    <t>2023-01-06 20:12:36</t>
  </si>
  <si>
    <t>yy三全-Benny 张</t>
  </si>
  <si>
    <t>2023010466660160</t>
  </si>
  <si>
    <t>2023-01-06 20:53:51</t>
  </si>
  <si>
    <t>86-13438088091</t>
  </si>
  <si>
    <t>2023-01-06 20:00:46</t>
  </si>
  <si>
    <t>2023-01-06 20:53:54</t>
  </si>
  <si>
    <t>Z 史总-科研试剂 lill</t>
  </si>
  <si>
    <t>2023010466660011</t>
  </si>
  <si>
    <t>2023-01-06 20:52:43</t>
  </si>
  <si>
    <t>86-15921327002</t>
  </si>
  <si>
    <t>2023-01-06 20:52:45</t>
  </si>
  <si>
    <t>Eden-服务器行业</t>
  </si>
  <si>
    <t>2023010666660121</t>
  </si>
  <si>
    <t>86-18320801983</t>
  </si>
  <si>
    <t>2023-01-06 20:00:17</t>
  </si>
  <si>
    <t>2023-01-06 21:45:59</t>
  </si>
  <si>
    <t>86-18759295894</t>
  </si>
  <si>
    <t>2023-01-06 20:36:42</t>
  </si>
  <si>
    <t>2023-01-06 20:00:29</t>
  </si>
  <si>
    <t>2023-01-06 21:46:03</t>
  </si>
  <si>
    <t>86-13510810967</t>
  </si>
  <si>
    <t>21.76</t>
  </si>
  <si>
    <t>2023-01-06 20:01:29</t>
  </si>
  <si>
    <t>2023-01-06 22:16:55</t>
  </si>
  <si>
    <t>86-15118181217</t>
  </si>
  <si>
    <t>2023-01-06 20:38:41</t>
  </si>
  <si>
    <t>2023-01-06 21:46:00</t>
  </si>
  <si>
    <t>C-G-郭可平-保险公司组织架构</t>
  </si>
  <si>
    <t>2023010666660074</t>
  </si>
  <si>
    <t>86-15900952172</t>
  </si>
  <si>
    <t>2023-01-06 20:24:28</t>
  </si>
  <si>
    <t>2023-01-06 21:44:38</t>
  </si>
  <si>
    <t>86-18629350105</t>
  </si>
  <si>
    <t>2023-01-06 20:28:46</t>
  </si>
  <si>
    <t>2023-01-06 21:44:36</t>
  </si>
  <si>
    <t>2023-01-06 20:29:24</t>
  </si>
  <si>
    <t>2023-01-06 21:44:35</t>
  </si>
  <si>
    <t>86-19935360658</t>
  </si>
  <si>
    <t>2023-01-06 20:30:22</t>
  </si>
  <si>
    <t>2023-01-06 21:44:42</t>
  </si>
  <si>
    <t>L EPS电机行业刘 宁银高</t>
  </si>
  <si>
    <t>2023010566660008</t>
  </si>
  <si>
    <t>2023-01-06 20:30:16</t>
  </si>
  <si>
    <t>2023-01-06 21:33:47</t>
  </si>
  <si>
    <t>86-18925550573</t>
  </si>
  <si>
    <t>2023-01-06 20:30:30</t>
  </si>
  <si>
    <t>2023-01-06 21:33:46</t>
  </si>
  <si>
    <t>Y 姜文灿- 15911075193</t>
  </si>
  <si>
    <t>2023010466660165</t>
  </si>
  <si>
    <t>2023-01-06 20:52:16</t>
  </si>
  <si>
    <t>2023-01-06 21:25:15</t>
  </si>
  <si>
    <t>86-15911075193</t>
  </si>
  <si>
    <t>2023-01-06 20:52:29</t>
  </si>
  <si>
    <t>2023-01-06 21:25:11</t>
  </si>
  <si>
    <t>2023-01-06 20:56:17</t>
  </si>
  <si>
    <t>2023-01-06 21:25:10</t>
  </si>
  <si>
    <t>2023-01-06 20:59:29</t>
  </si>
  <si>
    <t>2023-01-06 21:23:12</t>
  </si>
  <si>
    <t>2023-01-06 20:59:57</t>
  </si>
  <si>
    <t>2023-01-06 21:05:12</t>
  </si>
  <si>
    <t>2023-01-06 21:25:09</t>
  </si>
  <si>
    <t>2023-01-06 21:23:47</t>
  </si>
  <si>
    <t>2023-01-06 21:25:08</t>
  </si>
  <si>
    <t>首钢-气体发酵Y</t>
  </si>
  <si>
    <t>2023010566660240</t>
  </si>
  <si>
    <t>86-13581972703</t>
  </si>
  <si>
    <t>2023-01-06 20:59:14</t>
  </si>
  <si>
    <t>2023-01-06 22:00:08</t>
  </si>
  <si>
    <t>86-18272789231</t>
  </si>
  <si>
    <t>2023-01-06 20:59:37</t>
  </si>
  <si>
    <t>2023-01-06 22:00:18</t>
  </si>
  <si>
    <t>Hazel-专家-汽车精品研究-Leo</t>
  </si>
  <si>
    <t>2023010566660153</t>
  </si>
  <si>
    <t>86-13661565270</t>
  </si>
  <si>
    <t>2023-01-06 21:30:17</t>
  </si>
  <si>
    <t>2023-01-06 21:33:42</t>
  </si>
  <si>
    <t>有速记-D-蔚来-Gavin</t>
  </si>
  <si>
    <t>2023010666660208</t>
  </si>
  <si>
    <t>2023-01-06 22:06:30</t>
  </si>
  <si>
    <t>2023-01-06 22:57:55</t>
  </si>
  <si>
    <t>86-18211019075</t>
  </si>
  <si>
    <t>2023-01-06 22:10:21</t>
  </si>
  <si>
    <t>2023-01-06 22:10:25</t>
  </si>
  <si>
    <t>2023-01-06 22:11:13</t>
  </si>
  <si>
    <t>2023-01-06 22:11:43</t>
  </si>
  <si>
    <t>2023-01-06 22:11:23</t>
  </si>
  <si>
    <t>2023-01-06 22:57:52</t>
  </si>
  <si>
    <t>86-18930871818</t>
  </si>
  <si>
    <t>2023-01-06 22:15:39</t>
  </si>
  <si>
    <t>2023-01-06 22:57:53</t>
  </si>
  <si>
    <t>Y周光林-生物制药耗材</t>
  </si>
  <si>
    <t>2023010666660209</t>
  </si>
  <si>
    <t>86-17145729285</t>
  </si>
  <si>
    <t>2023-01-07 07:58:36</t>
  </si>
  <si>
    <t>2023-01-07 08:06:41</t>
  </si>
  <si>
    <t>86-13851580480</t>
  </si>
  <si>
    <t>2023-01-07 07:58:43</t>
  </si>
  <si>
    <t>2023-01-07 08:06:43</t>
  </si>
  <si>
    <t>腾讯云-兰亭数字mr顾问</t>
  </si>
  <si>
    <t>2023010666660193</t>
  </si>
  <si>
    <t>86-75586013388</t>
  </si>
  <si>
    <t>2023-01-07 09:00:12</t>
  </si>
  <si>
    <t>2023-01-07 09:02:43</t>
  </si>
  <si>
    <t>86-13501261381</t>
  </si>
  <si>
    <t>2023-01-07 09:00:16</t>
  </si>
  <si>
    <t>2023-01-07 09:01:16</t>
  </si>
  <si>
    <t>2023-01-07 09:00:22</t>
  </si>
  <si>
    <t>2023-01-07 09:01:17</t>
  </si>
  <si>
    <t>2023-01-07 09:01:56</t>
  </si>
  <si>
    <t>2023-01-07 09:03:39</t>
  </si>
  <si>
    <t>2023-01-07 09:06:40</t>
  </si>
  <si>
    <t>2023-01-07 09:06:56</t>
  </si>
  <si>
    <t>2023-01-07 09:07:07</t>
  </si>
  <si>
    <t>2023-01-07 09:46:26</t>
  </si>
  <si>
    <t>2023-01-07 09:07:25</t>
  </si>
  <si>
    <t>2023-01-07 09:44:51</t>
  </si>
  <si>
    <t>Eden-卫星互联网行业</t>
  </si>
  <si>
    <t>2023010666660163</t>
  </si>
  <si>
    <t>86-13761399980</t>
  </si>
  <si>
    <t>2023-01-07 09:32:25</t>
  </si>
  <si>
    <t>2023-01-07 09:32:59</t>
  </si>
  <si>
    <t>86-18701891062</t>
  </si>
  <si>
    <t>2023-01-07 09:32:39</t>
  </si>
  <si>
    <t>2023-01-07 10:32:17</t>
  </si>
  <si>
    <t>2023-01-07 09:33:38</t>
  </si>
  <si>
    <t>2023-01-07 10:32:15</t>
  </si>
  <si>
    <t>Y 周光林- 17145729285</t>
  </si>
  <si>
    <t>2023010466660117</t>
  </si>
  <si>
    <t>86-13250597655</t>
  </si>
  <si>
    <t>2023-01-07 09:55:41</t>
  </si>
  <si>
    <t>2023-01-07 09:56:22</t>
  </si>
  <si>
    <t>2023-01-07 09:55:57</t>
  </si>
  <si>
    <t>2023-01-07 11:36:33</t>
  </si>
  <si>
    <t>86-13763348186</t>
  </si>
  <si>
    <t>2023-01-07 09:57:13</t>
  </si>
  <si>
    <t>2023-01-07 10:32:45</t>
  </si>
  <si>
    <t>2023-01-07 09:58:26</t>
  </si>
  <si>
    <t>2023-01-07 11:36:59</t>
  </si>
  <si>
    <t>86-13249667703</t>
  </si>
  <si>
    <t>2023-01-07 09:59:14</t>
  </si>
  <si>
    <t>2023-01-07 11:36:49</t>
  </si>
  <si>
    <t>2023-01-07 09:59:30</t>
  </si>
  <si>
    <t>2023-01-07 11:37:04</t>
  </si>
  <si>
    <t>2023-01-07 09:59:54</t>
  </si>
  <si>
    <t>2023-01-07 11:36:22</t>
  </si>
  <si>
    <t>2023-01-07 10:36:17</t>
  </si>
  <si>
    <t>2023-01-07 11:35:33</t>
  </si>
  <si>
    <t>SE 人保资本  江波龙</t>
  </si>
  <si>
    <t>2023010666660145</t>
  </si>
  <si>
    <t>2023-01-07 09:57:52</t>
  </si>
  <si>
    <t>2023-01-07 10:59:56</t>
  </si>
  <si>
    <t>86-13682609707</t>
  </si>
  <si>
    <t>2023-01-07 09:58:08</t>
  </si>
  <si>
    <t>2023-01-07 10:59:57</t>
  </si>
  <si>
    <t>2023-01-07 09:58:25</t>
  </si>
  <si>
    <t>2023-01-07 10:59:59</t>
  </si>
  <si>
    <t>2023-01-07 09:59:48</t>
  </si>
  <si>
    <t>2023-01-07 10:59:55</t>
  </si>
  <si>
    <t>Y 黄金刚-超分辨显微镜</t>
  </si>
  <si>
    <t>2023010666660155</t>
  </si>
  <si>
    <t>86-18566680477</t>
  </si>
  <si>
    <t>2023-01-07 09:58:37</t>
  </si>
  <si>
    <t>2023-01-07 10:33:28</t>
  </si>
  <si>
    <t>86-13696942185</t>
  </si>
  <si>
    <t>2023-01-07 09:59:33</t>
  </si>
  <si>
    <t>2023-01-07 10:59:30</t>
  </si>
  <si>
    <t>86-19821832190</t>
  </si>
  <si>
    <t>2023-01-07 09:59:51</t>
  </si>
  <si>
    <t>2023-01-07 10:59:07</t>
  </si>
  <si>
    <t>2023-01-07 10:35:12</t>
  </si>
  <si>
    <t>2023-01-07 10:37:39</t>
  </si>
  <si>
    <t>2023-01-07 10:39:49</t>
  </si>
  <si>
    <t>2023-01-07 10:45:08</t>
  </si>
  <si>
    <t>2023-01-07 10:51:27</t>
  </si>
  <si>
    <t>2023-01-07 10:59:06</t>
  </si>
  <si>
    <t>M 柴雯鑫 18852082706</t>
  </si>
  <si>
    <t>2023010466660036</t>
  </si>
  <si>
    <t>86-18930929726</t>
  </si>
  <si>
    <t>2023-01-07 09:59:50</t>
  </si>
  <si>
    <t>2023-01-07 11:00:37</t>
  </si>
  <si>
    <t>2023-01-07 11:00:42</t>
  </si>
  <si>
    <t>86-18852082706</t>
  </si>
  <si>
    <t>2023-01-07 10:01:24</t>
  </si>
  <si>
    <t>2023-01-07 10:01:39</t>
  </si>
  <si>
    <t>2023-01-07 10:03:02</t>
  </si>
  <si>
    <t>2023-01-07 11:00:44</t>
  </si>
  <si>
    <t>曾总-赣锋锂电-B</t>
  </si>
  <si>
    <t>2023010466660121</t>
  </si>
  <si>
    <t>86-18810725293</t>
  </si>
  <si>
    <t>2023-01-07 11:19:05</t>
  </si>
  <si>
    <t>86-18310318022</t>
  </si>
  <si>
    <t>2023-01-07 10:00:18</t>
  </si>
  <si>
    <t>2023-01-07 11:19:03</t>
  </si>
  <si>
    <t>86-17805965527</t>
  </si>
  <si>
    <t>2023-01-07 10:00:27</t>
  </si>
  <si>
    <t>2023-01-07 11:19:06</t>
  </si>
  <si>
    <t>S顾问-珠宝行业Amelia</t>
  </si>
  <si>
    <t>2023010666660154</t>
  </si>
  <si>
    <t>86-17521287545</t>
  </si>
  <si>
    <t>2023-01-07 10:00:08</t>
  </si>
  <si>
    <t>2023-01-07 11:03:48</t>
  </si>
  <si>
    <t>86-13603097157</t>
  </si>
  <si>
    <t>2023-01-07 11:03:50</t>
  </si>
  <si>
    <t>冯总-东方雨虹-S</t>
  </si>
  <si>
    <t>2023010566660168</t>
  </si>
  <si>
    <t>2023-01-07 10:20:37</t>
  </si>
  <si>
    <t>2023-01-07 11:43:53</t>
  </si>
  <si>
    <t>86-13488612885</t>
  </si>
  <si>
    <t>2023-01-07 10:21:06</t>
  </si>
  <si>
    <t>Y 潘磊-流式细胞仪</t>
  </si>
  <si>
    <t>2023010566660068</t>
  </si>
  <si>
    <t>2023-01-07 10:06:35</t>
  </si>
  <si>
    <t>2023-01-07 10:35:36</t>
  </si>
  <si>
    <t>86-18810736007</t>
  </si>
  <si>
    <t>2023-01-07 10:06:57</t>
  </si>
  <si>
    <t>2023-01-07 10:35:48</t>
  </si>
  <si>
    <t>2023-01-07 10:07:55</t>
  </si>
  <si>
    <t>2023-01-07 10:35:35</t>
  </si>
  <si>
    <t>2023-01-07 10:08:13</t>
  </si>
  <si>
    <t>2023-01-07 10:35:38</t>
  </si>
  <si>
    <t>86-13795458002</t>
  </si>
  <si>
    <t>2023-01-07 10:08:21</t>
  </si>
  <si>
    <t>2023-01-07 10:35:31</t>
  </si>
  <si>
    <t>lone 18927412553</t>
  </si>
  <si>
    <t>2023010766660011</t>
  </si>
  <si>
    <t>86-18927412553</t>
  </si>
  <si>
    <t>2023-01-07 10:13:22</t>
  </si>
  <si>
    <t>2023-01-07 11:13:20</t>
  </si>
  <si>
    <t>86-18801930472</t>
  </si>
  <si>
    <t>2023-01-07 10:14:10</t>
  </si>
  <si>
    <t>2023-01-07 11:13:22</t>
  </si>
  <si>
    <t>有速记-D小鹏-leo</t>
  </si>
  <si>
    <t>2023010666660206</t>
  </si>
  <si>
    <t>2023-01-07 10:25:37</t>
  </si>
  <si>
    <t>2023-01-07 11:41:52</t>
  </si>
  <si>
    <t>2023-01-07 10:30:01</t>
  </si>
  <si>
    <t>2023-01-07 11:41:12</t>
  </si>
  <si>
    <t>86-13466747939</t>
  </si>
  <si>
    <t>2023-01-07 10:30:23</t>
  </si>
  <si>
    <t>2023-01-07 11:42:10</t>
  </si>
  <si>
    <t>Roni-电商行业A-Ryan</t>
  </si>
  <si>
    <t>2023010466660034</t>
  </si>
  <si>
    <t>86-15884459519</t>
  </si>
  <si>
    <t>2023-01-07 10:31:40</t>
  </si>
  <si>
    <t>2023-01-07 11:32:50</t>
  </si>
  <si>
    <t>86-2161055093</t>
  </si>
  <si>
    <t>2023-01-07 10:32:12</t>
  </si>
  <si>
    <t>2023-01-07 10:34:30</t>
  </si>
  <si>
    <t>2023-01-07 11:32:47</t>
  </si>
  <si>
    <t>渶策-通富微-专家-先进封装</t>
  </si>
  <si>
    <t>2023010666660060</t>
  </si>
  <si>
    <t>86-16602147602</t>
  </si>
  <si>
    <t>2023-01-07 10:30:31</t>
  </si>
  <si>
    <t>2023-01-07 12:13:56</t>
  </si>
  <si>
    <t>86-15006283059</t>
  </si>
  <si>
    <t>2023-01-07 10:30:50</t>
  </si>
  <si>
    <t>2023-01-07 12:13:54</t>
  </si>
  <si>
    <t>86-13823701032</t>
  </si>
  <si>
    <t>2023-01-07 10:31:28</t>
  </si>
  <si>
    <t>2023-01-07 12:14:13</t>
  </si>
  <si>
    <t>lone 王晓冬 13916693164 salceforce 三一</t>
  </si>
  <si>
    <t>2023010766660012</t>
  </si>
  <si>
    <t>KK 中微半导体</t>
  </si>
  <si>
    <t>2023010666660027</t>
  </si>
  <si>
    <t>86-13401157883</t>
  </si>
  <si>
    <t>2023-01-07 10:54:47</t>
  </si>
  <si>
    <t>2023-01-07 12:06:10</t>
  </si>
  <si>
    <t>86-18810449594</t>
  </si>
  <si>
    <t>2023-01-07 10:54:59</t>
  </si>
  <si>
    <t>2023-01-07 12:06:19</t>
  </si>
  <si>
    <t>86-13501252813</t>
  </si>
  <si>
    <t>2023-01-07 11:00:04</t>
  </si>
  <si>
    <t>2023-01-07 12:07:10</t>
  </si>
  <si>
    <t>连连-企业收款C</t>
  </si>
  <si>
    <t>2023010566660251</t>
  </si>
  <si>
    <t>86-15316031930</t>
  </si>
  <si>
    <t>2023-01-07 10:57:48</t>
  </si>
  <si>
    <t>2023-01-07 12:34:25</t>
  </si>
  <si>
    <t>86-18503038013</t>
  </si>
  <si>
    <t>2023-01-07 10:58:04</t>
  </si>
  <si>
    <t>2023-01-07 12:34:28</t>
  </si>
  <si>
    <t>86-18503007354</t>
  </si>
  <si>
    <t>2023-01-07 11:01:33</t>
  </si>
  <si>
    <t>2023-01-07 12:34:29</t>
  </si>
  <si>
    <t>C-张春蕾-私域运营 OC.20230106.346</t>
  </si>
  <si>
    <t>2023010666660071</t>
  </si>
  <si>
    <t>86-13925113834</t>
  </si>
  <si>
    <t>2023-01-07 12:43:37</t>
  </si>
  <si>
    <t>86-15626295867</t>
  </si>
  <si>
    <t>2023-01-07 11:00:03</t>
  </si>
  <si>
    <t>2023-01-07 12:43:46</t>
  </si>
  <si>
    <t>86-2038217781</t>
  </si>
  <si>
    <t>2023-01-07 11:00:11</t>
  </si>
  <si>
    <t>2023-01-07 12:43:39</t>
  </si>
  <si>
    <t>86-18588730410</t>
  </si>
  <si>
    <t>2023-01-07 11:00:17</t>
  </si>
  <si>
    <t>2023-01-07 12:43:34</t>
  </si>
  <si>
    <t>86-13560130589</t>
  </si>
  <si>
    <t>2023-01-07 11:09:23</t>
  </si>
  <si>
    <t>2023-01-07 11:33:29</t>
  </si>
  <si>
    <t>2023-01-07 11:34:10</t>
  </si>
  <si>
    <t>2023-01-07 12:43:38</t>
  </si>
  <si>
    <t>A姚国民 18752666600 补发</t>
  </si>
  <si>
    <t>2023010666660045</t>
  </si>
  <si>
    <t>2023-01-07 11:00:16</t>
  </si>
  <si>
    <t>2023-01-07 12:00:52</t>
  </si>
  <si>
    <t>2023-01-07 11:00:20</t>
  </si>
  <si>
    <t>2023-01-07 12:00:25</t>
  </si>
  <si>
    <t>2023-01-07 11:00:25</t>
  </si>
  <si>
    <t>2023-01-07 12:00:21</t>
  </si>
  <si>
    <t>2023-01-07 11:00:34</t>
  </si>
  <si>
    <t>2023-01-07 12:00:17</t>
  </si>
  <si>
    <t>86-18752666600</t>
  </si>
  <si>
    <t>2023-01-07 11:00:46</t>
  </si>
  <si>
    <t>2023-01-07 12:00:34</t>
  </si>
  <si>
    <t>M 李春晓 15968121682</t>
  </si>
  <si>
    <t>2023010666660119</t>
  </si>
  <si>
    <t>2023-01-07 11:00:30</t>
  </si>
  <si>
    <t>2023-01-07 11:02:02</t>
  </si>
  <si>
    <t>2023-01-07 11:02:42</t>
  </si>
  <si>
    <t>2023-01-07 11:03:35</t>
  </si>
  <si>
    <t>86-15968121682</t>
  </si>
  <si>
    <t>2023-01-07 11:03:38</t>
  </si>
  <si>
    <t>2023-01-07 11:34:19</t>
  </si>
  <si>
    <t>2023-01-07 11:03:54</t>
  </si>
  <si>
    <t>2023-01-07 11:16:56</t>
  </si>
  <si>
    <t>2023-01-07 11:34:21</t>
  </si>
  <si>
    <t>2023010766660021</t>
  </si>
  <si>
    <t>86-17327986903</t>
  </si>
  <si>
    <t>2023-01-07 12:58:15</t>
  </si>
  <si>
    <t>2023-01-07 13:41:02</t>
  </si>
  <si>
    <t>2023-01-07 12:58:31</t>
  </si>
  <si>
    <t>2023-01-07 14:13:54</t>
  </si>
  <si>
    <t>86-18913929515</t>
  </si>
  <si>
    <t>2023-01-07 12:59:30</t>
  </si>
  <si>
    <t>2023-01-07 13:41:40</t>
  </si>
  <si>
    <t>2023-01-07 14:11:25</t>
  </si>
  <si>
    <t>2023-01-07 14:11:50</t>
  </si>
  <si>
    <t>Elena Tiktok</t>
  </si>
  <si>
    <t>2023010766660007</t>
  </si>
  <si>
    <t>86-18519003248</t>
  </si>
  <si>
    <t>2023-01-07 13:30:13</t>
  </si>
  <si>
    <t>2023-01-07 14:25:46</t>
  </si>
  <si>
    <t>86-18201063715</t>
  </si>
  <si>
    <t>2023-01-07 13:30:24</t>
  </si>
  <si>
    <t>2023-01-07 14:25:47</t>
  </si>
  <si>
    <t>86-18959288940</t>
  </si>
  <si>
    <t>2023-01-07 13:30:56</t>
  </si>
  <si>
    <t>2023-01-07 14:26:20</t>
  </si>
  <si>
    <t>2023010766660014</t>
  </si>
  <si>
    <t>2023-01-07 13:54:35</t>
  </si>
  <si>
    <t>2023-01-07 16:04:18</t>
  </si>
  <si>
    <t>20.48</t>
  </si>
  <si>
    <t>2023-01-07 13:57:11</t>
  </si>
  <si>
    <t>2023-01-07 16:04:17</t>
  </si>
  <si>
    <t>2023-01-07 13:58:43</t>
  </si>
  <si>
    <t>2023-01-07 14:23:23</t>
  </si>
  <si>
    <t>2023-01-07 14:00:13</t>
  </si>
  <si>
    <t>2023-01-07 16:04:11</t>
  </si>
  <si>
    <t>86-18602936166</t>
  </si>
  <si>
    <t>2023-01-07 14:00:56</t>
  </si>
  <si>
    <t>2023-01-07 16:04:12</t>
  </si>
  <si>
    <t>2023-01-07 14:01:30</t>
  </si>
  <si>
    <t>2023-01-07 15:14:14</t>
  </si>
  <si>
    <t>2023-01-07 14:24:41</t>
  </si>
  <si>
    <t>欧莱雅-品牌总监</t>
  </si>
  <si>
    <t>2023010666660200</t>
  </si>
  <si>
    <t>2023-01-07 13:58:37</t>
  </si>
  <si>
    <t>2023-01-07 14:05:01</t>
  </si>
  <si>
    <t>2023-01-07 13:58:53</t>
  </si>
  <si>
    <t>2023-01-07 14:05:04</t>
  </si>
  <si>
    <t>2023-01-07 13:59:24</t>
  </si>
  <si>
    <t>2023-01-07 14:05:05</t>
  </si>
  <si>
    <t>Oppo-AR/VR产业链</t>
  </si>
  <si>
    <t>2023010466660196</t>
  </si>
  <si>
    <t>86-18721295957</t>
  </si>
  <si>
    <t>2023-01-07 13:58:54</t>
  </si>
  <si>
    <t>2023-01-07 15:33:12</t>
  </si>
  <si>
    <t>86-13824331303</t>
  </si>
  <si>
    <t>2023-01-07 13:59:09</t>
  </si>
  <si>
    <t>2023-01-07 15:33:13</t>
  </si>
  <si>
    <t>86-18116039747</t>
  </si>
  <si>
    <t>2023-01-07 13:59:10</t>
  </si>
  <si>
    <t>2023-01-07 15:33:10</t>
  </si>
  <si>
    <t>86-13761070395</t>
  </si>
  <si>
    <t>2023-01-07 14:05:17</t>
  </si>
  <si>
    <t>Au-数据要素行业(李)</t>
  </si>
  <si>
    <t>2023010666660094</t>
  </si>
  <si>
    <t>86-13262817027</t>
  </si>
  <si>
    <t>2023-01-07 14:00:16</t>
  </si>
  <si>
    <t>2023-01-07 15:30:44</t>
  </si>
  <si>
    <t>86-18810751810</t>
  </si>
  <si>
    <t>2023-01-07 14:00:28</t>
  </si>
  <si>
    <t>2023-01-07 15:30:46</t>
  </si>
  <si>
    <t>S迈瑞Vera</t>
  </si>
  <si>
    <t>2023010466660038</t>
  </si>
  <si>
    <t>86-15001964679</t>
  </si>
  <si>
    <t>2023-01-07 14:00:20</t>
  </si>
  <si>
    <t>2023-01-07 14:59:31</t>
  </si>
  <si>
    <t>2023-01-07 14:00:24</t>
  </si>
  <si>
    <t>2023-01-07 14:59:33</t>
  </si>
  <si>
    <t>L 农药市场郭 广发贾</t>
  </si>
  <si>
    <t>2023010666660081</t>
  </si>
  <si>
    <t>2023-01-07 14:00:18</t>
  </si>
  <si>
    <t>2023-01-07 15:04:54</t>
  </si>
  <si>
    <t>86-13356368678</t>
  </si>
  <si>
    <t>2023-01-07 14:00:30</t>
  </si>
  <si>
    <t>2023-01-07 15:04:55</t>
  </si>
  <si>
    <t>root 长飞光纤 Mr 顾问-微结构光纤</t>
  </si>
  <si>
    <t>2023010666660236</t>
  </si>
  <si>
    <t>2023-01-07 14:31:30</t>
  </si>
  <si>
    <t>2023-01-07 15:47:11</t>
  </si>
  <si>
    <t>86-13697351025</t>
  </si>
  <si>
    <t>2023-01-07 14:32:00</t>
  </si>
  <si>
    <t>Y 彭总-医药市场准入</t>
  </si>
  <si>
    <t>2023010566660073</t>
  </si>
  <si>
    <t>86-18021070779</t>
  </si>
  <si>
    <t>2023-01-07 14:53:39</t>
  </si>
  <si>
    <t>2023-01-07 15:52:34</t>
  </si>
  <si>
    <t>2023-01-07 14:55:13</t>
  </si>
  <si>
    <t>86-18673093088</t>
  </si>
  <si>
    <t>湖南岳阳</t>
  </si>
  <si>
    <t>2023-01-07 14:57:32</t>
  </si>
  <si>
    <t>2023-01-07 15:52:33</t>
  </si>
  <si>
    <t>86-13971078732</t>
  </si>
  <si>
    <t>2023-01-07 15:00:29</t>
  </si>
  <si>
    <t>S润丰Chris</t>
  </si>
  <si>
    <t>2023010366660149</t>
  </si>
  <si>
    <t>86-19901258393</t>
  </si>
  <si>
    <t>2023-01-07 14:57:45</t>
  </si>
  <si>
    <t>2023-01-07 16:03:05</t>
  </si>
  <si>
    <t>86-15552509998</t>
  </si>
  <si>
    <t>2023-01-07 15:00:17</t>
  </si>
  <si>
    <t>2023-01-07 16:03:02</t>
  </si>
  <si>
    <t>86-15910615832</t>
  </si>
  <si>
    <t>2023-01-07 15:00:19</t>
  </si>
  <si>
    <t>2023-01-07 15:00:26</t>
  </si>
  <si>
    <t>创维-光伏Y</t>
  </si>
  <si>
    <t>2023010666660204</t>
  </si>
  <si>
    <t>2023-01-07 15:00:22</t>
  </si>
  <si>
    <t>2023-01-07 15:13:47</t>
  </si>
  <si>
    <t>86-18640047737</t>
  </si>
  <si>
    <t>2023-01-07 15:00:36</t>
  </si>
  <si>
    <t>2023-01-07 16:12:14</t>
  </si>
  <si>
    <t>2023-01-07 15:00:51</t>
  </si>
  <si>
    <t>2023-01-07 15:05:50</t>
  </si>
  <si>
    <t>2023-01-07 15:03:13</t>
  </si>
  <si>
    <t>2023-01-07 16:12:10</t>
  </si>
  <si>
    <t>2023-01-07 15:14:11</t>
  </si>
  <si>
    <t>2023-01-07 16:12:11</t>
  </si>
  <si>
    <t>郑总-自然语言</t>
  </si>
  <si>
    <t>2023010666660034</t>
  </si>
  <si>
    <t>86-1058003935</t>
  </si>
  <si>
    <t>2023-01-07 15:01:04</t>
  </si>
  <si>
    <t>2023-01-07 17:15:17</t>
  </si>
  <si>
    <t>86-15905191568</t>
  </si>
  <si>
    <t>2023-01-07 15:01:09</t>
  </si>
  <si>
    <t>86-13311099986</t>
  </si>
  <si>
    <t>21.44</t>
  </si>
  <si>
    <t>2023-01-07 15:01:39</t>
  </si>
  <si>
    <t>2023-01-07 17:15:16</t>
  </si>
  <si>
    <t>E-刘总-益生菌</t>
  </si>
  <si>
    <t>2023010666660235</t>
  </si>
  <si>
    <t>86-13691239136</t>
  </si>
  <si>
    <t>2023-01-07 16:00:15</t>
  </si>
  <si>
    <t>2023-01-07 17:04:32</t>
  </si>
  <si>
    <t>86-13521014647</t>
  </si>
  <si>
    <t>2023-01-07 16:00:23</t>
  </si>
  <si>
    <t>86-18612213258</t>
  </si>
  <si>
    <t>2023-01-07 16:01:15</t>
  </si>
  <si>
    <t>2023-01-07 17:04:19</t>
  </si>
  <si>
    <t>86-15811127712</t>
  </si>
  <si>
    <t>2023-01-07 17:07:04</t>
  </si>
  <si>
    <t>2023-01-07 17:07:18</t>
  </si>
  <si>
    <t>yy物流-Sylvia 李</t>
  </si>
  <si>
    <t>2023010466660097</t>
  </si>
  <si>
    <t>86-18616817252</t>
  </si>
  <si>
    <t>2023-01-07 17:35:30</t>
  </si>
  <si>
    <t>86-18769795281</t>
  </si>
  <si>
    <t>2023-01-07 16:00:41</t>
  </si>
  <si>
    <t>2023-01-07 17:35:37</t>
  </si>
  <si>
    <t>RE-黄总-多肽药物13980018804 【1.5】</t>
  </si>
  <si>
    <t>2023010666660250</t>
  </si>
  <si>
    <t>2023-01-07 16:01:07</t>
  </si>
  <si>
    <t>2023-01-07 17:05:24</t>
  </si>
  <si>
    <t>86-13980018804</t>
  </si>
  <si>
    <t>2023-01-07 16:01:17</t>
  </si>
  <si>
    <t>2023-01-07 17:05:29</t>
  </si>
  <si>
    <t>中投-通富微mr顾问</t>
  </si>
  <si>
    <t>2023010566660111</t>
  </si>
  <si>
    <t>86-18614032319</t>
  </si>
  <si>
    <t>2023-01-07 16:59:16</t>
  </si>
  <si>
    <t>2023-01-07 18:31:00</t>
  </si>
  <si>
    <t>86-18811712196</t>
  </si>
  <si>
    <t>2023-01-07 16:59:20</t>
  </si>
  <si>
    <t>2023-01-07 18:31:01</t>
  </si>
  <si>
    <t>86-15365568099</t>
  </si>
  <si>
    <t>2023-01-07 16:59:29</t>
  </si>
  <si>
    <t>2023-01-07 18:31:03</t>
  </si>
  <si>
    <t>顾问-陶瓷粉体基板行业调研-mia~</t>
  </si>
  <si>
    <t>2023010766660031</t>
  </si>
  <si>
    <t>86-13381025218</t>
  </si>
  <si>
    <t>2023-01-07 17:28:24</t>
  </si>
  <si>
    <t>2023-01-07 19:01:43</t>
  </si>
  <si>
    <t>86-15913068670</t>
  </si>
  <si>
    <t>广东潮州</t>
  </si>
  <si>
    <t>2023-01-07 17:28:52</t>
  </si>
  <si>
    <t>2023-01-07 19:02:00</t>
  </si>
  <si>
    <t>86-18911785179</t>
  </si>
  <si>
    <t>2023-01-07 17:29:26</t>
  </si>
  <si>
    <t>2023-01-07 19:01:39</t>
  </si>
  <si>
    <t>2023010566660241</t>
  </si>
  <si>
    <t>86-18501611927</t>
  </si>
  <si>
    <t>2023-01-07 18:53:31</t>
  </si>
  <si>
    <t>2023-01-07 19:55:38</t>
  </si>
  <si>
    <t>86-13527371292</t>
  </si>
  <si>
    <t>2023-01-07 18:53:47</t>
  </si>
  <si>
    <t>2023-01-07 19:55:29</t>
  </si>
  <si>
    <t>86-15801818282</t>
  </si>
  <si>
    <t>2023-01-07 18:54:26</t>
  </si>
  <si>
    <t>2023-01-07 19:24:18</t>
  </si>
  <si>
    <t>86-13061903820</t>
  </si>
  <si>
    <t>2023-01-07 18:55:24</t>
  </si>
  <si>
    <t>2023-01-07 19:55:31</t>
  </si>
  <si>
    <t>86-15021365473</t>
  </si>
  <si>
    <t>2023-01-07 18:55:29</t>
  </si>
  <si>
    <t>2023-01-07 18:55:32</t>
  </si>
  <si>
    <t>86-18621561694</t>
  </si>
  <si>
    <t>2023-01-07 18:56:42</t>
  </si>
  <si>
    <t>2023-01-07 19:55:42</t>
  </si>
  <si>
    <t>2023-01-07 18:57:09</t>
  </si>
  <si>
    <t>2023-01-07 19:55:52</t>
  </si>
  <si>
    <t>86-15901878923</t>
  </si>
  <si>
    <t>2023-01-07 19:00:16</t>
  </si>
  <si>
    <t>86-15201963532</t>
  </si>
  <si>
    <t>2023-01-07 19:00:41</t>
  </si>
  <si>
    <t>86-13120619021</t>
  </si>
  <si>
    <t>2023-01-07 19:02:31</t>
  </si>
  <si>
    <t>2023-01-07 19:55:35</t>
  </si>
  <si>
    <t>86-17612152440</t>
  </si>
  <si>
    <t>2023-01-07 19:19:39</t>
  </si>
  <si>
    <t>专家-半导体设备</t>
  </si>
  <si>
    <t>2023010766660052</t>
  </si>
  <si>
    <t>2023-01-07 19:55:14</t>
  </si>
  <si>
    <t>2023-01-07 21:22:23</t>
  </si>
  <si>
    <t>2023-01-07 19:59:47</t>
  </si>
  <si>
    <t>2023-01-07 21:22:20</t>
  </si>
  <si>
    <t>2023-01-07 19:59:56</t>
  </si>
  <si>
    <t>2023-01-07 21:22:08</t>
  </si>
  <si>
    <t>86-13696948314</t>
  </si>
  <si>
    <t>2023-01-07 20:00:21</t>
  </si>
  <si>
    <t>86-18513696536</t>
  </si>
  <si>
    <t>2023-01-07 20:21:06</t>
  </si>
  <si>
    <t>Mars-3D打印</t>
  </si>
  <si>
    <t>2023010666660252</t>
  </si>
  <si>
    <t>2023-01-07 19:56:43</t>
  </si>
  <si>
    <t>2023-01-07 21:15:24</t>
  </si>
  <si>
    <t>86-13264510823</t>
  </si>
  <si>
    <t>2023-01-07 19:59:35</t>
  </si>
  <si>
    <t>2023-01-07 21:15:22</t>
  </si>
  <si>
    <t>86-15901032220</t>
  </si>
  <si>
    <t>2023-01-07 19:59:54</t>
  </si>
  <si>
    <t>2023-01-07 20:02:12</t>
  </si>
  <si>
    <t>86-15829475210</t>
  </si>
  <si>
    <t>2023-01-07 20:00:23</t>
  </si>
  <si>
    <t>2023-01-07 21:15:23</t>
  </si>
  <si>
    <t>86-13641373860</t>
  </si>
  <si>
    <t>2023-01-07 20:01:58</t>
  </si>
  <si>
    <t>2023-01-07 21:15:16</t>
  </si>
  <si>
    <t>楚老师-中能建-H</t>
  </si>
  <si>
    <t>2023010666660096</t>
  </si>
  <si>
    <t>86-18021003752</t>
  </si>
  <si>
    <t>17.92</t>
  </si>
  <si>
    <t>2023-01-07 19:57:04</t>
  </si>
  <si>
    <t>2023-01-07 21:48:47</t>
  </si>
  <si>
    <t>86-13522216495</t>
  </si>
  <si>
    <t>17.76</t>
  </si>
  <si>
    <t>2023-01-07 19:58:05</t>
  </si>
  <si>
    <t>2023-01-07 21:48:44</t>
  </si>
  <si>
    <t>86-15221399556</t>
  </si>
  <si>
    <t>2023-01-07 20:00:02</t>
  </si>
  <si>
    <t>2023-01-07 21:48:43</t>
  </si>
  <si>
    <t>86-18620875231</t>
  </si>
  <si>
    <t>2023-01-07 20:01:06</t>
  </si>
  <si>
    <t>86-15821079689</t>
  </si>
  <si>
    <t>2023-01-07 20:03:07</t>
  </si>
  <si>
    <t>2023-01-07 21:48:38</t>
  </si>
  <si>
    <t>86-13252849311</t>
  </si>
  <si>
    <t>2023-01-07 20:03:11</t>
  </si>
  <si>
    <t>2023-01-07 21:48:30</t>
  </si>
  <si>
    <t>汇川-逆变器Y</t>
  </si>
  <si>
    <t>2023010666660221</t>
  </si>
  <si>
    <t>86-15821187053</t>
  </si>
  <si>
    <t>2023-01-07 19:59:50</t>
  </si>
  <si>
    <t>2023-01-07 21:23:23</t>
  </si>
  <si>
    <t>86-18606278897</t>
  </si>
  <si>
    <t>2023-01-07 20:00:04</t>
  </si>
  <si>
    <t>2023-01-07 21:23:21</t>
  </si>
  <si>
    <t>86-15201925552</t>
  </si>
  <si>
    <t>2023-01-07 20:00:17</t>
  </si>
  <si>
    <t>lill-肺癌治疗-kk 王主任</t>
  </si>
  <si>
    <t>2023010566660050</t>
  </si>
  <si>
    <t>2023-01-07 20:00:29</t>
  </si>
  <si>
    <t>2023-01-07 20:39:31</t>
  </si>
  <si>
    <t>2023-01-07 20:00:35</t>
  </si>
  <si>
    <t>2023-01-07 21:33:50</t>
  </si>
  <si>
    <t>2023-01-07 20:40:23</t>
  </si>
  <si>
    <t>2023-01-07 21:34:11</t>
  </si>
  <si>
    <t>Roni-饲料行业-Sylvia</t>
  </si>
  <si>
    <t>2023010466660124</t>
  </si>
  <si>
    <t>86-13641720656</t>
  </si>
  <si>
    <t>2023-01-07 20:01:00</t>
  </si>
  <si>
    <t>Roni-服装行业-Ryan</t>
  </si>
  <si>
    <t>2023010666660035</t>
  </si>
  <si>
    <t>2023-01-07 21:43:54</t>
  </si>
  <si>
    <t>86-17375782041</t>
  </si>
  <si>
    <t>2023-01-07 20:00:31</t>
  </si>
  <si>
    <t>2023-01-07 21:43:51</t>
  </si>
  <si>
    <t>ince capital-安靠mr顾问</t>
  </si>
  <si>
    <t>2023010366660197</t>
  </si>
  <si>
    <t>2023-01-07 21:25:02</t>
  </si>
  <si>
    <t>86-18817981862</t>
  </si>
  <si>
    <t>2023-01-07 20:00:32</t>
  </si>
  <si>
    <t>2023-01-07 21:28:23</t>
  </si>
  <si>
    <t>2023-01-07 20:02:31</t>
  </si>
  <si>
    <t>2023-01-07 21:25:11</t>
  </si>
  <si>
    <t>molly-CDMO行业-kk 范少夫</t>
  </si>
  <si>
    <t>2023010666660007</t>
  </si>
  <si>
    <t>86-18516262711</t>
  </si>
  <si>
    <t>2023-01-07 20:00:16</t>
  </si>
  <si>
    <t>2023-01-07 20:38:22</t>
  </si>
  <si>
    <t>86-13764506432</t>
  </si>
  <si>
    <t>2023-01-07 20:00:20</t>
  </si>
  <si>
    <t>2023-01-07 20:38:23</t>
  </si>
  <si>
    <t>九号  Spring 专家-电动两轮车</t>
  </si>
  <si>
    <t>2023010666660234</t>
  </si>
  <si>
    <t>2023-01-07 20:00:15</t>
  </si>
  <si>
    <t>2023-01-07 21:00:27</t>
  </si>
  <si>
    <t>2023-01-07 20:00:38</t>
  </si>
  <si>
    <t>86-13925005083</t>
  </si>
  <si>
    <t>2023-01-07 20:00:43</t>
  </si>
  <si>
    <t>2023-01-07 21:01:04</t>
  </si>
  <si>
    <t>2023-01-07 20:01:44</t>
  </si>
  <si>
    <t>2023-01-07 21:01:00</t>
  </si>
  <si>
    <t>lill-肿瘤药-kk 崔泽景</t>
  </si>
  <si>
    <t>2023010566660097</t>
  </si>
  <si>
    <t>86-18511528826</t>
  </si>
  <si>
    <t>2023-01-07 21:15:54</t>
  </si>
  <si>
    <t>86-15655229819</t>
  </si>
  <si>
    <t>2023-01-07 20:01:33</t>
  </si>
  <si>
    <t>2023-01-07 21:15:56</t>
  </si>
  <si>
    <t>86-13426256691</t>
  </si>
  <si>
    <t>2023-01-07 20:01:52</t>
  </si>
  <si>
    <t>2023-01-07 21:15:52</t>
  </si>
  <si>
    <t>Roni-羽绒服-Benny</t>
  </si>
  <si>
    <t>2023010766660019</t>
  </si>
  <si>
    <t>86-13262626365</t>
  </si>
  <si>
    <t>2023-01-07 20:00:30</t>
  </si>
  <si>
    <t>2023-01-07 20:54:13</t>
  </si>
  <si>
    <t>86-15162583658</t>
  </si>
  <si>
    <t>2023-01-07 20:00:46</t>
  </si>
  <si>
    <t>2023-01-07 20:54:20</t>
  </si>
  <si>
    <t>夏总-金博碳素-B</t>
  </si>
  <si>
    <t>2023010666660133</t>
  </si>
  <si>
    <t>86-17706392415</t>
  </si>
  <si>
    <t>2023-01-07 20:58:37</t>
  </si>
  <si>
    <t>2023-01-07 20:58:55</t>
  </si>
  <si>
    <t>86-13261728660</t>
  </si>
  <si>
    <t>18.08</t>
  </si>
  <si>
    <t>2023-01-07 21:00:10</t>
  </si>
  <si>
    <t>2023-01-07 22:53:04</t>
  </si>
  <si>
    <t>86-18701593688</t>
  </si>
  <si>
    <t>2023-01-07 22:53:34</t>
  </si>
  <si>
    <t>2023-01-07 21:00:29</t>
  </si>
  <si>
    <t>2023-01-07 22:53:05</t>
  </si>
  <si>
    <t>86-15173780608</t>
  </si>
  <si>
    <t>湖南益阳</t>
  </si>
  <si>
    <t>2023-01-07 21:00:34</t>
  </si>
  <si>
    <t>2023-01-07 22:53:16</t>
  </si>
  <si>
    <t>86-18810236587</t>
  </si>
  <si>
    <t>2023-01-07 21:25:23</t>
  </si>
  <si>
    <t>2023-01-07 22:05:21</t>
  </si>
  <si>
    <t>2023-01-07 22:05:47</t>
  </si>
  <si>
    <t>E-程建刚-止血材料</t>
  </si>
  <si>
    <t>2023010666660075</t>
  </si>
  <si>
    <t>86-13122759876</t>
  </si>
  <si>
    <t>2023-01-07 20:59:53</t>
  </si>
  <si>
    <t>2023-01-07 22:05:25</t>
  </si>
  <si>
    <t>86-18015509933</t>
  </si>
  <si>
    <t>2023-01-07 21:00:08</t>
  </si>
  <si>
    <t>2023-01-07 22:05:28</t>
  </si>
  <si>
    <t>86-13261819177</t>
  </si>
  <si>
    <t>2023-01-07 21:00:35</t>
  </si>
  <si>
    <t>2023-01-07 21:05:02</t>
  </si>
  <si>
    <t>86-18721021153</t>
  </si>
  <si>
    <t>2023-01-07 21:01:17</t>
  </si>
  <si>
    <t>2023-01-07 21:14:22</t>
  </si>
  <si>
    <t>2023-01-07 21:07:53</t>
  </si>
  <si>
    <t>2023-01-07 22:05:27</t>
  </si>
  <si>
    <t>Z - 赵永红 血透行业 郝梦娇</t>
  </si>
  <si>
    <t>2023010666660023</t>
  </si>
  <si>
    <t>86-13966664833</t>
  </si>
  <si>
    <t>2023-01-07 21:00:19</t>
  </si>
  <si>
    <t>2023-01-07 21:58:34</t>
  </si>
  <si>
    <t>86-18800185020</t>
  </si>
  <si>
    <t>2023-01-07 21:58:35</t>
  </si>
  <si>
    <t>台铃  Amber  高总-电动两轮车</t>
  </si>
  <si>
    <t>2023010666660245</t>
  </si>
  <si>
    <t>2023-01-07 21:00:58</t>
  </si>
  <si>
    <t>2023-01-07 21:26:53</t>
  </si>
  <si>
    <t>2023-01-07 21:01:06</t>
  </si>
  <si>
    <t>2023-01-07 21:26:54</t>
  </si>
  <si>
    <t>2023-01-07 21:01:48</t>
  </si>
  <si>
    <t>86-18661010158</t>
  </si>
  <si>
    <t>2023-01-07 21:03:02</t>
  </si>
  <si>
    <t>2023-01-07 21:28:00</t>
  </si>
  <si>
    <t>张总-砂石骨料</t>
  </si>
  <si>
    <t>2023010566660217</t>
  </si>
  <si>
    <t>86-1080406048</t>
  </si>
  <si>
    <t>2023-01-07 21:01:23</t>
  </si>
  <si>
    <t>2023-01-07 21:02:28</t>
  </si>
  <si>
    <t>2023-01-07 21:04:39</t>
  </si>
  <si>
    <t>2023-01-07 21:06:02</t>
  </si>
  <si>
    <t>86-13718803450</t>
  </si>
  <si>
    <t>2023-01-07 21:06:39</t>
  </si>
  <si>
    <t>2023-01-07 22:14:11</t>
  </si>
  <si>
    <t>2023-01-07 21:06:52</t>
  </si>
  <si>
    <t>2023-01-07 22:14:08</t>
  </si>
  <si>
    <t>86-18610359638</t>
  </si>
  <si>
    <t>2023-01-07 21:31:12</t>
  </si>
  <si>
    <t>2023-01-07 22:14:05</t>
  </si>
  <si>
    <t>2023010766660053</t>
  </si>
  <si>
    <t>2023-01-07 21:27:43</t>
  </si>
  <si>
    <t>2023-01-07 23:20:39</t>
  </si>
  <si>
    <t>2023-01-07 21:29:29</t>
  </si>
  <si>
    <t>2023-01-07 23:20:40</t>
  </si>
  <si>
    <t>2023-01-07 21:30:03</t>
  </si>
  <si>
    <t>2023-01-07 23:21:01</t>
  </si>
  <si>
    <t>2023-01-07 21:30:05</t>
  </si>
  <si>
    <t>2023-01-07 23:20:21</t>
  </si>
  <si>
    <t>常总-热工院-B</t>
  </si>
  <si>
    <t>2023010766660074</t>
  </si>
  <si>
    <t>86-13911996056</t>
  </si>
  <si>
    <t>2023-01-08 08:59:59</t>
  </si>
  <si>
    <t>2023-01-08 10:34:30</t>
  </si>
  <si>
    <t>86-13031143545</t>
  </si>
  <si>
    <t>2023-01-08 09:00:08</t>
  </si>
  <si>
    <t>2023-01-08 10:34:31</t>
  </si>
  <si>
    <t>86-13992833991</t>
  </si>
  <si>
    <t>2023-01-08 09:00:47</t>
  </si>
  <si>
    <t>朱总—比亚迪—S</t>
  </si>
  <si>
    <t>2023010766660076</t>
  </si>
  <si>
    <t>86-13261059802</t>
  </si>
  <si>
    <t>2023-01-08 09:00:20</t>
  </si>
  <si>
    <t>2023-01-08 09:33:20</t>
  </si>
  <si>
    <t>86-18611520005</t>
  </si>
  <si>
    <t>2023-01-08 09:59:50</t>
  </si>
  <si>
    <t>86-18801737579</t>
  </si>
  <si>
    <t>2023-01-08 09:00:23</t>
  </si>
  <si>
    <t>2023-01-08 09:59:43</t>
  </si>
  <si>
    <t>2023-01-08 09:00:35</t>
  </si>
  <si>
    <t>2023-01-08 09:59:52</t>
  </si>
  <si>
    <t>2023-01-08 09:48:59</t>
  </si>
  <si>
    <t>2023-01-08 09:59:53</t>
  </si>
  <si>
    <t>Daisy-易总-汽车工具链项目-Leo</t>
  </si>
  <si>
    <t>2023010366660182</t>
  </si>
  <si>
    <t>86-18810159262</t>
  </si>
  <si>
    <t>2023-01-08 09:56:21</t>
  </si>
  <si>
    <t>2023-01-08 10:00:51</t>
  </si>
  <si>
    <t>86-13802534564</t>
  </si>
  <si>
    <t>2023-01-08 09:57:12</t>
  </si>
  <si>
    <t>2023-01-08 10:05:44</t>
  </si>
  <si>
    <t>86-15989496601</t>
  </si>
  <si>
    <t>2023-01-08 10:00:01</t>
  </si>
  <si>
    <t>2023-01-08 10:01:13</t>
  </si>
  <si>
    <t>86-18684963681</t>
  </si>
  <si>
    <t>2023-01-08 10:01:17</t>
  </si>
  <si>
    <t>2023-01-08 10:03:28</t>
  </si>
  <si>
    <t>M-G-专家-保健企业管理调研</t>
  </si>
  <si>
    <t>2023010666660153</t>
  </si>
  <si>
    <t>2023-01-08 09:58:06</t>
  </si>
  <si>
    <t>2023-01-08 11:00:30</t>
  </si>
  <si>
    <t>86-18512105360</t>
  </si>
  <si>
    <t>2023-01-08 09:59:04</t>
  </si>
  <si>
    <t>2023-01-08 11:00:27</t>
  </si>
  <si>
    <t>李总-光威复材-J</t>
  </si>
  <si>
    <t>2023010666660092</t>
  </si>
  <si>
    <t>86-18611324532</t>
  </si>
  <si>
    <t>2023-01-08 09:58:25</t>
  </si>
  <si>
    <t>2023-01-08 11:05:18</t>
  </si>
  <si>
    <t>86-13581849533</t>
  </si>
  <si>
    <t>2023-01-08 09:58:59</t>
  </si>
  <si>
    <t>2023-01-08 11:05:17</t>
  </si>
  <si>
    <t>86-15563105708</t>
  </si>
  <si>
    <t>2023-01-08 09:59:05</t>
  </si>
  <si>
    <t>86-13910118460</t>
  </si>
  <si>
    <t>2023-01-08 10:36:09</t>
  </si>
  <si>
    <t>2023-01-08 11:05:15</t>
  </si>
  <si>
    <t>华为-逆变器Y</t>
  </si>
  <si>
    <t>2023010666660220</t>
  </si>
  <si>
    <t>2023-01-08 09:59:33</t>
  </si>
  <si>
    <t>2023-01-08 11:52:56</t>
  </si>
  <si>
    <t>86-18616258630</t>
  </si>
  <si>
    <t>2023-01-08 11:52:57</t>
  </si>
  <si>
    <t>2023-01-08 10:01:53</t>
  </si>
  <si>
    <t>2023-01-08 11:52:59</t>
  </si>
  <si>
    <t>Roni-光伏材料行业-Ryan</t>
  </si>
  <si>
    <t>2023010666660140</t>
  </si>
  <si>
    <t>86-13717657966</t>
  </si>
  <si>
    <t>2023-01-08 10:00:17</t>
  </si>
  <si>
    <t>2023-01-08 11:19:27</t>
  </si>
  <si>
    <t>86-13140150410</t>
  </si>
  <si>
    <t>2023-01-08 11:19:25</t>
  </si>
  <si>
    <t>86-13646208400</t>
  </si>
  <si>
    <t>2023-01-08 10:00:29</t>
  </si>
  <si>
    <t>Au-电容行业(何)</t>
  </si>
  <si>
    <t>2023010666660137</t>
  </si>
  <si>
    <t>86-17888837268</t>
  </si>
  <si>
    <t>2023-01-08 13:00:17</t>
  </si>
  <si>
    <t>2023-01-08 14:51:02</t>
  </si>
  <si>
    <t>86-13862822855</t>
  </si>
  <si>
    <t>2023-01-08 13:00:45</t>
  </si>
  <si>
    <t>2023-01-08 14:51:01</t>
  </si>
  <si>
    <t>DSA--天坛普华医院--卢老师</t>
  </si>
  <si>
    <t>2023010666660019</t>
  </si>
  <si>
    <t>86-18906845882</t>
  </si>
  <si>
    <t>2023-01-08 13:54:35</t>
  </si>
  <si>
    <t>2023-01-08 15:07:37</t>
  </si>
  <si>
    <t>2023-01-08 14:00:15</t>
  </si>
  <si>
    <t>2023-01-08 15:07:22</t>
  </si>
  <si>
    <t>2023-01-08 14:00:18</t>
  </si>
  <si>
    <t>2023-01-08 15:01:37</t>
  </si>
  <si>
    <t>2023-01-08 14:00:19</t>
  </si>
  <si>
    <t>2023-01-08 15:07:03</t>
  </si>
  <si>
    <t>86-18600310576</t>
  </si>
  <si>
    <t>2023-01-08 14:00:35</t>
  </si>
  <si>
    <t>2023-01-08 15:07:20</t>
  </si>
  <si>
    <t>瞿宗-富瑞特装-B</t>
  </si>
  <si>
    <t>2023010666660129</t>
  </si>
  <si>
    <t>86-18515299818</t>
  </si>
  <si>
    <t>2023-01-08 13:57:18</t>
  </si>
  <si>
    <t>2023-01-08 14:47:15</t>
  </si>
  <si>
    <t>2023-01-08 13:58:40</t>
  </si>
  <si>
    <t>2023-01-08 14:47:24</t>
  </si>
  <si>
    <t>2023-01-08 13:58:48</t>
  </si>
  <si>
    <t>2023-01-08 14:47:17</t>
  </si>
  <si>
    <t>86-15051705025</t>
  </si>
  <si>
    <t>2023-01-08 13:59:50</t>
  </si>
  <si>
    <t>2023-01-08 14:47:21</t>
  </si>
  <si>
    <t>86-18301639391</t>
  </si>
  <si>
    <t>2023-01-08 14:05:19</t>
  </si>
  <si>
    <t>2023-01-08 14:47:19</t>
  </si>
  <si>
    <t>frost-炫石专家-电竞行业</t>
  </si>
  <si>
    <t>2023010666660017</t>
  </si>
  <si>
    <t>86-18809862788</t>
  </si>
  <si>
    <t>2023-01-08 13:59:53</t>
  </si>
  <si>
    <t>2023-01-08 14:46:28</t>
  </si>
  <si>
    <t>86-17701755090</t>
  </si>
  <si>
    <t>2023-01-08 14:00:16</t>
  </si>
  <si>
    <t>2023-01-08 14:46:29</t>
  </si>
  <si>
    <t>庄总-自然语言</t>
  </si>
  <si>
    <t>2023010666660085</t>
  </si>
  <si>
    <t>2023-01-08 13:59:58</t>
  </si>
  <si>
    <t>2023-01-08 15:12:39</t>
  </si>
  <si>
    <t>2023-01-08 14:00:12</t>
  </si>
  <si>
    <t>2023-01-08 15:12:42</t>
  </si>
  <si>
    <t>86-15757908161</t>
  </si>
  <si>
    <t>浙江金华</t>
  </si>
  <si>
    <t>2023-01-08 14:00:47</t>
  </si>
  <si>
    <t>2023-01-08 15:12:46</t>
  </si>
  <si>
    <t>Yilia-信创邮箱行业-caixun</t>
  </si>
  <si>
    <t>2023010666660247</t>
  </si>
  <si>
    <t>86-18621710821</t>
  </si>
  <si>
    <t>2023-01-08 15:07:50</t>
  </si>
  <si>
    <t>86-18818100568</t>
  </si>
  <si>
    <t>2023-01-08 14:00:29</t>
  </si>
  <si>
    <t>2023-01-08 15:07:44</t>
  </si>
  <si>
    <t>86-18016025699</t>
  </si>
  <si>
    <t>2023-01-08 14:07:00</t>
  </si>
  <si>
    <t>2023-01-08 14:35:48</t>
  </si>
  <si>
    <t>86-13774311843</t>
  </si>
  <si>
    <t>2023-01-08 14:39:09</t>
  </si>
  <si>
    <t>2023-01-08 14:47:33</t>
  </si>
  <si>
    <t>景林-蔚来芯mr顾问</t>
  </si>
  <si>
    <t>2023010866660001</t>
  </si>
  <si>
    <t>2023-01-08 14:26:37</t>
  </si>
  <si>
    <t>2023-01-08 15:31:50</t>
  </si>
  <si>
    <t>86-13925262547</t>
  </si>
  <si>
    <t>2023-01-08 14:26:57</t>
  </si>
  <si>
    <t>2023-01-08 14:29:07</t>
  </si>
  <si>
    <t>86-18016091906</t>
  </si>
  <si>
    <t>2023-01-08 14:30:33</t>
  </si>
  <si>
    <t>2023-01-08 15:09:25</t>
  </si>
  <si>
    <t>2023-01-08 14:31:36</t>
  </si>
  <si>
    <t>2023-01-08 15:31:48</t>
  </si>
  <si>
    <t>2023-01-08 15:09:56</t>
  </si>
  <si>
    <t>2023-01-08 15:31:47</t>
  </si>
  <si>
    <t>艾瑞-美林-赵总-AI大报告</t>
  </si>
  <si>
    <t>2023010866660007</t>
  </si>
  <si>
    <t>86-15126876529</t>
  </si>
  <si>
    <t>云南文山</t>
  </si>
  <si>
    <t>2023-01-08 14:30:46</t>
  </si>
  <si>
    <t>2023-01-08 16:17:39</t>
  </si>
  <si>
    <t>86-18710466338</t>
  </si>
  <si>
    <t>2023-01-08 14:31:05</t>
  </si>
  <si>
    <t>2023-01-08 16:17:47</t>
  </si>
  <si>
    <t>国寿投资-阿里-胡总-云计算项目</t>
  </si>
  <si>
    <t>2023010766660060</t>
  </si>
  <si>
    <t>86-15011314968</t>
  </si>
  <si>
    <t>2023-01-08 14:59:06</t>
  </si>
  <si>
    <t>2023-01-08 16:39:08</t>
  </si>
  <si>
    <t>86-13901206703</t>
  </si>
  <si>
    <t>2023-01-08 14:59:21</t>
  </si>
  <si>
    <t>2023-01-08 16:39:05</t>
  </si>
  <si>
    <t>86-18626277927</t>
  </si>
  <si>
    <t>2023-01-08 14:59:22</t>
  </si>
  <si>
    <t>2023-01-08 16:02:58</t>
  </si>
  <si>
    <t>2023-01-08 16:03:31</t>
  </si>
  <si>
    <t>2023-01-08 16:39:04</t>
  </si>
  <si>
    <t>Au-锂电池行业(陈)</t>
  </si>
  <si>
    <t>2023010466660008</t>
  </si>
  <si>
    <t>86-13810154420</t>
  </si>
  <si>
    <t>2023-01-08 15:00:15</t>
  </si>
  <si>
    <t>2023-01-08 15:58:13</t>
  </si>
  <si>
    <t>86-16675830760</t>
  </si>
  <si>
    <t>广东肇庆</t>
  </si>
  <si>
    <t>2023-01-08 15:00:26</t>
  </si>
  <si>
    <t>2023-01-08 15:58:08</t>
  </si>
  <si>
    <t>Amber 理想门店 专家-新能源汽车经销商行业研究</t>
  </si>
  <si>
    <t>2023010766660032</t>
  </si>
  <si>
    <t>86-15120003389</t>
  </si>
  <si>
    <t>2023-01-08 15:02:00</t>
  </si>
  <si>
    <t>2023-01-08 15:44:57</t>
  </si>
  <si>
    <t>86-18507006733</t>
  </si>
  <si>
    <t>2023-01-08 15:02:31</t>
  </si>
  <si>
    <t>2023-01-08 15:44:55</t>
  </si>
  <si>
    <t>Lori 腾信创新</t>
  </si>
  <si>
    <t>2023010766660064</t>
  </si>
  <si>
    <t>86-13918654924</t>
  </si>
  <si>
    <t>2023-01-08 15:21:05</t>
  </si>
  <si>
    <t>2023-01-08 15:47:31</t>
  </si>
  <si>
    <t>86-13810230852</t>
  </si>
  <si>
    <t>2023-01-08 15:21:17</t>
  </si>
  <si>
    <t>2023-01-08 15:47:32</t>
  </si>
  <si>
    <t>bicha-肿瘤药-kk 李p</t>
  </si>
  <si>
    <t>2023010666660048</t>
  </si>
  <si>
    <t>86-13810179322</t>
  </si>
  <si>
    <t>2023-01-08 16:42:19</t>
  </si>
  <si>
    <t>86-13612041716</t>
  </si>
  <si>
    <t>2023-01-08 15:00:21</t>
  </si>
  <si>
    <t>2023-01-08 16:42:21</t>
  </si>
  <si>
    <t>86-18500198493</t>
  </si>
  <si>
    <t>2023-01-08 15:01:36</t>
  </si>
  <si>
    <t>2023-01-08 15:46:21</t>
  </si>
  <si>
    <t>Mia 舜宇</t>
  </si>
  <si>
    <t>2023010766660061</t>
  </si>
  <si>
    <t>DSA--拜耳--杨总</t>
  </si>
  <si>
    <t>2023010766660050</t>
  </si>
  <si>
    <t>2023-01-08 15:25:04</t>
  </si>
  <si>
    <t>2023-01-08 17:09:39</t>
  </si>
  <si>
    <t>2023-01-08 15:30:14</t>
  </si>
  <si>
    <t>2023-01-08 17:09:24</t>
  </si>
  <si>
    <t>86-13691118194</t>
  </si>
  <si>
    <t>2023-01-08 15:32:18</t>
  </si>
  <si>
    <t>2023-01-08 17:09:25</t>
  </si>
  <si>
    <t>2023010766660013</t>
  </si>
  <si>
    <t>86-19990554831</t>
  </si>
  <si>
    <t>2023-01-08 15:54:48</t>
  </si>
  <si>
    <t>2023-01-08 17:11:01</t>
  </si>
  <si>
    <t>2023-01-08 15:58:27</t>
  </si>
  <si>
    <t>2023-01-08 17:10:57</t>
  </si>
  <si>
    <t>2023-01-08 15:59:09</t>
  </si>
  <si>
    <t>2023-01-08 16:00:33</t>
  </si>
  <si>
    <t>2023-01-08 17:11:37</t>
  </si>
  <si>
    <t>2023-01-08 16:00:39</t>
  </si>
  <si>
    <t>2023-01-08 17:10:56</t>
  </si>
  <si>
    <t>86-18686648973</t>
  </si>
  <si>
    <t>2023-01-08 16:01:15</t>
  </si>
  <si>
    <t>2023-01-08 17:10:54</t>
  </si>
  <si>
    <t>2023-01-08 16:02:43</t>
  </si>
  <si>
    <t>2023-01-08 17:11:03</t>
  </si>
  <si>
    <t>L 轮边电机刘 中金曾</t>
  </si>
  <si>
    <t>2023010666660047</t>
  </si>
  <si>
    <t>86-13167222965</t>
  </si>
  <si>
    <t>2023-01-08 15:56:54</t>
  </si>
  <si>
    <t>2023-01-08 16:11:30</t>
  </si>
  <si>
    <t>86-13683596593</t>
  </si>
  <si>
    <t>2023-01-08 16:00:16</t>
  </si>
  <si>
    <t>2023-01-08 17:26:05</t>
  </si>
  <si>
    <t>86-15662176202</t>
  </si>
  <si>
    <t>2023-01-08 16:00:35</t>
  </si>
  <si>
    <t>2023-01-08 17:26:10</t>
  </si>
  <si>
    <t>2023-01-08 18:03:19</t>
  </si>
  <si>
    <t>2023-01-08 18:03:35</t>
  </si>
  <si>
    <t>刘总-神通新能源-B</t>
  </si>
  <si>
    <t>2023010666660130</t>
  </si>
  <si>
    <t>2023-01-08 15:58:24</t>
  </si>
  <si>
    <t>2023-01-08 16:51:46</t>
  </si>
  <si>
    <t>2023-01-08 15:58:42</t>
  </si>
  <si>
    <t>2023-01-08 16:51:45</t>
  </si>
  <si>
    <t>2023-01-08 15:59:27</t>
  </si>
  <si>
    <t>2023-01-08 16:01:41</t>
  </si>
  <si>
    <t>86-17710781040</t>
  </si>
  <si>
    <t>2023-01-08 16:00:00</t>
  </si>
  <si>
    <t>2023-01-08 16:52:01</t>
  </si>
  <si>
    <t>2023-01-08 16:01:36</t>
  </si>
  <si>
    <t>王老师—物资协会—S</t>
  </si>
  <si>
    <t>2023010866660011</t>
  </si>
  <si>
    <t>曹总-阿特斯-J</t>
  </si>
  <si>
    <t>2023010566660139</t>
  </si>
  <si>
    <t>2023-01-08 16:02:25</t>
  </si>
  <si>
    <t>2023-01-08 17:44:52</t>
  </si>
  <si>
    <t>欧莱雅</t>
  </si>
  <si>
    <t>2023010766660041</t>
  </si>
  <si>
    <t>86-13608597828</t>
  </si>
  <si>
    <t>贵州贵阳</t>
  </si>
  <si>
    <t>2023-01-08 16:27:29</t>
  </si>
  <si>
    <t>2023-01-08 17:13:55</t>
  </si>
  <si>
    <t>86-18602108255</t>
  </si>
  <si>
    <t>2023-01-08 16:30:09</t>
  </si>
  <si>
    <t>2023-01-08 17:13:41</t>
  </si>
  <si>
    <t>2023-01-08 16:30:47</t>
  </si>
  <si>
    <t>2023-01-08 17:13:50</t>
  </si>
  <si>
    <t>Ashukhan化工行业</t>
  </si>
  <si>
    <t>2023010666660142</t>
  </si>
  <si>
    <t>86-15821031715</t>
  </si>
  <si>
    <t>2023-01-08 16:32:16</t>
  </si>
  <si>
    <t>2023-01-08 17:58:44</t>
  </si>
  <si>
    <t>86-18930836068</t>
  </si>
  <si>
    <t>2023-01-08 16:32:27</t>
  </si>
  <si>
    <t>2023-01-08 17:59:24</t>
  </si>
  <si>
    <t>Roni-奶酪行业-Ryan</t>
  </si>
  <si>
    <t>2023010666660143</t>
  </si>
  <si>
    <t>86-18620346706</t>
  </si>
  <si>
    <t>2023-01-08 17:00:25</t>
  </si>
  <si>
    <t>2023-01-08 18:06:03</t>
  </si>
  <si>
    <t>86-15265719634</t>
  </si>
  <si>
    <t>2023-01-08 17:00:43</t>
  </si>
  <si>
    <t>2023-01-08 18:06:45</t>
  </si>
  <si>
    <t>yilia-医疗行业（eden）-吴</t>
  </si>
  <si>
    <t>2023010666660079</t>
  </si>
  <si>
    <t>86-15316168410</t>
  </si>
  <si>
    <t>2023-01-08 17:10:17</t>
  </si>
  <si>
    <t>2023-01-08 17:11:25</t>
  </si>
  <si>
    <t>2023-01-08 17:10:24</t>
  </si>
  <si>
    <t>2023-01-08 17:11:07</t>
  </si>
  <si>
    <t>86-18900626100</t>
  </si>
  <si>
    <t>2023-01-08 17:10:35</t>
  </si>
  <si>
    <t>2023-01-08 17:14:44</t>
  </si>
  <si>
    <t>2023-01-08 18:31:15</t>
  </si>
  <si>
    <t>2023-01-08 17:15:26</t>
  </si>
  <si>
    <t>2023-01-08 17:16:17</t>
  </si>
  <si>
    <t>2023-01-08 17:23:21</t>
  </si>
  <si>
    <t>2023-01-08 18:31:13</t>
  </si>
  <si>
    <t>2023-01-08 17:24:21</t>
  </si>
  <si>
    <t>2023-01-08 17:27:00</t>
  </si>
  <si>
    <t>Echo/Jo 光子芯片 图灵 金先生 18321059392</t>
  </si>
  <si>
    <t>2023010866660036</t>
  </si>
  <si>
    <t>86-13524618100</t>
  </si>
  <si>
    <t>2023-01-08 17:29:23</t>
  </si>
  <si>
    <t>2023-01-08 19:45:50</t>
  </si>
  <si>
    <t>86-16621080924</t>
  </si>
  <si>
    <t>2023-01-08 17:29:46</t>
  </si>
  <si>
    <t>86-18321059392</t>
  </si>
  <si>
    <t>2023-01-08 17:30:56</t>
  </si>
  <si>
    <t>2023-01-08 19:19:39</t>
  </si>
  <si>
    <t>2023-01-08 19:19:57</t>
  </si>
  <si>
    <t>2023-01-08 19:45:53</t>
  </si>
  <si>
    <t>L 风电行业柳 华泰刘</t>
  </si>
  <si>
    <t>2023010866660022</t>
  </si>
  <si>
    <t>86-18930809417</t>
  </si>
  <si>
    <t>2023-01-08 18:00:18</t>
  </si>
  <si>
    <t>2023-01-08 18:48:44</t>
  </si>
  <si>
    <t>86-17714613998</t>
  </si>
  <si>
    <t>2023-01-08 18:00:30</t>
  </si>
  <si>
    <t>2023-01-08 18:49:21</t>
  </si>
  <si>
    <t>Roni-厨房家电行业A-Ryan</t>
  </si>
  <si>
    <t>2023010366660192</t>
  </si>
  <si>
    <t>86-13918633927</t>
  </si>
  <si>
    <t>2023-01-08 18:56:27</t>
  </si>
  <si>
    <t>86-18668118196</t>
  </si>
  <si>
    <t>2023-01-08 18:00:28</t>
  </si>
  <si>
    <t>2023-01-08 18:56:24</t>
  </si>
  <si>
    <t>Y 陶玉琰-生物制药耗材</t>
  </si>
  <si>
    <t>2023010866660015</t>
  </si>
  <si>
    <t>2023-01-08 18:29:52</t>
  </si>
  <si>
    <t>2023-01-08 19:33:03</t>
  </si>
  <si>
    <t>2023-01-08 18:30:01</t>
  </si>
  <si>
    <t>2023-01-08 19:32:56</t>
  </si>
  <si>
    <t>2023-01-08 18:30:33</t>
  </si>
  <si>
    <t>2023-01-08 19:33:04</t>
  </si>
  <si>
    <t>Z 李继民-核药行业 maggie</t>
  </si>
  <si>
    <t>2023010666660225</t>
  </si>
  <si>
    <t>86-18660093835</t>
  </si>
  <si>
    <t>2023-01-08 19:00:18</t>
  </si>
  <si>
    <t>2023-01-08 19:27:47</t>
  </si>
  <si>
    <t>86-18565681790</t>
  </si>
  <si>
    <t>2023-01-08 19:00:19</t>
  </si>
  <si>
    <t>2023-01-08 19:27:33</t>
  </si>
  <si>
    <t>Linda-新希望</t>
  </si>
  <si>
    <t>2023010766660063</t>
  </si>
  <si>
    <t>86-13645186111</t>
  </si>
  <si>
    <t>2023-01-08 19:00:25</t>
  </si>
  <si>
    <t>2023-01-08 19:59:16</t>
  </si>
  <si>
    <t>86-16710829600</t>
  </si>
  <si>
    <t>2023-01-08 19:00:47</t>
  </si>
  <si>
    <t>2023-01-08 19:59:15</t>
  </si>
  <si>
    <t>86-18988805200</t>
  </si>
  <si>
    <t>2023-01-08 19:02:50</t>
  </si>
  <si>
    <t>2023-01-08 19:59:13</t>
  </si>
  <si>
    <t>Yilia-信创邮箱行业-论客</t>
  </si>
  <si>
    <t>2023010666660248</t>
  </si>
  <si>
    <t>2023-01-08 19:00:17</t>
  </si>
  <si>
    <t>2023-01-08 20:12:18</t>
  </si>
  <si>
    <t>86-18102823187</t>
  </si>
  <si>
    <t>2023-01-08 19:00:35</t>
  </si>
  <si>
    <t>2023-01-08 20:12:16</t>
  </si>
  <si>
    <t>中来-光伏Y</t>
  </si>
  <si>
    <t>2023010866660017</t>
  </si>
  <si>
    <t>2023-01-08 19:00:33</t>
  </si>
  <si>
    <t>2023-01-08 20:01:36</t>
  </si>
  <si>
    <t>86-18834819153</t>
  </si>
  <si>
    <t>2023-01-08 20:02:01</t>
  </si>
  <si>
    <t>2023-01-08 19:01:57</t>
  </si>
  <si>
    <t>2023-01-08 19:42:33</t>
  </si>
  <si>
    <t>协助eric-车和家- Gavin</t>
  </si>
  <si>
    <t>2023010866660034</t>
  </si>
  <si>
    <t>86-18630907617</t>
  </si>
  <si>
    <t>2023-01-08 19:08:22</t>
  </si>
  <si>
    <t>2023-01-08 19:44:49</t>
  </si>
  <si>
    <t>86-18721886861</t>
  </si>
  <si>
    <t>2023-01-08 19:21:46</t>
  </si>
  <si>
    <t>2023-01-08 19:44:53</t>
  </si>
  <si>
    <t>A 黄建洲 13929480639</t>
  </si>
  <si>
    <t>2023010566660136</t>
  </si>
  <si>
    <t>86-13711565325</t>
  </si>
  <si>
    <t>2023-01-08 19:29:56</t>
  </si>
  <si>
    <t>2023-01-08 20:24:07</t>
  </si>
  <si>
    <t>86-13929480639</t>
  </si>
  <si>
    <t>2023-01-08 19:30:29</t>
  </si>
  <si>
    <t>2023-01-08 20:24:06</t>
  </si>
  <si>
    <t>KK 森萨塔</t>
  </si>
  <si>
    <t>2023010766660008</t>
  </si>
  <si>
    <t>86-18500257223</t>
  </si>
  <si>
    <t>2023-01-08 19:57:14</t>
  </si>
  <si>
    <t>2023-01-08 21:41:57</t>
  </si>
  <si>
    <t>86-19821611736</t>
  </si>
  <si>
    <t>2023-01-08 19:58:44</t>
  </si>
  <si>
    <t>2023-01-08 19:59:00</t>
  </si>
  <si>
    <t>86-18811990808</t>
  </si>
  <si>
    <t>2023-01-08 19:58:57</t>
  </si>
  <si>
    <t>2023-01-08 21:41:41</t>
  </si>
  <si>
    <t>2023-01-08 19:59:20</t>
  </si>
  <si>
    <t>2023-01-08 21:41:38</t>
  </si>
  <si>
    <t>2023-01-08 20:00:11</t>
  </si>
  <si>
    <t>2023-01-08 21:41:37</t>
  </si>
  <si>
    <t>幸运咖celery</t>
  </si>
  <si>
    <t>2023010766660073</t>
  </si>
  <si>
    <t>2023-01-08 19:59:36</t>
  </si>
  <si>
    <t>2023-01-08 21:06:19</t>
  </si>
  <si>
    <t>86-13653824169</t>
  </si>
  <si>
    <t>2023-01-08 19:59:51</t>
  </si>
  <si>
    <t>2023-01-08 20:29:17</t>
  </si>
  <si>
    <t>86-18817831619</t>
  </si>
  <si>
    <t>2023-01-08 20:07:41</t>
  </si>
  <si>
    <t>2023-01-08 20:08:24</t>
  </si>
  <si>
    <t>2023-01-08 20:30:15</t>
  </si>
  <si>
    <t>2023-01-08 20:59:40</t>
  </si>
  <si>
    <t>2023-01-08 21:00:15</t>
  </si>
  <si>
    <t>2023-01-08 21:06:18</t>
  </si>
  <si>
    <t>施总-3M-H</t>
  </si>
  <si>
    <t>2023010666660213</t>
  </si>
  <si>
    <t>86-18710029203</t>
  </si>
  <si>
    <t>2023-01-08 19:59:48</t>
  </si>
  <si>
    <t>2023-01-08 20:46:11</t>
  </si>
  <si>
    <t>86-18610497062</t>
  </si>
  <si>
    <t>2023-01-08 19:59:54</t>
  </si>
  <si>
    <t>2023-01-08 20:00:23</t>
  </si>
  <si>
    <t>2023-01-08 20:00:43</t>
  </si>
  <si>
    <t>2023-01-08 21:03:23</t>
  </si>
  <si>
    <t>86-13816980490</t>
  </si>
  <si>
    <t>2023-01-08 20:00:53</t>
  </si>
  <si>
    <t>2023-01-08 21:03:21</t>
  </si>
  <si>
    <t>2023-01-08 20:47:01</t>
  </si>
  <si>
    <t>2023-01-08 21:03:22</t>
  </si>
  <si>
    <t>Chris 罗总-乘用车出海 miles</t>
  </si>
  <si>
    <t>2023010666660170</t>
  </si>
  <si>
    <t>2023-01-08 20:00:01</t>
  </si>
  <si>
    <t>2023-01-08 21:09:39</t>
  </si>
  <si>
    <t>2023-01-08 20:00:20</t>
  </si>
  <si>
    <t>2023-01-08 20:01:47</t>
  </si>
  <si>
    <t>2023-01-08 20:00:58</t>
  </si>
  <si>
    <t>2023-01-08 21:09:45</t>
  </si>
  <si>
    <t>2023-01-08 20:03:16</t>
  </si>
  <si>
    <t>2023-01-08 21:10:16</t>
  </si>
  <si>
    <t>经纬中国-华虹杨经理-NAND项目</t>
  </si>
  <si>
    <t>2023010766660017</t>
  </si>
  <si>
    <t>86-13816853269</t>
  </si>
  <si>
    <t>2023-01-08 20:00:22</t>
  </si>
  <si>
    <t>2023-01-08 20:27:27</t>
  </si>
  <si>
    <t>86-18516568506</t>
  </si>
  <si>
    <t>2023-01-08 20:00:28</t>
  </si>
  <si>
    <t>2023-01-08 20:27:29</t>
  </si>
  <si>
    <t>Z 抑郁失眠药 张斌 lill</t>
  </si>
  <si>
    <t>2023010766660055</t>
  </si>
  <si>
    <t>86-18502116286</t>
  </si>
  <si>
    <t>2023-01-08 20:53:18</t>
  </si>
  <si>
    <t>86-13522512349</t>
  </si>
  <si>
    <t>2023-01-08 20:57:36</t>
  </si>
  <si>
    <t>86-13916620036</t>
  </si>
  <si>
    <t>2023-01-08 20:00:21</t>
  </si>
  <si>
    <t>2023-01-08 20:57:38</t>
  </si>
  <si>
    <t>86-18221356309</t>
  </si>
  <si>
    <t>2023-01-08 20:00:25</t>
  </si>
  <si>
    <t>2023-01-08 20:10:47</t>
  </si>
  <si>
    <t>86-13527807502</t>
  </si>
  <si>
    <t>2023-01-08 20:57:37</t>
  </si>
  <si>
    <t xml:space="preserve">Lill-医疗行业-kk 王霞 </t>
  </si>
  <si>
    <t>2023010866660027</t>
  </si>
  <si>
    <t>2023-01-08 20:29:33</t>
  </si>
  <si>
    <t>2023-01-08 20:29:23</t>
  </si>
  <si>
    <t>协助eric-上汽- Gavin</t>
  </si>
  <si>
    <t>2023010866660025</t>
  </si>
  <si>
    <t>2023-01-08 20:12:30</t>
  </si>
  <si>
    <t>2023-01-08 20:42:03</t>
  </si>
  <si>
    <t>2023-01-08 20:15:26</t>
  </si>
  <si>
    <t>2023-01-08 20:42:02</t>
  </si>
  <si>
    <t>L 轮边电机陈 中金曾</t>
  </si>
  <si>
    <t>2023010666660046</t>
  </si>
  <si>
    <t>2023-01-08 20:30:16</t>
  </si>
  <si>
    <t>2023-01-08 20:40:30</t>
  </si>
  <si>
    <t>2023-01-08 20:30:29</t>
  </si>
  <si>
    <t>2023-01-08 20:40:04</t>
  </si>
  <si>
    <t>2023-01-08 20:41:05</t>
  </si>
  <si>
    <t>2023-01-08 21:42:51</t>
  </si>
  <si>
    <t>2023-01-08 20:41:20</t>
  </si>
  <si>
    <t>2023-01-08 21:43:29</t>
  </si>
  <si>
    <t>王老师-塑料再生协会-S</t>
  </si>
  <si>
    <t>2023010866660038</t>
  </si>
  <si>
    <t>86-15875590984</t>
  </si>
  <si>
    <t>2023-01-08 21:00:57</t>
  </si>
  <si>
    <t>2023-01-08 21:55:53</t>
  </si>
  <si>
    <t>86-13520551026</t>
  </si>
  <si>
    <t>2023-01-08 21:01:35</t>
  </si>
  <si>
    <t>2023-01-08 21:56:41</t>
  </si>
  <si>
    <t>yilia-锂电材料行业-陈</t>
  </si>
  <si>
    <t>2023010866660008</t>
  </si>
  <si>
    <t>86-13162118569</t>
  </si>
  <si>
    <t>2023-01-08 21:30:22</t>
  </si>
  <si>
    <t>2023-01-08 22:28:48</t>
  </si>
  <si>
    <t>86-18682185898</t>
  </si>
  <si>
    <t>2023-01-08 21:30:29</t>
  </si>
  <si>
    <t>2023-01-08 22:28:37</t>
  </si>
  <si>
    <t>86-18606706887</t>
  </si>
  <si>
    <t>2023-01-08 21:30:36</t>
  </si>
  <si>
    <t>2023-01-08 22:28:45</t>
  </si>
  <si>
    <t>86-13957183292</t>
  </si>
  <si>
    <t>2023-01-08 21:31:27</t>
  </si>
  <si>
    <t>2023-01-08 22:28:32</t>
  </si>
  <si>
    <t>Roni-电商行业-Riddick</t>
  </si>
  <si>
    <t>2022122966660081</t>
  </si>
  <si>
    <t>2023-01-09 10:00:21</t>
  </si>
  <si>
    <t>2023-01-09 11:08:27</t>
  </si>
  <si>
    <t>86-18964617402</t>
  </si>
  <si>
    <t>2023-01-09 10:00:36</t>
  </si>
  <si>
    <t>2023-01-09 11:08:31</t>
  </si>
  <si>
    <t>M 马总-售后服务</t>
  </si>
  <si>
    <t>2023010866660020</t>
  </si>
  <si>
    <t>2023-01-09 10:00:18</t>
  </si>
  <si>
    <t>2023-01-09 11:02:10</t>
  </si>
  <si>
    <t>2023-01-09 10:01:40</t>
  </si>
  <si>
    <t>2023-01-09 10:03:09</t>
  </si>
  <si>
    <t>2023-01-09 10:03:38</t>
  </si>
  <si>
    <t>2023-01-09 11:02:09</t>
  </si>
  <si>
    <t>PWC-刘总-5G网络安全</t>
  </si>
  <si>
    <t>2023010666660188</t>
  </si>
  <si>
    <t>86-1065338696</t>
  </si>
  <si>
    <t>2023-01-09 10:00:30</t>
  </si>
  <si>
    <t>2023-01-09 11:12:12</t>
  </si>
  <si>
    <t>德国</t>
  </si>
  <si>
    <t>49-15161697888</t>
  </si>
  <si>
    <t>74.88</t>
  </si>
  <si>
    <t>2023-01-09 10:02:51</t>
  </si>
  <si>
    <t>2023-01-09 10:20:13</t>
  </si>
  <si>
    <t>66.56</t>
  </si>
  <si>
    <t>2023-01-09 10:22:09</t>
  </si>
  <si>
    <t>2023-01-09 10:37:41</t>
  </si>
  <si>
    <t>145.60</t>
  </si>
  <si>
    <t>2023-01-09 10:38:00</t>
  </si>
  <si>
    <t>2023-01-09 11:12:11</t>
  </si>
  <si>
    <t>Lulu 凯臣 Ms 顾问-打印机调研项目</t>
  </si>
  <si>
    <t>2023010666660135</t>
  </si>
  <si>
    <t>86-15900788489</t>
  </si>
  <si>
    <t>2023-01-09 10:29:15</t>
  </si>
  <si>
    <t>2023-01-09 11:09:02</t>
  </si>
  <si>
    <t>86-18121106016</t>
  </si>
  <si>
    <t>2023-01-09 10:29:24</t>
  </si>
  <si>
    <t>86-15921548141</t>
  </si>
  <si>
    <t>2023-01-09 10:30:22</t>
  </si>
  <si>
    <t>2023-01-09 11:08:59</t>
  </si>
  <si>
    <t>阿维塔  Amber  专家-新能源汽车营销体系研究</t>
  </si>
  <si>
    <t>2023010866660044</t>
  </si>
  <si>
    <t>86-18801481721</t>
  </si>
  <si>
    <t>2023-01-09 10:49:33</t>
  </si>
  <si>
    <t>2023-01-09 12:02:46</t>
  </si>
  <si>
    <t>86-15923587875</t>
  </si>
  <si>
    <t>2023-01-09 10:52:34</t>
  </si>
  <si>
    <t>2023-01-09 12:02:40</t>
  </si>
  <si>
    <t>86-18610311367</t>
  </si>
  <si>
    <t>2023-01-09 10:53:22</t>
  </si>
  <si>
    <t>2023-01-09 12:02:38</t>
  </si>
  <si>
    <t>86-13810671494</t>
  </si>
  <si>
    <t>2023-01-09 11:02:02</t>
  </si>
  <si>
    <t>86-18732181030</t>
  </si>
  <si>
    <t>2023-01-09 11:03:05</t>
  </si>
  <si>
    <t>86-18611552899</t>
  </si>
  <si>
    <t>2023-01-09 11:03:06</t>
  </si>
  <si>
    <t>姜总-韶钢-S</t>
  </si>
  <si>
    <t>2023010666660082</t>
  </si>
  <si>
    <t>2023-01-09 10:54:52</t>
  </si>
  <si>
    <t>2023-01-09 11:27:31</t>
  </si>
  <si>
    <t>86-13472529559</t>
  </si>
  <si>
    <t>2023-01-09 10:57:19</t>
  </si>
  <si>
    <t>2023-01-09 11:27:02</t>
  </si>
  <si>
    <t>86-17352419937</t>
  </si>
  <si>
    <t>2023-01-09 10:57:26</t>
  </si>
  <si>
    <t>2023-01-09 11:27:07</t>
  </si>
  <si>
    <t>86-13531496815</t>
  </si>
  <si>
    <t>广东韶关</t>
  </si>
  <si>
    <t>2023-01-09 10:58:02</t>
  </si>
  <si>
    <t>2023-01-09 11:27:00</t>
  </si>
  <si>
    <t>史总-快手健康-H</t>
  </si>
  <si>
    <t>2023010666660210</t>
  </si>
  <si>
    <t>2023-01-09 11:01:57</t>
  </si>
  <si>
    <t>2023-01-09 11:45:04</t>
  </si>
  <si>
    <t>86-13810873463</t>
  </si>
  <si>
    <t>2023-01-09 11:02:23</t>
  </si>
  <si>
    <t>2023-01-09 11:46:34</t>
  </si>
  <si>
    <t>2023-01-09 11:14:27</t>
  </si>
  <si>
    <t>2023-01-09 11:36:27</t>
  </si>
  <si>
    <t>江苏城市规划-黄专家</t>
  </si>
  <si>
    <t>2023010666660078</t>
  </si>
  <si>
    <t>2023-01-09 12:57:35</t>
  </si>
  <si>
    <t>2023-01-09 14:13:04</t>
  </si>
  <si>
    <t>86-2152298796</t>
  </si>
  <si>
    <t>2023-01-09 12:59:45</t>
  </si>
  <si>
    <t>2023-01-09 14:47:56</t>
  </si>
  <si>
    <t>2023-01-09 13:00:20</t>
  </si>
  <si>
    <t>2023-01-09 13:12:56</t>
  </si>
  <si>
    <t>86-15050528538</t>
  </si>
  <si>
    <t>2023-01-09 13:00:25</t>
  </si>
  <si>
    <t>2023-01-09 14:16:15</t>
  </si>
  <si>
    <t>2023-01-09 13:21:37</t>
  </si>
  <si>
    <t>2023-01-09 14:13:01</t>
  </si>
  <si>
    <t>2023010566660058</t>
  </si>
  <si>
    <t>86-15057029797</t>
  </si>
  <si>
    <t>2023-01-09 13:57:05</t>
  </si>
  <si>
    <t>2023-01-09 15:02:31</t>
  </si>
  <si>
    <t>2023-01-09 13:58:54</t>
  </si>
  <si>
    <t>86-18187825250</t>
  </si>
  <si>
    <t>云南昆明</t>
  </si>
  <si>
    <t>2023-01-09 13:59:31</t>
  </si>
  <si>
    <t>2023-01-09 15:02:35</t>
  </si>
  <si>
    <t>2023-01-09 13:59:44</t>
  </si>
  <si>
    <t>2023-01-09 14:12:41</t>
  </si>
  <si>
    <t>碳化硅芯片-RM-C</t>
  </si>
  <si>
    <t>2023010966660090</t>
  </si>
  <si>
    <t>86-2122182975</t>
  </si>
  <si>
    <t>2023-01-09 13:58:24</t>
  </si>
  <si>
    <t>2023-01-09 15:00:45</t>
  </si>
  <si>
    <t>86-13917757796</t>
  </si>
  <si>
    <t>2023-01-09 13:58:51</t>
  </si>
  <si>
    <t>2023-01-09 15:00:43</t>
  </si>
  <si>
    <t>M 预沟通 杨枝</t>
  </si>
  <si>
    <t>2023010966660041</t>
  </si>
  <si>
    <t>86-15821602695</t>
  </si>
  <si>
    <t>2023-01-09 14:00:32</t>
  </si>
  <si>
    <t>2023-01-09 14:28:35</t>
  </si>
  <si>
    <t>86-18600104860</t>
  </si>
  <si>
    <t>2023-01-09 14:01:53</t>
  </si>
  <si>
    <t>2023-01-09 14:02:38</t>
  </si>
  <si>
    <t>2023-01-09 14:03:41</t>
  </si>
  <si>
    <t>2023-01-09 14:28:33</t>
  </si>
  <si>
    <t>包总-亚士涂料</t>
  </si>
  <si>
    <t>2023010966660049</t>
  </si>
  <si>
    <t>86-13586551484</t>
  </si>
  <si>
    <t>2023-01-09 14:10:24</t>
  </si>
  <si>
    <t>2023-01-09 15:06:18</t>
  </si>
  <si>
    <t>86-13816092743</t>
  </si>
  <si>
    <t>2023-01-09 14:10:57</t>
  </si>
  <si>
    <t>2023-01-09 15:06:17</t>
  </si>
  <si>
    <t>抖音-电商治理C</t>
  </si>
  <si>
    <t>2023010966660067</t>
  </si>
  <si>
    <t>86-2081167888</t>
  </si>
  <si>
    <t>2023-01-09 14:01:03</t>
  </si>
  <si>
    <t>2023-01-09 14:50:52</t>
  </si>
  <si>
    <t>86-18519109357</t>
  </si>
  <si>
    <t>2023-01-09 14:01:20</t>
  </si>
  <si>
    <t>2023-01-09 14:51:08</t>
  </si>
  <si>
    <t>86-15312420355</t>
  </si>
  <si>
    <t>2023-01-09 14:05:35</t>
  </si>
  <si>
    <t>2023-01-09 14:50:51</t>
  </si>
  <si>
    <t>86-13265510960</t>
  </si>
  <si>
    <t>2023-01-09 14:09:29</t>
  </si>
  <si>
    <t>86-17682302213</t>
  </si>
  <si>
    <t>2023-01-09 14:09:37</t>
  </si>
  <si>
    <t>2023-01-09 14:50:57</t>
  </si>
  <si>
    <t>86-15001358819</t>
  </si>
  <si>
    <t>2023-01-09 14:14:03</t>
  </si>
  <si>
    <t>2023-01-09 14:51:14</t>
  </si>
  <si>
    <t>BCG-霍尼韦尔专家-light</t>
  </si>
  <si>
    <t>2023010966660061</t>
  </si>
  <si>
    <t>2023-01-09 14:57:03</t>
  </si>
  <si>
    <t>2023-01-09 16:29:28</t>
  </si>
  <si>
    <t>86-17721074813</t>
  </si>
  <si>
    <t>2023-01-09 15:00:14</t>
  </si>
  <si>
    <t>2023-01-09 16:29:16</t>
  </si>
  <si>
    <t>86-18964818448</t>
  </si>
  <si>
    <t>2023-01-09 15:00:38</t>
  </si>
  <si>
    <t>2023-01-09 16:29:15</t>
  </si>
  <si>
    <t>86-18616349311</t>
  </si>
  <si>
    <t>2023-01-09 15:00:40</t>
  </si>
  <si>
    <t>2023-01-09 15:44:18</t>
  </si>
  <si>
    <t>86-15000258295</t>
  </si>
  <si>
    <t>2023-01-09 16:29:14</t>
  </si>
  <si>
    <t>flora-银行行业-kk 吴磊</t>
  </si>
  <si>
    <t>2023010666660149</t>
  </si>
  <si>
    <t>86-13719226874</t>
  </si>
  <si>
    <t>2023-01-09 15:00:16</t>
  </si>
  <si>
    <t>2023-01-09 16:01:43</t>
  </si>
  <si>
    <t>86-17710336658</t>
  </si>
  <si>
    <t>2023-01-09 15:00:30</t>
  </si>
  <si>
    <t>2023-01-09 16:02:29</t>
  </si>
  <si>
    <t>86-17317355270</t>
  </si>
  <si>
    <t>2023-01-09 16:02:08</t>
  </si>
  <si>
    <t>刘老师-碳酸钙协会-S</t>
  </si>
  <si>
    <t>2023010666660098</t>
  </si>
  <si>
    <t>86-18618186238</t>
  </si>
  <si>
    <t>2023-01-09 15:00:19</t>
  </si>
  <si>
    <t>2023-01-09 16:07:05</t>
  </si>
  <si>
    <t>86-13901997049</t>
  </si>
  <si>
    <t>2023-01-09 16:07:07</t>
  </si>
  <si>
    <t>86-13488869966</t>
  </si>
  <si>
    <t>2023-01-09 15:00:34</t>
  </si>
  <si>
    <t>2023-01-09 16:07:03</t>
  </si>
  <si>
    <t>M 杜丹 速记 录音</t>
  </si>
  <si>
    <t>2023010966660142</t>
  </si>
  <si>
    <t>86-13311800390</t>
  </si>
  <si>
    <t>2023-01-09 15:10:29</t>
  </si>
  <si>
    <t>2023-01-09 15:11:34</t>
  </si>
  <si>
    <t>86-17301871898</t>
  </si>
  <si>
    <t>2023-01-09 15:15:24</t>
  </si>
  <si>
    <t>2023-01-09 15:39:40</t>
  </si>
  <si>
    <t>2023-01-09 15:16:11</t>
  </si>
  <si>
    <t>2023-01-09 15:39:44</t>
  </si>
  <si>
    <t>86-13240523322</t>
  </si>
  <si>
    <t>2023-01-09 15:21:31</t>
  </si>
  <si>
    <t>2023-01-09 15:39:52</t>
  </si>
  <si>
    <t>张教授-四足/外骨骼机器人</t>
  </si>
  <si>
    <t>2023010666660191</t>
  </si>
  <si>
    <t>2023-01-09 15:55:15</t>
  </si>
  <si>
    <t>2023-01-09 16:57:43</t>
  </si>
  <si>
    <t>86-2161331983</t>
  </si>
  <si>
    <t>2023-01-09 15:58:30</t>
  </si>
  <si>
    <t>2023-01-09 16:31:00</t>
  </si>
  <si>
    <t>86-75526874635</t>
  </si>
  <si>
    <t>2023-01-09 15:59:32</t>
  </si>
  <si>
    <t>2023-01-09 16:57:13</t>
  </si>
  <si>
    <t>86-15866699201</t>
  </si>
  <si>
    <t>2023-01-09 16:00:11</t>
  </si>
  <si>
    <t>2023-01-09 16:57:22</t>
  </si>
  <si>
    <t>A 李总-CDMO 速记</t>
  </si>
  <si>
    <t>2023010966660083</t>
  </si>
  <si>
    <t>86-19995509313</t>
  </si>
  <si>
    <t>宁夏中卫</t>
  </si>
  <si>
    <t>2023-01-09 15:57:02</t>
  </si>
  <si>
    <t>2023-01-09 16:23:37</t>
  </si>
  <si>
    <t>86-15900926450</t>
  </si>
  <si>
    <t>2023-01-09 16:05:43</t>
  </si>
  <si>
    <t>2023-01-09 16:23:33</t>
  </si>
  <si>
    <t>86-18815231020</t>
  </si>
  <si>
    <t>浙江台州</t>
  </si>
  <si>
    <t>2023-01-09 16:06:08</t>
  </si>
  <si>
    <t>2023-01-09 16:23:34</t>
  </si>
  <si>
    <t>Elena 海力士</t>
  </si>
  <si>
    <t>2023010766660062</t>
  </si>
  <si>
    <t>86-13810747029</t>
  </si>
  <si>
    <t>2023-01-09 16:00:47</t>
  </si>
  <si>
    <t>2023-01-09 16:07:26</t>
  </si>
  <si>
    <t>86-13810097262</t>
  </si>
  <si>
    <t>2023-01-09 16:00:51</t>
  </si>
  <si>
    <t>2023-01-09 16:41:43</t>
  </si>
  <si>
    <t>86-17710148790</t>
  </si>
  <si>
    <t>18.88</t>
  </si>
  <si>
    <t>2023-01-09 16:00:58</t>
  </si>
  <si>
    <t>2023-01-09 17:58:32</t>
  </si>
  <si>
    <t>86-13621049086</t>
  </si>
  <si>
    <t>2023-01-09 16:01:12</t>
  </si>
  <si>
    <t>2023-01-09 17:58:31</t>
  </si>
  <si>
    <t>86-13810687167</t>
  </si>
  <si>
    <t>2023-01-09 16:01:58</t>
  </si>
  <si>
    <t>2023-01-09 17:11:09</t>
  </si>
  <si>
    <t>86-13810180992</t>
  </si>
  <si>
    <t>2023-01-09 16:05:55</t>
  </si>
  <si>
    <t>2023-01-09 16:05:57</t>
  </si>
  <si>
    <t>2023-01-09 16:09:47</t>
  </si>
  <si>
    <t>2023-01-09 16:14:28</t>
  </si>
  <si>
    <t>2023-01-09 16:13:39</t>
  </si>
  <si>
    <t>2023-01-09 16:43:47</t>
  </si>
  <si>
    <t>86-13810022715</t>
  </si>
  <si>
    <t>2023-01-09 16:30:24</t>
  </si>
  <si>
    <t>2023-01-09 17:58:49</t>
  </si>
  <si>
    <t>Roni-食用菌行业-Ryan</t>
  </si>
  <si>
    <t>2023010666660049</t>
  </si>
  <si>
    <t>86-13676047912</t>
  </si>
  <si>
    <t>2023-01-09 16:30:18</t>
  </si>
  <si>
    <t>2023-01-09 17:42:54</t>
  </si>
  <si>
    <t>86-13911720179</t>
  </si>
  <si>
    <t>2023-01-09 16:30:41</t>
  </si>
  <si>
    <t>2023-01-09 17:23:54</t>
  </si>
  <si>
    <t>86-18598121333</t>
  </si>
  <si>
    <t>2023-01-09 17:20:55</t>
  </si>
  <si>
    <t>2023-01-09 17:42:53</t>
  </si>
  <si>
    <t>2023-01-09 17:24:30</t>
  </si>
  <si>
    <t>2023-01-09 17:42:51</t>
  </si>
  <si>
    <t>M-S-胡总-ARV药物市场研究</t>
  </si>
  <si>
    <t>2023010966660116</t>
  </si>
  <si>
    <t>2023-01-09 16:54:41</t>
  </si>
  <si>
    <t>2023-01-09 17:31:38</t>
  </si>
  <si>
    <t>86-18017338195</t>
  </si>
  <si>
    <t>2023-01-09 16:59:34</t>
  </si>
  <si>
    <t>2023-01-09 17:31:34</t>
  </si>
  <si>
    <t>86-15927090771</t>
  </si>
  <si>
    <t>2023-01-09 17:00:33</t>
  </si>
  <si>
    <t>2023-01-09 17:31:22</t>
  </si>
  <si>
    <t>86-15251865895</t>
  </si>
  <si>
    <t>2023-01-09 17:01:13</t>
  </si>
  <si>
    <t>2023-01-09 17:31:43</t>
  </si>
  <si>
    <t>伊利</t>
  </si>
  <si>
    <t>2023010966660119</t>
  </si>
  <si>
    <t>2023-01-09 16:58:49</t>
  </si>
  <si>
    <t>2023-01-09 17:06:06</t>
  </si>
  <si>
    <t>2023-01-09 16:59:28</t>
  </si>
  <si>
    <t>2023-01-09 17:06:07</t>
  </si>
  <si>
    <t>86-2122875449</t>
  </si>
  <si>
    <t>2023-01-09 16:59:38</t>
  </si>
  <si>
    <t>86-15866783037</t>
  </si>
  <si>
    <t>2023-01-09 17:30:03</t>
  </si>
  <si>
    <t>2023-01-09 17:36:41</t>
  </si>
  <si>
    <t>2023-01-09 17:30:05</t>
  </si>
  <si>
    <t>2023-01-09 17:36:39</t>
  </si>
  <si>
    <t>2023-01-09 17:30:11</t>
  </si>
  <si>
    <t>2023-01-09 17:36:42</t>
  </si>
  <si>
    <t>2023-01-09 17:30:16</t>
  </si>
  <si>
    <t>2023-01-09 17:36:45</t>
  </si>
  <si>
    <t>曾总-星星充电-H</t>
  </si>
  <si>
    <t>2023010966660104</t>
  </si>
  <si>
    <t>86-18939893801</t>
  </si>
  <si>
    <t>2023-01-09 16:58:59</t>
  </si>
  <si>
    <t>2023-01-09 18:03:00</t>
  </si>
  <si>
    <t>86-13916204990</t>
  </si>
  <si>
    <t>2023-01-09 18:03:01</t>
  </si>
  <si>
    <t>86-15021668813</t>
  </si>
  <si>
    <t>86-15702137338</t>
  </si>
  <si>
    <t>2023-01-09 17:00:56</t>
  </si>
  <si>
    <t>2023-01-09 18:03:02</t>
  </si>
  <si>
    <t>David-汽车研究</t>
  </si>
  <si>
    <t>2023010566660036</t>
  </si>
  <si>
    <t>2023-01-09 17:30:08</t>
  </si>
  <si>
    <t>2023-01-09 17:31:40</t>
  </si>
  <si>
    <t>2023-01-09 17:30:48</t>
  </si>
  <si>
    <t>2023-01-09 18:46:15</t>
  </si>
  <si>
    <t>2023-01-09 17:31:52</t>
  </si>
  <si>
    <t>2023-01-09 18:45:41</t>
  </si>
  <si>
    <t>专家-简单沟通</t>
  </si>
  <si>
    <t>2023010966660205</t>
  </si>
  <si>
    <t>培养基--思拓凡--闫总</t>
  </si>
  <si>
    <t>2023010666660063</t>
  </si>
  <si>
    <t>2023-01-09 17:55:24</t>
  </si>
  <si>
    <t>2023-01-09 18:38:52</t>
  </si>
  <si>
    <t>2023-01-09 18:00:01</t>
  </si>
  <si>
    <t>2023-01-09 18:38:49</t>
  </si>
  <si>
    <t>86-18500317425</t>
  </si>
  <si>
    <t>2023-01-09 18:00:15</t>
  </si>
  <si>
    <t>2023-01-09 18:38:58</t>
  </si>
  <si>
    <t>富士康 Mr Leo-供应链</t>
  </si>
  <si>
    <t>2023010966660040</t>
  </si>
  <si>
    <t>86-18018622828</t>
  </si>
  <si>
    <t>2023-01-09 17:57:21</t>
  </si>
  <si>
    <t>2023-01-09 19:08:02</t>
  </si>
  <si>
    <t>86-18018597017</t>
  </si>
  <si>
    <t>2023-01-09 17:57:54</t>
  </si>
  <si>
    <t>86-13826583491</t>
  </si>
  <si>
    <t>2023-01-09 17:58:34</t>
  </si>
  <si>
    <t>M 李瑞胜 15371886273</t>
  </si>
  <si>
    <t>2023010966660032</t>
  </si>
  <si>
    <t>2023-01-09 17:59:34</t>
  </si>
  <si>
    <t>2023-01-09 19:00:23</t>
  </si>
  <si>
    <t>86-15371886273</t>
  </si>
  <si>
    <t>2023-01-09 18:00:19</t>
  </si>
  <si>
    <t>2023-01-09 19:00:38</t>
  </si>
  <si>
    <t>专家-少儿编程C</t>
  </si>
  <si>
    <t>2023010866660031</t>
  </si>
  <si>
    <t>2023-01-09 18:00:37</t>
  </si>
  <si>
    <t>2023-01-09 19:17:58</t>
  </si>
  <si>
    <t>86-13916209771</t>
  </si>
  <si>
    <t>2023-01-09 18:00:53</t>
  </si>
  <si>
    <t>2023-01-09 19:18:04</t>
  </si>
  <si>
    <t>L 汽车电池行业曹 天弘盛</t>
  </si>
  <si>
    <t>2023010966660114</t>
  </si>
  <si>
    <t>86-18514528886</t>
  </si>
  <si>
    <t>2023-01-09 18:00:42</t>
  </si>
  <si>
    <t>2023-01-09 19:11:18</t>
  </si>
  <si>
    <t>86-18688890601</t>
  </si>
  <si>
    <t>2023-01-09 18:00:58</t>
  </si>
  <si>
    <t>2023-01-09 19:12:27</t>
  </si>
  <si>
    <t>庞总-东南亚市场</t>
  </si>
  <si>
    <t>2023010666660177</t>
  </si>
  <si>
    <t>86-18910168062</t>
  </si>
  <si>
    <t>2023-01-09 18:00:36</t>
  </si>
  <si>
    <t>2023-01-09 19:00:39</t>
  </si>
  <si>
    <t>86-13621882679</t>
  </si>
  <si>
    <t>2023-01-09 18:01:02</t>
  </si>
  <si>
    <t>2023010966660239</t>
  </si>
  <si>
    <t>86-18612107800</t>
  </si>
  <si>
    <t>2023-01-09 18:41:37</t>
  </si>
  <si>
    <t>2023-01-09 18:50:49</t>
  </si>
  <si>
    <t>86-19901289900</t>
  </si>
  <si>
    <t>2023-01-09 18:42:07</t>
  </si>
  <si>
    <t>2023-01-09 18:50:48</t>
  </si>
  <si>
    <t>2023010666660228</t>
  </si>
  <si>
    <t>86-15870429577</t>
  </si>
  <si>
    <t>2023-01-09 18:56:10</t>
  </si>
  <si>
    <t>2023-01-09 20:17:58</t>
  </si>
  <si>
    <t>2023-01-09 18:59:59</t>
  </si>
  <si>
    <t>2023-01-09 20:17:43</t>
  </si>
  <si>
    <t>86-15001318767</t>
  </si>
  <si>
    <t>2023-01-09 19:00:32</t>
  </si>
  <si>
    <t>2023-01-09 20:17:42</t>
  </si>
  <si>
    <t>2023-01-09 19:04:40</t>
  </si>
  <si>
    <t>2023-01-09 19:48:06</t>
  </si>
  <si>
    <t>86-13671827464</t>
  </si>
  <si>
    <t>2023-01-09 19:20:03</t>
  </si>
  <si>
    <t>2023-01-09 19:47:43</t>
  </si>
  <si>
    <t>2023-01-09 19:28:16</t>
  </si>
  <si>
    <t>2023-01-09 19:28:57</t>
  </si>
  <si>
    <t>D专家-销售模式探讨-leo</t>
  </si>
  <si>
    <t>2023010966660039</t>
  </si>
  <si>
    <t>2023-01-09 18:58:28</t>
  </si>
  <si>
    <t>2023-01-09 19:00:19</t>
  </si>
  <si>
    <t>86-15372099918</t>
  </si>
  <si>
    <t>2023-01-09 19:01:16</t>
  </si>
  <si>
    <t>2023-01-09 19:04:08</t>
  </si>
  <si>
    <t>86-18872795668</t>
  </si>
  <si>
    <t>湖北恩施</t>
  </si>
  <si>
    <t>2023-01-09 19:06:45</t>
  </si>
  <si>
    <t>2023-01-09 19:07:10</t>
  </si>
  <si>
    <t>2023-01-09 19:09:22</t>
  </si>
  <si>
    <t>2023-01-09 20:13:56</t>
  </si>
  <si>
    <t>2023-01-09 19:10:14</t>
  </si>
  <si>
    <t>2023-01-09 20:09:13</t>
  </si>
  <si>
    <t>2023-01-09 19:10:22</t>
  </si>
  <si>
    <t>2023-01-09 20:13:55</t>
  </si>
  <si>
    <t>2023-01-09 19:11:12</t>
  </si>
  <si>
    <t>宁德时代</t>
  </si>
  <si>
    <t>2023010666660249</t>
  </si>
  <si>
    <t>2023-01-09 18:59:55</t>
  </si>
  <si>
    <t>2023-01-09 19:57:57</t>
  </si>
  <si>
    <t>86-18859319745</t>
  </si>
  <si>
    <t>2023-01-09 19:57:58</t>
  </si>
  <si>
    <t>2023-01-09 19:00:41</t>
  </si>
  <si>
    <t>2023-01-09 19:58:01</t>
  </si>
  <si>
    <t>2023-01-09 19:00:56</t>
  </si>
  <si>
    <t>2023-01-09 19:57:44</t>
  </si>
  <si>
    <t>专家-锂电工具行业-8~</t>
  </si>
  <si>
    <t>2023010966660052</t>
  </si>
  <si>
    <t>2023-01-09 19:00:16</t>
  </si>
  <si>
    <t>2023-01-09 20:26:22</t>
  </si>
  <si>
    <t>86-13590143943</t>
  </si>
  <si>
    <t>2023-01-09 19:00:28</t>
  </si>
  <si>
    <t>2023-01-09 20:26:27</t>
  </si>
  <si>
    <t>jessie-奢侈品</t>
  </si>
  <si>
    <t>2023010566660223</t>
  </si>
  <si>
    <t>86-15811200607</t>
  </si>
  <si>
    <t>2023-01-09 19:00:17</t>
  </si>
  <si>
    <t>2023-01-09 20:15:46</t>
  </si>
  <si>
    <t>86-18721663364</t>
  </si>
  <si>
    <t>杜总-品牌形象度量项目</t>
  </si>
  <si>
    <t>2023010666660132</t>
  </si>
  <si>
    <t>86-2160321088</t>
  </si>
  <si>
    <t>2023-01-09 19:00:10</t>
  </si>
  <si>
    <t>2023-01-09 19:59:22</t>
  </si>
  <si>
    <t>86-13735813290</t>
  </si>
  <si>
    <t>2023-01-09 19:00:53</t>
  </si>
  <si>
    <t>2023-01-09 20:03:36</t>
  </si>
  <si>
    <t>86-13918149664</t>
  </si>
  <si>
    <t>2023-01-09 19:06:40</t>
  </si>
  <si>
    <t>2023-01-09 19:59:02</t>
  </si>
  <si>
    <t>Roni-视频会议行业-Sylvia</t>
  </si>
  <si>
    <t>2023010866660024</t>
  </si>
  <si>
    <t>86-13811928218</t>
  </si>
  <si>
    <t>22.88</t>
  </si>
  <si>
    <t>2023-01-09 21:22:22</t>
  </si>
  <si>
    <t>86-13122494851</t>
  </si>
  <si>
    <t>2023-01-09 19:00:29</t>
  </si>
  <si>
    <t>2023-01-09 21:22:18</t>
  </si>
  <si>
    <t>z 张栋梁-眼科器械行业 郝梦娇</t>
  </si>
  <si>
    <t>2023010566660102</t>
  </si>
  <si>
    <t>2023-01-09 19:00:15</t>
  </si>
  <si>
    <t>2023-01-09 19:44:12</t>
  </si>
  <si>
    <t>86-18769793952</t>
  </si>
  <si>
    <t>2023-01-09 19:00:21</t>
  </si>
  <si>
    <t>2023-01-09 19:28:09</t>
  </si>
  <si>
    <t>2023-01-09 19:28:39</t>
  </si>
  <si>
    <t>2023-01-09 19:44:16</t>
  </si>
  <si>
    <t>长江创新投-中兴光电-顾问-半导体设备</t>
  </si>
  <si>
    <t>2023010766660078</t>
  </si>
  <si>
    <t>86-13871333266</t>
  </si>
  <si>
    <t>2023-01-09 19:28:07</t>
  </si>
  <si>
    <t>2023-01-09 20:04:39</t>
  </si>
  <si>
    <t>86-18676752579</t>
  </si>
  <si>
    <t>2023-01-09 19:28:21</t>
  </si>
  <si>
    <t>2023-01-09 19:30:12</t>
  </si>
  <si>
    <t>2023-01-09 19:29:26</t>
  </si>
  <si>
    <t>2023-01-09 20:04:49</t>
  </si>
  <si>
    <t>2023-01-09 19:30:09</t>
  </si>
  <si>
    <t>2023-01-09 20:04:36</t>
  </si>
  <si>
    <t>2023-01-09 19:30:41</t>
  </si>
  <si>
    <t>2023-01-09 20:04:42</t>
  </si>
  <si>
    <t>KK 泰科电子</t>
  </si>
  <si>
    <t>2023010766660068</t>
  </si>
  <si>
    <t>2023-01-09 19:29:19</t>
  </si>
  <si>
    <t>2023-01-09 21:12:16</t>
  </si>
  <si>
    <t>86-18676766808</t>
  </si>
  <si>
    <t>2023-01-09 19:29:30</t>
  </si>
  <si>
    <t>2023-01-09 19:32:34</t>
  </si>
  <si>
    <t>2023-01-09 20:38:58</t>
  </si>
  <si>
    <t>杨总-小荷健康-D</t>
  </si>
  <si>
    <t>2023010666660212</t>
  </si>
  <si>
    <t>2023-01-09 19:32:56</t>
  </si>
  <si>
    <t>2023-01-09 20:00:45</t>
  </si>
  <si>
    <t>86-15010405326</t>
  </si>
  <si>
    <t>2023-01-09 19:33:22</t>
  </si>
  <si>
    <t>2023-01-09 20:07:53</t>
  </si>
  <si>
    <t>86-1059927827</t>
  </si>
  <si>
    <t>2023-01-09 19:33:42</t>
  </si>
  <si>
    <t>2023-01-09 20:07:56</t>
  </si>
  <si>
    <t>2023-01-09 19:35:28</t>
  </si>
  <si>
    <t>2023-01-09 20:07:55</t>
  </si>
  <si>
    <t>FELIX 光速 KLA</t>
  </si>
  <si>
    <t>2023010766660029</t>
  </si>
  <si>
    <t>2023-01-09 19:54:42</t>
  </si>
  <si>
    <t>2023-01-09 21:04:34</t>
  </si>
  <si>
    <t>86-18502138198</t>
  </si>
  <si>
    <t>2023-01-09 19:55:54</t>
  </si>
  <si>
    <t>2023-01-09 21:04:30</t>
  </si>
  <si>
    <t>86-13691298106</t>
  </si>
  <si>
    <t>2023-01-09 19:58:46</t>
  </si>
  <si>
    <t>2023-01-09 21:04:25</t>
  </si>
  <si>
    <t>86-15010140252</t>
  </si>
  <si>
    <t>2023-01-09 19:59:45</t>
  </si>
  <si>
    <t>2023-01-09 21:04:23</t>
  </si>
  <si>
    <t>BCG-沃达迈mr顾问</t>
  </si>
  <si>
    <t>2023010966660155</t>
  </si>
  <si>
    <t>86-13117110788</t>
  </si>
  <si>
    <t>湖北仙桃/潜江/天门</t>
  </si>
  <si>
    <t>2023-01-09 19:56:23</t>
  </si>
  <si>
    <t>2023-01-09 21:01:32</t>
  </si>
  <si>
    <t>2023-01-09 19:59:43</t>
  </si>
  <si>
    <t>2023-01-09 21:01:23</t>
  </si>
  <si>
    <t>86-15862678512</t>
  </si>
  <si>
    <t>2023-01-09 20:00:09</t>
  </si>
  <si>
    <t>2023-01-09 21:01:25</t>
  </si>
  <si>
    <t>2023-01-09 20:01:14</t>
  </si>
  <si>
    <t>2023-01-09 21:01:21</t>
  </si>
  <si>
    <t>长三角区域规划-张专家</t>
  </si>
  <si>
    <t>2023010666660207</t>
  </si>
  <si>
    <t>2023-01-09 19:56:33</t>
  </si>
  <si>
    <t>2023-01-09 21:03:50</t>
  </si>
  <si>
    <t>2023-01-09 20:00:20</t>
  </si>
  <si>
    <t>2023-01-09 21:03:36</t>
  </si>
  <si>
    <t>86-13641774672</t>
  </si>
  <si>
    <t>2023-01-09 20:00:24</t>
  </si>
  <si>
    <t>2023-01-09 20:38:37</t>
  </si>
  <si>
    <t>2023-01-09 20:00:31</t>
  </si>
  <si>
    <t>2023-01-09 20:00:57</t>
  </si>
  <si>
    <t>86-13851890017</t>
  </si>
  <si>
    <t>2023-01-09 20:00:35</t>
  </si>
  <si>
    <t>2023-01-09 21:03:38</t>
  </si>
  <si>
    <t>Y 何俊男-ESG 乡村振兴投资</t>
  </si>
  <si>
    <t>2023010766660022</t>
  </si>
  <si>
    <t>2023-01-09 19:56:54</t>
  </si>
  <si>
    <t>2023-01-09 20:57:14</t>
  </si>
  <si>
    <t>2023-01-09 19:59:04</t>
  </si>
  <si>
    <t>2023-01-09 20:57:13</t>
  </si>
  <si>
    <t>2023-01-09 19:59:55</t>
  </si>
  <si>
    <t>2023-01-09 20:57:12</t>
  </si>
  <si>
    <t>2023-01-09 20:00:07</t>
  </si>
  <si>
    <t>2023-01-09 20:57:15</t>
  </si>
  <si>
    <t>2023-01-09 20:00:16</t>
  </si>
  <si>
    <t>_M-专家-银行外汇研究</t>
  </si>
  <si>
    <t>2023010966660214</t>
  </si>
  <si>
    <t>86-18988453630</t>
  </si>
  <si>
    <t>2023-01-09 19:57:59</t>
  </si>
  <si>
    <t>2023-01-09 21:14:39</t>
  </si>
  <si>
    <t>86-18616651366</t>
  </si>
  <si>
    <t>2023-01-09 19:58:59</t>
  </si>
  <si>
    <t>2023-01-09 21:13:48</t>
  </si>
  <si>
    <t>86-18817832023</t>
  </si>
  <si>
    <t>2023-01-09 19:59:09</t>
  </si>
  <si>
    <t>2023-01-09 21:14:35</t>
  </si>
  <si>
    <t>852-56149036</t>
  </si>
  <si>
    <t>86-18156488217</t>
  </si>
  <si>
    <t>安徽六安</t>
  </si>
  <si>
    <t>2023-01-09 19:59:50</t>
  </si>
  <si>
    <t>2023-01-09 20:23:53</t>
  </si>
  <si>
    <t>86-18565683902</t>
  </si>
  <si>
    <t>2023-01-09 20:00:00</t>
  </si>
  <si>
    <t>2023-01-09 21:14:37</t>
  </si>
  <si>
    <t>2023-01-09 20:24:27</t>
  </si>
  <si>
    <t>2023-01-09 21:13:37</t>
  </si>
  <si>
    <t>比亚迪-负极材料C</t>
  </si>
  <si>
    <t>2023010566660228</t>
  </si>
  <si>
    <t>86-17863950845</t>
  </si>
  <si>
    <t>2023-01-09 19:58:25</t>
  </si>
  <si>
    <t>2023-01-09 20:56:56</t>
  </si>
  <si>
    <t>86-18620330831</t>
  </si>
  <si>
    <t>2023-01-09 20:00:33</t>
  </si>
  <si>
    <t>2023-01-09 20:13:31</t>
  </si>
  <si>
    <t>86-18221742541</t>
  </si>
  <si>
    <t>2023-01-09 20:00:48</t>
  </si>
  <si>
    <t>2023-01-09 20:11:55</t>
  </si>
  <si>
    <t>2023-01-09 20:12:19</t>
  </si>
  <si>
    <t>2023-01-09 20:57:09</t>
  </si>
  <si>
    <t>2023-01-09 20:13:18</t>
  </si>
  <si>
    <t>2023-01-09 20:17:41</t>
  </si>
  <si>
    <t>2023-01-09 20:14:07</t>
  </si>
  <si>
    <t>2023-01-09 20:57:26</t>
  </si>
  <si>
    <t>Chris 专家-企业购车 diffany</t>
  </si>
  <si>
    <t>2023010566660064</t>
  </si>
  <si>
    <t>2023-01-09 20:32:13</t>
  </si>
  <si>
    <t>2023-01-09 20:00:27</t>
  </si>
  <si>
    <t>2023-01-09 20:32:12</t>
  </si>
  <si>
    <t>Mia Former字节</t>
  </si>
  <si>
    <t>2023010966660134</t>
  </si>
  <si>
    <t>2023-01-09 21:13:59</t>
  </si>
  <si>
    <t>2023-01-09 20:00:44</t>
  </si>
  <si>
    <t>2023-01-09 21:14:02</t>
  </si>
  <si>
    <t>Miya-汽车经销商-Lorie</t>
  </si>
  <si>
    <t>2023010966660246</t>
  </si>
  <si>
    <t>86-18616756217</t>
  </si>
  <si>
    <t>2023-01-09 20:01:43</t>
  </si>
  <si>
    <t>2023-01-09 20:54:59</t>
  </si>
  <si>
    <t>86-13530088971</t>
  </si>
  <si>
    <t>2023-01-09 20:03:26</t>
  </si>
  <si>
    <t>2023-01-09 20:55:22</t>
  </si>
  <si>
    <t>2023-01-09 20:17:27</t>
  </si>
  <si>
    <t>2023-01-09 20:25:08</t>
  </si>
  <si>
    <t>Au-MIBK行业(石)</t>
  </si>
  <si>
    <t>2023010966660143</t>
  </si>
  <si>
    <t>86-18938881326</t>
  </si>
  <si>
    <t>2023-01-09 20:00:17</t>
  </si>
  <si>
    <t>2023-01-09 20:46:31</t>
  </si>
  <si>
    <t>86-18902382160</t>
  </si>
  <si>
    <t>2023-01-09 20:00:26</t>
  </si>
  <si>
    <t>86-18905159799</t>
  </si>
  <si>
    <t>2023-01-09 20:46:32</t>
  </si>
  <si>
    <t>Janelle Nreal</t>
  </si>
  <si>
    <t>2023010966660027</t>
  </si>
  <si>
    <t>24.80</t>
  </si>
  <si>
    <t>2023-01-09 22:34:38</t>
  </si>
  <si>
    <t>86-18515214997</t>
  </si>
  <si>
    <t>2023-01-09 20:00:50</t>
  </si>
  <si>
    <t>2023-01-09 22:35:22</t>
  </si>
  <si>
    <t>M 李学珍 15821027094 速记</t>
  </si>
  <si>
    <t>2023010966660259</t>
  </si>
  <si>
    <t>86-15821027094</t>
  </si>
  <si>
    <t>2023-01-09 20:15:15</t>
  </si>
  <si>
    <t>2023-01-09 20:16:21</t>
  </si>
  <si>
    <t>SE 中新融创  KS</t>
  </si>
  <si>
    <t>2023010966660240</t>
  </si>
  <si>
    <t>86-18566707865</t>
  </si>
  <si>
    <t>2023-01-09 20:25:23</t>
  </si>
  <si>
    <t>2023-01-09 20:29:58</t>
  </si>
  <si>
    <t>86-13820064129</t>
  </si>
  <si>
    <t>2023-01-09 20:25:41</t>
  </si>
  <si>
    <t>2023-01-09 22:11:49</t>
  </si>
  <si>
    <t>86-18184132857</t>
  </si>
  <si>
    <t>贵州安顺</t>
  </si>
  <si>
    <t>2023-01-09 20:28:36</t>
  </si>
  <si>
    <t>2023-01-09 22:11:41</t>
  </si>
  <si>
    <t>2023-01-09 20:31:16</t>
  </si>
  <si>
    <t>2023-01-09 22:11:44</t>
  </si>
  <si>
    <t>86-18682186672</t>
  </si>
  <si>
    <t>2023-01-09 20:44:33</t>
  </si>
  <si>
    <t>2023-01-09 20:52:38</t>
  </si>
  <si>
    <t>86-18666028442</t>
  </si>
  <si>
    <t>2023-01-09 20:45:40</t>
  </si>
  <si>
    <t>2023-01-09 22:11:42</t>
  </si>
  <si>
    <t>2023-01-09 20:52:57</t>
  </si>
  <si>
    <t>2023-01-09 20:55:10</t>
  </si>
  <si>
    <t>2023-01-09 20:55:50</t>
  </si>
  <si>
    <t>2023-01-09 20:58:33</t>
  </si>
  <si>
    <t>Lynn 速腾 Mr 顾问-激光雷达</t>
  </si>
  <si>
    <t>2023010966660199</t>
  </si>
  <si>
    <t>86-15811473317</t>
  </si>
  <si>
    <t>2023-01-09 20:27:28</t>
  </si>
  <si>
    <t>2023-01-09 21:20:54</t>
  </si>
  <si>
    <t>86-18566662529</t>
  </si>
  <si>
    <t>2023-01-09 20:28:04</t>
  </si>
  <si>
    <t>2023-01-09 21:20:55</t>
  </si>
  <si>
    <t>86-13681539013</t>
  </si>
  <si>
    <t>2023-01-09 20:28:57</t>
  </si>
  <si>
    <t>2023-01-09 21:20:58</t>
  </si>
  <si>
    <t>86-13423976255</t>
  </si>
  <si>
    <t>2023-01-09 20:29:26</t>
  </si>
  <si>
    <t>86-18510737800</t>
  </si>
  <si>
    <t>2023-01-09 20:30:11</t>
  </si>
  <si>
    <t>2023-01-09 21:20:49</t>
  </si>
  <si>
    <t>微球-医药上游Y</t>
  </si>
  <si>
    <t>2023010966660144</t>
  </si>
  <si>
    <t>86-18601136810</t>
  </si>
  <si>
    <t>2023-01-09 21:34:14</t>
  </si>
  <si>
    <t>86-18616920552</t>
  </si>
  <si>
    <t>2023-01-09 20:29:42</t>
  </si>
  <si>
    <t>86-15023139826</t>
  </si>
  <si>
    <t>2023-01-09 20:30:09</t>
  </si>
  <si>
    <t>2023-01-09 21:34:13</t>
  </si>
  <si>
    <t>M 任雪芸 -18521705980</t>
  </si>
  <si>
    <t>2023010566660022</t>
  </si>
  <si>
    <t>86-18521705980</t>
  </si>
  <si>
    <t>2023-01-09 20:30:28</t>
  </si>
  <si>
    <t>2023-01-09 21:03:04</t>
  </si>
  <si>
    <t>86-2158815183</t>
  </si>
  <si>
    <t>2023-01-09 20:31:39</t>
  </si>
  <si>
    <t>2023-01-09 20:32:34</t>
  </si>
  <si>
    <t>86-18600367900</t>
  </si>
  <si>
    <t>2023-01-09 20:31:48</t>
  </si>
  <si>
    <t>2023-01-09 21:03:07</t>
  </si>
  <si>
    <t>86-18721029553</t>
  </si>
  <si>
    <t>2023-01-09 20:34:18</t>
  </si>
  <si>
    <t>孙总-杨总</t>
  </si>
  <si>
    <t>2023010666660223</t>
  </si>
  <si>
    <t>2023-01-09 20:30:34</t>
  </si>
  <si>
    <t>2023-01-09 20:37:33</t>
  </si>
  <si>
    <t>86-13321956286</t>
  </si>
  <si>
    <t>2023-01-09 20:30:56</t>
  </si>
  <si>
    <t>2023-01-09 20:38:38</t>
  </si>
  <si>
    <t>2023-01-09 20:38:40</t>
  </si>
  <si>
    <t>2023-01-09 21:26:20</t>
  </si>
  <si>
    <t>2023-01-09 20:39:44</t>
  </si>
  <si>
    <t>2023-01-09 21:26:23</t>
  </si>
  <si>
    <t>2023010966660110</t>
  </si>
  <si>
    <t>19.20</t>
  </si>
  <si>
    <t>2023-01-09 20:56:05</t>
  </si>
  <si>
    <t>2023-01-09 22:56:01</t>
  </si>
  <si>
    <t>2023-01-09 21:00:03</t>
  </si>
  <si>
    <t>2023-01-09 21:00:21</t>
  </si>
  <si>
    <t>2023-01-09 23:14:14</t>
  </si>
  <si>
    <t>2023-01-09 23:14:11</t>
  </si>
  <si>
    <t>2023-01-09 21:01:46</t>
  </si>
  <si>
    <t>2023-01-09 23:14:45</t>
  </si>
  <si>
    <t>86-2161223900</t>
  </si>
  <si>
    <t>2023-01-09 21:02:06</t>
  </si>
  <si>
    <t>2023-01-09 23:14:13</t>
  </si>
  <si>
    <t>2023-01-09 21:17:43</t>
  </si>
  <si>
    <t>2023-01-09 23:14:16</t>
  </si>
  <si>
    <t>86-18958367998</t>
  </si>
  <si>
    <t>2023-01-09 22:55:10</t>
  </si>
  <si>
    <t>2023-01-09 23:14:17</t>
  </si>
  <si>
    <t xml:space="preserve">陈小姐-Olivia-Outdoor furniture export </t>
  </si>
  <si>
    <t>2023010966660098</t>
  </si>
  <si>
    <t>2023-01-09 20:56:06</t>
  </si>
  <si>
    <t>2023-01-09 22:03:22</t>
  </si>
  <si>
    <t>2023-01-09 21:00:19</t>
  </si>
  <si>
    <t>2023-01-09 22:03:12</t>
  </si>
  <si>
    <t>86-18702192143</t>
  </si>
  <si>
    <t>2023-01-09 21:00:50</t>
  </si>
  <si>
    <t>李总-芯爱科技-H</t>
  </si>
  <si>
    <t>2023010966660219</t>
  </si>
  <si>
    <t>86-18916300037</t>
  </si>
  <si>
    <t>2023-01-09 20:57:45</t>
  </si>
  <si>
    <t>2023-01-09 22:00:38</t>
  </si>
  <si>
    <t>86-13823764360</t>
  </si>
  <si>
    <t>2023-01-09 21:01:52</t>
  </si>
  <si>
    <t>2023-01-09 22:00:32</t>
  </si>
  <si>
    <t>86-18914279769</t>
  </si>
  <si>
    <t>2023-01-09 21:02:41</t>
  </si>
  <si>
    <t>2023-01-09 22:00:33</t>
  </si>
  <si>
    <t>可口可乐-市场总监</t>
  </si>
  <si>
    <t>2023010966660021</t>
  </si>
  <si>
    <t>2023-01-09 20:58:14</t>
  </si>
  <si>
    <t>2023-01-09 22:36:46</t>
  </si>
  <si>
    <t>2023-01-09 20:58:48</t>
  </si>
  <si>
    <t>2023-01-09 22:36:49</t>
  </si>
  <si>
    <t>2023-01-09 20:59:22</t>
  </si>
  <si>
    <t>2023-01-09 22:36:45</t>
  </si>
  <si>
    <t>86-18918580502</t>
  </si>
  <si>
    <t>2023-01-09 21:00:15</t>
  </si>
  <si>
    <t>2023-01-09 22:37:45</t>
  </si>
  <si>
    <t>2023-01-09 21:00:31</t>
  </si>
  <si>
    <t>2023-01-09 22:36:53</t>
  </si>
  <si>
    <t>86-15652520726</t>
  </si>
  <si>
    <t>2023-01-09 21:04:47</t>
  </si>
  <si>
    <t>2023-01-09 22:36:47</t>
  </si>
  <si>
    <t>金麦</t>
  </si>
  <si>
    <t>2023010966660075</t>
  </si>
  <si>
    <t>86-15150667058</t>
  </si>
  <si>
    <t>2023-01-09 20:58:18</t>
  </si>
  <si>
    <t>2023-01-09 20:58:38</t>
  </si>
  <si>
    <t>86-15000042424</t>
  </si>
  <si>
    <t>2023-01-09 21:10:32</t>
  </si>
  <si>
    <t>2023-01-09 22:20:16</t>
  </si>
  <si>
    <t>86-13524515971</t>
  </si>
  <si>
    <t>2023-01-09 21:13:04</t>
  </si>
  <si>
    <t>2023-01-09 22:20:17</t>
  </si>
  <si>
    <t>2023-01-09 21:13:27</t>
  </si>
  <si>
    <t>2023-01-09 22:20:20</t>
  </si>
  <si>
    <t>Chris 顾问-汽车中间件 miles</t>
  </si>
  <si>
    <t>2023010966660094</t>
  </si>
  <si>
    <t>86-1085893080</t>
  </si>
  <si>
    <t>2023-01-09 20:58:35</t>
  </si>
  <si>
    <t>2023-01-09 22:36:15</t>
  </si>
  <si>
    <t>1-2029979816</t>
  </si>
  <si>
    <t>2023-01-09 21:01:19</t>
  </si>
  <si>
    <t>2023-01-09 22:18:07</t>
  </si>
  <si>
    <t>86-13942648755</t>
  </si>
  <si>
    <t>2023-01-09 21:01:51</t>
  </si>
  <si>
    <t>2023-01-09 22:36:17</t>
  </si>
  <si>
    <t>2023010966660006</t>
  </si>
  <si>
    <t>86-18310026718</t>
  </si>
  <si>
    <t>2023-01-09 21:03:45</t>
  </si>
  <si>
    <t>2023-01-09 21:32:15</t>
  </si>
  <si>
    <t>86-13041885157</t>
  </si>
  <si>
    <t>2023-01-09 21:04:16</t>
  </si>
  <si>
    <t>2023-01-09 21:34:06</t>
  </si>
  <si>
    <t>红牛celery</t>
  </si>
  <si>
    <t>2023010966660197</t>
  </si>
  <si>
    <t>86-13142599331</t>
  </si>
  <si>
    <t>2023-01-09 21:06:24</t>
  </si>
  <si>
    <t>2023-01-09 22:11:21</t>
  </si>
  <si>
    <t>86-13811769828</t>
  </si>
  <si>
    <t>2023-01-09 21:06:39</t>
  </si>
  <si>
    <t>2023-01-09 22:11:35</t>
  </si>
  <si>
    <t>L 汽车电池行业任 天弘盛</t>
  </si>
  <si>
    <t>2023010966660128</t>
  </si>
  <si>
    <t>2023-01-09 21:01:18</t>
  </si>
  <si>
    <t>2023-01-09 22:05:28</t>
  </si>
  <si>
    <t>86-15920343374</t>
  </si>
  <si>
    <t>2023-01-09 21:01:39</t>
  </si>
  <si>
    <t>2023-01-09 22:05:27</t>
  </si>
  <si>
    <t>yilia-润滑油添加剂行业（tims）-叶</t>
  </si>
  <si>
    <t>2023010966660145</t>
  </si>
  <si>
    <t>2023-01-09 21:00:42</t>
  </si>
  <si>
    <t>2023-01-09 22:30:15</t>
  </si>
  <si>
    <t>86-18106222052</t>
  </si>
  <si>
    <t>2023-01-09 21:00:52</t>
  </si>
  <si>
    <t>chris  专家-I/O模块 miles</t>
  </si>
  <si>
    <t>2023010666660179</t>
  </si>
  <si>
    <t>2023-01-09 21:30:40</t>
  </si>
  <si>
    <t>2023-01-09 22:46:43</t>
  </si>
  <si>
    <t>2023-01-09 21:30:52</t>
  </si>
  <si>
    <t>2023-01-09 22:46:46</t>
  </si>
  <si>
    <t>86-13331180800</t>
  </si>
  <si>
    <t>2023-01-09 21:31:16</t>
  </si>
  <si>
    <t>2023-01-09 22:46:47</t>
  </si>
  <si>
    <t>林总-厦门象屿-B</t>
  </si>
  <si>
    <t>2023010966660156</t>
  </si>
  <si>
    <t>2023-01-09 21:54:53</t>
  </si>
  <si>
    <t>2023-01-09 22:41:12</t>
  </si>
  <si>
    <t>86-18202100970</t>
  </si>
  <si>
    <t>2023-01-09 22:00:48</t>
  </si>
  <si>
    <t>2023-01-09 22:41:09</t>
  </si>
  <si>
    <t>86-17268237886</t>
  </si>
  <si>
    <t>2023-01-09 22:01:18</t>
  </si>
  <si>
    <t>Amber阿维塔渠道专家-新能源汽车营销体系研究</t>
  </si>
  <si>
    <t>2023010966660042</t>
  </si>
  <si>
    <t>2023-01-09 21:54:56</t>
  </si>
  <si>
    <t>2023-01-09 23:18:52</t>
  </si>
  <si>
    <t>2023-01-09 21:59:10</t>
  </si>
  <si>
    <t>2023-01-09 22:33:25</t>
  </si>
  <si>
    <t>86-15010402804</t>
  </si>
  <si>
    <t>2023-01-09 22:00:52</t>
  </si>
  <si>
    <t>2023-01-09 23:18:51</t>
  </si>
  <si>
    <t>86-18616615618</t>
  </si>
  <si>
    <t>2023-01-09 22:01:03</t>
  </si>
  <si>
    <t>86-15966850363</t>
  </si>
  <si>
    <t>2023-01-09 22:09:40</t>
  </si>
  <si>
    <t>2023-01-09 23:18:59</t>
  </si>
  <si>
    <t>2023-01-09 22:34:48</t>
  </si>
  <si>
    <t>2023-01-09 22:58:32</t>
  </si>
  <si>
    <t>2023-01-09 22:59:04</t>
  </si>
  <si>
    <t>2023-01-09 23:18:53</t>
  </si>
  <si>
    <t>盛茂-曹-张</t>
  </si>
  <si>
    <t>2023010666660058</t>
  </si>
  <si>
    <t>86-18810918094</t>
  </si>
  <si>
    <t>2023-01-10 09:00:19</t>
  </si>
  <si>
    <t>2023-01-10 09:36:32</t>
  </si>
  <si>
    <t>86-13952942222</t>
  </si>
  <si>
    <t>2023-01-10 09:00:42</t>
  </si>
  <si>
    <t>2023-01-10 09:40:56</t>
  </si>
  <si>
    <t>Y 罗菁- 18664638366</t>
  </si>
  <si>
    <t>2023010966660132</t>
  </si>
  <si>
    <t>2023-01-10 09:28:34</t>
  </si>
  <si>
    <t>2023-01-10 10:28:57</t>
  </si>
  <si>
    <t>86-18664638366</t>
  </si>
  <si>
    <t>2023-01-10 09:28:52</t>
  </si>
  <si>
    <t>2023-01-10 10:28:53</t>
  </si>
  <si>
    <t>2023-01-10 09:30:23</t>
  </si>
  <si>
    <t>2023-01-10 10:28:55</t>
  </si>
  <si>
    <t>专家-汽车软件项目</t>
  </si>
  <si>
    <t>2023010966660236</t>
  </si>
  <si>
    <t>2023-01-10 09:53:56</t>
  </si>
  <si>
    <t>2023-01-10 12:00:42</t>
  </si>
  <si>
    <t>2023-01-10 09:59:08</t>
  </si>
  <si>
    <t>2023-01-10 12:00:29</t>
  </si>
  <si>
    <t>2023-01-10 09:59:47</t>
  </si>
  <si>
    <t>2023-01-10 12:00:45</t>
  </si>
  <si>
    <t>高先生-卡车车联网调研</t>
  </si>
  <si>
    <t>2023010966660226</t>
  </si>
  <si>
    <t>86-15967175762</t>
  </si>
  <si>
    <t>2023-01-10 09:54:31</t>
  </si>
  <si>
    <t>2023-01-10 10:31:33</t>
  </si>
  <si>
    <t>86-18817829388</t>
  </si>
  <si>
    <t>2023-01-10 09:55:59</t>
  </si>
  <si>
    <t>2023-01-10 11:22:03</t>
  </si>
  <si>
    <t>2023-01-10 11:22:08</t>
  </si>
  <si>
    <t>86-13190080022</t>
  </si>
  <si>
    <t>2023-01-10 10:00:31</t>
  </si>
  <si>
    <t>2023-01-10 11:22:02</t>
  </si>
  <si>
    <t>2023-01-10 10:31:56</t>
  </si>
  <si>
    <t>2023-01-10 10:35:26</t>
  </si>
  <si>
    <t>2023-01-10 10:35:45</t>
  </si>
  <si>
    <t>2023-01-10 11:19:59</t>
  </si>
  <si>
    <t>2023-01-10 11:20:28</t>
  </si>
  <si>
    <t>C-巩成刚-生物补片</t>
  </si>
  <si>
    <t>2023010666660218</t>
  </si>
  <si>
    <t>86-13696926132</t>
  </si>
  <si>
    <t>2023-01-10 09:56:55</t>
  </si>
  <si>
    <t>2023-01-10 10:43:18</t>
  </si>
  <si>
    <t>86-18678861503</t>
  </si>
  <si>
    <t>2023-01-10 10:00:15</t>
  </si>
  <si>
    <t>2023-01-10 10:43:16</t>
  </si>
  <si>
    <t>【有速记】D小鹏-leo</t>
  </si>
  <si>
    <t>2023011066660038</t>
  </si>
  <si>
    <t>2023-01-10 10:45:23</t>
  </si>
  <si>
    <t>2023-01-10 10:47:45</t>
  </si>
  <si>
    <t>2023-01-10 10:46:18</t>
  </si>
  <si>
    <t>2023-01-10 10:48:32</t>
  </si>
  <si>
    <t>2023-01-10 10:51:26</t>
  </si>
  <si>
    <t>2023-01-10 11:47:49</t>
  </si>
  <si>
    <t>2023-01-10 10:51:58</t>
  </si>
  <si>
    <t>2023-01-10 11:47:48</t>
  </si>
  <si>
    <t>2023-01-10 10:52:25</t>
  </si>
  <si>
    <t>2023-01-10 11:48:41</t>
  </si>
  <si>
    <t>Elena-京东方</t>
  </si>
  <si>
    <t>2023010966660081</t>
  </si>
  <si>
    <t>2023-01-10 10:59:34</t>
  </si>
  <si>
    <t>2023-01-10 11:06:31</t>
  </si>
  <si>
    <t>2023-01-10 10:59:38</t>
  </si>
  <si>
    <t>2023-01-10 12:04:02</t>
  </si>
  <si>
    <t>86-13146209025</t>
  </si>
  <si>
    <t>2023-01-10 10:59:44</t>
  </si>
  <si>
    <t>2023-01-10 11:06:56</t>
  </si>
  <si>
    <t>2023-01-10 11:52:06</t>
  </si>
  <si>
    <t>钢结构行业Ashukhan</t>
  </si>
  <si>
    <t>2023010966660136</t>
  </si>
  <si>
    <t>86-15956950783</t>
  </si>
  <si>
    <t>2023-01-10 11:10:16</t>
  </si>
  <si>
    <t>2023-01-10 11:58:52</t>
  </si>
  <si>
    <t>86-18117124440</t>
  </si>
  <si>
    <t>2023-01-10 11:12:34</t>
  </si>
  <si>
    <t>2023-01-10 11:57:21</t>
  </si>
  <si>
    <t>曾总-充电场站</t>
  </si>
  <si>
    <t>2023011066660087</t>
  </si>
  <si>
    <t>2023-01-10 12:01:07</t>
  </si>
  <si>
    <t>2023-01-10 12:37:29</t>
  </si>
  <si>
    <t>2023-01-10 12:01:41</t>
  </si>
  <si>
    <t>2023-01-10 12:37:30</t>
  </si>
  <si>
    <t>腾讯云--TEG--吕</t>
  </si>
  <si>
    <t>2023010966660064</t>
  </si>
  <si>
    <t>86-15666092181</t>
  </si>
  <si>
    <t>2023-01-10 12:26:34</t>
  </si>
  <si>
    <t>2023-01-10 13:43:42</t>
  </si>
  <si>
    <t>2023-01-10 12:30:15</t>
  </si>
  <si>
    <t>2023-01-10 13:43:38</t>
  </si>
  <si>
    <t>2023-01-10 12:30:17</t>
  </si>
  <si>
    <t>2023-01-10 13:16:15</t>
  </si>
  <si>
    <t>86-13554819926</t>
  </si>
  <si>
    <t>2023-01-10 13:44:13</t>
  </si>
  <si>
    <t>2023-01-10 12:30:38</t>
  </si>
  <si>
    <t>2023-01-10 13:26:50</t>
  </si>
  <si>
    <t>乳制品行业Ashukhan</t>
  </si>
  <si>
    <t>2023011066660014</t>
  </si>
  <si>
    <t>86-18688824668</t>
  </si>
  <si>
    <t>2023-01-10 13:29:46</t>
  </si>
  <si>
    <t>2023-01-10 14:00:18</t>
  </si>
  <si>
    <t>86-18682027296</t>
  </si>
  <si>
    <t>2023-01-10 13:30:04</t>
  </si>
  <si>
    <t>2023-01-10 14:00:36</t>
  </si>
  <si>
    <t>2023010966660068</t>
  </si>
  <si>
    <t>2023-01-10 13:57:51</t>
  </si>
  <si>
    <t>2023-01-10 14:56:18</t>
  </si>
  <si>
    <t>2023-01-10 13:59:30</t>
  </si>
  <si>
    <t>2023-01-10 14:56:20</t>
  </si>
  <si>
    <t>2023-01-10 13:59:51</t>
  </si>
  <si>
    <t>2023-01-10 15:21:22</t>
  </si>
  <si>
    <t>2023-01-10 14:00:15</t>
  </si>
  <si>
    <t>2023-01-10 14:08:12</t>
  </si>
  <si>
    <t>2023-01-10 14:01:10</t>
  </si>
  <si>
    <t>2023-01-10 14:56:16</t>
  </si>
  <si>
    <t>2023-01-10 14:08:33</t>
  </si>
  <si>
    <t>2023-01-10 14:08:47</t>
  </si>
  <si>
    <t>陈总-申能-B</t>
  </si>
  <si>
    <t>2023010966660220</t>
  </si>
  <si>
    <t>2023-01-10 13:59:13</t>
  </si>
  <si>
    <t>2023-01-10 15:45:12</t>
  </si>
  <si>
    <t>86-18621583573</t>
  </si>
  <si>
    <t>2023-01-10 14:01:20</t>
  </si>
  <si>
    <t>2023-01-10 15:45:15</t>
  </si>
  <si>
    <t>替代蛋白</t>
  </si>
  <si>
    <t>2023010866660014</t>
  </si>
  <si>
    <t>86-15221191973</t>
  </si>
  <si>
    <t>2023-01-10 13:59:22</t>
  </si>
  <si>
    <t>2023-01-10 15:01:03</t>
  </si>
  <si>
    <t>86-17764225527</t>
  </si>
  <si>
    <t>2023-01-10 13:59:40</t>
  </si>
  <si>
    <t>2023-01-10 14:09:14</t>
  </si>
  <si>
    <t>2023-01-10 14:10:50</t>
  </si>
  <si>
    <t>2023-01-10 15:00:59</t>
  </si>
  <si>
    <t>田总-广告投放</t>
  </si>
  <si>
    <t>2023010966660186</t>
  </si>
  <si>
    <t>2023-01-10 14:05:22</t>
  </si>
  <si>
    <t>2023-01-10 15:04:20</t>
  </si>
  <si>
    <t>86-13810667039</t>
  </si>
  <si>
    <t>2023-01-10 14:05:56</t>
  </si>
  <si>
    <t>2023-01-10 15:04:31</t>
  </si>
  <si>
    <t>Elena Former小红书</t>
  </si>
  <si>
    <t>2023011066660058</t>
  </si>
  <si>
    <t>86-18322533512</t>
  </si>
  <si>
    <t>2023-01-10 14:00:25</t>
  </si>
  <si>
    <t>2023-01-10 14:57:29</t>
  </si>
  <si>
    <t>86-18810407253</t>
  </si>
  <si>
    <t>2023-01-10 14:00:35</t>
  </si>
  <si>
    <t>2023-01-10 14:57:31</t>
  </si>
  <si>
    <t>eric-何经理-复合铜箔研究</t>
  </si>
  <si>
    <t>2023010366660151</t>
  </si>
  <si>
    <t>2023-01-10 14:54:39</t>
  </si>
  <si>
    <t>2023-01-10 15:23:16</t>
  </si>
  <si>
    <t>86-1050892755</t>
  </si>
  <si>
    <t>2023-01-10 14:59:24</t>
  </si>
  <si>
    <t>2023-01-10 15:30:00</t>
  </si>
  <si>
    <t>86-13783980285</t>
  </si>
  <si>
    <t>2023-01-10 14:59:57</t>
  </si>
  <si>
    <t>2023-01-10 15:30:01</t>
  </si>
  <si>
    <t>86-15923887230</t>
  </si>
  <si>
    <t>2023-01-10 15:00:07</t>
  </si>
  <si>
    <t>2023-01-10 15:01:22</t>
  </si>
  <si>
    <t>2023-01-10 15:07:13</t>
  </si>
  <si>
    <t>2023-01-10 15:29:53</t>
  </si>
  <si>
    <t>2023-01-10 15:23:36</t>
  </si>
  <si>
    <t>2023-01-10 15:30:13</t>
  </si>
  <si>
    <t>lynn 国寿 Mr 顾问-寿险经营模式</t>
  </si>
  <si>
    <t>2023010966660206</t>
  </si>
  <si>
    <t>86-18321327498</t>
  </si>
  <si>
    <t>2023-01-10 15:10:30</t>
  </si>
  <si>
    <t>2023-01-10 16:44:55</t>
  </si>
  <si>
    <t>86-13571052307</t>
  </si>
  <si>
    <t>陕西咸阳</t>
  </si>
  <si>
    <t>2023-01-10 15:10:31</t>
  </si>
  <si>
    <t>86-17783034552</t>
  </si>
  <si>
    <t>2023-01-10 15:10:56</t>
  </si>
  <si>
    <t>2023-01-10 16:44:54</t>
  </si>
  <si>
    <t>专家-穿戴式机器人研究</t>
  </si>
  <si>
    <t>2023011066660049</t>
  </si>
  <si>
    <t>2023-01-10 15:25:36</t>
  </si>
  <si>
    <t>2023-01-10 16:36:57</t>
  </si>
  <si>
    <t>2023-01-10 15:29:19</t>
  </si>
  <si>
    <t>2023-01-10 16:36:39</t>
  </si>
  <si>
    <t>86-18767138485</t>
  </si>
  <si>
    <t>2023-01-10 16:36:38</t>
  </si>
  <si>
    <t>2023-01-10 16:36:40</t>
  </si>
  <si>
    <t>Chris 王总-企业购车 miles</t>
  </si>
  <si>
    <t>2023010566660161</t>
  </si>
  <si>
    <t>2023-01-10 15:29:55</t>
  </si>
  <si>
    <t>2023-01-10 17:03:35</t>
  </si>
  <si>
    <t>2023-01-10 15:31:36</t>
  </si>
  <si>
    <t>2023-01-10 15:35:48</t>
  </si>
  <si>
    <t>86-13724894576</t>
  </si>
  <si>
    <t>2023-01-10 15:32:06</t>
  </si>
  <si>
    <t>2023-01-10 15:36:37</t>
  </si>
  <si>
    <t>185.76</t>
  </si>
  <si>
    <t>2023-01-10 15:37:25</t>
  </si>
  <si>
    <t>2023-01-10 17:03:11</t>
  </si>
  <si>
    <t>2023-01-10 15:37:42</t>
  </si>
  <si>
    <t>2023-01-10 17:03:14</t>
  </si>
  <si>
    <t>M-G-S-马老师-ARV药物市场研究</t>
  </si>
  <si>
    <t>2023010966660257</t>
  </si>
  <si>
    <t>2023-01-10 16:23:37</t>
  </si>
  <si>
    <t>2023-01-10 15:45:19</t>
  </si>
  <si>
    <t>2023-01-10 16:23:39</t>
  </si>
  <si>
    <t>86-15922124490</t>
  </si>
  <si>
    <t>2023-01-10 15:46:03</t>
  </si>
  <si>
    <t>2023-01-10 15:46:31</t>
  </si>
  <si>
    <t>2023-01-10 16:24:25</t>
  </si>
  <si>
    <t>A4-宸泰</t>
  </si>
  <si>
    <t>2023010566660216</t>
  </si>
  <si>
    <t>86-13126907460</t>
  </si>
  <si>
    <t>2023-01-10 15:55:13</t>
  </si>
  <si>
    <t>2023-01-10 17:07:46</t>
  </si>
  <si>
    <t>86-13811669171</t>
  </si>
  <si>
    <t>2023-01-10 15:55:16</t>
  </si>
  <si>
    <t>2023-01-10 17:07:38</t>
  </si>
  <si>
    <t>86-18508516678</t>
  </si>
  <si>
    <t>2023-01-10 15:55:30</t>
  </si>
  <si>
    <t>2023-01-10 17:07:41</t>
  </si>
  <si>
    <t>86-17345702595</t>
  </si>
  <si>
    <t>2023-01-10 15:55:40</t>
  </si>
  <si>
    <t>2023-01-10 17:07:40</t>
  </si>
  <si>
    <t>86-15810265246</t>
  </si>
  <si>
    <t>2023-01-10 16:01:31</t>
  </si>
  <si>
    <t>2023-01-10 17:07:43</t>
  </si>
  <si>
    <t>86-18600742519</t>
  </si>
  <si>
    <t>2023-01-10 16:02:38</t>
  </si>
  <si>
    <t>2023-01-10 16:25:36</t>
  </si>
  <si>
    <t>86-18100078415</t>
  </si>
  <si>
    <t>2023-01-10 16:03:22</t>
  </si>
  <si>
    <t>2023-01-10 16:04:30</t>
  </si>
  <si>
    <t>86-18610905800</t>
  </si>
  <si>
    <t>2023-01-10 16:04:47</t>
  </si>
  <si>
    <t>2023-01-10 16:06:04</t>
  </si>
  <si>
    <t>2023-01-10 16:05:05</t>
  </si>
  <si>
    <t>2023-01-10 16:20:02</t>
  </si>
  <si>
    <t>86-18210971565</t>
  </si>
  <si>
    <t>2023-01-10 16:08:45</t>
  </si>
  <si>
    <t>2023-01-10 17:07:48</t>
  </si>
  <si>
    <t>86-13928472704</t>
  </si>
  <si>
    <t>2023-01-10 16:09:25</t>
  </si>
  <si>
    <t>2023-01-10 17:07:54</t>
  </si>
  <si>
    <t>2023-01-10 16:22:15</t>
  </si>
  <si>
    <t>2023-01-10 16:27:26</t>
  </si>
  <si>
    <t>2023-01-10 16:26:10</t>
  </si>
  <si>
    <t>2023-01-10 17:07:25</t>
  </si>
  <si>
    <t>2023-01-10 16:28:48</t>
  </si>
  <si>
    <t>2023-01-10 16:52:42</t>
  </si>
  <si>
    <t>86-18817873735</t>
  </si>
  <si>
    <t>2023-01-10 16:30:27</t>
  </si>
  <si>
    <t>2023-01-10 17:07:33</t>
  </si>
  <si>
    <t>游戏行业-郭</t>
  </si>
  <si>
    <t>2023011066660082</t>
  </si>
  <si>
    <t>2023-01-10 15:58:29</t>
  </si>
  <si>
    <t>2023-01-10 16:09:39</t>
  </si>
  <si>
    <t>2023-01-10 16:00:15</t>
  </si>
  <si>
    <t>2023-01-10 16:09:12</t>
  </si>
  <si>
    <t>86-13691176135</t>
  </si>
  <si>
    <t>2023-01-10 16:00:19</t>
  </si>
  <si>
    <t>2023-01-10 16:09:34</t>
  </si>
  <si>
    <t>2023-01-10 16:00:20</t>
  </si>
  <si>
    <t>2023-01-10 16:09:18</t>
  </si>
  <si>
    <t>M 林清 15195837580</t>
  </si>
  <si>
    <t>2023010666660181</t>
  </si>
  <si>
    <t>86-15195837580</t>
  </si>
  <si>
    <t>2023-01-10 16:00:18</t>
  </si>
  <si>
    <t>2023-01-10 16:31:33</t>
  </si>
  <si>
    <t>2023-01-10 16:31:28</t>
  </si>
  <si>
    <t>Lill-抑郁治疗-kk 潘主任</t>
  </si>
  <si>
    <t>2023010766660054</t>
  </si>
  <si>
    <t>2023-01-10 16:30:56</t>
  </si>
  <si>
    <t>86-18675872910</t>
  </si>
  <si>
    <t>2023-01-10 16:00:32</t>
  </si>
  <si>
    <t>2023-01-10 16:28:49</t>
  </si>
  <si>
    <t>2023-01-10 16:03:46</t>
  </si>
  <si>
    <t>Elena-百度</t>
  </si>
  <si>
    <t>2023011066660088</t>
  </si>
  <si>
    <t>2023-01-10 16:54:51</t>
  </si>
  <si>
    <t>2023-01-10 17:53:32</t>
  </si>
  <si>
    <t>86-13917658906</t>
  </si>
  <si>
    <t>2023-01-10 16:55:19</t>
  </si>
  <si>
    <t>2023-01-10 17:57:58</t>
  </si>
  <si>
    <t>86-15201437741</t>
  </si>
  <si>
    <t>2023-01-10 17:01:51</t>
  </si>
  <si>
    <t>2023-01-10 17:53:27</t>
  </si>
  <si>
    <t>2023-01-10 17:28:35</t>
  </si>
  <si>
    <t>2023-01-10 17:53:41</t>
  </si>
  <si>
    <t>pall--谭总</t>
  </si>
  <si>
    <t>2023011066660116</t>
  </si>
  <si>
    <t>2023-01-10 16:55:54</t>
  </si>
  <si>
    <t>2023-01-10 17:28:10</t>
  </si>
  <si>
    <t>86-17717093270</t>
  </si>
  <si>
    <t>2023-01-10 17:00:14</t>
  </si>
  <si>
    <t>2023-01-10 17:28:01</t>
  </si>
  <si>
    <t>86-18881988199</t>
  </si>
  <si>
    <t>2023-01-10 17:00:28</t>
  </si>
  <si>
    <t>2023-01-10 17:28:19</t>
  </si>
  <si>
    <t>刘总-3M-H</t>
  </si>
  <si>
    <t>2023010666660214</t>
  </si>
  <si>
    <t>2023-01-10 16:59:37</t>
  </si>
  <si>
    <t>2023-01-10 18:03:02</t>
  </si>
  <si>
    <t>86-18621364422</t>
  </si>
  <si>
    <t>2023-01-10 17:00:16</t>
  </si>
  <si>
    <t>2023-01-10 18:03:01</t>
  </si>
  <si>
    <t>_K-N-车经理-MNC药企内控</t>
  </si>
  <si>
    <t>2023011066660186</t>
  </si>
  <si>
    <t>Chris 专家-企业购车 miles</t>
  </si>
  <si>
    <t>2023010966660167</t>
  </si>
  <si>
    <t>2023-01-10 17:03:44</t>
  </si>
  <si>
    <t>2023-01-10 18:02:56</t>
  </si>
  <si>
    <t>86-18500192485</t>
  </si>
  <si>
    <t>2023-01-10 17:04:19</t>
  </si>
  <si>
    <t>2023-01-10 18:03:15</t>
  </si>
  <si>
    <t>2023-01-10 17:08:12</t>
  </si>
  <si>
    <t>2023-01-10 18:03:00</t>
  </si>
  <si>
    <t>专家-Auto Supply Chain</t>
  </si>
  <si>
    <t>2023011066660054</t>
  </si>
  <si>
    <t>86-19995504713</t>
  </si>
  <si>
    <t>2023-01-10 17:26:44</t>
  </si>
  <si>
    <t>2023-01-10 18:30:07</t>
  </si>
  <si>
    <t>86-13926165225</t>
  </si>
  <si>
    <t>2023-01-10 17:28:34</t>
  </si>
  <si>
    <t>2023-01-10 17:28:57</t>
  </si>
  <si>
    <t>2023-01-10 17:29:35</t>
  </si>
  <si>
    <t>2023-01-10 17:30:14</t>
  </si>
  <si>
    <t>86-19117303681</t>
  </si>
  <si>
    <t>2023-01-10 17:30:26</t>
  </si>
  <si>
    <t>2023-01-10 18:30:01</t>
  </si>
  <si>
    <t>2023-01-10 17:32:06</t>
  </si>
  <si>
    <t>2023-01-10 18:31:34</t>
  </si>
  <si>
    <t>CSIG--商</t>
  </si>
  <si>
    <t>2023010966660192</t>
  </si>
  <si>
    <t>2023-01-10 17:27:09</t>
  </si>
  <si>
    <t>2023-01-10 18:05:03</t>
  </si>
  <si>
    <t>2023-01-10 17:30:16</t>
  </si>
  <si>
    <t>2023-01-10 17:49:01</t>
  </si>
  <si>
    <t>2023-01-10 17:30:19</t>
  </si>
  <si>
    <t>2023-01-10 18:05:00</t>
  </si>
  <si>
    <t>2023-01-10 17:30:20</t>
  </si>
  <si>
    <t>麦咖啡celery</t>
  </si>
  <si>
    <t>2023010766660072</t>
  </si>
  <si>
    <t>2023-01-10 17:59:04</t>
  </si>
  <si>
    <t>2023-01-10 19:02:38</t>
  </si>
  <si>
    <t>86-18991690110</t>
  </si>
  <si>
    <t>陕西渭南</t>
  </si>
  <si>
    <t>2023-01-10 17:59:24</t>
  </si>
  <si>
    <t>2023-01-10 19:03:14</t>
  </si>
  <si>
    <t>Elena 网易严选</t>
  </si>
  <si>
    <t>2023010966660151</t>
  </si>
  <si>
    <t>86-17718336191</t>
  </si>
  <si>
    <t>2023-01-10 18:00:29</t>
  </si>
  <si>
    <t>2023-01-10 19:01:18</t>
  </si>
  <si>
    <t>86-13758235527</t>
  </si>
  <si>
    <t>2023-01-10 18:00:47</t>
  </si>
  <si>
    <t>2023-01-10 19:01:40</t>
  </si>
  <si>
    <t>顾问-奢侈品</t>
  </si>
  <si>
    <t>2023010566660225</t>
  </si>
  <si>
    <t>2023-01-10 18:00:16</t>
  </si>
  <si>
    <t>2023-01-10 19:17:36</t>
  </si>
  <si>
    <t>86-18630888884</t>
  </si>
  <si>
    <t>2023-01-10 19:17:37</t>
  </si>
  <si>
    <t>86-15821936346</t>
  </si>
  <si>
    <t>2023-01-10 18:00:28</t>
  </si>
  <si>
    <t>2023-01-10 19:17:38</t>
  </si>
  <si>
    <t>86-15618793605</t>
  </si>
  <si>
    <t>2023-01-10 18:03:13</t>
  </si>
  <si>
    <t>2023-01-10 18:43:58</t>
  </si>
  <si>
    <t>奥乐齐</t>
  </si>
  <si>
    <t>2023011066660123</t>
  </si>
  <si>
    <t>T-S-G-袁总-CAR-T项目</t>
  </si>
  <si>
    <t>2023010966660196</t>
  </si>
  <si>
    <t>86-15923889250</t>
  </si>
  <si>
    <t>2023-01-10 18:25:34</t>
  </si>
  <si>
    <t>2023-01-10 18:30:36</t>
  </si>
  <si>
    <t>2023-01-10 18:29:02</t>
  </si>
  <si>
    <t>2023-01-10 18:30:29</t>
  </si>
  <si>
    <t>86-13355060500</t>
  </si>
  <si>
    <t>2023-01-10 18:29:34</t>
  </si>
  <si>
    <t>2023-01-10 18:30:23</t>
  </si>
  <si>
    <t>2023-01-10 18:35:58</t>
  </si>
  <si>
    <t>2023-01-10 19:48:06</t>
  </si>
  <si>
    <t>2023-01-10 18:37:27</t>
  </si>
  <si>
    <t>2023-01-10 19:47:12</t>
  </si>
  <si>
    <t>2023-01-10 18:37:47</t>
  </si>
  <si>
    <t>2023-01-10 19:47:22</t>
  </si>
  <si>
    <t>C-G-殷征-银行FICC业务研究</t>
  </si>
  <si>
    <t>2023010966660189</t>
  </si>
  <si>
    <t>86-18516341360</t>
  </si>
  <si>
    <t>2023-01-10 18:29:03</t>
  </si>
  <si>
    <t>2023-01-10 20:43:08</t>
  </si>
  <si>
    <t>86-13811992660</t>
  </si>
  <si>
    <t>2023-01-10 18:29:12</t>
  </si>
  <si>
    <t>2023-01-10 20:59:45</t>
  </si>
  <si>
    <t>86-15999617184</t>
  </si>
  <si>
    <t>24.00</t>
  </si>
  <si>
    <t>2023-01-10 18:30:17</t>
  </si>
  <si>
    <t>2023-01-10 20:59:50</t>
  </si>
  <si>
    <t>86-17816852524</t>
  </si>
  <si>
    <t>2023-01-10 20:43:58</t>
  </si>
  <si>
    <t>刘总-包钢-B</t>
  </si>
  <si>
    <t>2023010966660053</t>
  </si>
  <si>
    <t>86-18610776945</t>
  </si>
  <si>
    <t>2023-01-10 18:45:17</t>
  </si>
  <si>
    <t>86-13848001682</t>
  </si>
  <si>
    <t>内蒙古包头</t>
  </si>
  <si>
    <t>2023-01-10 18:31:48</t>
  </si>
  <si>
    <t>2023-01-10 18:45:20</t>
  </si>
  <si>
    <t>liveme-平台审核Y</t>
  </si>
  <si>
    <t>2023010466660240</t>
  </si>
  <si>
    <t>2023-01-10 18:54:49</t>
  </si>
  <si>
    <t>2023-01-10 20:30:53</t>
  </si>
  <si>
    <t>86-18515826751</t>
  </si>
  <si>
    <t>2023-01-10 18:55:02</t>
  </si>
  <si>
    <t>2023-01-10 20:30:42</t>
  </si>
  <si>
    <t xml:space="preserve">有速记 Lynn RM 京东 </t>
  </si>
  <si>
    <t>2023010966660118</t>
  </si>
  <si>
    <t>2023-01-10 18:55:08</t>
  </si>
  <si>
    <t>2023-01-10 20:00:46</t>
  </si>
  <si>
    <t>86-15021045860</t>
  </si>
  <si>
    <t>2023-01-10 19:00:17</t>
  </si>
  <si>
    <t>2023-01-10 20:00:40</t>
  </si>
  <si>
    <t>2023-01-10 19:00:20</t>
  </si>
  <si>
    <t>86-19117147150</t>
  </si>
  <si>
    <t>86-15316009375</t>
  </si>
  <si>
    <t>2023-01-10 19:00:33</t>
  </si>
  <si>
    <t>2023-01-10 20:00:36</t>
  </si>
  <si>
    <t>86-18811053833</t>
  </si>
  <si>
    <t>2023-01-10 19:00:42</t>
  </si>
  <si>
    <t>2023-01-10 20:00:41</t>
  </si>
  <si>
    <t>Chris  专家-IT设备采购项目 miles</t>
  </si>
  <si>
    <t>2023011066660142</t>
  </si>
  <si>
    <t>86-13585699579</t>
  </si>
  <si>
    <t>2023-01-10 18:55:36</t>
  </si>
  <si>
    <t>2023-01-10 20:02:10</t>
  </si>
  <si>
    <t>86-1052193113</t>
  </si>
  <si>
    <t>2023-01-10 18:55:40</t>
  </si>
  <si>
    <t>2023-01-10 20:02:12</t>
  </si>
  <si>
    <t>86-18173327393</t>
  </si>
  <si>
    <t>2023-01-10 18:59:44</t>
  </si>
  <si>
    <t>2023-01-10 20:02:11</t>
  </si>
  <si>
    <t>86-13681321068</t>
  </si>
  <si>
    <t>2023-01-10 19:00:36</t>
  </si>
  <si>
    <t>2023-01-10 20:02:15</t>
  </si>
  <si>
    <t>86-13269168055</t>
  </si>
  <si>
    <t>2023-01-10 19:37:53</t>
  </si>
  <si>
    <t>2023-01-10 20:02:16</t>
  </si>
  <si>
    <t>15850047675</t>
  </si>
  <si>
    <t>默克化工技术(上海)有限公司-马经理</t>
  </si>
  <si>
    <t>2023011066660185</t>
  </si>
  <si>
    <t>2023-01-10 18:55:44</t>
  </si>
  <si>
    <t>2023-01-10 19:43:27</t>
  </si>
  <si>
    <t>86-2152299367</t>
  </si>
  <si>
    <t>2023-01-10 18:59:26</t>
  </si>
  <si>
    <t>2023-01-10 19:36:43</t>
  </si>
  <si>
    <t>86-15821241347</t>
  </si>
  <si>
    <t>2023-01-10 19:00:18</t>
  </si>
  <si>
    <t>2023-01-10 19:44:47</t>
  </si>
  <si>
    <t>填料--思拓凡--富总</t>
  </si>
  <si>
    <t>2023011066660092</t>
  </si>
  <si>
    <t>2023-01-10 18:55:45</t>
  </si>
  <si>
    <t>2023-01-10 19:21:36</t>
  </si>
  <si>
    <t>2023-01-10 19:00:24</t>
  </si>
  <si>
    <t>2023-01-10 19:21:30</t>
  </si>
  <si>
    <t>86-13732288262</t>
  </si>
  <si>
    <t>2023-01-10 19:02:24</t>
  </si>
  <si>
    <t>2023-01-10 19:21:28</t>
  </si>
  <si>
    <t>林总-消费品行业调研-8~</t>
  </si>
  <si>
    <t>2023010966660173</t>
  </si>
  <si>
    <t>86-1056114186</t>
  </si>
  <si>
    <t>2023-01-10 18:58:19</t>
  </si>
  <si>
    <t>2023-01-10 20:04:41</t>
  </si>
  <si>
    <t>86-18060868868</t>
  </si>
  <si>
    <t>2023-01-10 18:58:30</t>
  </si>
  <si>
    <t>2023-01-10 20:04:44</t>
  </si>
  <si>
    <t>86-15001085218</t>
  </si>
  <si>
    <t>2023-01-10 19:00:03</t>
  </si>
  <si>
    <t>86-13520321910</t>
  </si>
  <si>
    <t>2023-01-10 19:00:21</t>
  </si>
  <si>
    <t>2023-01-10 19:00:23</t>
  </si>
  <si>
    <t>2023-01-10 19:00:43</t>
  </si>
  <si>
    <t>2023-01-10 20:04:40</t>
  </si>
  <si>
    <t>普鲁士蓝钠电池正极材料-Ca</t>
  </si>
  <si>
    <t>2023011066660119</t>
  </si>
  <si>
    <t>2023-01-10 18:58:26</t>
  </si>
  <si>
    <t>2023-01-10 20:14:53</t>
  </si>
  <si>
    <t>86-15714317990</t>
  </si>
  <si>
    <t>2023-01-10 18:58:41</t>
  </si>
  <si>
    <t>2023-01-10 20:15:31</t>
  </si>
  <si>
    <t>2023-01-10 19:00:00</t>
  </si>
  <si>
    <t>贝亲celery</t>
  </si>
  <si>
    <t>2023010966660070</t>
  </si>
  <si>
    <t>86-17822012919</t>
  </si>
  <si>
    <t>2023-01-10 18:58:51</t>
  </si>
  <si>
    <t>2023-01-10 20:01:50</t>
  </si>
  <si>
    <t>86-15902121875</t>
  </si>
  <si>
    <t>2023-01-10 18:59:05</t>
  </si>
  <si>
    <t>2023-01-10 20:02:23</t>
  </si>
  <si>
    <t>86-15000153730</t>
  </si>
  <si>
    <t>2023-01-10 18:59:57</t>
  </si>
  <si>
    <t>2023-01-10 20:01:54</t>
  </si>
  <si>
    <t>86-18616710310</t>
  </si>
  <si>
    <t>2023-01-10 19:03:10</t>
  </si>
  <si>
    <t>2023-01-10 20:02:06</t>
  </si>
  <si>
    <t>薛总-天楹-S</t>
  </si>
  <si>
    <t>2023011066660199</t>
  </si>
  <si>
    <t>2023-01-10 18:59:25</t>
  </si>
  <si>
    <t>2023-01-10 20:36:04</t>
  </si>
  <si>
    <t>2023-01-10 18:59:51</t>
  </si>
  <si>
    <t>2023-01-10 20:36:06</t>
  </si>
  <si>
    <t>2023-01-10 20:36:03</t>
  </si>
  <si>
    <t>2023-01-10 19:00:30</t>
  </si>
  <si>
    <t>86-15906276678</t>
  </si>
  <si>
    <t>2023-01-10 20:42:18</t>
  </si>
  <si>
    <t>86-1085085288</t>
  </si>
  <si>
    <t>2023-01-10 19:01:43</t>
  </si>
  <si>
    <t>2023-01-10 20:42:39</t>
  </si>
  <si>
    <t>2023-01-10 19:04:07</t>
  </si>
  <si>
    <t>2023-01-10 20:31:03</t>
  </si>
  <si>
    <t>FELIX BCG 腾讯天美</t>
  </si>
  <si>
    <t>2023011066660143</t>
  </si>
  <si>
    <t>86-13121071066</t>
  </si>
  <si>
    <t>2023-01-10 18:59:48</t>
  </si>
  <si>
    <t>2023-01-10 19:08:26</t>
  </si>
  <si>
    <t>86-18692010285</t>
  </si>
  <si>
    <t>湖南衡阳</t>
  </si>
  <si>
    <t>2023-01-10 19:00:26</t>
  </si>
  <si>
    <t>2023-01-10 19:08:23</t>
  </si>
  <si>
    <t>EDEN-led行业</t>
  </si>
  <si>
    <t>2023010966660175</t>
  </si>
  <si>
    <t>2023-01-10 19:51:41</t>
  </si>
  <si>
    <t>2023-01-10 19:51:47</t>
  </si>
  <si>
    <t>86-13006666469</t>
  </si>
  <si>
    <t>2023-01-10 19:00:31</t>
  </si>
  <si>
    <t>2023-01-10 19:51:50</t>
  </si>
  <si>
    <t>Elena-西安知微</t>
  </si>
  <si>
    <t>2023010966660247</t>
  </si>
  <si>
    <t>86-19979956210</t>
  </si>
  <si>
    <t>2023-01-10 19:27:45</t>
  </si>
  <si>
    <t>2023-01-10 20:37:22</t>
  </si>
  <si>
    <t>86-18709212972</t>
  </si>
  <si>
    <t>2023-01-10 19:28:56</t>
  </si>
  <si>
    <t>2023-01-10 20:37:21</t>
  </si>
  <si>
    <t>农夫山泉test</t>
  </si>
  <si>
    <t>2023011066660121</t>
  </si>
  <si>
    <t>2023-01-10 19:28:26</t>
  </si>
  <si>
    <t>2023-01-10 19:33:21</t>
  </si>
  <si>
    <t>2023-01-10 19:28:40</t>
  </si>
  <si>
    <t>2023-01-10 19:33:23</t>
  </si>
  <si>
    <t>86-18513125939</t>
  </si>
  <si>
    <t>2023-01-10 19:28:43</t>
  </si>
  <si>
    <t>2023-01-10 19:33:17</t>
  </si>
  <si>
    <t>Z 裴燕彬-IVD 行业 麦基</t>
  </si>
  <si>
    <t>2023011066660015</t>
  </si>
  <si>
    <t>86-18221139079</t>
  </si>
  <si>
    <t>2023-01-10 19:30:15</t>
  </si>
  <si>
    <t>2023-01-10 20:16:16</t>
  </si>
  <si>
    <t>86-18601023960</t>
  </si>
  <si>
    <t>2023-01-10 19:30:27</t>
  </si>
  <si>
    <t>2023-01-10 19:32:19</t>
  </si>
  <si>
    <t>2023-01-10 19:33:09</t>
  </si>
  <si>
    <t>2023-01-10 20:16:15</t>
  </si>
  <si>
    <t>root 玉晶光电 Ms 顾问-手机摄像头</t>
  </si>
  <si>
    <t>2023010966660113</t>
  </si>
  <si>
    <t>澳斯康--吴总</t>
  </si>
  <si>
    <t>2023010766660051</t>
  </si>
  <si>
    <t>86-18883131399</t>
  </si>
  <si>
    <t>2023-01-10 19:34:58</t>
  </si>
  <si>
    <t>2023-01-10 20:01:35</t>
  </si>
  <si>
    <t>2023-01-10 19:40:09</t>
  </si>
  <si>
    <t>2023-01-10 20:01:04</t>
  </si>
  <si>
    <t>86-13814458140</t>
  </si>
  <si>
    <t>2023-01-10 19:40:10</t>
  </si>
  <si>
    <t>2023-01-10 20:00:58</t>
  </si>
  <si>
    <t>培养基--思拓凡--郑总</t>
  </si>
  <si>
    <t>2023011066660129</t>
  </si>
  <si>
    <t>2023-01-10 19:35:29</t>
  </si>
  <si>
    <t>2023-01-10 19:56:03</t>
  </si>
  <si>
    <t>86-19180955363</t>
  </si>
  <si>
    <t>2023-01-10 19:40:03</t>
  </si>
  <si>
    <t>2023-01-10 19:55:58</t>
  </si>
  <si>
    <t>2023-01-10 19:40:44</t>
  </si>
  <si>
    <t>2023-01-10 19:55:55</t>
  </si>
  <si>
    <t>小鹏-李胜男</t>
  </si>
  <si>
    <t>2023011066660103</t>
  </si>
  <si>
    <t>86-18817950587</t>
  </si>
  <si>
    <t>2023-01-10 19:45:18</t>
  </si>
  <si>
    <t>2023-01-10 21:21:31</t>
  </si>
  <si>
    <t>2023-01-10 19:45:43</t>
  </si>
  <si>
    <t>2023-01-10 21:21:58</t>
  </si>
  <si>
    <t>Elena Allegro</t>
  </si>
  <si>
    <t>2023011066660081</t>
  </si>
  <si>
    <t>2023-01-10 19:54:35</t>
  </si>
  <si>
    <t>2023-01-10 21:13:43</t>
  </si>
  <si>
    <t>2023-01-10 20:00:16</t>
  </si>
  <si>
    <t>2023-01-10 21:13:32</t>
  </si>
  <si>
    <t>86-18672770096</t>
  </si>
  <si>
    <t>2023-01-10 20:00:29</t>
  </si>
  <si>
    <t>2023-01-10 21:13:49</t>
  </si>
  <si>
    <t>D易总-汽车工具链项目-leo</t>
  </si>
  <si>
    <t>2023010966660055</t>
  </si>
  <si>
    <t>2023-01-10 19:55:48</t>
  </si>
  <si>
    <t>2023-01-10 19:57:00</t>
  </si>
  <si>
    <t>2023-01-10 19:57:52</t>
  </si>
  <si>
    <t>2023-01-10 21:54:53</t>
  </si>
  <si>
    <t>2023-01-10 19:59:11</t>
  </si>
  <si>
    <t>2023-01-10 20:00:56</t>
  </si>
  <si>
    <t>2023-01-10 20:00:15</t>
  </si>
  <si>
    <t>2023-01-10 21:54:56</t>
  </si>
  <si>
    <t>2023-01-10 20:01:10</t>
  </si>
  <si>
    <t>2023-01-10 20:01:17</t>
  </si>
  <si>
    <t>2023-01-10 21:55:16</t>
  </si>
  <si>
    <t>美的</t>
  </si>
  <si>
    <t>2023010966660029</t>
  </si>
  <si>
    <t>2023-01-10 19:57:13</t>
  </si>
  <si>
    <t>2023-01-10 21:25:19</t>
  </si>
  <si>
    <t>2023-01-10 19:57:32</t>
  </si>
  <si>
    <t>2023-01-10 21:25:20</t>
  </si>
  <si>
    <t>2023-01-10 19:58:28</t>
  </si>
  <si>
    <t>2023-01-10 19:59:06</t>
  </si>
  <si>
    <t>2023-01-10 21:25:29</t>
  </si>
  <si>
    <t>2023-01-10 20:00:03</t>
  </si>
  <si>
    <t>2023-01-10 20:29:58</t>
  </si>
  <si>
    <t>2023-01-10 20:30:33</t>
  </si>
  <si>
    <t>2023-01-10 21:21:27</t>
  </si>
  <si>
    <t>M 陈勇 18069850524</t>
  </si>
  <si>
    <t>2023011066660168</t>
  </si>
  <si>
    <t>86-18964998903</t>
  </si>
  <si>
    <t>2023-01-10 21:02:57</t>
  </si>
  <si>
    <t>86-18069850524</t>
  </si>
  <si>
    <t>2023-01-10 20:00:30</t>
  </si>
  <si>
    <t>2023-01-10 20:00:45</t>
  </si>
  <si>
    <t>2023-01-10 21:02:55</t>
  </si>
  <si>
    <t>yilia-储能行业-袁</t>
  </si>
  <si>
    <t>2023010966660251</t>
  </si>
  <si>
    <t>86-18628206512</t>
  </si>
  <si>
    <t>2023-01-10 19:59:16</t>
  </si>
  <si>
    <t>2023-01-10 21:28:53</t>
  </si>
  <si>
    <t>86-17805656846</t>
  </si>
  <si>
    <t>2023-01-10 19:59:33</t>
  </si>
  <si>
    <t>2023-01-10 21:52:12</t>
  </si>
  <si>
    <t>2023-01-10 21:29:23</t>
  </si>
  <si>
    <t>2023-01-10 21:52:14</t>
  </si>
  <si>
    <t>康宁汽车-华商龙mr顾问</t>
  </si>
  <si>
    <t>2023011066660224</t>
  </si>
  <si>
    <t>86-13918981071</t>
  </si>
  <si>
    <t>2023-01-10 19:59:36</t>
  </si>
  <si>
    <t>2023-01-10 21:00:15</t>
  </si>
  <si>
    <t>86-18028798592</t>
  </si>
  <si>
    <t>2023-01-10 19:59:56</t>
  </si>
  <si>
    <t>2023-01-10 21:00:13</t>
  </si>
  <si>
    <t>昆仑资本 美新半导体 武总-MEMS陀螺仪</t>
  </si>
  <si>
    <t>2023010966660227</t>
  </si>
  <si>
    <t>2023-01-10 19:59:54</t>
  </si>
  <si>
    <t>2023-01-10 20:45:37</t>
  </si>
  <si>
    <t>2023-01-10 20:00:04</t>
  </si>
  <si>
    <t>2023-01-10 20:45:25</t>
  </si>
  <si>
    <t>86-15618919926</t>
  </si>
  <si>
    <t>2023-01-10 20:00:10</t>
  </si>
  <si>
    <t>2023-01-10 20:45:42</t>
  </si>
  <si>
    <t>廖总-五矿三德-S</t>
  </si>
  <si>
    <t>2023011066660248</t>
  </si>
  <si>
    <t>86-18800088711</t>
  </si>
  <si>
    <t>2023-01-10 19:59:57</t>
  </si>
  <si>
    <t>2023-01-10 20:34:22</t>
  </si>
  <si>
    <t>86-18970121811</t>
  </si>
  <si>
    <t>2023-01-10 20:00:28</t>
  </si>
  <si>
    <t>2023-01-10 20:34:24</t>
  </si>
  <si>
    <t>S三棵树Chris</t>
  </si>
  <si>
    <t>2023011066660118</t>
  </si>
  <si>
    <t>86-18667032089</t>
  </si>
  <si>
    <t>2023-01-10 20:00:19</t>
  </si>
  <si>
    <t>2023-01-10 21:00:10</t>
  </si>
  <si>
    <t>86-15210127398</t>
  </si>
  <si>
    <t>2023-01-10 20:00:20</t>
  </si>
  <si>
    <t>2023-01-10 21:00:07</t>
  </si>
  <si>
    <t>86-13570326355</t>
  </si>
  <si>
    <t>2023-01-10 20:00:22</t>
  </si>
  <si>
    <t>2023-01-10 20:59:10</t>
  </si>
  <si>
    <t>86-18268893456</t>
  </si>
  <si>
    <t>2023-01-10 20:00:38</t>
  </si>
  <si>
    <t>2023-01-10 21:00:11</t>
  </si>
  <si>
    <t>yy特斯拉-Tony 王</t>
  </si>
  <si>
    <t>2023011066660046</t>
  </si>
  <si>
    <t>2023-01-10 20:48:04</t>
  </si>
  <si>
    <t>86-18158516990</t>
  </si>
  <si>
    <t>2023-01-10 20:00:23</t>
  </si>
  <si>
    <t>2023-01-10 20:16:38</t>
  </si>
  <si>
    <t>86-19951314566</t>
  </si>
  <si>
    <t>2023-01-10 20:00:26</t>
  </si>
  <si>
    <t>2023-01-10 20:48:05</t>
  </si>
  <si>
    <t>86-13701252340</t>
  </si>
  <si>
    <t>2023-01-10 20:07:42</t>
  </si>
  <si>
    <t>2023-01-10 20:21:51</t>
  </si>
  <si>
    <t>Mia 天仪</t>
  </si>
  <si>
    <t>2023011066660177</t>
  </si>
  <si>
    <t>86-18618300040</t>
  </si>
  <si>
    <t>2023-01-10 20:27:36</t>
  </si>
  <si>
    <t>2023-01-10 20:27:40</t>
  </si>
  <si>
    <t>zoey-金融行业-kk 林伟</t>
  </si>
  <si>
    <t>2023011066660146</t>
  </si>
  <si>
    <t>86-18801022864</t>
  </si>
  <si>
    <t>2023-01-10 20:30:04</t>
  </si>
  <si>
    <t>2023-01-10 21:07:00</t>
  </si>
  <si>
    <t>86-18612215739</t>
  </si>
  <si>
    <t>2023-01-10 20:30:19</t>
  </si>
  <si>
    <t>2023-01-10 21:06:58</t>
  </si>
  <si>
    <t>Au-连接器行业(钱)</t>
  </si>
  <si>
    <t>2023010966660102</t>
  </si>
  <si>
    <t>2023-01-10 20:30:15</t>
  </si>
  <si>
    <t>2023-01-10 22:00:28</t>
  </si>
  <si>
    <t>86-15862516219</t>
  </si>
  <si>
    <t>2023-01-10 20:30:26</t>
  </si>
  <si>
    <t>2023-01-10 22:00:40</t>
  </si>
  <si>
    <t>Yilia-电子设备行业-MR</t>
  </si>
  <si>
    <t>2023010966660255</t>
  </si>
  <si>
    <t>86-19921918587</t>
  </si>
  <si>
    <t>2023-01-10 21:29:37</t>
  </si>
  <si>
    <t>86-13862019375</t>
  </si>
  <si>
    <t>86-18817573503</t>
  </si>
  <si>
    <t>2023-01-10 20:31:29</t>
  </si>
  <si>
    <t>2023-01-10 21:29:41</t>
  </si>
  <si>
    <t>FLORA -ABS投资-kk 辛</t>
  </si>
  <si>
    <t>2023011066660226</t>
  </si>
  <si>
    <t>2023-01-10 20:30:20</t>
  </si>
  <si>
    <t>2023-01-10 21:35:52</t>
  </si>
  <si>
    <t>86-15810098078</t>
  </si>
  <si>
    <t>2023-01-10 20:30:46</t>
  </si>
  <si>
    <t>2023-01-10 21:35:54</t>
  </si>
  <si>
    <t>86-18110026571</t>
  </si>
  <si>
    <t>2023-01-10 20:32:32</t>
  </si>
  <si>
    <t>2023-01-10 20:32:38</t>
  </si>
  <si>
    <t>专家-半导体研究</t>
  </si>
  <si>
    <t>2023010966660101</t>
  </si>
  <si>
    <t>2023-01-10 20:54:22</t>
  </si>
  <si>
    <t>2023-01-10 22:03:49</t>
  </si>
  <si>
    <t>2023-01-10 20:59:29</t>
  </si>
  <si>
    <t>2023-01-10 22:03:42</t>
  </si>
  <si>
    <t>2023-01-10 20:59:59</t>
  </si>
  <si>
    <t>2023-01-10 22:03:45</t>
  </si>
  <si>
    <t>有速记  Amber 国航-Aviation industry research</t>
  </si>
  <si>
    <t>2023011066660019</t>
  </si>
  <si>
    <t>2023-01-10 20:55:16</t>
  </si>
  <si>
    <t>2023-01-10 21:57:59</t>
  </si>
  <si>
    <t>86-13764186235</t>
  </si>
  <si>
    <t>2023-01-10 20:59:43</t>
  </si>
  <si>
    <t>2023-01-10 21:57:47</t>
  </si>
  <si>
    <t>86-15801637440</t>
  </si>
  <si>
    <t>2023-01-10 21:01:10</t>
  </si>
  <si>
    <t>2023-01-10 21:57:46</t>
  </si>
  <si>
    <t>86-15802488641</t>
  </si>
  <si>
    <t>2023-01-10 21:07:25</t>
  </si>
  <si>
    <t>2023-01-10 21:57:42</t>
  </si>
  <si>
    <t>杜总-浙商中拓-B</t>
  </si>
  <si>
    <t>2023011066660250</t>
  </si>
  <si>
    <t>2023-01-10 20:55:23</t>
  </si>
  <si>
    <t>2023-01-10 21:36:37</t>
  </si>
  <si>
    <t>86-15901050509</t>
  </si>
  <si>
    <t>2023-01-10 21:02:10</t>
  </si>
  <si>
    <t>2023-01-10 21:03:27</t>
  </si>
  <si>
    <t>2023-01-10 21:02:45</t>
  </si>
  <si>
    <t>2023-01-10 21:03:29</t>
  </si>
  <si>
    <t>（Jony）Amber光大专家-机器视觉</t>
  </si>
  <si>
    <t>2023010966660030</t>
  </si>
  <si>
    <t>86-15600388967</t>
  </si>
  <si>
    <t>2023-01-10 20:57:10</t>
  </si>
  <si>
    <t>2023-01-10 21:44:57</t>
  </si>
  <si>
    <t>2023-01-10 21:00:12</t>
  </si>
  <si>
    <t>2023-01-10 21:43:24</t>
  </si>
  <si>
    <t>2023-01-10 21:00:29</t>
  </si>
  <si>
    <t>2023-01-10 21:43:13</t>
  </si>
  <si>
    <t>2023-01-10 21:00:49</t>
  </si>
  <si>
    <t>2023-01-10 21:43:52</t>
  </si>
  <si>
    <t>86-18074919953</t>
  </si>
  <si>
    <t>2023-01-10 21:01:29</t>
  </si>
  <si>
    <t>2023-01-10 21:44:44</t>
  </si>
  <si>
    <t>Elena-雷鸟</t>
  </si>
  <si>
    <t>2023010966660147</t>
  </si>
  <si>
    <t>2023-01-10 20:58:17</t>
  </si>
  <si>
    <t>2023-01-10 22:46:47</t>
  </si>
  <si>
    <t>86-15888153322</t>
  </si>
  <si>
    <t>2023-01-10 20:58:31</t>
  </si>
  <si>
    <t>2023-01-10 22:46:56</t>
  </si>
  <si>
    <t>2023-01-10 20:59:27</t>
  </si>
  <si>
    <t>2023-01-10 22:46:49</t>
  </si>
  <si>
    <t>2023-01-10 20:59:56</t>
  </si>
  <si>
    <t>2023-01-10 21:07:29</t>
  </si>
  <si>
    <t>2023-01-10 21:00:05</t>
  </si>
  <si>
    <t>Mia-爱施德</t>
  </si>
  <si>
    <t>2023011066660131</t>
  </si>
  <si>
    <t>86-13686316300</t>
  </si>
  <si>
    <t>2023-01-10 20:59:33</t>
  </si>
  <si>
    <t>2023-01-10 22:59:27</t>
  </si>
  <si>
    <t>86-18618219929</t>
  </si>
  <si>
    <t>2023-01-10 21:00:27</t>
  </si>
  <si>
    <t>2023-01-10 22:59:07</t>
  </si>
  <si>
    <t>86-13641718068</t>
  </si>
  <si>
    <t>2023-01-10 21:06:18</t>
  </si>
  <si>
    <t>2023-01-10 22:58:32</t>
  </si>
  <si>
    <t>Y 邱灿伟-Dialysis&amp;Transfusion consumables</t>
  </si>
  <si>
    <t>2023010666660158</t>
  </si>
  <si>
    <t>86-18221508649</t>
  </si>
  <si>
    <t>2023-01-10 20:59:41</t>
  </si>
  <si>
    <t>2023-01-10 21:56:12</t>
  </si>
  <si>
    <t>86-18122677181</t>
  </si>
  <si>
    <t>广东揭阳</t>
  </si>
  <si>
    <t>2023-01-10 20:59:52</t>
  </si>
  <si>
    <t>2023-01-10 21:56:17</t>
  </si>
  <si>
    <t>86-18621801006</t>
  </si>
  <si>
    <t>2023-01-10 21:56:15</t>
  </si>
  <si>
    <t>86-13761475285</t>
  </si>
  <si>
    <t>2023-01-10 21:14:41</t>
  </si>
  <si>
    <t>2023-01-10 21:56:02</t>
  </si>
  <si>
    <t>陈小姐-Olivia-Outdoor furniture export research</t>
  </si>
  <si>
    <t>2023011066660195</t>
  </si>
  <si>
    <t>2023-01-10 21:15:08</t>
  </si>
  <si>
    <t>2023-01-10 21:00:04</t>
  </si>
  <si>
    <t>2023-01-10 21:15:07</t>
  </si>
  <si>
    <t>86-13671844430</t>
  </si>
  <si>
    <t>2023-01-10 21:03:33</t>
  </si>
  <si>
    <t>yilia-农机行业（tims）-杨</t>
  </si>
  <si>
    <t>2023010966660082</t>
  </si>
  <si>
    <t>2023-01-10 21:00:18</t>
  </si>
  <si>
    <t>2023-01-10 21:58:17</t>
  </si>
  <si>
    <t>86-15051122559</t>
  </si>
  <si>
    <t>2023-01-10 21:00:34</t>
  </si>
  <si>
    <t>2023-01-10 21:58:19</t>
  </si>
  <si>
    <t>高空作业Ashukhan</t>
  </si>
  <si>
    <t>2023011066660095</t>
  </si>
  <si>
    <t>86-18321957635</t>
  </si>
  <si>
    <t>2023-01-10 21:33:01</t>
  </si>
  <si>
    <t>86-18226879799</t>
  </si>
  <si>
    <t>安徽阜阳</t>
  </si>
  <si>
    <t>2023-01-10 21:00:41</t>
  </si>
  <si>
    <t>2023-01-10 22:57:04</t>
  </si>
  <si>
    <t>2023-01-10 21:33:31</t>
  </si>
  <si>
    <t>锂电行业Ashukhan</t>
  </si>
  <si>
    <t>2023010966660168</t>
  </si>
  <si>
    <t>2023-01-10 21:01:18</t>
  </si>
  <si>
    <t>2023-01-10 21:40:45</t>
  </si>
  <si>
    <t>86-13828843916</t>
  </si>
  <si>
    <t>2023-01-10 21:01:31</t>
  </si>
  <si>
    <t>2023-01-10 21:40:57</t>
  </si>
  <si>
    <t>lill-医疗行业-kk 王霞</t>
  </si>
  <si>
    <t>2023010966660058</t>
  </si>
  <si>
    <t>2023-01-10 21:00:17</t>
  </si>
  <si>
    <t>2023-01-10 21:01:59</t>
  </si>
  <si>
    <t>2023-01-10 21:00:25</t>
  </si>
  <si>
    <t>2023-01-10 22:04:50</t>
  </si>
  <si>
    <t>2023-01-10 21:03:03</t>
  </si>
  <si>
    <t>2023-01-10 22:04:42</t>
  </si>
  <si>
    <t>C-G-杨悦-药物引入</t>
  </si>
  <si>
    <t>2023011066660151</t>
  </si>
  <si>
    <t>86-18621302187</t>
  </si>
  <si>
    <t>2023-01-10 21:00:14</t>
  </si>
  <si>
    <t>2023-01-10 22:23:07</t>
  </si>
  <si>
    <t>86-13126800315</t>
  </si>
  <si>
    <t>2023-01-10 21:00:20</t>
  </si>
  <si>
    <t>2023-01-10 22:23:06</t>
  </si>
  <si>
    <t>2023-01-10 21:00:38</t>
  </si>
  <si>
    <t>2023-01-10 22:23:04</t>
  </si>
  <si>
    <t>86-17600965565</t>
  </si>
  <si>
    <t>2023-01-10 21:01:28</t>
  </si>
  <si>
    <t>2023-01-10 21:05:44</t>
  </si>
  <si>
    <t>86-15121012331</t>
  </si>
  <si>
    <t>2023-01-10 21:01:38</t>
  </si>
  <si>
    <t>2023-01-10 21:06:11</t>
  </si>
  <si>
    <t>2023-01-10 21:27:00</t>
  </si>
  <si>
    <t>2023-01-10 22:23:21</t>
  </si>
  <si>
    <t>Elena 腾信软创</t>
  </si>
  <si>
    <t>2023011066660016</t>
  </si>
  <si>
    <t>2023-01-10 21:40:12</t>
  </si>
  <si>
    <t>2023-01-10 21:40:36</t>
  </si>
  <si>
    <t>86-18623569898</t>
  </si>
  <si>
    <t>2023-01-10 21:40:23</t>
  </si>
  <si>
    <t>2023-01-10 21:50:14</t>
  </si>
  <si>
    <t>2023-01-10 21:40:48</t>
  </si>
  <si>
    <t>2023-01-10 21:50:12</t>
  </si>
  <si>
    <t>昆仑资本-上海计物所专家-半导体检测设备</t>
  </si>
  <si>
    <t>2023011066660079</t>
  </si>
  <si>
    <t>2023-01-10 21:10:24</t>
  </si>
  <si>
    <t>2023-01-10 21:44:11</t>
  </si>
  <si>
    <t>86-13661599537</t>
  </si>
  <si>
    <t>2023-01-10 21:10:25</t>
  </si>
  <si>
    <t>2023-01-10 21:44:22</t>
  </si>
  <si>
    <t>2023-01-10 21:11:01</t>
  </si>
  <si>
    <t>2023-01-10 21:40:53</t>
  </si>
  <si>
    <t>CSIG项目-腾讯云</t>
  </si>
  <si>
    <t>2023010966660097</t>
  </si>
  <si>
    <t>2023-01-10 21:27:58</t>
  </si>
  <si>
    <t>2023-01-10 23:42:08</t>
  </si>
  <si>
    <t>2023-01-10 21:30:15</t>
  </si>
  <si>
    <t>2023-01-10 23:42:03</t>
  </si>
  <si>
    <t>2023-01-10 21:30:17</t>
  </si>
  <si>
    <t>2023-01-10 21:38:56</t>
  </si>
  <si>
    <t>2023-01-10 21:30:19</t>
  </si>
  <si>
    <t>2023-01-10 23:42:05</t>
  </si>
  <si>
    <t>2023-01-10 21:40:25</t>
  </si>
  <si>
    <t>2023-01-10 22:11:27</t>
  </si>
  <si>
    <t>86-17611659186</t>
  </si>
  <si>
    <t>2023-01-10 23:05:49</t>
  </si>
  <si>
    <t>2023-01-10 23:42:20</t>
  </si>
  <si>
    <t>张总监-成人保健品&amp;奶粉</t>
  </si>
  <si>
    <t>2023011066660262</t>
  </si>
  <si>
    <t>86-18620591925</t>
  </si>
  <si>
    <t>2023-01-10 21:28:48</t>
  </si>
  <si>
    <t>2023-01-10 23:20:21</t>
  </si>
  <si>
    <t>86-13523004420</t>
  </si>
  <si>
    <t>2023-01-10 21:29:04</t>
  </si>
  <si>
    <t>86-15218943638</t>
  </si>
  <si>
    <t>2023-01-10 21:29:17</t>
  </si>
  <si>
    <t>2023-01-10 23:20:26</t>
  </si>
  <si>
    <t>86-13798471591</t>
  </si>
  <si>
    <t>2023-01-10 21:30:08</t>
  </si>
  <si>
    <t>天猫celery</t>
  </si>
  <si>
    <t>2023011066660137</t>
  </si>
  <si>
    <t>2023-01-10 21:30:49</t>
  </si>
  <si>
    <t>2023-01-10 21:31:46</t>
  </si>
  <si>
    <t>86-18637843141</t>
  </si>
  <si>
    <t>河南开封</t>
  </si>
  <si>
    <t>2023-01-10 21:31:03</t>
  </si>
  <si>
    <t>小迟 BCG 阿里</t>
  </si>
  <si>
    <t>2023011066660145</t>
  </si>
  <si>
    <t>86-13533302601</t>
  </si>
  <si>
    <t>2023-01-10 21:59:17</t>
  </si>
  <si>
    <t>2023-01-10 22:36:23</t>
  </si>
  <si>
    <t>2023-01-10 21:59:34</t>
  </si>
  <si>
    <t>2023-01-10 22:36:13</t>
  </si>
  <si>
    <t>86-15321421052</t>
  </si>
  <si>
    <t>2023-01-10 22:36:10</t>
  </si>
  <si>
    <t>2023011066660068</t>
  </si>
  <si>
    <t>2023-01-11 08:55:31</t>
  </si>
  <si>
    <t>2023-01-11 10:45:25</t>
  </si>
  <si>
    <t>2023-01-11 09:00:54</t>
  </si>
  <si>
    <t>2023-01-11 10:26:44</t>
  </si>
  <si>
    <t>2023-01-11 09:01:25</t>
  </si>
  <si>
    <t>2023-01-11 10:46:21</t>
  </si>
  <si>
    <t>2023-01-11 09:01:36</t>
  </si>
  <si>
    <t>2023-01-11 09:22:26</t>
  </si>
  <si>
    <t>2023-01-11 09:01:51</t>
  </si>
  <si>
    <t>2023-01-11 10:15:19</t>
  </si>
  <si>
    <t>2023-01-11 09:06:19</t>
  </si>
  <si>
    <t>2023-01-11 10:45:21</t>
  </si>
  <si>
    <t>2023-01-11 09:28:27</t>
  </si>
  <si>
    <t>2023-01-11 10:18:57</t>
  </si>
  <si>
    <t>2023-01-11 10:44:42</t>
  </si>
  <si>
    <t>李总-隆基-S</t>
  </si>
  <si>
    <t>2023010966660133</t>
  </si>
  <si>
    <t>86-18810775219</t>
  </si>
  <si>
    <t>2023-01-11 08:58:29</t>
  </si>
  <si>
    <t>2023-01-11 09:52:00</t>
  </si>
  <si>
    <t>86-17810244260</t>
  </si>
  <si>
    <t>2023-01-11 08:59:08</t>
  </si>
  <si>
    <t>2023-01-11 09:04:33</t>
  </si>
  <si>
    <t>2023-01-11 08:59:36</t>
  </si>
  <si>
    <t>2023-01-11 09:52:01</t>
  </si>
  <si>
    <t>86-15009268026</t>
  </si>
  <si>
    <t>2023-01-11 08:59:44</t>
  </si>
  <si>
    <t>2023-01-11 09:51:59</t>
  </si>
  <si>
    <t>86-13621035598</t>
  </si>
  <si>
    <t>2023-01-11 08:59:59</t>
  </si>
  <si>
    <t>2023-01-11 09:51:53</t>
  </si>
  <si>
    <t>86-13122610719</t>
  </si>
  <si>
    <t>2023-01-11 09:00:20</t>
  </si>
  <si>
    <t>2023-01-11 09:52:06</t>
  </si>
  <si>
    <t>2023-01-11 09:01:00</t>
  </si>
  <si>
    <t>2023-01-11 09:01:52</t>
  </si>
  <si>
    <t>2023-01-11 09:23:06</t>
  </si>
  <si>
    <t>2023-01-11 09:05:10</t>
  </si>
  <si>
    <t>2023-01-11 09:52:28</t>
  </si>
  <si>
    <t>2023-01-11 09:23:29</t>
  </si>
  <si>
    <t>2023-01-11 09:31:14</t>
  </si>
  <si>
    <t>2023-01-11 09:31:17</t>
  </si>
  <si>
    <t>2023-01-11 09:52:07</t>
  </si>
  <si>
    <t>2023-01-11 09:33:38</t>
  </si>
  <si>
    <t>2023-01-11 09:51:58</t>
  </si>
  <si>
    <t>2023011066660270</t>
  </si>
  <si>
    <t>2023-01-11 09:00:04</t>
  </si>
  <si>
    <t>2023-01-11 09:41:44</t>
  </si>
  <si>
    <t>2023-01-11 09:00:17</t>
  </si>
  <si>
    <t>2023-01-11 10:01:20</t>
  </si>
  <si>
    <t>2023-01-11 09:42:11</t>
  </si>
  <si>
    <t>2023-01-11 10:01:19</t>
  </si>
  <si>
    <t>E-杨仲雄-呼吸机</t>
  </si>
  <si>
    <t>2023010966660066</t>
  </si>
  <si>
    <t>86-13260215822</t>
  </si>
  <si>
    <t>2023-01-11 09:01:02</t>
  </si>
  <si>
    <t>2023-01-11 10:01:48</t>
  </si>
  <si>
    <t>86-13810978201</t>
  </si>
  <si>
    <t>2023-01-11 09:01:19</t>
  </si>
  <si>
    <t>2023-01-11 10:01:49</t>
  </si>
  <si>
    <t>86-18611704565</t>
  </si>
  <si>
    <t>2023-01-11 09:27:49</t>
  </si>
  <si>
    <t>2023-01-11 10:01:47</t>
  </si>
  <si>
    <t>杜总-浙商-B</t>
  </si>
  <si>
    <t>2023011166660004</t>
  </si>
  <si>
    <t>86-13701392682</t>
  </si>
  <si>
    <t>2023-01-11 09:06:41</t>
  </si>
  <si>
    <t>2023-01-11 09:08:00</t>
  </si>
  <si>
    <t>2023-01-11 09:08:30</t>
  </si>
  <si>
    <t>2023-01-11 09:26:27</t>
  </si>
  <si>
    <t>2023-01-11 09:10:34</t>
  </si>
  <si>
    <t>2023-01-11 09:26:25</t>
  </si>
  <si>
    <t>2023011166660005</t>
  </si>
  <si>
    <t>上海城市规划-石总</t>
  </si>
  <si>
    <t>2023010966660137</t>
  </si>
  <si>
    <t>86-15191793954</t>
  </si>
  <si>
    <t>陕西宝鸡</t>
  </si>
  <si>
    <t>2023-01-11 09:26:16</t>
  </si>
  <si>
    <t>2023-01-11 10:32:13</t>
  </si>
  <si>
    <t>86-13681962864</t>
  </si>
  <si>
    <t>2023-01-11 09:30:20</t>
  </si>
  <si>
    <t>2023-01-11 10:32:16</t>
  </si>
  <si>
    <t>2023-01-11 09:30:28</t>
  </si>
  <si>
    <t>2023-01-11 10:32:11</t>
  </si>
  <si>
    <t>2023-01-11 09:30:29</t>
  </si>
  <si>
    <t>2023-01-11 09:33:26</t>
  </si>
  <si>
    <t>2023-01-11 09:32:19</t>
  </si>
  <si>
    <t>2023-01-11 09:32:59</t>
  </si>
  <si>
    <t>橘朵</t>
  </si>
  <si>
    <t>2023010966660031</t>
  </si>
  <si>
    <t>86-2123255986</t>
  </si>
  <si>
    <t>2023-01-11 09:56:12</t>
  </si>
  <si>
    <t>2023-01-11 11:08:57</t>
  </si>
  <si>
    <t>2023-01-11 09:56:33</t>
  </si>
  <si>
    <t>2023-01-11 11:09:03</t>
  </si>
  <si>
    <t>2023-01-11 09:58:47</t>
  </si>
  <si>
    <t>2023-01-11 11:09:01</t>
  </si>
  <si>
    <t>2023-01-11 10:01:03</t>
  </si>
  <si>
    <t>2023-01-11 10:14:29</t>
  </si>
  <si>
    <t>2023-01-11 10:02:12</t>
  </si>
  <si>
    <t>2023-01-11 11:08:59</t>
  </si>
  <si>
    <t>2023-01-11 10:18:12</t>
  </si>
  <si>
    <t>2023-01-11 10:28:08</t>
  </si>
  <si>
    <t>2023-01-11 10:29:30</t>
  </si>
  <si>
    <t>2023-01-11 11:08:53</t>
  </si>
  <si>
    <t>周总-曼顿科技-B</t>
  </si>
  <si>
    <t>2023011066660249</t>
  </si>
  <si>
    <t>86-13928815099</t>
  </si>
  <si>
    <t>2023-01-11 09:59:15</t>
  </si>
  <si>
    <t>2023-01-11 11:02:11</t>
  </si>
  <si>
    <t>86-13554543941</t>
  </si>
  <si>
    <t>2023-01-11 09:59:45</t>
  </si>
  <si>
    <t>2023-01-11 11:02:35</t>
  </si>
  <si>
    <t>D专家-汽车金融-leo</t>
  </si>
  <si>
    <t>2023011066660034</t>
  </si>
  <si>
    <t>86-13793508981</t>
  </si>
  <si>
    <t>2023-01-11 10:00:17</t>
  </si>
  <si>
    <t>2023-01-11 11:01:03</t>
  </si>
  <si>
    <t>86-13601060612</t>
  </si>
  <si>
    <t>2023-01-11 10:00:18</t>
  </si>
  <si>
    <t>2023-01-11 11:05:21</t>
  </si>
  <si>
    <t>86-13910595705</t>
  </si>
  <si>
    <t>2023-01-11 11:01:01</t>
  </si>
  <si>
    <t>86-13816797875</t>
  </si>
  <si>
    <t>2023-01-11 10:00:20</t>
  </si>
  <si>
    <t>2023-01-11 11:00:58</t>
  </si>
  <si>
    <t>洪总-天赐-S</t>
  </si>
  <si>
    <t>2023011066660239</t>
  </si>
  <si>
    <t>86-1059242803</t>
  </si>
  <si>
    <t>2023-01-11 12:02:10</t>
  </si>
  <si>
    <t>86-18826435951</t>
  </si>
  <si>
    <t>2023-01-11 10:01:54</t>
  </si>
  <si>
    <t>2023-01-11 12:02:09</t>
  </si>
  <si>
    <t>_M-G-李博士-长三角区域发展</t>
  </si>
  <si>
    <t>2023011066660187</t>
  </si>
  <si>
    <t>2023-01-11 10:55:46</t>
  </si>
  <si>
    <t>86-13916354976</t>
  </si>
  <si>
    <t>2023-01-11 10:00:31</t>
  </si>
  <si>
    <t>Eden-眼药行业</t>
  </si>
  <si>
    <t>2023010966660080</t>
  </si>
  <si>
    <t>86-15398087170</t>
  </si>
  <si>
    <t>2023-01-11 10:00:15</t>
  </si>
  <si>
    <t>2023-01-11 10:41:39</t>
  </si>
  <si>
    <t>86-13516803438</t>
  </si>
  <si>
    <t>2023-01-11 10:00:34</t>
  </si>
  <si>
    <t>2023-01-11 10:41:42</t>
  </si>
  <si>
    <t>Opera 火山引擎 专家-AIGC</t>
  </si>
  <si>
    <t>2023011066660149</t>
  </si>
  <si>
    <t>86-18201913121</t>
  </si>
  <si>
    <t>2023-01-11 10:28:29</t>
  </si>
  <si>
    <t>2023-01-11 10:57:48</t>
  </si>
  <si>
    <t>2023-01-11 10:30:18</t>
  </si>
  <si>
    <t>2023-01-11 10:30:17</t>
  </si>
  <si>
    <t>86-13811861232</t>
  </si>
  <si>
    <t>2023-01-11 10:30:26</t>
  </si>
  <si>
    <t>2023-01-11 10:57:50</t>
  </si>
  <si>
    <t>2023-01-11 11:01:47</t>
  </si>
  <si>
    <t>SE  BCG 世纪互联</t>
  </si>
  <si>
    <t>2023011166660037</t>
  </si>
  <si>
    <t>86-18019119021</t>
  </si>
  <si>
    <t>2023-01-11 10:29:36</t>
  </si>
  <si>
    <t>2023-01-11 12:08:15</t>
  </si>
  <si>
    <t>86-13671397779</t>
  </si>
  <si>
    <t>2023-01-11 10:29:48</t>
  </si>
  <si>
    <t>2023-01-11 12:08:51</t>
  </si>
  <si>
    <t>SE BCG 抖音</t>
  </si>
  <si>
    <t>2023011066660162</t>
  </si>
  <si>
    <t>2023-01-11 10:31:08</t>
  </si>
  <si>
    <t>2023-01-11 10:59:19</t>
  </si>
  <si>
    <t>86-18281252301</t>
  </si>
  <si>
    <t>2023-01-11 10:31:29</t>
  </si>
  <si>
    <t>2023-01-11 10:59:18</t>
  </si>
  <si>
    <t>丝芙兰</t>
  </si>
  <si>
    <t>2023011066660164</t>
  </si>
  <si>
    <t>2023-01-11 10:56:31</t>
  </si>
  <si>
    <t>2023-01-11 12:11:17</t>
  </si>
  <si>
    <t>86-13661984703</t>
  </si>
  <si>
    <t>2023-01-11 11:00:30</t>
  </si>
  <si>
    <t>2023-01-11 12:11:08</t>
  </si>
  <si>
    <t>2023-01-11 11:00:47</t>
  </si>
  <si>
    <t>86-16601526891</t>
  </si>
  <si>
    <t>2023-01-11 11:00:55</t>
  </si>
  <si>
    <t>2023-01-11 12:11:13</t>
  </si>
  <si>
    <t>KK 美团 Mr 顾问-本地生活</t>
  </si>
  <si>
    <t>2023010566660249</t>
  </si>
  <si>
    <t>86-15050536802</t>
  </si>
  <si>
    <t>2023-01-11 11:01:53</t>
  </si>
  <si>
    <t>2023-01-11 11:09:11</t>
  </si>
  <si>
    <t>2023-01-11 11:03:19</t>
  </si>
  <si>
    <t>2023-01-11 11:09:07</t>
  </si>
  <si>
    <t>Miya-物流设备-专家-Leo</t>
  </si>
  <si>
    <t>2023011066660255</t>
  </si>
  <si>
    <t>86-18607105785</t>
  </si>
  <si>
    <t>2023-01-11 11:00:17</t>
  </si>
  <si>
    <t>2023-01-11 11:50:01</t>
  </si>
  <si>
    <t>86-2160697292</t>
  </si>
  <si>
    <t>2023-01-11 11:00:38</t>
  </si>
  <si>
    <t>2023-01-11 11:50:05</t>
  </si>
  <si>
    <t>86-18822186867</t>
  </si>
  <si>
    <t>2023-01-11 11:01:55</t>
  </si>
  <si>
    <t>2023-01-11 11:49:59</t>
  </si>
  <si>
    <t>一汽大众  速记 专家-Optoelectronic devices</t>
  </si>
  <si>
    <t>2023011066660275</t>
  </si>
  <si>
    <t>2023-01-11 11:25:24</t>
  </si>
  <si>
    <t>2023-01-11 11:27:23</t>
  </si>
  <si>
    <t>有速记  Amber  专家-Optoelectronic devices</t>
  </si>
  <si>
    <t>2023011066660272</t>
  </si>
  <si>
    <t>2023-01-11 11:55:52</t>
  </si>
  <si>
    <t>2023-01-11 11:57:51</t>
  </si>
  <si>
    <t>夸克</t>
  </si>
  <si>
    <t>2023010966660122</t>
  </si>
  <si>
    <t>2023-01-11 12:01:44</t>
  </si>
  <si>
    <t>2023-01-11 13:31:28</t>
  </si>
  <si>
    <t>86-18602078146</t>
  </si>
  <si>
    <t>2023-01-11 12:02:04</t>
  </si>
  <si>
    <t>2023-01-11 13:31:01</t>
  </si>
  <si>
    <t>2023-01-11 12:02:43</t>
  </si>
  <si>
    <t>1</t>
  </si>
  <si>
    <t>2023011166660088</t>
  </si>
  <si>
    <t>2023-01-11 12:03:30</t>
  </si>
  <si>
    <t>2023-01-11 12:48:00</t>
  </si>
  <si>
    <t>2023-01-11 12:04:02</t>
  </si>
  <si>
    <t>2023-01-11 13:36:28</t>
  </si>
  <si>
    <t>2023-01-11 12:53:36</t>
  </si>
  <si>
    <t>2023-01-11 13:36:29</t>
  </si>
  <si>
    <t>专家-餐饮行业，CA</t>
  </si>
  <si>
    <t>2023011166660029</t>
  </si>
  <si>
    <t>86-18611863200</t>
  </si>
  <si>
    <t>2023-01-11 12:29:37</t>
  </si>
  <si>
    <t>2023-01-11 13:30:41</t>
  </si>
  <si>
    <t>86-13265391664</t>
  </si>
  <si>
    <t>2023-01-11 12:29:51</t>
  </si>
  <si>
    <t>2023-01-11 13:30:40</t>
  </si>
  <si>
    <t>D彭总-工控自动化行业leo</t>
  </si>
  <si>
    <t>2023011166660092</t>
  </si>
  <si>
    <t>86-2123236515</t>
  </si>
  <si>
    <t>2023-01-11 12:58:00</t>
  </si>
  <si>
    <t>2023-01-11 14:22:55</t>
  </si>
  <si>
    <t>2023-01-11 13:00:22</t>
  </si>
  <si>
    <t>2023-01-11 14:22:54</t>
  </si>
  <si>
    <t>陈总-快充电池</t>
  </si>
  <si>
    <t>2023011066660258</t>
  </si>
  <si>
    <t>86-13162027178</t>
  </si>
  <si>
    <t>2023-01-11 13:00:13</t>
  </si>
  <si>
    <t>2023-01-11 13:16:52</t>
  </si>
  <si>
    <t>2023-01-11 13:00:48</t>
  </si>
  <si>
    <t>2023-01-11 13:16:53</t>
  </si>
  <si>
    <t>C-G-沈帆-信贷研究 - OC.20221017.229</t>
  </si>
  <si>
    <t>2023011166660008</t>
  </si>
  <si>
    <t>86-18653306127</t>
  </si>
  <si>
    <t>2023-01-11 13:00:18</t>
  </si>
  <si>
    <t>2023-01-11 13:03:44</t>
  </si>
  <si>
    <t>86-13588762321</t>
  </si>
  <si>
    <t>2023-01-11 13:00:32</t>
  </si>
  <si>
    <t>2023-01-11 13:03:52</t>
  </si>
  <si>
    <t>腾讯云-李建华</t>
  </si>
  <si>
    <t>2023011166660021</t>
  </si>
  <si>
    <t>2023-01-11 13:26:55</t>
  </si>
  <si>
    <t>2023-01-11 15:01:34</t>
  </si>
  <si>
    <t>2023-01-11 13:30:15</t>
  </si>
  <si>
    <t>2023-01-11 15:01:48</t>
  </si>
  <si>
    <t>2023-01-11 13:30:16</t>
  </si>
  <si>
    <t>2023-01-11 15:01:30</t>
  </si>
  <si>
    <t>2023-01-11 13:30:19</t>
  </si>
  <si>
    <t>2023-01-11 15:01:31</t>
  </si>
  <si>
    <t>Hazel-专家-激光雷达行业研究</t>
  </si>
  <si>
    <t>2023011166660090</t>
  </si>
  <si>
    <t>86-2163330982</t>
  </si>
  <si>
    <t>2023-01-11 13:53:01</t>
  </si>
  <si>
    <t>2023-01-11 14:46:31</t>
  </si>
  <si>
    <t>2023-01-11 13:55:42</t>
  </si>
  <si>
    <t>2023-01-11 14:46:38</t>
  </si>
  <si>
    <t>2023-01-11 14:00:45</t>
  </si>
  <si>
    <t>2023-01-11 14:46:30</t>
  </si>
  <si>
    <t>86-18210700130</t>
  </si>
  <si>
    <t>2023-01-11 14:01:21</t>
  </si>
  <si>
    <t>2023-01-11 14:46:33</t>
  </si>
  <si>
    <t>速记 FELIX RM AIGC</t>
  </si>
  <si>
    <t>2023010966660170</t>
  </si>
  <si>
    <t>2023-01-11 13:56:21</t>
  </si>
  <si>
    <t>2023-01-11 15:42:34</t>
  </si>
  <si>
    <t>2023-01-11 13:58:07</t>
  </si>
  <si>
    <t>2023-01-11 15:42:27</t>
  </si>
  <si>
    <t>86-17616663990</t>
  </si>
  <si>
    <t>2023-01-11 14:03:13</t>
  </si>
  <si>
    <t>2023-01-11 14:03:57</t>
  </si>
  <si>
    <t>2023-01-11 14:06:00</t>
  </si>
  <si>
    <t>2023-01-11 15:42:26</t>
  </si>
  <si>
    <t>2023-01-11 14:12:14</t>
  </si>
  <si>
    <t>2023-01-11 14:12:26</t>
  </si>
  <si>
    <t>RE-韩研妍-细胞治疗&amp;血液形态【1.5】</t>
  </si>
  <si>
    <t>2023011166660034</t>
  </si>
  <si>
    <t>2023-01-11 13:57:32</t>
  </si>
  <si>
    <t>2023-01-11 15:21:21</t>
  </si>
  <si>
    <t>86-15626003023</t>
  </si>
  <si>
    <t>2023-01-11 13:57:46</t>
  </si>
  <si>
    <t>2023-01-11 15:21:08</t>
  </si>
  <si>
    <t>2023-01-11 13:58:41</t>
  </si>
  <si>
    <t>2023-01-11 15:21:20</t>
  </si>
  <si>
    <t>顾问-Research on Walnut Subindustries</t>
  </si>
  <si>
    <t>2023011066660180</t>
  </si>
  <si>
    <t>86-13545091462</t>
  </si>
  <si>
    <t>2023-01-11 13:57:44</t>
  </si>
  <si>
    <t>2023-01-11 14:35:35</t>
  </si>
  <si>
    <t>86-18665855748</t>
  </si>
  <si>
    <t>2023-01-11 14:00:11</t>
  </si>
  <si>
    <t>2023-01-11 14:35:36</t>
  </si>
  <si>
    <t>86-15156155383</t>
  </si>
  <si>
    <t>2023-01-11 14:00:59</t>
  </si>
  <si>
    <t>2023-01-11 14:37:11</t>
  </si>
  <si>
    <t>认养一头牛test</t>
  </si>
  <si>
    <t>2023011066660075</t>
  </si>
  <si>
    <t>2023-01-11 13:58:51</t>
  </si>
  <si>
    <t>2023-01-11 14:07:51</t>
  </si>
  <si>
    <t>86-13661674873</t>
  </si>
  <si>
    <t>2023-01-11 13:59:06</t>
  </si>
  <si>
    <t>2023-01-11 14:07:54</t>
  </si>
  <si>
    <t>2023-01-11 13:59:37</t>
  </si>
  <si>
    <t>2023-01-11 14:07:55</t>
  </si>
  <si>
    <t>2023011066660069</t>
  </si>
  <si>
    <t>2023-01-11 13:59:08</t>
  </si>
  <si>
    <t>2023-01-11 14:59:12</t>
  </si>
  <si>
    <t>86-13265671495</t>
  </si>
  <si>
    <t>2023-01-11 13:59:24</t>
  </si>
  <si>
    <t>2023-01-11 14:59:23</t>
  </si>
  <si>
    <t>2023010966660034</t>
  </si>
  <si>
    <t>86-15811051995</t>
  </si>
  <si>
    <t>2023-01-11 14:02:00</t>
  </si>
  <si>
    <t>2023-01-11 15:01:24</t>
  </si>
  <si>
    <t>2023-01-11 14:02:18</t>
  </si>
  <si>
    <t>2023-01-11 15:01:55</t>
  </si>
  <si>
    <t>2023010966660184</t>
  </si>
  <si>
    <t>2023-01-11 14:00:16</t>
  </si>
  <si>
    <t>2023-01-11 15:10:57</t>
  </si>
  <si>
    <t>2023-01-11 14:00:34</t>
  </si>
  <si>
    <t>86-18088680222</t>
  </si>
  <si>
    <t>2023-01-11 15:10:56</t>
  </si>
  <si>
    <t>86-13810946049</t>
  </si>
  <si>
    <t>2023-01-11 15:07:33</t>
  </si>
  <si>
    <t>2023-01-11 14:00:21</t>
  </si>
  <si>
    <t>2023-01-11 15:11:00</t>
  </si>
  <si>
    <t>2023-01-11 14:01:58</t>
  </si>
  <si>
    <t>2023-01-11 14:02:03</t>
  </si>
  <si>
    <t>专家-汽车售后项目</t>
  </si>
  <si>
    <t>2023011066660218</t>
  </si>
  <si>
    <t>86-18500986281</t>
  </si>
  <si>
    <t>2023-01-11 14:27:12</t>
  </si>
  <si>
    <t>2023-01-11 15:14:20</t>
  </si>
  <si>
    <t>86-13524866871</t>
  </si>
  <si>
    <t>2023-01-11 14:27:18</t>
  </si>
  <si>
    <t>2023-01-11 15:14:18</t>
  </si>
  <si>
    <t>86-18678966799</t>
  </si>
  <si>
    <t>2023-01-11 14:30:48</t>
  </si>
  <si>
    <t>Amber压铸协会-压铸行业研究</t>
  </si>
  <si>
    <t>2023011066660072</t>
  </si>
  <si>
    <t>2023-01-11 14:54:51</t>
  </si>
  <si>
    <t>2023-01-11 16:07:39</t>
  </si>
  <si>
    <t>86-2163790525</t>
  </si>
  <si>
    <t>2023-01-11 14:58:57</t>
  </si>
  <si>
    <t>2023-01-11 16:07:23</t>
  </si>
  <si>
    <t>86-18918823382</t>
  </si>
  <si>
    <t>2023-01-11 14:59:21</t>
  </si>
  <si>
    <t>2023-01-11 16:07:36</t>
  </si>
  <si>
    <t>Y 褚忠君-血制品行业</t>
  </si>
  <si>
    <t>2023011066660263</t>
  </si>
  <si>
    <t>2023-01-11 14:56:38</t>
  </si>
  <si>
    <t>2023-01-11 16:42:06</t>
  </si>
  <si>
    <t>350-53012536</t>
  </si>
  <si>
    <t>直布罗陀</t>
  </si>
  <si>
    <t>2023-01-11 14:59:06</t>
  </si>
  <si>
    <t>2023-01-11 15:00:19</t>
  </si>
  <si>
    <t>86-13918418800</t>
  </si>
  <si>
    <t>2023-01-11 15:01:57</t>
  </si>
  <si>
    <t>2023-01-11 16:42:02</t>
  </si>
  <si>
    <t>420-609006789</t>
  </si>
  <si>
    <t>捷克</t>
  </si>
  <si>
    <t>2023-01-11 15:02:33</t>
  </si>
  <si>
    <t>2023-01-11 16:42:04</t>
  </si>
  <si>
    <t>86-18759200657</t>
  </si>
  <si>
    <t>2023-01-11 15:02:40</t>
  </si>
  <si>
    <t>BCG-锐士方达mr顾问</t>
  </si>
  <si>
    <t>2023011166660076</t>
  </si>
  <si>
    <t>2023-01-11 14:56:43</t>
  </si>
  <si>
    <t>2023-01-11 16:13:39</t>
  </si>
  <si>
    <t>86-13121735755</t>
  </si>
  <si>
    <t>2023-01-11 15:00:02</t>
  </si>
  <si>
    <t>2023-01-11 16:13:35</t>
  </si>
  <si>
    <t>86-13326868727</t>
  </si>
  <si>
    <t>2023-01-11 15:00:41</t>
  </si>
  <si>
    <t>2023-01-11 16:13:34</t>
  </si>
  <si>
    <t>如意销售总监</t>
  </si>
  <si>
    <t>2023011166660019</t>
  </si>
  <si>
    <t>2023-01-11 14:58:41</t>
  </si>
  <si>
    <t>2023-01-11 16:16:05</t>
  </si>
  <si>
    <t>86-13954732850</t>
  </si>
  <si>
    <t>2023-01-11 14:58:58</t>
  </si>
  <si>
    <t>2023-01-11 16:16:23</t>
  </si>
  <si>
    <t>86-18600346376</t>
  </si>
  <si>
    <t>2023-01-11 15:00:18</t>
  </si>
  <si>
    <t>2023-01-11 16:16:47</t>
  </si>
  <si>
    <t>K-N-邱总-MNC药企内控</t>
  </si>
  <si>
    <t>2023011166660078</t>
  </si>
  <si>
    <t>86-15026664798</t>
  </si>
  <si>
    <t>2023-01-11 16:11:33</t>
  </si>
  <si>
    <t>86-18621563851</t>
  </si>
  <si>
    <t>2023-01-11 15:01:00</t>
  </si>
  <si>
    <t>2023-01-11 16:11:31</t>
  </si>
  <si>
    <t>86-13916782085</t>
  </si>
  <si>
    <t>2023-01-11 15:01:20</t>
  </si>
  <si>
    <t>86-18883251533</t>
  </si>
  <si>
    <t>2023-01-11 15:03:02</t>
  </si>
  <si>
    <t>白酒行业Ashukhan</t>
  </si>
  <si>
    <t>2023011066660064</t>
  </si>
  <si>
    <t>86-18721826307</t>
  </si>
  <si>
    <t>2023-01-11 15:00:14</t>
  </si>
  <si>
    <t>2023-01-11 16:10:38</t>
  </si>
  <si>
    <t>86-18110665008</t>
  </si>
  <si>
    <t>2023-01-11 15:00:16</t>
  </si>
  <si>
    <t>2023-01-11 16:10:35</t>
  </si>
  <si>
    <t>86-18616047892</t>
  </si>
  <si>
    <t>2023-01-11 15:04:15</t>
  </si>
  <si>
    <t>2023-01-11 16:09:37</t>
  </si>
  <si>
    <t>Chris  专家-电葫芦  miles</t>
  </si>
  <si>
    <t>2023011066660101</t>
  </si>
  <si>
    <t>86-18918509862</t>
  </si>
  <si>
    <t>2023-01-11 15:00:28</t>
  </si>
  <si>
    <t>2023-01-11 16:12:53</t>
  </si>
  <si>
    <t>86-15900532626</t>
  </si>
  <si>
    <t>2023-01-11 15:00:52</t>
  </si>
  <si>
    <t>2023-01-11 16:12:54</t>
  </si>
  <si>
    <t>86-18019117716</t>
  </si>
  <si>
    <t>2023-01-11 15:00:57</t>
  </si>
  <si>
    <t>2023-01-11 16:12:55</t>
  </si>
  <si>
    <t>周总-Furniture</t>
  </si>
  <si>
    <t>2023011166660022</t>
  </si>
  <si>
    <t>86-15317088053</t>
  </si>
  <si>
    <t>2023-01-11 15:27:33</t>
  </si>
  <si>
    <t>2023-01-11 15:29:30</t>
  </si>
  <si>
    <t>86-13650109746</t>
  </si>
  <si>
    <t>2023-01-11 15:28:12</t>
  </si>
  <si>
    <t>2023-01-11 16:37:04</t>
  </si>
  <si>
    <t>2023-01-11 15:29:47</t>
  </si>
  <si>
    <t>2023-01-11 16:36:58</t>
  </si>
  <si>
    <t>张总-京东健康-S</t>
  </si>
  <si>
    <t>2023010966660125</t>
  </si>
  <si>
    <t>2023-01-11 15:29:21</t>
  </si>
  <si>
    <t>2023-01-11 16:14:36</t>
  </si>
  <si>
    <t>2023-01-11 15:29:51</t>
  </si>
  <si>
    <t>2023-01-11 15:31:53</t>
  </si>
  <si>
    <t>2023-01-11 15:31:02</t>
  </si>
  <si>
    <t>2023-01-11 17:01:10</t>
  </si>
  <si>
    <t>2023-01-11 15:32:39</t>
  </si>
  <si>
    <t>2023-01-11 17:22:44</t>
  </si>
  <si>
    <t>86-13889361655</t>
  </si>
  <si>
    <t>2023-01-11 15:34:25</t>
  </si>
  <si>
    <t>2023-01-11 15:59:18</t>
  </si>
  <si>
    <t>86-1058003839</t>
  </si>
  <si>
    <t>2023-01-11 15:34:37</t>
  </si>
  <si>
    <t>2023-01-11 17:36:27</t>
  </si>
  <si>
    <t>86-18513150579</t>
  </si>
  <si>
    <t>2023-01-11 15:49:03</t>
  </si>
  <si>
    <t>2023-01-11 17:22:43</t>
  </si>
  <si>
    <t>2023-01-11 15:59:54</t>
  </si>
  <si>
    <t>2023-01-11 16:01:54</t>
  </si>
  <si>
    <t>2023-01-11 16:02:19</t>
  </si>
  <si>
    <t>2023-01-11 17:22:45</t>
  </si>
  <si>
    <t>速记  Gavin  旭升 专家-压铸行业研究</t>
  </si>
  <si>
    <t>2023011066660265</t>
  </si>
  <si>
    <t>2023-01-11 15:54:55</t>
  </si>
  <si>
    <t>2023-01-11 17:09:18</t>
  </si>
  <si>
    <t>2023-01-11 16:10:50</t>
  </si>
  <si>
    <t>2023-01-11 17:09:13</t>
  </si>
  <si>
    <t>86-13566646646</t>
  </si>
  <si>
    <t>2023-01-11 16:11:18</t>
  </si>
  <si>
    <t>2023-01-11 17:09:15</t>
  </si>
  <si>
    <t>D专家-扁线电机-leo</t>
  </si>
  <si>
    <t>2023011166660098</t>
  </si>
  <si>
    <t>86-19129488285</t>
  </si>
  <si>
    <t>2023-01-11 16:00:00</t>
  </si>
  <si>
    <t>2023-01-11 17:29:56</t>
  </si>
  <si>
    <t>86-13816190540</t>
  </si>
  <si>
    <t>2023-01-11 16:00:18</t>
  </si>
  <si>
    <t>Z  吴强 -生命科学行业 王泳鑫</t>
  </si>
  <si>
    <t>2023010966660252</t>
  </si>
  <si>
    <t>2023-01-11 16:00:16</t>
  </si>
  <si>
    <t>2023-01-11 16:02:59</t>
  </si>
  <si>
    <t>lynn 舜宇 Mr Andy-手机摄像头</t>
  </si>
  <si>
    <t>2023010966660115</t>
  </si>
  <si>
    <t>Elena-伊利</t>
  </si>
  <si>
    <t>2023011166660080</t>
  </si>
  <si>
    <t>2023-01-11 16:03:11</t>
  </si>
  <si>
    <t>2023-01-11 16:04:51</t>
  </si>
  <si>
    <t>2023-01-11 16:05:12</t>
  </si>
  <si>
    <t>2023-01-11 16:44:47</t>
  </si>
  <si>
    <t>86-17316212532</t>
  </si>
  <si>
    <t>2023-01-11 16:05:51</t>
  </si>
  <si>
    <t>lynn 太平 Mr 顾问-寿险经营模式</t>
  </si>
  <si>
    <t>2023011066660233</t>
  </si>
  <si>
    <t>2023-01-11 16:00:41</t>
  </si>
  <si>
    <t>2023-01-11 17:10:01</t>
  </si>
  <si>
    <t>86-18368183212</t>
  </si>
  <si>
    <t>2023-01-11 16:01:59</t>
  </si>
  <si>
    <t>2023-01-11 17:10:21</t>
  </si>
  <si>
    <t>86-18962598692</t>
  </si>
  <si>
    <t>2023-01-11 16:02:44</t>
  </si>
  <si>
    <t>2023-01-11 16:08:23</t>
  </si>
  <si>
    <t>2023-01-11 17:10:03</t>
  </si>
  <si>
    <t>RE-吴东-insurance broker</t>
  </si>
  <si>
    <t>2023011166660031</t>
  </si>
  <si>
    <t>86-13810827485</t>
  </si>
  <si>
    <t>2023-01-11 16:15:08</t>
  </si>
  <si>
    <t>2023-01-11 17:31:26</t>
  </si>
  <si>
    <t>86-13810587402</t>
  </si>
  <si>
    <t>2023-01-11 16:15:20</t>
  </si>
  <si>
    <t>86-13872869200</t>
  </si>
  <si>
    <t>2023-01-11 16:15:28</t>
  </si>
  <si>
    <t>2023-01-11 17:31:34</t>
  </si>
  <si>
    <t>86-13910869902</t>
  </si>
  <si>
    <t>2023-01-11 16:15:47</t>
  </si>
  <si>
    <t>2023-01-11 17:26:18</t>
  </si>
  <si>
    <t>MSD--卡尔蔡司--何总</t>
  </si>
  <si>
    <t>2023011166660055</t>
  </si>
  <si>
    <t>2023-01-11 16:25:11</t>
  </si>
  <si>
    <t>2023-01-11 17:25:44</t>
  </si>
  <si>
    <t>2023-01-11 16:28:15</t>
  </si>
  <si>
    <t>2023-01-11 17:25:30</t>
  </si>
  <si>
    <t>86-18981842802</t>
  </si>
  <si>
    <t>2023-01-11 16:29:04</t>
  </si>
  <si>
    <t>2023-01-11 17:25:27</t>
  </si>
  <si>
    <t>Y 李保健-氨糖行业</t>
  </si>
  <si>
    <t>2023011066660050</t>
  </si>
  <si>
    <t>86-18515510158</t>
  </si>
  <si>
    <t>2023-01-11 16:28:12</t>
  </si>
  <si>
    <t>2023-01-11 17:20:56</t>
  </si>
  <si>
    <t>2023-01-11 16:28:28</t>
  </si>
  <si>
    <t>2023-01-11 17:21:03</t>
  </si>
  <si>
    <t>86-13520800718</t>
  </si>
  <si>
    <t>2023-01-11 16:29:09</t>
  </si>
  <si>
    <t>2023-01-11 17:20:38</t>
  </si>
  <si>
    <t>86-18768121211</t>
  </si>
  <si>
    <t>2023-01-11 16:31:41</t>
  </si>
  <si>
    <t>2023-01-11 17:20:23</t>
  </si>
  <si>
    <t>许总-powertrain</t>
  </si>
  <si>
    <t>2023011166660143</t>
  </si>
  <si>
    <t>2023-01-11 16:56:21</t>
  </si>
  <si>
    <t>2023-01-11 17:32:03</t>
  </si>
  <si>
    <t>86-2138563814</t>
  </si>
  <si>
    <t>2023-01-11 16:59:22</t>
  </si>
  <si>
    <t>2023-01-11 17:31:58</t>
  </si>
  <si>
    <t>86-13120328806</t>
  </si>
  <si>
    <t>2023-01-11 17:00:00</t>
  </si>
  <si>
    <t>2023-01-11 17:06:45</t>
  </si>
  <si>
    <t>2023-01-11 17:07:23</t>
  </si>
  <si>
    <t>2023-01-11 17:33:49</t>
  </si>
  <si>
    <t>SE 观变 BOSS直聘运营</t>
  </si>
  <si>
    <t>2023011066660234</t>
  </si>
  <si>
    <t>2023-01-11 17:00:16</t>
  </si>
  <si>
    <t>2023-01-11 18:02:40</t>
  </si>
  <si>
    <t>86-13326441687</t>
  </si>
  <si>
    <t>2023-01-11 17:00:23</t>
  </si>
  <si>
    <t>视频号  Mr 顾问 互联网DTC广告项目项目 13802881510</t>
  </si>
  <si>
    <t>2023011066660153</t>
  </si>
  <si>
    <t>SE 观变 瀚纳仕</t>
  </si>
  <si>
    <t>2023011166660006</t>
  </si>
  <si>
    <t>86-13521906702</t>
  </si>
  <si>
    <t>2023-01-11 17:01:34</t>
  </si>
  <si>
    <t>2023-01-11 17:45:31</t>
  </si>
  <si>
    <t>86-18621565673</t>
  </si>
  <si>
    <t>2023-01-11 17:01:35</t>
  </si>
  <si>
    <t>2023-01-11 17:45:29</t>
  </si>
  <si>
    <t>2023011066660182</t>
  </si>
  <si>
    <t>2023-01-11 17:54:54</t>
  </si>
  <si>
    <t>2023-01-11 19:18:46</t>
  </si>
  <si>
    <t>2023-01-11 17:59:46</t>
  </si>
  <si>
    <t>2023-01-11 19:18:42</t>
  </si>
  <si>
    <t>86-18620339778</t>
  </si>
  <si>
    <t>2023-01-11 18:00:22</t>
  </si>
  <si>
    <t>2023-01-11 19:18:44</t>
  </si>
  <si>
    <t>C-胡浩-内窥镜</t>
  </si>
  <si>
    <t>2023011066660134</t>
  </si>
  <si>
    <t>86-15810303268</t>
  </si>
  <si>
    <t>2023-01-11 17:57:35</t>
  </si>
  <si>
    <t>2023-01-11 19:28:30</t>
  </si>
  <si>
    <t>86-13971051669</t>
  </si>
  <si>
    <t>2023-01-11 18:00:21</t>
  </si>
  <si>
    <t>2023-01-11 19:28:32</t>
  </si>
  <si>
    <t>T-AI速记-张老师-蛋白质组学</t>
  </si>
  <si>
    <t>2023011066660269</t>
  </si>
  <si>
    <t>86-18938947323</t>
  </si>
  <si>
    <t>2023-01-11 18:58:27</t>
  </si>
  <si>
    <t>2023-01-11 19:01:09</t>
  </si>
  <si>
    <t>86-18616834460</t>
  </si>
  <si>
    <t>2023-01-11 18:58:56</t>
  </si>
  <si>
    <t>2023-01-11 19:11:37</t>
  </si>
  <si>
    <t>86-13693003345</t>
  </si>
  <si>
    <t>2023-01-11 19:01:57</t>
  </si>
  <si>
    <t>2023-01-11 20:29:18</t>
  </si>
  <si>
    <t>2023-01-11 19:02:14</t>
  </si>
  <si>
    <t>2023-01-11 20:29:22</t>
  </si>
  <si>
    <t>2023-01-11 19:12:22</t>
  </si>
  <si>
    <t>2023-01-11 19:55:55</t>
  </si>
  <si>
    <t>张总-谱赛科-B</t>
  </si>
  <si>
    <t>2023011066660012</t>
  </si>
  <si>
    <t>86-13813821214</t>
  </si>
  <si>
    <t>2023-01-11 18:59:41</t>
  </si>
  <si>
    <t>2023-01-11 20:02:23</t>
  </si>
  <si>
    <t>86-13576692187</t>
  </si>
  <si>
    <t>2023-01-11 19:00:09</t>
  </si>
  <si>
    <t>2023-01-11 20:02:36</t>
  </si>
  <si>
    <t>余总-宁德时代-B</t>
  </si>
  <si>
    <t>2023010966660050</t>
  </si>
  <si>
    <t>86-18810918486</t>
  </si>
  <si>
    <t>2023-01-11 19:00:23</t>
  </si>
  <si>
    <t>2023-01-11 19:57:50</t>
  </si>
  <si>
    <t>2023-01-11 19:00:47</t>
  </si>
  <si>
    <t>2023-01-11 20:00:48</t>
  </si>
  <si>
    <t>Yilia-海外家电行业-haier西欧</t>
  </si>
  <si>
    <t>2023010766660018</t>
  </si>
  <si>
    <t>86-13916148969</t>
  </si>
  <si>
    <t>2023-01-11 19:00:15</t>
  </si>
  <si>
    <t>2023-01-11 20:02:06</t>
  </si>
  <si>
    <t>86-13589286351</t>
  </si>
  <si>
    <t>2023-01-11 19:00:27</t>
  </si>
  <si>
    <t>艾瑞咨询 虚沅数 高总-长三角区域发展</t>
  </si>
  <si>
    <t>2023011066660066</t>
  </si>
  <si>
    <t>2023-01-11 19:00:18</t>
  </si>
  <si>
    <t>2023-01-11 20:17:09</t>
  </si>
  <si>
    <t>2023-01-11 19:00:19</t>
  </si>
  <si>
    <t>2023-01-11 19:14:37</t>
  </si>
  <si>
    <t>86-15618851537</t>
  </si>
  <si>
    <t>2023-01-11 19:00:45</t>
  </si>
  <si>
    <t>2023-01-11 19:01:02</t>
  </si>
  <si>
    <t>2023-01-11 20:17:08</t>
  </si>
  <si>
    <t>Root 58 Mr. 顾问-H9LCN3IE57-房产中介研究</t>
  </si>
  <si>
    <t>2023011166660106</t>
  </si>
  <si>
    <t>2023-01-11 19:01:10</t>
  </si>
  <si>
    <t>2023-01-11 19:27:52</t>
  </si>
  <si>
    <t>86-18616258923</t>
  </si>
  <si>
    <t>2023-01-11 19:01:27</t>
  </si>
  <si>
    <t>2023-01-11 19:27:54</t>
  </si>
  <si>
    <t>Root 北方华创 Mr 顾问-半导体薄膜设备</t>
  </si>
  <si>
    <t>2023011066660201</t>
  </si>
  <si>
    <t>86-18516124465</t>
  </si>
  <si>
    <t>2023-01-11 19:28:34</t>
  </si>
  <si>
    <t>2023-01-11 21:52:27</t>
  </si>
  <si>
    <t>2023-01-11 19:28:47</t>
  </si>
  <si>
    <t>86-18016261883</t>
  </si>
  <si>
    <t>2023-01-11 19:29:15</t>
  </si>
  <si>
    <t>2023-01-11 21:52:38</t>
  </si>
  <si>
    <t>86-15116997670</t>
  </si>
  <si>
    <t>2023-01-11 19:29:21</t>
  </si>
  <si>
    <t>2023-01-11 21:52:28</t>
  </si>
  <si>
    <t>86-13262546656</t>
  </si>
  <si>
    <t>2023-01-11 19:45:11</t>
  </si>
  <si>
    <t>2023-01-11 21:17:28</t>
  </si>
  <si>
    <t>2023-01-11 21:30:37</t>
  </si>
  <si>
    <t>2023-01-11 21:52:31</t>
  </si>
  <si>
    <t>2023011166660105</t>
  </si>
  <si>
    <t>86-13651781837</t>
  </si>
  <si>
    <t>2023-01-11 19:29:20</t>
  </si>
  <si>
    <t>2023-01-11 19:45:59</t>
  </si>
  <si>
    <t>2023-01-11 19:29:55</t>
  </si>
  <si>
    <t>86-15280218002</t>
  </si>
  <si>
    <t>2023-01-11 19:30:19</t>
  </si>
  <si>
    <t>2023-01-11 19:46:00</t>
  </si>
  <si>
    <t>2023-01-11 19:31:20</t>
  </si>
  <si>
    <t>2023-01-11 19:45:57</t>
  </si>
  <si>
    <t>2023-01-11 19:36:58</t>
  </si>
  <si>
    <t>2023-01-11 19:46:22</t>
  </si>
  <si>
    <t>半亩花田celery</t>
  </si>
  <si>
    <t>2023011066660044</t>
  </si>
  <si>
    <t>86-18610161652</t>
  </si>
  <si>
    <t>2023-01-11 19:30:04</t>
  </si>
  <si>
    <t>2023-01-11 19:58:59</t>
  </si>
  <si>
    <t>86-13573113802</t>
  </si>
  <si>
    <t>2023-01-11 19:30:21</t>
  </si>
  <si>
    <t>2023-01-11 20:52:07</t>
  </si>
  <si>
    <t>2023-01-11 19:59:28</t>
  </si>
  <si>
    <t>2023-01-11 20:52:10</t>
  </si>
  <si>
    <t>tsl-汽车行业-冯</t>
  </si>
  <si>
    <t>2023010666660061</t>
  </si>
  <si>
    <t>86-13951784256</t>
  </si>
  <si>
    <t>2023-01-11 19:30:17</t>
  </si>
  <si>
    <t>2023-01-11 20:23:23</t>
  </si>
  <si>
    <t>2023-01-11 19:30:27</t>
  </si>
  <si>
    <t>2023-01-11 20:23:25</t>
  </si>
  <si>
    <t>长安汽车 速记  专家-Optoelectronic devices</t>
  </si>
  <si>
    <t>2023011066660274</t>
  </si>
  <si>
    <t>2023-01-11 19:55:03</t>
  </si>
  <si>
    <t>2023-01-11 20:31:20</t>
  </si>
  <si>
    <t>86-15611265977</t>
  </si>
  <si>
    <t>2023-01-11 19:57:05</t>
  </si>
  <si>
    <t>2023-01-11 20:31:02</t>
  </si>
  <si>
    <t>86-17388210140</t>
  </si>
  <si>
    <t>2023-01-11 20:01:01</t>
  </si>
  <si>
    <t>2023-01-11 20:31:05</t>
  </si>
  <si>
    <t>2023011166660027</t>
  </si>
  <si>
    <t>86-13683643655</t>
  </si>
  <si>
    <t>2023-01-11 19:56:30</t>
  </si>
  <si>
    <t>2023-01-11 19:56:33</t>
  </si>
  <si>
    <t>86-18621816936</t>
  </si>
  <si>
    <t>2023-01-11 19:56:31</t>
  </si>
  <si>
    <t>2023-01-11 19:57:44</t>
  </si>
  <si>
    <t>86-18600895108</t>
  </si>
  <si>
    <t>2023-01-11 19:56:44</t>
  </si>
  <si>
    <t>2023-01-11 20:25:55</t>
  </si>
  <si>
    <t>2023-01-11 19:57:10</t>
  </si>
  <si>
    <t>2023-01-11 20:57:12</t>
  </si>
  <si>
    <t>2023-01-11 19:57:30</t>
  </si>
  <si>
    <t>2023-01-11 19:57:47</t>
  </si>
  <si>
    <t>2023-01-11 19:58:26</t>
  </si>
  <si>
    <t>2023-01-11 20:56:57</t>
  </si>
  <si>
    <t>2023-01-11 19:58:35</t>
  </si>
  <si>
    <t>2023-01-11 19:58:49</t>
  </si>
  <si>
    <t>2023-01-11 19:59:45</t>
  </si>
  <si>
    <t>86-19520501529</t>
  </si>
  <si>
    <t>2023-01-11 20:00:52</t>
  </si>
  <si>
    <t>2023-01-11 20:15:47</t>
  </si>
  <si>
    <t>2023-01-11 20:09:33</t>
  </si>
  <si>
    <t>2023-01-11 20:10:54</t>
  </si>
  <si>
    <t>86-15210728227</t>
  </si>
  <si>
    <t>2023-01-11 20:10:46</t>
  </si>
  <si>
    <t>2023-01-11 20:56:56</t>
  </si>
  <si>
    <t>2023-01-11 20:12:01</t>
  </si>
  <si>
    <t>2023-01-11 20:57:40</t>
  </si>
  <si>
    <t>2023-01-11 20:18:04</t>
  </si>
  <si>
    <t>2023-01-11 20:57:13</t>
  </si>
  <si>
    <t>2023-01-11 20:30:39</t>
  </si>
  <si>
    <t>2023-01-11 20:56:53</t>
  </si>
  <si>
    <t>D专家-电动两轮车-leo</t>
  </si>
  <si>
    <t>2023011066660136</t>
  </si>
  <si>
    <t>2023-01-11 19:57:51</t>
  </si>
  <si>
    <t>2023-01-11 20:12:54</t>
  </si>
  <si>
    <t>86-13953186888</t>
  </si>
  <si>
    <t>2023-01-11 20:00:15</t>
  </si>
  <si>
    <t>2023-01-11 21:00:32</t>
  </si>
  <si>
    <t>2023-01-11 20:00:16</t>
  </si>
  <si>
    <t>2023-01-11 21:00:26</t>
  </si>
  <si>
    <t>2023-01-11 20:00:20</t>
  </si>
  <si>
    <t>2023-01-11 20:57:10</t>
  </si>
  <si>
    <t>86-13810000955</t>
  </si>
  <si>
    <t>2023-01-11 20:00:27</t>
  </si>
  <si>
    <t>2023-01-11 20:00:29</t>
  </si>
  <si>
    <t>2023-01-11 20:13:56</t>
  </si>
  <si>
    <t>2023-01-11 21:00:50</t>
  </si>
  <si>
    <t>专家-电容项目-8~</t>
  </si>
  <si>
    <t>2023011166660197</t>
  </si>
  <si>
    <t>86-17780504969</t>
  </si>
  <si>
    <t>2023-01-11 19:58:27</t>
  </si>
  <si>
    <t>2023-01-11 21:23:41</t>
  </si>
  <si>
    <t>2023-01-11 19:58:47</t>
  </si>
  <si>
    <t>2023-01-11 21:23:27</t>
  </si>
  <si>
    <t>86-13816221119</t>
  </si>
  <si>
    <t>2023-01-11 19:59:18</t>
  </si>
  <si>
    <t>2023-01-11 20:17:20</t>
  </si>
  <si>
    <t>2023-01-11 20:17:56</t>
  </si>
  <si>
    <t>2023-01-11 21:23:24</t>
  </si>
  <si>
    <t>Elena 太极</t>
  </si>
  <si>
    <t>2023010966660188</t>
  </si>
  <si>
    <t>86-18970119828</t>
  </si>
  <si>
    <t>2023-01-11 20:00:14</t>
  </si>
  <si>
    <t>2023-01-11 21:10:49</t>
  </si>
  <si>
    <t>86-13301168785</t>
  </si>
  <si>
    <t>2023-01-11 20:00:18</t>
  </si>
  <si>
    <t>2023-01-11 21:10:52</t>
  </si>
  <si>
    <t>86-18701812091</t>
  </si>
  <si>
    <t>2023-01-11 21:11:06</t>
  </si>
  <si>
    <t>86-18918588783</t>
  </si>
  <si>
    <t>2023-01-11 20:00:19</t>
  </si>
  <si>
    <t>2023-01-11 21:11:20</t>
  </si>
  <si>
    <t>86-15251781906</t>
  </si>
  <si>
    <t>2023-01-11 20:00:21</t>
  </si>
  <si>
    <t>2023-01-11 21:11:04</t>
  </si>
  <si>
    <t>86-13316090016</t>
  </si>
  <si>
    <t>2023-01-11 20:00:22</t>
  </si>
  <si>
    <t>2023-01-11 21:10:57</t>
  </si>
  <si>
    <t>86-16211492998</t>
  </si>
  <si>
    <t>2023-01-11 20:00:23</t>
  </si>
  <si>
    <t>2023-01-11 21:10:40</t>
  </si>
  <si>
    <t>86-18917531556</t>
  </si>
  <si>
    <t>2023-01-11 20:00:26</t>
  </si>
  <si>
    <t>2023-01-11 21:11:05</t>
  </si>
  <si>
    <t>86-13910680892</t>
  </si>
  <si>
    <t>2023-01-11 20:00:32</t>
  </si>
  <si>
    <t>2023-01-11 21:10:44</t>
  </si>
  <si>
    <t>bicha -CDMO行业-kk 范</t>
  </si>
  <si>
    <t>2023010866660030</t>
  </si>
  <si>
    <t>2023-01-11 20:00:17</t>
  </si>
  <si>
    <t>2023-01-11 21:21:42</t>
  </si>
  <si>
    <t>86-13585751401</t>
  </si>
  <si>
    <t>2023-01-11 21:21:39</t>
  </si>
  <si>
    <t>2023-01-11 21:21:40</t>
  </si>
  <si>
    <t>M 侯彦杰 18818200983</t>
  </si>
  <si>
    <t>2023011066660017</t>
  </si>
  <si>
    <t>86-18818200983</t>
  </si>
  <si>
    <t>2023-01-11 20:00:25</t>
  </si>
  <si>
    <t>2023-01-11 20:09:16</t>
  </si>
  <si>
    <t>86-1064437821</t>
  </si>
  <si>
    <t>2023-01-11 20:01:20</t>
  </si>
  <si>
    <t>2023-01-11 20:09:13</t>
  </si>
  <si>
    <t>KK 鲲游</t>
  </si>
  <si>
    <t>2023010966660028</t>
  </si>
  <si>
    <t>2023-01-11 21:32:59</t>
  </si>
  <si>
    <t>86-13683585630</t>
  </si>
  <si>
    <t>2023-01-11 20:00:36</t>
  </si>
  <si>
    <t>2023-01-11 21:32:58</t>
  </si>
  <si>
    <t>L 光伏玻璃 赋格张</t>
  </si>
  <si>
    <t>2023011166660041</t>
  </si>
  <si>
    <t>86-17811866572</t>
  </si>
  <si>
    <t>2023-01-11 20:00:28</t>
  </si>
  <si>
    <t>2023-01-11 20:50:28</t>
  </si>
  <si>
    <t>86-18355370677</t>
  </si>
  <si>
    <t>2023-01-11 20:01:03</t>
  </si>
  <si>
    <t>2023-01-11 20:50:31</t>
  </si>
  <si>
    <t>86-18701899314</t>
  </si>
  <si>
    <t>2023-01-11 20:02:21</t>
  </si>
  <si>
    <t>2023-01-11 20:50:27</t>
  </si>
  <si>
    <t>Roni-厨房家电行业D-Ryan</t>
  </si>
  <si>
    <t>2023010366660193</t>
  </si>
  <si>
    <t>2023-01-11 21:18:40</t>
  </si>
  <si>
    <t>86-18126827998</t>
  </si>
  <si>
    <t>2023-01-11 20:00:35</t>
  </si>
  <si>
    <t>2023-01-11 21:18:34</t>
  </si>
  <si>
    <t>86-18926089549</t>
  </si>
  <si>
    <t>2023-01-11 20:01:35</t>
  </si>
  <si>
    <t>2023-01-11 21:18:32</t>
  </si>
  <si>
    <t>yilia-汽车行业（tims）-李</t>
  </si>
  <si>
    <t>2023011166660042</t>
  </si>
  <si>
    <t>86-15650717760</t>
  </si>
  <si>
    <t>2023-01-11 20:00:24</t>
  </si>
  <si>
    <t>2023-01-11 21:15:46</t>
  </si>
  <si>
    <t>86-18692279458</t>
  </si>
  <si>
    <t>2023-01-11 20:00:33</t>
  </si>
  <si>
    <t>2023-01-11 21:15:41</t>
  </si>
  <si>
    <t>瑞浦兰钧</t>
  </si>
  <si>
    <t>2023011066660179</t>
  </si>
  <si>
    <t>86-18811485781</t>
  </si>
  <si>
    <t>2023-01-11 20:06:36</t>
  </si>
  <si>
    <t>2023-01-11 20:39:53</t>
  </si>
  <si>
    <t>86-13564951294</t>
  </si>
  <si>
    <t>2023-01-11 20:08:51</t>
  </si>
  <si>
    <t>2023-01-11 20:39:51</t>
  </si>
  <si>
    <t>86-18310777277</t>
  </si>
  <si>
    <t>2023-01-11 20:09:42</t>
  </si>
  <si>
    <t>86-13552857828</t>
  </si>
  <si>
    <t>2023-01-11 20:21:12</t>
  </si>
  <si>
    <t>2023-01-11 20:40:04</t>
  </si>
  <si>
    <t>专家-powertrain</t>
  </si>
  <si>
    <t>2023011166660244</t>
  </si>
  <si>
    <t>2023-01-11 20:12:20</t>
  </si>
  <si>
    <t>2023-01-11 20:43:51</t>
  </si>
  <si>
    <t>86-1053876295</t>
  </si>
  <si>
    <t>2023-01-11 20:14:16</t>
  </si>
  <si>
    <t>2023-01-11 20:41:22</t>
  </si>
  <si>
    <t>86-18618420059</t>
  </si>
  <si>
    <t>2023-01-11 20:15:23</t>
  </si>
  <si>
    <t>2023-01-11 20:23:51</t>
  </si>
  <si>
    <t>2023-01-11 20:24:10</t>
  </si>
  <si>
    <t>2023-01-11 20:30:36</t>
  </si>
  <si>
    <t>2023-01-11 20:30:53</t>
  </si>
  <si>
    <t>2023-01-11 20:41:03</t>
  </si>
  <si>
    <t>2023-01-11 20:41:20</t>
  </si>
  <si>
    <t>2023-01-11 20:42:53</t>
  </si>
  <si>
    <t>2023-01-11 20:41:40</t>
  </si>
  <si>
    <t>2023-01-11 20:42:13</t>
  </si>
  <si>
    <t>2023-01-11 20:42:41</t>
  </si>
  <si>
    <t>2023-01-11 20:43:01</t>
  </si>
  <si>
    <t>中信建投 阿里云 顾问-SSD</t>
  </si>
  <si>
    <t>2023010666660195</t>
  </si>
  <si>
    <t>86-18513612682</t>
  </si>
  <si>
    <t>2023-01-11 20:27:37</t>
  </si>
  <si>
    <t>2023-01-11 21:31:19</t>
  </si>
  <si>
    <t>86-13813862696</t>
  </si>
  <si>
    <t>2023-01-11 20:27:50</t>
  </si>
  <si>
    <t>2023-01-11 21:31:21</t>
  </si>
  <si>
    <t>86-18519749841</t>
  </si>
  <si>
    <t>2023-01-11 20:29:30</t>
  </si>
  <si>
    <t>2023-01-11 21:31:16</t>
  </si>
  <si>
    <t>86-15929931126</t>
  </si>
  <si>
    <t>2023-01-11 20:30:02</t>
  </si>
  <si>
    <t>2023-01-11 20:35:19</t>
  </si>
  <si>
    <t>86-15810951832</t>
  </si>
  <si>
    <t>2023-01-11 20:30:31</t>
  </si>
  <si>
    <t>2023-01-11 21:31:22</t>
  </si>
  <si>
    <t>Roni-乳制品行业-Benny</t>
  </si>
  <si>
    <t>2023011166660122</t>
  </si>
  <si>
    <t>86-18817950763</t>
  </si>
  <si>
    <t>2023-01-11 20:30:38</t>
  </si>
  <si>
    <t>2023-01-11 21:43:44</t>
  </si>
  <si>
    <t>86-18100610058</t>
  </si>
  <si>
    <t>2023-01-11 20:30:47</t>
  </si>
  <si>
    <t>2023-01-11 21:43:47</t>
  </si>
  <si>
    <t>yy医疗-Riddick 曹</t>
  </si>
  <si>
    <t>2023011066660102</t>
  </si>
  <si>
    <t>2023-01-11 20:30:17</t>
  </si>
  <si>
    <t>2023-01-11 21:23:18</t>
  </si>
  <si>
    <t>86-13802406239</t>
  </si>
  <si>
    <t>2023-01-11 20:30:40</t>
  </si>
  <si>
    <t>2023-01-11 21:23:23</t>
  </si>
  <si>
    <t>M-N-S-唐总-药物引入</t>
  </si>
  <si>
    <t>2023011166660211</t>
  </si>
  <si>
    <t>2023-01-11 20:54:55</t>
  </si>
  <si>
    <t>2023-01-11 22:20:49</t>
  </si>
  <si>
    <t>2023-01-11 21:00:53</t>
  </si>
  <si>
    <t>2023-01-11 21:56:32</t>
  </si>
  <si>
    <t>86-18918021293</t>
  </si>
  <si>
    <t>2023-01-11 21:01:06</t>
  </si>
  <si>
    <t>2023-01-11 22:20:45</t>
  </si>
  <si>
    <t>2023-01-11 21:01:09</t>
  </si>
  <si>
    <t>2023-01-11 22:20:44</t>
  </si>
  <si>
    <t>86-13876362222</t>
  </si>
  <si>
    <t>2023-01-11 21:01:19</t>
  </si>
  <si>
    <t>2023-01-11 22:21:15</t>
  </si>
  <si>
    <t>赵总-保健品原料行业调研-8~</t>
  </si>
  <si>
    <t>2023010966660100</t>
  </si>
  <si>
    <t>2023-01-11 20:58:47</t>
  </si>
  <si>
    <t>2023-01-11 21:13:14</t>
  </si>
  <si>
    <t>86-18666912062</t>
  </si>
  <si>
    <t>2023-01-11 21:00:05</t>
  </si>
  <si>
    <t>2023-01-11 21:13:17</t>
  </si>
  <si>
    <t>2023-01-11 21:00:22</t>
  </si>
  <si>
    <t>2023-01-11 21:13:23</t>
  </si>
  <si>
    <t>2023-01-11 21:01:27</t>
  </si>
  <si>
    <t>2023-01-11 21:06:33</t>
  </si>
  <si>
    <t>Root 西克 Mr 吕-智能仓储项目</t>
  </si>
  <si>
    <t>2023011166660231</t>
  </si>
  <si>
    <t>86-2161411007</t>
  </si>
  <si>
    <t>2023-01-11 20:59:14</t>
  </si>
  <si>
    <t>2023-01-11 21:09:46</t>
  </si>
  <si>
    <t>86-13545114546</t>
  </si>
  <si>
    <t>2023-01-11 20:59:27</t>
  </si>
  <si>
    <t>2023-01-11 21:11:41</t>
  </si>
  <si>
    <t>86-2123064073</t>
  </si>
  <si>
    <t>2023-01-11 20:59:34</t>
  </si>
  <si>
    <t>2023-01-11 21:01:12</t>
  </si>
  <si>
    <t>86-13818577062</t>
  </si>
  <si>
    <t>2023-01-11 20:59:39</t>
  </si>
  <si>
    <t>2023-01-11 21:09:58</t>
  </si>
  <si>
    <t>2023-01-11 21:01:47</t>
  </si>
  <si>
    <t>2023-01-11 21:10:03</t>
  </si>
  <si>
    <t>胡总-HFM1UCHIIY-隔离开关</t>
  </si>
  <si>
    <t>2023011166660239</t>
  </si>
  <si>
    <t>86-18710201440</t>
  </si>
  <si>
    <t>2023-01-11 20:59:18</t>
  </si>
  <si>
    <t>2023-01-11 22:24:14</t>
  </si>
  <si>
    <t>86-15921610605</t>
  </si>
  <si>
    <t>2023-01-11 20:59:57</t>
  </si>
  <si>
    <t>2023-01-11 22:24:11</t>
  </si>
  <si>
    <t>Z 林恒 赵永红</t>
  </si>
  <si>
    <t>2023011166660249</t>
  </si>
  <si>
    <t>86-18701831106</t>
  </si>
  <si>
    <t>2023-01-11 20:59:22</t>
  </si>
  <si>
    <t>2023-01-11 22:03:54</t>
  </si>
  <si>
    <t>86-13372325539</t>
  </si>
  <si>
    <t>2023-01-11 21:00:21</t>
  </si>
  <si>
    <t>2023-01-11 22:03:50</t>
  </si>
  <si>
    <t>2023-01-11 21:00:37</t>
  </si>
  <si>
    <t>D-彭总-工控自动化行业-Leo</t>
  </si>
  <si>
    <t>2023011166660212</t>
  </si>
  <si>
    <t>86-2123236518</t>
  </si>
  <si>
    <t>2023-01-11 20:59:49</t>
  </si>
  <si>
    <t>2023-01-11 22:02:19</t>
  </si>
  <si>
    <t>2023-01-11 21:00:20</t>
  </si>
  <si>
    <t>2023-01-11 22:02:18</t>
  </si>
  <si>
    <t>Mia Former微纳卫星</t>
  </si>
  <si>
    <t>2023011166660030</t>
  </si>
  <si>
    <t>2023-01-11 20:59:50</t>
  </si>
  <si>
    <t>2023-01-11 21:31:45</t>
  </si>
  <si>
    <t>86-17610171330</t>
  </si>
  <si>
    <t>2023-01-11 21:00:06</t>
  </si>
  <si>
    <t>2023-01-11 21:31:46</t>
  </si>
  <si>
    <t>2023-01-11 21:00:08</t>
  </si>
  <si>
    <t>2023-01-11 21:31:47</t>
  </si>
  <si>
    <t>2023-01-11 21:31:55</t>
  </si>
  <si>
    <t>2023-01-11 21:01:37</t>
  </si>
  <si>
    <t>2023-01-11 21:31:38</t>
  </si>
  <si>
    <t>M-G-AI速记-专家-保险行业调研</t>
  </si>
  <si>
    <t>2023011066660048</t>
  </si>
  <si>
    <t>2023-01-11 20:59:53</t>
  </si>
  <si>
    <t>2023-01-11 21:06:27</t>
  </si>
  <si>
    <t>2023-01-11 21:00:51</t>
  </si>
  <si>
    <t>2023-01-11 21:03:35</t>
  </si>
  <si>
    <t>Z 李峰 -疫苗行业 徐默凡</t>
  </si>
  <si>
    <t>2023011066660200</t>
  </si>
  <si>
    <t>86-18817362137</t>
  </si>
  <si>
    <t>2023-01-11 21:00:14</t>
  </si>
  <si>
    <t>2023-01-11 21:57:34</t>
  </si>
  <si>
    <t>86-17601059000</t>
  </si>
  <si>
    <t>2023-01-11 21:00:15</t>
  </si>
  <si>
    <t>2023-01-11 21:57:16</t>
  </si>
  <si>
    <t>86-15866024131</t>
  </si>
  <si>
    <t>2023-01-11 21:00:31</t>
  </si>
  <si>
    <t>2023-01-11 21:58:34</t>
  </si>
  <si>
    <t>86-18301710232</t>
  </si>
  <si>
    <t>2023-01-11 22:18:21</t>
  </si>
  <si>
    <t>86-17317365369</t>
  </si>
  <si>
    <t>2023-01-11 21:01:17</t>
  </si>
  <si>
    <t>2023-01-11 21:03:08</t>
  </si>
  <si>
    <t>86-18616951353</t>
  </si>
  <si>
    <t>2023-01-11 21:02:17</t>
  </si>
  <si>
    <t>2023-01-11 21:08:09</t>
  </si>
  <si>
    <t>86-15011719396</t>
  </si>
  <si>
    <t>2023-01-11 21:06:16</t>
  </si>
  <si>
    <t>2023-01-11 21:54:39</t>
  </si>
  <si>
    <t>2023-01-11 21:13:50</t>
  </si>
  <si>
    <t>李总-如果新能源-B</t>
  </si>
  <si>
    <t>2023011066660257</t>
  </si>
  <si>
    <t>2023-01-11 21:03:10</t>
  </si>
  <si>
    <t>2023-01-11 21:50:43</t>
  </si>
  <si>
    <t>86-13952780940</t>
  </si>
  <si>
    <t>2023-01-11 21:03:36</t>
  </si>
  <si>
    <t>2023-01-11 21:50:47</t>
  </si>
  <si>
    <t>2023-01-11 21:05:02</t>
  </si>
  <si>
    <t>2023-01-11 23:05:47</t>
  </si>
  <si>
    <t>Chris 张总-汽车中间件 miles</t>
  </si>
  <si>
    <t>2023011166660103</t>
  </si>
  <si>
    <t>2023-01-11 21:27:35</t>
  </si>
  <si>
    <t>2023-01-11 21:50:57</t>
  </si>
  <si>
    <t>2023-01-11 21:29:01</t>
  </si>
  <si>
    <t>2023-01-11 22:38:03</t>
  </si>
  <si>
    <t>86-18908171025</t>
  </si>
  <si>
    <t>2023-01-11 21:32:12</t>
  </si>
  <si>
    <t>2023-01-11 22:37:56</t>
  </si>
  <si>
    <t>2023-01-11 21:51:34</t>
  </si>
  <si>
    <t>2023-01-11 22:38:00</t>
  </si>
  <si>
    <t>经纬中国-华力微顾问-NAND项目</t>
  </si>
  <si>
    <t>2023010966660140</t>
  </si>
  <si>
    <t>2023-01-11 21:30:06</t>
  </si>
  <si>
    <t>2023-01-11 21:32:08</t>
  </si>
  <si>
    <t>86-15381255538</t>
  </si>
  <si>
    <t>2023-01-11 21:30:18</t>
  </si>
  <si>
    <t>2023-01-11 22:00:28</t>
  </si>
  <si>
    <t>2023-01-11 21:32:22</t>
  </si>
  <si>
    <t>2023-01-11 22:00:30</t>
  </si>
  <si>
    <t>摩托车-陈良源-段总</t>
  </si>
  <si>
    <t>2023011066660245</t>
  </si>
  <si>
    <t>86-18930126673</t>
  </si>
  <si>
    <t>2023-01-11 21:59:41</t>
  </si>
  <si>
    <t>2023-01-11 23:00:59</t>
  </si>
  <si>
    <t>86-18167149499</t>
  </si>
  <si>
    <t>2023-01-11 22:00:17</t>
  </si>
  <si>
    <t>2023-01-11 23:01:04</t>
  </si>
  <si>
    <t>86-18602121807</t>
  </si>
  <si>
    <t>2023-01-11 22:00:21</t>
  </si>
  <si>
    <t>2023-01-11 22:34:37</t>
  </si>
  <si>
    <t>86-17717072833</t>
  </si>
  <si>
    <t>2023-01-11 22:00:39</t>
  </si>
  <si>
    <t>2023-01-11 23:01:05</t>
  </si>
  <si>
    <t>2023-01-11 22:35:11</t>
  </si>
  <si>
    <t>18817373995</t>
  </si>
  <si>
    <t>NK-安踏kid访谈</t>
  </si>
  <si>
    <t>2023011166660118</t>
  </si>
  <si>
    <t>86-13426346712</t>
  </si>
  <si>
    <t>2023-01-11 22:14:23</t>
  </si>
  <si>
    <t>2023-01-11 22:15:13</t>
  </si>
  <si>
    <t>86-13910531139</t>
  </si>
  <si>
    <t>2023-01-11 22:14:38</t>
  </si>
  <si>
    <t>2023-01-11 23:13:06</t>
  </si>
  <si>
    <t>2023-01-11 22:16:31</t>
  </si>
  <si>
    <t>2023-01-11 23:13:07</t>
  </si>
  <si>
    <t>2023011066660243</t>
  </si>
  <si>
    <t>2023-01-11 22:01:21</t>
  </si>
  <si>
    <t>2023-01-11 22:54:36</t>
  </si>
  <si>
    <t>86-15120046214</t>
  </si>
  <si>
    <t>2023-01-11 22:01:39</t>
  </si>
  <si>
    <t>2023-01-11 22:54:28</t>
  </si>
  <si>
    <t>2023-01-11 22:01:44</t>
  </si>
  <si>
    <t>2023-01-11 22:54:31</t>
  </si>
  <si>
    <t>禹先生-工业固废危废调研-8~</t>
  </si>
  <si>
    <t>2023011066660024</t>
  </si>
  <si>
    <t>Elena 华西证券</t>
  </si>
  <si>
    <t>2023011166660061</t>
  </si>
  <si>
    <t>86-13552295970</t>
  </si>
  <si>
    <t>2023-01-12 08:57:43</t>
  </si>
  <si>
    <t>2023-01-12 09:01:37</t>
  </si>
  <si>
    <t>86-18801341997</t>
  </si>
  <si>
    <t>2023-01-12 08:57:54</t>
  </si>
  <si>
    <t>2023-01-12 09:10:12</t>
  </si>
  <si>
    <t>86-13331879601</t>
  </si>
  <si>
    <t>2023-01-12 08:58:10</t>
  </si>
  <si>
    <t>2023-01-12 10:24:05</t>
  </si>
  <si>
    <t>86-18915952116</t>
  </si>
  <si>
    <t>2023-01-12 08:58:16</t>
  </si>
  <si>
    <t>2023-01-12 10:21:35</t>
  </si>
  <si>
    <t>86-13817759094</t>
  </si>
  <si>
    <t>2023-01-12 08:59:44</t>
  </si>
  <si>
    <t>2023-01-12 09:02:13</t>
  </si>
  <si>
    <t>2023-01-12 10:21:40</t>
  </si>
  <si>
    <t>2023-01-12 09:10:43</t>
  </si>
  <si>
    <t>2023-01-12 10:21:33</t>
  </si>
  <si>
    <t>M 吕高冠 18601662085</t>
  </si>
  <si>
    <t>2023011166660198</t>
  </si>
  <si>
    <t>86-15754307801</t>
  </si>
  <si>
    <t>2023-01-12 08:59:16</t>
  </si>
  <si>
    <t>2023-01-12 09:00:52</t>
  </si>
  <si>
    <t>86-18601662085</t>
  </si>
  <si>
    <t>2023-01-12 09:00:18</t>
  </si>
  <si>
    <t>2023-01-12 10:05:16</t>
  </si>
  <si>
    <t>2023-01-12 09:01:41</t>
  </si>
  <si>
    <t>2023-01-12 10:02:44</t>
  </si>
  <si>
    <t>MSD--泰思肯--李总</t>
  </si>
  <si>
    <t>2023011166660077</t>
  </si>
  <si>
    <t>2023-01-12 09:55:04</t>
  </si>
  <si>
    <t>2023-01-12 11:15:39</t>
  </si>
  <si>
    <t>2023-01-12 10:00:05</t>
  </si>
  <si>
    <t>2023-01-12 10:18:10</t>
  </si>
  <si>
    <t>86-13401084497</t>
  </si>
  <si>
    <t>2023-01-12 10:00:23</t>
  </si>
  <si>
    <t>2023-01-12 10:14:36</t>
  </si>
  <si>
    <t>2023-01-12 10:16:52</t>
  </si>
  <si>
    <t>2023-01-12 11:15:32</t>
  </si>
  <si>
    <t>2023-01-12 10:18:23</t>
  </si>
  <si>
    <t>2023-01-12 11:38:48</t>
  </si>
  <si>
    <t>86-15601764007</t>
  </si>
  <si>
    <t>2023-01-12 10:40:30</t>
  </si>
  <si>
    <t>2023-01-12 11:15:31</t>
  </si>
  <si>
    <t>E-李意忠-医药物流冷链</t>
  </si>
  <si>
    <t>2023011166660217</t>
  </si>
  <si>
    <t>852-63583821</t>
  </si>
  <si>
    <t>2023-01-12 10:02:12</t>
  </si>
  <si>
    <t>2023-01-12 10:37:55</t>
  </si>
  <si>
    <t>86-13686800246</t>
  </si>
  <si>
    <t>2023-01-12 10:02:38</t>
  </si>
  <si>
    <t>2023-01-12 10:37:59</t>
  </si>
  <si>
    <t>E-杜丹-骨质疏松</t>
  </si>
  <si>
    <t>2023011166660220</t>
  </si>
  <si>
    <t>86-19121717349</t>
  </si>
  <si>
    <t>2023-01-12 10:00:10</t>
  </si>
  <si>
    <t>2023-01-12 10:27:32</t>
  </si>
  <si>
    <t>2023-01-12 10:27:34</t>
  </si>
  <si>
    <t>Root 字节 Mr 顾问-容器</t>
  </si>
  <si>
    <t>2023011166660189</t>
  </si>
  <si>
    <t>86-13614048516</t>
  </si>
  <si>
    <t>2023-01-12 10:28:44</t>
  </si>
  <si>
    <t>2023-01-12 12:02:30</t>
  </si>
  <si>
    <t>2023-01-12 10:29:05</t>
  </si>
  <si>
    <t>2023-01-12 12:02:29</t>
  </si>
  <si>
    <t>86-13277036287</t>
  </si>
  <si>
    <t>2023-01-12 10:30:48</t>
  </si>
  <si>
    <t>2023-01-12 11:10:22</t>
  </si>
  <si>
    <t>Y 余老师-Tumor Market &amp; Drug Company Study</t>
  </si>
  <si>
    <t>2023011266660035</t>
  </si>
  <si>
    <t>2023-01-12 10:29:24</t>
  </si>
  <si>
    <t>2023-01-12 11:41:15</t>
  </si>
  <si>
    <t>86-13924668066</t>
  </si>
  <si>
    <t>2023-01-12 10:29:44</t>
  </si>
  <si>
    <t>2023-01-12 11:41:13</t>
  </si>
  <si>
    <t>E-陈海亮-呼吸机</t>
  </si>
  <si>
    <t>2023011066660041</t>
  </si>
  <si>
    <t>86-15202168038</t>
  </si>
  <si>
    <t>2023-01-12 10:30:03</t>
  </si>
  <si>
    <t>2023-01-12 11:26:51</t>
  </si>
  <si>
    <t>86-18501462295</t>
  </si>
  <si>
    <t>2023-01-12 10:30:22</t>
  </si>
  <si>
    <t>2023-01-12 11:26:50</t>
  </si>
  <si>
    <t>M 孙蔚博 13810475453</t>
  </si>
  <si>
    <t>2023011266660020</t>
  </si>
  <si>
    <t>86-13810475453</t>
  </si>
  <si>
    <t>2023-01-12 10:30:24</t>
  </si>
  <si>
    <t>2023-01-12 10:58:22</t>
  </si>
  <si>
    <t>86-18019748366</t>
  </si>
  <si>
    <t>2023-01-12 10:31:09</t>
  </si>
  <si>
    <t>2023-01-12 10:58:13</t>
  </si>
  <si>
    <t>Roni-鳗鱼行业C-Sylvia</t>
  </si>
  <si>
    <t>2023011066660150</t>
  </si>
  <si>
    <t>86-75583169999</t>
  </si>
  <si>
    <t>2023-01-12 10:58:42</t>
  </si>
  <si>
    <t>2023-01-12 11:04:12</t>
  </si>
  <si>
    <t>86-18965903653</t>
  </si>
  <si>
    <t>2023-01-12 11:59:37</t>
  </si>
  <si>
    <t>2023-01-12 11:05:27</t>
  </si>
  <si>
    <t>2023-01-12 11:59:57</t>
  </si>
  <si>
    <t>86-15622851558</t>
  </si>
  <si>
    <t>2023-01-12 11:06:00</t>
  </si>
  <si>
    <t>2023-01-12 11:06:10</t>
  </si>
  <si>
    <t>2023-01-12 11:06:50</t>
  </si>
  <si>
    <t>2023-01-12 11:59:30</t>
  </si>
  <si>
    <t>flora-内窥镜行业-kk 张烁</t>
  </si>
  <si>
    <t>2023010966660179</t>
  </si>
  <si>
    <t>86-15011379728</t>
  </si>
  <si>
    <t>2023-01-12 11:00:15</t>
  </si>
  <si>
    <t>2023-01-12 11:37:48</t>
  </si>
  <si>
    <t>2023-01-12 11:00:26</t>
  </si>
  <si>
    <t>2023-01-12 11:37:49</t>
  </si>
  <si>
    <t>86-18811651107</t>
  </si>
  <si>
    <t>2023-01-12 11:03:12</t>
  </si>
  <si>
    <t>2023-01-12 11:37:54</t>
  </si>
  <si>
    <t>太保 Ms 顾问-寿险经营模式</t>
  </si>
  <si>
    <t>2023011166660149</t>
  </si>
  <si>
    <t>2023-01-12 11:01:09</t>
  </si>
  <si>
    <t>2023-01-12 12:39:55</t>
  </si>
  <si>
    <t>86-19822778567</t>
  </si>
  <si>
    <t>2023-01-12 11:05:43</t>
  </si>
  <si>
    <t>2023-01-12 12:39:54</t>
  </si>
  <si>
    <t>2023-01-12 11:07:16</t>
  </si>
  <si>
    <t>2023-01-12 12:39:53</t>
  </si>
  <si>
    <t>86-15900918204</t>
  </si>
  <si>
    <t>2023-01-12 11:07:38</t>
  </si>
  <si>
    <t>2023-01-12 12:40:08</t>
  </si>
  <si>
    <t>速记 Amber第一汽车夏总-Optoelectronic devices</t>
  </si>
  <si>
    <t>2023011166660157</t>
  </si>
  <si>
    <t>2023-01-12 11:25:20</t>
  </si>
  <si>
    <t>2023-01-12 12:03:25</t>
  </si>
  <si>
    <t>2023-01-12 11:29:08</t>
  </si>
  <si>
    <t>2023-01-12 11:51:07</t>
  </si>
  <si>
    <t>86-15044378825</t>
  </si>
  <si>
    <t>2023-01-12 11:31:24</t>
  </si>
  <si>
    <t>2023-01-12 12:03:22</t>
  </si>
  <si>
    <t>2023-01-12 11:51:30</t>
  </si>
  <si>
    <t>2023-01-12 12:03:09</t>
  </si>
  <si>
    <t>2023011266660043</t>
  </si>
  <si>
    <t>2023-01-12 12:26:56</t>
  </si>
  <si>
    <t>2023-01-12 13:14:14</t>
  </si>
  <si>
    <t>2023-01-12 12:28:01</t>
  </si>
  <si>
    <t>2023-01-12 13:13:54</t>
  </si>
  <si>
    <t>2023-01-12 12:30:38</t>
  </si>
  <si>
    <t>2023-01-12 13:13:53</t>
  </si>
  <si>
    <t>86-2161223375</t>
  </si>
  <si>
    <t>2023-01-12 12:33:30</t>
  </si>
  <si>
    <t>2023-01-12 12:43:17</t>
  </si>
  <si>
    <t>Lynn 哔哩哔哩 Ms 顾问-up主扶持</t>
  </si>
  <si>
    <t>2023011166660236</t>
  </si>
  <si>
    <t>86-2161947163</t>
  </si>
  <si>
    <t>2023-01-12 12:28:30</t>
  </si>
  <si>
    <t>2023-01-12 13:20:50</t>
  </si>
  <si>
    <t>86-13651657945</t>
  </si>
  <si>
    <t>2023-01-12 12:28:49</t>
  </si>
  <si>
    <t>2023-01-12 13:20:46</t>
  </si>
  <si>
    <t>86-17350337213</t>
  </si>
  <si>
    <t>福建三明</t>
  </si>
  <si>
    <t>2023-01-12 12:29:01</t>
  </si>
  <si>
    <t>2023-01-12 13:20:54</t>
  </si>
  <si>
    <t>86-13630127173</t>
  </si>
  <si>
    <t>2023-01-12 12:31:58</t>
  </si>
  <si>
    <t>2023-01-12 13:20:48</t>
  </si>
  <si>
    <t>RE-潘明-智能客服</t>
  </si>
  <si>
    <t>2023010966660129</t>
  </si>
  <si>
    <t>86-1065051166</t>
  </si>
  <si>
    <t>2023-01-12 12:30:03</t>
  </si>
  <si>
    <t>2023-01-12 13:49:18</t>
  </si>
  <si>
    <t>2023-01-12 12:30:08</t>
  </si>
  <si>
    <t>2023-01-12 13:49:16</t>
  </si>
  <si>
    <t>86-17301319141</t>
  </si>
  <si>
    <t>2023-01-12 12:30:32</t>
  </si>
  <si>
    <t>2023-01-12 13:49:17</t>
  </si>
  <si>
    <t>86-18055219966</t>
  </si>
  <si>
    <t>2023-01-12 12:40:56</t>
  </si>
  <si>
    <t>M 秦丽 18917128026</t>
  </si>
  <si>
    <t>2023011266660074</t>
  </si>
  <si>
    <t>86-13564206679</t>
  </si>
  <si>
    <t>2023-01-12 12:48:11</t>
  </si>
  <si>
    <t>2023-01-12 13:07:54</t>
  </si>
  <si>
    <t>86-18917128026</t>
  </si>
  <si>
    <t>2023-01-12 12:48:53</t>
  </si>
  <si>
    <t>2023-01-12 13:08:41</t>
  </si>
  <si>
    <t>张总-数字疗法</t>
  </si>
  <si>
    <t>2023011266660077</t>
  </si>
  <si>
    <t>86-1058005334</t>
  </si>
  <si>
    <t>2023-01-12 12:56:35</t>
  </si>
  <si>
    <t>2023-01-12 13:58:05</t>
  </si>
  <si>
    <t>86-13814827152</t>
  </si>
  <si>
    <t>2023-01-12 12:57:10</t>
  </si>
  <si>
    <t>2023-01-12 14:03:22</t>
  </si>
  <si>
    <t>专家-氰化物调研-8~</t>
  </si>
  <si>
    <t>2023011166660182</t>
  </si>
  <si>
    <t>2023-01-12 12:59:44</t>
  </si>
  <si>
    <t>2023-01-12 13:53:16</t>
  </si>
  <si>
    <t>86-19566127962</t>
  </si>
  <si>
    <t>2023-01-12 12:59:57</t>
  </si>
  <si>
    <t>2023-01-12 13:53:24</t>
  </si>
  <si>
    <t>2023-01-12 13:00:48</t>
  </si>
  <si>
    <t>2023-01-12 13:53:19</t>
  </si>
  <si>
    <t>东易日盛 专家-Electric curtain</t>
  </si>
  <si>
    <t>2023011266660049</t>
  </si>
  <si>
    <t>速记  长城 Lorie  专家-Optoelectronic devices</t>
  </si>
  <si>
    <t>2023011166660161</t>
  </si>
  <si>
    <t>2023-01-12 13:25:05</t>
  </si>
  <si>
    <t>2023-01-12 13:45:59</t>
  </si>
  <si>
    <t>2023-01-12 13:27:59</t>
  </si>
  <si>
    <t>2023-01-12 13:45:45</t>
  </si>
  <si>
    <t>86-18531220340</t>
  </si>
  <si>
    <t>2023-01-12 13:28:51</t>
  </si>
  <si>
    <t>2023-01-12 13:45:49</t>
  </si>
  <si>
    <t>M 周剑平 13801691658 速记</t>
  </si>
  <si>
    <t>2023011166660142</t>
  </si>
  <si>
    <t>2023-01-12 13:27:21</t>
  </si>
  <si>
    <t>2023-01-12 14:24:47</t>
  </si>
  <si>
    <t>86-13808739746</t>
  </si>
  <si>
    <t>2023-01-12 13:29:47</t>
  </si>
  <si>
    <t>2023-01-12 14:24:43</t>
  </si>
  <si>
    <t>86-13801691658</t>
  </si>
  <si>
    <t>2023-01-12 13:30:15</t>
  </si>
  <si>
    <t>2023-01-12 14:24:44</t>
  </si>
  <si>
    <t>2023011266660013</t>
  </si>
  <si>
    <t>2023-01-12 13:45:23</t>
  </si>
  <si>
    <t>2023-01-12 13:50:09</t>
  </si>
  <si>
    <t>2023-01-12 13:45:43</t>
  </si>
  <si>
    <t>2023-01-12 13:50:10</t>
  </si>
  <si>
    <t>yy酒家-Steph 杨</t>
  </si>
  <si>
    <t>2023011166660223</t>
  </si>
  <si>
    <t>86-15811882277</t>
  </si>
  <si>
    <t>2023-01-12 13:30:16</t>
  </si>
  <si>
    <t>2023-01-12 15:11:57</t>
  </si>
  <si>
    <t>86-13825574886</t>
  </si>
  <si>
    <t>2023-01-12 13:30:29</t>
  </si>
  <si>
    <t>2023-01-12 15:12:27</t>
  </si>
  <si>
    <t>韩总-电商零售</t>
  </si>
  <si>
    <t>2023011066660205</t>
  </si>
  <si>
    <t>2023-01-12 13:55:34</t>
  </si>
  <si>
    <t>2023-01-12 15:41:26</t>
  </si>
  <si>
    <t>86-18611381994</t>
  </si>
  <si>
    <t>2023-01-12 13:59:55</t>
  </si>
  <si>
    <t>2023-01-12 15:41:19</t>
  </si>
  <si>
    <t>2023-01-12 14:00:24</t>
  </si>
  <si>
    <t>2023-01-12 15:41:23</t>
  </si>
  <si>
    <t>D王总-豪华车售后-gavin</t>
  </si>
  <si>
    <t>2023011166660119</t>
  </si>
  <si>
    <t>86-13564246508</t>
  </si>
  <si>
    <t>2023-01-12 13:57:07</t>
  </si>
  <si>
    <t>2023-01-12 15:03:44</t>
  </si>
  <si>
    <t>86-15921444586</t>
  </si>
  <si>
    <t>2023-01-12 13:58:19</t>
  </si>
  <si>
    <t>2023-01-12 15:03:42</t>
  </si>
  <si>
    <t>86-18980777864</t>
  </si>
  <si>
    <t>2023-01-12 14:05:00</t>
  </si>
  <si>
    <t>86-18362035312</t>
  </si>
  <si>
    <t>2023-01-12 14:06:42</t>
  </si>
  <si>
    <t>2023-01-12 14:18:16</t>
  </si>
  <si>
    <t>乐总-新雷能-H</t>
  </si>
  <si>
    <t>2023011066660232</t>
  </si>
  <si>
    <t>86-1085679090</t>
  </si>
  <si>
    <t>2023-01-12 13:58:24</t>
  </si>
  <si>
    <t>2023-01-12 15:14:23</t>
  </si>
  <si>
    <t>86-13810535489</t>
  </si>
  <si>
    <t>2023-01-12 13:58:57</t>
  </si>
  <si>
    <t>2023-01-12 15:14:20</t>
  </si>
  <si>
    <t>小迟 瞻攀 政高</t>
  </si>
  <si>
    <t>2023011066660128</t>
  </si>
  <si>
    <t>86-18810608306</t>
  </si>
  <si>
    <t>2023-01-12 13:59:18</t>
  </si>
  <si>
    <t>2023-01-12 14:08:47</t>
  </si>
  <si>
    <t>86-17610329927</t>
  </si>
  <si>
    <t>2023-01-12 13:59:42</t>
  </si>
  <si>
    <t>2023-01-12 14:12:00</t>
  </si>
  <si>
    <t>86-18810635662</t>
  </si>
  <si>
    <t>2023-01-12 14:01:19</t>
  </si>
  <si>
    <t>2023-01-12 14:08:11</t>
  </si>
  <si>
    <t>86-15010133168</t>
  </si>
  <si>
    <t>2023-01-12 14:04:26</t>
  </si>
  <si>
    <t>2023-01-12 14:08:14</t>
  </si>
  <si>
    <t>2023-01-12 14:10:41</t>
  </si>
  <si>
    <t>2023-01-12 14:10:43</t>
  </si>
  <si>
    <t>Janelle 专家-微信</t>
  </si>
  <si>
    <t>2023011066660230</t>
  </si>
  <si>
    <t>86-18667188509</t>
  </si>
  <si>
    <t>2023-01-12 13:59:34</t>
  </si>
  <si>
    <t>2023-01-12 15:42:16</t>
  </si>
  <si>
    <t>86-18510137920</t>
  </si>
  <si>
    <t>2023-01-12 15:42:15</t>
  </si>
  <si>
    <t>Elena-字节former</t>
  </si>
  <si>
    <t>2023011166660253</t>
  </si>
  <si>
    <t>86-13041023329</t>
  </si>
  <si>
    <t>2023-01-12 13:59:40</t>
  </si>
  <si>
    <t>2023-01-12 14:24:48</t>
  </si>
  <si>
    <t>2023-01-12 13:59:57</t>
  </si>
  <si>
    <t>2023-01-12 14:24:53</t>
  </si>
  <si>
    <t>M 杨枝 18600104860 线下培训</t>
  </si>
  <si>
    <t>2023010966660103</t>
  </si>
  <si>
    <t>A 徐总-数字货币</t>
  </si>
  <si>
    <t>2023011166660133</t>
  </si>
  <si>
    <t>86-57186564141</t>
  </si>
  <si>
    <t>2023-01-12 14:05:33</t>
  </si>
  <si>
    <t>2023-01-12 15:10:36</t>
  </si>
  <si>
    <t>86-13811175030</t>
  </si>
  <si>
    <t>2023-01-12 14:06:05</t>
  </si>
  <si>
    <t>2023-01-12 15:11:01</t>
  </si>
  <si>
    <t>专家-巡检机器人</t>
  </si>
  <si>
    <t>2023011066660071</t>
  </si>
  <si>
    <t>86-1050825491</t>
  </si>
  <si>
    <t>2023-01-12 14:00:34</t>
  </si>
  <si>
    <t>2023-01-12 14:32:01</t>
  </si>
  <si>
    <t>86-18958003029</t>
  </si>
  <si>
    <t>2023-01-12 14:01:03</t>
  </si>
  <si>
    <t>2023-01-12 14:32:22</t>
  </si>
  <si>
    <t>刘总-宏盟二手车-S</t>
  </si>
  <si>
    <t>2023011166660128</t>
  </si>
  <si>
    <t>2023-01-12 14:00:46</t>
  </si>
  <si>
    <t>2023-01-12 14:56:44</t>
  </si>
  <si>
    <t>86-13056666026</t>
  </si>
  <si>
    <t>2023-01-12 14:01:27</t>
  </si>
  <si>
    <t>SE 观变 五八同城渠道</t>
  </si>
  <si>
    <t>2023011166660050</t>
  </si>
  <si>
    <t>2023-01-12 14:00:16</t>
  </si>
  <si>
    <t>2023-01-12 15:02:11</t>
  </si>
  <si>
    <t>86-15927014774</t>
  </si>
  <si>
    <t>2023-01-12 14:00:40</t>
  </si>
  <si>
    <t>2023-01-12 15:02:14</t>
  </si>
  <si>
    <t>M 马钊 15821241347</t>
  </si>
  <si>
    <t>2023011266660083</t>
  </si>
  <si>
    <t>2023-01-12 14:46:37</t>
  </si>
  <si>
    <t>2023-01-12 14:01:05</t>
  </si>
  <si>
    <t>2023-01-12 14:46:36</t>
  </si>
  <si>
    <t>RE-赵丹-神经介入【1.5】</t>
  </si>
  <si>
    <t>2023011166660257</t>
  </si>
  <si>
    <t>2023-01-12 14:00:11</t>
  </si>
  <si>
    <t>2023-01-12 15:03:07</t>
  </si>
  <si>
    <t>86-18656355836</t>
  </si>
  <si>
    <t>2023-01-12 14:00:20</t>
  </si>
  <si>
    <t>2023-01-12 15:02:54</t>
  </si>
  <si>
    <t>86-2122319583</t>
  </si>
  <si>
    <t>2023-01-12 14:05:11</t>
  </si>
  <si>
    <t>2023-01-12 14:15:57</t>
  </si>
  <si>
    <t>Miya-优乐赛-Sherry</t>
  </si>
  <si>
    <t>2023011166660254</t>
  </si>
  <si>
    <t>2023-01-12 14:00:22</t>
  </si>
  <si>
    <t>2023-01-12 15:00:34</t>
  </si>
  <si>
    <t>86-13656238779</t>
  </si>
  <si>
    <t>2023-01-12 14:00:54</t>
  </si>
  <si>
    <t>2023-01-12 15:00:31</t>
  </si>
  <si>
    <t>T-S-专家-CAR-T项目</t>
  </si>
  <si>
    <t>2023011166660248</t>
  </si>
  <si>
    <t>2023-01-12 14:24:36</t>
  </si>
  <si>
    <t>2023-01-12 15:16:38</t>
  </si>
  <si>
    <t>2023-01-12 14:30:14</t>
  </si>
  <si>
    <t>2023-01-12 15:16:34</t>
  </si>
  <si>
    <t>86-15221499971</t>
  </si>
  <si>
    <t>2023-01-12 14:30:54</t>
  </si>
  <si>
    <t>2023-01-12 15:16:41</t>
  </si>
  <si>
    <t>2023011266660101</t>
  </si>
  <si>
    <t>2023-01-12 14:55:15</t>
  </si>
  <si>
    <t>2023-01-12 15:17:48</t>
  </si>
  <si>
    <t>2023-01-12 15:00:42</t>
  </si>
  <si>
    <t>2023-01-12 15:52:15</t>
  </si>
  <si>
    <t>2023-01-12 15:00:56</t>
  </si>
  <si>
    <t>2023-01-12 15:52:11</t>
  </si>
  <si>
    <t>2023-01-12 15:01:42</t>
  </si>
  <si>
    <t>2023-01-12 15:52:40</t>
  </si>
  <si>
    <t>2023-01-12 15:16:39</t>
  </si>
  <si>
    <t>2023-01-12 15:34:14</t>
  </si>
  <si>
    <t>2023-01-12 15:30:48</t>
  </si>
  <si>
    <t>2023-01-12 15:31:35</t>
  </si>
  <si>
    <t>2023-01-12 15:32:29</t>
  </si>
  <si>
    <t>2023-01-12 15:52:27</t>
  </si>
  <si>
    <t>油服-油气田专用车C</t>
  </si>
  <si>
    <t>2023011166660232</t>
  </si>
  <si>
    <t>2023-01-12 14:56:10</t>
  </si>
  <si>
    <t>2023-01-12 15:25:48</t>
  </si>
  <si>
    <t>86-18522745244</t>
  </si>
  <si>
    <t>2023-01-12 14:56:25</t>
  </si>
  <si>
    <t>2023-01-12 15:26:04</t>
  </si>
  <si>
    <t>86-18816539850</t>
  </si>
  <si>
    <t>2023-01-12 15:00:09</t>
  </si>
  <si>
    <t>2023-01-12 15:25:43</t>
  </si>
  <si>
    <t>86-2122037815</t>
  </si>
  <si>
    <t>2023-01-12 15:00:44</t>
  </si>
  <si>
    <t>2023-01-12 15:25:44</t>
  </si>
  <si>
    <t>86-13472608161</t>
  </si>
  <si>
    <t>2023-01-12 15:02:20</t>
  </si>
  <si>
    <t>86-18621627895</t>
  </si>
  <si>
    <t>2023-01-12 15:15:09</t>
  </si>
  <si>
    <t>2023-01-12 15:25:45</t>
  </si>
  <si>
    <t>专家-中粮生物</t>
  </si>
  <si>
    <t>2023011266660120</t>
  </si>
  <si>
    <t>2023-01-12 14:57:24</t>
  </si>
  <si>
    <t>2023-01-12 15:10:17</t>
  </si>
  <si>
    <t>86-15821406180</t>
  </si>
  <si>
    <t>2023-01-12 15:00:28</t>
  </si>
  <si>
    <t>2023-01-12 15:10:08</t>
  </si>
  <si>
    <t>886-988101316</t>
  </si>
  <si>
    <t>2023-01-12 15:10:06</t>
  </si>
  <si>
    <t>86-13928893310</t>
  </si>
  <si>
    <t>2023-01-12 15:01:14</t>
  </si>
  <si>
    <t>2023-01-12 15:11:10</t>
  </si>
  <si>
    <t>SE 建投华文 爱德万</t>
  </si>
  <si>
    <t>2023011166660083</t>
  </si>
  <si>
    <t>86-15896508985</t>
  </si>
  <si>
    <t>河南洛阳</t>
  </si>
  <si>
    <t>2023-01-12 14:57:38</t>
  </si>
  <si>
    <t>2023-01-12 16:07:19</t>
  </si>
  <si>
    <t>86-15995720838</t>
  </si>
  <si>
    <t>2023-01-12 14:57:49</t>
  </si>
  <si>
    <t>2023-01-12 16:07:16</t>
  </si>
  <si>
    <t>86-1085280509</t>
  </si>
  <si>
    <t>2023-01-12 14:59:09</t>
  </si>
  <si>
    <t>2023-01-12 16:07:18</t>
  </si>
  <si>
    <t>Miya-专家-销售模式探讨-Leo</t>
  </si>
  <si>
    <t>2023011266660026</t>
  </si>
  <si>
    <t>2023-01-12 14:58:08</t>
  </si>
  <si>
    <t>2023-01-12 15:51:31</t>
  </si>
  <si>
    <t>2023-01-12 14:58:38</t>
  </si>
  <si>
    <t>2023-01-12 15:51:32</t>
  </si>
  <si>
    <t>86-15921509546</t>
  </si>
  <si>
    <t>2023-01-12 15:00:22</t>
  </si>
  <si>
    <t>2023-01-12 15:51:29</t>
  </si>
  <si>
    <t>T-G-刘总-医院运营管理研究</t>
  </si>
  <si>
    <t>2023011166660123</t>
  </si>
  <si>
    <t>86-2123066556</t>
  </si>
  <si>
    <t>2023-01-12 14:59:56</t>
  </si>
  <si>
    <t>2023-01-12 15:59:58</t>
  </si>
  <si>
    <t>86-18501660111</t>
  </si>
  <si>
    <t>2023-01-12 15:00:18</t>
  </si>
  <si>
    <t>2023-01-12 16:00:05</t>
  </si>
  <si>
    <t>2023011066660076</t>
  </si>
  <si>
    <t>2023-01-12 15:00:16</t>
  </si>
  <si>
    <t>2023-01-12 16:03:47</t>
  </si>
  <si>
    <t>2023-01-12 16:03:45</t>
  </si>
  <si>
    <t>2023-01-12 15:00:48</t>
  </si>
  <si>
    <t>2023-01-12 16:06:08</t>
  </si>
  <si>
    <t>GGV 先导智能former Oliver-机器视觉</t>
  </si>
  <si>
    <t>2023011066660244</t>
  </si>
  <si>
    <t>2023-01-12 15:00:40</t>
  </si>
  <si>
    <t>2023-01-12 15:32:13</t>
  </si>
  <si>
    <t>86-17625106867</t>
  </si>
  <si>
    <t>2023-01-12 15:01:02</t>
  </si>
  <si>
    <t>2023-01-12 15:32:15</t>
  </si>
  <si>
    <t>2023-01-12 15:01:30</t>
  </si>
  <si>
    <t>Root 饿了么 Mr 顾问-本地生活</t>
  </si>
  <si>
    <t>2023011166660075</t>
  </si>
  <si>
    <t>2023-01-12 15:00:23</t>
  </si>
  <si>
    <t>2023-01-12 15:11:33</t>
  </si>
  <si>
    <t>86-13418655436</t>
  </si>
  <si>
    <t>2023-01-12 15:00:38</t>
  </si>
  <si>
    <t>2023-01-12 15:11:39</t>
  </si>
  <si>
    <t>lill-HPV筛查-kk 方政治</t>
  </si>
  <si>
    <t>2023011166660195</t>
  </si>
  <si>
    <t>2023-01-12 15:29:34</t>
  </si>
  <si>
    <t>86-13918405526</t>
  </si>
  <si>
    <t>2023-01-12 15:00:27</t>
  </si>
  <si>
    <t>2023-01-12 15:29:33</t>
  </si>
  <si>
    <t>86-18602190841</t>
  </si>
  <si>
    <t>2023-01-12 15:18:12</t>
  </si>
  <si>
    <t>2023-01-12 15:33:08</t>
  </si>
  <si>
    <t>K-G-杨老师-软件市场行业研究</t>
  </si>
  <si>
    <t>2023011166660251</t>
  </si>
  <si>
    <t>86-13683055503</t>
  </si>
  <si>
    <t>2023-01-12 15:00:20</t>
  </si>
  <si>
    <t>2023-01-12 15:57:46</t>
  </si>
  <si>
    <t>86-15600695494</t>
  </si>
  <si>
    <t>2023-01-12 15:04:44</t>
  </si>
  <si>
    <t>2023-01-12 15:57:47</t>
  </si>
  <si>
    <t>Lorie-钢构</t>
  </si>
  <si>
    <t>2023011266660136</t>
  </si>
  <si>
    <t>86-13777429342</t>
  </si>
  <si>
    <t>2023-01-12 15:21:48</t>
  </si>
  <si>
    <t>2023-01-12 16:43:20</t>
  </si>
  <si>
    <t>86-18818541203</t>
  </si>
  <si>
    <t>2023-01-12 15:21:54</t>
  </si>
  <si>
    <t>2023-01-12 16:43:25</t>
  </si>
  <si>
    <t>86-13816009152</t>
  </si>
  <si>
    <t>2023-01-12 15:22:28</t>
  </si>
  <si>
    <t>2023-01-12 16:43:29</t>
  </si>
  <si>
    <t>86-18149721359</t>
  </si>
  <si>
    <t>2023-01-12 15:26:22</t>
  </si>
  <si>
    <t>2023-01-12 15:27:58</t>
  </si>
  <si>
    <t>刘总-宏盟-S</t>
  </si>
  <si>
    <t>2023011266660140</t>
  </si>
  <si>
    <t>2023-01-12 15:02:58</t>
  </si>
  <si>
    <t>2023-01-12 15:14:24</t>
  </si>
  <si>
    <t>2023-01-12 15:03:10</t>
  </si>
  <si>
    <t>2023-01-12 15:14:19</t>
  </si>
  <si>
    <t>百度-AIGC市场研究Y</t>
  </si>
  <si>
    <t>2023011166660216</t>
  </si>
  <si>
    <t>86-18822880171</t>
  </si>
  <si>
    <t>2023-01-12 15:20:08</t>
  </si>
  <si>
    <t>2023-01-12 15:52:29</t>
  </si>
  <si>
    <t>86-15982826824</t>
  </si>
  <si>
    <t>2023-01-12 15:20:34</t>
  </si>
  <si>
    <t>2023-01-12 15:52:28</t>
  </si>
  <si>
    <t>伊利test</t>
  </si>
  <si>
    <t>2023011266660115</t>
  </si>
  <si>
    <t>2023-01-12 15:28:45</t>
  </si>
  <si>
    <t>2023-01-12 15:33:12</t>
  </si>
  <si>
    <t>86-18611182248</t>
  </si>
  <si>
    <t>2023-01-12 15:29:07</t>
  </si>
  <si>
    <t>2023-01-12 15:33:10</t>
  </si>
  <si>
    <t>2023-01-12 15:29:48</t>
  </si>
  <si>
    <t>2023011266660096</t>
  </si>
  <si>
    <t>86-17801031682</t>
  </si>
  <si>
    <t>2023-01-12 15:40:27</t>
  </si>
  <si>
    <t>2023-01-12 15:41:17</t>
  </si>
  <si>
    <t>2023-01-12 15:40:48</t>
  </si>
  <si>
    <t>2023-01-12 15:41:53</t>
  </si>
  <si>
    <t>2023-01-12 15:51:33</t>
  </si>
  <si>
    <t>2023-01-12 16:04:04</t>
  </si>
  <si>
    <t>2023-01-12 15:51:34</t>
  </si>
  <si>
    <t>2023-01-12 17:15:28</t>
  </si>
  <si>
    <t>2023-01-12 16:04:43</t>
  </si>
  <si>
    <t>2023-01-12 17:15:29</t>
  </si>
  <si>
    <t>A6-网易</t>
  </si>
  <si>
    <t>2023010666660083</t>
  </si>
  <si>
    <t>2023-01-12 15:56:11</t>
  </si>
  <si>
    <t>2023-01-12 17:02:29</t>
  </si>
  <si>
    <t>86-18340806267</t>
  </si>
  <si>
    <t>2023-01-12 15:56:33</t>
  </si>
  <si>
    <t>2023-01-12 15:56:52</t>
  </si>
  <si>
    <t>2023-01-12 15:57:07</t>
  </si>
  <si>
    <t>2023-01-12 17:02:25</t>
  </si>
  <si>
    <t>2023-01-12 15:58:40</t>
  </si>
  <si>
    <t>2023-01-12 17:02:27</t>
  </si>
  <si>
    <t>2023-01-12 16:00:00</t>
  </si>
  <si>
    <t>2023-01-12 17:02:11</t>
  </si>
  <si>
    <t>2023-01-12 16:00:20</t>
  </si>
  <si>
    <t>86-15651830190</t>
  </si>
  <si>
    <t>2023-01-12 16:02:03</t>
  </si>
  <si>
    <t>2023-01-12 16:50:18</t>
  </si>
  <si>
    <t>2023-01-12 16:02:12</t>
  </si>
  <si>
    <t>2023-01-12 16:17:05</t>
  </si>
  <si>
    <t>86-15026928510</t>
  </si>
  <si>
    <t>2023-01-12 16:02:42</t>
  </si>
  <si>
    <t>2023-01-12 16:57:06</t>
  </si>
  <si>
    <t>2023-01-12 17:02:28</t>
  </si>
  <si>
    <t>2023-01-12 16:14:54</t>
  </si>
  <si>
    <t>2023-01-12 16:55:20</t>
  </si>
  <si>
    <t>2023-01-12 16:27:01</t>
  </si>
  <si>
    <t>2023-01-12 17:02:32</t>
  </si>
  <si>
    <t>2023-01-12 16:58:36</t>
  </si>
  <si>
    <t>腾讯云--商</t>
  </si>
  <si>
    <t>2023011166660051</t>
  </si>
  <si>
    <t>2023-01-12 15:57:10</t>
  </si>
  <si>
    <t>2023-01-12 17:10:06</t>
  </si>
  <si>
    <t>2023-01-12 16:00:17</t>
  </si>
  <si>
    <t>2023-01-12 17:10:04</t>
  </si>
  <si>
    <t>2023-01-12 16:00:18</t>
  </si>
  <si>
    <t>2023-01-12 16:09:34</t>
  </si>
  <si>
    <t>2023-01-12 16:00:23</t>
  </si>
  <si>
    <t>2023-01-12 17:10:07</t>
  </si>
  <si>
    <t>2023-01-12 16:01:22</t>
  </si>
  <si>
    <t>2023-01-12 16:04:14</t>
  </si>
  <si>
    <t>Chris 潘总-紧固件 miles</t>
  </si>
  <si>
    <t>2023011166660085</t>
  </si>
  <si>
    <t>2023-01-12 15:58:45</t>
  </si>
  <si>
    <t>2023-01-12 15:59:51</t>
  </si>
  <si>
    <t>2023-01-12 16:00:04</t>
  </si>
  <si>
    <t>2023-01-12 16:00:36</t>
  </si>
  <si>
    <t>2023-01-12 16:00:10</t>
  </si>
  <si>
    <t>2023-01-12 16:58:32</t>
  </si>
  <si>
    <t>2023-01-12 16:00:54</t>
  </si>
  <si>
    <t>2023-01-12 16:58:30</t>
  </si>
  <si>
    <t>86-13952010130</t>
  </si>
  <si>
    <t>2023-01-12 16:01:01</t>
  </si>
  <si>
    <t>2023-01-12 16:58:31</t>
  </si>
  <si>
    <t>jo-echo 成伟 18662170871  盛科  国投  交换机芯片</t>
  </si>
  <si>
    <t>2023011266660110</t>
  </si>
  <si>
    <t>86-1063281372</t>
  </si>
  <si>
    <t>2023-01-12 16:00:45</t>
  </si>
  <si>
    <t>2023-01-12 16:03:00</t>
  </si>
  <si>
    <t>86-18662170871</t>
  </si>
  <si>
    <t>2023-01-12 16:00:56</t>
  </si>
  <si>
    <t>2023-01-12 17:37:10</t>
  </si>
  <si>
    <t>86-17611359112</t>
  </si>
  <si>
    <t>lill-HPV筛查-kk 邱主任</t>
  </si>
  <si>
    <t>2023011166660196</t>
  </si>
  <si>
    <t>2023-01-12 16:14:50</t>
  </si>
  <si>
    <t>2023-01-12 16:04:46</t>
  </si>
  <si>
    <t>2023-01-12 16:05:14</t>
  </si>
  <si>
    <t>2023-01-12 16:15:11</t>
  </si>
  <si>
    <t>M-G-AI速记-Stephen-益生菌研究</t>
  </si>
  <si>
    <t>2023011166660070</t>
  </si>
  <si>
    <t>86-18602191026</t>
  </si>
  <si>
    <t>2023-01-12 16:00:28</t>
  </si>
  <si>
    <t>2023-01-12 16:13:40</t>
  </si>
  <si>
    <t>86-13910089695</t>
  </si>
  <si>
    <t>2023-01-12 16:13:47</t>
  </si>
  <si>
    <t>86-18939927318</t>
  </si>
  <si>
    <t>2023-01-12 16:05:15</t>
  </si>
  <si>
    <t>2023-01-12 16:13:38</t>
  </si>
  <si>
    <t>专家-Research on Walnut Subindustries</t>
  </si>
  <si>
    <t>2023011166660192</t>
  </si>
  <si>
    <t>2023-01-12 16:56:46</t>
  </si>
  <si>
    <t>2023-01-12 17:38:35</t>
  </si>
  <si>
    <t>2023-01-12 16:59:37</t>
  </si>
  <si>
    <t>2023-01-12 17:31:18</t>
  </si>
  <si>
    <t>86-18911638523</t>
  </si>
  <si>
    <t>2023-01-12 17:00:06</t>
  </si>
  <si>
    <t>2023-01-12 17:31:16</t>
  </si>
  <si>
    <t>Miya-专家-汽车政策-Leo</t>
  </si>
  <si>
    <t>2023011266660166</t>
  </si>
  <si>
    <t>86-18810320433</t>
  </si>
  <si>
    <t>2023-01-12 16:59:45</t>
  </si>
  <si>
    <t>2023-01-12 17:48:23</t>
  </si>
  <si>
    <t>86-18091805653</t>
  </si>
  <si>
    <t>2023-01-12 17:00:16</t>
  </si>
  <si>
    <t>2023-01-12 17:48:25</t>
  </si>
  <si>
    <t>86-13564553055</t>
  </si>
  <si>
    <t>2023-01-12 17:00:24</t>
  </si>
  <si>
    <t>叮当七十二变 Boss直聘 Pan-行业研究</t>
  </si>
  <si>
    <t>2023011266660124</t>
  </si>
  <si>
    <t>86-13601282804</t>
  </si>
  <si>
    <t>2023-01-12 17:00:10</t>
  </si>
  <si>
    <t>2023-01-12 17:14:36</t>
  </si>
  <si>
    <t>2023-01-12 17:14:35</t>
  </si>
  <si>
    <t>Roni-乳制品行业-Riddick</t>
  </si>
  <si>
    <t>2023011266660105</t>
  </si>
  <si>
    <t>86-15000043605</t>
  </si>
  <si>
    <t>2023-01-12 17:00:34</t>
  </si>
  <si>
    <t>2023-01-12 17:27:20</t>
  </si>
  <si>
    <t>86-17690722851</t>
  </si>
  <si>
    <t>2023-01-12 17:00:49</t>
  </si>
  <si>
    <t>2023-01-12 17:27:25</t>
  </si>
  <si>
    <t>奈雪的茶 test</t>
  </si>
  <si>
    <t>2023011266660097</t>
  </si>
  <si>
    <t>86-18801170205</t>
  </si>
  <si>
    <t>2023-01-12 17:00:36</t>
  </si>
  <si>
    <t>2023-01-12 17:13:04</t>
  </si>
  <si>
    <t>86-13918394567</t>
  </si>
  <si>
    <t>2023-01-12 17:01:52</t>
  </si>
  <si>
    <t>2023-01-12 17:13:13</t>
  </si>
  <si>
    <t>Temu-celery</t>
  </si>
  <si>
    <t>2023011166660152</t>
  </si>
  <si>
    <t>86-1065351060</t>
  </si>
  <si>
    <t>2023-01-12 17:30:25</t>
  </si>
  <si>
    <t>2023-01-12 17:31:22</t>
  </si>
  <si>
    <t>2023-01-12 17:31:43</t>
  </si>
  <si>
    <t>2023-01-12 18:36:02</t>
  </si>
  <si>
    <t>2023-01-12 17:32:05</t>
  </si>
  <si>
    <t>86-1065351051</t>
  </si>
  <si>
    <t>29.76</t>
  </si>
  <si>
    <t>2023-01-12 17:33:02</t>
  </si>
  <si>
    <t>2023-01-12 20:38:50</t>
  </si>
  <si>
    <t>86-1065351022</t>
  </si>
  <si>
    <t>2023-01-12 17:36:47</t>
  </si>
  <si>
    <t>2023-01-12 18:36:06</t>
  </si>
  <si>
    <t>M-S-马总-药物引入</t>
  </si>
  <si>
    <t>2023011266660174</t>
  </si>
  <si>
    <t>2023-01-12 17:56:01</t>
  </si>
  <si>
    <t>2023-01-12 18:11:46</t>
  </si>
  <si>
    <t>2023-01-12 18:00:27</t>
  </si>
  <si>
    <t>2023-01-12 18:11:37</t>
  </si>
  <si>
    <t>86-18611602998</t>
  </si>
  <si>
    <t>2023-01-12 18:00:58</t>
  </si>
  <si>
    <t>2023-01-12 18:01:03</t>
  </si>
  <si>
    <t>Elena-字节</t>
  </si>
  <si>
    <t>2023011166660247</t>
  </si>
  <si>
    <t>86-18510348086</t>
  </si>
  <si>
    <t>2023-01-12 17:59:18</t>
  </si>
  <si>
    <t>2023-01-12 18:48:32</t>
  </si>
  <si>
    <t>86-15920385410</t>
  </si>
  <si>
    <t>2023-01-12 18:00:25</t>
  </si>
  <si>
    <t>2023-01-12 18:48:34</t>
  </si>
  <si>
    <t>86-18200383491</t>
  </si>
  <si>
    <t>2023-01-12 18:00:31</t>
  </si>
  <si>
    <t>2023-01-12 18:48:31</t>
  </si>
  <si>
    <t>IDG 华扬联众 Jackie-短视频、直播电商</t>
  </si>
  <si>
    <t>2023011066660159</t>
  </si>
  <si>
    <t>86-18801137329</t>
  </si>
  <si>
    <t>2023-01-12 17:59:39</t>
  </si>
  <si>
    <t>2023-01-12 19:02:15</t>
  </si>
  <si>
    <t>86-13671338226</t>
  </si>
  <si>
    <t>2023-01-12 18:00:06</t>
  </si>
  <si>
    <t>86-13520728021</t>
  </si>
  <si>
    <t>2023-01-12 18:00:28</t>
  </si>
  <si>
    <t>2023-01-12 19:02:26</t>
  </si>
  <si>
    <t>2023-01-12 18:05:02</t>
  </si>
  <si>
    <t>2023-01-12 20:05:48</t>
  </si>
  <si>
    <t>Mia 邓总-RFID</t>
  </si>
  <si>
    <t>2023011266660150</t>
  </si>
  <si>
    <t>86-13718770668</t>
  </si>
  <si>
    <t>2023-01-12 17:59:44</t>
  </si>
  <si>
    <t>2023-01-12 18:40:50</t>
  </si>
  <si>
    <t>86-13480014531</t>
  </si>
  <si>
    <t>2023-01-12 18:00:16</t>
  </si>
  <si>
    <t>2023-01-12 18:40:47</t>
  </si>
  <si>
    <t>2023-01-12 18:01:09</t>
  </si>
  <si>
    <t>2023-01-12 18:40:51</t>
  </si>
  <si>
    <t>蔡司--何总</t>
  </si>
  <si>
    <t>2023011266660209</t>
  </si>
  <si>
    <t>2023-01-12 17:59:46</t>
  </si>
  <si>
    <t>2023-01-12 18:10:03</t>
  </si>
  <si>
    <t>2023-01-12 17:59:59</t>
  </si>
  <si>
    <t>2023-01-12 18:10:01</t>
  </si>
  <si>
    <t>RE-人保 陈-Property Insurance Selling</t>
  </si>
  <si>
    <t>2023011166660043</t>
  </si>
  <si>
    <t>86-13524508669</t>
  </si>
  <si>
    <t>2023-01-12 18:01:57</t>
  </si>
  <si>
    <t>2023-01-12 18:53:43</t>
  </si>
  <si>
    <t>86-13970927564</t>
  </si>
  <si>
    <t>2023-01-12 18:02:11</t>
  </si>
  <si>
    <t>2023-01-12 19:07:01</t>
  </si>
  <si>
    <t>86-13776037424</t>
  </si>
  <si>
    <t>2023-01-12 18:03:19</t>
  </si>
  <si>
    <t>2023-01-12 19:06:50</t>
  </si>
  <si>
    <t>2023-01-12 18:27:55</t>
  </si>
  <si>
    <t>2023-01-12 18:34:45</t>
  </si>
  <si>
    <t>2023-01-12 18:49:21</t>
  </si>
  <si>
    <t>2023-01-12 19:06:53</t>
  </si>
  <si>
    <t>海剪刀石头布家 Amber  专家-进口高端家具项目</t>
  </si>
  <si>
    <t>2023011266660118</t>
  </si>
  <si>
    <t>86-18610306941</t>
  </si>
  <si>
    <t>2023-01-12 18:29:04</t>
  </si>
  <si>
    <t>2023-01-12 19:47:32</t>
  </si>
  <si>
    <t>86-18516728775</t>
  </si>
  <si>
    <t>2023-01-12 18:30:15</t>
  </si>
  <si>
    <t>耿老师-废塑料回收-S</t>
  </si>
  <si>
    <t>2023011266660208</t>
  </si>
  <si>
    <t>2023-01-12 18:29:33</t>
  </si>
  <si>
    <t>2023-01-12 19:01:04</t>
  </si>
  <si>
    <t>2023-01-12 18:29:54</t>
  </si>
  <si>
    <t>2023-01-12 19:01:03</t>
  </si>
  <si>
    <t>2023-01-12 18:30:25</t>
  </si>
  <si>
    <t>2023-01-12 18:31:02</t>
  </si>
  <si>
    <t>2023-01-12 19:01:27</t>
  </si>
  <si>
    <t>PWC-腾讯云专家-云产业政策</t>
  </si>
  <si>
    <t>2023011266660157</t>
  </si>
  <si>
    <t>86-13801792768</t>
  </si>
  <si>
    <t>2023-01-12 18:30:22</t>
  </si>
  <si>
    <t>2023-01-12 18:33:31</t>
  </si>
  <si>
    <t>Amber 雪铁龙专家-导电连接件项目研究</t>
  </si>
  <si>
    <t>2023011166660138</t>
  </si>
  <si>
    <t>2023-01-12 18:54:40</t>
  </si>
  <si>
    <t>2023-01-12 20:06:54</t>
  </si>
  <si>
    <t>86-13910823743</t>
  </si>
  <si>
    <t>2023-01-12 19:00:15</t>
  </si>
  <si>
    <t>2023-01-12 19:56:37</t>
  </si>
  <si>
    <t>86-18601915932</t>
  </si>
  <si>
    <t>2023-01-12 19:00:23</t>
  </si>
  <si>
    <t>2023-01-12 20:06:47</t>
  </si>
  <si>
    <t>86-18831138569</t>
  </si>
  <si>
    <t>2023-01-12 19:00:27</t>
  </si>
  <si>
    <t>2023-01-12 20:06:49</t>
  </si>
  <si>
    <t>86-13262673250</t>
  </si>
  <si>
    <t>2023-01-12 20:06:58</t>
  </si>
  <si>
    <t>86-13021027070</t>
  </si>
  <si>
    <t>2023-01-12 19:00:42</t>
  </si>
  <si>
    <t>2023-01-12 20:06:45</t>
  </si>
  <si>
    <t>内蒙铁矿山-温专家</t>
  </si>
  <si>
    <t>2023011266660198</t>
  </si>
  <si>
    <t>2023-01-12 18:56:27</t>
  </si>
  <si>
    <t>2023-01-12 19:43:03</t>
  </si>
  <si>
    <t>2023-01-12 19:00:19</t>
  </si>
  <si>
    <t>2023-01-12 19:43:00</t>
  </si>
  <si>
    <t>2023-01-12 19:02:46</t>
  </si>
  <si>
    <t>86-15201452620</t>
  </si>
  <si>
    <t>2023-01-12 19:43:04</t>
  </si>
  <si>
    <t>2023011266660087</t>
  </si>
  <si>
    <t>86-18561256020</t>
  </si>
  <si>
    <t>2023-01-12 18:56:46</t>
  </si>
  <si>
    <t>2023-01-12 19:32:55</t>
  </si>
  <si>
    <t>2023-01-12 18:58:07</t>
  </si>
  <si>
    <t>2023-01-12 19:32:50</t>
  </si>
  <si>
    <t>2023-01-12 19:00:00</t>
  </si>
  <si>
    <t>2023-01-12 19:32:47</t>
  </si>
  <si>
    <t>86-13555175477</t>
  </si>
  <si>
    <t>黑龙江双鸭山</t>
  </si>
  <si>
    <t>2023-01-12 19:00:36</t>
  </si>
  <si>
    <t>2023-01-12 19:06:42</t>
  </si>
  <si>
    <t>2023-01-12 19:07:03</t>
  </si>
  <si>
    <t>2023-01-12 19:32:49</t>
  </si>
  <si>
    <t>86-13816856457</t>
  </si>
  <si>
    <t>2023-01-12 19:20:05</t>
  </si>
  <si>
    <t>2023-01-12 19:32:48</t>
  </si>
  <si>
    <t>腾讯云--teg--吕</t>
  </si>
  <si>
    <t>2023011166660224</t>
  </si>
  <si>
    <t>2023-01-12 18:57:02</t>
  </si>
  <si>
    <t>2023-01-12 19:56:08</t>
  </si>
  <si>
    <t>2023-01-12 19:56:02</t>
  </si>
  <si>
    <t>2023-01-12 19:00:17</t>
  </si>
  <si>
    <t>2023-01-12 19:02:17</t>
  </si>
  <si>
    <t>86-18611462832</t>
  </si>
  <si>
    <t>2023-01-12 19:00:22</t>
  </si>
  <si>
    <t>2023-01-12 19:56:43</t>
  </si>
  <si>
    <t>2023-01-12 19:00:25</t>
  </si>
  <si>
    <t>2023-01-12 19:10:22</t>
  </si>
  <si>
    <t>专家-汽车材料研究</t>
  </si>
  <si>
    <t>2023011066660211</t>
  </si>
  <si>
    <t>2023-01-12 18:57:20</t>
  </si>
  <si>
    <t>2023-01-12 20:43:38</t>
  </si>
  <si>
    <t>86-18151672723</t>
  </si>
  <si>
    <t>2023-01-12 18:59:48</t>
  </si>
  <si>
    <t>2023-01-12 20:43:31</t>
  </si>
  <si>
    <t>2023-01-12 19:00:20</t>
  </si>
  <si>
    <t>2023-01-12 20:43:07</t>
  </si>
  <si>
    <t>86-13918928626</t>
  </si>
  <si>
    <t>2023-01-12 19:00:34</t>
  </si>
  <si>
    <t>86-13067804886</t>
  </si>
  <si>
    <t>86-18598249024</t>
  </si>
  <si>
    <t>2023-01-12 19:01:00</t>
  </si>
  <si>
    <t>2023-01-12 20:43:13</t>
  </si>
  <si>
    <t>86-18611577973</t>
  </si>
  <si>
    <t>2023-01-12 19:07:55</t>
  </si>
  <si>
    <t>2023-01-12 20:43:30</t>
  </si>
  <si>
    <t>86-18612622075</t>
  </si>
  <si>
    <t>2023-01-12 19:28:33</t>
  </si>
  <si>
    <t>FELIX 人保 天奥</t>
  </si>
  <si>
    <t>2023011266660180</t>
  </si>
  <si>
    <t>2023-01-12 18:58:32</t>
  </si>
  <si>
    <t>2023-01-12 19:10:15</t>
  </si>
  <si>
    <t>86-15308208662</t>
  </si>
  <si>
    <t>2023-01-12 18:58:44</t>
  </si>
  <si>
    <t>2023-01-12 18:59:38</t>
  </si>
  <si>
    <t>2023-01-12 19:00:13</t>
  </si>
  <si>
    <t>2023-01-12 20:00:30</t>
  </si>
  <si>
    <t>2023-01-12 19:00:40</t>
  </si>
  <si>
    <t>2023-01-12 20:00:39</t>
  </si>
  <si>
    <t>孔总-癌症早筛</t>
  </si>
  <si>
    <t>2023011266660098</t>
  </si>
  <si>
    <t>86-18818265851</t>
  </si>
  <si>
    <t>2023-01-12 18:59:01</t>
  </si>
  <si>
    <t>2023-01-12 20:41:21</t>
  </si>
  <si>
    <t>86-15652943956</t>
  </si>
  <si>
    <t>2023-01-12 18:59:06</t>
  </si>
  <si>
    <t>2023-01-12 20:41:16</t>
  </si>
  <si>
    <t>86-13588805021</t>
  </si>
  <si>
    <t>2023-01-12 19:00:05</t>
  </si>
  <si>
    <t>2023-01-12 20:41:56</t>
  </si>
  <si>
    <t>Miya-专家-Industry Research-Leo</t>
  </si>
  <si>
    <t>2023011066660053</t>
  </si>
  <si>
    <t>86-13917923425</t>
  </si>
  <si>
    <t>2023-01-12 18:59:52</t>
  </si>
  <si>
    <t>2023-01-12 19:14:55</t>
  </si>
  <si>
    <t>86-17601226194</t>
  </si>
  <si>
    <t>2023-01-12 19:14:54</t>
  </si>
  <si>
    <t>86-13901697653</t>
  </si>
  <si>
    <t>2023-01-12 19:00:28</t>
  </si>
  <si>
    <t>邹总-销售激励</t>
  </si>
  <si>
    <t>2023011266660117</t>
  </si>
  <si>
    <t>86-57186564532</t>
  </si>
  <si>
    <t>2023-01-12 19:00:03</t>
  </si>
  <si>
    <t>2023-01-12 19:17:07</t>
  </si>
  <si>
    <t>86-18721699964</t>
  </si>
  <si>
    <t>2023-01-12 19:00:35</t>
  </si>
  <si>
    <t>2023-01-12 19:56:04</t>
  </si>
  <si>
    <t>86-57186562246</t>
  </si>
  <si>
    <t>2023-01-12 19:16:51</t>
  </si>
  <si>
    <t>2023011266660025</t>
  </si>
  <si>
    <t>86-13310223689</t>
  </si>
  <si>
    <t>2023-01-12 19:22:49</t>
  </si>
  <si>
    <t>2023-01-12 20:09:08</t>
  </si>
  <si>
    <t>2023-01-12 19:28:20</t>
  </si>
  <si>
    <t>2023-01-12 20:09:11</t>
  </si>
  <si>
    <t>2023-01-12 19:29:19</t>
  </si>
  <si>
    <t>2023-01-12 20:09:13</t>
  </si>
  <si>
    <t>2023-01-12 19:30:17</t>
  </si>
  <si>
    <t>2023-01-12 20:09:16</t>
  </si>
  <si>
    <t>五金建材Ashukhan</t>
  </si>
  <si>
    <t>2023011066660227</t>
  </si>
  <si>
    <t>86-15261863685</t>
  </si>
  <si>
    <t>2023-01-12 19:29:35</t>
  </si>
  <si>
    <t>2023-01-12 19:38:24</t>
  </si>
  <si>
    <t>86-18858016066</t>
  </si>
  <si>
    <t>2023-01-12 19:29:46</t>
  </si>
  <si>
    <t>2023-01-12 20:48:48</t>
  </si>
  <si>
    <t>86-13400067816</t>
  </si>
  <si>
    <t>2023-01-12 19:32:11</t>
  </si>
  <si>
    <t>2023-01-12 20:48:41</t>
  </si>
  <si>
    <t>86-13770596282</t>
  </si>
  <si>
    <t>2023-01-12 19:32:29</t>
  </si>
  <si>
    <t>2023-01-12 19:38:56</t>
  </si>
  <si>
    <t>2023-01-12 20:48:45</t>
  </si>
  <si>
    <t>D专家-扁线电机-lorie</t>
  </si>
  <si>
    <t>2023011266660201</t>
  </si>
  <si>
    <t>2023-01-12 19:30:56</t>
  </si>
  <si>
    <t>2023-01-12 20:36:59</t>
  </si>
  <si>
    <t>86-18620335493</t>
  </si>
  <si>
    <t>2023-01-12 19:31:16</t>
  </si>
  <si>
    <t>2023-01-12 20:37:06</t>
  </si>
  <si>
    <t>汽车行业研究</t>
  </si>
  <si>
    <t>2023011266660186</t>
  </si>
  <si>
    <t>2023-01-12 19:57:31</t>
  </si>
  <si>
    <t>2023-01-12 20:33:09</t>
  </si>
  <si>
    <t>2023-01-12 20:00:18</t>
  </si>
  <si>
    <t>2023-01-12 20:32:54</t>
  </si>
  <si>
    <t>86-18610248998</t>
  </si>
  <si>
    <t>2023-01-12 20:00:25</t>
  </si>
  <si>
    <t>2023-01-12 20:32:53</t>
  </si>
  <si>
    <t>曹总-珈钠能源-B</t>
  </si>
  <si>
    <t>2023011066660100</t>
  </si>
  <si>
    <t>2023-01-12 19:57:55</t>
  </si>
  <si>
    <t>2023-01-12 21:10:45</t>
  </si>
  <si>
    <t>86-15391568761</t>
  </si>
  <si>
    <t>2023-01-12 20:01:36</t>
  </si>
  <si>
    <t>2023-01-12 21:10:50</t>
  </si>
  <si>
    <t>D孙总-汽车金融-leo</t>
  </si>
  <si>
    <t>2023010966660182</t>
  </si>
  <si>
    <t>86-18811009665</t>
  </si>
  <si>
    <t>2023-01-12 19:58:27</t>
  </si>
  <si>
    <t>2023-01-12 20:28:54</t>
  </si>
  <si>
    <t>2023-01-12 20:18:18</t>
  </si>
  <si>
    <t>2023-01-12 20:28:57</t>
  </si>
  <si>
    <t>86-18926254688</t>
  </si>
  <si>
    <t>2023-01-12 20:28:52</t>
  </si>
  <si>
    <t>86-18769160865</t>
  </si>
  <si>
    <t>2023-01-12 20:00:21</t>
  </si>
  <si>
    <t>2023-01-12 20:29:12</t>
  </si>
  <si>
    <t>M 曹国强 15510876960</t>
  </si>
  <si>
    <t>2023011266660056</t>
  </si>
  <si>
    <t>2023-01-12 19:59:20</t>
  </si>
  <si>
    <t>2023-01-12 21:00:21</t>
  </si>
  <si>
    <t>86-13713986564</t>
  </si>
  <si>
    <t>2023-01-12 21:00:17</t>
  </si>
  <si>
    <t>86-15510876960</t>
  </si>
  <si>
    <t>2023-01-12 20:00:13</t>
  </si>
  <si>
    <t>2023-01-12 21:00:19</t>
  </si>
  <si>
    <t>由榕资本 EX蓝特光学 专家-电子制造</t>
  </si>
  <si>
    <t>2023011166660121</t>
  </si>
  <si>
    <t>86-18665604122</t>
  </si>
  <si>
    <t>2023-01-12 19:59:40</t>
  </si>
  <si>
    <t>2023-01-12 21:34:49</t>
  </si>
  <si>
    <t>86-18267347588</t>
  </si>
  <si>
    <t>2023-01-12 19:59:52</t>
  </si>
  <si>
    <t>2023-01-12 21:34:53</t>
  </si>
  <si>
    <t>D专家-电动两轮车-gavin</t>
  </si>
  <si>
    <t>2023011066660070</t>
  </si>
  <si>
    <t>2023-01-12 20:00:00</t>
  </si>
  <si>
    <t>2023-01-12 20:00:28</t>
  </si>
  <si>
    <t>2023-01-12 20:00:23</t>
  </si>
  <si>
    <t>2023-01-12 20:54:35</t>
  </si>
  <si>
    <t>86-15057888006</t>
  </si>
  <si>
    <t>浙江丽水</t>
  </si>
  <si>
    <t>2023-01-12 20:54:43</t>
  </si>
  <si>
    <t>2023-01-12 20:00:24</t>
  </si>
  <si>
    <t>2023-01-12 20:54:34</t>
  </si>
  <si>
    <t>2023-01-12 20:20:25</t>
  </si>
  <si>
    <t>2023-01-12 20:23:01</t>
  </si>
  <si>
    <t>2023-01-12 20:24:28</t>
  </si>
  <si>
    <t>2023-01-12 20:39:48</t>
  </si>
  <si>
    <t>2023-01-12 20:41:59</t>
  </si>
  <si>
    <t>2023-01-12 20:48:12</t>
  </si>
  <si>
    <t>Miya-威海广泰-Sherry</t>
  </si>
  <si>
    <t>2023011266660232</t>
  </si>
  <si>
    <t>2023-01-12 20:00:02</t>
  </si>
  <si>
    <t>2023-01-12 20:59:50</t>
  </si>
  <si>
    <t>86-19802128804</t>
  </si>
  <si>
    <t>2023-01-12 20:00:15</t>
  </si>
  <si>
    <t>2023-01-12 20:59:52</t>
  </si>
  <si>
    <t>86-15318076420</t>
  </si>
  <si>
    <t>山东枣庄</t>
  </si>
  <si>
    <t>2023-01-12 20:03:32</t>
  </si>
  <si>
    <t>2023-01-12 20:59:54</t>
  </si>
  <si>
    <t>86-13563152932</t>
  </si>
  <si>
    <t>2023-01-12 20:04:07</t>
  </si>
  <si>
    <t>yilia-教育行业（eden）-张</t>
  </si>
  <si>
    <t>2023011266660149</t>
  </si>
  <si>
    <t>852-97109865</t>
  </si>
  <si>
    <t>2023-01-12 20:07:46</t>
  </si>
  <si>
    <t>86-13269962298</t>
  </si>
  <si>
    <t>2023-01-12 20:00:27</t>
  </si>
  <si>
    <t>2023-01-12 20:07:44</t>
  </si>
  <si>
    <t>86-18516083671</t>
  </si>
  <si>
    <t>2023-01-12 20:04:49</t>
  </si>
  <si>
    <t>2023-01-12 20:05:18</t>
  </si>
  <si>
    <t>2023-01-12 20:07:51</t>
  </si>
  <si>
    <t>2023-01-12 20:08:00</t>
  </si>
  <si>
    <t>Root 之江实验室 Mr 顾问-微结构光纤</t>
  </si>
  <si>
    <t>2023011066660167</t>
  </si>
  <si>
    <t>2023-01-12 20:01:48</t>
  </si>
  <si>
    <t>2023-01-12 21:03:12</t>
  </si>
  <si>
    <t>86-18626862613</t>
  </si>
  <si>
    <t>2023-01-12 20:03:22</t>
  </si>
  <si>
    <t>2023-01-12 21:03:16</t>
  </si>
  <si>
    <t>bicha-中成药行业-kk 高武j</t>
  </si>
  <si>
    <t>2023011166660024</t>
  </si>
  <si>
    <t>2023-01-12 20:03:21</t>
  </si>
  <si>
    <t>86-13176587996</t>
  </si>
  <si>
    <t>2023-01-12 20:02:11</t>
  </si>
  <si>
    <t>2023-01-12 20:03:54</t>
  </si>
  <si>
    <t>2023-01-12 20:30:36</t>
  </si>
  <si>
    <t>2023-01-12 22:19:50</t>
  </si>
  <si>
    <t>2023-01-12 20:30:49</t>
  </si>
  <si>
    <t>2023-01-12 22:18:56</t>
  </si>
  <si>
    <t>S刘总-内窥镜行业Amelia</t>
  </si>
  <si>
    <t>2023011066660057</t>
  </si>
  <si>
    <t>86-15190361806</t>
  </si>
  <si>
    <t>2023-01-12 20:59:29</t>
  </si>
  <si>
    <t>86-18616891750</t>
  </si>
  <si>
    <t>2023-01-12 20:00:33</t>
  </si>
  <si>
    <t>2023-01-12 20:59:23</t>
  </si>
  <si>
    <t>美团到店Ashukhan</t>
  </si>
  <si>
    <t>2023011266660059</t>
  </si>
  <si>
    <t>86-18813006738</t>
  </si>
  <si>
    <t>2023-01-12 20:00:19</t>
  </si>
  <si>
    <t>2023-01-12 21:00:24</t>
  </si>
  <si>
    <t>86-18927460294</t>
  </si>
  <si>
    <t>2023-01-12 20:00:20</t>
  </si>
  <si>
    <t>7-11</t>
  </si>
  <si>
    <t>2023011266660125</t>
  </si>
  <si>
    <t>2023-01-12 20:02:18</t>
  </si>
  <si>
    <t>2023-01-12 21:02:05</t>
  </si>
  <si>
    <t>86-18688881330</t>
  </si>
  <si>
    <t>2023-01-12 20:02:29</t>
  </si>
  <si>
    <t>2023-01-12 21:02:04</t>
  </si>
  <si>
    <t>Roni-城投行业A-Riddick</t>
  </si>
  <si>
    <t>2023010966660244</t>
  </si>
  <si>
    <t>86-18618345365</t>
  </si>
  <si>
    <t>2023-01-12 20:15:18</t>
  </si>
  <si>
    <t>2023-01-12 21:16:37</t>
  </si>
  <si>
    <t>86-18895678018</t>
  </si>
  <si>
    <t>2023-01-12 20:15:30</t>
  </si>
  <si>
    <t>2023-01-12 21:16:42</t>
  </si>
  <si>
    <t>86-18167909567</t>
  </si>
  <si>
    <t>2023-01-12 20:15:33</t>
  </si>
  <si>
    <t>2023-01-12 21:16:41</t>
  </si>
  <si>
    <t>红色小象</t>
  </si>
  <si>
    <t>2023011066660228</t>
  </si>
  <si>
    <t>2023-01-12 20:31:02</t>
  </si>
  <si>
    <t>2023-01-12 22:05:27</t>
  </si>
  <si>
    <t>86-18210339758</t>
  </si>
  <si>
    <t>2023-01-12 20:31:12</t>
  </si>
  <si>
    <t>2023-01-12 22:06:16</t>
  </si>
  <si>
    <t>2023-01-12 20:34:47</t>
  </si>
  <si>
    <t>2023-01-12 22:05:25</t>
  </si>
  <si>
    <t>86-18643143747</t>
  </si>
  <si>
    <t>2023-01-12 21:00:39</t>
  </si>
  <si>
    <t>2023-01-12 22:00:22</t>
  </si>
  <si>
    <t>2023-01-12 22:01:05</t>
  </si>
  <si>
    <t>2023-01-12 22:05:28</t>
  </si>
  <si>
    <t>eden-数据要素行业（方向）</t>
  </si>
  <si>
    <t>2023011166660228</t>
  </si>
  <si>
    <t>86-13701851894</t>
  </si>
  <si>
    <t>2023-01-12 20:30:17</t>
  </si>
  <si>
    <t>2023-01-12 22:25:05</t>
  </si>
  <si>
    <t>86-13436997075</t>
  </si>
  <si>
    <t>2023-01-12 20:30:34</t>
  </si>
  <si>
    <t>2023-01-12 22:29:29</t>
  </si>
  <si>
    <t>吕总-广告投放</t>
  </si>
  <si>
    <t>2023011266660111</t>
  </si>
  <si>
    <t>2023-01-12 20:30:47</t>
  </si>
  <si>
    <t>2023-01-12 21:35:58</t>
  </si>
  <si>
    <t>86-17898856363</t>
  </si>
  <si>
    <t>2023-01-12 20:31:21</t>
  </si>
  <si>
    <t>2023-01-12 21:35:54</t>
  </si>
  <si>
    <t>朱总-比亚迪-B</t>
  </si>
  <si>
    <t>2023010966660242</t>
  </si>
  <si>
    <t>2023-01-12 20:32:32</t>
  </si>
  <si>
    <t>2023-01-12 22:00:02</t>
  </si>
  <si>
    <t>2023-01-12 20:32:59</t>
  </si>
  <si>
    <t>2023-01-12 22:00:03</t>
  </si>
  <si>
    <t>86-15201508201</t>
  </si>
  <si>
    <t>2023-01-12 20:37:07</t>
  </si>
  <si>
    <t>2023-01-12 20:54:01</t>
  </si>
  <si>
    <t>2023-01-12 20:57:44</t>
  </si>
  <si>
    <t>MSD--国仪量子--蒋总</t>
  </si>
  <si>
    <t>2023011266660024</t>
  </si>
  <si>
    <t>2023-01-12 20:55:19</t>
  </si>
  <si>
    <t>2023-01-12 21:58:38</t>
  </si>
  <si>
    <t>2023-01-12 20:57:35</t>
  </si>
  <si>
    <t>2023-01-12 21:58:23</t>
  </si>
  <si>
    <t>2023-01-12 21:00:16</t>
  </si>
  <si>
    <t>2023-01-12 21:00:26</t>
  </si>
  <si>
    <t>86-18017208282</t>
  </si>
  <si>
    <t>2023-01-12 21:00:31</t>
  </si>
  <si>
    <t>2023-01-12 21:00:43</t>
  </si>
  <si>
    <t>2023-01-12 21:01:47</t>
  </si>
  <si>
    <t>2023-01-12 21:58:21</t>
  </si>
  <si>
    <t>2023-01-12 21:42:13</t>
  </si>
  <si>
    <t>2023-01-12 21:42:45</t>
  </si>
  <si>
    <t>远景</t>
  </si>
  <si>
    <t>2023010666660104</t>
  </si>
  <si>
    <t>2023-01-12 20:56:36</t>
  </si>
  <si>
    <t>2023-01-12 22:22:53</t>
  </si>
  <si>
    <t>86-15618030227</t>
  </si>
  <si>
    <t>2023-01-12 20:56:56</t>
  </si>
  <si>
    <t>2023-01-12 21:00:03</t>
  </si>
  <si>
    <t>2023-01-12 21:43:21</t>
  </si>
  <si>
    <t>2023-01-12 21:43:56</t>
  </si>
  <si>
    <t>2023-01-12 22:22:52</t>
  </si>
  <si>
    <t>2023011066660212</t>
  </si>
  <si>
    <t>2023-01-12 20:56:37</t>
  </si>
  <si>
    <t>2023-01-12 21:53:46</t>
  </si>
  <si>
    <t>2023-01-12 20:59:34</t>
  </si>
  <si>
    <t>2023-01-12 21:36:52</t>
  </si>
  <si>
    <t>2023-01-12 20:59:59</t>
  </si>
  <si>
    <t>2023-01-12 21:53:40</t>
  </si>
  <si>
    <t>2023-01-12 21:00:18</t>
  </si>
  <si>
    <t>2023-01-12 21:53:42</t>
  </si>
  <si>
    <t>86-18101196377</t>
  </si>
  <si>
    <t>2023-01-12 21:00:32</t>
  </si>
  <si>
    <t>2023-01-12 22:00:30</t>
  </si>
  <si>
    <t>2023-01-12 21:00:53</t>
  </si>
  <si>
    <t>2023-01-12 21:53:12</t>
  </si>
  <si>
    <t>2023-01-12 21:01:49</t>
  </si>
  <si>
    <t>2023-01-12 21:53:39</t>
  </si>
  <si>
    <t>Mia-拉卡拉</t>
  </si>
  <si>
    <t>2023011066660193</t>
  </si>
  <si>
    <t>86-13294124485</t>
  </si>
  <si>
    <t>2023-01-12 20:58:00</t>
  </si>
  <si>
    <t>2023-01-12 22:10:02</t>
  </si>
  <si>
    <t>2023-01-12 21:32:55</t>
  </si>
  <si>
    <t>86-13911656738</t>
  </si>
  <si>
    <t>2023-01-12 21:33:45</t>
  </si>
  <si>
    <t>2023-01-12 22:09:53</t>
  </si>
  <si>
    <t>2023-01-12 21:00:28</t>
  </si>
  <si>
    <t>2023-01-12 21:07:29</t>
  </si>
  <si>
    <t>2023-01-12 21:33:18</t>
  </si>
  <si>
    <t>2023-01-12 22:10:00</t>
  </si>
  <si>
    <t>2023-01-12 21:34:56</t>
  </si>
  <si>
    <t>2023-01-12 22:10:46</t>
  </si>
  <si>
    <t>康师傅</t>
  </si>
  <si>
    <t>2023011266660229</t>
  </si>
  <si>
    <t>2023-01-12 20:58:28</t>
  </si>
  <si>
    <t>2023-01-12 21:06:41</t>
  </si>
  <si>
    <t>2023-01-12 20:58:31</t>
  </si>
  <si>
    <t>2023-01-12 21:06:44</t>
  </si>
  <si>
    <t>86-15042506017</t>
  </si>
  <si>
    <t>2023-01-12 21:00:47</t>
  </si>
  <si>
    <t>2023-01-12 21:06:38</t>
  </si>
  <si>
    <t>晓星</t>
  </si>
  <si>
    <t>2023011266660123</t>
  </si>
  <si>
    <t>86-17740820361</t>
  </si>
  <si>
    <t>2023-01-12 20:58:40</t>
  </si>
  <si>
    <t>2023-01-12 22:23:47</t>
  </si>
  <si>
    <t>86-13736877382</t>
  </si>
  <si>
    <t>2023-01-12 20:58:53</t>
  </si>
  <si>
    <t>2023-01-12 22:23:41</t>
  </si>
  <si>
    <t>2023-01-12 20:59:24</t>
  </si>
  <si>
    <t>2023-01-12 22:23:32</t>
  </si>
  <si>
    <t>2023-01-12 21:00:49</t>
  </si>
  <si>
    <t>2023-01-12 21:04:25</t>
  </si>
  <si>
    <t>86-2161705513</t>
  </si>
  <si>
    <t>2023-01-12 21:00:55</t>
  </si>
  <si>
    <t>2023-01-12 22:23:33</t>
  </si>
  <si>
    <t>2023-01-12 21:05:32</t>
  </si>
  <si>
    <t>2023-01-12 21:20:29</t>
  </si>
  <si>
    <t>2023-01-12 21:20:58</t>
  </si>
  <si>
    <t>2023-01-12 22:23:26</t>
  </si>
  <si>
    <t>宁德-正极材料C</t>
  </si>
  <si>
    <t>2023011266660112</t>
  </si>
  <si>
    <t>2023-01-12 20:59:14</t>
  </si>
  <si>
    <t>2023-01-12 21:58:26</t>
  </si>
  <si>
    <t>86-18317101131</t>
  </si>
  <si>
    <t>2023-01-12 20:59:36</t>
  </si>
  <si>
    <t>2023-01-12 21:58:28</t>
  </si>
  <si>
    <t>2023-01-12 21:00:45</t>
  </si>
  <si>
    <t>2023-01-12 21:58:25</t>
  </si>
  <si>
    <t>Mia 新时空</t>
  </si>
  <si>
    <t>2023011266660158</t>
  </si>
  <si>
    <t>2023-01-12 20:59:35</t>
  </si>
  <si>
    <t>2023-01-12 21:35:34</t>
  </si>
  <si>
    <t>86-13510090725</t>
  </si>
  <si>
    <t>2023-01-12 20:59:46</t>
  </si>
  <si>
    <t>2023-01-12 22:02:15</t>
  </si>
  <si>
    <t>2023-01-12 22:02:17</t>
  </si>
  <si>
    <t>2023-01-12 21:12:04</t>
  </si>
  <si>
    <t>2023-01-12 21:19:15</t>
  </si>
  <si>
    <t>86-13902993084</t>
  </si>
  <si>
    <t>2023-01-12 21:14:57</t>
  </si>
  <si>
    <t>2023-01-12 22:02:07</t>
  </si>
  <si>
    <t>2023-01-12 21:19:10</t>
  </si>
  <si>
    <t>86-13810670877</t>
  </si>
  <si>
    <t>2023-01-12 21:37:07</t>
  </si>
  <si>
    <t>2023-01-12 22:02:12</t>
  </si>
  <si>
    <t>E-徐可-CT影像</t>
  </si>
  <si>
    <t>2023011066660051</t>
  </si>
  <si>
    <t>86-18616986267</t>
  </si>
  <si>
    <t>2023-01-12 20:59:44</t>
  </si>
  <si>
    <t>2023-01-12 22:27:52</t>
  </si>
  <si>
    <t>86-13816692649</t>
  </si>
  <si>
    <t>2023-01-12 22:06:59</t>
  </si>
  <si>
    <t>2023-01-12 21:00:01</t>
  </si>
  <si>
    <t>2023-01-12 22:28:04</t>
  </si>
  <si>
    <t>2023-01-12 22:12:39</t>
  </si>
  <si>
    <t>2023-01-12 22:27:46</t>
  </si>
  <si>
    <t>Root 幸福里 Mr 顾问-H9LCN3IE57-房产中介研究</t>
  </si>
  <si>
    <t>2023011166660130</t>
  </si>
  <si>
    <t>2023-01-12 22:30:38</t>
  </si>
  <si>
    <t>86-18695675178</t>
  </si>
  <si>
    <t>2023-01-12 21:00:07</t>
  </si>
  <si>
    <t>2023-01-12 22:32:30</t>
  </si>
  <si>
    <t>Chris 赵总-协作机器人 miles</t>
  </si>
  <si>
    <t>2023011066660194</t>
  </si>
  <si>
    <t>86-13777128953</t>
  </si>
  <si>
    <t>2023-01-12 21:57:49</t>
  </si>
  <si>
    <t>86-18917359821</t>
  </si>
  <si>
    <t>2023-01-12 21:00:38</t>
  </si>
  <si>
    <t>2023-01-12 21:57:20</t>
  </si>
  <si>
    <t>86-17621542357</t>
  </si>
  <si>
    <t>2023-01-12 21:00:42</t>
  </si>
  <si>
    <t>2023-01-12 21:57:50</t>
  </si>
  <si>
    <t>86-19857992889</t>
  </si>
  <si>
    <t>2023-01-12 21:01:43</t>
  </si>
  <si>
    <t>86-15301988648</t>
  </si>
  <si>
    <t>2023-01-12 21:02:26</t>
  </si>
  <si>
    <t>2023-01-12 21:57:43</t>
  </si>
  <si>
    <t>86-15121013217</t>
  </si>
  <si>
    <t>2023-01-12 21:06:24</t>
  </si>
  <si>
    <t>2023-01-12 21:35:27</t>
  </si>
  <si>
    <t>Linda-蒙牛</t>
  </si>
  <si>
    <t>2023010766660066</t>
  </si>
  <si>
    <t>86-15921403941</t>
  </si>
  <si>
    <t>2023-01-12 22:07:32</t>
  </si>
  <si>
    <t>86-18699951022</t>
  </si>
  <si>
    <t>新疆伊犁</t>
  </si>
  <si>
    <t>2023-01-12 21:06:59</t>
  </si>
  <si>
    <t>2023-01-12 22:07:37</t>
  </si>
  <si>
    <t>E-方勇-证券</t>
  </si>
  <si>
    <t>2023011166660141</t>
  </si>
  <si>
    <t>2023-01-12 21:00:30</t>
  </si>
  <si>
    <t>2023-01-12 22:02:32</t>
  </si>
  <si>
    <t>86-18320770836</t>
  </si>
  <si>
    <t>2023-01-12 22:02:37</t>
  </si>
  <si>
    <t>碧捷-美容仪C</t>
  </si>
  <si>
    <t>2023011166660100</t>
  </si>
  <si>
    <t>2023-01-12 22:04:43</t>
  </si>
  <si>
    <t>2023-01-12 22:04:46</t>
  </si>
  <si>
    <t>86-13824446478</t>
  </si>
  <si>
    <t>2023-01-12 22:04:47</t>
  </si>
  <si>
    <t>C-G-丘远征-疫苗研发</t>
  </si>
  <si>
    <t>2023011266660178</t>
  </si>
  <si>
    <t>86-13691347382</t>
  </si>
  <si>
    <t>2023-01-12 21:15:19</t>
  </si>
  <si>
    <t>2023-01-12 22:30:58</t>
  </si>
  <si>
    <t>86-18826417471</t>
  </si>
  <si>
    <t>2023-01-12 21:15:46</t>
  </si>
  <si>
    <t>2023-01-12 22:30:59</t>
  </si>
  <si>
    <t>86-18666025201</t>
  </si>
  <si>
    <t>2023-01-12 21:26:21</t>
  </si>
  <si>
    <t>2023-01-12 22:07:28</t>
  </si>
  <si>
    <t>2023-01-12 22:07:59</t>
  </si>
  <si>
    <t>2023-01-12 22:21:33</t>
  </si>
  <si>
    <t>2023-01-12 22:21:47</t>
  </si>
  <si>
    <t>2023-01-12 22:29:52</t>
  </si>
  <si>
    <t>2023-01-12 22:30:12</t>
  </si>
  <si>
    <t>2023-01-12 22:30:57</t>
  </si>
  <si>
    <t>yilia-教育行业</t>
  </si>
  <si>
    <t>2023011266660245</t>
  </si>
  <si>
    <t>86-13214317001</t>
  </si>
  <si>
    <t>2023-01-12 21:18:18</t>
  </si>
  <si>
    <t>2023-01-12 21:18:58</t>
  </si>
  <si>
    <t>23.76</t>
  </si>
  <si>
    <t>2023-01-12 21:18:46</t>
  </si>
  <si>
    <t>2023-01-12 21:29:43</t>
  </si>
  <si>
    <t>2023-01-12 21:18:57</t>
  </si>
  <si>
    <t>2023-01-12 21:29:42</t>
  </si>
  <si>
    <t>2023-01-12 21:19:18</t>
  </si>
  <si>
    <t>2023-01-12 21:29:47</t>
  </si>
  <si>
    <t>2023-01-12 21:19:36</t>
  </si>
  <si>
    <t>2023011266660179</t>
  </si>
  <si>
    <t>2023-01-12 21:30:17</t>
  </si>
  <si>
    <t>2023-01-12 23:01:26</t>
  </si>
  <si>
    <t>2023-01-12 21:30:18</t>
  </si>
  <si>
    <t>2023-01-12 22:37:47</t>
  </si>
  <si>
    <t>86-15851744522</t>
  </si>
  <si>
    <t>2023-01-12 21:30:29</t>
  </si>
  <si>
    <t>2023-01-12 23:01:30</t>
  </si>
  <si>
    <t>中科海纳-正极材料C</t>
  </si>
  <si>
    <t>2023011066660059</t>
  </si>
  <si>
    <t>2023-01-12 21:58:58</t>
  </si>
  <si>
    <t>2023-01-12 22:35:05</t>
  </si>
  <si>
    <t>2023-01-12 22:00:10</t>
  </si>
  <si>
    <t>2023-01-12 22:35:07</t>
  </si>
  <si>
    <t>2023-01-12 22:00:54</t>
  </si>
  <si>
    <t>2023-01-12 22:35:03</t>
  </si>
  <si>
    <t>Y 徐可- 13910081664</t>
  </si>
  <si>
    <t>2023011266660127</t>
  </si>
  <si>
    <t>86-13610199946</t>
  </si>
  <si>
    <t>2023-01-13 07:59:31</t>
  </si>
  <si>
    <t>2023-01-13 08:55:04</t>
  </si>
  <si>
    <t>2023-01-13 07:59:47</t>
  </si>
  <si>
    <t>2023-01-13 08:55:18</t>
  </si>
  <si>
    <t>86-13826463100</t>
  </si>
  <si>
    <t>2023-01-13 08:05:44</t>
  </si>
  <si>
    <t>86-15622745853</t>
  </si>
  <si>
    <t>2023-01-13 08:42:16</t>
  </si>
  <si>
    <t>2023-01-13 08:55:05</t>
  </si>
  <si>
    <t>K-N-车经理-MNC药企内控</t>
  </si>
  <si>
    <t>2023011066660264</t>
  </si>
  <si>
    <t>2023-01-13 08:58:53</t>
  </si>
  <si>
    <t>2023-01-13 10:21:41</t>
  </si>
  <si>
    <t>86-15242622123</t>
  </si>
  <si>
    <t>2023-01-13 09:00:16</t>
  </si>
  <si>
    <t>2023-01-13 10:21:40</t>
  </si>
  <si>
    <t>2023-01-13 09:00:56</t>
  </si>
  <si>
    <t>2023-01-13 09:01:24</t>
  </si>
  <si>
    <t>2023-01-13 10:21:43</t>
  </si>
  <si>
    <t>Roni-珠宝行业-Sylvia</t>
  </si>
  <si>
    <t>2023011266660121</t>
  </si>
  <si>
    <t>86-19145498149</t>
  </si>
  <si>
    <t>2023-01-13 09:10:17</t>
  </si>
  <si>
    <t>2023-01-13 10:23:46</t>
  </si>
  <si>
    <t>86-2138601731</t>
  </si>
  <si>
    <t>2023-01-13 09:10:22</t>
  </si>
  <si>
    <t>2023-01-13 09:10:56</t>
  </si>
  <si>
    <t>86-15955157199</t>
  </si>
  <si>
    <t>2023-01-13 09:10:31</t>
  </si>
  <si>
    <t>2023-01-13 10:23:50</t>
  </si>
  <si>
    <t>86-13761935238</t>
  </si>
  <si>
    <t>2023-01-13 09:10:54</t>
  </si>
  <si>
    <t>2023-01-13 10:13:01</t>
  </si>
  <si>
    <t>盒马</t>
  </si>
  <si>
    <t>2023011266660116</t>
  </si>
  <si>
    <t>2023-01-13 09:45:58</t>
  </si>
  <si>
    <t>2023-01-13 10:04:13</t>
  </si>
  <si>
    <t>2023-01-13 09:46:10</t>
  </si>
  <si>
    <t>2023-01-13 10:04:10</t>
  </si>
  <si>
    <t>2023-01-13 09:46:13</t>
  </si>
  <si>
    <t>2023-01-13 10:04:12</t>
  </si>
  <si>
    <t>易观-易泽互动-专家-游戏广告</t>
  </si>
  <si>
    <t>2023011066660198</t>
  </si>
  <si>
    <t>86-18814180533</t>
  </si>
  <si>
    <t>2023-01-13 09:55:16</t>
  </si>
  <si>
    <t>2023-01-13 11:08:58</t>
  </si>
  <si>
    <t>86-13714948663</t>
  </si>
  <si>
    <t>2023-01-13 09:55:27</t>
  </si>
  <si>
    <t>86-2889767078</t>
  </si>
  <si>
    <t>2023-01-13 09:58:15</t>
  </si>
  <si>
    <t>2023-01-13 11:09:00</t>
  </si>
  <si>
    <t>86-15372636009</t>
  </si>
  <si>
    <t>2023-01-13 09:58:43</t>
  </si>
  <si>
    <t>86-17629012860</t>
  </si>
  <si>
    <t>2023-01-13 09:59:41</t>
  </si>
  <si>
    <t>2023-01-13 11:22:10</t>
  </si>
  <si>
    <t>M 李兴旺 13511033608 速记</t>
  </si>
  <si>
    <t>2023011266660154</t>
  </si>
  <si>
    <t>2023-01-13 09:57:03</t>
  </si>
  <si>
    <t>2023-01-13 10:42:55</t>
  </si>
  <si>
    <t>86-13511033608</t>
  </si>
  <si>
    <t>2023-01-13 10:00:16</t>
  </si>
  <si>
    <t>2023-01-13 10:45:34</t>
  </si>
  <si>
    <t>86-15010052089</t>
  </si>
  <si>
    <t>2023-01-13 10:00:28</t>
  </si>
  <si>
    <t>2023-01-13 10:42:54</t>
  </si>
  <si>
    <t>工程机械Ashukhan</t>
  </si>
  <si>
    <t>2023011166660234</t>
  </si>
  <si>
    <t>86-18666009805</t>
  </si>
  <si>
    <t>2023-01-13 09:57:17</t>
  </si>
  <si>
    <t>2023-01-13 11:24:07</t>
  </si>
  <si>
    <t>86-13739050682</t>
  </si>
  <si>
    <t>2023-01-13 09:57:32</t>
  </si>
  <si>
    <t>2023-01-13 11:25:36</t>
  </si>
  <si>
    <t>86-15971350395</t>
  </si>
  <si>
    <t>2023-01-13 10:02:35</t>
  </si>
  <si>
    <t>2023-01-13 11:24:08</t>
  </si>
  <si>
    <t>M-N-AI速记-益生菌研究</t>
  </si>
  <si>
    <t>2023011266660202</t>
  </si>
  <si>
    <t>2023-01-13 09:57:46</t>
  </si>
  <si>
    <t>2023-01-13 10:37:21</t>
  </si>
  <si>
    <t>2023-01-13 09:58:44</t>
  </si>
  <si>
    <t>2023-01-13 10:42:29</t>
  </si>
  <si>
    <t>86-13901709813</t>
  </si>
  <si>
    <t>2023-01-13 10:00:51</t>
  </si>
  <si>
    <t>2023-01-13 10:42:41</t>
  </si>
  <si>
    <t>2023-01-13 10:35:07</t>
  </si>
  <si>
    <t>2023-01-13 10:37:58</t>
  </si>
  <si>
    <t>2023-01-13 10:42:39</t>
  </si>
  <si>
    <t>2023-01-13 10:46:53</t>
  </si>
  <si>
    <t>2023-01-13 10:50:03</t>
  </si>
  <si>
    <t>86-13636652431</t>
  </si>
  <si>
    <t>2023-01-13 10:46:54</t>
  </si>
  <si>
    <t>2023-01-13 10:46:56</t>
  </si>
  <si>
    <t>2023-01-13 10:50:04</t>
  </si>
  <si>
    <t>M 孙超 18640010711</t>
  </si>
  <si>
    <t>2023011266660113</t>
  </si>
  <si>
    <t>2023-01-13 09:57:55</t>
  </si>
  <si>
    <t>2023-01-13 11:10:31</t>
  </si>
  <si>
    <t>86-18221095226</t>
  </si>
  <si>
    <t>2023-01-13 10:00:17</t>
  </si>
  <si>
    <t>2023-01-13 11:10:32</t>
  </si>
  <si>
    <t>86-18640010711</t>
  </si>
  <si>
    <t>2023-01-13 10:00:30</t>
  </si>
  <si>
    <t>2023-01-13 10:04:40</t>
  </si>
  <si>
    <t>2023-01-13 10:05:21</t>
  </si>
  <si>
    <t>王总-智能座舱行业</t>
  </si>
  <si>
    <t>2023011166660250</t>
  </si>
  <si>
    <t>86-15236128025</t>
  </si>
  <si>
    <t>2023-01-13 09:58:58</t>
  </si>
  <si>
    <t>2023-01-13 10:14:09</t>
  </si>
  <si>
    <t>86-15093266640</t>
  </si>
  <si>
    <t>2023-01-13 09:59:46</t>
  </si>
  <si>
    <t>2023-01-13 11:11:25</t>
  </si>
  <si>
    <t>2023-01-13 10:00:29</t>
  </si>
  <si>
    <t>2023-01-13 10:14:41</t>
  </si>
  <si>
    <t>Y 杨水清- 18810600229</t>
  </si>
  <si>
    <t>2023011266660064</t>
  </si>
  <si>
    <t>86-17888828133</t>
  </si>
  <si>
    <t>2023-01-13 09:59:47</t>
  </si>
  <si>
    <t>2023-01-13 11:02:15</t>
  </si>
  <si>
    <t>86-18810600229</t>
  </si>
  <si>
    <t>2023-01-13 10:00:23</t>
  </si>
  <si>
    <t>2023-01-13 11:02:16</t>
  </si>
  <si>
    <t>86-15121052995</t>
  </si>
  <si>
    <t>2023-01-13 10:00:35</t>
  </si>
  <si>
    <t>2023-01-13 11:02:17</t>
  </si>
  <si>
    <t>专家-电商Y</t>
  </si>
  <si>
    <t>2023011266660248</t>
  </si>
  <si>
    <t>2023-01-13 09:59:59</t>
  </si>
  <si>
    <t>2023-01-13 11:08:07</t>
  </si>
  <si>
    <t>86-13554949726</t>
  </si>
  <si>
    <t>2023-01-13 11:08:03</t>
  </si>
  <si>
    <t>86-13817273749</t>
  </si>
  <si>
    <t>2023-01-13 10:01:28</t>
  </si>
  <si>
    <t>2023-01-13 11:08:08</t>
  </si>
  <si>
    <t>yilia-储能行业-丁</t>
  </si>
  <si>
    <t>2023011166660144</t>
  </si>
  <si>
    <t>2023-01-13 11:08:42</t>
  </si>
  <si>
    <t>86-13893234268</t>
  </si>
  <si>
    <t>2023-01-13 10:00:31</t>
  </si>
  <si>
    <t>yy服装C-Tony 李</t>
  </si>
  <si>
    <t>2023011166660107</t>
  </si>
  <si>
    <t>86-15000257523</t>
  </si>
  <si>
    <t>2023-01-13 11:24:03</t>
  </si>
  <si>
    <t>86-13888868849</t>
  </si>
  <si>
    <t>2023-01-13 11:38:00</t>
  </si>
  <si>
    <t>2023-01-13 11:24:46</t>
  </si>
  <si>
    <t>2023-01-13 11:37:48</t>
  </si>
  <si>
    <t>Chris 罗总-汽车研究 miles</t>
  </si>
  <si>
    <t>2023011266660203</t>
  </si>
  <si>
    <t>2023-01-13 10:00:19</t>
  </si>
  <si>
    <t>2023-01-13 10:14:39</t>
  </si>
  <si>
    <t>2023-01-13 10:00:53</t>
  </si>
  <si>
    <t>2023-01-13 10:01:27</t>
  </si>
  <si>
    <t>2023-01-13 10:01:51</t>
  </si>
  <si>
    <t>2023-01-13 10:14:47</t>
  </si>
  <si>
    <t>yy充电桩行业-Mindy 崔</t>
  </si>
  <si>
    <t>2023011266660062</t>
  </si>
  <si>
    <t>86-18612033810</t>
  </si>
  <si>
    <t>2023-01-13 10:00:20</t>
  </si>
  <si>
    <t>2023-01-13 10:30:33</t>
  </si>
  <si>
    <t>86-18910064619</t>
  </si>
  <si>
    <t>2023-01-13 10:30:38</t>
  </si>
  <si>
    <t>86-18311342692</t>
  </si>
  <si>
    <t>2023-01-13 10:23:35</t>
  </si>
  <si>
    <t>2023011266660224</t>
  </si>
  <si>
    <t>2023-01-13 10:25:46</t>
  </si>
  <si>
    <t>2023-01-13 11:39:51</t>
  </si>
  <si>
    <t>2023-01-13 10:27:50</t>
  </si>
  <si>
    <t>2023-01-13 11:39:47</t>
  </si>
  <si>
    <t>2023-01-13 10:28:19</t>
  </si>
  <si>
    <t>2023-01-13 11:39:42</t>
  </si>
  <si>
    <t>SE 建投华文 加速科技</t>
  </si>
  <si>
    <t>2023011166660081</t>
  </si>
  <si>
    <t>2023-01-13 10:58:05</t>
  </si>
  <si>
    <t>2023-01-13 12:04:16</t>
  </si>
  <si>
    <t>86-13588458249</t>
  </si>
  <si>
    <t>2023-01-13 10:58:16</t>
  </si>
  <si>
    <t>2023-01-13 12:04:21</t>
  </si>
  <si>
    <t>2023-01-13 10:59:53</t>
  </si>
  <si>
    <t>2023-01-13 12:04:12</t>
  </si>
  <si>
    <t>2023-01-13 11:01:32</t>
  </si>
  <si>
    <t>2023-01-13 11:07:45</t>
  </si>
  <si>
    <t>2023-01-13 11:12:01</t>
  </si>
  <si>
    <t>2023-01-13 11:33:07</t>
  </si>
  <si>
    <t>2023011166660235</t>
  </si>
  <si>
    <t>86-13472768969</t>
  </si>
  <si>
    <t>2023-01-13 10:59:48</t>
  </si>
  <si>
    <t>2023-01-13 11:48:17</t>
  </si>
  <si>
    <t>2023-01-13 11:00:17</t>
  </si>
  <si>
    <t>2023-01-13 11:48:18</t>
  </si>
  <si>
    <t>2023011266660028</t>
  </si>
  <si>
    <t>2023-01-13 10:59:58</t>
  </si>
  <si>
    <t>2023-01-13 12:06:50</t>
  </si>
  <si>
    <t>2023-01-13 11:03:47</t>
  </si>
  <si>
    <t>2023-01-13 12:06:51</t>
  </si>
  <si>
    <t>86-18501643718</t>
  </si>
  <si>
    <t>2023-01-13 11:04:00</t>
  </si>
  <si>
    <t>LILL-HPV筛查-邱</t>
  </si>
  <si>
    <t>2023011366660017</t>
  </si>
  <si>
    <t>2023-01-13 11:00:20</t>
  </si>
  <si>
    <t>2023-01-13 11:14:50</t>
  </si>
  <si>
    <t>2023-01-13 11:00:36</t>
  </si>
  <si>
    <t>2023-01-13 11:14:44</t>
  </si>
  <si>
    <t>Elena 小红书</t>
  </si>
  <si>
    <t>2023011266660091</t>
  </si>
  <si>
    <t>86-13612065776</t>
  </si>
  <si>
    <t>2023-01-13 11:00:10</t>
  </si>
  <si>
    <t>2023-01-13 11:01:21</t>
  </si>
  <si>
    <t>86-13916192184</t>
  </si>
  <si>
    <t>2023-01-13 11:00:19</t>
  </si>
  <si>
    <t>2023-01-13 11:01:01</t>
  </si>
  <si>
    <t>2023-01-13 11:00:27</t>
  </si>
  <si>
    <t>2023-01-13 11:01:02</t>
  </si>
  <si>
    <t>Lynn 抖音 Mr 顾问-UP主扶持</t>
  </si>
  <si>
    <t>2023011266660143</t>
  </si>
  <si>
    <t>2023-01-13 11:28:59</t>
  </si>
  <si>
    <t>2023-01-13 12:57:45</t>
  </si>
  <si>
    <t>2023-01-13 11:29:20</t>
  </si>
  <si>
    <t>2023-01-13 12:57:42</t>
  </si>
  <si>
    <t>86-18817362082</t>
  </si>
  <si>
    <t>2023-01-13 11:42:10</t>
  </si>
  <si>
    <t>2023-01-13 12:59:19</t>
  </si>
  <si>
    <t>86-17765262214</t>
  </si>
  <si>
    <t>2023-01-13 12:44:51</t>
  </si>
  <si>
    <t>M-G-S-张总-CLIN3 IV - 药物引入</t>
  </si>
  <si>
    <t>2023011366660058</t>
  </si>
  <si>
    <t>2023-01-13 11:55:04</t>
  </si>
  <si>
    <t>2023-01-13 12:41:26</t>
  </si>
  <si>
    <t>2023-01-13 12:00:06</t>
  </si>
  <si>
    <t>2023-01-13 12:41:13</t>
  </si>
  <si>
    <t>86-13632281583</t>
  </si>
  <si>
    <t>2023-01-13 12:00:30</t>
  </si>
  <si>
    <t>2023-01-13 12:41:14</t>
  </si>
  <si>
    <t>2023-01-13 12:01:19</t>
  </si>
  <si>
    <t>2023-01-13 12:41:18</t>
  </si>
  <si>
    <t>2023-01-13 12:19:10</t>
  </si>
  <si>
    <t>2023-01-13 12:20:41</t>
  </si>
  <si>
    <t>朱先生-面料行业</t>
  </si>
  <si>
    <t>2023011066660043</t>
  </si>
  <si>
    <t>M-S-王主任-药物引入</t>
  </si>
  <si>
    <t>2023011366660043</t>
  </si>
  <si>
    <t>2023-01-13 12:31:09</t>
  </si>
  <si>
    <t>2023-01-13 13:22:45</t>
  </si>
  <si>
    <t>2023-01-13 12:45:05</t>
  </si>
  <si>
    <t>2023-01-13 13:22:34</t>
  </si>
  <si>
    <t>2023-01-13 12:45:11</t>
  </si>
  <si>
    <t>2023-01-13 13:22:33</t>
  </si>
  <si>
    <t>2023-01-13 12:45:39</t>
  </si>
  <si>
    <t>雅诗兰黛celery</t>
  </si>
  <si>
    <t>2023010966660218</t>
  </si>
  <si>
    <t>bicha-医疗行业-KK 章筱</t>
  </si>
  <si>
    <t>2023011266660066</t>
  </si>
  <si>
    <t>86-18611934753</t>
  </si>
  <si>
    <t>2023-01-13 13:00:16</t>
  </si>
  <si>
    <t>2023-01-13 13:49:23</t>
  </si>
  <si>
    <t>86-16710081307</t>
  </si>
  <si>
    <t>2023-01-13 13:00:17</t>
  </si>
  <si>
    <t>2023-01-13 13:49:26</t>
  </si>
  <si>
    <t>z 吴强 -生命科学行业 王泳鑫</t>
  </si>
  <si>
    <t>2023011266660241</t>
  </si>
  <si>
    <t>2023-01-13 13:30:16</t>
  </si>
  <si>
    <t>2023-01-13 13:31:50</t>
  </si>
  <si>
    <t>86-18243172845</t>
  </si>
  <si>
    <t>2023-01-13 13:30:18</t>
  </si>
  <si>
    <t>2023-01-13 13:31:52</t>
  </si>
  <si>
    <t>2023-01-13 13:35:07</t>
  </si>
  <si>
    <t>2023-01-13 14:12:19</t>
  </si>
  <si>
    <t>2023-01-13 13:35:21</t>
  </si>
  <si>
    <t>2023-01-13 14:12:10</t>
  </si>
  <si>
    <t>Y 郑晓业-生命科学领域</t>
  </si>
  <si>
    <t>2023011166660160</t>
  </si>
  <si>
    <t>86-18616593512</t>
  </si>
  <si>
    <t>2023-01-13 13:57:16</t>
  </si>
  <si>
    <t>2023-01-13 15:16:32</t>
  </si>
  <si>
    <t>86-18600878331</t>
  </si>
  <si>
    <t>2023-01-13 13:57:19</t>
  </si>
  <si>
    <t>2023-01-13 15:14:34</t>
  </si>
  <si>
    <t>86-13691036679</t>
  </si>
  <si>
    <t>2023-01-13 15:15:07</t>
  </si>
  <si>
    <t>86-13146046066</t>
  </si>
  <si>
    <t>2023-01-13 13:57:21</t>
  </si>
  <si>
    <t>2023-01-13 15:14:33</t>
  </si>
  <si>
    <t>M-G-Nick-投资机构管理研究</t>
  </si>
  <si>
    <t>2023011366660065</t>
  </si>
  <si>
    <t>86-1085124091</t>
  </si>
  <si>
    <t>2023-01-13 13:56:49</t>
  </si>
  <si>
    <t>2023-01-13 14:16:14</t>
  </si>
  <si>
    <t>86-1085342497</t>
  </si>
  <si>
    <t>2023-01-13 13:58:22</t>
  </si>
  <si>
    <t>2023-01-13 14:16:17</t>
  </si>
  <si>
    <t>86-18565630089</t>
  </si>
  <si>
    <t>2023-01-13 14:00:12</t>
  </si>
  <si>
    <t>2023-01-13 14:16:13</t>
  </si>
  <si>
    <t>星源-隔膜Y</t>
  </si>
  <si>
    <t>2023011166660079</t>
  </si>
  <si>
    <t>2023-01-13 13:57:56</t>
  </si>
  <si>
    <t>2023-01-13 15:05:17</t>
  </si>
  <si>
    <t>86-15190102138</t>
  </si>
  <si>
    <t>2023-01-13 13:58:09</t>
  </si>
  <si>
    <t>2023-01-13 15:05:15</t>
  </si>
  <si>
    <t>2023-01-13 14:01:39</t>
  </si>
  <si>
    <t>2023-01-13 15:05:14</t>
  </si>
  <si>
    <t>D-贾总-巨型全钢工程子午线轮胎-Leo</t>
  </si>
  <si>
    <t>2023011066660202</t>
  </si>
  <si>
    <t>86-1059297572</t>
  </si>
  <si>
    <t>2023-01-13 13:58:57</t>
  </si>
  <si>
    <t>2023-01-13 14:39:44</t>
  </si>
  <si>
    <t>86-18621853079</t>
  </si>
  <si>
    <t>2023-01-13 14:00:23</t>
  </si>
  <si>
    <t>2023-01-13 14:39:52</t>
  </si>
  <si>
    <t>M-N-AI速记-龙总-保险行业调研</t>
  </si>
  <si>
    <t>2023011266660215</t>
  </si>
  <si>
    <t>2023-01-13 13:59:24</t>
  </si>
  <si>
    <t>2023-01-13 15:01:13</t>
  </si>
  <si>
    <t>2023-01-13 14:00:55</t>
  </si>
  <si>
    <t>2023-01-13 15:01:21</t>
  </si>
  <si>
    <t>86-15692155292</t>
  </si>
  <si>
    <t>2023-01-13 14:01:29</t>
  </si>
  <si>
    <t>2023-01-13 15:01:18</t>
  </si>
  <si>
    <t>2023011366660012</t>
  </si>
  <si>
    <t>86-18616590424</t>
  </si>
  <si>
    <t>2023-01-13 13:59:59</t>
  </si>
  <si>
    <t>2023-01-13 14:32:05</t>
  </si>
  <si>
    <t>2023-01-13 14:00:24</t>
  </si>
  <si>
    <t>2023-01-13 14:32:03</t>
  </si>
  <si>
    <t>2023-01-13 14:18:06</t>
  </si>
  <si>
    <t>2023-01-13 14:32:07</t>
  </si>
  <si>
    <t>yy跨境物流-Tony 李</t>
  </si>
  <si>
    <t>2023011166660110</t>
  </si>
  <si>
    <t>86-15201229172</t>
  </si>
  <si>
    <t>2023-01-13 14:00:27</t>
  </si>
  <si>
    <t>2023-01-13 14:58:22</t>
  </si>
  <si>
    <t>86-13801036049</t>
  </si>
  <si>
    <t>2023-01-13 14:00:45</t>
  </si>
  <si>
    <t>2023-01-13 14:58:54</t>
  </si>
  <si>
    <t>Root 多多买菜 Mr 魏-本地生活</t>
  </si>
  <si>
    <t>2023011266660040</t>
  </si>
  <si>
    <t>2023-01-13 14:02:53</t>
  </si>
  <si>
    <t>2023-01-13 14:44:14</t>
  </si>
  <si>
    <t>86-13207117506</t>
  </si>
  <si>
    <t>2023-01-13 14:03:03</t>
  </si>
  <si>
    <t>2023-01-13 14:44:24</t>
  </si>
  <si>
    <t>2023011066660219</t>
  </si>
  <si>
    <t>2023-01-13 14:00:32</t>
  </si>
  <si>
    <t>2023-01-13 15:15:35</t>
  </si>
  <si>
    <t>2023-01-13 14:06:03</t>
  </si>
  <si>
    <t>2023-01-13 15:15:32</t>
  </si>
  <si>
    <t>2023-01-13 14:06:36</t>
  </si>
  <si>
    <t>2023-01-13 15:15:37</t>
  </si>
  <si>
    <t>马工-电池研究</t>
  </si>
  <si>
    <t>2023011266660128</t>
  </si>
  <si>
    <t>86-1083329293</t>
  </si>
  <si>
    <t>2023-01-13 14:24:22</t>
  </si>
  <si>
    <t>2023-01-13 14:29:51</t>
  </si>
  <si>
    <t>2023-01-13 14:26:38</t>
  </si>
  <si>
    <t>2023-01-13 15:47:47</t>
  </si>
  <si>
    <t>86-13240478829</t>
  </si>
  <si>
    <t>2023-01-13 14:30:18</t>
  </si>
  <si>
    <t>2023-01-13 15:13:29</t>
  </si>
  <si>
    <t>2023-01-13 14:30:25</t>
  </si>
  <si>
    <t>2023-01-13 15:12:36</t>
  </si>
  <si>
    <t>2023-01-13 15:12:58</t>
  </si>
  <si>
    <t>2023-01-13 15:47:40</t>
  </si>
  <si>
    <t>2023-01-13 15:15:21</t>
  </si>
  <si>
    <t>2023-01-13 15:30:56</t>
  </si>
  <si>
    <t>2023-01-13 15:31:30</t>
  </si>
  <si>
    <t>2023-01-13 15:47:37</t>
  </si>
  <si>
    <t>86-1063080322</t>
  </si>
  <si>
    <t>2023-01-13 15:39:06</t>
  </si>
  <si>
    <t>2023-01-13 15:47:39</t>
  </si>
  <si>
    <t>陶氏化学</t>
  </si>
  <si>
    <t>2023011066660192</t>
  </si>
  <si>
    <t>36-507011731</t>
  </si>
  <si>
    <t>匈牙利</t>
  </si>
  <si>
    <t>2023-01-13 14:26:42</t>
  </si>
  <si>
    <t>2023-01-13 14:55:05</t>
  </si>
  <si>
    <t>2023-01-13 14:27:05</t>
  </si>
  <si>
    <t>2023-01-13 14:55:03</t>
  </si>
  <si>
    <t>BCG--Predictive Maintenance</t>
  </si>
  <si>
    <t>2023011266660151</t>
  </si>
  <si>
    <t>86-13676045031</t>
  </si>
  <si>
    <t>2023-01-13 14:30:03</t>
  </si>
  <si>
    <t>2023-01-13 15:59:06</t>
  </si>
  <si>
    <t>86-13381820920</t>
  </si>
  <si>
    <t>2023-01-13 14:30:14</t>
  </si>
  <si>
    <t>2023-01-13 15:59:12</t>
  </si>
  <si>
    <t>Chris 专家-设备维护研究 miles</t>
  </si>
  <si>
    <t>2023011066660039</t>
  </si>
  <si>
    <t>2023-01-13 14:30:06</t>
  </si>
  <si>
    <t>2023-01-13 16:02:12</t>
  </si>
  <si>
    <t>86-18068488652</t>
  </si>
  <si>
    <t>2023-01-13 14:30:58</t>
  </si>
  <si>
    <t>2023-01-13 16:02:14</t>
  </si>
  <si>
    <t>T-G-Kevin-MNC药企内控</t>
  </si>
  <si>
    <t>2023011366660020</t>
  </si>
  <si>
    <t>2023-01-13 14:30:31</t>
  </si>
  <si>
    <t>2023-01-13 15:47:34</t>
  </si>
  <si>
    <t>2023-01-13 14:30:49</t>
  </si>
  <si>
    <t>2023-01-13 14:51:05</t>
  </si>
  <si>
    <t>86-13810972733</t>
  </si>
  <si>
    <t>2023-01-13 14:31:28</t>
  </si>
  <si>
    <t>2023-01-13 14:51:30</t>
  </si>
  <si>
    <t>2023-01-13 15:47:35</t>
  </si>
  <si>
    <t>RM-吉利-甲醇发动机</t>
  </si>
  <si>
    <t>2023011366660111</t>
  </si>
  <si>
    <t>86-15588592910</t>
  </si>
  <si>
    <t>2023-01-13 14:56:37</t>
  </si>
  <si>
    <t>2023-01-13 15:08:35</t>
  </si>
  <si>
    <t>86-13857570697</t>
  </si>
  <si>
    <t>2023-01-13 15:01:20</t>
  </si>
  <si>
    <t>2023-01-13 15:14:27</t>
  </si>
  <si>
    <t>2023-01-13 15:27:58</t>
  </si>
  <si>
    <t>2023-01-13 15:15:14</t>
  </si>
  <si>
    <t>2023-01-13 15:15:15</t>
  </si>
  <si>
    <t>2023-01-13 15:15:58</t>
  </si>
  <si>
    <t>2023-01-13 17:16:24</t>
  </si>
  <si>
    <t>2023-01-13 15:17:27</t>
  </si>
  <si>
    <t>2023-01-13 17:16:50</t>
  </si>
  <si>
    <t>2023-01-13 15:28:57</t>
  </si>
  <si>
    <t>2023-01-13 17:16:46</t>
  </si>
  <si>
    <t>M 李涛平 13076873470 速记 待确认</t>
  </si>
  <si>
    <t>2023011366660008</t>
  </si>
  <si>
    <t>2023-01-13 14:57:34</t>
  </si>
  <si>
    <t>2023-01-13 16:01:18</t>
  </si>
  <si>
    <t>86-13640903127</t>
  </si>
  <si>
    <t>2023-01-13 14:59:49</t>
  </si>
  <si>
    <t>2023-01-13 16:01:19</t>
  </si>
  <si>
    <t>86-13011931003</t>
  </si>
  <si>
    <t>2023-01-13 14:59:54</t>
  </si>
  <si>
    <t>2023-01-13 16:02:09</t>
  </si>
  <si>
    <t>86-18317537969</t>
  </si>
  <si>
    <t>2023-01-13 15:00:02</t>
  </si>
  <si>
    <t>2023-01-13 16:03:23</t>
  </si>
  <si>
    <t>86-13126965120</t>
  </si>
  <si>
    <t>2023-01-13 15:04:26</t>
  </si>
  <si>
    <t>86-13076873470</t>
  </si>
  <si>
    <t>2023-01-13 15:00:24</t>
  </si>
  <si>
    <t>2023-01-13 16:01:15</t>
  </si>
  <si>
    <t>86-13581936027</t>
  </si>
  <si>
    <t>2023-01-13 15:00:25</t>
  </si>
  <si>
    <t>2023-01-13 16:01:42</t>
  </si>
  <si>
    <t>86-18756068120</t>
  </si>
  <si>
    <t>2023-01-13 15:01:57</t>
  </si>
  <si>
    <t>空刻</t>
  </si>
  <si>
    <t>2023011366660009</t>
  </si>
  <si>
    <t>2023-01-13 14:58:48</t>
  </si>
  <si>
    <t>2023-01-13 15:05:53</t>
  </si>
  <si>
    <t>2023-01-13 14:58:50</t>
  </si>
  <si>
    <t>2023-01-13 15:05:56</t>
  </si>
  <si>
    <t>86-13926828235</t>
  </si>
  <si>
    <t>2023-01-13 14:59:02</t>
  </si>
  <si>
    <t>2023-01-13 15:05:59</t>
  </si>
  <si>
    <t>仝总-合成橡胶</t>
  </si>
  <si>
    <t>2023011366660057</t>
  </si>
  <si>
    <t>86-13455268439</t>
  </si>
  <si>
    <t>2023-01-13 14:59:24</t>
  </si>
  <si>
    <t>2023-01-13 15:58:37</t>
  </si>
  <si>
    <t>86-18010065090</t>
  </si>
  <si>
    <t>2023-01-13 14:59:52</t>
  </si>
  <si>
    <t>2023-01-13 15:58:45</t>
  </si>
  <si>
    <t>2023-01-13 15:00:03</t>
  </si>
  <si>
    <t>2023-01-13 15:58:36</t>
  </si>
  <si>
    <t>86-18661676202</t>
  </si>
  <si>
    <t>2023-01-13 15:00:22</t>
  </si>
  <si>
    <t>2023-01-13 15:58:58</t>
  </si>
  <si>
    <t>Eva/myu-启明创投-BI软件</t>
  </si>
  <si>
    <t>2023011266660206</t>
  </si>
  <si>
    <t>86-15811174070</t>
  </si>
  <si>
    <t>2023-01-13 15:01:07</t>
  </si>
  <si>
    <t>2023-01-13 16:14:13</t>
  </si>
  <si>
    <t>86-13269569123</t>
  </si>
  <si>
    <t>2023-01-13 16:07:58</t>
  </si>
  <si>
    <t>2023-01-13 16:08:34</t>
  </si>
  <si>
    <t>2023-01-13 16:14:02</t>
  </si>
  <si>
    <t>2023011166660209</t>
  </si>
  <si>
    <t>86-13460650288</t>
  </si>
  <si>
    <t>2023-01-13 15:05:50</t>
  </si>
  <si>
    <t>2023-01-13 15:07:14</t>
  </si>
  <si>
    <t>2023-01-13 15:59:01</t>
  </si>
  <si>
    <t>2023-01-13 15:07:41</t>
  </si>
  <si>
    <t>2023-01-13 15:59:04</t>
  </si>
  <si>
    <t>2023011366660028</t>
  </si>
  <si>
    <t>2023-01-13 16:18:12</t>
  </si>
  <si>
    <t>L 储能电芯行业王 天弘盛</t>
  </si>
  <si>
    <t>2023011166660111</t>
  </si>
  <si>
    <t>2023-01-13 15:00:30</t>
  </si>
  <si>
    <t>2023-01-13 15:59:53</t>
  </si>
  <si>
    <t>2023-01-13 15:00:47</t>
  </si>
  <si>
    <t>2023-01-13 16:00:39</t>
  </si>
  <si>
    <t>特斯拉专家</t>
  </si>
  <si>
    <t>2023011366660086</t>
  </si>
  <si>
    <t>86-18502986583</t>
  </si>
  <si>
    <t>2023-01-13 15:00:16</t>
  </si>
  <si>
    <t>2023-01-13 15:42:12</t>
  </si>
  <si>
    <t>2023-01-13 15:00:18</t>
  </si>
  <si>
    <t>2023-01-13 15:42:03</t>
  </si>
  <si>
    <t>2023-01-13 15:00:37</t>
  </si>
  <si>
    <t>2023-01-13 15:41:59</t>
  </si>
  <si>
    <t>叮当七十二变 五八信息 Mr. 顾问-行业研究</t>
  </si>
  <si>
    <t>2023011266660226</t>
  </si>
  <si>
    <t>2023-01-13 15:31:00</t>
  </si>
  <si>
    <t>2023-01-13 16:30:26</t>
  </si>
  <si>
    <t>2023-01-13 15:31:20</t>
  </si>
  <si>
    <t>2023-01-13 16:30:23</t>
  </si>
  <si>
    <t>Norah 字节</t>
  </si>
  <si>
    <t>2023011266660099</t>
  </si>
  <si>
    <t>86-13726562415</t>
  </si>
  <si>
    <t>2023-01-13 15:30:24</t>
  </si>
  <si>
    <t>2023-01-13 16:45:14</t>
  </si>
  <si>
    <t>86-18780003567</t>
  </si>
  <si>
    <t>2023-01-13 15:30:47</t>
  </si>
  <si>
    <t>2023-01-13 16:45:13</t>
  </si>
  <si>
    <t>2023011166660179</t>
  </si>
  <si>
    <t>2023-01-13 15:57:12</t>
  </si>
  <si>
    <t>2023-01-13 16:55:59</t>
  </si>
  <si>
    <t>86-19952583310</t>
  </si>
  <si>
    <t>2023-01-13 15:57:18</t>
  </si>
  <si>
    <t>2023-01-13 16:55:55</t>
  </si>
  <si>
    <t>2023-01-13 15:57:22</t>
  </si>
  <si>
    <t>2023-01-13 16:55:58</t>
  </si>
  <si>
    <t>86-18500591523</t>
  </si>
  <si>
    <t>2023-01-13 16:00:46</t>
  </si>
  <si>
    <t>2023-01-13 16:56:00</t>
  </si>
  <si>
    <t>Root 海康 Mr 沈-智能仓储项目</t>
  </si>
  <si>
    <t>2023011366660060</t>
  </si>
  <si>
    <t>86-2388130526</t>
  </si>
  <si>
    <t>2023-01-13 15:58:54</t>
  </si>
  <si>
    <t>2023-01-13 16:09:23</t>
  </si>
  <si>
    <t>86-15799033543</t>
  </si>
  <si>
    <t>2023-01-13 15:59:02</t>
  </si>
  <si>
    <t>2023-01-13 16:11:51</t>
  </si>
  <si>
    <t>2023-01-13 15:59:52</t>
  </si>
  <si>
    <t>2023011366660084</t>
  </si>
  <si>
    <t>86-17869849878</t>
  </si>
  <si>
    <t>2023-01-13 15:59:29</t>
  </si>
  <si>
    <t>2023-01-13 17:02:47</t>
  </si>
  <si>
    <t>86-18200501032</t>
  </si>
  <si>
    <t>2023-01-13 15:59:40</t>
  </si>
  <si>
    <t>2023-01-13 16:11:45</t>
  </si>
  <si>
    <t>2023-01-13 16:42:51</t>
  </si>
  <si>
    <t>2023-01-13 16:43:20</t>
  </si>
  <si>
    <t>M-AI速记-邱总-保险行业调研</t>
  </si>
  <si>
    <t>2023011266660214</t>
  </si>
  <si>
    <t>2023-01-13 16:00:50</t>
  </si>
  <si>
    <t>2023-01-13 16:32:48</t>
  </si>
  <si>
    <t>2023-01-13 16:00:55</t>
  </si>
  <si>
    <t>2023-01-13 16:32:42</t>
  </si>
  <si>
    <t>86-13560369294</t>
  </si>
  <si>
    <t>2023-01-13 16:01:29</t>
  </si>
  <si>
    <t>M 朱俊杰 15920107641</t>
  </si>
  <si>
    <t>2023011266660027</t>
  </si>
  <si>
    <t>86-15920107641</t>
  </si>
  <si>
    <t>2023-01-13 16:00:17</t>
  </si>
  <si>
    <t>2023-01-13 16:43:35</t>
  </si>
  <si>
    <t>2023-01-13 16:04:12</t>
  </si>
  <si>
    <t>2023-01-13 16:43:34</t>
  </si>
  <si>
    <t>2023-01-13 16:04:17</t>
  </si>
  <si>
    <t>2023-01-13 16:43:47</t>
  </si>
  <si>
    <t>2023-01-13 16:04:28</t>
  </si>
  <si>
    <t>2023-01-13 16:43:55</t>
  </si>
  <si>
    <t>2023-01-13 16:43:30</t>
  </si>
  <si>
    <t>S刘律师-轮胎反倾销Amelia</t>
  </si>
  <si>
    <t>2023011266660207</t>
  </si>
  <si>
    <t>86-13167218070</t>
  </si>
  <si>
    <t>2023-01-13 16:00:21</t>
  </si>
  <si>
    <t>2023-01-13 16:54:23</t>
  </si>
  <si>
    <t>86-18116219329</t>
  </si>
  <si>
    <t>2023-01-13 16:00:35</t>
  </si>
  <si>
    <t>2023-01-13 16:54:25</t>
  </si>
  <si>
    <t>lill-冠脉支架-kk 陈鹏勃</t>
  </si>
  <si>
    <t>2023011166660101</t>
  </si>
  <si>
    <t>86-18916076970</t>
  </si>
  <si>
    <t>2023-01-13 16:00:16</t>
  </si>
  <si>
    <t>2023-01-13 16:02:08</t>
  </si>
  <si>
    <t>86-13909229015</t>
  </si>
  <si>
    <t>2023-01-13 16:00:24</t>
  </si>
  <si>
    <t>2023-01-13 16:01:14</t>
  </si>
  <si>
    <t>2023-01-13 16:02:06</t>
  </si>
  <si>
    <t>2023011366660158</t>
  </si>
  <si>
    <t>2023-01-13 16:28:27</t>
  </si>
  <si>
    <t>2023-01-13 16:49:38</t>
  </si>
  <si>
    <t>2023-01-13 16:28:38</t>
  </si>
  <si>
    <t>2023-01-13 16:49:49</t>
  </si>
  <si>
    <t>2023-01-13 16:29:18</t>
  </si>
  <si>
    <t>2023-01-13 16:49:48</t>
  </si>
  <si>
    <t>2023-01-13 16:29:56</t>
  </si>
  <si>
    <t>2023-01-13 16:49:55</t>
  </si>
  <si>
    <t>E-景慎-呼吸机</t>
  </si>
  <si>
    <t>2023011166660014</t>
  </si>
  <si>
    <t>2023-01-13 16:30:41</t>
  </si>
  <si>
    <t>2023-01-13 17:26:19</t>
  </si>
  <si>
    <t>86-13978696023</t>
  </si>
  <si>
    <t>2023-01-13 16:31:00</t>
  </si>
  <si>
    <t>M 杨永之 13811862035</t>
  </si>
  <si>
    <t>2023011366660162</t>
  </si>
  <si>
    <t>86-15122490180</t>
  </si>
  <si>
    <t>2023-01-13 16:39:51</t>
  </si>
  <si>
    <t>2023-01-13 17:23:38</t>
  </si>
  <si>
    <t>2023-01-13 16:42:37</t>
  </si>
  <si>
    <t>2023-01-13 16:45:17</t>
  </si>
  <si>
    <t>86-13811862035</t>
  </si>
  <si>
    <t>2023-01-13 16:47:00</t>
  </si>
  <si>
    <t>2023-01-13 17:21:02</t>
  </si>
  <si>
    <t>2023-01-13 16:47:10</t>
  </si>
  <si>
    <t>2023-01-13 16:48:08</t>
  </si>
  <si>
    <t>2023-01-13 16:48:19</t>
  </si>
  <si>
    <t>2023-01-13 16:48:47</t>
  </si>
  <si>
    <t>2023-01-13 16:48:30</t>
  </si>
  <si>
    <t>2023-01-13 17:21:03</t>
  </si>
  <si>
    <t>小迟 瞻攀 食物主义</t>
  </si>
  <si>
    <t>2023011266660205</t>
  </si>
  <si>
    <t>2023-01-13 16:57:40</t>
  </si>
  <si>
    <t>2023-01-13 18:05:34</t>
  </si>
  <si>
    <t>86-15618582659</t>
  </si>
  <si>
    <t>2023-01-13 16:57:59</t>
  </si>
  <si>
    <t>2023-01-13 18:09:24</t>
  </si>
  <si>
    <t>2023-01-13 17:00:05</t>
  </si>
  <si>
    <t>2023-01-13 18:00:33</t>
  </si>
  <si>
    <t>2023-01-13 17:00:33</t>
  </si>
  <si>
    <t>2023-01-13 18:00:30</t>
  </si>
  <si>
    <t>Norah 量子之歌</t>
  </si>
  <si>
    <t>2023011266660155</t>
  </si>
  <si>
    <t>86-13764567103</t>
  </si>
  <si>
    <t>2023-01-13 17:03:51</t>
  </si>
  <si>
    <t>2023-01-13 17:29:18</t>
  </si>
  <si>
    <t>86-15510906076</t>
  </si>
  <si>
    <t>2023-01-13 17:04:15</t>
  </si>
  <si>
    <t>2023-01-13 17:29:15</t>
  </si>
  <si>
    <t>Chris 李总-汽车研究  diffany</t>
  </si>
  <si>
    <t>2023011366660165</t>
  </si>
  <si>
    <t>2023-01-13 17:00:29</t>
  </si>
  <si>
    <t>2023-01-13 17:41:50</t>
  </si>
  <si>
    <t>86-18666281359</t>
  </si>
  <si>
    <t>2023-01-13 17:01:01</t>
  </si>
  <si>
    <t>2023-01-13 17:41:56</t>
  </si>
  <si>
    <t>顾问-汽车直销模式</t>
  </si>
  <si>
    <t>2023011366660106</t>
  </si>
  <si>
    <t>2023-01-13 17:12:20</t>
  </si>
  <si>
    <t>2023-01-13 17:12:33</t>
  </si>
  <si>
    <t>2023-01-13 17:13:15</t>
  </si>
  <si>
    <t>2023-01-13 18:09:23</t>
  </si>
  <si>
    <t>86-17602139886</t>
  </si>
  <si>
    <t>2023-01-13 17:13:34</t>
  </si>
  <si>
    <t>2023-01-13 18:09:18</t>
  </si>
  <si>
    <t>kol</t>
  </si>
  <si>
    <t>2023011366660113</t>
  </si>
  <si>
    <t>2023-01-13 17:03:50</t>
  </si>
  <si>
    <t>2023-01-13 17:18:21</t>
  </si>
  <si>
    <t>86-15207439798</t>
  </si>
  <si>
    <t>湖南吉首</t>
  </si>
  <si>
    <t>2023-01-13 17:04:08</t>
  </si>
  <si>
    <t>2023-01-13 17:18:22</t>
  </si>
  <si>
    <t>Y 张大川- 19370735137</t>
  </si>
  <si>
    <t>2023011366660134</t>
  </si>
  <si>
    <t>86-15010576353</t>
  </si>
  <si>
    <t>2023-01-13 17:09:46</t>
  </si>
  <si>
    <t>2023-01-13 17:10:20</t>
  </si>
  <si>
    <t>2023-01-13 17:12:28</t>
  </si>
  <si>
    <t>2023-01-13 18:25:14</t>
  </si>
  <si>
    <t>2023-01-13 17:14:07</t>
  </si>
  <si>
    <t>2023-01-13 17:49:57</t>
  </si>
  <si>
    <t>2023-01-13 17:14:37</t>
  </si>
  <si>
    <t>2023-01-13 18:25:09</t>
  </si>
  <si>
    <t>2023-01-13 17:14:46</t>
  </si>
  <si>
    <t>2023-01-13 18:25:18</t>
  </si>
  <si>
    <t>24.64</t>
  </si>
  <si>
    <t>2023-01-13 17:14:59</t>
  </si>
  <si>
    <t>2023-01-13 19:48:34</t>
  </si>
  <si>
    <t>86-19370735137</t>
  </si>
  <si>
    <t>2023-01-13 17:15:16</t>
  </si>
  <si>
    <t>2023-01-13 17:15:19</t>
  </si>
  <si>
    <t>2023-01-13 17:15:24</t>
  </si>
  <si>
    <t>2023-01-13 17:28:46</t>
  </si>
  <si>
    <t>2023-01-13 17:15:36</t>
  </si>
  <si>
    <t>2023-01-13 18:25:17</t>
  </si>
  <si>
    <t>2023-01-13 17:29:32</t>
  </si>
  <si>
    <t>2023-01-13 18:08:28</t>
  </si>
  <si>
    <t>2023-01-13 18:09:08</t>
  </si>
  <si>
    <t>2023-01-13 18:25:10</t>
  </si>
  <si>
    <t>2023-01-13 18:13:27</t>
  </si>
  <si>
    <t>2023-01-13 18:25:21</t>
  </si>
  <si>
    <t>专家-车载盖板</t>
  </si>
  <si>
    <t>2023011366660191</t>
  </si>
  <si>
    <t>bigo-会员-Y</t>
  </si>
  <si>
    <t>2023011366660036</t>
  </si>
  <si>
    <t>2023-01-13 18:00:43</t>
  </si>
  <si>
    <t>2023-01-13 18:45:59</t>
  </si>
  <si>
    <t>86-13432056579</t>
  </si>
  <si>
    <t>2023-01-13 18:00:57</t>
  </si>
  <si>
    <t>2023-01-13 18:46:06</t>
  </si>
  <si>
    <t>M 张勇 18665571687</t>
  </si>
  <si>
    <t>2023011166660186</t>
  </si>
  <si>
    <t>2023-01-13 18:30:28</t>
  </si>
  <si>
    <t>2023-01-13 19:17:38</t>
  </si>
  <si>
    <t>2023-01-13 18:30:30</t>
  </si>
  <si>
    <t>2023-01-13 19:17:52</t>
  </si>
  <si>
    <t>2023-01-13 18:30:36</t>
  </si>
  <si>
    <t>2023-01-13 19:17:31</t>
  </si>
  <si>
    <t>2023-01-13 18:30:40</t>
  </si>
  <si>
    <t>2023-01-13 19:17:30</t>
  </si>
  <si>
    <t>86-18665571687</t>
  </si>
  <si>
    <t>2023-01-13 18:31:03</t>
  </si>
  <si>
    <t>2023010966660060</t>
  </si>
  <si>
    <t>86-13764172770</t>
  </si>
  <si>
    <t>2023-01-13 18:30:21</t>
  </si>
  <si>
    <t>2023-01-13 18:55:49</t>
  </si>
  <si>
    <t>2023-01-13 18:33:40</t>
  </si>
  <si>
    <t>2023-01-13 18:55:50</t>
  </si>
  <si>
    <t>2023-01-13 18:37:53</t>
  </si>
  <si>
    <t>2023-01-13 18:55:38</t>
  </si>
  <si>
    <t>2023-01-13 18:49:46</t>
  </si>
  <si>
    <t>2023-01-13 18:54:28</t>
  </si>
  <si>
    <t>2023011266660095</t>
  </si>
  <si>
    <t>2023-01-13 19:02:55</t>
  </si>
  <si>
    <t>2023-01-13 20:17:11</t>
  </si>
  <si>
    <t>2023-01-13 19:03:21</t>
  </si>
  <si>
    <t>2023-01-13 20:18:41</t>
  </si>
  <si>
    <t>RM-吉利顾问A-甲醇发动机</t>
  </si>
  <si>
    <t>2023011366660181</t>
  </si>
  <si>
    <t>86-13545232568</t>
  </si>
  <si>
    <t>2023-01-13 19:00:21</t>
  </si>
  <si>
    <t>2023-01-13 20:16:15</t>
  </si>
  <si>
    <t>2023-01-13 19:00:22</t>
  </si>
  <si>
    <t>2023-01-13 20:15:37</t>
  </si>
  <si>
    <t>2023-01-13 19:01:54</t>
  </si>
  <si>
    <t>2023-01-13 20:16:01</t>
  </si>
  <si>
    <t>L 化工行业余 广发贾</t>
  </si>
  <si>
    <t>2023011166660156</t>
  </si>
  <si>
    <t>2023-01-13 19:30:22</t>
  </si>
  <si>
    <t>2023-01-13 20:54:30</t>
  </si>
  <si>
    <t>86-13469830290</t>
  </si>
  <si>
    <t>湖北宜昌</t>
  </si>
  <si>
    <t>2023-01-13 19:30:37</t>
  </si>
  <si>
    <t>2023-01-13 20:54:59</t>
  </si>
  <si>
    <t>2023-01-13 19:32:24</t>
  </si>
  <si>
    <t>2023-01-13 20:54:46</t>
  </si>
  <si>
    <t>jo-lone 钱栋 -15061870890  视涯 CPE 硅基OLED</t>
  </si>
  <si>
    <t>2023011266660220</t>
  </si>
  <si>
    <t>2023-01-13 19:55:41</t>
  </si>
  <si>
    <t>2023-01-13 20:59:24</t>
  </si>
  <si>
    <t>86-15061870890</t>
  </si>
  <si>
    <t>2023-01-13 19:55:54</t>
  </si>
  <si>
    <t>2023-01-13 20:59:33</t>
  </si>
  <si>
    <t>86-18519725507</t>
  </si>
  <si>
    <t>2023-01-13 20:00:40</t>
  </si>
  <si>
    <t>刘总-华特气体-S</t>
  </si>
  <si>
    <t>2023011366660186</t>
  </si>
  <si>
    <t>86-17791825727</t>
  </si>
  <si>
    <t>2023-01-13 19:57:58</t>
  </si>
  <si>
    <t>2023-01-13 21:29:45</t>
  </si>
  <si>
    <t>86-18510630716</t>
  </si>
  <si>
    <t>2023-01-13 19:59:51</t>
  </si>
  <si>
    <t>2023-01-13 21:29:48</t>
  </si>
  <si>
    <t>86-18823482391</t>
  </si>
  <si>
    <t>2023-01-13 20:00:27</t>
  </si>
  <si>
    <t>2023-01-13 21:29:57</t>
  </si>
  <si>
    <t>创新工场-芯恩mr顾问</t>
  </si>
  <si>
    <t>2023010966660130</t>
  </si>
  <si>
    <t>86-13716731801</t>
  </si>
  <si>
    <t>2023-01-13 19:58:02</t>
  </si>
  <si>
    <t>2023-01-13 21:03:31</t>
  </si>
  <si>
    <t>2023-01-13 19:58:19</t>
  </si>
  <si>
    <t>2023-01-13 21:03:34</t>
  </si>
  <si>
    <t>86-13718378710</t>
  </si>
  <si>
    <t>2023-01-13 19:58:59</t>
  </si>
  <si>
    <t>2023-01-13 21:03:30</t>
  </si>
  <si>
    <t>86-18610711797</t>
  </si>
  <si>
    <t>2023-01-13 19:59:55</t>
  </si>
  <si>
    <t>2023-01-13 21:03:29</t>
  </si>
  <si>
    <t>2023-01-13 20:01:58</t>
  </si>
  <si>
    <t>Miya -NIO-Gavin</t>
  </si>
  <si>
    <t>2023011366660221</t>
  </si>
  <si>
    <t>2023-01-13 19:58:26</t>
  </si>
  <si>
    <t>2023-01-13 21:03:12</t>
  </si>
  <si>
    <t>2023-01-13 19:59:11</t>
  </si>
  <si>
    <t>2023-01-13 20:15:19</t>
  </si>
  <si>
    <t>2023-01-13 19:59:12</t>
  </si>
  <si>
    <t>2023-01-13 21:03:11</t>
  </si>
  <si>
    <t>86-15310211245</t>
  </si>
  <si>
    <t>2023-01-13 20:00:14</t>
  </si>
  <si>
    <t>2023-01-13 20:15:53</t>
  </si>
  <si>
    <t>2023-01-13 20:42:17</t>
  </si>
  <si>
    <t>比亚迪-电池行业C</t>
  </si>
  <si>
    <t>2023011266660075</t>
  </si>
  <si>
    <t>86-15721509700</t>
  </si>
  <si>
    <t>2023-01-13 19:58:51</t>
  </si>
  <si>
    <t>2023-01-13 21:02:15</t>
  </si>
  <si>
    <t>2023-01-13 19:59:07</t>
  </si>
  <si>
    <t>86-13585562641</t>
  </si>
  <si>
    <t>2023-01-13 20:31:31</t>
  </si>
  <si>
    <t>86-13761116787</t>
  </si>
  <si>
    <t>2023-01-13 19:59:13</t>
  </si>
  <si>
    <t>2023-01-13 21:02:14</t>
  </si>
  <si>
    <t>86-15802120036</t>
  </si>
  <si>
    <t>2023-01-13 20:00:44</t>
  </si>
  <si>
    <t>2023-01-13 21:02:06</t>
  </si>
  <si>
    <t>86-17715592897</t>
  </si>
  <si>
    <t>2023-01-13 20:03:05</t>
  </si>
  <si>
    <t>2023-01-13 20:23:27</t>
  </si>
  <si>
    <t>86-18811509636</t>
  </si>
  <si>
    <t>2023-01-13 20:03:30</t>
  </si>
  <si>
    <t>2023-01-13 20:04:38</t>
  </si>
  <si>
    <t>2023-01-13 20:03:43</t>
  </si>
  <si>
    <t>2023-01-13 20:39:00</t>
  </si>
  <si>
    <t>86-15110186482</t>
  </si>
  <si>
    <t>2023-01-13 20:05:17</t>
  </si>
  <si>
    <t>2023-01-13 20:13:47</t>
  </si>
  <si>
    <t>2023-01-13 20:07:17</t>
  </si>
  <si>
    <t>2023-01-13 21:02:22</t>
  </si>
  <si>
    <t>2023-01-13 20:24:04</t>
  </si>
  <si>
    <t>2023-01-13 20:40:09</t>
  </si>
  <si>
    <t>2023-01-13 21:02:10</t>
  </si>
  <si>
    <t>lill HPV筛查 Geo 伍传宝</t>
  </si>
  <si>
    <t>2023011366660226</t>
  </si>
  <si>
    <t>86-18800232550</t>
  </si>
  <si>
    <t>2023-01-13 19:59:49</t>
  </si>
  <si>
    <t>2023-01-13 20:01:40</t>
  </si>
  <si>
    <t>86-19921875725</t>
  </si>
  <si>
    <t>2023-01-13 20:00:01</t>
  </si>
  <si>
    <t>2023-01-13 20:02:41</t>
  </si>
  <si>
    <t>2023-01-13 20:01:53</t>
  </si>
  <si>
    <t>2023-01-13 20:02:43</t>
  </si>
  <si>
    <t>Eden-卫浴行业</t>
  </si>
  <si>
    <t>2023011166660155</t>
  </si>
  <si>
    <t>86-15652991052</t>
  </si>
  <si>
    <t>2023-01-13 20:00:54</t>
  </si>
  <si>
    <t>2023-01-13 21:36:28</t>
  </si>
  <si>
    <t>86-18600327080</t>
  </si>
  <si>
    <t>2023-01-13 20:01:04</t>
  </si>
  <si>
    <t>2023-01-13 21:36:31</t>
  </si>
  <si>
    <t>何总-汽车售后项目</t>
  </si>
  <si>
    <t>2023011166660204</t>
  </si>
  <si>
    <t>2023-01-13 20:12:09</t>
  </si>
  <si>
    <t>2023-01-13 20:46:59</t>
  </si>
  <si>
    <t>2023-01-13 20:12:10</t>
  </si>
  <si>
    <t>86-13764995990</t>
  </si>
  <si>
    <t>2023-01-13 20:13:41</t>
  </si>
  <si>
    <t>2023-01-13 20:14:58</t>
  </si>
  <si>
    <t>86-18005160123</t>
  </si>
  <si>
    <t>2023-01-13 20:15:20</t>
  </si>
  <si>
    <t>2023-01-13 20:47:20</t>
  </si>
  <si>
    <t>先生-汽车售后项目</t>
  </si>
  <si>
    <t>2023011366660187</t>
  </si>
  <si>
    <t>86-15021035729</t>
  </si>
  <si>
    <t>2023-01-13 20:27:33</t>
  </si>
  <si>
    <t>2023-01-13 20:39:32</t>
  </si>
  <si>
    <t>2023-01-13 20:47:46</t>
  </si>
  <si>
    <t>2023-01-13 20:47:49</t>
  </si>
  <si>
    <t>2023-01-13 20:47:52</t>
  </si>
  <si>
    <t>2023-01-13 20:49:00</t>
  </si>
  <si>
    <t>KK 泰科</t>
  </si>
  <si>
    <t>2023011166660095</t>
  </si>
  <si>
    <t>Z 朱经理-化工行业 郑梦琴</t>
  </si>
  <si>
    <t>2023011366660014</t>
  </si>
  <si>
    <t>86-15221670698</t>
  </si>
  <si>
    <t>2023-01-13 20:30:15</t>
  </si>
  <si>
    <t>2023-01-13 22:12:46</t>
  </si>
  <si>
    <t>86-18290485114</t>
  </si>
  <si>
    <t>2023-01-13 20:30:16</t>
  </si>
  <si>
    <t>2023-01-13 22:12:49</t>
  </si>
  <si>
    <t>C-G-王祥宇-投后管理</t>
  </si>
  <si>
    <t>2023011366660167</t>
  </si>
  <si>
    <t>2023-01-13 21:00:16</t>
  </si>
  <si>
    <t>2023-01-13 21:53:02</t>
  </si>
  <si>
    <t>86-15811523062</t>
  </si>
  <si>
    <t>2023-01-13 21:01:15</t>
  </si>
  <si>
    <t>2023-01-13 21:53:01</t>
  </si>
  <si>
    <t>13621649257</t>
  </si>
  <si>
    <t>Rizman-印尼原料药</t>
  </si>
  <si>
    <t>2023011266660165</t>
  </si>
  <si>
    <t>S邝先生-视频代运营Amelia</t>
  </si>
  <si>
    <t>2023011366660173</t>
  </si>
  <si>
    <t>86-15010451292</t>
  </si>
  <si>
    <t>2023-01-13 21:00:17</t>
  </si>
  <si>
    <t>2023-01-13 22:00:44</t>
  </si>
  <si>
    <t>86-18613072849</t>
  </si>
  <si>
    <t>2023-01-13 21:00:38</t>
  </si>
  <si>
    <t>2023-01-13 22:00:42</t>
  </si>
  <si>
    <t>86-18964203002</t>
  </si>
  <si>
    <t>2023-01-13 21:03:06</t>
  </si>
  <si>
    <t>2023-01-13 22:00:51</t>
  </si>
  <si>
    <t>KK 顾问/徐校长-K12</t>
  </si>
  <si>
    <t>2023011366660100</t>
  </si>
  <si>
    <t>86-13810713880</t>
  </si>
  <si>
    <t>2023-01-13 21:04:13</t>
  </si>
  <si>
    <t>2023-01-13 22:58:53</t>
  </si>
  <si>
    <t>86-18007128778</t>
  </si>
  <si>
    <t>2023-01-13 21:04:30</t>
  </si>
  <si>
    <t>2023-01-13 22:59:28</t>
  </si>
  <si>
    <t>S顾问-MLCC行业Amelia</t>
  </si>
  <si>
    <t>2023011266660061</t>
  </si>
  <si>
    <t>86-18767109530</t>
  </si>
  <si>
    <t>2023-01-13 21:00:44</t>
  </si>
  <si>
    <t>2023-01-13 22:02:10</t>
  </si>
  <si>
    <t>86-15521619324</t>
  </si>
  <si>
    <t>2023-01-13 21:01:04</t>
  </si>
  <si>
    <t>2023-01-13 22:02:05</t>
  </si>
  <si>
    <t>Linda-简爱</t>
  </si>
  <si>
    <t>2023010766660065</t>
  </si>
  <si>
    <t>2023-01-13 21:30:09</t>
  </si>
  <si>
    <t>2023-01-13 22:33:22</t>
  </si>
  <si>
    <t>86-18801894928</t>
  </si>
  <si>
    <t>2023-01-13 21:30:19</t>
  </si>
  <si>
    <t>2023-01-13 22:33:20</t>
  </si>
  <si>
    <t>2023011366660045</t>
  </si>
  <si>
    <t>86-18811355798</t>
  </si>
  <si>
    <t>2023-01-13 21:56:06</t>
  </si>
  <si>
    <t>2023-01-13 22:33:40</t>
  </si>
  <si>
    <t>2023-01-13 21:58:40</t>
  </si>
  <si>
    <t>2023-01-13 22:33:35</t>
  </si>
  <si>
    <t>86-18005536670</t>
  </si>
  <si>
    <t>2023-01-13 22:02:02</t>
  </si>
  <si>
    <t>2023-01-13 22:33:39</t>
  </si>
  <si>
    <t>医药集采Ashukhan</t>
  </si>
  <si>
    <t>2023011166660178</t>
  </si>
  <si>
    <t>86-18664903543</t>
  </si>
  <si>
    <t>2023-01-14 09:00:18</t>
  </si>
  <si>
    <t>2023-01-14 09:01:47</t>
  </si>
  <si>
    <t>86-13865958029</t>
  </si>
  <si>
    <t>2023-01-14 09:00:19</t>
  </si>
  <si>
    <t>2023-01-14 09:01:48</t>
  </si>
  <si>
    <t>Elena 霍尼韦尔</t>
  </si>
  <si>
    <t>2023011266660030</t>
  </si>
  <si>
    <t>涂总-湖南立方-B</t>
  </si>
  <si>
    <t>2023011266660005</t>
  </si>
  <si>
    <t>2023-01-14 09:28:26</t>
  </si>
  <si>
    <t>2023-01-14 10:49:34</t>
  </si>
  <si>
    <t>2023-01-14 09:29:43</t>
  </si>
  <si>
    <t>2023-01-14 10:49:38</t>
  </si>
  <si>
    <t>86-13929275732</t>
  </si>
  <si>
    <t>2023-01-14 09:30:27</t>
  </si>
  <si>
    <t>2023-01-14 10:49:42</t>
  </si>
  <si>
    <t>周先生-汽车材料研究</t>
  </si>
  <si>
    <t>2023011066660259</t>
  </si>
  <si>
    <t>86-15563197963</t>
  </si>
  <si>
    <t>2023-01-14 09:55:04</t>
  </si>
  <si>
    <t>2023-01-14 11:02:18</t>
  </si>
  <si>
    <t>2023-01-14 10:00:17</t>
  </si>
  <si>
    <t>2023-01-14 10:04:02</t>
  </si>
  <si>
    <t>2023-01-14 10:00:20</t>
  </si>
  <si>
    <t>2023-01-14 11:02:00</t>
  </si>
  <si>
    <t>86-13804971316</t>
  </si>
  <si>
    <t>2023-01-14 10:00:35</t>
  </si>
  <si>
    <t>2023-01-14 11:02:03</t>
  </si>
  <si>
    <t>2023-01-14 10:04:37</t>
  </si>
  <si>
    <t>2023-01-14 11:02:01</t>
  </si>
  <si>
    <t>2023-01-14 10:13:54</t>
  </si>
  <si>
    <t>2023-01-14 11:01:43</t>
  </si>
  <si>
    <t>2023-01-14 10:24:46</t>
  </si>
  <si>
    <t>2023-01-14 11:02:29</t>
  </si>
  <si>
    <t>2023-01-14 10:36:33</t>
  </si>
  <si>
    <t>2023-01-14 11:02:05</t>
  </si>
  <si>
    <t>人力资源项目--凯莱英--陈总</t>
  </si>
  <si>
    <t>2023011366660127</t>
  </si>
  <si>
    <t>2023-01-14 09:55:15</t>
  </si>
  <si>
    <t>2023-01-14 10:23:16</t>
  </si>
  <si>
    <t>86-13965189234</t>
  </si>
  <si>
    <t>2023-01-14 10:00:33</t>
  </si>
  <si>
    <t>2023-01-14 10:23:01</t>
  </si>
  <si>
    <t>86-18920801002</t>
  </si>
  <si>
    <t>2023-01-14 10:00:47</t>
  </si>
  <si>
    <t>RE-李兴旺-中国疫苗-13511033608【2倍】</t>
  </si>
  <si>
    <t>2023011266660131</t>
  </si>
  <si>
    <t>2023-01-14 09:55:20</t>
  </si>
  <si>
    <t>2023-01-14 10:53:39</t>
  </si>
  <si>
    <t>86-13811407025</t>
  </si>
  <si>
    <t>2023-01-14 09:58:57</t>
  </si>
  <si>
    <t>2023-01-14 10:53:15</t>
  </si>
  <si>
    <t>86-15002591860</t>
  </si>
  <si>
    <t>2023-01-14 09:59:23</t>
  </si>
  <si>
    <t>2023-01-14 10:53:18</t>
  </si>
  <si>
    <t>2023-01-14 09:59:58</t>
  </si>
  <si>
    <t>2023-01-14 10:53:19</t>
  </si>
  <si>
    <t>86-13601961018</t>
  </si>
  <si>
    <t>2023-01-14 10:00:29</t>
  </si>
  <si>
    <t>2023-01-14 10:53:17</t>
  </si>
  <si>
    <t>86-18822023667</t>
  </si>
  <si>
    <t>2023-01-14 10:08:47</t>
  </si>
  <si>
    <t>2023-01-14 10:20:14</t>
  </si>
  <si>
    <t>2023-01-14 10:26:52</t>
  </si>
  <si>
    <t>2023-01-14 10:53:31</t>
  </si>
  <si>
    <t>明阳-大丝束碳纤维Y</t>
  </si>
  <si>
    <t>2023011166660139</t>
  </si>
  <si>
    <t>2023-01-14 09:58:55</t>
  </si>
  <si>
    <t>2023-01-14 11:00:51</t>
  </si>
  <si>
    <t>86-18666188001</t>
  </si>
  <si>
    <t>2023-01-14 09:59:10</t>
  </si>
  <si>
    <t>2023-01-14 10:01:17</t>
  </si>
  <si>
    <t>2023-01-14 11:00:44</t>
  </si>
  <si>
    <t>M 陈风义 15133129545</t>
  </si>
  <si>
    <t>2023011266660057</t>
  </si>
  <si>
    <t>2023-01-14 09:59:13</t>
  </si>
  <si>
    <t>2023-01-14 10:55:35</t>
  </si>
  <si>
    <t>2023-01-14 09:59:17</t>
  </si>
  <si>
    <t>2023-01-14 10:55:30</t>
  </si>
  <si>
    <t>86-15133129545</t>
  </si>
  <si>
    <t>2023-01-14 10:00:24</t>
  </si>
  <si>
    <t>Roni-视频会议行业B-Sylvia</t>
  </si>
  <si>
    <t>2023011366660011</t>
  </si>
  <si>
    <t>35.84</t>
  </si>
  <si>
    <t>2023-01-14 09:59:52</t>
  </si>
  <si>
    <t>2023-01-14 13:43:37</t>
  </si>
  <si>
    <t>86-18162791802</t>
  </si>
  <si>
    <t>2023-01-14 10:00:08</t>
  </si>
  <si>
    <t>2023-01-14 12:00:04</t>
  </si>
  <si>
    <t>2023-01-14 12:00:32</t>
  </si>
  <si>
    <t>FELIX 观变 招聘</t>
  </si>
  <si>
    <t>2023011266660037</t>
  </si>
  <si>
    <t>86-18035917720</t>
  </si>
  <si>
    <t>山西运城</t>
  </si>
  <si>
    <t>2023-01-14 10:00:15</t>
  </si>
  <si>
    <t>2023-01-14 11:34:45</t>
  </si>
  <si>
    <t>2023-01-14 10:00:16</t>
  </si>
  <si>
    <t>86-15601127566</t>
  </si>
  <si>
    <t>2023-01-14 10:00:19</t>
  </si>
  <si>
    <t>Roni-物业行业-Tony</t>
  </si>
  <si>
    <t>2023011366660145</t>
  </si>
  <si>
    <t>86-18688719871</t>
  </si>
  <si>
    <t>2023-01-14 10:00:21</t>
  </si>
  <si>
    <t>2023-01-14 11:38:06</t>
  </si>
  <si>
    <t>86-13600015755</t>
  </si>
  <si>
    <t>2023-01-14 10:00:36</t>
  </si>
  <si>
    <t>lill-HPV筛查-kk 方正之</t>
  </si>
  <si>
    <t>2023011366660088</t>
  </si>
  <si>
    <t>2023-01-14 10:00:18</t>
  </si>
  <si>
    <t>2023-01-14 10:52:13</t>
  </si>
  <si>
    <t>2023-01-14 10:37:38</t>
  </si>
  <si>
    <t>86-15026703280</t>
  </si>
  <si>
    <t>2023-01-14 10:01:56</t>
  </si>
  <si>
    <t>2023-01-14 10:35:45</t>
  </si>
  <si>
    <t>2023-01-14 10:20:40</t>
  </si>
  <si>
    <t>2023-01-14 10:21:16</t>
  </si>
  <si>
    <t>2023-01-14 10:20:59</t>
  </si>
  <si>
    <t>2023-01-14 10:48:56</t>
  </si>
  <si>
    <t>E-姜铖-内窥镜</t>
  </si>
  <si>
    <t>2023011166660227</t>
  </si>
  <si>
    <t>86-13521293912</t>
  </si>
  <si>
    <t>2023-01-14 10:01:37</t>
  </si>
  <si>
    <t>2023-01-14 11:27:30</t>
  </si>
  <si>
    <t>86-15216603605</t>
  </si>
  <si>
    <t>2023-01-14 10:01:49</t>
  </si>
  <si>
    <t>2023-01-14 11:28:01</t>
  </si>
  <si>
    <t>2023-01-14 11:27:57</t>
  </si>
  <si>
    <t>2023-01-14 11:35:56</t>
  </si>
  <si>
    <t>2023-01-14 11:28:44</t>
  </si>
  <si>
    <t>2023-01-14 11:35:59</t>
  </si>
  <si>
    <t>Roni-低度酒行业B-Sylvia</t>
  </si>
  <si>
    <t>2023011266660196</t>
  </si>
  <si>
    <t>2023-01-14 10:43:39</t>
  </si>
  <si>
    <t>86-17261666076</t>
  </si>
  <si>
    <t>2023-01-14 10:00:53</t>
  </si>
  <si>
    <t>余总-宁德时代-S</t>
  </si>
  <si>
    <t>2023011366660038</t>
  </si>
  <si>
    <t>86-17798449226</t>
  </si>
  <si>
    <t>2023-01-14 10:22:07</t>
  </si>
  <si>
    <t>2023-01-14 10:26:34</t>
  </si>
  <si>
    <t>86-18810195282</t>
  </si>
  <si>
    <t>2023-01-14 10:26:49</t>
  </si>
  <si>
    <t>2023-01-14 12:25:34</t>
  </si>
  <si>
    <t>2023-01-14 10:28:23</t>
  </si>
  <si>
    <t>2023-01-14 12:26:38</t>
  </si>
  <si>
    <t>86-15611066876</t>
  </si>
  <si>
    <t>2023-01-14 10:29:00</t>
  </si>
  <si>
    <t>2023-01-14 12:25:08</t>
  </si>
  <si>
    <t>86-18601289047</t>
  </si>
  <si>
    <t>2023-01-14 10:29:26</t>
  </si>
  <si>
    <t>2023-01-14 12:25:25</t>
  </si>
  <si>
    <t>86-13810206377</t>
  </si>
  <si>
    <t>2023-01-14 10:29:49</t>
  </si>
  <si>
    <t>2023-01-14 12:25:21</t>
  </si>
  <si>
    <t>86-13621013477</t>
  </si>
  <si>
    <t>2023-01-14 10:30:24</t>
  </si>
  <si>
    <t>2023-01-14 10:30:56</t>
  </si>
  <si>
    <t>2023-01-14 10:31:15</t>
  </si>
  <si>
    <t>2023-01-14 12:25:30</t>
  </si>
  <si>
    <t>2023-01-14 10:33:04</t>
  </si>
  <si>
    <t>2023-01-14 12:28:20</t>
  </si>
  <si>
    <t>腾讯云—商</t>
  </si>
  <si>
    <t>2023011366660232</t>
  </si>
  <si>
    <t>86-13833108300</t>
  </si>
  <si>
    <t>2023-01-14 10:25:38</t>
  </si>
  <si>
    <t>2023-01-14 11:18:19</t>
  </si>
  <si>
    <t>2023-01-14 10:30:14</t>
  </si>
  <si>
    <t>2023-01-14 11:18:01</t>
  </si>
  <si>
    <t>2023-01-14 11:18:00</t>
  </si>
  <si>
    <t>2023-01-14 10:31:19</t>
  </si>
  <si>
    <t>2023-01-14 10:32:41</t>
  </si>
  <si>
    <t>DSA--飞利浦--许总</t>
  </si>
  <si>
    <t>2023011366660182</t>
  </si>
  <si>
    <t>2023-01-14 10:25:47</t>
  </si>
  <si>
    <t>2023-01-14 11:34:52</t>
  </si>
  <si>
    <t>2023-01-14 10:30:16</t>
  </si>
  <si>
    <t>2023-01-14 11:34:38</t>
  </si>
  <si>
    <t>86-18091806096</t>
  </si>
  <si>
    <t>2023-01-14 10:30:27</t>
  </si>
  <si>
    <t>Janelle 专家-卫星</t>
  </si>
  <si>
    <t>2023011366660146</t>
  </si>
  <si>
    <t>L 汽车用户画像王 宁银闫</t>
  </si>
  <si>
    <t>2023011366660114</t>
  </si>
  <si>
    <t>2023-01-14 11:00:17</t>
  </si>
  <si>
    <t>2023-01-14 11:26:22</t>
  </si>
  <si>
    <t>2023-01-14 11:00:29</t>
  </si>
  <si>
    <t>2023-01-14 11:26:20</t>
  </si>
  <si>
    <t>S捷捷Chris</t>
  </si>
  <si>
    <t>2023011066660125</t>
  </si>
  <si>
    <t>86-19101606076</t>
  </si>
  <si>
    <t>2023-01-14 13:00:21</t>
  </si>
  <si>
    <t>2023-01-14 14:01:06</t>
  </si>
  <si>
    <t>86-18862831127</t>
  </si>
  <si>
    <t>2023-01-14 13:00:22</t>
  </si>
  <si>
    <t>2023-01-14 14:02:01</t>
  </si>
  <si>
    <t>z 吴旭航-叉车行业 吴一静</t>
  </si>
  <si>
    <t>2023010966660172</t>
  </si>
  <si>
    <t>86-13764095019</t>
  </si>
  <si>
    <t>2023-01-14 13:30:20</t>
  </si>
  <si>
    <t>2023-01-14 14:32:20</t>
  </si>
  <si>
    <t>86-15656002795</t>
  </si>
  <si>
    <t>2023-01-14 13:30:22</t>
  </si>
  <si>
    <t>2023-01-14 14:32:21</t>
  </si>
  <si>
    <t>丁总-宠物食品</t>
  </si>
  <si>
    <t>2023011366660246</t>
  </si>
  <si>
    <t>2023-01-14 13:56:14</t>
  </si>
  <si>
    <t>2023-01-14 14:58:12</t>
  </si>
  <si>
    <t>86-18810954349</t>
  </si>
  <si>
    <t>2023-01-14 13:58:39</t>
  </si>
  <si>
    <t>2023-01-14 14:58:13</t>
  </si>
  <si>
    <t>86-15900869727</t>
  </si>
  <si>
    <t>2023-01-14 14:00:17</t>
  </si>
  <si>
    <t>2023-01-14 14:58:06</t>
  </si>
  <si>
    <t>86-15800615796</t>
  </si>
  <si>
    <t>2023-01-14 14:00:23</t>
  </si>
  <si>
    <t>2023-01-14 14:58:29</t>
  </si>
  <si>
    <t>T-AI速记-顾问-蛋白质组学</t>
  </si>
  <si>
    <t>2023011166660069</t>
  </si>
  <si>
    <t>2023-01-14 13:58:46</t>
  </si>
  <si>
    <t>2023-01-14 15:05:20</t>
  </si>
  <si>
    <t>2023-01-14 13:59:42</t>
  </si>
  <si>
    <t>2023-01-14 14:20:04</t>
  </si>
  <si>
    <t>86-13917344087</t>
  </si>
  <si>
    <t>2023-01-14 14:00:19</t>
  </si>
  <si>
    <t>2023-01-14 14:20:52</t>
  </si>
  <si>
    <t>2023-01-14 14:20:20</t>
  </si>
  <si>
    <t>2023-01-14 15:05:22</t>
  </si>
  <si>
    <t>2023-01-14 14:21:07</t>
  </si>
  <si>
    <t>2023-01-14 15:05:25</t>
  </si>
  <si>
    <t>华住</t>
  </si>
  <si>
    <t>2023011266660145</t>
  </si>
  <si>
    <t>86-13512897777</t>
  </si>
  <si>
    <t>2023-01-14 13:58:58</t>
  </si>
  <si>
    <t>2023-01-14 14:39:38</t>
  </si>
  <si>
    <t>86-15800464176</t>
  </si>
  <si>
    <t>2023-01-14 13:59:11</t>
  </si>
  <si>
    <t>2023-01-14 14:39:36</t>
  </si>
  <si>
    <t>Linda-亿滋</t>
  </si>
  <si>
    <t>2023010966660201</t>
  </si>
  <si>
    <t>2023-01-14 13:59:03</t>
  </si>
  <si>
    <t>2023-01-14 14:41:11</t>
  </si>
  <si>
    <t>86-18616851151</t>
  </si>
  <si>
    <t>2023-01-14 14:41:10</t>
  </si>
  <si>
    <t>L 化工行业杨 广发贾</t>
  </si>
  <si>
    <t>2023011266660100</t>
  </si>
  <si>
    <t>2023-01-14 14:00:18</t>
  </si>
  <si>
    <t>2023-01-14 14:35:19</t>
  </si>
  <si>
    <t>86-18228420442</t>
  </si>
  <si>
    <t>四川资阳</t>
  </si>
  <si>
    <t>2023-01-14 14:00:30</t>
  </si>
  <si>
    <t>2023-01-14 14:35:26</t>
  </si>
  <si>
    <t>S华为Chris</t>
  </si>
  <si>
    <t>2023011166660140</t>
  </si>
  <si>
    <t>2023-01-14 14:29:36</t>
  </si>
  <si>
    <t>86-13811089813</t>
  </si>
  <si>
    <t>2023-01-14 14:00:20</t>
  </si>
  <si>
    <t>2023-01-14 14:29:37</t>
  </si>
  <si>
    <t>lill-ADC药物-kk 何迪</t>
  </si>
  <si>
    <t>2023011366660022</t>
  </si>
  <si>
    <t>86-13820828813</t>
  </si>
  <si>
    <t>2023-01-14 14:00:22</t>
  </si>
  <si>
    <t>2023-01-14 15:09:31</t>
  </si>
  <si>
    <t>86-13651353699</t>
  </si>
  <si>
    <t>86-18510080670</t>
  </si>
  <si>
    <t>2023-01-14 14:22:22</t>
  </si>
  <si>
    <t>2023-01-14 15:09:33</t>
  </si>
  <si>
    <t>D专家-自动化产线-leo</t>
  </si>
  <si>
    <t>2023011366660229</t>
  </si>
  <si>
    <t>86-13522822904</t>
  </si>
  <si>
    <t>2023-01-14 14:28:48</t>
  </si>
  <si>
    <t>2023-01-14 15:53:22</t>
  </si>
  <si>
    <t>86-13681880397</t>
  </si>
  <si>
    <t>2023-01-14 14:28:59</t>
  </si>
  <si>
    <t>2023-01-14 15:53:24</t>
  </si>
  <si>
    <t>86-2163892821</t>
  </si>
  <si>
    <t>2023-01-14 14:30:04</t>
  </si>
  <si>
    <t>86-13129524860</t>
  </si>
  <si>
    <t>2023-01-14 14:31:26</t>
  </si>
  <si>
    <t>86-13501705262</t>
  </si>
  <si>
    <t>2023-01-14 14:31:41</t>
  </si>
  <si>
    <t>2023-01-14 15:53:28</t>
  </si>
  <si>
    <t>矿行业Ashukhan</t>
  </si>
  <si>
    <t>2023011266660039</t>
  </si>
  <si>
    <t>86-18874999502</t>
  </si>
  <si>
    <t>2023-01-14 14:33:41</t>
  </si>
  <si>
    <t>2023-01-14 15:34:57</t>
  </si>
  <si>
    <t>86-13816148989</t>
  </si>
  <si>
    <t>2023-01-14 14:33:56</t>
  </si>
  <si>
    <t>2023-01-14 15:34:37</t>
  </si>
  <si>
    <t>yy彩妆-Sylvia 屈</t>
  </si>
  <si>
    <t>2023011266660103</t>
  </si>
  <si>
    <t>86-15921543861</t>
  </si>
  <si>
    <t>2023-01-14 14:30:24</t>
  </si>
  <si>
    <t>2023-01-14 15:41:59</t>
  </si>
  <si>
    <t>86-15040627426</t>
  </si>
  <si>
    <t>2023-01-14 14:30:47</t>
  </si>
  <si>
    <t>2023011466660007</t>
  </si>
  <si>
    <t>2023-01-14 14:55:36</t>
  </si>
  <si>
    <t>2023-01-14 15:52:52</t>
  </si>
  <si>
    <t>2023-01-14 15:00:33</t>
  </si>
  <si>
    <t>2023-01-14 16:16:52</t>
  </si>
  <si>
    <t>2023-01-14 15:01:02</t>
  </si>
  <si>
    <t>2023-01-14 15:51:25</t>
  </si>
  <si>
    <t>2023-01-14 15:02:43</t>
  </si>
  <si>
    <t>2023-01-14 15:51:52</t>
  </si>
  <si>
    <t>2023-01-14 16:17:13</t>
  </si>
  <si>
    <t>86-15387550927</t>
  </si>
  <si>
    <t>2023-01-14 15:52:34</t>
  </si>
  <si>
    <t>2023-01-14 16:17:45</t>
  </si>
  <si>
    <t>Z 叶经理 -电机行业 吴一静</t>
  </si>
  <si>
    <t>2023011366660066</t>
  </si>
  <si>
    <t>86-15818682660</t>
  </si>
  <si>
    <t>2023-01-14 15:00:16</t>
  </si>
  <si>
    <t>2023-01-14 16:08:43</t>
  </si>
  <si>
    <t>2023-01-14 15:00:17</t>
  </si>
  <si>
    <t>2023-01-14 16:07:48</t>
  </si>
  <si>
    <t>秋田满满</t>
  </si>
  <si>
    <t>2023011166660020</t>
  </si>
  <si>
    <t>2023-01-14 15:00:12</t>
  </si>
  <si>
    <t>2023-01-14 15:03:21</t>
  </si>
  <si>
    <t>Au-手机行业</t>
  </si>
  <si>
    <t>2023011266660070</t>
  </si>
  <si>
    <t>86-18059848307</t>
  </si>
  <si>
    <t>2023-01-14 16:01:16</t>
  </si>
  <si>
    <t>86-18612188023</t>
  </si>
  <si>
    <t>2023-01-14 15:00:35</t>
  </si>
  <si>
    <t>2023-01-14 16:01:19</t>
  </si>
  <si>
    <t>86-18018590168</t>
  </si>
  <si>
    <t>2023-01-14 15:00:43</t>
  </si>
  <si>
    <t>2023-01-14 16:01:14</t>
  </si>
  <si>
    <t>M 刘英 智能运维 深创投</t>
  </si>
  <si>
    <t>2023011366660240</t>
  </si>
  <si>
    <t>86-13501119279</t>
  </si>
  <si>
    <t>2023-01-14 15:00:22</t>
  </si>
  <si>
    <t>2023-01-14 17:00:15</t>
  </si>
  <si>
    <t>86-15062283251</t>
  </si>
  <si>
    <t>2023-01-14 17:00:23</t>
  </si>
  <si>
    <t>86-13922846169</t>
  </si>
  <si>
    <t>2023-01-14 15:01:28</t>
  </si>
  <si>
    <t>2023-01-14 17:00:12</t>
  </si>
  <si>
    <t>86-18126277683</t>
  </si>
  <si>
    <t>2023-01-14 15:02:59</t>
  </si>
  <si>
    <t>2023-01-14 15:11:19</t>
  </si>
  <si>
    <t>2023-01-14 15:11:40</t>
  </si>
  <si>
    <t>2023-01-14 15:25:30</t>
  </si>
  <si>
    <t>86-17841013841</t>
  </si>
  <si>
    <t>2023-01-14 15:13:37</t>
  </si>
  <si>
    <t>2023-01-14 15:57:15</t>
  </si>
  <si>
    <t>2023-01-14 15:29:45</t>
  </si>
  <si>
    <t>2023-01-14 17:00:07</t>
  </si>
  <si>
    <t>Lynn 应用材料 Mr 顾问-半导体薄膜设备</t>
  </si>
  <si>
    <t>2023011166660087</t>
  </si>
  <si>
    <t>小迟 东方证券资本 海思</t>
  </si>
  <si>
    <t>2023010966660258</t>
  </si>
  <si>
    <t>86-18806150688</t>
  </si>
  <si>
    <t>2023-01-14 15:57:20</t>
  </si>
  <si>
    <t>2023-01-14 16:41:39</t>
  </si>
  <si>
    <t>86-15806193769</t>
  </si>
  <si>
    <t>2023-01-14 15:59:34</t>
  </si>
  <si>
    <t>2023-01-14 16:03:31</t>
  </si>
  <si>
    <t>2023-01-14 16:03:56</t>
  </si>
  <si>
    <t>2023-01-14 16:41:34</t>
  </si>
  <si>
    <t>储能行业Ashukhan</t>
  </si>
  <si>
    <t>2023011466660017</t>
  </si>
  <si>
    <t>86-18576787181</t>
  </si>
  <si>
    <t>2023-01-14 16:00:17</t>
  </si>
  <si>
    <t>2023-01-14 16:05:57</t>
  </si>
  <si>
    <t>86-18675553093</t>
  </si>
  <si>
    <t>2023-01-14 16:04:45</t>
  </si>
  <si>
    <t>2023-01-14 16:06:21</t>
  </si>
  <si>
    <t>2023-01-14 16:06:34</t>
  </si>
  <si>
    <t>磷酸铁锂 - 张艳 - 顾文天</t>
  </si>
  <si>
    <t>2023011366660156</t>
  </si>
  <si>
    <t>86-13162867312</t>
  </si>
  <si>
    <t>2023-01-14 16:00:21</t>
  </si>
  <si>
    <t>2023-01-14 16:58:59</t>
  </si>
  <si>
    <t>86-13811790367</t>
  </si>
  <si>
    <t>2023-01-14 16:00:26</t>
  </si>
  <si>
    <t>2023-01-14 16:59:01</t>
  </si>
  <si>
    <t>2023-01-14 16:00:41</t>
  </si>
  <si>
    <t>Root 长存 Mr 顾问-AMHS</t>
  </si>
  <si>
    <t>2023011266660065</t>
  </si>
  <si>
    <t>86-13810586378</t>
  </si>
  <si>
    <t>2023-01-14 18:55:59</t>
  </si>
  <si>
    <t>2023-01-14 20:27:01</t>
  </si>
  <si>
    <t>86-18610463290</t>
  </si>
  <si>
    <t>2023-01-14 18:56:02</t>
  </si>
  <si>
    <t>2023-01-14 20:27:02</t>
  </si>
  <si>
    <t>86-15651618653</t>
  </si>
  <si>
    <t>2023-01-14 18:56:11</t>
  </si>
  <si>
    <t>2023-01-14 20:26:57</t>
  </si>
  <si>
    <t>86-13269300396</t>
  </si>
  <si>
    <t>2023-01-14 19:01:11</t>
  </si>
  <si>
    <t>2023-01-14 19:11:45</t>
  </si>
  <si>
    <t>2023-01-14 19:12:18</t>
  </si>
  <si>
    <t>有速记-D专家-Research on new energy vehicles-gavin</t>
  </si>
  <si>
    <t>2023011366660224</t>
  </si>
  <si>
    <t>2023-01-14 18:57:34</t>
  </si>
  <si>
    <t>2023-01-14 19:49:26</t>
  </si>
  <si>
    <t>2023-01-14 18:59:40</t>
  </si>
  <si>
    <t>2023-01-14 19:49:24</t>
  </si>
  <si>
    <t>86-15905153577</t>
  </si>
  <si>
    <t>2023-01-14 19:00:18</t>
  </si>
  <si>
    <t>M 吴燕 13817925785</t>
  </si>
  <si>
    <t>2023011266660055</t>
  </si>
  <si>
    <t>2023-01-14 18:59:24</t>
  </si>
  <si>
    <t>2023-01-14 19:59:24</t>
  </si>
  <si>
    <t>2023-01-14 18:59:26</t>
  </si>
  <si>
    <t>2023-01-14 19:59:17</t>
  </si>
  <si>
    <t>86-13817925785</t>
  </si>
  <si>
    <t>2023-01-14 19:00:22</t>
  </si>
  <si>
    <t>创新工场-王总-行业研究</t>
  </si>
  <si>
    <t>2023011366660039</t>
  </si>
  <si>
    <t>86-15002169761</t>
  </si>
  <si>
    <t>2023-01-14 18:59:46</t>
  </si>
  <si>
    <t>2023-01-14 20:13:11</t>
  </si>
  <si>
    <t>86-18802705108</t>
  </si>
  <si>
    <t>2023-01-14 19:00:03</t>
  </si>
  <si>
    <t>2023-01-14 20:13:09</t>
  </si>
  <si>
    <t>86-18601609991</t>
  </si>
  <si>
    <t>2023-01-14 19:01:01</t>
  </si>
  <si>
    <t>2023011466660020</t>
  </si>
  <si>
    <t>2023-01-14 18:59:47</t>
  </si>
  <si>
    <t>2023-01-14 19:35:31</t>
  </si>
  <si>
    <t>86-15928735298</t>
  </si>
  <si>
    <t>2023-01-14 18:59:57</t>
  </si>
  <si>
    <t>2023-01-14 19:35:28</t>
  </si>
  <si>
    <t>RE-景阳春-掌上超声</t>
  </si>
  <si>
    <t>2023011466660051</t>
  </si>
  <si>
    <t>86-18511442511</t>
  </si>
  <si>
    <t>2023-01-14 18:59:58</t>
  </si>
  <si>
    <t>2023-01-14 19:51:30</t>
  </si>
  <si>
    <t>86-15680072261</t>
  </si>
  <si>
    <t>2023-01-14 19:00:20</t>
  </si>
  <si>
    <t>廖总-软件产品调研--august</t>
  </si>
  <si>
    <t>2023011466660050</t>
  </si>
  <si>
    <t>2023-01-14 19:02:02</t>
  </si>
  <si>
    <t>2023-01-14 20:02:49</t>
  </si>
  <si>
    <t>86-13926295525</t>
  </si>
  <si>
    <t>2023-01-14 19:02:12</t>
  </si>
  <si>
    <t>2023-01-14 19:34:00</t>
  </si>
  <si>
    <t>2023-01-14 19:34:29</t>
  </si>
  <si>
    <t>2023-01-14 20:02:42</t>
  </si>
  <si>
    <t>赵总-储能行业</t>
  </si>
  <si>
    <t>2023011366660185</t>
  </si>
  <si>
    <t>2023-01-14 19:57:06</t>
  </si>
  <si>
    <t>2023-01-14 21:26:09</t>
  </si>
  <si>
    <t>86-15579973129</t>
  </si>
  <si>
    <t>江西萍乡</t>
  </si>
  <si>
    <t>2023-01-14 19:57:42</t>
  </si>
  <si>
    <t>2023-01-14 21:26:40</t>
  </si>
  <si>
    <t>刘先生-潮玩行业</t>
  </si>
  <si>
    <t>2023011366660016</t>
  </si>
  <si>
    <t>2023-01-14 19:00:16</t>
  </si>
  <si>
    <t>2023-01-14 20:11:14</t>
  </si>
  <si>
    <t>2023-01-14 19:00:24</t>
  </si>
  <si>
    <t>2023-01-14 20:11:15</t>
  </si>
  <si>
    <t>86-17310814151</t>
  </si>
  <si>
    <t>2023-01-14 19:00:27</t>
  </si>
  <si>
    <t>2023-01-14 20:11:13</t>
  </si>
  <si>
    <t>周奕涛 - 磷酸铁锂 - 张艳</t>
  </si>
  <si>
    <t>2023011366660144</t>
  </si>
  <si>
    <t>86-15061037629</t>
  </si>
  <si>
    <t>2023-01-14 19:29:34</t>
  </si>
  <si>
    <t>2023-01-14 19:38:20</t>
  </si>
  <si>
    <t>86-13764185757</t>
  </si>
  <si>
    <t>2023-01-14 19:30:15</t>
  </si>
  <si>
    <t>2023-01-14 20:10:32</t>
  </si>
  <si>
    <t>2023-01-14 19:32:38</t>
  </si>
  <si>
    <t>2023-01-14 20:10:38</t>
  </si>
  <si>
    <t>2023-01-14 19:38:58</t>
  </si>
  <si>
    <t>2023-01-14 20:10:39</t>
  </si>
  <si>
    <t>Root LAM Mr 顾问-半导体薄膜设备</t>
  </si>
  <si>
    <t>2023011166660048</t>
  </si>
  <si>
    <t>2023-01-14 19:58:10</t>
  </si>
  <si>
    <t>2023-01-14 21:09:17</t>
  </si>
  <si>
    <t>86-13771124934</t>
  </si>
  <si>
    <t>2023-01-14 19:58:26</t>
  </si>
  <si>
    <t>2023-01-14 21:09:18</t>
  </si>
  <si>
    <t>2023-01-14 19:58:57</t>
  </si>
  <si>
    <t>2023-01-14 19:59:14</t>
  </si>
  <si>
    <t>KK 企查查</t>
  </si>
  <si>
    <t>2023011266660216</t>
  </si>
  <si>
    <t>86-19800309920</t>
  </si>
  <si>
    <t>2023-01-14 19:59:01</t>
  </si>
  <si>
    <t>2023-01-14 20:57:30</t>
  </si>
  <si>
    <t>86-18860913303</t>
  </si>
  <si>
    <t>2023-01-14 19:59:13</t>
  </si>
  <si>
    <t>2023-01-14 20:57:33</t>
  </si>
  <si>
    <t>86-13241920775</t>
  </si>
  <si>
    <t>2023-01-14 20:01:07</t>
  </si>
  <si>
    <t>2023-01-14 20:44:56</t>
  </si>
  <si>
    <t>yilia-呼吸制剂行业（eden）-王</t>
  </si>
  <si>
    <t>2023011266660104</t>
  </si>
  <si>
    <t>86-15121004871</t>
  </si>
  <si>
    <t>2023-01-14 20:00:17</t>
  </si>
  <si>
    <t>2023-01-14 21:02:00</t>
  </si>
  <si>
    <t>86-13671734755</t>
  </si>
  <si>
    <t>2023-01-14 20:00:27</t>
  </si>
  <si>
    <t>2023-01-14 21:01:57</t>
  </si>
  <si>
    <t>86-18511068728</t>
  </si>
  <si>
    <t>2023-01-14 20:06:10</t>
  </si>
  <si>
    <t>2023-01-14 21:01:54</t>
  </si>
  <si>
    <t>L 临床药品于 泰信李</t>
  </si>
  <si>
    <t>2023011366660235</t>
  </si>
  <si>
    <t>86-15120040824</t>
  </si>
  <si>
    <t>2023-01-14 20:00:26</t>
  </si>
  <si>
    <t>2023-01-14 22:08:09</t>
  </si>
  <si>
    <t>86-18901029589</t>
  </si>
  <si>
    <t>2023-01-14 20:01:59</t>
  </si>
  <si>
    <t>2023-01-14 22:08:07</t>
  </si>
  <si>
    <t>BCG-数梦工厂mr顾问</t>
  </si>
  <si>
    <t>2023011366660204</t>
  </si>
  <si>
    <t>2023-01-14 20:26:25</t>
  </si>
  <si>
    <t>2023-01-14 21:35:36</t>
  </si>
  <si>
    <t>2023-01-14 20:29:47</t>
  </si>
  <si>
    <t>2023-01-14 21:35:23</t>
  </si>
  <si>
    <t>86-19206819976</t>
  </si>
  <si>
    <t>2023-01-14 20:30:17</t>
  </si>
  <si>
    <t>2023-01-14 21:35:31</t>
  </si>
  <si>
    <t>86-13641828669</t>
  </si>
  <si>
    <t>2023-01-14 20:31:16</t>
  </si>
  <si>
    <t>2023-01-14 21:28:26</t>
  </si>
  <si>
    <t>吾茶</t>
  </si>
  <si>
    <t>2023011466660066</t>
  </si>
  <si>
    <t>2023-01-14 20:27:05</t>
  </si>
  <si>
    <t>2023-01-14 20:28:39</t>
  </si>
  <si>
    <t>86-13166232364</t>
  </si>
  <si>
    <t>2023-01-14 20:29:24</t>
  </si>
  <si>
    <t>2023-01-14 20:41:44</t>
  </si>
  <si>
    <t>2023-01-14 20:30:40</t>
  </si>
  <si>
    <t>2023-01-14 20:41:38</t>
  </si>
  <si>
    <t>Root 维信诺 Mr 顾问-OLED驱动芯片</t>
  </si>
  <si>
    <t>2023011266660242</t>
  </si>
  <si>
    <t>86-13728608584</t>
  </si>
  <si>
    <t>2023-01-14 20:29:36</t>
  </si>
  <si>
    <t>2023-01-14 21:39:20</t>
  </si>
  <si>
    <t>86-13865926275</t>
  </si>
  <si>
    <t>2023-01-14 20:29:51</t>
  </si>
  <si>
    <t>2023-01-14 21:39:36</t>
  </si>
  <si>
    <t>2023-01-14 20:30:26</t>
  </si>
  <si>
    <t>2023-01-14 20:30:44</t>
  </si>
  <si>
    <t>2023-01-14 20:31:23</t>
  </si>
  <si>
    <t>2023-01-14 21:39:25</t>
  </si>
  <si>
    <t>886-921922991</t>
  </si>
  <si>
    <t>2023-01-14 20:34:13</t>
  </si>
  <si>
    <t>2023-01-14 20:36:19</t>
  </si>
  <si>
    <t>373-77018714</t>
  </si>
  <si>
    <t>摩尔多瓦</t>
  </si>
  <si>
    <t>2023-01-14 20:36:17</t>
  </si>
  <si>
    <t>定制家居Ashukhan</t>
  </si>
  <si>
    <t>2023011466660008</t>
  </si>
  <si>
    <t>86-15101513500</t>
  </si>
  <si>
    <t>2023-01-14 20:30:56</t>
  </si>
  <si>
    <t>2023-01-14 21:14:45</t>
  </si>
  <si>
    <t>86-13549473913</t>
  </si>
  <si>
    <t>2023-01-14 20:31:14</t>
  </si>
  <si>
    <t>2023-01-14 21:14:54</t>
  </si>
  <si>
    <t>Z 徐明 -IVD行业 郝梦娇</t>
  </si>
  <si>
    <t>2023011266660239</t>
  </si>
  <si>
    <t>2023-01-14 20:30:19</t>
  </si>
  <si>
    <t>2023-01-14 20:55:45</t>
  </si>
  <si>
    <t>86-18682439648</t>
  </si>
  <si>
    <t>2023-01-14 20:30:23</t>
  </si>
  <si>
    <t>2023-01-14 20:55:49</t>
  </si>
  <si>
    <t>C-G-彭睿-信贷研究 - OC.20221017.229</t>
  </si>
  <si>
    <t>2023011166660074</t>
  </si>
  <si>
    <t>86-18428305903</t>
  </si>
  <si>
    <t>2023-01-14 20:52:58</t>
  </si>
  <si>
    <t>2023-01-14 20:31:18</t>
  </si>
  <si>
    <t>86-18501652003</t>
  </si>
  <si>
    <t>2023-01-14 20:31:36</t>
  </si>
  <si>
    <t>2023-01-14 20:52:53</t>
  </si>
  <si>
    <t>腾讯云—李</t>
  </si>
  <si>
    <t>2023011466660028</t>
  </si>
  <si>
    <t>2023-01-14 20:45:56</t>
  </si>
  <si>
    <t>2023-01-14 20:51:42</t>
  </si>
  <si>
    <t>2023-01-14 20:55:28</t>
  </si>
  <si>
    <t>2023-01-14 22:09:12</t>
  </si>
  <si>
    <t>2023-01-14 21:00:17</t>
  </si>
  <si>
    <t>2023-01-14 22:09:05</t>
  </si>
  <si>
    <t>2023-01-14 21:01:04</t>
  </si>
  <si>
    <t>2023-01-14 21:01:22</t>
  </si>
  <si>
    <t>2023-01-14 21:01:55</t>
  </si>
  <si>
    <t>Gavin专家-自动化产线</t>
  </si>
  <si>
    <t>2023011466660033</t>
  </si>
  <si>
    <t>2023-01-14 20:59:12</t>
  </si>
  <si>
    <t>2023-01-14 22:47:25</t>
  </si>
  <si>
    <t>86-13252736391</t>
  </si>
  <si>
    <t>2023-01-14 21:00:16</t>
  </si>
  <si>
    <t>2023-01-14 22:47:30</t>
  </si>
  <si>
    <t>86-17817400279</t>
  </si>
  <si>
    <t>2023-01-14 21:00:24</t>
  </si>
  <si>
    <t>2023-01-14 22:47:31</t>
  </si>
  <si>
    <t>2023-01-14 21:00:26</t>
  </si>
  <si>
    <t>2023-01-14 22:47:38</t>
  </si>
  <si>
    <t>2023-01-14 21:13:12</t>
  </si>
  <si>
    <t>2023-01-14 22:39:27</t>
  </si>
  <si>
    <t>顾文天-美国储能-蒋</t>
  </si>
  <si>
    <t>2023011266660132</t>
  </si>
  <si>
    <t>2023-01-15 09:00:28</t>
  </si>
  <si>
    <t>2023-01-15 10:28:42</t>
  </si>
  <si>
    <t>2023-01-15 09:00:31</t>
  </si>
  <si>
    <t>2023-01-15 10:04:47</t>
  </si>
  <si>
    <t>86-18077950416</t>
  </si>
  <si>
    <t>广西北海</t>
  </si>
  <si>
    <t>2023-01-15 09:00:39</t>
  </si>
  <si>
    <t>86-13581804330</t>
  </si>
  <si>
    <t>2023-01-15 09:03:01</t>
  </si>
  <si>
    <t>2023-01-15 10:29:02</t>
  </si>
  <si>
    <t>86-13501259260</t>
  </si>
  <si>
    <t>2023-01-15 09:03:30</t>
  </si>
  <si>
    <t>2023-01-15 10:25:55</t>
  </si>
  <si>
    <t>2023-01-15 10:05:20</t>
  </si>
  <si>
    <t>2023-01-15 10:28:45</t>
  </si>
  <si>
    <t>Daisy Fan立即召开的会议</t>
  </si>
  <si>
    <t>2023011566660008</t>
  </si>
  <si>
    <t>86-13967378305</t>
  </si>
  <si>
    <t>2023-01-15 09:06:21</t>
  </si>
  <si>
    <t>2023-01-15 10:13:04</t>
  </si>
  <si>
    <t>2023-01-15 09:07:28</t>
  </si>
  <si>
    <t>2023-01-15 10:11:36</t>
  </si>
  <si>
    <t>2023-01-15 09:07:30</t>
  </si>
  <si>
    <t>2023-01-15 09:08:36</t>
  </si>
  <si>
    <t>2023-01-15 10:12:50</t>
  </si>
  <si>
    <t>2023-01-15 09:08:57</t>
  </si>
  <si>
    <t>2023-01-15 10:13:08</t>
  </si>
  <si>
    <t>2023-01-15 10:11:27</t>
  </si>
  <si>
    <t>M 陈惊春 13701846631 速记</t>
  </si>
  <si>
    <t>2023010966660228</t>
  </si>
  <si>
    <t>2023-01-15 09:55:37</t>
  </si>
  <si>
    <t>2023-01-15 11:03:41</t>
  </si>
  <si>
    <t>86-17602126306</t>
  </si>
  <si>
    <t>2023-01-15 09:55:38</t>
  </si>
  <si>
    <t>2023-01-15 11:03:23</t>
  </si>
  <si>
    <t>86-13701846631</t>
  </si>
  <si>
    <t>2023-01-15 10:00:20</t>
  </si>
  <si>
    <t>2023-01-15 11:03:25</t>
  </si>
  <si>
    <t>86-18721968672</t>
  </si>
  <si>
    <t>2023-01-15 10:00:41</t>
  </si>
  <si>
    <t>2023-01-15 11:03:19</t>
  </si>
  <si>
    <t>86-13669510402</t>
  </si>
  <si>
    <t>2023-01-15 10:01:05</t>
  </si>
  <si>
    <t>2023-01-15 11:03:20</t>
  </si>
  <si>
    <t>2023011366660161</t>
  </si>
  <si>
    <t>86-13600518480</t>
  </si>
  <si>
    <t>2023-01-15 09:55:45</t>
  </si>
  <si>
    <t>2023-01-15 12:10:06</t>
  </si>
  <si>
    <t>2023-01-15 09:55:53</t>
  </si>
  <si>
    <t>2023-01-15 12:10:08</t>
  </si>
  <si>
    <t>2023-01-15 09:56:43</t>
  </si>
  <si>
    <t>2023-01-15 12:10:19</t>
  </si>
  <si>
    <t>86-13349955303</t>
  </si>
  <si>
    <t>2023-01-15 09:57:29</t>
  </si>
  <si>
    <t>2023-01-15 11:57:13</t>
  </si>
  <si>
    <t>2023-01-15 10:00:17</t>
  </si>
  <si>
    <t>86-13594135643</t>
  </si>
  <si>
    <t>2023-01-15 10:20:18</t>
  </si>
  <si>
    <t>2023-01-15 11:32:14</t>
  </si>
  <si>
    <t>86-13301676812</t>
  </si>
  <si>
    <t>2023-01-15 10:25:10</t>
  </si>
  <si>
    <t>2023-01-15 10:27:52</t>
  </si>
  <si>
    <t>2023-01-15 10:31:20</t>
  </si>
  <si>
    <t>2023-01-15 10:39:25</t>
  </si>
  <si>
    <t>2023-01-15 10:42:52</t>
  </si>
  <si>
    <t>2023-01-15 11:05:50</t>
  </si>
  <si>
    <t>2023-01-15 11:13:59</t>
  </si>
  <si>
    <t>2023-01-15 11:17:17</t>
  </si>
  <si>
    <t>2023-01-15 11:19:13</t>
  </si>
  <si>
    <t>2023-01-15 12:10:02</t>
  </si>
  <si>
    <t>2023-01-15 11:58:19</t>
  </si>
  <si>
    <t>2023-01-15 12:10:07</t>
  </si>
  <si>
    <t>Mia 国电高科</t>
  </si>
  <si>
    <t>2023011266660211</t>
  </si>
  <si>
    <t>2023-01-15 09:57:32</t>
  </si>
  <si>
    <t>2023-01-15 10:43:08</t>
  </si>
  <si>
    <t>86-18518686685</t>
  </si>
  <si>
    <t>2023-01-15 09:57:51</t>
  </si>
  <si>
    <t>2023-01-15 11:04:50</t>
  </si>
  <si>
    <t>2023-01-15 09:59:44</t>
  </si>
  <si>
    <t>2023-01-15 10:41:54</t>
  </si>
  <si>
    <t>2023-01-15 10:01:44</t>
  </si>
  <si>
    <t>2023-01-15 10:41:56</t>
  </si>
  <si>
    <t>2023-01-15 10:10:17</t>
  </si>
  <si>
    <t>2023-01-15 10:41:52</t>
  </si>
  <si>
    <t>Au-薄膜电容行业（周）</t>
  </si>
  <si>
    <t>2023011366660075</t>
  </si>
  <si>
    <t>2023-01-15 10:00:16</t>
  </si>
  <si>
    <t>2023-01-15 11:56:29</t>
  </si>
  <si>
    <t>86-18201222762</t>
  </si>
  <si>
    <t>2023-01-15 10:00:45</t>
  </si>
  <si>
    <t>2023-01-15 11:01:39</t>
  </si>
  <si>
    <t>2023-01-15 11:02:41</t>
  </si>
  <si>
    <t>亿纬陈-顾文天</t>
  </si>
  <si>
    <t>2023011466660039</t>
  </si>
  <si>
    <t>2023-01-15 10:30:19</t>
  </si>
  <si>
    <t>2023-01-15 11:10:35</t>
  </si>
  <si>
    <t>2023-01-15 10:30:24</t>
  </si>
  <si>
    <t>2023-01-15 11:10:36</t>
  </si>
  <si>
    <t>86-13435504479</t>
  </si>
  <si>
    <t>广东河源</t>
  </si>
  <si>
    <t>2023-01-15 10:33:24</t>
  </si>
  <si>
    <t>2023-01-15 11:10:37</t>
  </si>
  <si>
    <t>Z 徐yong -内镜 molly</t>
  </si>
  <si>
    <t>2023011366660128</t>
  </si>
  <si>
    <t>86-18500080937</t>
  </si>
  <si>
    <t>2023-01-15 10:55:35</t>
  </si>
  <si>
    <t>2023-01-15 11:26:47</t>
  </si>
  <si>
    <t>2023-01-15 11:00:17</t>
  </si>
  <si>
    <t>2023-01-15 12:07:12</t>
  </si>
  <si>
    <t>86-13764063072</t>
  </si>
  <si>
    <t>2023-01-15 11:00:21</t>
  </si>
  <si>
    <t>2023-01-15 12:07:13</t>
  </si>
  <si>
    <t>2023011566660009</t>
  </si>
  <si>
    <t>2023-01-15 10:59:41</t>
  </si>
  <si>
    <t>2023-01-15 12:05:27</t>
  </si>
  <si>
    <t>86-15021122201</t>
  </si>
  <si>
    <t>2023-01-15 11:00:24</t>
  </si>
  <si>
    <t>2023-01-15 12:05:26</t>
  </si>
  <si>
    <t>Y 周广林-质粒</t>
  </si>
  <si>
    <t>2023011366660121</t>
  </si>
  <si>
    <t>86-13601000829</t>
  </si>
  <si>
    <t>2023-01-15 11:00:57</t>
  </si>
  <si>
    <t>2023-01-15 12:15:48</t>
  </si>
  <si>
    <t>2023-01-15 11:01:07</t>
  </si>
  <si>
    <t>2023-01-15 12:15:54</t>
  </si>
  <si>
    <t>空气净化Ashukhan</t>
  </si>
  <si>
    <t>2023011466660009</t>
  </si>
  <si>
    <t>86-18662158522</t>
  </si>
  <si>
    <t>2023-01-15 13:00:22</t>
  </si>
  <si>
    <t>2023-01-15 14:09:53</t>
  </si>
  <si>
    <t>86-19821835875</t>
  </si>
  <si>
    <t>2023-01-15 13:00:24</t>
  </si>
  <si>
    <t>2023-01-15 14:09:51</t>
  </si>
  <si>
    <t>lill-ADC药物-kk 张剑</t>
  </si>
  <si>
    <t>2023011266660122</t>
  </si>
  <si>
    <t>2023-01-15 13:00:18</t>
  </si>
  <si>
    <t>2023-01-15 13:54:17</t>
  </si>
  <si>
    <t>86-18017312991</t>
  </si>
  <si>
    <t>2023-01-15 13:00:26</t>
  </si>
  <si>
    <t>C-张紫桐-互联网资产导流</t>
  </si>
  <si>
    <t>2023011566660002</t>
  </si>
  <si>
    <t>2023-01-15 13:57:51</t>
  </si>
  <si>
    <t>2023-01-15 14:59:54</t>
  </si>
  <si>
    <t>2023-01-15 13:59:31</t>
  </si>
  <si>
    <t>2023-01-15 14:59:53</t>
  </si>
  <si>
    <t>86-13699422521</t>
  </si>
  <si>
    <t>2023-01-15 14:00:18</t>
  </si>
  <si>
    <t>2023-01-15 14:00:21</t>
  </si>
  <si>
    <t>荆总-宁波中车-B</t>
  </si>
  <si>
    <t>2023011266660094</t>
  </si>
  <si>
    <t>2023-01-15 14:00:20</t>
  </si>
  <si>
    <t>2023-01-15 15:05:55</t>
  </si>
  <si>
    <t>86-18020401603</t>
  </si>
  <si>
    <t>江苏常州</t>
  </si>
  <si>
    <t>2023-01-15 14:00:56</t>
  </si>
  <si>
    <t>2023-01-15 15:05:54</t>
  </si>
  <si>
    <t>2023-01-15 14:06:06</t>
  </si>
  <si>
    <t>2023-01-15 16:05:51</t>
  </si>
  <si>
    <t>专家-汽车行业 中欧</t>
  </si>
  <si>
    <t>2023011466660019</t>
  </si>
  <si>
    <t>86-15962911699</t>
  </si>
  <si>
    <t>2023-01-15 16:16:31</t>
  </si>
  <si>
    <t>86-18801352668</t>
  </si>
  <si>
    <t>2023-01-15 16:15:41</t>
  </si>
  <si>
    <t>86-18609639130</t>
  </si>
  <si>
    <t>2023-01-15 14:00:38</t>
  </si>
  <si>
    <t>2023-01-15 16:15:43</t>
  </si>
  <si>
    <t>root 华南师范 Ms 顾问-微结构光纤</t>
  </si>
  <si>
    <t>2023011466660043</t>
  </si>
  <si>
    <t>2023-01-15 14:02:09</t>
  </si>
  <si>
    <t>2023-01-15 14:40:14</t>
  </si>
  <si>
    <t>86-19860203193</t>
  </si>
  <si>
    <t>2023-01-15 14:02:39</t>
  </si>
  <si>
    <t>2023-01-15 14:40:17</t>
  </si>
  <si>
    <t>Z 虞周kai -CRO行业 flora</t>
  </si>
  <si>
    <t>2023011366660184</t>
  </si>
  <si>
    <t>86-17621068667</t>
  </si>
  <si>
    <t>2023-01-15 14:00:17</t>
  </si>
  <si>
    <t>2023-01-15 15:08:46</t>
  </si>
  <si>
    <t>86-15201925801</t>
  </si>
  <si>
    <t>2023-01-15 15:08:47</t>
  </si>
  <si>
    <t>86-13764095863</t>
  </si>
  <si>
    <t>2023-01-15 14:00:40</t>
  </si>
  <si>
    <t>2023-01-15 14:12:17</t>
  </si>
  <si>
    <t>86-13916458665</t>
  </si>
  <si>
    <t>2023-01-15 14:04:36</t>
  </si>
  <si>
    <t>2023-01-15 15:22:34</t>
  </si>
  <si>
    <t>王总-自动驾驶</t>
  </si>
  <si>
    <t>2023011366660228</t>
  </si>
  <si>
    <t>86-13798999839</t>
  </si>
  <si>
    <t>2023-01-15 14:58:27</t>
  </si>
  <si>
    <t>2023-01-15 17:10:46</t>
  </si>
  <si>
    <t>86-13544293875</t>
  </si>
  <si>
    <t>2023-01-15 14:58:41</t>
  </si>
  <si>
    <t>2023-01-15 17:10:47</t>
  </si>
  <si>
    <t>86-18607568826</t>
  </si>
  <si>
    <t>2023-01-15 14:58:58</t>
  </si>
  <si>
    <t>2023-01-15 17:10:48</t>
  </si>
  <si>
    <t>86-18588680283</t>
  </si>
  <si>
    <t>2023-01-15 15:00:09</t>
  </si>
  <si>
    <t>2023-01-15 17:10:51</t>
  </si>
  <si>
    <t>86-17710265842</t>
  </si>
  <si>
    <t>2023-01-15 15:00:24</t>
  </si>
  <si>
    <t>DSA--西安凤城医院--介入科--王老师</t>
  </si>
  <si>
    <t>2023011366660193</t>
  </si>
  <si>
    <t>2023-01-15 15:00:16</t>
  </si>
  <si>
    <t>2023-01-15 16:16:35</t>
  </si>
  <si>
    <t>2023-01-15 15:01:03</t>
  </si>
  <si>
    <t>86-13379479169</t>
  </si>
  <si>
    <t>2023-01-15 15:00:38</t>
  </si>
  <si>
    <t>2023-01-15 16:16:39</t>
  </si>
  <si>
    <t>2023-01-15 15:01:18</t>
  </si>
  <si>
    <t>2023-01-15 15:25:26</t>
  </si>
  <si>
    <t>E-何浪-特医食品</t>
  </si>
  <si>
    <t>2023011466660023</t>
  </si>
  <si>
    <t>86-1056162130</t>
  </si>
  <si>
    <t>2023-01-15 15:59:21</t>
  </si>
  <si>
    <t>2023-01-15 17:05:24</t>
  </si>
  <si>
    <t>86-18681831188</t>
  </si>
  <si>
    <t>2023-01-15 15:59:33</t>
  </si>
  <si>
    <t>2023-01-15 17:05:23</t>
  </si>
  <si>
    <t>lill-医药行业-kk 王鹏</t>
  </si>
  <si>
    <t>2023011266660081</t>
  </si>
  <si>
    <t>2023-01-15 16:00:21</t>
  </si>
  <si>
    <t>2023-01-15 16:23:16</t>
  </si>
  <si>
    <t>86-18551841199</t>
  </si>
  <si>
    <t>2023-01-15 16:00:24</t>
  </si>
  <si>
    <t>2023-01-15 16:23:22</t>
  </si>
  <si>
    <t>S伟创力Chris</t>
  </si>
  <si>
    <t>2023011566660017</t>
  </si>
  <si>
    <t>86-18928071091</t>
  </si>
  <si>
    <t>2023-01-15 16:00:34</t>
  </si>
  <si>
    <t>2023-01-15 16:02:06</t>
  </si>
  <si>
    <t>86-17621196567</t>
  </si>
  <si>
    <t>2023-01-15 16:01:00</t>
  </si>
  <si>
    <t>2023-01-15 17:00:15</t>
  </si>
  <si>
    <t>2023-01-15 18:30:06</t>
  </si>
  <si>
    <t>2023-01-15 17:00:17</t>
  </si>
  <si>
    <t>2023-01-15 18:30:04</t>
  </si>
  <si>
    <t>86-18192509299</t>
  </si>
  <si>
    <t>2023-01-15 17:00:19</t>
  </si>
  <si>
    <t>2023-01-15 18:30:05</t>
  </si>
  <si>
    <t>Eden-数据要素行业（莫）</t>
  </si>
  <si>
    <t>2023011166660240</t>
  </si>
  <si>
    <t>2023-01-15 17:00:20</t>
  </si>
  <si>
    <t>2023-01-15 18:34:12</t>
  </si>
  <si>
    <t>86-13631302303</t>
  </si>
  <si>
    <t>2023-01-15 17:00:32</t>
  </si>
  <si>
    <t>2023-01-15 18:34:17</t>
  </si>
  <si>
    <t>有速记 Lynn RM-平安银行</t>
  </si>
  <si>
    <t>2023011166660205</t>
  </si>
  <si>
    <t>27.68</t>
  </si>
  <si>
    <t>2023-01-15 17:55:25</t>
  </si>
  <si>
    <t>2023-01-15 20:48:09</t>
  </si>
  <si>
    <t>2023-01-15 18:00:18</t>
  </si>
  <si>
    <t>2023-01-15 19:07:46</t>
  </si>
  <si>
    <t>2023-01-15 18:00:21</t>
  </si>
  <si>
    <t>2023-01-15 19:07:47</t>
  </si>
  <si>
    <t>86-18602181426</t>
  </si>
  <si>
    <t>2023-01-15 18:00:34</t>
  </si>
  <si>
    <t>2023-01-15 18:00:43</t>
  </si>
  <si>
    <t>2023-01-15 18:07:54</t>
  </si>
  <si>
    <t>2023-01-15 18:02:43</t>
  </si>
  <si>
    <t>2023-01-15 18:03:53</t>
  </si>
  <si>
    <t>专家-扁线电机</t>
  </si>
  <si>
    <t>2023011566660020</t>
  </si>
  <si>
    <t>86-15999522505</t>
  </si>
  <si>
    <t>2023-01-15 18:55:39</t>
  </si>
  <si>
    <t>2023-01-15 20:16:47</t>
  </si>
  <si>
    <t>86-13911955364</t>
  </si>
  <si>
    <t>2023-01-15 18:56:19</t>
  </si>
  <si>
    <t>2023-01-15 20:16:58</t>
  </si>
  <si>
    <t>2023-01-15 19:00:22</t>
  </si>
  <si>
    <t>2023-01-15 19:00:25</t>
  </si>
  <si>
    <t>2023-01-15 20:16:48</t>
  </si>
  <si>
    <t>C-李敏锋-金融行业研究</t>
  </si>
  <si>
    <t>2023011266660016</t>
  </si>
  <si>
    <t>86-13684606788</t>
  </si>
  <si>
    <t>2023-01-15 18:56:27</t>
  </si>
  <si>
    <t>2023-01-15 20:00:21</t>
  </si>
  <si>
    <t>86-18657758297</t>
  </si>
  <si>
    <t>2023-01-15 18:57:31</t>
  </si>
  <si>
    <t>2023-01-15 20:00:42</t>
  </si>
  <si>
    <t>86-13370299185</t>
  </si>
  <si>
    <t>2023-01-15 18:58:41</t>
  </si>
  <si>
    <t>2023-01-15 18:59:08</t>
  </si>
  <si>
    <t>86-18620204009</t>
  </si>
  <si>
    <t>2023-01-15 18:59:35</t>
  </si>
  <si>
    <t>2023-01-15 20:00:05</t>
  </si>
  <si>
    <t>2023-01-15 18:59:44</t>
  </si>
  <si>
    <t>2023-01-15 20:00:07</t>
  </si>
  <si>
    <t>A  杨总-安全评价</t>
  </si>
  <si>
    <t>2023011566660025</t>
  </si>
  <si>
    <t>86-13671640610</t>
  </si>
  <si>
    <t>2023-01-15 18:59:18</t>
  </si>
  <si>
    <t>2023-01-15 20:19:32</t>
  </si>
  <si>
    <t>86-18916167504</t>
  </si>
  <si>
    <t>2023-01-15 18:59:26</t>
  </si>
  <si>
    <t>2023-01-15 20:19:33</t>
  </si>
  <si>
    <t>86-15800860662</t>
  </si>
  <si>
    <t>2023-01-15 18:59:27</t>
  </si>
  <si>
    <t>2023-01-15 18:59:58</t>
  </si>
  <si>
    <t>2023-01-15 20:19:34</t>
  </si>
  <si>
    <t>E-马良-证券行业</t>
  </si>
  <si>
    <t>2023011566660001</t>
  </si>
  <si>
    <t>86-13121014648</t>
  </si>
  <si>
    <t>2023-01-15 19:01:21</t>
  </si>
  <si>
    <t>2023-01-15 20:13:37</t>
  </si>
  <si>
    <t>86-18801947681</t>
  </si>
  <si>
    <t>2023-01-15 19:01:41</t>
  </si>
  <si>
    <t>2023-01-15 19:03:15</t>
  </si>
  <si>
    <t>2023-01-15 20:06:24</t>
  </si>
  <si>
    <t>86-18610934750</t>
  </si>
  <si>
    <t>2023-01-15 19:08:44</t>
  </si>
  <si>
    <t>2023-01-15 20:13:36</t>
  </si>
  <si>
    <t>2023-01-15 20:06:47</t>
  </si>
  <si>
    <t>2023-01-15 20:13:40</t>
  </si>
  <si>
    <t>顾问-热场保温材料和包覆沥青Y</t>
  </si>
  <si>
    <t>2023011566660021</t>
  </si>
  <si>
    <t>86-18209571195</t>
  </si>
  <si>
    <t>宁夏银川</t>
  </si>
  <si>
    <t>2023-01-15 19:00:43</t>
  </si>
  <si>
    <t>2023-01-15 20:36:08</t>
  </si>
  <si>
    <t>86-18600939639</t>
  </si>
  <si>
    <t>2023-01-15 19:02:20</t>
  </si>
  <si>
    <t>2023-01-15 20:36:11</t>
  </si>
  <si>
    <t>86-18944861096</t>
  </si>
  <si>
    <t>2023-01-15 19:02:51</t>
  </si>
  <si>
    <t>2023-01-15 20:36:09</t>
  </si>
  <si>
    <t>yilia-多肽药物行业（eden）-徐</t>
  </si>
  <si>
    <t>2023011466660032</t>
  </si>
  <si>
    <t>86-13918121265</t>
  </si>
  <si>
    <t>2023-01-15 19:00:19</t>
  </si>
  <si>
    <t>2023-01-15 19:27:02</t>
  </si>
  <si>
    <t>2023-01-15 19:00:37</t>
  </si>
  <si>
    <t>2023-01-15 19:27:10</t>
  </si>
  <si>
    <t>A 朴红心 13089316639</t>
  </si>
  <si>
    <t>2023010966660241</t>
  </si>
  <si>
    <t>2023-01-15 19:00:44</t>
  </si>
  <si>
    <t>2023-01-15 20:06:17</t>
  </si>
  <si>
    <t>86-13089316639</t>
  </si>
  <si>
    <t>吉林延边</t>
  </si>
  <si>
    <t>2023-01-15 19:01:58</t>
  </si>
  <si>
    <t>拜耳—杨总</t>
  </si>
  <si>
    <t>2023011566660051</t>
  </si>
  <si>
    <t>2023-01-15 19:26:06</t>
  </si>
  <si>
    <t>2023-01-15 20:35:32</t>
  </si>
  <si>
    <t>2023-01-15 19:30:39</t>
  </si>
  <si>
    <t>2023-01-15 20:33:43</t>
  </si>
  <si>
    <t>2023-01-15 19:30:54</t>
  </si>
  <si>
    <t>2023-01-15 20:33:28</t>
  </si>
  <si>
    <t>2023-01-15 20:38:36</t>
  </si>
  <si>
    <t>2023-01-15 20:39:04</t>
  </si>
  <si>
    <t>冯总-电池回收</t>
  </si>
  <si>
    <t>2023011566660015</t>
  </si>
  <si>
    <t>86-18613883096</t>
  </si>
  <si>
    <t>2023-01-15 19:29:45</t>
  </si>
  <si>
    <t>2023-01-15 20:31:22</t>
  </si>
  <si>
    <t>86-13861120108</t>
  </si>
  <si>
    <t>2023-01-15 19:30:21</t>
  </si>
  <si>
    <t>2023-01-15 20:31:16</t>
  </si>
  <si>
    <t>有速记  Amber  国航 -Aviation industry research</t>
  </si>
  <si>
    <t>2023011466660034</t>
  </si>
  <si>
    <t>2023-01-15 19:54:52</t>
  </si>
  <si>
    <t>2023-01-15 20:32:17</t>
  </si>
  <si>
    <t>2023-01-15 19:59:49</t>
  </si>
  <si>
    <t>2023-01-15 20:32:00</t>
  </si>
  <si>
    <t>2023-01-15 20:00:19</t>
  </si>
  <si>
    <t>2023-01-15 20:32:01</t>
  </si>
  <si>
    <t>王总-珠海奔图-B</t>
  </si>
  <si>
    <t>2023011566660010</t>
  </si>
  <si>
    <t>86-15388092708</t>
  </si>
  <si>
    <t>2023-01-15 19:56:45</t>
  </si>
  <si>
    <t>2023-01-15 21:04:18</t>
  </si>
  <si>
    <t>86-18898365686</t>
  </si>
  <si>
    <t>2023-01-15 19:58:18</t>
  </si>
  <si>
    <t>2023-01-15 21:05:43</t>
  </si>
  <si>
    <t>86-15011066590</t>
  </si>
  <si>
    <t>2023-01-15 19:58:32</t>
  </si>
  <si>
    <t>2023-01-15 21:01:53</t>
  </si>
  <si>
    <t>86-13928016019</t>
  </si>
  <si>
    <t>2023-01-15 19:58:57</t>
  </si>
  <si>
    <t>2023-01-15 21:04:17</t>
  </si>
  <si>
    <t>86-18613978290</t>
  </si>
  <si>
    <t>2023-01-15 19:59:11</t>
  </si>
  <si>
    <t>S专家-银行业务Amelia</t>
  </si>
  <si>
    <t>2023011566660018</t>
  </si>
  <si>
    <t>86-13909186699</t>
  </si>
  <si>
    <t>2023-01-15 19:59:15</t>
  </si>
  <si>
    <t>2023-01-15 21:34:13</t>
  </si>
  <si>
    <t>86-13641484569</t>
  </si>
  <si>
    <t>2023-01-15 19:59:34</t>
  </si>
  <si>
    <t>2023-01-15 21:34:16</t>
  </si>
  <si>
    <t>Au-压铸机行业(欧阳)</t>
  </si>
  <si>
    <t>2023011366660050</t>
  </si>
  <si>
    <t>86-13021924210</t>
  </si>
  <si>
    <t>2023-01-15 21:12:26</t>
  </si>
  <si>
    <t>86-18612481229</t>
  </si>
  <si>
    <t>2023-01-15 20:00:25</t>
  </si>
  <si>
    <t>2023-01-15 21:19:39</t>
  </si>
  <si>
    <t>86-13923475848</t>
  </si>
  <si>
    <t>2023-01-15 20:00:33</t>
  </si>
  <si>
    <t>2023-01-15 21:12:25</t>
  </si>
  <si>
    <t>Roni-公考行业C-Riddick</t>
  </si>
  <si>
    <t>2023011466660014</t>
  </si>
  <si>
    <t>86-18811791966</t>
  </si>
  <si>
    <t>2023-01-15 20:00:45</t>
  </si>
  <si>
    <t>2023-01-15 21:00:27</t>
  </si>
  <si>
    <t>86-18612390852</t>
  </si>
  <si>
    <t>2023-01-15 20:00:57</t>
  </si>
  <si>
    <t>86-18618461796</t>
  </si>
  <si>
    <t>2023-01-15 20:01:43</t>
  </si>
  <si>
    <t>2023-01-15 20:51:19</t>
  </si>
  <si>
    <t>86-15810811611</t>
  </si>
  <si>
    <t>2023-01-15 20:03:22</t>
  </si>
  <si>
    <t>2023-01-15 21:03:13</t>
  </si>
  <si>
    <t>86-18610320386</t>
  </si>
  <si>
    <t>2023-01-15 20:04:48</t>
  </si>
  <si>
    <t>2023-01-15 21:00:20</t>
  </si>
  <si>
    <t>yy服装A-Tony 郝</t>
  </si>
  <si>
    <t>2023011166660108</t>
  </si>
  <si>
    <t>2023-01-15 20:00:22</t>
  </si>
  <si>
    <t>2023-01-15 21:27:26</t>
  </si>
  <si>
    <t>86-18603517943</t>
  </si>
  <si>
    <t>2023-01-15 21:27:28</t>
  </si>
  <si>
    <t>Root OPPO Mr. Tony-OLED驱动芯片</t>
  </si>
  <si>
    <t>2023011266660200</t>
  </si>
  <si>
    <t>40-773004955</t>
  </si>
  <si>
    <t>罗马尼亚</t>
  </si>
  <si>
    <t>2023-01-15 20:28:48</t>
  </si>
  <si>
    <t>2023-01-15 21:49:27</t>
  </si>
  <si>
    <t>2023-01-15 20:29:03</t>
  </si>
  <si>
    <t>2023-01-15 21:49:37</t>
  </si>
  <si>
    <t>2023-01-15 20:30:09</t>
  </si>
  <si>
    <t>2023-01-15 21:49:25</t>
  </si>
  <si>
    <t>2023-01-15 20:31:01</t>
  </si>
  <si>
    <t>2023-01-15 21:49:24</t>
  </si>
  <si>
    <t>S光伏设备Amelia</t>
  </si>
  <si>
    <t>2023011566660030</t>
  </si>
  <si>
    <t>86-18201758767</t>
  </si>
  <si>
    <t>2023-01-15 20:30:18</t>
  </si>
  <si>
    <t>86-15986698651</t>
  </si>
  <si>
    <t>2023-01-15 20:30:36</t>
  </si>
  <si>
    <t>2023-01-15 21:08:45</t>
  </si>
  <si>
    <t>2023-01-15 20:31:17</t>
  </si>
  <si>
    <t>2023-01-15 21:08:28</t>
  </si>
  <si>
    <t>S新日Chris</t>
  </si>
  <si>
    <t>2023011566660057</t>
  </si>
  <si>
    <t>86-18710089520</t>
  </si>
  <si>
    <t>2023-01-15 20:30:17</t>
  </si>
  <si>
    <t>2023-01-15 21:10:27</t>
  </si>
  <si>
    <t>86-18001513175</t>
  </si>
  <si>
    <t>2023-01-15 20:30:21</t>
  </si>
  <si>
    <t>miya-光伏清洁车- Gavin</t>
  </si>
  <si>
    <t>2023011566660016</t>
  </si>
  <si>
    <t>86-13357738882</t>
  </si>
  <si>
    <t>2023-01-15 21:00:22</t>
  </si>
  <si>
    <t>2023-01-15 22:43:32</t>
  </si>
  <si>
    <t>86-18701035583</t>
  </si>
  <si>
    <t>2023-01-15 21:01:17</t>
  </si>
  <si>
    <t>2023-01-15 22:43:30</t>
  </si>
  <si>
    <t>卢总-东方日升-H</t>
  </si>
  <si>
    <t>2023011366660117</t>
  </si>
  <si>
    <t>flora-血制品行业-kk 徐刚</t>
  </si>
  <si>
    <t>2023010966660038</t>
  </si>
  <si>
    <t>86-13552277754</t>
  </si>
  <si>
    <t>2023-01-15 21:00:18</t>
  </si>
  <si>
    <t>2023-01-15 21:00:46</t>
  </si>
  <si>
    <t>2023-01-15 21:00:19</t>
  </si>
  <si>
    <t>2023-01-15 21:00:39</t>
  </si>
  <si>
    <t>2023-01-15 21:02:36</t>
  </si>
  <si>
    <t>2023-01-15 21:35:34</t>
  </si>
  <si>
    <t>2023-01-15 21:02:38</t>
  </si>
  <si>
    <t>2023-01-15 21:35:26</t>
  </si>
  <si>
    <t>2023-01-15 21:23:12</t>
  </si>
  <si>
    <t>2023-01-15 21:35:15</t>
  </si>
  <si>
    <t>Chris 专家-货运行业研究 diffany</t>
  </si>
  <si>
    <t>2023011366660166</t>
  </si>
  <si>
    <t>2023-01-15 21:56:31</t>
  </si>
  <si>
    <t>2023-01-15 22:57:07</t>
  </si>
  <si>
    <t>886-227321952</t>
  </si>
  <si>
    <t>2023-01-15 21:57:45</t>
  </si>
  <si>
    <t>2023-01-15 22:57:10</t>
  </si>
  <si>
    <t>86-18061742983</t>
  </si>
  <si>
    <t>2023-01-15 22:00:30</t>
  </si>
  <si>
    <t>2023-01-15 22:57:08</t>
  </si>
  <si>
    <t>速记 杨总  极氪  Amber  专家-压铸一体化 行业研究</t>
  </si>
  <si>
    <t>2023011366660222</t>
  </si>
  <si>
    <t>2023-01-16 09:55:11</t>
  </si>
  <si>
    <t>2023-01-16 11:05:19</t>
  </si>
  <si>
    <t>86-13801774848</t>
  </si>
  <si>
    <t>2023-01-16 10:00:13</t>
  </si>
  <si>
    <t>2023-01-16 11:05:16</t>
  </si>
  <si>
    <t>86-13791212051</t>
  </si>
  <si>
    <t>2023-01-16 10:00:26</t>
  </si>
  <si>
    <t>2023-01-16 11:05:18</t>
  </si>
  <si>
    <t>M-N-AI速记-专家-心血管慢病管理</t>
  </si>
  <si>
    <t>2023011566660007</t>
  </si>
  <si>
    <t>2023-01-16 09:58:25</t>
  </si>
  <si>
    <t>2023-01-16 10:13:30</t>
  </si>
  <si>
    <t>86-15990194334</t>
  </si>
  <si>
    <t>2023-01-16 09:58:56</t>
  </si>
  <si>
    <t>2023-01-16 09:59:00</t>
  </si>
  <si>
    <t>2023-01-16 09:59:23</t>
  </si>
  <si>
    <t>2023-01-16 09:59:26</t>
  </si>
  <si>
    <t>2023-01-16 09:59:50</t>
  </si>
  <si>
    <t>2023-01-16 09:59:53</t>
  </si>
  <si>
    <t>2023-01-16 10:00:50</t>
  </si>
  <si>
    <t>2023-01-16 10:00:54</t>
  </si>
  <si>
    <t>2023-01-16 10:01:25</t>
  </si>
  <si>
    <t>2023-01-16 10:01:28</t>
  </si>
  <si>
    <t>2023-01-16 10:04:36</t>
  </si>
  <si>
    <t>2023-01-16 10:04:38</t>
  </si>
  <si>
    <t>2023-01-16 10:04:52</t>
  </si>
  <si>
    <t>2023-01-16 10:04:56</t>
  </si>
  <si>
    <t>Ir绵柔巾湿厕纸项目洁丽雅詹总</t>
  </si>
  <si>
    <t>2023011566660026</t>
  </si>
  <si>
    <t>86-19305184987</t>
  </si>
  <si>
    <t>2023-01-16 09:59:22</t>
  </si>
  <si>
    <t>2023-01-16 10:29:53</t>
  </si>
  <si>
    <t>86-13858503511</t>
  </si>
  <si>
    <t>2023-01-16 09:59:37</t>
  </si>
  <si>
    <t>2023-01-16 10:30:33</t>
  </si>
  <si>
    <t>Chris 专家-汽车模具 carl</t>
  </si>
  <si>
    <t>2023011466660064</t>
  </si>
  <si>
    <t>2023-01-16 09:59:42</t>
  </si>
  <si>
    <t>2023-01-16 10:31:45</t>
  </si>
  <si>
    <t>2023-01-16 10:00:01</t>
  </si>
  <si>
    <t>2023-01-16 10:31:46</t>
  </si>
  <si>
    <t>86-18681579680</t>
  </si>
  <si>
    <t>2023-01-16 10:00:39</t>
  </si>
  <si>
    <t>2023-01-16 10:31:48</t>
  </si>
  <si>
    <t xml:space="preserve">尉-金融行业-kk 中债 </t>
  </si>
  <si>
    <t>2023011366660236</t>
  </si>
  <si>
    <t>86-18750200371</t>
  </si>
  <si>
    <t>2023-01-16 09:59:52</t>
  </si>
  <si>
    <t>2023-01-16 10:15:11</t>
  </si>
  <si>
    <t>86-15611273351</t>
  </si>
  <si>
    <t>2023-01-16 10:00:20</t>
  </si>
  <si>
    <t>2023-01-16 10:31:51</t>
  </si>
  <si>
    <t>86-13581981889</t>
  </si>
  <si>
    <t>2023-01-16 10:00:34</t>
  </si>
  <si>
    <t>2023-01-16 10:32:04</t>
  </si>
  <si>
    <t>2023-01-16 10:15:55</t>
  </si>
  <si>
    <t>2023-01-16 10:31:58</t>
  </si>
  <si>
    <t>yy水果syl 吴</t>
  </si>
  <si>
    <t>2023011566660054</t>
  </si>
  <si>
    <t>86-15010165711</t>
  </si>
  <si>
    <t>2023-01-16 11:28:55</t>
  </si>
  <si>
    <t>86-18819257573</t>
  </si>
  <si>
    <t>2023-01-16 10:01:38</t>
  </si>
  <si>
    <t>2023-01-16 11:28:56</t>
  </si>
  <si>
    <t>Ｓ专家-光优设备Amelia</t>
  </si>
  <si>
    <t>2023011566660019</t>
  </si>
  <si>
    <t>2023-01-16 10:00:14</t>
  </si>
  <si>
    <t>2023-01-16 10:18:48</t>
  </si>
  <si>
    <t>86-18362389138</t>
  </si>
  <si>
    <t>2023-01-16 10:00:29</t>
  </si>
  <si>
    <t>2023-01-16 10:19:53</t>
  </si>
  <si>
    <t>松原股份 汽车安全</t>
  </si>
  <si>
    <t>2023011566660053</t>
  </si>
  <si>
    <t>86-18600063308</t>
  </si>
  <si>
    <t>2023-01-16 10:03:54</t>
  </si>
  <si>
    <t>2023-01-16 11:03:33</t>
  </si>
  <si>
    <t>86-18268568426</t>
  </si>
  <si>
    <t>2023-01-16 10:04:06</t>
  </si>
  <si>
    <t>2023-01-16 11:03:35</t>
  </si>
  <si>
    <t>专家-锂电负极包覆沥青调研-8~</t>
  </si>
  <si>
    <t>2023011366660053</t>
  </si>
  <si>
    <t>86-15922032975</t>
  </si>
  <si>
    <t>2023-01-16 10:26:53</t>
  </si>
  <si>
    <t>2023-01-16 11:55:01</t>
  </si>
  <si>
    <t>86-15266182569</t>
  </si>
  <si>
    <t>2023-01-16 10:27:07</t>
  </si>
  <si>
    <t>2023-01-16 11:55:07</t>
  </si>
  <si>
    <t>速记 FELIX 欧睿 尚德</t>
  </si>
  <si>
    <t>2023011366660019</t>
  </si>
  <si>
    <t>2023-01-16 10:54:42</t>
  </si>
  <si>
    <t>2023-01-16 11:46:32</t>
  </si>
  <si>
    <t>2023-01-16 11:00:16</t>
  </si>
  <si>
    <t>2023-01-16 11:46:26</t>
  </si>
  <si>
    <t>86-18827376721</t>
  </si>
  <si>
    <t>2023-01-16 11:00:44</t>
  </si>
  <si>
    <t>2023-01-16 11:46:25</t>
  </si>
  <si>
    <t>2023011566660063</t>
  </si>
  <si>
    <t>2023-01-16 10:54:54</t>
  </si>
  <si>
    <t>2023-01-16 10:58:57</t>
  </si>
  <si>
    <t>2023-01-16 10:58:40</t>
  </si>
  <si>
    <t>2023-01-16 12:02:06</t>
  </si>
  <si>
    <t>2023-01-16 11:00:23</t>
  </si>
  <si>
    <t>2023-01-16 12:02:00</t>
  </si>
  <si>
    <t>2023-01-16 11:00:46</t>
  </si>
  <si>
    <t>2023-01-16 12:02:02</t>
  </si>
  <si>
    <t>2023-01-16 11:01:10</t>
  </si>
  <si>
    <t>2023-01-16 12:01:31</t>
  </si>
  <si>
    <t>2023-01-16 11:07:51</t>
  </si>
  <si>
    <t>程总-华友钴业-B</t>
  </si>
  <si>
    <t>2023011366660077</t>
  </si>
  <si>
    <t>86-13262596963</t>
  </si>
  <si>
    <t>2023-01-16 11:00:38</t>
  </si>
  <si>
    <t>2023-01-16 11:00:59</t>
  </si>
  <si>
    <t>86-18215561663</t>
  </si>
  <si>
    <t>2023-01-16 11:01:12</t>
  </si>
  <si>
    <t>2023-01-16 11:57:15</t>
  </si>
  <si>
    <t>2023-01-16 11:01:16</t>
  </si>
  <si>
    <t>2023-01-16 11:57:11</t>
  </si>
  <si>
    <t>2023-01-16 11:01:38</t>
  </si>
  <si>
    <t>2023-01-16 11:01:52</t>
  </si>
  <si>
    <t>chris  孙总-农业机械  diffany</t>
  </si>
  <si>
    <t>2023011366660026</t>
  </si>
  <si>
    <t>86-13581771919</t>
  </si>
  <si>
    <t>2023-01-16 12:28:35</t>
  </si>
  <si>
    <t>2023-01-16 13:28:11</t>
  </si>
  <si>
    <t>86-18600646681</t>
  </si>
  <si>
    <t>2023-01-16 12:29:11</t>
  </si>
  <si>
    <t>2023-01-16 13:28:12</t>
  </si>
  <si>
    <t>86-15895867305</t>
  </si>
  <si>
    <t>2023-01-16 12:29:50</t>
  </si>
  <si>
    <t>2023-01-16 13:28:13</t>
  </si>
  <si>
    <t>86-19807602520</t>
  </si>
  <si>
    <t>2023-01-16 12:30:48</t>
  </si>
  <si>
    <t>Phoebe B站</t>
  </si>
  <si>
    <t>2023011566660062</t>
  </si>
  <si>
    <t>86-18989350306</t>
  </si>
  <si>
    <t>2023-01-16 12:56:40</t>
  </si>
  <si>
    <t>2023-01-16 15:02:12</t>
  </si>
  <si>
    <t>2023-01-16 13:00:39</t>
  </si>
  <si>
    <t>2023-01-16 13:27:06</t>
  </si>
  <si>
    <t>86-15510778531</t>
  </si>
  <si>
    <t>2023-01-16 13:00:55</t>
  </si>
  <si>
    <t>2023-01-16 13:51:52</t>
  </si>
  <si>
    <t>86-18511247472</t>
  </si>
  <si>
    <t>2023-01-16 13:01:28</t>
  </si>
  <si>
    <t>2023-01-16 14:55:37</t>
  </si>
  <si>
    <t>2023-01-16 13:29:31</t>
  </si>
  <si>
    <t>2023-01-16 14:26:16</t>
  </si>
  <si>
    <t>2023-01-16 13:52:17</t>
  </si>
  <si>
    <t>2023-01-16 14:55:35</t>
  </si>
  <si>
    <t>2023010966660213</t>
  </si>
  <si>
    <t>2023-01-16 13:00:53</t>
  </si>
  <si>
    <t>2023-01-16 13:01:52</t>
  </si>
  <si>
    <t>86-15910504613</t>
  </si>
  <si>
    <t>2023-01-16 13:01:33</t>
  </si>
  <si>
    <t>2023-01-16 13:08:49</t>
  </si>
  <si>
    <t>2023-01-16 13:01:58</t>
  </si>
  <si>
    <t>2023-01-16 13:12:40</t>
  </si>
  <si>
    <t>2023-01-16 13:11:54</t>
  </si>
  <si>
    <t>2023-01-16 13:12:32</t>
  </si>
  <si>
    <t>2023-01-16 13:30:51</t>
  </si>
  <si>
    <t>2023-01-16 13:32:29</t>
  </si>
  <si>
    <t>2023-01-16 13:31:28</t>
  </si>
  <si>
    <t>2023-01-16 13:31:29</t>
  </si>
  <si>
    <t>2023-01-16 13:32:54</t>
  </si>
  <si>
    <t>2023-01-16 13:35:34</t>
  </si>
  <si>
    <t>2023011366660189</t>
  </si>
  <si>
    <t>86-18813039508</t>
  </si>
  <si>
    <t>2023-01-16 13:05:17</t>
  </si>
  <si>
    <t>2023-01-16 13:29:49</t>
  </si>
  <si>
    <t>2023-01-16 13:05:19</t>
  </si>
  <si>
    <t>2023-01-16 13:28:34</t>
  </si>
  <si>
    <t>2023-01-16 13:05:27</t>
  </si>
  <si>
    <t>2023-01-16 13:28:33</t>
  </si>
  <si>
    <t>2023-01-16 13:33:23</t>
  </si>
  <si>
    <t>2023-01-16 13:58:56</t>
  </si>
  <si>
    <t>2023-01-16 13:33:24</t>
  </si>
  <si>
    <t>2023-01-16 13:59:04</t>
  </si>
  <si>
    <t>2023-01-16 13:33:26</t>
  </si>
  <si>
    <t>2023-01-16 13:36:47</t>
  </si>
  <si>
    <t>2023-01-16 13:39:00</t>
  </si>
  <si>
    <t>2023-01-16 13:58:58</t>
  </si>
  <si>
    <t>速记 FELIX RM 华为云</t>
  </si>
  <si>
    <t>2023011366660171</t>
  </si>
  <si>
    <t>2023-01-16 13:54:44</t>
  </si>
  <si>
    <t>2023-01-16 15:29:52</t>
  </si>
  <si>
    <t>86-13586535302</t>
  </si>
  <si>
    <t>2023-01-16 14:03:05</t>
  </si>
  <si>
    <t>2023-01-16 14:04:22</t>
  </si>
  <si>
    <t>2023-01-16 14:03:17</t>
  </si>
  <si>
    <t>2023-01-16 14:04:20</t>
  </si>
  <si>
    <t>86-18231206921</t>
  </si>
  <si>
    <t>2023-01-16 14:03:20</t>
  </si>
  <si>
    <t>86-13810865145</t>
  </si>
  <si>
    <t>2023-01-16 14:03:33</t>
  </si>
  <si>
    <t>2023-01-16 14:04:24</t>
  </si>
  <si>
    <t>2023-01-16 14:10:22</t>
  </si>
  <si>
    <t>2023-01-16 14:10:26</t>
  </si>
  <si>
    <t>2023-01-16 14:10:25</t>
  </si>
  <si>
    <t>2023-01-16 15:29:35</t>
  </si>
  <si>
    <t>2023-01-16 14:53:00</t>
  </si>
  <si>
    <t>2023-01-16 14:10:29</t>
  </si>
  <si>
    <t>2023-01-16 15:29:28</t>
  </si>
  <si>
    <t>2023-01-16 14:10:50</t>
  </si>
  <si>
    <t>2023-01-16 15:29:25</t>
  </si>
  <si>
    <t>M-N-AI速记-翁总-心血管慢病管理</t>
  </si>
  <si>
    <t>2023011666660025</t>
  </si>
  <si>
    <t>2023-01-16 13:55:31</t>
  </si>
  <si>
    <t>2023-01-16 13:55:35</t>
  </si>
  <si>
    <t>2023-01-16 13:55:55</t>
  </si>
  <si>
    <t>2023-01-16 13:55:58</t>
  </si>
  <si>
    <t>2023-01-16 13:57:44</t>
  </si>
  <si>
    <t>2023-01-16 13:57:47</t>
  </si>
  <si>
    <t>2023-01-16 13:58:07</t>
  </si>
  <si>
    <t>2023-01-16 13:58:10</t>
  </si>
  <si>
    <t>2023-01-16 13:58:49</t>
  </si>
  <si>
    <t>2023-01-16 13:58:52</t>
  </si>
  <si>
    <t>2023-01-16 14:00:30</t>
  </si>
  <si>
    <t>2023-01-16 15:03:04</t>
  </si>
  <si>
    <t>2023-01-16 14:01:15</t>
  </si>
  <si>
    <t>2023-01-16 15:02:59</t>
  </si>
  <si>
    <t>上海微电子 Mr 顾问-功率半导体</t>
  </si>
  <si>
    <t>2023011666660018</t>
  </si>
  <si>
    <t>86-13667131957</t>
  </si>
  <si>
    <t>2023-01-16 13:59:49</t>
  </si>
  <si>
    <t>2023-01-16 14:01:55</t>
  </si>
  <si>
    <t>86-18717182170</t>
  </si>
  <si>
    <t>2023-01-16 14:58:58</t>
  </si>
  <si>
    <t>86-13761331723</t>
  </si>
  <si>
    <t>2023-01-16 14:01:59</t>
  </si>
  <si>
    <t>2023-01-16 14:59:02</t>
  </si>
  <si>
    <t>S专家-旅游行业amelia</t>
  </si>
  <si>
    <t>2023011466660024</t>
  </si>
  <si>
    <t>86-18710178312</t>
  </si>
  <si>
    <t>2023-01-16 13:59:56</t>
  </si>
  <si>
    <t>2023-01-16 15:54:39</t>
  </si>
  <si>
    <t>86-13811170893</t>
  </si>
  <si>
    <t>2023-01-16 14:00:09</t>
  </si>
  <si>
    <t>2023-01-16 15:11:30</t>
  </si>
  <si>
    <t>2023-01-16 15:12:03</t>
  </si>
  <si>
    <t>2023-01-16 15:36:56</t>
  </si>
  <si>
    <t>2023-01-16 15:37:29</t>
  </si>
  <si>
    <t>2023-01-16 15:54:41</t>
  </si>
  <si>
    <t>lill-私人银行行业-kk 刘真</t>
  </si>
  <si>
    <t>2023011066660173</t>
  </si>
  <si>
    <t>86-15926457596</t>
  </si>
  <si>
    <t>2023-01-16 14:00:24</t>
  </si>
  <si>
    <t>2023-01-16 15:05:23</t>
  </si>
  <si>
    <t>86-2085102986</t>
  </si>
  <si>
    <t>2023-01-16 14:00:26</t>
  </si>
  <si>
    <t>2023-01-16 15:05:07</t>
  </si>
  <si>
    <t>SE 观变 上海攀达-招聘研究</t>
  </si>
  <si>
    <t>2023011366660070</t>
  </si>
  <si>
    <t>2023-01-16 14:00:16</t>
  </si>
  <si>
    <t>2023-01-16 15:16:59</t>
  </si>
  <si>
    <t>2023-01-16 14:00:18</t>
  </si>
  <si>
    <t>2023-01-16 15:16:58</t>
  </si>
  <si>
    <t>86-15618699460</t>
  </si>
  <si>
    <t>2023-01-16 14:00:23</t>
  </si>
  <si>
    <t>2023-01-16 15:16:57</t>
  </si>
  <si>
    <t>86-13062627686</t>
  </si>
  <si>
    <t>2023-01-16 15:17:30</t>
  </si>
  <si>
    <t>Amber (carol)刘总-焊接机器人</t>
  </si>
  <si>
    <t>2023011666660008</t>
  </si>
  <si>
    <t>86-13917431672</t>
  </si>
  <si>
    <t>2023-01-16 14:00:19</t>
  </si>
  <si>
    <t>2023-01-16 15:00:26</t>
  </si>
  <si>
    <t>86-15818171997</t>
  </si>
  <si>
    <t>2023-01-16 14:01:10</t>
  </si>
  <si>
    <t>2023-01-16 15:00:30</t>
  </si>
  <si>
    <t>Roni-水果行业-Sylvia</t>
  </si>
  <si>
    <t>2023011166660131</t>
  </si>
  <si>
    <t>2023-01-16 14:00:25</t>
  </si>
  <si>
    <t>2023-01-16 15:31:21</t>
  </si>
  <si>
    <t>86-13901694168</t>
  </si>
  <si>
    <t>2023-01-16 14:00:43</t>
  </si>
  <si>
    <t>2023-01-16 15:31:23</t>
  </si>
  <si>
    <t>Norah 58</t>
  </si>
  <si>
    <t>2023011366660140</t>
  </si>
  <si>
    <t>2023-01-16 14:00:53</t>
  </si>
  <si>
    <t>2023-01-16 14:46:35</t>
  </si>
  <si>
    <t>2023-01-16 14:01:06</t>
  </si>
  <si>
    <t>2023-01-16 14:46:34</t>
  </si>
  <si>
    <t>张先生-绿色化学</t>
  </si>
  <si>
    <t>2023011666660050</t>
  </si>
  <si>
    <t>2023-01-16 14:03:16</t>
  </si>
  <si>
    <t>2023-01-16 14:41:48</t>
  </si>
  <si>
    <t>86-13434366600</t>
  </si>
  <si>
    <t>2023-01-16 14:03:31</t>
  </si>
  <si>
    <t>2023-01-16 14:41:55</t>
  </si>
  <si>
    <t>2023011666660074</t>
  </si>
  <si>
    <t>2023-01-16 14:10:27</t>
  </si>
  <si>
    <t>2023-01-16 14:46:31</t>
  </si>
  <si>
    <t>2023-01-16 14:16:11</t>
  </si>
  <si>
    <t>2023-01-16 14:46:36</t>
  </si>
  <si>
    <t>抖音</t>
  </si>
  <si>
    <t>2023011666660041</t>
  </si>
  <si>
    <t>86-15201932720</t>
  </si>
  <si>
    <t>2023-01-16 14:55:07</t>
  </si>
  <si>
    <t>2023-01-16 14:55:24</t>
  </si>
  <si>
    <t>2023-01-16 14:55:22</t>
  </si>
  <si>
    <t>2023-01-16 15:58:20</t>
  </si>
  <si>
    <t>2023-01-16 14:57:59</t>
  </si>
  <si>
    <t>2023-01-16 15:58:23</t>
  </si>
  <si>
    <t>雷总-象屿-B</t>
  </si>
  <si>
    <t>2023011666660060</t>
  </si>
  <si>
    <t>2023-01-16 14:55:28</t>
  </si>
  <si>
    <t>2023-01-16 15:50:45</t>
  </si>
  <si>
    <t>2023-01-16 15:00:39</t>
  </si>
  <si>
    <t>2023-01-16 15:50:37</t>
  </si>
  <si>
    <t>86-15702136076</t>
  </si>
  <si>
    <t>2023-01-16 15:01:05</t>
  </si>
  <si>
    <t>2023-01-16 15:27:13</t>
  </si>
  <si>
    <t>86-15160087884</t>
  </si>
  <si>
    <t>2023-01-16 15:01:23</t>
  </si>
  <si>
    <t>2023-01-16 15:09:22</t>
  </si>
  <si>
    <t>2023-01-16 15:09:59</t>
  </si>
  <si>
    <t>2023-01-16 15:24:16</t>
  </si>
  <si>
    <t>2023-01-16 15:24:59</t>
  </si>
  <si>
    <t>2023-01-16 15:50:38</t>
  </si>
  <si>
    <t>专家-销售激励</t>
  </si>
  <si>
    <t>2023011366660214</t>
  </si>
  <si>
    <t>86-57181984409</t>
  </si>
  <si>
    <t>2023-01-16 14:56:49</t>
  </si>
  <si>
    <t>2023-01-16 15:51:09</t>
  </si>
  <si>
    <t>86-13824335711</t>
  </si>
  <si>
    <t>2023-01-16 15:00:44</t>
  </si>
  <si>
    <t>2023-01-16 15:51:13</t>
  </si>
  <si>
    <t>刘总-吉红融资-B</t>
  </si>
  <si>
    <t>2023011266660135</t>
  </si>
  <si>
    <t>86-13735326258</t>
  </si>
  <si>
    <t>2023-01-16 14:58:37</t>
  </si>
  <si>
    <t>2023-01-16 16:03:55</t>
  </si>
  <si>
    <t>86-13020163002</t>
  </si>
  <si>
    <t>2023-01-16 14:59:10</t>
  </si>
  <si>
    <t>2023-01-16 16:03:51</t>
  </si>
  <si>
    <t>专家-互联网回收行业-benny</t>
  </si>
  <si>
    <t>2023011366660169</t>
  </si>
  <si>
    <t>2023-01-16 15:00:18</t>
  </si>
  <si>
    <t>2023-01-16 15:31:31</t>
  </si>
  <si>
    <t>86-15857164268</t>
  </si>
  <si>
    <t>2023-01-16 15:00:35</t>
  </si>
  <si>
    <t>2023-01-16 15:31:33</t>
  </si>
  <si>
    <t>京东-电商Y</t>
  </si>
  <si>
    <t>2023011666660042</t>
  </si>
  <si>
    <t>2023-01-16 15:00:13</t>
  </si>
  <si>
    <t>2023-01-16 15:24:21</t>
  </si>
  <si>
    <t>2023-01-16 15:00:42</t>
  </si>
  <si>
    <t>2023-01-16 15:24:22</t>
  </si>
  <si>
    <t>Amber tesila专家-Human Resources</t>
  </si>
  <si>
    <t>2023011566660045</t>
  </si>
  <si>
    <t>86-13621908022</t>
  </si>
  <si>
    <t>2023-01-16 15:29:13</t>
  </si>
  <si>
    <t>2023-01-16 15:29:53</t>
  </si>
  <si>
    <t>86-15201762062</t>
  </si>
  <si>
    <t>2023-01-16 15:29:36</t>
  </si>
  <si>
    <t>2023-01-16 17:00:28</t>
  </si>
  <si>
    <t>2023-01-16 15:30:11</t>
  </si>
  <si>
    <t>2023-01-16 17:00:44</t>
  </si>
  <si>
    <t>2023-01-16 15:30:43</t>
  </si>
  <si>
    <t>2023-01-16 17:00:27</t>
  </si>
  <si>
    <t>86-15921031764</t>
  </si>
  <si>
    <t>2023-01-16 15:30:54</t>
  </si>
  <si>
    <t>2023-01-16 17:00:26</t>
  </si>
  <si>
    <t>K-N-邓总-保健品CEBC行业研究</t>
  </si>
  <si>
    <t>2023011366660010</t>
  </si>
  <si>
    <t>86-15692195929</t>
  </si>
  <si>
    <t>2023-01-16 15:29:42</t>
  </si>
  <si>
    <t>2023-01-16 16:33:16</t>
  </si>
  <si>
    <t>86-17721232440</t>
  </si>
  <si>
    <t>2023-01-16 15:29:48</t>
  </si>
  <si>
    <t>2023-01-16 16:33:15</t>
  </si>
  <si>
    <t>86-13631368896</t>
  </si>
  <si>
    <t>2023-01-16 15:30:18</t>
  </si>
  <si>
    <t>2023-01-16 15:59:41</t>
  </si>
  <si>
    <t>2023-01-16 16:00:51</t>
  </si>
  <si>
    <t>2023-01-16 16:30:13</t>
  </si>
  <si>
    <t>2023-01-16 16:30:42</t>
  </si>
  <si>
    <t>2023-01-16 16:33:17</t>
  </si>
  <si>
    <t>常老师-陶朗-S</t>
  </si>
  <si>
    <t>2023011666660032</t>
  </si>
  <si>
    <t>86-13699120624</t>
  </si>
  <si>
    <t>2023-01-16 15:59:33</t>
  </si>
  <si>
    <t>2023-01-16 17:09:28</t>
  </si>
  <si>
    <t>2023-01-16 15:59:44</t>
  </si>
  <si>
    <t>2023-01-16 17:44:50</t>
  </si>
  <si>
    <t>86-13810538982</t>
  </si>
  <si>
    <t>2023-01-16 16:00:22</t>
  </si>
  <si>
    <t>2023-01-16 17:09:27</t>
  </si>
  <si>
    <t>2023-01-16 16:00:33</t>
  </si>
  <si>
    <t>2023-01-16 17:09:25</t>
  </si>
  <si>
    <t>2023-01-16 16:15:23</t>
  </si>
  <si>
    <t>2023-01-16 16:16:19</t>
  </si>
  <si>
    <t>2023-01-16 16:21:25</t>
  </si>
  <si>
    <t>2023-01-16 16:43:40</t>
  </si>
  <si>
    <t>2023-01-16 17:09:43</t>
  </si>
  <si>
    <t>2023-01-16 17:10:09</t>
  </si>
  <si>
    <t>FELIX 观变 外服</t>
  </si>
  <si>
    <t>2023011366660110</t>
  </si>
  <si>
    <t>2023-01-16 16:00:15</t>
  </si>
  <si>
    <t>2023-01-16 17:16:57</t>
  </si>
  <si>
    <t>86-13761851793</t>
  </si>
  <si>
    <t>2023-01-16 17:17:38</t>
  </si>
  <si>
    <t>86-13911597667</t>
  </si>
  <si>
    <t>2023-01-16 16:02:56</t>
  </si>
  <si>
    <t>2023-01-16 17:16:48</t>
  </si>
  <si>
    <t>BCG-博华mr顾问</t>
  </si>
  <si>
    <t>2023011666660068</t>
  </si>
  <si>
    <t>2023-01-16 16:06:46</t>
  </si>
  <si>
    <t>2023-01-16 17:36:52</t>
  </si>
  <si>
    <t>2023-01-16 16:10:34</t>
  </si>
  <si>
    <t>2023-01-16 17:36:44</t>
  </si>
  <si>
    <t>86-13739913889</t>
  </si>
  <si>
    <t>2023-01-16 16:11:11</t>
  </si>
  <si>
    <t>2023-01-16 17:37:05</t>
  </si>
  <si>
    <t>吴总-热点运营</t>
  </si>
  <si>
    <t>2023011366660126</t>
  </si>
  <si>
    <t>86-1059923913</t>
  </si>
  <si>
    <t>2023-01-16 16:00:47</t>
  </si>
  <si>
    <t>2023-01-16 16:56:38</t>
  </si>
  <si>
    <t>2023-01-16 16:01:31</t>
  </si>
  <si>
    <t>2023-01-16 16:56:37</t>
  </si>
  <si>
    <t>姜总-通威-B</t>
  </si>
  <si>
    <t>2023011666660086</t>
  </si>
  <si>
    <t>2023-01-16 16:25:08</t>
  </si>
  <si>
    <t>2023-01-16 17:01:45</t>
  </si>
  <si>
    <t>86-15110095573</t>
  </si>
  <si>
    <t>2023-01-16 17:01:35</t>
  </si>
  <si>
    <t>86-13892853758</t>
  </si>
  <si>
    <t>2023-01-16 16:31:45</t>
  </si>
  <si>
    <t>2023-01-16 17:01:34</t>
  </si>
  <si>
    <t>2023-01-16 16:48:01</t>
  </si>
  <si>
    <t>2023-01-16 16:48:27</t>
  </si>
  <si>
    <t>周总-怡达化学-S</t>
  </si>
  <si>
    <t>2023011666660006</t>
  </si>
  <si>
    <t>86-15651815221</t>
  </si>
  <si>
    <t>2023-01-16 16:29:51</t>
  </si>
  <si>
    <t>2023-01-16 17:00:54</t>
  </si>
  <si>
    <t>86-15852591267</t>
  </si>
  <si>
    <t>2023-01-16 16:30:29</t>
  </si>
  <si>
    <t>2023-01-16 17:00:58</t>
  </si>
  <si>
    <t>2023-01-16 16:33:34</t>
  </si>
  <si>
    <t>2023-01-16 17:00:51</t>
  </si>
  <si>
    <t>2023-01-16 16:35:13</t>
  </si>
  <si>
    <t>2023-01-16 17:44:54</t>
  </si>
  <si>
    <t>Eden-卤水提锂行业</t>
  </si>
  <si>
    <t>2023011466660025</t>
  </si>
  <si>
    <t>86-17269576810</t>
  </si>
  <si>
    <t>2023-01-16 16:31:16</t>
  </si>
  <si>
    <t>2023-01-16 17:11:37</t>
  </si>
  <si>
    <t>86-13772483953</t>
  </si>
  <si>
    <t>2023-01-16 16:31:29</t>
  </si>
  <si>
    <t>专家-汽车直销模式</t>
  </si>
  <si>
    <t>2023011666660122</t>
  </si>
  <si>
    <t>2023-01-16 16:31:28</t>
  </si>
  <si>
    <t>2023-01-16 17:31:43</t>
  </si>
  <si>
    <t>2023-01-16 16:31:57</t>
  </si>
  <si>
    <t>2023-01-16 17:31:55</t>
  </si>
  <si>
    <t>M 肖仁斌 13918928849</t>
  </si>
  <si>
    <t>2023011566660046</t>
  </si>
  <si>
    <t>86-18621857659</t>
  </si>
  <si>
    <t>2023-01-16 16:59:40</t>
  </si>
  <si>
    <t>2023-01-16 18:09:29</t>
  </si>
  <si>
    <t>86-13918928849</t>
  </si>
  <si>
    <t>2023-01-16 17:00:31</t>
  </si>
  <si>
    <t>2023-01-16 18:12:45</t>
  </si>
  <si>
    <t>赵总-浙江能源-H</t>
  </si>
  <si>
    <t>2023011266660142</t>
  </si>
  <si>
    <t>86-13522991893</t>
  </si>
  <si>
    <t>2023-01-16 16:59:52</t>
  </si>
  <si>
    <t>2023-01-16 17:02:55</t>
  </si>
  <si>
    <t>2023-01-16 17:03:19</t>
  </si>
  <si>
    <t>2023-01-16 17:58:26</t>
  </si>
  <si>
    <t>2023-01-16 17:03:44</t>
  </si>
  <si>
    <t>2023-01-16 18:01:47</t>
  </si>
  <si>
    <t>D-汽车金融-智马达</t>
  </si>
  <si>
    <t>2023011666660085</t>
  </si>
  <si>
    <t>2023-01-16 17:00:16</t>
  </si>
  <si>
    <t>2023-01-16 17:58:34</t>
  </si>
  <si>
    <t>86-13105217691</t>
  </si>
  <si>
    <t>2023-01-16 17:58:45</t>
  </si>
  <si>
    <t>86-15900955261</t>
  </si>
  <si>
    <t>2023-01-16 17:00:19</t>
  </si>
  <si>
    <t>2023-01-16 17:58:30</t>
  </si>
  <si>
    <t>2023-01-16 17:00:22</t>
  </si>
  <si>
    <t>2023-01-16 17:00:59</t>
  </si>
  <si>
    <t>贾总-项目协同工具调研-dar~</t>
  </si>
  <si>
    <t>2023011366660194</t>
  </si>
  <si>
    <t>2023-01-16 17:02:02</t>
  </si>
  <si>
    <t>2023-01-16 18:00:07</t>
  </si>
  <si>
    <t>86-18523755556</t>
  </si>
  <si>
    <t>2023-01-16 17:02:16</t>
  </si>
  <si>
    <t>2023-01-16 17:44:39</t>
  </si>
  <si>
    <t>2023-01-16 17:48:18</t>
  </si>
  <si>
    <t>2023-01-16 18:00:08</t>
  </si>
  <si>
    <t>86-18986210826</t>
  </si>
  <si>
    <t>2023-01-16 17:59:16</t>
  </si>
  <si>
    <t>2023-01-16 18:00:03</t>
  </si>
  <si>
    <t>专家-整装项目</t>
  </si>
  <si>
    <t>2023011066660251</t>
  </si>
  <si>
    <t>2023-01-16 18:01:00</t>
  </si>
  <si>
    <t>2023-01-16 18:43:57</t>
  </si>
  <si>
    <t>86-18502269757</t>
  </si>
  <si>
    <t>2023-01-16 18:01:32</t>
  </si>
  <si>
    <t>2023-01-16 18:43:58</t>
  </si>
  <si>
    <t>Flora Geo 蛋白重组 柳 华夏-陈悦</t>
  </si>
  <si>
    <t>2023011666660146</t>
  </si>
  <si>
    <t>86-15102126703</t>
  </si>
  <si>
    <t>2023-01-16 18:40:21</t>
  </si>
  <si>
    <t>2023-01-16 19:30:07</t>
  </si>
  <si>
    <t>86-13269951416</t>
  </si>
  <si>
    <t>2023-01-16 18:40:23</t>
  </si>
  <si>
    <t>2023-01-16 19:30:03</t>
  </si>
  <si>
    <t>86-18926080412</t>
  </si>
  <si>
    <t>2023-01-16 18:41:15</t>
  </si>
  <si>
    <t>2023-01-16 19:50:39</t>
  </si>
  <si>
    <t>86-18611086713</t>
  </si>
  <si>
    <t>2023-01-16 18:42:39</t>
  </si>
  <si>
    <t>2023-01-16 19:28:04</t>
  </si>
  <si>
    <t>2023011666660073</t>
  </si>
  <si>
    <t>Gavin  速记 蔚来汽车  专家-Optoelectronic devices</t>
  </si>
  <si>
    <t>2023011466660035</t>
  </si>
  <si>
    <t>2023-01-16 18:54:35</t>
  </si>
  <si>
    <t>2023-01-16 19:31:18</t>
  </si>
  <si>
    <t>2023-01-16 18:57:21</t>
  </si>
  <si>
    <t>2023-01-16 19:12:03</t>
  </si>
  <si>
    <t>86-15011518929</t>
  </si>
  <si>
    <t>2023-01-16 19:00:17</t>
  </si>
  <si>
    <t>2023-01-16 19:00:21</t>
  </si>
  <si>
    <t>86-13989834698</t>
  </si>
  <si>
    <t>2023-01-16 19:00:19</t>
  </si>
  <si>
    <t>2023-01-16 19:00:39</t>
  </si>
  <si>
    <t>86-13871284265</t>
  </si>
  <si>
    <t>2023-01-16 19:00:20</t>
  </si>
  <si>
    <t>2023-01-16 19:12:19</t>
  </si>
  <si>
    <t>2023-01-16 19:00:59</t>
  </si>
  <si>
    <t>2023-01-16 19:00:22</t>
  </si>
  <si>
    <t>2023-01-16 19:00:24</t>
  </si>
  <si>
    <t>86-18811361861</t>
  </si>
  <si>
    <t>2023-01-16 19:00:33</t>
  </si>
  <si>
    <t>2023-01-16 19:00:42</t>
  </si>
  <si>
    <t>86-2120823074</t>
  </si>
  <si>
    <t>2023-01-16 19:01:15</t>
  </si>
  <si>
    <t>2023-01-16 19:11:45</t>
  </si>
  <si>
    <t>86-15921910339</t>
  </si>
  <si>
    <t>2023-01-16 19:01:29</t>
  </si>
  <si>
    <t>2023-01-16 19:01:32</t>
  </si>
  <si>
    <t>2023-01-16 19:12:21</t>
  </si>
  <si>
    <t>2023-01-16 19:31:11</t>
  </si>
  <si>
    <t>2023-01-16 19:13:09</t>
  </si>
  <si>
    <t>2023-01-16 19:31:13</t>
  </si>
  <si>
    <t>Amber 金螳螂吴总-Electric curtain</t>
  </si>
  <si>
    <t>2023011366660219</t>
  </si>
  <si>
    <t>86-2123166813</t>
  </si>
  <si>
    <t>2023-01-16 18:58:14</t>
  </si>
  <si>
    <t>2023-01-16 20:02:27</t>
  </si>
  <si>
    <t>86-2386966928</t>
  </si>
  <si>
    <t>2023-01-16 18:59:10</t>
  </si>
  <si>
    <t>2023-01-16 20:02:55</t>
  </si>
  <si>
    <t>86-2123064105</t>
  </si>
  <si>
    <t>2023-01-16 18:59:45</t>
  </si>
  <si>
    <t>2023-01-16 20:02:29</t>
  </si>
  <si>
    <t>86-13305149022</t>
  </si>
  <si>
    <t>2023-01-16 19:00:16</t>
  </si>
  <si>
    <t>2023-01-16 20:02:28</t>
  </si>
  <si>
    <t>86-2133138664</t>
  </si>
  <si>
    <t>2023-01-16 19:02:23</t>
  </si>
  <si>
    <t>2023-01-16 20:02:30</t>
  </si>
  <si>
    <t>Manner-celery</t>
  </si>
  <si>
    <t>2023011666660129</t>
  </si>
  <si>
    <t>2023-01-16 18:59:13</t>
  </si>
  <si>
    <t>2023-01-16 20:18:23</t>
  </si>
  <si>
    <t>86-19357577955</t>
  </si>
  <si>
    <t>2023-01-16 18:59:25</t>
  </si>
  <si>
    <t>2023-01-16 20:18:32</t>
  </si>
  <si>
    <t>86-18612050601</t>
  </si>
  <si>
    <t>2023-01-16 19:00:37</t>
  </si>
  <si>
    <t>2023-01-16 20:18:47</t>
  </si>
  <si>
    <t>白总-广告投放</t>
  </si>
  <si>
    <t>2023011666660030</t>
  </si>
  <si>
    <t>2023-01-16 18:59:37</t>
  </si>
  <si>
    <t>2023-01-16 19:57:16</t>
  </si>
  <si>
    <t>86-19821127832</t>
  </si>
  <si>
    <t>2023-01-16 19:00:10</t>
  </si>
  <si>
    <t>2023-01-16 19:57:36</t>
  </si>
  <si>
    <t>86-13801691619</t>
  </si>
  <si>
    <t>2023-01-16 19:00:11</t>
  </si>
  <si>
    <t>2023-01-16 19:57:12</t>
  </si>
  <si>
    <t>2023011366660078</t>
  </si>
  <si>
    <t>专家-工业视觉---august</t>
  </si>
  <si>
    <t>2023011566660034</t>
  </si>
  <si>
    <t>SE 观变  英格玛-招聘研究</t>
  </si>
  <si>
    <t>2023011366660112</t>
  </si>
  <si>
    <t>2023-01-16 20:18:48</t>
  </si>
  <si>
    <t>86-18321333681</t>
  </si>
  <si>
    <t>2023-01-16 19:21:44</t>
  </si>
  <si>
    <t>2023-01-16 20:16:33</t>
  </si>
  <si>
    <t>Norah former昌投</t>
  </si>
  <si>
    <t>2023011666660065</t>
  </si>
  <si>
    <t>2023-01-16 19:01:19</t>
  </si>
  <si>
    <t>2023-01-16 19:31:32</t>
  </si>
  <si>
    <t>86-18846770649</t>
  </si>
  <si>
    <t>2023-01-16 19:01:31</t>
  </si>
  <si>
    <t>2023-01-16 19:31:34</t>
  </si>
  <si>
    <t>C-G-周子彦-信贷研究 - OC.20221017.229</t>
  </si>
  <si>
    <t>2023011266660018</t>
  </si>
  <si>
    <t>2023-01-16 19:00:26</t>
  </si>
  <si>
    <t>2023-01-16 19:08:45</t>
  </si>
  <si>
    <t>2023-01-16 19:00:28</t>
  </si>
  <si>
    <t>2023-01-16 19:08:17</t>
  </si>
  <si>
    <t>86-13818911945</t>
  </si>
  <si>
    <t>2023-01-16 19:00:41</t>
  </si>
  <si>
    <t>2023-01-16 19:08:19</t>
  </si>
  <si>
    <t>FELIX 观变 芯片招聘</t>
  </si>
  <si>
    <t>2023011566660050</t>
  </si>
  <si>
    <t>86-18735418053</t>
  </si>
  <si>
    <t>2023-01-16 19:00:18</t>
  </si>
  <si>
    <t>2023-01-16 20:00:31</t>
  </si>
  <si>
    <t>86-18668128133</t>
  </si>
  <si>
    <t>2023-01-16 19:00:25</t>
  </si>
  <si>
    <t>2023-01-16 20:00:32</t>
  </si>
  <si>
    <t>flora-临床CRO-kk 杨彧</t>
  </si>
  <si>
    <t>2023011666660162</t>
  </si>
  <si>
    <t>86-15901809696</t>
  </si>
  <si>
    <t>2023-01-16 19:25:41</t>
  </si>
  <si>
    <t>2023-01-16 19:46:09</t>
  </si>
  <si>
    <t>2023-01-16 19:01:04</t>
  </si>
  <si>
    <t>2023-01-16 19:19:04</t>
  </si>
  <si>
    <t>2023-01-16 19:45:58</t>
  </si>
  <si>
    <t>MSD--捷欧路（日本电子）--刘总</t>
  </si>
  <si>
    <t>2023011266660156</t>
  </si>
  <si>
    <t>2023-01-16 19:26:22</t>
  </si>
  <si>
    <t>2023-01-16 20:10:51</t>
  </si>
  <si>
    <t>2023-01-16 19:29:37</t>
  </si>
  <si>
    <t>2023-01-16 20:10:28</t>
  </si>
  <si>
    <t>86-13889291285</t>
  </si>
  <si>
    <t>2023-01-16 19:29:50</t>
  </si>
  <si>
    <t>2023-01-16 20:10:25</t>
  </si>
  <si>
    <t>Chris  专家-汽车研究 miles</t>
  </si>
  <si>
    <t>2023011366660031</t>
  </si>
  <si>
    <t>86-15321756376</t>
  </si>
  <si>
    <t>2023-01-16 19:29:03</t>
  </si>
  <si>
    <t>2023-01-16 20:29:58</t>
  </si>
  <si>
    <t>2023-01-16 19:29:24</t>
  </si>
  <si>
    <t>2023-01-16 20:30:02</t>
  </si>
  <si>
    <t>2023-01-16 19:29:57</t>
  </si>
  <si>
    <t>2023-01-16 20:29:57</t>
  </si>
  <si>
    <t>David-汽车直销模式</t>
  </si>
  <si>
    <t>2023011666660070</t>
  </si>
  <si>
    <t>2023-01-16 19:31:44</t>
  </si>
  <si>
    <t>2023-01-16 20:39:29</t>
  </si>
  <si>
    <t>2023-01-16 19:32:09</t>
  </si>
  <si>
    <t>2023-01-16 20:23:05</t>
  </si>
  <si>
    <t>游总-自动驾驶</t>
  </si>
  <si>
    <t>2023011466660041</t>
  </si>
  <si>
    <t>2023-01-16 19:30:14</t>
  </si>
  <si>
    <t>2023-01-16 20:54:46</t>
  </si>
  <si>
    <t>86-18676082295</t>
  </si>
  <si>
    <t>2023-01-16 19:31:01</t>
  </si>
  <si>
    <t>2023-01-16 20:54:45</t>
  </si>
  <si>
    <t>86-1059927854</t>
  </si>
  <si>
    <t>2023-01-16 19:32:18</t>
  </si>
  <si>
    <t>2023-01-16 20:06:55</t>
  </si>
  <si>
    <t>86-1059927676</t>
  </si>
  <si>
    <t>2023-01-16 19:33:43</t>
  </si>
  <si>
    <t>2023-01-16 20:54:38</t>
  </si>
  <si>
    <t>86-1080406050</t>
  </si>
  <si>
    <t>2023-01-16 19:34:06</t>
  </si>
  <si>
    <t>2023-01-16 20:55:24</t>
  </si>
  <si>
    <t>孙总-正泰-S</t>
  </si>
  <si>
    <t>2023011666660101</t>
  </si>
  <si>
    <t>2023-01-16 19:53:55</t>
  </si>
  <si>
    <t>2023-01-16 21:15:47</t>
  </si>
  <si>
    <t>2023-01-16 20:01:44</t>
  </si>
  <si>
    <t>2023-01-16 21:07:24</t>
  </si>
  <si>
    <t>86-15824196105</t>
  </si>
  <si>
    <t>2023-01-16 20:03:04</t>
  </si>
  <si>
    <t>2023-01-16 20:03:11</t>
  </si>
  <si>
    <t>2023-01-16 20:09:43</t>
  </si>
  <si>
    <t>2023-01-16 21:07:26</t>
  </si>
  <si>
    <t>广汽 速记  Leo  专家-Optoelectronic devices</t>
  </si>
  <si>
    <t>2023011466660036</t>
  </si>
  <si>
    <t>2023-01-16 19:55:03</t>
  </si>
  <si>
    <t>2023-01-16 20:14:45</t>
  </si>
  <si>
    <t>2023-01-16 19:58:36</t>
  </si>
  <si>
    <t>2023-01-16 20:14:24</t>
  </si>
  <si>
    <t>2023-01-16 20:00:15</t>
  </si>
  <si>
    <t>2023-01-16 20:04:02</t>
  </si>
  <si>
    <t>86-13554639424</t>
  </si>
  <si>
    <t>2023-01-16 20:00:18</t>
  </si>
  <si>
    <t>2023-01-16 20:15:21</t>
  </si>
  <si>
    <t>2023-01-16 20:00:19</t>
  </si>
  <si>
    <t>2023-01-16 20:00:30</t>
  </si>
  <si>
    <t>2023-01-16 20:00:22</t>
  </si>
  <si>
    <t>2023-01-16 20:00:43</t>
  </si>
  <si>
    <t>86-13817387127</t>
  </si>
  <si>
    <t>2023-01-16 20:00:26</t>
  </si>
  <si>
    <t>2023-01-16 20:00:50</t>
  </si>
  <si>
    <t>2023-01-16 20:00:29</t>
  </si>
  <si>
    <t>2023-01-16 20:00:38</t>
  </si>
  <si>
    <t>2023-01-16 20:00:39</t>
  </si>
  <si>
    <t>2023-01-16 20:01:23</t>
  </si>
  <si>
    <t>2023-01-16 20:01:22</t>
  </si>
  <si>
    <t>M-马总-银行外汇研究</t>
  </si>
  <si>
    <t>2023011566660032</t>
  </si>
  <si>
    <t>2023-01-16 19:58:29</t>
  </si>
  <si>
    <t>2023-01-16 21:15:39</t>
  </si>
  <si>
    <t>2023-01-16 19:58:54</t>
  </si>
  <si>
    <t>2023-01-16 21:15:42</t>
  </si>
  <si>
    <t>2023-01-16 19:59:40</t>
  </si>
  <si>
    <t>2023-01-16 21:15:46</t>
  </si>
  <si>
    <t>2023-01-16 20:00:08</t>
  </si>
  <si>
    <t>2023-01-16 21:15:03</t>
  </si>
  <si>
    <t>86-13828487915</t>
  </si>
  <si>
    <t>2023-01-16 21:15:38</t>
  </si>
  <si>
    <t>阿里云-张昊天</t>
  </si>
  <si>
    <t>2023011666660063</t>
  </si>
  <si>
    <t>86-15345960355</t>
  </si>
  <si>
    <t>福建南平</t>
  </si>
  <si>
    <t>2023-01-16 19:58:33</t>
  </si>
  <si>
    <t>2023-01-16 20:02:51</t>
  </si>
  <si>
    <t>2023-01-16 20:53:48</t>
  </si>
  <si>
    <t>2023-01-16 20:53:41</t>
  </si>
  <si>
    <t>2023-01-16 20:53:40</t>
  </si>
  <si>
    <t>2023-01-16 20:02:26</t>
  </si>
  <si>
    <t>2023-01-16 20:55:09</t>
  </si>
  <si>
    <t>雅诗兰黛</t>
  </si>
  <si>
    <t>2023011666660019</t>
  </si>
  <si>
    <t>86-15317990935</t>
  </si>
  <si>
    <t>2023-01-16 19:59:13</t>
  </si>
  <si>
    <t>2023-01-16 20:46:29</t>
  </si>
  <si>
    <t>2023-01-16 19:59:41</t>
  </si>
  <si>
    <t>2023-01-16 20:46:28</t>
  </si>
  <si>
    <t>蓝星-大丝束碳纤维Y</t>
  </si>
  <si>
    <t>2023011166660082</t>
  </si>
  <si>
    <t>2023-01-16 19:59:51</t>
  </si>
  <si>
    <t>2023-01-16 21:36:22</t>
  </si>
  <si>
    <t>2023-01-16 20:00:16</t>
  </si>
  <si>
    <t>KK former贝壳</t>
  </si>
  <si>
    <t>2023011666660110</t>
  </si>
  <si>
    <t>2023-01-16 20:04:20</t>
  </si>
  <si>
    <t>2023-01-16 21:02:33</t>
  </si>
  <si>
    <t>86-18696637313</t>
  </si>
  <si>
    <t>2023-01-16 20:04:35</t>
  </si>
  <si>
    <t>2023-01-16 21:02:36</t>
  </si>
  <si>
    <t>yy月饼-Step 李</t>
  </si>
  <si>
    <t>2023011366660212</t>
  </si>
  <si>
    <t>2023-01-16 20:00:27</t>
  </si>
  <si>
    <t>2023-01-16 21:31:11</t>
  </si>
  <si>
    <t>86-13822616791</t>
  </si>
  <si>
    <t>chris  专家-Human Resources miles</t>
  </si>
  <si>
    <t>2023011666660151</t>
  </si>
  <si>
    <t>2023-01-16 20:31:28</t>
  </si>
  <si>
    <t>2023-01-16 20:01:16</t>
  </si>
  <si>
    <t>2023-01-16 20:31:29</t>
  </si>
  <si>
    <t>lill-辅助生殖行业-kk 李昱松</t>
  </si>
  <si>
    <t>2023011166660067</t>
  </si>
  <si>
    <t>86-18664337100</t>
  </si>
  <si>
    <t>2023-01-16 20:47:03</t>
  </si>
  <si>
    <t>2023-01-16 20:00:24</t>
  </si>
  <si>
    <t>2023-01-16 20:47:10</t>
  </si>
  <si>
    <t>Yilia-手机行业-OPPO</t>
  </si>
  <si>
    <t>2023011466660055</t>
  </si>
  <si>
    <t>2023-01-16 21:04:34</t>
  </si>
  <si>
    <t>86-13603092597</t>
  </si>
  <si>
    <t>2023-01-16 20:00:36</t>
  </si>
  <si>
    <t>2023-01-16 21:04:37</t>
  </si>
  <si>
    <t>chris  专家-工业软管 miles</t>
  </si>
  <si>
    <t>2023011366660105</t>
  </si>
  <si>
    <t>2023-01-16 21:12:34</t>
  </si>
  <si>
    <t>86-18926918123</t>
  </si>
  <si>
    <t>2023-01-16 20:11:06</t>
  </si>
  <si>
    <t>2023-01-16 21:12:39</t>
  </si>
  <si>
    <t>86-18917892117</t>
  </si>
  <si>
    <t>2023-01-16 20:11:48</t>
  </si>
  <si>
    <t>2023-01-16 21:12:35</t>
  </si>
  <si>
    <t>2023011166660052</t>
  </si>
  <si>
    <t>2023011466660012</t>
  </si>
  <si>
    <t>86-13188012535</t>
  </si>
  <si>
    <t>2023-01-16 20:29:34</t>
  </si>
  <si>
    <t>2023-01-16 21:51:36</t>
  </si>
  <si>
    <t>172.80</t>
  </si>
  <si>
    <t>2023-01-16 20:31:57</t>
  </si>
  <si>
    <t>2023-01-16 20:32:32</t>
  </si>
  <si>
    <t>2023-01-16 21:51:37</t>
  </si>
  <si>
    <t>Amber(chris)特斯拉项目访</t>
  </si>
  <si>
    <t>2023011666660175</t>
  </si>
  <si>
    <t>2023-01-16 20:44:17</t>
  </si>
  <si>
    <t>2023-01-16 21:54:05</t>
  </si>
  <si>
    <t>2023-01-16 20:44:56</t>
  </si>
  <si>
    <t>2023-01-16 22:58:12</t>
  </si>
  <si>
    <t>86-15221695302</t>
  </si>
  <si>
    <t>2023-01-16 20:45:10</t>
  </si>
  <si>
    <t>2023-01-16 21:47:30</t>
  </si>
  <si>
    <t>2023-01-16 21:33:23</t>
  </si>
  <si>
    <t>2023-01-16 22:55:05</t>
  </si>
  <si>
    <t>86-18785067033</t>
  </si>
  <si>
    <t>2023-01-16 21:47:57</t>
  </si>
  <si>
    <t>eden-导电剂行业</t>
  </si>
  <si>
    <t>2023011366660024</t>
  </si>
  <si>
    <t>86-18811213025</t>
  </si>
  <si>
    <t>2023-01-16 20:57:46</t>
  </si>
  <si>
    <t>2023-01-16 21:54:43</t>
  </si>
  <si>
    <t>2023-01-16 20:59:04</t>
  </si>
  <si>
    <t>2023-01-16 21:54:38</t>
  </si>
  <si>
    <t>赵先生-供应链研究</t>
  </si>
  <si>
    <t>2023011666660078</t>
  </si>
  <si>
    <t>2023-01-16 20:59:36</t>
  </si>
  <si>
    <t>2023-01-16 23:02:25</t>
  </si>
  <si>
    <t>86-18612529192</t>
  </si>
  <si>
    <t>2023-01-16 21:00:02</t>
  </si>
  <si>
    <t>2023-01-16 23:02:31</t>
  </si>
  <si>
    <t>86-13810631387</t>
  </si>
  <si>
    <t>2023-01-16 21:00:11</t>
  </si>
  <si>
    <t>2023-01-16 23:02:29</t>
  </si>
  <si>
    <t>2023-01-16 21:01:27</t>
  </si>
  <si>
    <t>2023-01-16 23:02:33</t>
  </si>
  <si>
    <t>KK- 徐总-新东方</t>
  </si>
  <si>
    <t>2023011666660134</t>
  </si>
  <si>
    <t>2023-01-16 21:20:59</t>
  </si>
  <si>
    <t>2023-01-16 22:09:12</t>
  </si>
  <si>
    <t>2023-01-16 21:23:47</t>
  </si>
  <si>
    <t>2023-01-16 22:09:15</t>
  </si>
  <si>
    <t>lill-口腔修复材料-kk 由剑</t>
  </si>
  <si>
    <t>2023011666660033</t>
  </si>
  <si>
    <t>86-13704036709</t>
  </si>
  <si>
    <t>2023-01-16 21:00:27</t>
  </si>
  <si>
    <t>2023-01-16 22:02:36</t>
  </si>
  <si>
    <t>86-18811759672</t>
  </si>
  <si>
    <t>2023-01-16 21:01:17</t>
  </si>
  <si>
    <t>2023-01-16 22:02:34</t>
  </si>
  <si>
    <t>86-13811834565</t>
  </si>
  <si>
    <t>2023-01-16 21:04:05</t>
  </si>
  <si>
    <t>2023-01-16 21:37:53</t>
  </si>
  <si>
    <t>2023-01-16 21:05:40</t>
  </si>
  <si>
    <t>2023-01-16 21:29:57</t>
  </si>
  <si>
    <t>2023-01-16 21:30:30</t>
  </si>
  <si>
    <t>2023-01-16 22:02:13</t>
  </si>
  <si>
    <t>专家-汽车模具  amber</t>
  </si>
  <si>
    <t>2023011666660104</t>
  </si>
  <si>
    <t>L 射频芯片行业孙 龙赢马</t>
  </si>
  <si>
    <t>2023011666660062</t>
  </si>
  <si>
    <t>86-18810438096</t>
  </si>
  <si>
    <t>2023-01-16 21:00:16</t>
  </si>
  <si>
    <t>2023-01-16 22:12:37</t>
  </si>
  <si>
    <t>2023-01-16 21:00:30</t>
  </si>
  <si>
    <t>2023-01-16 22:12:40</t>
  </si>
  <si>
    <t>Roni-益生菌行业-Riddick</t>
  </si>
  <si>
    <t>2023011066660013</t>
  </si>
  <si>
    <t>86-13680328400</t>
  </si>
  <si>
    <t>2023-01-16 21:11:13</t>
  </si>
  <si>
    <t>2023-01-16 21:55:19</t>
  </si>
  <si>
    <t>86-18525449333</t>
  </si>
  <si>
    <t>2023-01-16 21:11:31</t>
  </si>
  <si>
    <t>2023-01-16 21:55:35</t>
  </si>
  <si>
    <t>雷总-厦门象屿-B</t>
  </si>
  <si>
    <t>2023011666660161</t>
  </si>
  <si>
    <t>2023-01-16 21:26:03</t>
  </si>
  <si>
    <t>2023-01-16 22:15:45</t>
  </si>
  <si>
    <t>2023-01-16 21:30:50</t>
  </si>
  <si>
    <t>2023-01-16 21:32:01</t>
  </si>
  <si>
    <t>86-18201836178</t>
  </si>
  <si>
    <t>2023-01-16 21:31:48</t>
  </si>
  <si>
    <t>2023-01-16 21:32:25</t>
  </si>
  <si>
    <t>2023-01-16 21:32:02</t>
  </si>
  <si>
    <t>2023-01-16 22:14:56</t>
  </si>
  <si>
    <t>2023-01-16 21:32:52</t>
  </si>
  <si>
    <t>2023-01-16 22:07:52</t>
  </si>
  <si>
    <t>2023-01-16 21:32:54</t>
  </si>
  <si>
    <t>2023-01-16 22:15:24</t>
  </si>
  <si>
    <t>OPPO</t>
  </si>
  <si>
    <t>2023011666660191</t>
  </si>
  <si>
    <t>2023-01-16 21:29:47</t>
  </si>
  <si>
    <t>2023-01-16 21:39:14</t>
  </si>
  <si>
    <t>2023-01-16 21:30:03</t>
  </si>
  <si>
    <t>2023-01-16 21:39:35</t>
  </si>
  <si>
    <t>2023-01-16 21:30:17</t>
  </si>
  <si>
    <t>2023-01-16 21:39:18</t>
  </si>
  <si>
    <t>Mia-广达</t>
  </si>
  <si>
    <t>2023011666660184</t>
  </si>
  <si>
    <t>2023-01-16 21:41:53</t>
  </si>
  <si>
    <t>2023-01-16 22:09:11</t>
  </si>
  <si>
    <t>86-18201715143</t>
  </si>
  <si>
    <t>2023-01-16 21:45:23</t>
  </si>
  <si>
    <t>2023-01-16 21:48:02</t>
  </si>
  <si>
    <t>86-15821905681</t>
  </si>
  <si>
    <t>2023-01-16 21:46:49</t>
  </si>
  <si>
    <t>2023-01-16 22:08:54</t>
  </si>
  <si>
    <t>2023-01-16 21:48:44</t>
  </si>
  <si>
    <t>2023-01-16 22:08:53</t>
  </si>
  <si>
    <t>886-905906761</t>
  </si>
  <si>
    <t>2023-01-16 21:54:18</t>
  </si>
  <si>
    <t>2023-01-16 22:08:43</t>
  </si>
  <si>
    <t>86-13761432527</t>
  </si>
  <si>
    <t>2023-01-16 21:54:29</t>
  </si>
  <si>
    <t>2023-01-16 21:54:55</t>
  </si>
  <si>
    <t>886-05906761</t>
  </si>
  <si>
    <t>2023-01-16 21:55:09</t>
  </si>
  <si>
    <t>2023-01-16 22:53:26</t>
  </si>
  <si>
    <t>Y 刘文涛-生物制药耗材</t>
  </si>
  <si>
    <t>2023011666660137</t>
  </si>
  <si>
    <t>2023-01-16 21:58:20</t>
  </si>
  <si>
    <t>2023-01-16 21:58:49</t>
  </si>
  <si>
    <t>86-15821775958</t>
  </si>
  <si>
    <t>2023-01-16 21:58:40</t>
  </si>
  <si>
    <t>2023-01-16 22:48:46</t>
  </si>
  <si>
    <t>2023-01-16 21:59:53</t>
  </si>
  <si>
    <t>2023-01-16 22:11:04</t>
  </si>
  <si>
    <t>86-13611505702</t>
  </si>
  <si>
    <t>2023-01-16 22:11:35</t>
  </si>
  <si>
    <t>2023-01-16 22:48:47</t>
  </si>
  <si>
    <t>Norah 爱奇艺</t>
  </si>
  <si>
    <t>2023011666660058</t>
  </si>
  <si>
    <t>2023-01-16 21:56:48</t>
  </si>
  <si>
    <t>2023-01-16 22:48:35</t>
  </si>
  <si>
    <t>2023-01-16 21:58:51</t>
  </si>
  <si>
    <t>2023-01-16 22:48:34</t>
  </si>
  <si>
    <t>86-18610729038</t>
  </si>
  <si>
    <t>2023-01-16 21:59:25</t>
  </si>
  <si>
    <t>2023-01-16 22:48:33</t>
  </si>
  <si>
    <t>2023-01-16 22:01:22</t>
  </si>
  <si>
    <t>2023-01-16 22:48:31</t>
  </si>
  <si>
    <t>86-13671265651</t>
  </si>
  <si>
    <t>2023-01-16 22:04:55</t>
  </si>
  <si>
    <t>蓝山屯河-PBS-Y</t>
  </si>
  <si>
    <t>2023011366660205</t>
  </si>
  <si>
    <t>86-15824508104</t>
  </si>
  <si>
    <t>2023-01-16 22:24:30</t>
  </si>
  <si>
    <t>2023-01-16 22:29:25</t>
  </si>
  <si>
    <t>86-13911592698</t>
  </si>
  <si>
    <t>2023-01-16 22:25:56</t>
  </si>
  <si>
    <t>2023-01-16 22:29:18</t>
  </si>
  <si>
    <t>86-18599303219</t>
  </si>
  <si>
    <t>新疆昌吉</t>
  </si>
  <si>
    <t>2023-01-16 22:26:55</t>
  </si>
  <si>
    <t>2023-01-16 22:29:16</t>
  </si>
  <si>
    <t>2023-01-16 22:27:40</t>
  </si>
  <si>
    <t>2023-01-16 22:29:14</t>
  </si>
  <si>
    <t>2023-01-16 22:28:26</t>
  </si>
  <si>
    <t>2023-01-16 22:29:22</t>
  </si>
  <si>
    <t>2023011366660006</t>
  </si>
  <si>
    <t>2023-01-16 22:00:56</t>
  </si>
  <si>
    <t>2023-01-16 22:55:38</t>
  </si>
  <si>
    <t>2023-01-16 22:01:32</t>
  </si>
  <si>
    <t>2023-01-16 22:56:42</t>
  </si>
  <si>
    <t>2023-01-16 22:05:13</t>
  </si>
  <si>
    <t>2023-01-17 00:05:53</t>
  </si>
  <si>
    <t>y-隔膜行业-高</t>
  </si>
  <si>
    <t>2023011666660150</t>
  </si>
  <si>
    <t>86-18018766558</t>
  </si>
  <si>
    <t>2023-01-16 22:25:17</t>
  </si>
  <si>
    <t>2023-01-16 23:15:31</t>
  </si>
  <si>
    <t>2023-01-16 22:25:20</t>
  </si>
  <si>
    <t>2023-01-16 23:15:33</t>
  </si>
  <si>
    <t>86-19555038198</t>
  </si>
  <si>
    <t>2023-01-16 22:25:29</t>
  </si>
  <si>
    <t>2023-01-16 23:15:43</t>
  </si>
  <si>
    <t>T-G-S-张总-药物引入</t>
  </si>
  <si>
    <t>2023011266660053</t>
  </si>
  <si>
    <t>Elena 联合微电子</t>
  </si>
  <si>
    <t>2023011666660149</t>
  </si>
  <si>
    <t>2023-01-17 08:55:21</t>
  </si>
  <si>
    <t>2023-01-17 09:00:56</t>
  </si>
  <si>
    <t>86-15856383163</t>
  </si>
  <si>
    <t>2023-01-17 08:56:02</t>
  </si>
  <si>
    <t>2023-01-17 09:59:11</t>
  </si>
  <si>
    <t>2023-01-17 09:00:57</t>
  </si>
  <si>
    <t>2023-01-17 09:38:25</t>
  </si>
  <si>
    <t>2023-01-17 09:01:03</t>
  </si>
  <si>
    <t>2023-01-17 09:59:12</t>
  </si>
  <si>
    <t>2023-01-17 09:01:31</t>
  </si>
  <si>
    <t>2023-01-17 09:02:05</t>
  </si>
  <si>
    <t>86-18018346894</t>
  </si>
  <si>
    <t>2023-01-17 09:38:10</t>
  </si>
  <si>
    <t>中信建投-斯达</t>
  </si>
  <si>
    <t>2023011766660001</t>
  </si>
  <si>
    <t>86-1086451410</t>
  </si>
  <si>
    <t>2023-01-17 09:28:48</t>
  </si>
  <si>
    <t>2023-01-17 09:46:31</t>
  </si>
  <si>
    <t>86-13581555222</t>
  </si>
  <si>
    <t>2023-01-17 09:29:04</t>
  </si>
  <si>
    <t>2023-01-17 10:30:20</t>
  </si>
  <si>
    <t>86-13570971162</t>
  </si>
  <si>
    <t>2023-01-17 09:29:56</t>
  </si>
  <si>
    <t>2023-01-17 10:30:19</t>
  </si>
  <si>
    <t>86-18500601011</t>
  </si>
  <si>
    <t>2023-01-17 09:30:16</t>
  </si>
  <si>
    <t>2023-01-17 10:30:15</t>
  </si>
  <si>
    <t>86-18129946596</t>
  </si>
  <si>
    <t>2023-01-17 09:30:42</t>
  </si>
  <si>
    <t>2023-01-17 10:30:21</t>
  </si>
  <si>
    <t>86-13521260080</t>
  </si>
  <si>
    <t>2023-01-17 09:46:23</t>
  </si>
  <si>
    <t>2023-01-17 10:29:05</t>
  </si>
  <si>
    <t>2023-01-17 10:29:51</t>
  </si>
  <si>
    <t>T-S-G-张总-CLIN3 IV - 药物引入</t>
  </si>
  <si>
    <t>2023011666660200</t>
  </si>
  <si>
    <t>2023-01-17 09:55:40</t>
  </si>
  <si>
    <t>2023-01-17 11:47:21</t>
  </si>
  <si>
    <t>2023-01-17 10:00:42</t>
  </si>
  <si>
    <t>2023-01-17 11:46:56</t>
  </si>
  <si>
    <t>2023-01-17 10:01:33</t>
  </si>
  <si>
    <t>2023-01-17 11:46:47</t>
  </si>
  <si>
    <t>86-13632978377</t>
  </si>
  <si>
    <t>2023-01-17 10:01:52</t>
  </si>
  <si>
    <t>2023-01-17 11:46:55</t>
  </si>
  <si>
    <t>86-13248571760</t>
  </si>
  <si>
    <t>2023-01-17 10:02:51</t>
  </si>
  <si>
    <t>2023-01-17 11:46:50</t>
  </si>
  <si>
    <t>专家-Agricultural Machinery Lubricant</t>
  </si>
  <si>
    <t>2023011366660034</t>
  </si>
  <si>
    <t>86-18297292747</t>
  </si>
  <si>
    <t>青海格尔木</t>
  </si>
  <si>
    <t>2023-01-17 09:56:28</t>
  </si>
  <si>
    <t>2023-01-17 10:55:41</t>
  </si>
  <si>
    <t>2023-01-17 09:57:40</t>
  </si>
  <si>
    <t>2023-01-17 10:52:46</t>
  </si>
  <si>
    <t>86-13756889000</t>
  </si>
  <si>
    <t>2023-01-17 09:59:33</t>
  </si>
  <si>
    <t>2023-01-17 10:52:45</t>
  </si>
  <si>
    <t>86-18610633180</t>
  </si>
  <si>
    <t>2023-01-17 10:00:09</t>
  </si>
  <si>
    <t>2023-01-17 10:49:48</t>
  </si>
  <si>
    <t>86-13581076811</t>
  </si>
  <si>
    <t>2023-01-17 10:00:28</t>
  </si>
  <si>
    <t>2023-01-17 10:53:02</t>
  </si>
  <si>
    <t>86-17317983179</t>
  </si>
  <si>
    <t>2023-01-17 10:01:09</t>
  </si>
  <si>
    <t>86-2123512704</t>
  </si>
  <si>
    <t>2023-01-17 10:01:26</t>
  </si>
  <si>
    <t>2023-01-17 10:53:03</t>
  </si>
  <si>
    <t>2023-01-17 10:50:25</t>
  </si>
  <si>
    <t>2023-01-17 10:52:43</t>
  </si>
  <si>
    <t>2023011766660016</t>
  </si>
  <si>
    <t>86-13671918724</t>
  </si>
  <si>
    <t>2023-01-17 09:58:00</t>
  </si>
  <si>
    <t>2023-01-17 10:47:53</t>
  </si>
  <si>
    <t>86-15921990276</t>
  </si>
  <si>
    <t>2023-01-17 09:59:34</t>
  </si>
  <si>
    <t>2023-01-17 10:40:19</t>
  </si>
  <si>
    <t>2023-01-17 10:00:21</t>
  </si>
  <si>
    <t>2023-01-17 10:47:58</t>
  </si>
  <si>
    <t>86-18621048102</t>
  </si>
  <si>
    <t>2023-01-17 10:00:39</t>
  </si>
  <si>
    <t>2023-01-17 10:37:31</t>
  </si>
  <si>
    <t>2023-01-17 10:00:56</t>
  </si>
  <si>
    <t>2023-01-17 10:48:04</t>
  </si>
  <si>
    <t>2023011666660044</t>
  </si>
  <si>
    <t>86-2151666729</t>
  </si>
  <si>
    <t>2023-01-17 09:59:52</t>
  </si>
  <si>
    <t>2023-01-17 10:45:02</t>
  </si>
  <si>
    <t>86-18616049591</t>
  </si>
  <si>
    <t>2023-01-17 10:00:16</t>
  </si>
  <si>
    <t>中行悉尼分行-华平</t>
  </si>
  <si>
    <t>2023011666660039</t>
  </si>
  <si>
    <t>86-13816701870</t>
  </si>
  <si>
    <t>2023-01-17 10:00:06</t>
  </si>
  <si>
    <t>2023-01-17 10:37:49</t>
  </si>
  <si>
    <t>澳大利亚</t>
  </si>
  <si>
    <t>61-433694321</t>
  </si>
  <si>
    <t>82.08</t>
  </si>
  <si>
    <t>2023-01-17 10:00:23</t>
  </si>
  <si>
    <t>2023-01-17 10:37:54</t>
  </si>
  <si>
    <t>Chris 专家-物流无人机  diffany</t>
  </si>
  <si>
    <t>2023011566660044</t>
  </si>
  <si>
    <t>86-57156856689</t>
  </si>
  <si>
    <t>2023-01-17 10:02:50</t>
  </si>
  <si>
    <t>2023-01-17 12:31:54</t>
  </si>
  <si>
    <t>86-13883591315</t>
  </si>
  <si>
    <t>23.84</t>
  </si>
  <si>
    <t>2023-01-17 10:03:29</t>
  </si>
  <si>
    <t>2023-01-17 12:31:50</t>
  </si>
  <si>
    <t>M 王震华 13044175429</t>
  </si>
  <si>
    <t>2023011666660020</t>
  </si>
  <si>
    <t>86-13044175429</t>
  </si>
  <si>
    <t>2023-01-17 10:00:19</t>
  </si>
  <si>
    <t>2023-01-17 10:31:49</t>
  </si>
  <si>
    <t>86-13761546308</t>
  </si>
  <si>
    <t>2023-01-17 10:03:03</t>
  </si>
  <si>
    <t>2023-01-17 10:31:25</t>
  </si>
  <si>
    <t>lill-中成药行业-kk 孙健</t>
  </si>
  <si>
    <t>2023011266660109</t>
  </si>
  <si>
    <t>86-18810696681</t>
  </si>
  <si>
    <t>2023-01-17 10:00:17</t>
  </si>
  <si>
    <t>2023-01-17 11:16:08</t>
  </si>
  <si>
    <t>86-13913001536</t>
  </si>
  <si>
    <t>2023-01-17 10:00:18</t>
  </si>
  <si>
    <t>2023-01-17 11:15:27</t>
  </si>
  <si>
    <t>86-2168649788</t>
  </si>
  <si>
    <t>2023-01-17 10:05:35</t>
  </si>
  <si>
    <t>2023-01-17 11:16:13</t>
  </si>
  <si>
    <t>Ir绵柔巾湿厕纸项目babycare黄佳耀15280882982</t>
  </si>
  <si>
    <t>2023011366660201</t>
  </si>
  <si>
    <t>2023-01-17 10:00:15</t>
  </si>
  <si>
    <t>2023-01-17 10:02:32</t>
  </si>
  <si>
    <t>86-15280882982</t>
  </si>
  <si>
    <t>福建泉州</t>
  </si>
  <si>
    <t>2023-01-17 10:00:37</t>
  </si>
  <si>
    <t>2023-01-17 10:55:52</t>
  </si>
  <si>
    <t>86-18136564717</t>
  </si>
  <si>
    <t>江苏连云港</t>
  </si>
  <si>
    <t>2023-01-17 10:02:58</t>
  </si>
  <si>
    <t>2023-01-17 10:55:54</t>
  </si>
  <si>
    <t>86-18917124454</t>
  </si>
  <si>
    <t>2023-01-17 10:08:10</t>
  </si>
  <si>
    <t>2023-01-17 10:55:55</t>
  </si>
  <si>
    <t>Au-卤味行业(曹)</t>
  </si>
  <si>
    <t>2023011666660003</t>
  </si>
  <si>
    <t>86-17702214329</t>
  </si>
  <si>
    <t>2023-01-17 11:03:44</t>
  </si>
  <si>
    <t>86-18810493748</t>
  </si>
  <si>
    <t>2023-01-17 11:03:31</t>
  </si>
  <si>
    <t>86-18515018656</t>
  </si>
  <si>
    <t>2023-01-17 10:00:26</t>
  </si>
  <si>
    <t>2023-01-17 11:03:30</t>
  </si>
  <si>
    <t>86-17392109565</t>
  </si>
  <si>
    <t>2023-01-17 10:00:29</t>
  </si>
  <si>
    <t>2023-01-17 11:03:46</t>
  </si>
  <si>
    <t>86-13521316172</t>
  </si>
  <si>
    <t>2023-01-17 10:03:36</t>
  </si>
  <si>
    <t>2023-01-17 10:47:16</t>
  </si>
  <si>
    <t>王总-山东隆科-S</t>
  </si>
  <si>
    <t>2023011666660153</t>
  </si>
  <si>
    <t>2023-01-17 10:29:53</t>
  </si>
  <si>
    <t>2023-01-17 11:22:14</t>
  </si>
  <si>
    <t>86-15210563159</t>
  </si>
  <si>
    <t>2023-01-17 10:58:37</t>
  </si>
  <si>
    <t>86-13775734185</t>
  </si>
  <si>
    <t>2023-01-17 10:30:22</t>
  </si>
  <si>
    <t>2023-01-17 11:22:21</t>
  </si>
  <si>
    <t>2023-01-17 10:31:01</t>
  </si>
  <si>
    <t>2023-01-17 11:22:24</t>
  </si>
  <si>
    <t>Au-汽车行业(钱)</t>
  </si>
  <si>
    <t>2023011266660007</t>
  </si>
  <si>
    <t>86-13820902435</t>
  </si>
  <si>
    <t>2023-01-17 10:30:14</t>
  </si>
  <si>
    <t>2023-01-17 12:23:04</t>
  </si>
  <si>
    <t>86-18618355660</t>
  </si>
  <si>
    <t>2023-01-17 12:22:58</t>
  </si>
  <si>
    <t>86-15120034110</t>
  </si>
  <si>
    <t>2023-01-17 10:30:16</t>
  </si>
  <si>
    <t>2023-01-17 12:25:26</t>
  </si>
  <si>
    <t>86-17621745233</t>
  </si>
  <si>
    <t>2023-01-17 10:30:17</t>
  </si>
  <si>
    <t>2023-01-17 11:18:12</t>
  </si>
  <si>
    <t>86-13716523999</t>
  </si>
  <si>
    <t>2023-01-17 12:05:03</t>
  </si>
  <si>
    <t>2023-01-17 10:30:25</t>
  </si>
  <si>
    <t>2023-01-17 12:25:59</t>
  </si>
  <si>
    <t>2023-01-17 12:08:30</t>
  </si>
  <si>
    <t>2023-01-17 12:09:20</t>
  </si>
  <si>
    <t>Miya-众域元-Leo</t>
  </si>
  <si>
    <t>2023011166660255</t>
  </si>
  <si>
    <t>86-18665831581</t>
  </si>
  <si>
    <t>2023-01-17 10:30:18</t>
  </si>
  <si>
    <t>2023-01-17 11:43:25</t>
  </si>
  <si>
    <t>2023-01-17 10:30:29</t>
  </si>
  <si>
    <t>2023-01-17 11:43:26</t>
  </si>
  <si>
    <t>2023-01-17 10:50:45</t>
  </si>
  <si>
    <t>2023-01-17 11:44:03</t>
  </si>
  <si>
    <t>【速记】 Chris 专家-GEMS diffany</t>
  </si>
  <si>
    <t>2023011766660037</t>
  </si>
  <si>
    <t>2023-01-17 10:57:27</t>
  </si>
  <si>
    <t>2023-01-17 11:59:13</t>
  </si>
  <si>
    <t>2023-01-17 11:01:10</t>
  </si>
  <si>
    <t>2023-01-17 11:30:41</t>
  </si>
  <si>
    <t>86-15221630373</t>
  </si>
  <si>
    <t>2023-01-17 11:03:06</t>
  </si>
  <si>
    <t>2023-01-17 11:31:31</t>
  </si>
  <si>
    <t>2023-01-17 11:31:45</t>
  </si>
  <si>
    <t>2023-01-17 11:59:02</t>
  </si>
  <si>
    <t>2023-01-17 11:32:09</t>
  </si>
  <si>
    <t>2023-01-17 11:59:09</t>
  </si>
  <si>
    <t>C-N-刘威-生物补片</t>
  </si>
  <si>
    <t>2023011666660012</t>
  </si>
  <si>
    <t>2023-01-17 10:57:39</t>
  </si>
  <si>
    <t>2023-01-17 11:00:03</t>
  </si>
  <si>
    <t>86-18750229825</t>
  </si>
  <si>
    <t>2023-01-17 10:59:33</t>
  </si>
  <si>
    <t>2023-01-17 11:24:20</t>
  </si>
  <si>
    <t>86-13873194825</t>
  </si>
  <si>
    <t>2023-01-17 11:00:20</t>
  </si>
  <si>
    <t>2023-01-17 11:24:22</t>
  </si>
  <si>
    <t>2023-01-17 11:01:48</t>
  </si>
  <si>
    <t>2023-01-17 11:24:25</t>
  </si>
  <si>
    <t>Jony-通用汽车丛先生-Sherry</t>
  </si>
  <si>
    <t>2023011666660168</t>
  </si>
  <si>
    <t>86-16601711866</t>
  </si>
  <si>
    <t>2023-01-17 10:58:48</t>
  </si>
  <si>
    <t>2023-01-17 11:15:55</t>
  </si>
  <si>
    <t>86-19865760720</t>
  </si>
  <si>
    <t>2023-01-17 11:00:01</t>
  </si>
  <si>
    <t>2023-01-17 11:15:54</t>
  </si>
  <si>
    <t>2023-01-17 11:00:51</t>
  </si>
  <si>
    <t>2023-01-17 11:15:56</t>
  </si>
  <si>
    <t>Y 沈晓雷-insurance broker</t>
  </si>
  <si>
    <t>2023011766660003</t>
  </si>
  <si>
    <t>86-15821936201</t>
  </si>
  <si>
    <t>2023-01-17 10:59:15</t>
  </si>
  <si>
    <t>2023-01-17 11:04:33</t>
  </si>
  <si>
    <t>2023-01-17 11:00:09</t>
  </si>
  <si>
    <t>2023-01-17 12:01:44</t>
  </si>
  <si>
    <t>2023-01-17 11:00:33</t>
  </si>
  <si>
    <t>2023-01-17 11:10:04</t>
  </si>
  <si>
    <t>2023-01-17 11:01:15</t>
  </si>
  <si>
    <t>2023-01-17 12:01:43</t>
  </si>
  <si>
    <t>92-94887339</t>
  </si>
  <si>
    <t>巴基斯坦</t>
  </si>
  <si>
    <t>2023-01-17 11:03:54</t>
  </si>
  <si>
    <t>2023-01-17 11:59:37</t>
  </si>
  <si>
    <t>2023-01-17 11:06:37</t>
  </si>
  <si>
    <t>2023-01-17 12:01:47</t>
  </si>
  <si>
    <t>2023-01-17 11:10:22</t>
  </si>
  <si>
    <t>2023-01-17 12:01:33</t>
  </si>
  <si>
    <t>Root 抖音 Mr 顾问-短视频/直播行业</t>
  </si>
  <si>
    <t>2023011666660192</t>
  </si>
  <si>
    <t>86-15210604667</t>
  </si>
  <si>
    <t>2023-01-17 11:10:15</t>
  </si>
  <si>
    <t>2023-01-17 11:00:32</t>
  </si>
  <si>
    <t>2023-01-17 11:10:14</t>
  </si>
  <si>
    <t>86-18513648399</t>
  </si>
  <si>
    <t>2023-01-17 11:00:49</t>
  </si>
  <si>
    <t>2023-01-17 11:10:16</t>
  </si>
  <si>
    <t>鸭鸭</t>
  </si>
  <si>
    <t>2023011766660045</t>
  </si>
  <si>
    <t>86-2124051086</t>
  </si>
  <si>
    <t>2023-01-17 11:55:08</t>
  </si>
  <si>
    <t>2023-01-17 13:07:15</t>
  </si>
  <si>
    <t>86-13328600518</t>
  </si>
  <si>
    <t>2023-01-17 11:55:26</t>
  </si>
  <si>
    <t>2023-01-17 13:07:17</t>
  </si>
  <si>
    <t>2023-01-17 11:58:38</t>
  </si>
  <si>
    <t>2023-01-17 13:07:13</t>
  </si>
  <si>
    <t>2023-01-17 11:59:38</t>
  </si>
  <si>
    <t>2023-01-17 12:00:07</t>
  </si>
  <si>
    <t>2023-01-17 12:19:58</t>
  </si>
  <si>
    <t>王总-大唐-B</t>
  </si>
  <si>
    <t>2023011666660131</t>
  </si>
  <si>
    <t>86-18612450988</t>
  </si>
  <si>
    <t>2023-01-17 11:59:11</t>
  </si>
  <si>
    <t>2023-01-17 13:06:45</t>
  </si>
  <si>
    <t>86-18911470813</t>
  </si>
  <si>
    <t>2023-01-17 11:59:12</t>
  </si>
  <si>
    <t>2023-01-17 13:06:43</t>
  </si>
  <si>
    <t>86-13581697218</t>
  </si>
  <si>
    <t>2023-01-17 11:59:43</t>
  </si>
  <si>
    <t>2023-01-17 13:06:44</t>
  </si>
  <si>
    <t>86-15011509608</t>
  </si>
  <si>
    <t>2023-01-17 12:00:06</t>
  </si>
  <si>
    <t>2023-01-17 12:00:48</t>
  </si>
  <si>
    <t>2023-01-17 12:01:34</t>
  </si>
  <si>
    <t>唐总-国网能源-B</t>
  </si>
  <si>
    <t>2023011766660063</t>
  </si>
  <si>
    <t>2023-01-17 12:24:41</t>
  </si>
  <si>
    <t>2023-01-17 13:35:53</t>
  </si>
  <si>
    <t>86-16601166763</t>
  </si>
  <si>
    <t>2023-01-17 12:30:16</t>
  </si>
  <si>
    <t>2023-01-17 13:35:50</t>
  </si>
  <si>
    <t>2023-01-17 12:30:18</t>
  </si>
  <si>
    <t>2023-01-17 13:35:46</t>
  </si>
  <si>
    <t>Mia-华为</t>
  </si>
  <si>
    <t>2023011766660061</t>
  </si>
  <si>
    <t>2023-01-17 12:25:39</t>
  </si>
  <si>
    <t>2023-01-17 13:31:58</t>
  </si>
  <si>
    <t>2023-01-17 12:28:32</t>
  </si>
  <si>
    <t>2023-01-17 13:31:28</t>
  </si>
  <si>
    <t>86-18611735095</t>
  </si>
  <si>
    <t>2023-01-17 12:29:21</t>
  </si>
  <si>
    <t>86-18702120398</t>
  </si>
  <si>
    <t>秦总-银川隆基-S</t>
  </si>
  <si>
    <t>2023011766660070</t>
  </si>
  <si>
    <t>2023-01-17 13:23:47</t>
  </si>
  <si>
    <t>2023-01-17 15:18:23</t>
  </si>
  <si>
    <t>86-13606505762</t>
  </si>
  <si>
    <t>2023-01-17 13:30:00</t>
  </si>
  <si>
    <t>2023-01-17 15:18:04</t>
  </si>
  <si>
    <t>86-17795162053</t>
  </si>
  <si>
    <t>2023-01-17 13:30:26</t>
  </si>
  <si>
    <t>2023-01-17 15:18:20</t>
  </si>
  <si>
    <t>A 宋晓清</t>
  </si>
  <si>
    <t>2023011666660193</t>
  </si>
  <si>
    <t>86-19868289810</t>
  </si>
  <si>
    <t>2023-01-17 13:52:57</t>
  </si>
  <si>
    <t>2023-01-17 15:30:08</t>
  </si>
  <si>
    <t>2023-01-17 13:57:03</t>
  </si>
  <si>
    <t>2023-01-17 15:29:51</t>
  </si>
  <si>
    <t>86-15803810655</t>
  </si>
  <si>
    <t>2023-01-17 13:59:12</t>
  </si>
  <si>
    <t>2023-01-17 14:48:51</t>
  </si>
  <si>
    <t>2023-01-17 14:49:36</t>
  </si>
  <si>
    <t>速记  彭总 力劲 专家-压铸一体化 行业研究</t>
  </si>
  <si>
    <t>2023011666660198</t>
  </si>
  <si>
    <t>2023-01-17 13:54:25</t>
  </si>
  <si>
    <t>2023-01-17 15:06:05</t>
  </si>
  <si>
    <t>86-15013035736</t>
  </si>
  <si>
    <t>2023-01-17 13:59:37</t>
  </si>
  <si>
    <t>2023-01-17 14:46:03</t>
  </si>
  <si>
    <t>2023-01-17 13:59:44</t>
  </si>
  <si>
    <t>2023-01-17 15:06:01</t>
  </si>
  <si>
    <t>86-18898599197</t>
  </si>
  <si>
    <t>2023-01-17 14:00:07</t>
  </si>
  <si>
    <t>2023-01-17 15:06:00</t>
  </si>
  <si>
    <t>86-13560749766</t>
  </si>
  <si>
    <t>2023-01-17 14:00:54</t>
  </si>
  <si>
    <t>2023-01-17 14:01:06</t>
  </si>
  <si>
    <t>2023-01-17 14:04:39</t>
  </si>
  <si>
    <t>2023-01-17 14:04:42</t>
  </si>
  <si>
    <t>国寿医疗-长江存储mr顾问</t>
  </si>
  <si>
    <t>2023011666660087</t>
  </si>
  <si>
    <t>86-13102069600</t>
  </si>
  <si>
    <t>2023-01-17 13:56:38</t>
  </si>
  <si>
    <t>2023-01-17 15:25:56</t>
  </si>
  <si>
    <t>86-1085608943</t>
  </si>
  <si>
    <t>2023-01-17 13:57:48</t>
  </si>
  <si>
    <t>2023-01-17 15:25:55</t>
  </si>
  <si>
    <t>86-15301059782</t>
  </si>
  <si>
    <t>2023-01-17 13:58:17</t>
  </si>
  <si>
    <t>2023-01-17 15:26:09</t>
  </si>
  <si>
    <t>【速记】Chris  郑总-Predictive Maintenance  miles</t>
  </si>
  <si>
    <t>2023011366660213</t>
  </si>
  <si>
    <t>2023-01-17 13:57:41</t>
  </si>
  <si>
    <t>2023-01-17 15:29:01</t>
  </si>
  <si>
    <t>86-13524174846</t>
  </si>
  <si>
    <t>2023-01-17 14:01:30</t>
  </si>
  <si>
    <t>2023-01-17 15:28:58</t>
  </si>
  <si>
    <t>86-15850233963</t>
  </si>
  <si>
    <t>2023-01-17 14:02:02</t>
  </si>
  <si>
    <t>2023-01-17 15:29:02</t>
  </si>
  <si>
    <t>A  孟青-健康管理</t>
  </si>
  <si>
    <t>2023011766660036</t>
  </si>
  <si>
    <t>86-18351888336</t>
  </si>
  <si>
    <t>2023-01-17 13:59:57</t>
  </si>
  <si>
    <t>2023-01-17 15:13:54</t>
  </si>
  <si>
    <t>86-13718223801</t>
  </si>
  <si>
    <t>2023-01-17 14:00:45</t>
  </si>
  <si>
    <t>陆总-钢铁行业</t>
  </si>
  <si>
    <t>2023011766660064</t>
  </si>
  <si>
    <t>2023-01-17 14:00:36</t>
  </si>
  <si>
    <t>2023-01-17 14:28:06</t>
  </si>
  <si>
    <t>2023-01-17 14:01:02</t>
  </si>
  <si>
    <t>2023-01-17 14:28:04</t>
  </si>
  <si>
    <t>yilia-智能家居行业（eden）-蔡</t>
  </si>
  <si>
    <t>2023011366660217</t>
  </si>
  <si>
    <t>2023-01-17 14:00:17</t>
  </si>
  <si>
    <t>2023-01-17 15:31:01</t>
  </si>
  <si>
    <t>86-18058226688</t>
  </si>
  <si>
    <t>2023-01-17 14:00:28</t>
  </si>
  <si>
    <t>2023-01-17 15:47:06</t>
  </si>
  <si>
    <t>86-18665578168</t>
  </si>
  <si>
    <t>2023-01-17 14:00:31</t>
  </si>
  <si>
    <t>2023-01-17 15:48:06</t>
  </si>
  <si>
    <t>何总-快递物流</t>
  </si>
  <si>
    <t>2023011366660200</t>
  </si>
  <si>
    <t>86-18600613412</t>
  </si>
  <si>
    <t>2023-01-17 14:00:21</t>
  </si>
  <si>
    <t>2023-01-17 14:00:59</t>
  </si>
  <si>
    <t>86-18810383045</t>
  </si>
  <si>
    <t>2023-01-17 14:00:23</t>
  </si>
  <si>
    <t>2023-01-17 14:57:09</t>
  </si>
  <si>
    <t>86-13524644365</t>
  </si>
  <si>
    <t>2023-01-17 14:00:30</t>
  </si>
  <si>
    <t>2023-01-17 15:00:19</t>
  </si>
  <si>
    <t>东方日升-光伏行业C</t>
  </si>
  <si>
    <t>2023011766660078</t>
  </si>
  <si>
    <t>86-18611731820</t>
  </si>
  <si>
    <t>2023-01-17 14:06:06</t>
  </si>
  <si>
    <t>2023-01-17 15:35:58</t>
  </si>
  <si>
    <t>86-13404124886</t>
  </si>
  <si>
    <t>2023-01-17 14:06:33</t>
  </si>
  <si>
    <t>专家-组织人事</t>
  </si>
  <si>
    <t>2023011666660075</t>
  </si>
  <si>
    <t>86-13764179993</t>
  </si>
  <si>
    <t>2023-01-17 14:01:32</t>
  </si>
  <si>
    <t>2023-01-17 14:57:26</t>
  </si>
  <si>
    <t>2023-01-17 14:02:03</t>
  </si>
  <si>
    <t>2023-01-17 14:57:25</t>
  </si>
  <si>
    <t>2023-01-17 14:02:11</t>
  </si>
  <si>
    <t>2023-01-17 14:04:52</t>
  </si>
  <si>
    <t>2023-01-17 14:02:35</t>
  </si>
  <si>
    <t>2023-01-17 14:57:32</t>
  </si>
  <si>
    <t>2023-01-17 14:06:17</t>
  </si>
  <si>
    <t>2023-01-17 14:22:09</t>
  </si>
  <si>
    <t>杨总-奥动新能源-B</t>
  </si>
  <si>
    <t>2023011666660105</t>
  </si>
  <si>
    <t>86-18539259129</t>
  </si>
  <si>
    <t>2023-01-17 14:00:16</t>
  </si>
  <si>
    <t>2023-01-17 14:55:55</t>
  </si>
  <si>
    <t>86-17611594379</t>
  </si>
  <si>
    <t>2023-01-17 15:11:50</t>
  </si>
  <si>
    <t>86-18661073380</t>
  </si>
  <si>
    <t>2023-01-17 14:00:27</t>
  </si>
  <si>
    <t>2023-01-17 15:11:52</t>
  </si>
  <si>
    <t>Chris  线控制动  比亚迪  miles</t>
  </si>
  <si>
    <t>2023011766660088</t>
  </si>
  <si>
    <t>86-15510583563</t>
  </si>
  <si>
    <t>2023-01-17 14:57:42</t>
  </si>
  <si>
    <t>2023-01-17 15:57:35</t>
  </si>
  <si>
    <t>86-18600387490</t>
  </si>
  <si>
    <t>2023-01-17 14:59:01</t>
  </si>
  <si>
    <t>2023-01-17 15:21:41</t>
  </si>
  <si>
    <t>86-17723030107</t>
  </si>
  <si>
    <t>2023-01-17 14:59:26</t>
  </si>
  <si>
    <t>2023-01-17 15:57:36</t>
  </si>
  <si>
    <t>86-18523988203</t>
  </si>
  <si>
    <t>2023-01-17 15:00:28</t>
  </si>
  <si>
    <t>2023-01-17 15:57:45</t>
  </si>
  <si>
    <t>86-18664739053</t>
  </si>
  <si>
    <t>2023-01-17 15:02:20</t>
  </si>
  <si>
    <t>2023-01-17 15:57:37</t>
  </si>
  <si>
    <t>86-18358483733</t>
  </si>
  <si>
    <t>2023-01-17 15:03:11</t>
  </si>
  <si>
    <t>2023-01-17 15:57:46</t>
  </si>
  <si>
    <t>86-13510887324</t>
  </si>
  <si>
    <t>2023-01-17 15:03:54</t>
  </si>
  <si>
    <t>2023-01-17 15:57:31</t>
  </si>
  <si>
    <t>86-18983189572</t>
  </si>
  <si>
    <t>2023-01-17 15:05:19</t>
  </si>
  <si>
    <t>2023-01-17 15:16:41</t>
  </si>
  <si>
    <t>2023-01-17 15:17:45</t>
  </si>
  <si>
    <t>2023-01-17 15:57:33</t>
  </si>
  <si>
    <t>2023-01-17 15:22:36</t>
  </si>
  <si>
    <t>2023-01-17 15:59:23</t>
  </si>
  <si>
    <t>Lorie-九号</t>
  </si>
  <si>
    <t>2023011766660048</t>
  </si>
  <si>
    <t>86-15601870323</t>
  </si>
  <si>
    <t>2023-01-17 14:24:17</t>
  </si>
  <si>
    <t>2023-01-17 15:59:42</t>
  </si>
  <si>
    <t>2023-01-17 14:25:31</t>
  </si>
  <si>
    <t>2023-01-17 15:59:59</t>
  </si>
  <si>
    <t>86-13735573706</t>
  </si>
  <si>
    <t>2023-01-17 14:30:34</t>
  </si>
  <si>
    <t>2023-01-17 15:59:43</t>
  </si>
  <si>
    <t>2023-01-17 14:32:19</t>
  </si>
  <si>
    <t>2023-01-17 14:32:27</t>
  </si>
  <si>
    <t>RE-杨博-TD</t>
  </si>
  <si>
    <t>2023011166660206</t>
  </si>
  <si>
    <t>86-13621600676</t>
  </si>
  <si>
    <t>2023-01-17 14:29:49</t>
  </si>
  <si>
    <t>2023-01-17 14:39:25</t>
  </si>
  <si>
    <t>2023-01-17 14:30:26</t>
  </si>
  <si>
    <t>2023-01-17 14:39:24</t>
  </si>
  <si>
    <t>陈总-常宝钢管-B</t>
  </si>
  <si>
    <t>2023011666660005</t>
  </si>
  <si>
    <t>2023-01-17 14:58:26</t>
  </si>
  <si>
    <t>2023-01-17 15:55:19</t>
  </si>
  <si>
    <t>86-13584306854</t>
  </si>
  <si>
    <t>2023-01-17 14:58:52</t>
  </si>
  <si>
    <t>2023-01-17 15:55:22</t>
  </si>
  <si>
    <t>86-13910505570</t>
  </si>
  <si>
    <t>2023-01-17 15:00:44</t>
  </si>
  <si>
    <t>2023-01-17 15:37:04</t>
  </si>
  <si>
    <t>2023-01-17 15:37:45</t>
  </si>
  <si>
    <t>专家-毫米波雷达</t>
  </si>
  <si>
    <t>2023011666660128</t>
  </si>
  <si>
    <t>86-13105319886</t>
  </si>
  <si>
    <t>2023-01-17 14:58:37</t>
  </si>
  <si>
    <t>2023-01-17 16:32:30</t>
  </si>
  <si>
    <t>86-18817559651</t>
  </si>
  <si>
    <t>2023-01-17 14:59:31</t>
  </si>
  <si>
    <t>2023-01-17 16:32:21</t>
  </si>
  <si>
    <t>86-18611903607</t>
  </si>
  <si>
    <t>2023-01-17 15:03:57</t>
  </si>
  <si>
    <t>2023-01-17 16:32:24</t>
  </si>
  <si>
    <t>2023-01-17 15:04:29</t>
  </si>
  <si>
    <t>2023-01-17 16:32:28</t>
  </si>
  <si>
    <t>miya-德赛西威-gavin</t>
  </si>
  <si>
    <t>2023011066660267</t>
  </si>
  <si>
    <t>2023-01-17 14:59:45</t>
  </si>
  <si>
    <t>2023-01-17 15:01:50</t>
  </si>
  <si>
    <t>2023-01-17 15:59:29</t>
  </si>
  <si>
    <t>2023-01-17 16:55:41</t>
  </si>
  <si>
    <t>86-13825447056</t>
  </si>
  <si>
    <t>2023-01-17 15:59:54</t>
  </si>
  <si>
    <t>2023-01-17 16:55:42</t>
  </si>
  <si>
    <t>chris 专家-Human Resources</t>
  </si>
  <si>
    <t>2023011766660030</t>
  </si>
  <si>
    <t>2023-01-17 15:00:05</t>
  </si>
  <si>
    <t>2023-01-17 15:50:20</t>
  </si>
  <si>
    <t>2023-01-17 15:00:27</t>
  </si>
  <si>
    <t>2023-01-17 15:52:34</t>
  </si>
  <si>
    <t>2023-01-17 15:28:54</t>
  </si>
  <si>
    <t>2023-01-17 15:39:35</t>
  </si>
  <si>
    <t>D专家-新能源车市场三</t>
  </si>
  <si>
    <t>2023011366660089</t>
  </si>
  <si>
    <t>86-18016227703</t>
  </si>
  <si>
    <t>2023-01-17 15:00:15</t>
  </si>
  <si>
    <t>2023-01-17 15:30:15</t>
  </si>
  <si>
    <t>86-1084002728</t>
  </si>
  <si>
    <t>2023-01-17 15:01:27</t>
  </si>
  <si>
    <t>2023011466660059</t>
  </si>
  <si>
    <t>2023-01-17 15:01:13</t>
  </si>
  <si>
    <t>2023-01-17 15:03:45</t>
  </si>
  <si>
    <t>2023-01-17 15:06:50</t>
  </si>
  <si>
    <t>2023-01-17 16:11:00</t>
  </si>
  <si>
    <t>86-18876416416</t>
  </si>
  <si>
    <t>2023-01-17 15:07:16</t>
  </si>
  <si>
    <t>2023-01-17 16:11:05</t>
  </si>
  <si>
    <t>L 化工行业张 广发贾</t>
  </si>
  <si>
    <t>2023011666660167</t>
  </si>
  <si>
    <t>2023-01-17 15:00:16</t>
  </si>
  <si>
    <t>2023-01-17 15:21:30</t>
  </si>
  <si>
    <t>86-13881133595</t>
  </si>
  <si>
    <t>2023-01-17 16:07:35</t>
  </si>
  <si>
    <t>2023-01-17 15:21:53</t>
  </si>
  <si>
    <t>2023-01-17 16:07:34</t>
  </si>
  <si>
    <t>2023011666660164</t>
  </si>
  <si>
    <t>86-13269733989</t>
  </si>
  <si>
    <t>2023-01-17 15:00:12</t>
  </si>
  <si>
    <t>2023-01-17 15:54:54</t>
  </si>
  <si>
    <t>86-17737093770</t>
  </si>
  <si>
    <t>河南焦作</t>
  </si>
  <si>
    <t>2023-01-17 15:00:22</t>
  </si>
  <si>
    <t>2023-01-17 16:00:18</t>
  </si>
  <si>
    <t>2023-01-17 15:01:49</t>
  </si>
  <si>
    <t>2023-01-17 15:56:05</t>
  </si>
  <si>
    <t>yy小家电-Sylvia 徐</t>
  </si>
  <si>
    <t>2023011666660102</t>
  </si>
  <si>
    <t>86-18613875173</t>
  </si>
  <si>
    <t>2023-01-17 15:00:18</t>
  </si>
  <si>
    <t>2023-01-17 15:58:39</t>
  </si>
  <si>
    <t>86-18951108009</t>
  </si>
  <si>
    <t>2023-01-17 15:00:33</t>
  </si>
  <si>
    <t>2023-01-17 15:58:41</t>
  </si>
  <si>
    <t>S俞总-调味品行业Amelia</t>
  </si>
  <si>
    <t>2023011766660074</t>
  </si>
  <si>
    <t>2023-01-17 15:00:26</t>
  </si>
  <si>
    <t>86-17812123350</t>
  </si>
  <si>
    <t>2023-01-17 15:00:20</t>
  </si>
  <si>
    <t>2023-01-17 16:49:53</t>
  </si>
  <si>
    <t>86-13916829442</t>
  </si>
  <si>
    <t>2023-01-17 15:00:29</t>
  </si>
  <si>
    <t>2023-01-17 16:49:52</t>
  </si>
  <si>
    <t>RE-范宇-掌上超声18001829305</t>
  </si>
  <si>
    <t>2023011666660046</t>
  </si>
  <si>
    <t>2023-01-17 15:29:57</t>
  </si>
  <si>
    <t>2023-01-17 15:55:39</t>
  </si>
  <si>
    <t>86-18001829305</t>
  </si>
  <si>
    <t>2023-01-17 15:30:09</t>
  </si>
  <si>
    <t>2023-01-17 15:55:38</t>
  </si>
  <si>
    <t>E-赵丹-球囊</t>
  </si>
  <si>
    <t>2023011766660111</t>
  </si>
  <si>
    <t>86-13693269866</t>
  </si>
  <si>
    <t>2023-01-17 15:30:17</t>
  </si>
  <si>
    <t>2023-01-17 17:27:39</t>
  </si>
  <si>
    <t>2023-01-17 15:30:31</t>
  </si>
  <si>
    <t>2023-01-17 17:27:36</t>
  </si>
  <si>
    <t>Lynn 欧普 Mr 顾问-公司策略</t>
  </si>
  <si>
    <t>2023011766660038</t>
  </si>
  <si>
    <t>2023-01-17 15:31:21</t>
  </si>
  <si>
    <t>2023-01-17 16:03:46</t>
  </si>
  <si>
    <t>2023-01-17 15:31:49</t>
  </si>
  <si>
    <t>2023-01-17 16:03:44</t>
  </si>
  <si>
    <t>babycare</t>
  </si>
  <si>
    <t>2023011766660082</t>
  </si>
  <si>
    <t>2023-01-17 15:59:22</t>
  </si>
  <si>
    <t>2023-01-17 16:08:26</t>
  </si>
  <si>
    <t>2023-01-17 15:59:32</t>
  </si>
  <si>
    <t>2023-01-17 16:08:21</t>
  </si>
  <si>
    <t>86-13751766289</t>
  </si>
  <si>
    <t>2023-01-17 15:59:39</t>
  </si>
  <si>
    <t>【速记】Chris  关总-Predictive Maintenance</t>
  </si>
  <si>
    <t>2023011366660211</t>
  </si>
  <si>
    <t>2023-01-17 15:59:35</t>
  </si>
  <si>
    <t>2023-01-17 15:59:41</t>
  </si>
  <si>
    <t>lill-中成药行业-kk 高</t>
  </si>
  <si>
    <t>2023011766660013</t>
  </si>
  <si>
    <t>2023-01-17 16:00:26</t>
  </si>
  <si>
    <t>2023-01-17 16:06:54</t>
  </si>
  <si>
    <t>2023-01-17 16:00:31</t>
  </si>
  <si>
    <t>2023-01-17 16:07:06</t>
  </si>
  <si>
    <t>王总-中电丰-S</t>
  </si>
  <si>
    <t>2023011666660059</t>
  </si>
  <si>
    <t>86-13512195973</t>
  </si>
  <si>
    <t>2023-01-17 16:00:11</t>
  </si>
  <si>
    <t>2023-01-17 16:58:29</t>
  </si>
  <si>
    <t>86-13901248986</t>
  </si>
  <si>
    <t>2023-01-17 16:01:08</t>
  </si>
  <si>
    <t>2023-01-17 16:59:27</t>
  </si>
  <si>
    <t>腾讯云--李</t>
  </si>
  <si>
    <t>2023011666660157</t>
  </si>
  <si>
    <t>2023-01-17 16:27:29</t>
  </si>
  <si>
    <t>2023-01-17 17:20:42</t>
  </si>
  <si>
    <t>2023-01-17 16:30:13</t>
  </si>
  <si>
    <t>2023-01-17 17:20:38</t>
  </si>
  <si>
    <t>2023-01-17 16:30:16</t>
  </si>
  <si>
    <t>2023-01-17 16:30:17</t>
  </si>
  <si>
    <t>2023-01-17 17:01:16</t>
  </si>
  <si>
    <t>Norah 爱奇艺 Mr 专家</t>
  </si>
  <si>
    <t>2023011766660146</t>
  </si>
  <si>
    <t>2023-01-17 16:34:13</t>
  </si>
  <si>
    <t>2023-01-17 16:45:19</t>
  </si>
  <si>
    <t>2023-01-17 16:34:25</t>
  </si>
  <si>
    <t>2023-01-17 16:45:23</t>
  </si>
  <si>
    <t>专家-锂电项目</t>
  </si>
  <si>
    <t>2023011766660043</t>
  </si>
  <si>
    <t>86-18500097566</t>
  </si>
  <si>
    <t>2023-01-17 16:58:39</t>
  </si>
  <si>
    <t>2023-01-17 18:15:14</t>
  </si>
  <si>
    <t>86-18964607010</t>
  </si>
  <si>
    <t>2023-01-17 16:58:49</t>
  </si>
  <si>
    <t>2023-01-17 18:15:11</t>
  </si>
  <si>
    <t>86-18500505899</t>
  </si>
  <si>
    <t>2023-01-17 17:00:12</t>
  </si>
  <si>
    <t>2023-01-17 18:15:13</t>
  </si>
  <si>
    <t>86-13911169615</t>
  </si>
  <si>
    <t>2023-01-17 17:00:27</t>
  </si>
  <si>
    <t>2023-01-17 17:35:17</t>
  </si>
  <si>
    <t>2023-01-17 17:00:35</t>
  </si>
  <si>
    <t>2023-01-17 18:15:55</t>
  </si>
  <si>
    <t>86-15111384292</t>
  </si>
  <si>
    <t>2023-01-17 17:01:36</t>
  </si>
  <si>
    <t>2023-01-17 17:39:08</t>
  </si>
  <si>
    <t>2023-01-17 17:46:38</t>
  </si>
  <si>
    <t>2023011666660172</t>
  </si>
  <si>
    <t>2023-01-17 17:03:37</t>
  </si>
  <si>
    <t>2023-01-17 17:39:03</t>
  </si>
  <si>
    <t>86-18868414366</t>
  </si>
  <si>
    <t>2023-01-17 17:04:16</t>
  </si>
  <si>
    <t>2023-01-17 17:39:04</t>
  </si>
  <si>
    <t>专家-平面设计工具研究-创客贴-zoey~</t>
  </si>
  <si>
    <t>2023011666660144</t>
  </si>
  <si>
    <t>86-18010098201</t>
  </si>
  <si>
    <t>2023-01-17 17:03:33</t>
  </si>
  <si>
    <t>2023-01-17 18:21:10</t>
  </si>
  <si>
    <t>86-13301280986</t>
  </si>
  <si>
    <t>2023-01-17 17:03:46</t>
  </si>
  <si>
    <t>2023-01-17 18:21:14</t>
  </si>
  <si>
    <t>2023011766660021</t>
  </si>
  <si>
    <t>2023-01-17 17:57:02</t>
  </si>
  <si>
    <t>2023-01-17 18:51:08</t>
  </si>
  <si>
    <t>2023-01-17 18:00:14</t>
  </si>
  <si>
    <t>2023-01-17 18:51:06</t>
  </si>
  <si>
    <t>2023-01-17 18:00:19</t>
  </si>
  <si>
    <t>2023-01-17 18:08:13</t>
  </si>
  <si>
    <t>2023-01-17 18:00:29</t>
  </si>
  <si>
    <t>2023-01-17 18:51:09</t>
  </si>
  <si>
    <t>2023011666660118</t>
  </si>
  <si>
    <t>2023-01-17 18:01:15</t>
  </si>
  <si>
    <t>2023-01-17 19:29:11</t>
  </si>
  <si>
    <t>2023-01-17 18:01:31</t>
  </si>
  <si>
    <t>2023-01-17 19:29:45</t>
  </si>
  <si>
    <t>RE-黄捷-insurance broker-13560365007</t>
  </si>
  <si>
    <t>2023011666660189</t>
  </si>
  <si>
    <t>2023-01-17 18:00:36</t>
  </si>
  <si>
    <t>2023-01-17 19:00:19</t>
  </si>
  <si>
    <t>2023-01-17 18:00:37</t>
  </si>
  <si>
    <t>2023-01-17 19:00:24</t>
  </si>
  <si>
    <t>86-13560365007</t>
  </si>
  <si>
    <t>2023-01-17 18:00:47</t>
  </si>
  <si>
    <t>2023-01-17 19:00:22</t>
  </si>
  <si>
    <t>2023-01-17 18:00:51</t>
  </si>
  <si>
    <t>2023-01-17 18:26:54</t>
  </si>
  <si>
    <t>2023-01-17 18:30:47</t>
  </si>
  <si>
    <t>毛总-新宙邦-H</t>
  </si>
  <si>
    <t>2023011766660040</t>
  </si>
  <si>
    <t>2023-01-17 18:27:18</t>
  </si>
  <si>
    <t>2023-01-17 19:37:10</t>
  </si>
  <si>
    <t>2023-01-17 18:28:45</t>
  </si>
  <si>
    <t>2023-01-17 19:37:17</t>
  </si>
  <si>
    <t>2023-01-17 18:29:20</t>
  </si>
  <si>
    <t>2023-01-17 19:37:18</t>
  </si>
  <si>
    <t>86-13923770379</t>
  </si>
  <si>
    <t>2023-01-17 18:29:55</t>
  </si>
  <si>
    <t>MSD--日立--周总</t>
  </si>
  <si>
    <t>2023011766660148</t>
  </si>
  <si>
    <t>2023-01-17 18:55:42</t>
  </si>
  <si>
    <t>2023-01-17 20:15:41</t>
  </si>
  <si>
    <t>2023-01-17 18:59:36</t>
  </si>
  <si>
    <t>2023-01-17 20:15:16</t>
  </si>
  <si>
    <t>86-18501765441</t>
  </si>
  <si>
    <t>2023-01-17 18:59:51</t>
  </si>
  <si>
    <t>2023-01-17 20:15:10</t>
  </si>
  <si>
    <t>2023011766660185</t>
  </si>
  <si>
    <t>2023-01-17 18:56:31</t>
  </si>
  <si>
    <t>2023-01-17 19:33:09</t>
  </si>
  <si>
    <t>2023-01-17 19:00:25</t>
  </si>
  <si>
    <t>2023-01-17 19:32:45</t>
  </si>
  <si>
    <t>2023-01-17 19:00:36</t>
  </si>
  <si>
    <t>2023-01-17 19:32:44</t>
  </si>
  <si>
    <t>2023011666660084</t>
  </si>
  <si>
    <t>2023-01-17 18:56:33</t>
  </si>
  <si>
    <t>2023-01-17 20:30:17</t>
  </si>
  <si>
    <t>86-17775734640</t>
  </si>
  <si>
    <t>2023-01-17 18:56:52</t>
  </si>
  <si>
    <t>2023-01-17 20:30:20</t>
  </si>
  <si>
    <t>2023-01-17 18:58:37</t>
  </si>
  <si>
    <t>KK 士兰微</t>
  </si>
  <si>
    <t>2023011666660071</t>
  </si>
  <si>
    <t>86-18594024406</t>
  </si>
  <si>
    <t>2023-01-17 18:57:59</t>
  </si>
  <si>
    <t>2023-01-17 20:01:17</t>
  </si>
  <si>
    <t>86-13868082421</t>
  </si>
  <si>
    <t>2023-01-17 18:58:12</t>
  </si>
  <si>
    <t>2023-01-17 20:01:16</t>
  </si>
  <si>
    <t>86-13825151609</t>
  </si>
  <si>
    <t>2023-01-17 19:00:53</t>
  </si>
  <si>
    <t>2023-01-17 19:13:15</t>
  </si>
  <si>
    <t>2023-01-17 19:07:39</t>
  </si>
  <si>
    <t>2023-01-17 20:01:18</t>
  </si>
  <si>
    <t>Chris-奇瑞-李（Diffany）</t>
  </si>
  <si>
    <t>2023011766660092</t>
  </si>
  <si>
    <t>2023-01-17 18:58:43</t>
  </si>
  <si>
    <t>2023-01-17 20:11:51</t>
  </si>
  <si>
    <t>2023-01-17 18:59:12</t>
  </si>
  <si>
    <t>2023-01-17 19:03:03</t>
  </si>
  <si>
    <t>2023-01-17 18:59:20</t>
  </si>
  <si>
    <t>2023-01-17 19:14:16</t>
  </si>
  <si>
    <t>86-17708304355</t>
  </si>
  <si>
    <t>2023-01-17 18:59:21</t>
  </si>
  <si>
    <t>2023-01-17 19:03:01</t>
  </si>
  <si>
    <t>2023-01-17 18:59:26</t>
  </si>
  <si>
    <t>2023-01-17 19:02:27</t>
  </si>
  <si>
    <t>2023-01-17 19:02:59</t>
  </si>
  <si>
    <t>2023-01-17 19:00:16</t>
  </si>
  <si>
    <t>2023-01-17 19:02:26</t>
  </si>
  <si>
    <t>86-18155366883</t>
  </si>
  <si>
    <t>2023-01-17 19:00:46</t>
  </si>
  <si>
    <t>2023-01-17 19:02:11</t>
  </si>
  <si>
    <t>2023-01-17 19:30:27</t>
  </si>
  <si>
    <t>2023-01-17 20:31:45</t>
  </si>
  <si>
    <t>2023-01-17 19:30:29</t>
  </si>
  <si>
    <t>2023-01-17 20:31:56</t>
  </si>
  <si>
    <t>2023-01-17 19:30:31</t>
  </si>
  <si>
    <t>2023-01-17 20:31:52</t>
  </si>
  <si>
    <t>2023-01-17 19:30:32</t>
  </si>
  <si>
    <t>2023-01-17 20:24:49</t>
  </si>
  <si>
    <t>2023-01-17 19:30:36</t>
  </si>
  <si>
    <t>2023-01-17 20:32:13</t>
  </si>
  <si>
    <t>2023-01-17 19:32:33</t>
  </si>
  <si>
    <t>2023-01-17 20:31:48</t>
  </si>
  <si>
    <t>2023-01-17 20:13:51</t>
  </si>
  <si>
    <t>2023-01-17 20:34:17</t>
  </si>
  <si>
    <t>S付先生-调味品行业Amelia</t>
  </si>
  <si>
    <t>2023011766660053</t>
  </si>
  <si>
    <t>2023-01-17 18:59:30</t>
  </si>
  <si>
    <t>2023-01-17 20:24:15</t>
  </si>
  <si>
    <t>86-18985279932</t>
  </si>
  <si>
    <t>2023-01-17 18:59:40</t>
  </si>
  <si>
    <t>2023-01-17 20:24:13</t>
  </si>
  <si>
    <t>miya-链条- Gavin</t>
  </si>
  <si>
    <t>2023011766660101</t>
  </si>
  <si>
    <t>86-18801736572</t>
  </si>
  <si>
    <t>2023-01-17 19:00:07</t>
  </si>
  <si>
    <t>2023-01-17 20:37:29</t>
  </si>
  <si>
    <t>2023-01-17 19:00:13</t>
  </si>
  <si>
    <t>2023-01-17 20:15:13</t>
  </si>
  <si>
    <t>86-18807741600</t>
  </si>
  <si>
    <t>广西梧州</t>
  </si>
  <si>
    <t>2023-01-17 20:37:54</t>
  </si>
  <si>
    <t>86-13588817181</t>
  </si>
  <si>
    <t>2023-01-17 19:01:25</t>
  </si>
  <si>
    <t>2023-01-17 19:01:56</t>
  </si>
  <si>
    <t>86-13774202663</t>
  </si>
  <si>
    <t>2023-01-17 19:01:32</t>
  </si>
  <si>
    <t>2023-01-17 20:37:31</t>
  </si>
  <si>
    <t>2023-01-17 19:02:32</t>
  </si>
  <si>
    <t>2023-01-17 20:37:34</t>
  </si>
  <si>
    <t>lill-辅助生殖行业-kk 朱元昌</t>
  </si>
  <si>
    <t>2023011166660066</t>
  </si>
  <si>
    <t>86-15361652988</t>
  </si>
  <si>
    <t>2023-01-17 19:00:18</t>
  </si>
  <si>
    <t>2023-01-17 19:56:23</t>
  </si>
  <si>
    <t>2023-01-17 19:00:21</t>
  </si>
  <si>
    <t>2023-01-17 19:56:30</t>
  </si>
  <si>
    <t>汪总-汽车直销模式</t>
  </si>
  <si>
    <t>2023011766660115</t>
  </si>
  <si>
    <t>2023-01-17 19:03:16</t>
  </si>
  <si>
    <t>86-18817258023</t>
  </si>
  <si>
    <t>2023-01-17 19:01:46</t>
  </si>
  <si>
    <t>Flora Geo 梁 生物反应器</t>
  </si>
  <si>
    <t>2023011666660113</t>
  </si>
  <si>
    <t>86-13848006856</t>
  </si>
  <si>
    <t>2023-01-17 19:00:15</t>
  </si>
  <si>
    <t>2023-01-17 20:02:25</t>
  </si>
  <si>
    <t>2023-01-17 19:00:56</t>
  </si>
  <si>
    <t>2023-01-17 20:00:52</t>
  </si>
  <si>
    <t>2023-01-17 19:01:17</t>
  </si>
  <si>
    <t>2023-01-17 20:02:18</t>
  </si>
  <si>
    <t>逆变器行业Ashukhan</t>
  </si>
  <si>
    <t>2023011766660123</t>
  </si>
  <si>
    <t>86-13810261615</t>
  </si>
  <si>
    <t>2023-01-17 19:00:17</t>
  </si>
  <si>
    <t>2023-01-17 20:03:24</t>
  </si>
  <si>
    <t>86-13910908680</t>
  </si>
  <si>
    <t>2023-01-17 20:03:25</t>
  </si>
  <si>
    <t>86-15210631486</t>
  </si>
  <si>
    <t>2023-01-17 19:00:23</t>
  </si>
  <si>
    <t>2023-01-17 19:04:09</t>
  </si>
  <si>
    <t>2023-01-17 19:09:54</t>
  </si>
  <si>
    <t>2023-01-17 20:03:29</t>
  </si>
  <si>
    <t>Lillian-中成药-jeff</t>
  </si>
  <si>
    <t>2023011266660022</t>
  </si>
  <si>
    <t>2023-01-17 19:00:20</t>
  </si>
  <si>
    <t>2023-01-17 19:36:39</t>
  </si>
  <si>
    <t>86-18622536963</t>
  </si>
  <si>
    <t>2023-01-17 19:00:26</t>
  </si>
  <si>
    <t>2023-01-17 19:36:44</t>
  </si>
  <si>
    <t>华为</t>
  </si>
  <si>
    <t>2023011766660130</t>
  </si>
  <si>
    <t>2023-01-17 19:01:50</t>
  </si>
  <si>
    <t>2023-01-17 19:31:56</t>
  </si>
  <si>
    <t>86-18601783511</t>
  </si>
  <si>
    <t>2023-01-17 19:02:03</t>
  </si>
  <si>
    <t>2023-01-17 19:31:16</t>
  </si>
  <si>
    <t>yy钻石-Benny 苑</t>
  </si>
  <si>
    <t>2023011666660089</t>
  </si>
  <si>
    <t>2023-01-17 20:13:59</t>
  </si>
  <si>
    <t>86-13673692002</t>
  </si>
  <si>
    <t>2023-01-17 19:00:33</t>
  </si>
  <si>
    <t>2023-01-17 20:14:01</t>
  </si>
  <si>
    <t>小米</t>
  </si>
  <si>
    <t>2023011766660129</t>
  </si>
  <si>
    <t>2023-01-17 19:32:37</t>
  </si>
  <si>
    <t>2023-01-17 21:54:32</t>
  </si>
  <si>
    <t>86-13761846889</t>
  </si>
  <si>
    <t>2023-01-17 19:32:51</t>
  </si>
  <si>
    <t>2023-01-17 19:55:34</t>
  </si>
  <si>
    <t>z 陈小珑-正畸行业 王潇</t>
  </si>
  <si>
    <t>2023011666660011</t>
  </si>
  <si>
    <t>86-13916600581</t>
  </si>
  <si>
    <t>2023-01-17 19:30:18</t>
  </si>
  <si>
    <t>2023-01-17 21:01:24</t>
  </si>
  <si>
    <t>2023-01-17 19:31:24</t>
  </si>
  <si>
    <t>2023-01-17 21:01:25</t>
  </si>
  <si>
    <t>Eden-潮玩行业</t>
  </si>
  <si>
    <t>2023011566660038</t>
  </si>
  <si>
    <t>86-15994221109</t>
  </si>
  <si>
    <t>2023-01-17 19:30:20</t>
  </si>
  <si>
    <t>2023-01-17 20:31:39</t>
  </si>
  <si>
    <t>2023-01-17 19:30:33</t>
  </si>
  <si>
    <t>2023-01-17 20:31:40</t>
  </si>
  <si>
    <t>Chris  关总-Predictive Maintenance  miles</t>
  </si>
  <si>
    <t>2023011766660171</t>
  </si>
  <si>
    <t>2023-01-17 19:56:21</t>
  </si>
  <si>
    <t>2023-01-17 20:52:40</t>
  </si>
  <si>
    <t>2023-01-17 20:01:19</t>
  </si>
  <si>
    <t>2023-01-17 20:49:15</t>
  </si>
  <si>
    <t>86-13904409605</t>
  </si>
  <si>
    <t>2023-01-17 20:01:46</t>
  </si>
  <si>
    <t>2023-01-17 20:49:18</t>
  </si>
  <si>
    <t>2023011766660190</t>
  </si>
  <si>
    <t>86-17670756110</t>
  </si>
  <si>
    <t>2023-01-17 19:56:44</t>
  </si>
  <si>
    <t>2023-01-17 21:00:28</t>
  </si>
  <si>
    <t>2023-01-17 20:00:35</t>
  </si>
  <si>
    <t>2023-01-17 21:00:22</t>
  </si>
  <si>
    <t>86-13405147363</t>
  </si>
  <si>
    <t>2023-01-17 20:00:57</t>
  </si>
  <si>
    <t>2023-01-17 20:01:50</t>
  </si>
  <si>
    <t>2023-01-17 20:39:45</t>
  </si>
  <si>
    <t>【速记】Chris  马总-Predictive Maintenance diffany</t>
  </si>
  <si>
    <t>2023011366660206</t>
  </si>
  <si>
    <t>2023-01-17 19:56:59</t>
  </si>
  <si>
    <t>2023-01-17 21:16:13</t>
  </si>
  <si>
    <t>2023-01-17 21:15:48</t>
  </si>
  <si>
    <t>86-15963026629</t>
  </si>
  <si>
    <t>山东菏泽</t>
  </si>
  <si>
    <t>2023-01-17 21:15:59</t>
  </si>
  <si>
    <t>A 孙女士 四环</t>
  </si>
  <si>
    <t>2023011766660042</t>
  </si>
  <si>
    <t>2023-01-17 19:58:14</t>
  </si>
  <si>
    <t>2023-01-17 21:36:45</t>
  </si>
  <si>
    <t>2023-01-17 20:00:22</t>
  </si>
  <si>
    <t>2023-01-17 21:36:46</t>
  </si>
  <si>
    <t>86-13810044651</t>
  </si>
  <si>
    <t>2023-01-17 20:00:51</t>
  </si>
  <si>
    <t>专家-文旅项目</t>
  </si>
  <si>
    <t>2023011766660178</t>
  </si>
  <si>
    <t>86-13321158336</t>
  </si>
  <si>
    <t>2023-01-17 19:58:35</t>
  </si>
  <si>
    <t>2023-01-17 20:09:20</t>
  </si>
  <si>
    <t>86-15098941901</t>
  </si>
  <si>
    <t>2023-01-17 19:58:52</t>
  </si>
  <si>
    <t>2023-01-17 20:09:21</t>
  </si>
  <si>
    <t>86-13263405218</t>
  </si>
  <si>
    <t>2023-01-17 20:00:09</t>
  </si>
  <si>
    <t>2023-01-17 20:09:39</t>
  </si>
  <si>
    <t>86-13110019707</t>
  </si>
  <si>
    <t>2023-01-17 20:00:33</t>
  </si>
  <si>
    <t>M 黄玉婷 13816764879</t>
  </si>
  <si>
    <t>2023011566660047</t>
  </si>
  <si>
    <t>86-18890089473</t>
  </si>
  <si>
    <t>2023-01-17 19:59:03</t>
  </si>
  <si>
    <t>2023-01-17 20:46:24</t>
  </si>
  <si>
    <t>2023-01-17 20:00:05</t>
  </si>
  <si>
    <t>2023-01-17 20:46:23</t>
  </si>
  <si>
    <t>86-13816764879</t>
  </si>
  <si>
    <t>2023-01-17 20:00:17</t>
  </si>
  <si>
    <t>小迟 建投华文 英诺赛科</t>
  </si>
  <si>
    <t>2023011666660055</t>
  </si>
  <si>
    <t>2023-01-17 19:59:42</t>
  </si>
  <si>
    <t>2023-01-17 21:35:12</t>
  </si>
  <si>
    <t>86-18221595463</t>
  </si>
  <si>
    <t>2023-01-17 19:59:58</t>
  </si>
  <si>
    <t>2023-01-17 21:36:16</t>
  </si>
  <si>
    <t>2023-01-17 21:35:22</t>
  </si>
  <si>
    <t>刘总-玉象胡杨-B</t>
  </si>
  <si>
    <t>2023011266660139</t>
  </si>
  <si>
    <t>86-18510065505</t>
  </si>
  <si>
    <t>2023-01-17 20:00:21</t>
  </si>
  <si>
    <t>2023-01-17 20:53:16</t>
  </si>
  <si>
    <t>86-15276402228</t>
  </si>
  <si>
    <t>新疆阿克苏</t>
  </si>
  <si>
    <t>2023-01-17 20:00:40</t>
  </si>
  <si>
    <t>2023-01-17 20:53:15</t>
  </si>
  <si>
    <t>igbt英飞凌-夏-顾</t>
  </si>
  <si>
    <t>2023011666660182</t>
  </si>
  <si>
    <t>2023-01-17 20:00:18</t>
  </si>
  <si>
    <t>2023-01-17 21:03:33</t>
  </si>
  <si>
    <t>86-13761222020</t>
  </si>
  <si>
    <t>2023-01-17 20:00:28</t>
  </si>
  <si>
    <t>2023-01-17 21:03:37</t>
  </si>
  <si>
    <t>2023-01-17 20:00:39</t>
  </si>
  <si>
    <t>2023-01-17 21:02:57</t>
  </si>
  <si>
    <t>S大族Vicky</t>
  </si>
  <si>
    <t>2023011766660176</t>
  </si>
  <si>
    <t>86-18521095216</t>
  </si>
  <si>
    <t>2023-01-17 20:00:16</t>
  </si>
  <si>
    <t>2023-01-17 20:35:14</t>
  </si>
  <si>
    <t>86-13302904499</t>
  </si>
  <si>
    <t>2023-01-17 20:00:25</t>
  </si>
  <si>
    <t>2023-01-17 20:35:15</t>
  </si>
  <si>
    <t>Roni-制冷剂行业-Benny</t>
  </si>
  <si>
    <t>2023011766660086</t>
  </si>
  <si>
    <t>86-17801010224</t>
  </si>
  <si>
    <t>2023-01-17 20:00:26</t>
  </si>
  <si>
    <t>2023-01-17 20:55:19</t>
  </si>
  <si>
    <t>86-13953366655</t>
  </si>
  <si>
    <t>2023-01-17 20:55:20</t>
  </si>
  <si>
    <t>lill-肿瘤药行业-kk 胡鹏</t>
  </si>
  <si>
    <t>2023011266660102</t>
  </si>
  <si>
    <t>86-13917473315</t>
  </si>
  <si>
    <t>2023-01-17 21:01:13</t>
  </si>
  <si>
    <t>86-18810532596</t>
  </si>
  <si>
    <t>2023-01-17 20:00:37</t>
  </si>
  <si>
    <t>2023-01-17 21:01:12</t>
  </si>
  <si>
    <t>分布式行业Ashukhan</t>
  </si>
  <si>
    <t>2023011766660075</t>
  </si>
  <si>
    <t>86-18817951080</t>
  </si>
  <si>
    <t>2023-01-17 20:00:15</t>
  </si>
  <si>
    <t>2023-01-17 21:00:56</t>
  </si>
  <si>
    <t>86-13122373307</t>
  </si>
  <si>
    <t>2023-01-17 21:00:58</t>
  </si>
  <si>
    <t>86-13588153676</t>
  </si>
  <si>
    <t>2023-01-17 20:00:19</t>
  </si>
  <si>
    <t>2023-01-17 21:01:03</t>
  </si>
  <si>
    <t>86-18321629690</t>
  </si>
  <si>
    <t>2023-01-17 20:37:47</t>
  </si>
  <si>
    <t>2023011766660090</t>
  </si>
  <si>
    <t>2023-01-17 20:25:17</t>
  </si>
  <si>
    <t>2023-01-17 20:50:23</t>
  </si>
  <si>
    <t>2023-01-17 20:28:53</t>
  </si>
  <si>
    <t>2023-01-17 20:50:16</t>
  </si>
  <si>
    <t>2023-01-17 20:29:30</t>
  </si>
  <si>
    <t>2023-01-17 20:50:17</t>
  </si>
  <si>
    <t>2023011766660079</t>
  </si>
  <si>
    <t>2023-01-17 20:26:47</t>
  </si>
  <si>
    <t>2023-01-17 20:59:48</t>
  </si>
  <si>
    <t>2023-01-17 20:32:56</t>
  </si>
  <si>
    <t>2023-01-17 20:59:41</t>
  </si>
  <si>
    <t>2023-01-17 20:33:27</t>
  </si>
  <si>
    <t>Chris-博世-王（Diffany）</t>
  </si>
  <si>
    <t>2023011766660095</t>
  </si>
  <si>
    <t>IDG 启明星辰-工业软件</t>
  </si>
  <si>
    <t>2023011666660190</t>
  </si>
  <si>
    <t>2023-01-17 20:56:14</t>
  </si>
  <si>
    <t>2023-01-17 22:55:54</t>
  </si>
  <si>
    <t>86-18801486190</t>
  </si>
  <si>
    <t>2023-01-17 20:58:43</t>
  </si>
  <si>
    <t>2023-01-17 21:53:51</t>
  </si>
  <si>
    <t>86-15701201238</t>
  </si>
  <si>
    <t>2023-01-17 21:00:37</t>
  </si>
  <si>
    <t>2023-01-17 21:53:46</t>
  </si>
  <si>
    <t>86-18601006680</t>
  </si>
  <si>
    <t>2023-01-17 21:00:44</t>
  </si>
  <si>
    <t>李总-厦门钜瓷-H</t>
  </si>
  <si>
    <t>2023011766660160</t>
  </si>
  <si>
    <t>86-18818270294</t>
  </si>
  <si>
    <t>2023-01-17 20:55:25</t>
  </si>
  <si>
    <t>2023-01-17 21:33:05</t>
  </si>
  <si>
    <t>86-18616590458</t>
  </si>
  <si>
    <t>2023-01-17 20:59:44</t>
  </si>
  <si>
    <t>2023-01-17 21:33:07</t>
  </si>
  <si>
    <t>86-15710681691</t>
  </si>
  <si>
    <t>2023-01-17 21:00:21</t>
  </si>
  <si>
    <t>2023-01-17 21:33:12</t>
  </si>
  <si>
    <t>86-13501145785</t>
  </si>
  <si>
    <t>2023-01-17 21:00:39</t>
  </si>
  <si>
    <t>2023-01-17 21:33:03</t>
  </si>
  <si>
    <t>86-18939920989</t>
  </si>
  <si>
    <t>2023-01-17 21:02:34</t>
  </si>
  <si>
    <t>2023-01-17 21:25:13</t>
  </si>
  <si>
    <t>2023-01-17 21:25:51</t>
  </si>
  <si>
    <t>2023-01-17 21:33:04</t>
  </si>
  <si>
    <t>李总-风机零件</t>
  </si>
  <si>
    <t>2023011766660198</t>
  </si>
  <si>
    <t>2023-01-17 20:55:42</t>
  </si>
  <si>
    <t>2023-01-17 22:03:57</t>
  </si>
  <si>
    <t>86-13774434111</t>
  </si>
  <si>
    <t>2023-01-17 20:59:28</t>
  </si>
  <si>
    <t>2023-01-17 22:03:56</t>
  </si>
  <si>
    <t>86-15210378422</t>
  </si>
  <si>
    <t>2023-01-17 21:00:12</t>
  </si>
  <si>
    <t>2023-01-17 21:17:49</t>
  </si>
  <si>
    <t>2023-01-17 21:57:13</t>
  </si>
  <si>
    <t>Y 宋少博-中国疫苗市场</t>
  </si>
  <si>
    <t>2023011766660087</t>
  </si>
  <si>
    <t>2023-01-17 20:57:29</t>
  </si>
  <si>
    <t>2023-01-17 22:46:55</t>
  </si>
  <si>
    <t>2023-01-17 20:57:58</t>
  </si>
  <si>
    <t>2023-01-17 22:46:54</t>
  </si>
  <si>
    <t>2023-01-17 20:59:26</t>
  </si>
  <si>
    <t>2023-01-17 22:08:05</t>
  </si>
  <si>
    <t>86-18612533789</t>
  </si>
  <si>
    <t>2023-01-17 21:00:04</t>
  </si>
  <si>
    <t>2023-01-17 22:08:51</t>
  </si>
  <si>
    <t>2023-01-17 22:46:45</t>
  </si>
  <si>
    <t>专家-无创针灸C</t>
  </si>
  <si>
    <t>2023011766660186</t>
  </si>
  <si>
    <t>86-13910390238</t>
  </si>
  <si>
    <t>2023-01-17 21:00:17</t>
  </si>
  <si>
    <t>2023-01-17 22:05:01</t>
  </si>
  <si>
    <t>86-13072885521</t>
  </si>
  <si>
    <t>2023-01-17 21:00:34</t>
  </si>
  <si>
    <t>2023-01-17 21:45:42</t>
  </si>
  <si>
    <t>86-18811569323</t>
  </si>
  <si>
    <t>2023-01-17 21:01:16</t>
  </si>
  <si>
    <t>2023-01-17 21:48:53</t>
  </si>
  <si>
    <t>86-13901242117</t>
  </si>
  <si>
    <t>2023-01-17 21:02:58</t>
  </si>
  <si>
    <t>2023-01-17 22:05:00</t>
  </si>
  <si>
    <t>2023-01-17 21:48:34</t>
  </si>
  <si>
    <t>2023-01-17 22:04:30</t>
  </si>
  <si>
    <t>2023-01-17 21:48:55</t>
  </si>
  <si>
    <t>2023-01-17 22:04:10</t>
  </si>
  <si>
    <t>专家-汽车部件</t>
  </si>
  <si>
    <t>2023011766660184</t>
  </si>
  <si>
    <t>2023-01-17 21:27:34</t>
  </si>
  <si>
    <t>2023-01-17 22:55:35</t>
  </si>
  <si>
    <t>2023-01-17 21:30:48</t>
  </si>
  <si>
    <t>2023-01-17 22:55:33</t>
  </si>
  <si>
    <t>86-13915353863</t>
  </si>
  <si>
    <t>2023-01-17 21:31:18</t>
  </si>
  <si>
    <t>2023-01-17 22:55:31</t>
  </si>
  <si>
    <t>2023-01-17 21:32:00</t>
  </si>
  <si>
    <t>2023-01-17 22:55:32</t>
  </si>
  <si>
    <t>Lynn 集创北方 Mr 顾问-OLED驱动芯片</t>
  </si>
  <si>
    <t>2023011666660145</t>
  </si>
  <si>
    <t>2023-01-17 21:28:21</t>
  </si>
  <si>
    <t>2023-01-17 22:32:52</t>
  </si>
  <si>
    <t>86-18701133501</t>
  </si>
  <si>
    <t>2023-01-17 21:28:39</t>
  </si>
  <si>
    <t>2023-01-17 22:33:42</t>
  </si>
  <si>
    <t>2023-01-17 21:29:49</t>
  </si>
  <si>
    <t>86-15611852456</t>
  </si>
  <si>
    <t>2023-01-17 21:31:16</t>
  </si>
  <si>
    <t>2023-01-17 22:06:14</t>
  </si>
  <si>
    <t>40-771025301</t>
  </si>
  <si>
    <t>2023-01-17 22:05:53</t>
  </si>
  <si>
    <t>2023-01-17 22:32:51</t>
  </si>
  <si>
    <t>BCG-IBM顾问</t>
  </si>
  <si>
    <t>2023011766660150</t>
  </si>
  <si>
    <t>孙总-星源材质-H</t>
  </si>
  <si>
    <t>2023011766660014</t>
  </si>
  <si>
    <t>2023-01-17 21:35:16</t>
  </si>
  <si>
    <t>2023-01-17 23:35:54</t>
  </si>
  <si>
    <t>2023-01-17 21:36:29</t>
  </si>
  <si>
    <t>2023-01-17 22:35:36</t>
  </si>
  <si>
    <t>2023-01-17 21:37:08</t>
  </si>
  <si>
    <t>2023-01-17 22:36:05</t>
  </si>
  <si>
    <t>86-13811512814</t>
  </si>
  <si>
    <t>2023-01-17 21:43:37</t>
  </si>
  <si>
    <t>2023-01-17 22:18:38</t>
  </si>
  <si>
    <t>2023-01-17 22:19:12</t>
  </si>
  <si>
    <t>2023-01-17 22:34:26</t>
  </si>
  <si>
    <t>Flora Geo 李总-生物反应器 汇添富 刘丹</t>
  </si>
  <si>
    <t>2023011766660072</t>
  </si>
  <si>
    <t>86-13331962739</t>
  </si>
  <si>
    <t>2023-01-17 21:30:16</t>
  </si>
  <si>
    <t>2023-01-17 22:13:35</t>
  </si>
  <si>
    <t>2023-01-17 21:30:21</t>
  </si>
  <si>
    <t>2023-01-17 22:13:19</t>
  </si>
  <si>
    <t>南航  速记 Amber  李经理-Aviation industry research</t>
  </si>
  <si>
    <t>2023011766660194</t>
  </si>
  <si>
    <t>2023-01-17 21:55:39</t>
  </si>
  <si>
    <t>2023-01-17 22:36:48</t>
  </si>
  <si>
    <t>2023-01-17 21:59:46</t>
  </si>
  <si>
    <t>2023-01-17 22:36:32</t>
  </si>
  <si>
    <t>86-13416195697</t>
  </si>
  <si>
    <t>2023-01-17 22:00:16</t>
  </si>
  <si>
    <t>2023-01-17 22:37:02</t>
  </si>
  <si>
    <t>唐总-浙商中拓-B</t>
  </si>
  <si>
    <t>2023011766660157</t>
  </si>
  <si>
    <t>2023-01-17 21:56:08</t>
  </si>
  <si>
    <t>2023-01-17 22:28:11</t>
  </si>
  <si>
    <t>86-18811078009</t>
  </si>
  <si>
    <t>2023-01-17 21:59:48</t>
  </si>
  <si>
    <t>2023-01-17 22:27:59</t>
  </si>
  <si>
    <t>86-18031573311</t>
  </si>
  <si>
    <t>河北唐山</t>
  </si>
  <si>
    <t>2023-01-17 22:00:22</t>
  </si>
  <si>
    <t>2023-01-17 22:28:33</t>
  </si>
  <si>
    <t>徐总-云快充-H</t>
  </si>
  <si>
    <t>2023011766660167</t>
  </si>
  <si>
    <t>2023-01-18 08:55:30</t>
  </si>
  <si>
    <t>2023-01-18 10:04:48</t>
  </si>
  <si>
    <t>86-13961496225</t>
  </si>
  <si>
    <t>2023-01-18 09:00:18</t>
  </si>
  <si>
    <t>2023-01-18 10:05:14</t>
  </si>
  <si>
    <t>2023-01-18 09:01:13</t>
  </si>
  <si>
    <t>2023-01-18 10:04:33</t>
  </si>
  <si>
    <t>吕总-乙醇行业</t>
  </si>
  <si>
    <t>2023011766660159</t>
  </si>
  <si>
    <t>2023-01-18 08:58:46</t>
  </si>
  <si>
    <t>2023-01-18 09:59:05</t>
  </si>
  <si>
    <t>86-13656471155</t>
  </si>
  <si>
    <t>2023-01-18 08:59:29</t>
  </si>
  <si>
    <t>2023-01-18 09:59:07</t>
  </si>
  <si>
    <t>2023-01-18 08:59:59</t>
  </si>
  <si>
    <t>2023-01-18 09:59:28</t>
  </si>
  <si>
    <t>铜矿-王凌-余志</t>
  </si>
  <si>
    <t>2023011666660186</t>
  </si>
  <si>
    <t>86-15221697383</t>
  </si>
  <si>
    <t>2023-01-18 09:01:18</t>
  </si>
  <si>
    <t>2023-01-18 09:03:02</t>
  </si>
  <si>
    <t>86-13811436849</t>
  </si>
  <si>
    <t>2023-01-18 09:13:16</t>
  </si>
  <si>
    <t>2023-01-18 10:36:14</t>
  </si>
  <si>
    <t>86-2138505825</t>
  </si>
  <si>
    <t>2023-01-18 09:14:14</t>
  </si>
  <si>
    <t>2023-01-18 09:15:05</t>
  </si>
  <si>
    <t>2023-01-18 09:17:10</t>
  </si>
  <si>
    <t>2023-01-18 09:17:23</t>
  </si>
  <si>
    <t>2023-01-18 09:19:52</t>
  </si>
  <si>
    <t>2023-01-18 10:36:10</t>
  </si>
  <si>
    <t>茱莉蔻-lynette</t>
  </si>
  <si>
    <t>2023011666660160</t>
  </si>
  <si>
    <t>M 姚兴松-医美行业</t>
  </si>
  <si>
    <t>2023011566660055</t>
  </si>
  <si>
    <t>2023-01-18 09:29:49</t>
  </si>
  <si>
    <t>2023-01-18 10:22:18</t>
  </si>
  <si>
    <t>86-18899753195</t>
  </si>
  <si>
    <t>2023-01-18 09:30:25</t>
  </si>
  <si>
    <t>2023-01-18 09:30:52</t>
  </si>
  <si>
    <t>2023-01-18 10:22:17</t>
  </si>
  <si>
    <t>lynn 芯源微 Mr 顾问-半导体设备</t>
  </si>
  <si>
    <t>2023011766660107</t>
  </si>
  <si>
    <t>2023-01-18 09:59:04</t>
  </si>
  <si>
    <t>2023-01-18 10:16:07</t>
  </si>
  <si>
    <t>86-18240015230</t>
  </si>
  <si>
    <t>2023-01-18 09:59:43</t>
  </si>
  <si>
    <t>2023-01-18 10:17:05</t>
  </si>
  <si>
    <t>86-13962815196</t>
  </si>
  <si>
    <t>2023-01-18 10:00:32</t>
  </si>
  <si>
    <t>2023-01-18 10:16:19</t>
  </si>
  <si>
    <t>86-13986030515</t>
  </si>
  <si>
    <t>2023-01-18 10:00:56</t>
  </si>
  <si>
    <t>2023-01-18 10:16:44</t>
  </si>
  <si>
    <t>2023-01-18 11:06:49</t>
  </si>
  <si>
    <t>2023-01-18 10:17:25</t>
  </si>
  <si>
    <t>2023-01-18 10:40:28</t>
  </si>
  <si>
    <t>2023-01-18 10:17:50</t>
  </si>
  <si>
    <t>2023-01-18 11:06:43</t>
  </si>
  <si>
    <t>2023-01-18 10:19:27</t>
  </si>
  <si>
    <t>2023-01-18 11:07:09</t>
  </si>
  <si>
    <t>2023-01-18 10:43:35</t>
  </si>
  <si>
    <t>2023-01-18 11:03:56</t>
  </si>
  <si>
    <t>A 雷磊 13922755196</t>
  </si>
  <si>
    <t>2023011766660104</t>
  </si>
  <si>
    <t>86-15317287203</t>
  </si>
  <si>
    <t>2023-01-18 09:59:59</t>
  </si>
  <si>
    <t>2023-01-18 11:11:42</t>
  </si>
  <si>
    <t>86-18551756277</t>
  </si>
  <si>
    <t>2023-01-18 10:02:08</t>
  </si>
  <si>
    <t>2023-01-18 11:11:45</t>
  </si>
  <si>
    <t>86-13922755196</t>
  </si>
  <si>
    <t>2023-01-18 10:02:40</t>
  </si>
  <si>
    <t>2023-01-18 11:11:47</t>
  </si>
  <si>
    <t>86-18602191812</t>
  </si>
  <si>
    <t>2023-01-18 10:28:54</t>
  </si>
  <si>
    <t>2023-01-18 10:29:17</t>
  </si>
  <si>
    <t>2023-01-18 10:46:27</t>
  </si>
  <si>
    <t>2023-01-18 10:46:48</t>
  </si>
  <si>
    <t>2023-01-18 11:11:06</t>
  </si>
  <si>
    <t>2023-01-18 11:11:35</t>
  </si>
  <si>
    <t>2023-01-18 11:11:46</t>
  </si>
  <si>
    <t>SE 建投华文  前华为</t>
  </si>
  <si>
    <t>2023011766660106</t>
  </si>
  <si>
    <t>2023-01-18 10:00:21</t>
  </si>
  <si>
    <t>2023-01-18 11:02:18</t>
  </si>
  <si>
    <t>86-18321763002</t>
  </si>
  <si>
    <t>2023-01-18 10:00:36</t>
  </si>
  <si>
    <t>2023-01-18 11:02:17</t>
  </si>
  <si>
    <t>FELIX 观变 渠道招聘</t>
  </si>
  <si>
    <t>2023011666660111</t>
  </si>
  <si>
    <t>2023-01-18 10:00:17</t>
  </si>
  <si>
    <t>2023-01-18 11:13:32</t>
  </si>
  <si>
    <t>86-13383543341</t>
  </si>
  <si>
    <t>2023-01-18 10:00:19</t>
  </si>
  <si>
    <t>2023-01-18 11:13:42</t>
  </si>
  <si>
    <t>2023-01-18 10:00:25</t>
  </si>
  <si>
    <t>2023-01-18 11:13:34</t>
  </si>
  <si>
    <t>Z 高华军 -建材行业 邓达</t>
  </si>
  <si>
    <t>2023011766660149</t>
  </si>
  <si>
    <t>2023-01-18 10:00:15</t>
  </si>
  <si>
    <t>2023-01-18 10:45:32</t>
  </si>
  <si>
    <t>86-13585841519</t>
  </si>
  <si>
    <t>2023-01-18 10:45:35</t>
  </si>
  <si>
    <t>Chris  赵总-汽车模具  diffany</t>
  </si>
  <si>
    <t>2023011666660177</t>
  </si>
  <si>
    <t>专家-工业视觉--aug</t>
  </si>
  <si>
    <t>2023011766660022</t>
  </si>
  <si>
    <t>86-13046643355</t>
  </si>
  <si>
    <t>2023-01-18 10:01:13</t>
  </si>
  <si>
    <t>2023-01-18 11:08:06</t>
  </si>
  <si>
    <t>86-18620339176</t>
  </si>
  <si>
    <t>2023-01-18 10:01:33</t>
  </si>
  <si>
    <t>P炒鞋行业得物徐总</t>
  </si>
  <si>
    <t>2023011766660119</t>
  </si>
  <si>
    <t>86-13818234879</t>
  </si>
  <si>
    <t>2023-01-18 10:29:19</t>
  </si>
  <si>
    <t>2023-01-18 10:43:29</t>
  </si>
  <si>
    <t>86-18516735194</t>
  </si>
  <si>
    <t>2023-01-18 10:29:29</t>
  </si>
  <si>
    <t>2023-01-18 10:43:26</t>
  </si>
  <si>
    <t>Jacky-毫米波雷达</t>
  </si>
  <si>
    <t>2023011166660180</t>
  </si>
  <si>
    <t>2023-01-18 10:58:12</t>
  </si>
  <si>
    <t>2023-01-18 11:31:22</t>
  </si>
  <si>
    <t>2023-01-18 11:01:02</t>
  </si>
  <si>
    <t>2023-01-18 12:11:44</t>
  </si>
  <si>
    <t>86-13915578889</t>
  </si>
  <si>
    <t>2023-01-18 11:08:23</t>
  </si>
  <si>
    <t>2023-01-18 12:11:42</t>
  </si>
  <si>
    <t>2023-01-18 11:22:18</t>
  </si>
  <si>
    <t>2023-01-18 12:11:45</t>
  </si>
  <si>
    <t>2023-01-18 11:31:43</t>
  </si>
  <si>
    <t>2023-01-18 12:12:37</t>
  </si>
  <si>
    <t>江经理-汽车部件项目</t>
  </si>
  <si>
    <t>2023011866660017</t>
  </si>
  <si>
    <t>86-2161331914</t>
  </si>
  <si>
    <t>2023-01-18 11:00:31</t>
  </si>
  <si>
    <t>2023-01-18 12:03:14</t>
  </si>
  <si>
    <t>86-2161331973</t>
  </si>
  <si>
    <t>2023-01-18 11:01:11</t>
  </si>
  <si>
    <t>2023-01-18 12:02:49</t>
  </si>
  <si>
    <t>86-18956398072</t>
  </si>
  <si>
    <t>安徽宣城</t>
  </si>
  <si>
    <t>2023-01-18 11:01:25</t>
  </si>
  <si>
    <t>2023-01-18 12:02:47</t>
  </si>
  <si>
    <t>L-大疆</t>
  </si>
  <si>
    <t>2023011866660022</t>
  </si>
  <si>
    <t>2023-01-18 11:02:15</t>
  </si>
  <si>
    <t>2023-01-18 11:07:50</t>
  </si>
  <si>
    <t>2023-01-18 11:02:30</t>
  </si>
  <si>
    <t>2023-01-18 11:07:48</t>
  </si>
  <si>
    <t>王总-协鑫-S</t>
  </si>
  <si>
    <t>2023011866660016</t>
  </si>
  <si>
    <t>2023-01-18 12:54:54</t>
  </si>
  <si>
    <t>2023-01-18 14:32:54</t>
  </si>
  <si>
    <t>86-15190700584</t>
  </si>
  <si>
    <t>2023-01-18 13:00:26</t>
  </si>
  <si>
    <t>2023-01-18 14:32:42</t>
  </si>
  <si>
    <t>2023-01-18 13:00:50</t>
  </si>
  <si>
    <t>2023-01-18 14:32:25</t>
  </si>
  <si>
    <t>C-G-赵奕扬-CLIN3 IV - 药物引入</t>
  </si>
  <si>
    <t>2023011866660055</t>
  </si>
  <si>
    <t>2023-01-18 12:54:59</t>
  </si>
  <si>
    <t>2023-01-18 13:46:19</t>
  </si>
  <si>
    <t>86-13764319152</t>
  </si>
  <si>
    <t>2023-01-18 13:00:21</t>
  </si>
  <si>
    <t>2023-01-18 13:46:02</t>
  </si>
  <si>
    <t>2023-01-18 13:00:34</t>
  </si>
  <si>
    <t>2023-01-18 13:46:01</t>
  </si>
  <si>
    <t>2023-01-18 13:02:33</t>
  </si>
  <si>
    <t>2023-01-18 13:45:58</t>
  </si>
  <si>
    <t>2023-01-18 13:48:19</t>
  </si>
  <si>
    <t>2023-01-18 13:52:30</t>
  </si>
  <si>
    <t>2023-01-18 13:49:32</t>
  </si>
  <si>
    <t>2023-01-18 13:49:41</t>
  </si>
  <si>
    <t>2023-01-18 13:49:38</t>
  </si>
  <si>
    <t>2023-01-18 13:52:27</t>
  </si>
  <si>
    <t>2023-01-18 13:50:05</t>
  </si>
  <si>
    <t>2023-01-18 13:52:25</t>
  </si>
  <si>
    <t>igbt华为-张总-顾</t>
  </si>
  <si>
    <t>2023011666660181</t>
  </si>
  <si>
    <t>2023-01-18 13:00:11</t>
  </si>
  <si>
    <t>2023-01-18 14:00:19</t>
  </si>
  <si>
    <t>2023-01-18 13:00:15</t>
  </si>
  <si>
    <t>2023-01-18 14:23:16</t>
  </si>
  <si>
    <t>2023-01-18 13:00:29</t>
  </si>
  <si>
    <t>2023-01-18 14:23:24</t>
  </si>
  <si>
    <t>S顾问-玻纤行业Amelia</t>
  </si>
  <si>
    <t>2023011266660051</t>
  </si>
  <si>
    <t>86-18082562659</t>
  </si>
  <si>
    <t>2023-01-18 13:30:14</t>
  </si>
  <si>
    <t>2023-01-18 14:32:06</t>
  </si>
  <si>
    <t>86-13880078878</t>
  </si>
  <si>
    <t>2023-01-18 13:30:33</t>
  </si>
  <si>
    <t>2023-01-18 14:32:30</t>
  </si>
  <si>
    <t>董总-小鹏汽车-H</t>
  </si>
  <si>
    <t>2023011766660168</t>
  </si>
  <si>
    <t>2023-01-18 13:45:09</t>
  </si>
  <si>
    <t>2023-01-18 14:52:39</t>
  </si>
  <si>
    <t>2023-01-18 13:49:44</t>
  </si>
  <si>
    <t>2023-01-18 14:52:26</t>
  </si>
  <si>
    <t>86-18665300291</t>
  </si>
  <si>
    <t>2023-01-18 13:50:15</t>
  </si>
  <si>
    <t>2023-01-18 14:52:25</t>
  </si>
  <si>
    <t>852-97369868</t>
  </si>
  <si>
    <t>2023-01-18 13:59:06</t>
  </si>
  <si>
    <t>2023-01-18 14:13:20</t>
  </si>
  <si>
    <t>2023011866660051</t>
  </si>
  <si>
    <t>2023-01-18 13:47:15</t>
  </si>
  <si>
    <t>2023-01-18 14:37:43</t>
  </si>
  <si>
    <t>2023-01-18 13:47:36</t>
  </si>
  <si>
    <t>2023-01-18 14:37:40</t>
  </si>
  <si>
    <t>2023-01-18 13:50:20</t>
  </si>
  <si>
    <t>2023-01-18 14:37:39</t>
  </si>
  <si>
    <t>2023-01-18 13:57:52</t>
  </si>
  <si>
    <t>周总-中通云仓</t>
  </si>
  <si>
    <t>2023011766660162</t>
  </si>
  <si>
    <t>2023-01-18 13:56:32</t>
  </si>
  <si>
    <t>2023-01-18 14:58:56</t>
  </si>
  <si>
    <t>86-18674820026</t>
  </si>
  <si>
    <t>2023-01-18 14:00:41</t>
  </si>
  <si>
    <t>2023-01-18 14:58:47</t>
  </si>
  <si>
    <t>86-15976985688</t>
  </si>
  <si>
    <t>2023-01-18 14:01:07</t>
  </si>
  <si>
    <t>2023-01-18 14:58:52</t>
  </si>
  <si>
    <t>2023-01-18 15:01:00</t>
  </si>
  <si>
    <t>2023-01-18 15:01:43</t>
  </si>
  <si>
    <t>2023-01-18 15:02:12</t>
  </si>
  <si>
    <t>2023-01-18 16:11:09</t>
  </si>
  <si>
    <t>2023-01-18 15:02:20</t>
  </si>
  <si>
    <t>2023-01-18 16:11:03</t>
  </si>
  <si>
    <t>2023-01-18 15:02:47</t>
  </si>
  <si>
    <t>2023-01-18 16:11:07</t>
  </si>
  <si>
    <t>【速记】Chris  朱先生-Predictive Maintenance  miles</t>
  </si>
  <si>
    <t>2023011366660209</t>
  </si>
  <si>
    <t>2023-01-18 13:56:34</t>
  </si>
  <si>
    <t>2023-01-18 14:07:11</t>
  </si>
  <si>
    <t>Jessica-汽车行业品牌区隔</t>
  </si>
  <si>
    <t>2023011866660024</t>
  </si>
  <si>
    <t>2023-01-18 13:56:58</t>
  </si>
  <si>
    <t>2023-01-18 14:34:18</t>
  </si>
  <si>
    <t>86-18516682916</t>
  </si>
  <si>
    <t>2023-01-18 13:59:08</t>
  </si>
  <si>
    <t>2023-01-18 14:34:05</t>
  </si>
  <si>
    <t>2023-01-18 13:59:47</t>
  </si>
  <si>
    <t>2023-01-18 14:01:55</t>
  </si>
  <si>
    <t>2023-01-18 14:34:04</t>
  </si>
  <si>
    <t>86-13701778202</t>
  </si>
  <si>
    <t>2023-01-18 14:13:30</t>
  </si>
  <si>
    <t>2023-01-18 14:33:58</t>
  </si>
  <si>
    <t>Y 何斌-医美再生</t>
  </si>
  <si>
    <t>2023011866660011</t>
  </si>
  <si>
    <t>86-18211067718</t>
  </si>
  <si>
    <t>2023-01-18 13:57:09</t>
  </si>
  <si>
    <t>2023-01-18 15:34:03</t>
  </si>
  <si>
    <t>86-13881742042</t>
  </si>
  <si>
    <t>2023-01-18 13:57:59</t>
  </si>
  <si>
    <t>2023-01-18 15:34:05</t>
  </si>
  <si>
    <t>Helena 中文在线</t>
  </si>
  <si>
    <t>2023011866660014</t>
  </si>
  <si>
    <t>2023-01-18 13:57:45</t>
  </si>
  <si>
    <t>2023-01-18 15:00:17</t>
  </si>
  <si>
    <t>2023-01-18 15:00:15</t>
  </si>
  <si>
    <t>86-15810347980</t>
  </si>
  <si>
    <t>2023-01-18 13:59:24</t>
  </si>
  <si>
    <t>张总-汽车空气质量</t>
  </si>
  <si>
    <t>2023011866660010</t>
  </si>
  <si>
    <t>86-13048078733</t>
  </si>
  <si>
    <t>2023-01-18 13:57:54</t>
  </si>
  <si>
    <t>2023-01-18 14:32:03</t>
  </si>
  <si>
    <t>2023-01-18 14:00:18</t>
  </si>
  <si>
    <t>2023-01-18 14:32:01</t>
  </si>
  <si>
    <t>2023-01-18 14:00:23</t>
  </si>
  <si>
    <t>2023-01-18 14:32:08</t>
  </si>
  <si>
    <t>86-18998123975</t>
  </si>
  <si>
    <t>2023-01-18 14:00:55</t>
  </si>
  <si>
    <t>2023-01-18 14:04:46</t>
  </si>
  <si>
    <t>2023-01-18 14:05:20</t>
  </si>
  <si>
    <t>M-N-张老师-真实世界研究</t>
  </si>
  <si>
    <t>2023011766660173</t>
  </si>
  <si>
    <t>86-1085124363</t>
  </si>
  <si>
    <t>2023-01-18 13:58:24</t>
  </si>
  <si>
    <t>2023-01-18 15:06:24</t>
  </si>
  <si>
    <t>86-2123166692</t>
  </si>
  <si>
    <t>2023-01-18 13:59:03</t>
  </si>
  <si>
    <t>2023-01-18 15:06:22</t>
  </si>
  <si>
    <t>86-1085342274</t>
  </si>
  <si>
    <t>2023-01-18 13:59:26</t>
  </si>
  <si>
    <t>86-13681185409</t>
  </si>
  <si>
    <t>2023-01-18 13:59:53</t>
  </si>
  <si>
    <t>2023-01-18 15:06:23</t>
  </si>
  <si>
    <t>86-1085207152</t>
  </si>
  <si>
    <t>2023-01-18 14:01:27</t>
  </si>
  <si>
    <t>2023-01-18 15:06:29</t>
  </si>
  <si>
    <t>玻璃行业Ashukhan</t>
  </si>
  <si>
    <t>2023011366660082</t>
  </si>
  <si>
    <t>86-13370100213</t>
  </si>
  <si>
    <t>2023-01-18 13:58:46</t>
  </si>
  <si>
    <t>2023-01-18 14:18:11</t>
  </si>
  <si>
    <t>86-15853321221</t>
  </si>
  <si>
    <t>2023-01-18 14:00:42</t>
  </si>
  <si>
    <t>2023-01-18 14:18:13</t>
  </si>
  <si>
    <t>2023-01-18 14:00:50</t>
  </si>
  <si>
    <t>2023-01-18 14:18:16</t>
  </si>
  <si>
    <t>Ir绵柔巾湿厕纸项目维达林总</t>
  </si>
  <si>
    <t>2023011766660124</t>
  </si>
  <si>
    <t>2023-01-18 13:59:04</t>
  </si>
  <si>
    <t>2023-01-18 14:30:24</t>
  </si>
  <si>
    <t>86-13822385506</t>
  </si>
  <si>
    <t>2023-01-18 14:30:25</t>
  </si>
  <si>
    <t>洪总-中石化-B</t>
  </si>
  <si>
    <t>2023011766660015</t>
  </si>
  <si>
    <t>2023-01-18 13:59:16</t>
  </si>
  <si>
    <t>2023-01-18 14:59:37</t>
  </si>
  <si>
    <t>86-15840498701</t>
  </si>
  <si>
    <t>2023-01-18 13:59:43</t>
  </si>
  <si>
    <t>2023-01-18 14:59:39</t>
  </si>
  <si>
    <t>凯盛-充电桩行业-文总-谭</t>
  </si>
  <si>
    <t>2023011766660207</t>
  </si>
  <si>
    <t>86-18613136316</t>
  </si>
  <si>
    <t>2023-01-18 14:09:57</t>
  </si>
  <si>
    <t>86-13560716645</t>
  </si>
  <si>
    <t>2023-01-18 14:00:35</t>
  </si>
  <si>
    <t>2023-01-18 14:16:24</t>
  </si>
  <si>
    <t>Lynn 台积电 Mr 李-无线充电/电源管理</t>
  </si>
  <si>
    <t>2023011766660080</t>
  </si>
  <si>
    <t>86-13065550963</t>
  </si>
  <si>
    <t>2023-01-18 14:00:15</t>
  </si>
  <si>
    <t>2023-01-18 14:44:45</t>
  </si>
  <si>
    <t>86-18616312665</t>
  </si>
  <si>
    <t>2023-01-18 14:44:49</t>
  </si>
  <si>
    <t>86-17681866137</t>
  </si>
  <si>
    <t>2023-01-18 14:00:22</t>
  </si>
  <si>
    <t>2023-01-18 14:30:52</t>
  </si>
  <si>
    <t>2023-01-18 14:35:53</t>
  </si>
  <si>
    <t>2023-01-18 14:44:54</t>
  </si>
  <si>
    <t>周总-巴斯夫-B</t>
  </si>
  <si>
    <t>2023011866660072</t>
  </si>
  <si>
    <t>86-18883131366</t>
  </si>
  <si>
    <t>2023-01-18 14:26:06</t>
  </si>
  <si>
    <t>2023-01-18 15:00:07</t>
  </si>
  <si>
    <t>86-18883131311</t>
  </si>
  <si>
    <t>2023-01-18 14:30:48</t>
  </si>
  <si>
    <t>2023-01-18 14:31:02</t>
  </si>
  <si>
    <t>2023-01-18 14:33:54</t>
  </si>
  <si>
    <t>2023-01-18 15:53:05</t>
  </si>
  <si>
    <t>86-13917047052</t>
  </si>
  <si>
    <t>2023-01-18 14:34:12</t>
  </si>
  <si>
    <t>2023-01-18 15:53:06</t>
  </si>
  <si>
    <t>2023-01-18 14:59:28</t>
  </si>
  <si>
    <t>2023-01-18 15:53:33</t>
  </si>
  <si>
    <t>Mia-华为（董）</t>
  </si>
  <si>
    <t>2023011866660057</t>
  </si>
  <si>
    <t>2023-01-18 14:26:47</t>
  </si>
  <si>
    <t>2023-01-18 15:12:07</t>
  </si>
  <si>
    <t>2023-01-18 14:30:20</t>
  </si>
  <si>
    <t>2023-01-18 15:12:05</t>
  </si>
  <si>
    <t>86-19512221237</t>
  </si>
  <si>
    <t>2023-01-18 14:31:31</t>
  </si>
  <si>
    <t>y-美国储能行业-蒋</t>
  </si>
  <si>
    <t>2023011766660034</t>
  </si>
  <si>
    <t>2023-01-18 14:57:47</t>
  </si>
  <si>
    <t>2023-01-18 17:03:49</t>
  </si>
  <si>
    <t>2023-01-18 14:58:05</t>
  </si>
  <si>
    <t>2023-01-18 16:57:49</t>
  </si>
  <si>
    <t>2023-01-18 16:58:20</t>
  </si>
  <si>
    <t>2023-01-18 17:03:48</t>
  </si>
  <si>
    <t>Elena&amp;Mia-美信</t>
  </si>
  <si>
    <t>2023011666660026</t>
  </si>
  <si>
    <t>86-18612224133</t>
  </si>
  <si>
    <t>2023-01-18 14:58:00</t>
  </si>
  <si>
    <t>2023-01-18 16:49:53</t>
  </si>
  <si>
    <t>86-13632901200</t>
  </si>
  <si>
    <t>2023-01-18 14:58:31</t>
  </si>
  <si>
    <t>2023-01-18 16:49:58</t>
  </si>
  <si>
    <t>2023-01-18 15:01:38</t>
  </si>
  <si>
    <t>2023-01-18 15:32:33</t>
  </si>
  <si>
    <t>2023-01-18 15:33:11</t>
  </si>
  <si>
    <t>2023-01-18 16:49:51</t>
  </si>
  <si>
    <t>2023011766660189</t>
  </si>
  <si>
    <t>2023-01-18 17:09:22</t>
  </si>
  <si>
    <t>2023-01-18 17:09:21</t>
  </si>
  <si>
    <t>2023-01-18 15:00:18</t>
  </si>
  <si>
    <t>2023-01-18 17:10:35</t>
  </si>
  <si>
    <t>K-G-专家-益生菌行业研究</t>
  </si>
  <si>
    <t>2023011266660171</t>
  </si>
  <si>
    <t>2023-01-18 16:54:47</t>
  </si>
  <si>
    <t>86-18551606832</t>
  </si>
  <si>
    <t>2023-01-18 15:00:25</t>
  </si>
  <si>
    <t>2023-01-18 16:54:51</t>
  </si>
  <si>
    <t>专家-环保C</t>
  </si>
  <si>
    <t>2023011766660035</t>
  </si>
  <si>
    <t>2023-01-18 14:59:33</t>
  </si>
  <si>
    <t>2023-01-18 16:01:20</t>
  </si>
  <si>
    <t>86-13501313308</t>
  </si>
  <si>
    <t>2023-01-18 15:00:04</t>
  </si>
  <si>
    <t>2023-01-18 16:01:23</t>
  </si>
  <si>
    <t>长亮科技</t>
  </si>
  <si>
    <t>2023011866660013</t>
  </si>
  <si>
    <t>86-13761100201</t>
  </si>
  <si>
    <t>2023-01-18 15:00:11</t>
  </si>
  <si>
    <t>2023-01-18 15:49:56</t>
  </si>
  <si>
    <t>86-18675536775</t>
  </si>
  <si>
    <t>2023-01-18 15:00:23</t>
  </si>
  <si>
    <t>2023-01-18 15:50:00</t>
  </si>
  <si>
    <t>L 光伏行业姜 建信林</t>
  </si>
  <si>
    <t>2023011366660192</t>
  </si>
  <si>
    <t>86-13581797758</t>
  </si>
  <si>
    <t>2023-01-18 15:00:20</t>
  </si>
  <si>
    <t>2023-01-18 16:27:08</t>
  </si>
  <si>
    <t>86-18710714063</t>
  </si>
  <si>
    <t>2023-01-18 15:00:37</t>
  </si>
  <si>
    <t>2023-01-18 16:27:17</t>
  </si>
  <si>
    <t>有速记-金茂</t>
  </si>
  <si>
    <t>2023011866660085</t>
  </si>
  <si>
    <t>86-13564046118</t>
  </si>
  <si>
    <t>2023-01-18 15:02:42</t>
  </si>
  <si>
    <t>2023-01-18 15:30:33</t>
  </si>
  <si>
    <t>86-15266233695</t>
  </si>
  <si>
    <t>2023-01-18 15:03:12</t>
  </si>
  <si>
    <t>2023-01-18 15:30:34</t>
  </si>
  <si>
    <t>2023-01-18 15:18:33</t>
  </si>
  <si>
    <t>2023-01-18 15:30:47</t>
  </si>
  <si>
    <t>2023011866660020</t>
  </si>
  <si>
    <t>2023-01-18 15:01:15</t>
  </si>
  <si>
    <t>2023-01-18 15:01:29</t>
  </si>
  <si>
    <t>2023-01-18 15:01:51</t>
  </si>
  <si>
    <t>2023-01-18 15:44:57</t>
  </si>
  <si>
    <t>86-13801115451</t>
  </si>
  <si>
    <t>2023-01-18 15:02:13</t>
  </si>
  <si>
    <t>2023-01-18 15:44:56</t>
  </si>
  <si>
    <t>安踏</t>
  </si>
  <si>
    <t>2023011866660078</t>
  </si>
  <si>
    <t>联合利华</t>
  </si>
  <si>
    <t>2023011866660083</t>
  </si>
  <si>
    <t>2023-01-18 15:26:01</t>
  </si>
  <si>
    <t>2023-01-18 16:14:25</t>
  </si>
  <si>
    <t>86-15201722630</t>
  </si>
  <si>
    <t>2023-01-18 15:29:13</t>
  </si>
  <si>
    <t>2023-01-18 16:14:22</t>
  </si>
  <si>
    <t>86-18116313962</t>
  </si>
  <si>
    <t>2023-01-18 15:29:44</t>
  </si>
  <si>
    <t>2023-01-18 16:14:23</t>
  </si>
  <si>
    <t>2023011366660081</t>
  </si>
  <si>
    <t>2023-01-18 15:28:24</t>
  </si>
  <si>
    <t>2023-01-18 16:35:37</t>
  </si>
  <si>
    <t>86-13884627038</t>
  </si>
  <si>
    <t>2023-01-18 15:30:29</t>
  </si>
  <si>
    <t>2023-01-18 16:35:48</t>
  </si>
  <si>
    <t>86-18201627156</t>
  </si>
  <si>
    <t>2023-01-18 15:31:04</t>
  </si>
  <si>
    <t>2023-01-18 16:44:17</t>
  </si>
  <si>
    <t>86-15810199882</t>
  </si>
  <si>
    <t>2023-01-18 15:33:20</t>
  </si>
  <si>
    <t>2023-01-18 17:05:39</t>
  </si>
  <si>
    <t>2023011866660097</t>
  </si>
  <si>
    <t>2023-01-18 15:29:06</t>
  </si>
  <si>
    <t>2023-01-18 16:07:24</t>
  </si>
  <si>
    <t>2023-01-18 15:29:19</t>
  </si>
  <si>
    <t>2023-01-18 16:07:26</t>
  </si>
  <si>
    <t>专家-MMA-8~</t>
  </si>
  <si>
    <t>2023011866660034</t>
  </si>
  <si>
    <t>86-2161213278</t>
  </si>
  <si>
    <t>2023-01-18 15:30:37</t>
  </si>
  <si>
    <t>2023-01-18 16:13:25</t>
  </si>
  <si>
    <t>86-15921608953</t>
  </si>
  <si>
    <t>2023-01-18 15:30:52</t>
  </si>
  <si>
    <t>2023-01-18 16:13:26</t>
  </si>
  <si>
    <t>宁德-复合铜箔C</t>
  </si>
  <si>
    <t>2023011866660029</t>
  </si>
  <si>
    <t>2023-01-18 15:53:04</t>
  </si>
  <si>
    <t>2023-01-18 17:02:09</t>
  </si>
  <si>
    <t>2023-01-18 15:55:22</t>
  </si>
  <si>
    <t>2023-01-18 17:02:07</t>
  </si>
  <si>
    <t>86-18016268795</t>
  </si>
  <si>
    <t>2023-01-18 15:59:36</t>
  </si>
  <si>
    <t>2023-01-18 17:02:20</t>
  </si>
  <si>
    <t>2023-01-18 16:00:33</t>
  </si>
  <si>
    <t>2023-01-18 16:55:03</t>
  </si>
  <si>
    <t>86-17801196960</t>
  </si>
  <si>
    <t>2023-01-18 16:17:25</t>
  </si>
  <si>
    <t>2023-01-18 16:54:28</t>
  </si>
  <si>
    <t>肖总-powertrain</t>
  </si>
  <si>
    <t>2023011866660066</t>
  </si>
  <si>
    <t>86-15576683475</t>
  </si>
  <si>
    <t>2023-01-18 15:56:15</t>
  </si>
  <si>
    <t>2023-01-18 17:04:19</t>
  </si>
  <si>
    <t>2023-01-18 16:00:39</t>
  </si>
  <si>
    <t>2023-01-18 17:02:46</t>
  </si>
  <si>
    <t>2023-01-18 16:01:09</t>
  </si>
  <si>
    <t>2023-01-18 16:29:39</t>
  </si>
  <si>
    <t>2023-01-18 16:30:56</t>
  </si>
  <si>
    <t>2023-01-18 17:02:49</t>
  </si>
  <si>
    <t>A 周昉 18802712410 速记</t>
  </si>
  <si>
    <t>2023011766660137</t>
  </si>
  <si>
    <t>86-15890313538</t>
  </si>
  <si>
    <t>2023-01-18 15:56:59</t>
  </si>
  <si>
    <t>2023-01-18 16:54:25</t>
  </si>
  <si>
    <t>86-18802712410</t>
  </si>
  <si>
    <t>2023-01-18 15:57:42</t>
  </si>
  <si>
    <t>2023-01-18 16:54:26</t>
  </si>
  <si>
    <t>86-18040587702</t>
  </si>
  <si>
    <t>2023-01-18 15:58:45</t>
  </si>
  <si>
    <t>Norah 扬杰电子</t>
  </si>
  <si>
    <t>2023011666660139</t>
  </si>
  <si>
    <t>2023-01-18 15:57:05</t>
  </si>
  <si>
    <t>2023-01-18 17:12:36</t>
  </si>
  <si>
    <t>86-15821019656</t>
  </si>
  <si>
    <t>2023-01-18 15:57:16</t>
  </si>
  <si>
    <t>2023-01-18 17:12:39</t>
  </si>
  <si>
    <t>86-18688977991</t>
  </si>
  <si>
    <t>2023-01-18 15:57:28</t>
  </si>
  <si>
    <t>2023-01-18 17:12:41</t>
  </si>
  <si>
    <t>86-13818195061</t>
  </si>
  <si>
    <t>2023-01-18 16:01:10</t>
  </si>
  <si>
    <t>2023-01-18 17:12:28</t>
  </si>
  <si>
    <t>Root 浪潮 Mr. 顾问-SDS软件定义存储</t>
  </si>
  <si>
    <t>2023011666660148</t>
  </si>
  <si>
    <t>86-18071102406</t>
  </si>
  <si>
    <t>2023-01-18 15:58:43</t>
  </si>
  <si>
    <t>2023-01-18 17:11:14</t>
  </si>
  <si>
    <t>86-15169150327</t>
  </si>
  <si>
    <t>2023-01-18 15:58:56</t>
  </si>
  <si>
    <t>2023-01-18 17:11:24</t>
  </si>
  <si>
    <t>86-13269572631</t>
  </si>
  <si>
    <t>2023-01-18 15:59:41</t>
  </si>
  <si>
    <t>RE-秦丽-儿科医生</t>
  </si>
  <si>
    <t>2023011666660188</t>
  </si>
  <si>
    <t>86-15238013970</t>
  </si>
  <si>
    <t>2023-01-18 16:02:47</t>
  </si>
  <si>
    <t>2023-01-18 16:51:49</t>
  </si>
  <si>
    <t>2023-01-18 16:03:01</t>
  </si>
  <si>
    <t>2023-01-18 16:51:46</t>
  </si>
  <si>
    <t>Ir茶饮原料项目顺大夏菁</t>
  </si>
  <si>
    <t>2023011266660146</t>
  </si>
  <si>
    <t>86-13021191777</t>
  </si>
  <si>
    <t>2023-01-18 16:00:17</t>
  </si>
  <si>
    <t>2023-01-18 16:31:52</t>
  </si>
  <si>
    <t>86-18329182059</t>
  </si>
  <si>
    <t>2023-01-18 16:00:20</t>
  </si>
  <si>
    <t>2023-01-18 16:31:51</t>
  </si>
  <si>
    <t>86-13978690733</t>
  </si>
  <si>
    <t>2023-01-18 16:00:24</t>
  </si>
  <si>
    <t>2023-01-18 16:32:02</t>
  </si>
  <si>
    <t>IDG 哈工大 王教授-芯片方向研究</t>
  </si>
  <si>
    <t>2023011766660010</t>
  </si>
  <si>
    <t>2023-01-18 16:02:06</t>
  </si>
  <si>
    <t>2023-01-18 16:48:51</t>
  </si>
  <si>
    <t>86-15776807212</t>
  </si>
  <si>
    <t>2023-01-18 16:02:19</t>
  </si>
  <si>
    <t>2023-01-18 16:48:57</t>
  </si>
  <si>
    <t>2023-01-18 16:02:30</t>
  </si>
  <si>
    <t>2023-01-18 16:38:37</t>
  </si>
  <si>
    <t>2023-01-18 16:39:13</t>
  </si>
  <si>
    <t>-数码印-赵-李扬</t>
  </si>
  <si>
    <t>2023011766660120</t>
  </si>
  <si>
    <t>86-19822725997</t>
  </si>
  <si>
    <t>2023-01-18 16:43:01</t>
  </si>
  <si>
    <t>86-18811710118</t>
  </si>
  <si>
    <t>2023-01-18 16:00:31</t>
  </si>
  <si>
    <t>2023-01-18 16:03:20</t>
  </si>
  <si>
    <t>86-18858129037</t>
  </si>
  <si>
    <t>2023-01-18 16:00:37</t>
  </si>
  <si>
    <t>2023-01-18 16:43:09</t>
  </si>
  <si>
    <t>M 苏宗毅 18501614074</t>
  </si>
  <si>
    <t>2023011566660048</t>
  </si>
  <si>
    <t>86-19921092310</t>
  </si>
  <si>
    <t>2023-01-18 16:29:55</t>
  </si>
  <si>
    <t>2023-01-18 17:24:02</t>
  </si>
  <si>
    <t>2023-01-18 16:30:16</t>
  </si>
  <si>
    <t>2023-01-18 17:24:03</t>
  </si>
  <si>
    <t>86-18501614074</t>
  </si>
  <si>
    <t>2023-01-18 16:30:21</t>
  </si>
  <si>
    <t>2023-01-18 17:07:46</t>
  </si>
  <si>
    <t>2023-01-18 17:08:18</t>
  </si>
  <si>
    <t>2023-01-18 17:24:21</t>
  </si>
  <si>
    <t>专家-汽车部件项目</t>
  </si>
  <si>
    <t>2023011766660180</t>
  </si>
  <si>
    <t>2023-01-18 16:30:35</t>
  </si>
  <si>
    <t>2023-01-18 17:01:43</t>
  </si>
  <si>
    <t>2023-01-18 16:31:16</t>
  </si>
  <si>
    <t>2023-01-18 16:31:29</t>
  </si>
  <si>
    <t>高新投-亚德诺mr顾问</t>
  </si>
  <si>
    <t>2023011766660179</t>
  </si>
  <si>
    <t>86-18576733636</t>
  </si>
  <si>
    <t>2023-01-18 18:14:34</t>
  </si>
  <si>
    <t>86-18561577166</t>
  </si>
  <si>
    <t>2023-01-18 16:56:13</t>
  </si>
  <si>
    <t>2023-01-18 18:14:32</t>
  </si>
  <si>
    <t>86-13164693862</t>
  </si>
  <si>
    <t>2023-01-18 16:57:53</t>
  </si>
  <si>
    <t>2023-01-18 18:14:35</t>
  </si>
  <si>
    <t>Lynn 美团 Mr 顾问-知识产权</t>
  </si>
  <si>
    <t>2023011766660049</t>
  </si>
  <si>
    <t>86-18611806195</t>
  </si>
  <si>
    <t>2023-01-18 17:03:38</t>
  </si>
  <si>
    <t>2023-01-18 18:33:44</t>
  </si>
  <si>
    <t>86-13910750118</t>
  </si>
  <si>
    <t>2023-01-18 17:03:56</t>
  </si>
  <si>
    <t>2023-01-18 18:33:48</t>
  </si>
  <si>
    <t>86-18610231160</t>
  </si>
  <si>
    <t>2023-01-18 17:04:05</t>
  </si>
  <si>
    <t>2023-01-18 18:33:46</t>
  </si>
  <si>
    <t>Z 曾倩 -金融行业 王贵军</t>
  </si>
  <si>
    <t>2023011666660049</t>
  </si>
  <si>
    <t>2023-01-18 17:20:04</t>
  </si>
  <si>
    <t>2023-01-18 17:55:15</t>
  </si>
  <si>
    <t>86-13697423601</t>
  </si>
  <si>
    <t>2023-01-18 17:20:29</t>
  </si>
  <si>
    <t>2023-01-18 17:55:16</t>
  </si>
  <si>
    <t>D专家-自动化产线leo</t>
  </si>
  <si>
    <t>2023011866660007</t>
  </si>
  <si>
    <t>2023-01-18 17:58:45</t>
  </si>
  <si>
    <t>2023-01-18 18:53:37</t>
  </si>
  <si>
    <t>2023-01-18 17:59:38</t>
  </si>
  <si>
    <t>2023-01-18 18:00:33</t>
  </si>
  <si>
    <t>86-15805516909</t>
  </si>
  <si>
    <t>2023-01-18 18:00:18</t>
  </si>
  <si>
    <t>2023-01-18 18:53:33</t>
  </si>
  <si>
    <t>2023-01-18 18:00:52</t>
  </si>
  <si>
    <t>2023-01-18 18:53:31</t>
  </si>
  <si>
    <t>专家-锂电负极包覆沥青调研-天科合达-8~</t>
  </si>
  <si>
    <t>2023011766660105</t>
  </si>
  <si>
    <t>2023-01-18 18:40:56</t>
  </si>
  <si>
    <t>2023-01-18 19:16:17</t>
  </si>
  <si>
    <t>86-15895178617</t>
  </si>
  <si>
    <t>2023-01-18 18:41:09</t>
  </si>
  <si>
    <t>2023-01-18 19:16:23</t>
  </si>
  <si>
    <t>2023-01-18 18:42:25</t>
  </si>
  <si>
    <t>2023-01-18 19:16:14</t>
  </si>
  <si>
    <t>frost-全磊-半导体材料</t>
  </si>
  <si>
    <t>2023011866660088</t>
  </si>
  <si>
    <t>86-2154075782</t>
  </si>
  <si>
    <t>2023-01-18 18:52:59</t>
  </si>
  <si>
    <t>2023-01-18 19:33:13</t>
  </si>
  <si>
    <t>86-13125983898</t>
  </si>
  <si>
    <t>2023-01-18 19:00:22</t>
  </si>
  <si>
    <t>2023-01-18 19:32:56</t>
  </si>
  <si>
    <t>86-13328329988</t>
  </si>
  <si>
    <t>2023-01-18 19:00:24</t>
  </si>
  <si>
    <t>2023-01-18 19:32:55</t>
  </si>
  <si>
    <t>86-13122510638</t>
  </si>
  <si>
    <t>2023-01-18 19:04:48</t>
  </si>
  <si>
    <t>2023-01-18 19:04:57</t>
  </si>
  <si>
    <t>2023-01-18 19:06:14</t>
  </si>
  <si>
    <t>2023-01-18 19:32:57</t>
  </si>
  <si>
    <t>齿科项目--正雅--陈总</t>
  </si>
  <si>
    <t>2023011666660072</t>
  </si>
  <si>
    <t>2023-01-18 18:55:54</t>
  </si>
  <si>
    <t>2023-01-18 20:06:44</t>
  </si>
  <si>
    <t>2023-01-18 18:59:58</t>
  </si>
  <si>
    <t>2023-01-18 20:06:23</t>
  </si>
  <si>
    <t>2023-01-18 19:00:29</t>
  </si>
  <si>
    <t>2023-01-18 20:06:25</t>
  </si>
  <si>
    <t>RE-耿力-UPIP</t>
  </si>
  <si>
    <t>2023011366660109</t>
  </si>
  <si>
    <t>86-13917933984</t>
  </si>
  <si>
    <t>2023-01-18 18:56:04</t>
  </si>
  <si>
    <t>2023-01-18 19:59:46</t>
  </si>
  <si>
    <t>86-13699122585</t>
  </si>
  <si>
    <t>2023-01-18 18:56:46</t>
  </si>
  <si>
    <t>2023-01-18 20:09:12</t>
  </si>
  <si>
    <t>86-18867629805</t>
  </si>
  <si>
    <t>2023-01-18 18:58:50</t>
  </si>
  <si>
    <t>2023-01-18 20:09:05</t>
  </si>
  <si>
    <t>86-18621189122</t>
  </si>
  <si>
    <t>2023-01-18 18:59:06</t>
  </si>
  <si>
    <t>2023-01-18 20:09:04</t>
  </si>
  <si>
    <t>86-15201902711</t>
  </si>
  <si>
    <t>2023-01-18 18:59:52</t>
  </si>
  <si>
    <t>86-13810081097</t>
  </si>
  <si>
    <t>T-S-G-徐老师-CAR-T项目</t>
  </si>
  <si>
    <t>2023011766660200</t>
  </si>
  <si>
    <t>2023-01-18 18:56:21</t>
  </si>
  <si>
    <t>2023-01-18 19:45:26</t>
  </si>
  <si>
    <t>2023-01-18 19:00:08</t>
  </si>
  <si>
    <t>2023-01-18 19:35:52</t>
  </si>
  <si>
    <t>86-18818200870</t>
  </si>
  <si>
    <t>2023-01-18 19:03:11</t>
  </si>
  <si>
    <t>2023-01-18 19:35:51</t>
  </si>
  <si>
    <t>崔总-先河环保-S</t>
  </si>
  <si>
    <t>2023011766660009</t>
  </si>
  <si>
    <t>86-13901365415</t>
  </si>
  <si>
    <t>2023-01-18 18:57:14</t>
  </si>
  <si>
    <t>2023-01-18 19:58:57</t>
  </si>
  <si>
    <t>2023-01-18 18:59:30</t>
  </si>
  <si>
    <t>2023-01-18 19:58:56</t>
  </si>
  <si>
    <t>40-773010116</t>
  </si>
  <si>
    <t>2023-01-18 19:00:05</t>
  </si>
  <si>
    <t>2023-01-18 19:59:00</t>
  </si>
  <si>
    <t>86-17611688078</t>
  </si>
  <si>
    <t>2023-01-18 19:00:39</t>
  </si>
  <si>
    <t>2023-01-18 19:59:10</t>
  </si>
  <si>
    <t>S赵总-调味品行业Amelia</t>
  </si>
  <si>
    <t>2023011766660083</t>
  </si>
  <si>
    <t>2023-01-18 19:11:48</t>
  </si>
  <si>
    <t>2023-01-18 19:00:23</t>
  </si>
  <si>
    <t>2023-01-18 20:00:29</t>
  </si>
  <si>
    <t>86-18225996519</t>
  </si>
  <si>
    <t>2023-01-18 19:00:34</t>
  </si>
  <si>
    <t>2023-01-18 20:00:34</t>
  </si>
  <si>
    <t>I 汽车零部件行业 李</t>
  </si>
  <si>
    <t>2023011866660095</t>
  </si>
  <si>
    <t>86-18221068340</t>
  </si>
  <si>
    <t>2023-01-18 19:15:30</t>
  </si>
  <si>
    <t>2023-01-18 20:00:37</t>
  </si>
  <si>
    <t>2023-01-18 19:15:48</t>
  </si>
  <si>
    <t>2023-01-18 20:00:45</t>
  </si>
  <si>
    <t>杨总-晶澳-H</t>
  </si>
  <si>
    <t>2023011866660115</t>
  </si>
  <si>
    <t>2023-01-18 19:55:56</t>
  </si>
  <si>
    <t>2023-01-18 20:51:42</t>
  </si>
  <si>
    <t>2023-01-18 20:00:47</t>
  </si>
  <si>
    <t>2023-01-18 20:31:09</t>
  </si>
  <si>
    <t>86-18586155809</t>
  </si>
  <si>
    <t>2023-01-18 20:01:13</t>
  </si>
  <si>
    <t>2023-01-18 20:31:26</t>
  </si>
  <si>
    <t>比亚迪  Lorie 专家-SIC第三代半导体研究</t>
  </si>
  <si>
    <t>2023011866660100</t>
  </si>
  <si>
    <t>86-19947593063</t>
  </si>
  <si>
    <t>2023-01-18 19:56:46</t>
  </si>
  <si>
    <t>2023-01-18 21:02:01</t>
  </si>
  <si>
    <t>86-13078522016</t>
  </si>
  <si>
    <t>2023-01-18 19:59:29</t>
  </si>
  <si>
    <t>2023-01-18 21:01:47</t>
  </si>
  <si>
    <t>86-15986969423</t>
  </si>
  <si>
    <t>2023-01-18 20:00:02</t>
  </si>
  <si>
    <t>2023-01-18 20:01:25</t>
  </si>
  <si>
    <t>张总-科技艺术</t>
  </si>
  <si>
    <t>2023011366660163</t>
  </si>
  <si>
    <t>86-18918505979</t>
  </si>
  <si>
    <t>2023-01-18 19:57:57</t>
  </si>
  <si>
    <t>2023-01-18 21:04:16</t>
  </si>
  <si>
    <t>86-15068111919</t>
  </si>
  <si>
    <t>2023-01-18 19:58:40</t>
  </si>
  <si>
    <t>2023011866660058</t>
  </si>
  <si>
    <t>2023-01-18 20:01:09</t>
  </si>
  <si>
    <t>2023-01-18 21:22:40</t>
  </si>
  <si>
    <t>2023-01-18 20:02:10</t>
  </si>
  <si>
    <t>2023-01-18 21:22:41</t>
  </si>
  <si>
    <t>2023011766660084</t>
  </si>
  <si>
    <t>2023-01-18 20:16:32</t>
  </si>
  <si>
    <t>2023-01-18 21:27:50</t>
  </si>
  <si>
    <t>2023-01-18 20:16:48</t>
  </si>
  <si>
    <t>2023-01-18 21:27:49</t>
  </si>
  <si>
    <t>S双一Chris</t>
  </si>
  <si>
    <t>2023011766660059</t>
  </si>
  <si>
    <t>86-13811116728</t>
  </si>
  <si>
    <t>2023-01-18 20:00:18</t>
  </si>
  <si>
    <t>2023-01-18 21:30:32</t>
  </si>
  <si>
    <t>86-13969285620</t>
  </si>
  <si>
    <t>2023-01-18 20:00:24</t>
  </si>
  <si>
    <t>2023-01-18 21:30:35</t>
  </si>
  <si>
    <t>金风</t>
  </si>
  <si>
    <t>2023011866660060</t>
  </si>
  <si>
    <t>Y 莫隽伟-Property Insurance Selling</t>
  </si>
  <si>
    <t>2023011866660113</t>
  </si>
  <si>
    <t>86-18666200272</t>
  </si>
  <si>
    <t>2023-01-18 20:01:14</t>
  </si>
  <si>
    <t>2023-01-18 20:01:41</t>
  </si>
  <si>
    <t>86-13917356806</t>
  </si>
  <si>
    <t>2023-01-18 20:01:24</t>
  </si>
  <si>
    <t>2023-01-18 20:42:53</t>
  </si>
  <si>
    <t>2023-01-18 20:02:05</t>
  </si>
  <si>
    <t>2023-01-18 20:42:50</t>
  </si>
  <si>
    <t>2023-01-18 20:03:39</t>
  </si>
  <si>
    <t>IDG 天科合达 专家-芯片方向研究</t>
  </si>
  <si>
    <t>2023011266660063</t>
  </si>
  <si>
    <t>2023-01-18 20:53:07</t>
  </si>
  <si>
    <t>2023-01-18 20:00:46</t>
  </si>
  <si>
    <t>2023-01-18 20:53:13</t>
  </si>
  <si>
    <t>2023-01-18 20:01:08</t>
  </si>
  <si>
    <t>2023-01-18 20:53:10</t>
  </si>
  <si>
    <t>创新工场-华为mr顾问</t>
  </si>
  <si>
    <t>2023011766660100</t>
  </si>
  <si>
    <t>2023-01-18 20:00:33</t>
  </si>
  <si>
    <t>2023-01-18 20:08:58</t>
  </si>
  <si>
    <t>2023-01-18 20:00:58</t>
  </si>
  <si>
    <t>2023-01-18 20:08:59</t>
  </si>
  <si>
    <t>Thomas-平面设计工具研究-稿定-zoey~</t>
  </si>
  <si>
    <t>2023011666660143</t>
  </si>
  <si>
    <t>2023-01-18 21:06:29</t>
  </si>
  <si>
    <t>86-18512151171</t>
  </si>
  <si>
    <t>2023-01-18 20:00:48</t>
  </si>
  <si>
    <t>2023-01-18 21:06:20</t>
  </si>
  <si>
    <t>改约时间 M-N-S-专家-CLIN3 IV - 药物引入</t>
  </si>
  <si>
    <t>2023011666660174</t>
  </si>
  <si>
    <t>86-13641606930</t>
  </si>
  <si>
    <t>2023-01-18 20:00:23</t>
  </si>
  <si>
    <t>2023-01-18 20:00:42</t>
  </si>
  <si>
    <t>专家-汽车行业品牌区隔</t>
  </si>
  <si>
    <t>2023011866660033</t>
  </si>
  <si>
    <t>速记 SE 欧瑞  奥鹏</t>
  </si>
  <si>
    <t>2023011766660182</t>
  </si>
  <si>
    <t>2023-01-18 20:23:53</t>
  </si>
  <si>
    <t>2023-01-18 21:15:47</t>
  </si>
  <si>
    <t>86-13632346395</t>
  </si>
  <si>
    <t>2023-01-18 20:30:03</t>
  </si>
  <si>
    <t>2023-01-18 21:15:40</t>
  </si>
  <si>
    <t>86-13811081477</t>
  </si>
  <si>
    <t>2023-01-18 20:30:40</t>
  </si>
  <si>
    <t>2023-01-18 21:15:41</t>
  </si>
  <si>
    <t>Anna tesila专家-Human Resources</t>
  </si>
  <si>
    <t>2023011866660074</t>
  </si>
  <si>
    <t>2023-01-18 21:17:37</t>
  </si>
  <si>
    <t>2023-01-18 21:47:44</t>
  </si>
  <si>
    <t>2023-01-18 21:20:46</t>
  </si>
  <si>
    <t>2023-01-18 21:47:03</t>
  </si>
  <si>
    <t>2023-01-18 21:21:12</t>
  </si>
  <si>
    <t>2023-01-18 21:48:27</t>
  </si>
  <si>
    <t>86-13761806293</t>
  </si>
  <si>
    <t>2023-01-18 21:26:04</t>
  </si>
  <si>
    <t>2023-01-18 21:47:24</t>
  </si>
  <si>
    <t>2023-01-18 21:26:32</t>
  </si>
  <si>
    <t>2023-01-18 22:13:57</t>
  </si>
  <si>
    <t>2023-01-18 21:47:53</t>
  </si>
  <si>
    <t>2023-01-18 21:48:11</t>
  </si>
  <si>
    <t>2023-01-18 21:48:04</t>
  </si>
  <si>
    <t>2023-01-18 22:36:38</t>
  </si>
  <si>
    <t>2023-01-18 21:48:45</t>
  </si>
  <si>
    <t>2023-01-18 22:38:49</t>
  </si>
  <si>
    <t>2023-01-18 21:48:46</t>
  </si>
  <si>
    <t>2023-01-18 22:13:24</t>
  </si>
  <si>
    <t>2023-01-18 21:49:19</t>
  </si>
  <si>
    <t>刘总-保健品产业链调研-8~</t>
  </si>
  <si>
    <t>2023011766660196</t>
  </si>
  <si>
    <t>2023-01-18 20:57:45</t>
  </si>
  <si>
    <t>2023-01-18 21:27:51</t>
  </si>
  <si>
    <t>86-18253312766</t>
  </si>
  <si>
    <t>2023-01-18 20:58:01</t>
  </si>
  <si>
    <t>2023-01-18 21:27:53</t>
  </si>
  <si>
    <t>2023-01-18 20:59:04</t>
  </si>
  <si>
    <t>2023-01-18 21:27:52</t>
  </si>
  <si>
    <t>2023-01-18 21:00:32</t>
  </si>
  <si>
    <t>2023-01-18 21:28:00</t>
  </si>
  <si>
    <t>专家-PBS-Y</t>
  </si>
  <si>
    <t>2023011766660113</t>
  </si>
  <si>
    <t>2023-01-18 20:58:34</t>
  </si>
  <si>
    <t>2023-01-18 22:21:05</t>
  </si>
  <si>
    <t>2023-01-18 20:58:38</t>
  </si>
  <si>
    <t>2023-01-18 22:21:03</t>
  </si>
  <si>
    <t>2023-01-18 20:59:09</t>
  </si>
  <si>
    <t>2023-01-18 22:23:36</t>
  </si>
  <si>
    <t>2023-01-18 21:00:00</t>
  </si>
  <si>
    <t>2023-01-18 22:02:02</t>
  </si>
  <si>
    <t>86-18668869596</t>
  </si>
  <si>
    <t>2023-01-18 21:03:26</t>
  </si>
  <si>
    <t>2023-01-18 21:37:29</t>
  </si>
  <si>
    <t>86-13122386651</t>
  </si>
  <si>
    <t>2023-01-18 21:10:51</t>
  </si>
  <si>
    <t>2023-01-18 22:17:39</t>
  </si>
  <si>
    <t>2023-01-18 21:38:08</t>
  </si>
  <si>
    <t>2023-01-18 21:57:34</t>
  </si>
  <si>
    <t>2023-01-18 22:18:45</t>
  </si>
  <si>
    <t>Rid专家-手套业务Amelia</t>
  </si>
  <si>
    <t>2023011866660073</t>
  </si>
  <si>
    <t>2023-01-18 21:00:23</t>
  </si>
  <si>
    <t>2023-01-18 22:13:17</t>
  </si>
  <si>
    <t>86-15852891676</t>
  </si>
  <si>
    <t>2023-01-18 21:00:42</t>
  </si>
  <si>
    <t>2023-01-18 22:13:18</t>
  </si>
  <si>
    <t>lill-脑卒中药物-kk 刘鹏</t>
  </si>
  <si>
    <t>2023011766660081</t>
  </si>
  <si>
    <t>2023-01-18 21:30:17</t>
  </si>
  <si>
    <t>2023-01-18 22:30:16</t>
  </si>
  <si>
    <t>86-18651613065</t>
  </si>
  <si>
    <t>2023-01-18 21:30:22</t>
  </si>
  <si>
    <t>2023-01-18 21:30:53</t>
  </si>
  <si>
    <t>2023-01-18 21:31:58</t>
  </si>
  <si>
    <t>2023-01-18 22:30:20</t>
  </si>
  <si>
    <t>Chris 专家-工业相机 miles</t>
  </si>
  <si>
    <t>2023011866660043</t>
  </si>
  <si>
    <t>C-G-S-杨悦-CLIN3 IV - 药物引入</t>
  </si>
  <si>
    <t>2023011866660134</t>
  </si>
  <si>
    <t>2023-01-18 22:00:46</t>
  </si>
  <si>
    <t>2023-01-18 22:40:09</t>
  </si>
  <si>
    <t>2023-01-18 22:00:49</t>
  </si>
  <si>
    <t>2023-01-18 22:40:07</t>
  </si>
  <si>
    <t>2023-01-18 22:05:20</t>
  </si>
  <si>
    <t>M 柯小娇-医美行业</t>
  </si>
  <si>
    <t>2023011566660056</t>
  </si>
  <si>
    <t>2023-01-19 08:59:48</t>
  </si>
  <si>
    <t>2023-01-19 10:06:21</t>
  </si>
  <si>
    <t>2023-01-19 08:59:56</t>
  </si>
  <si>
    <t>2023-01-19 09:06:10</t>
  </si>
  <si>
    <t>86-15858137890</t>
  </si>
  <si>
    <t>2023-01-19 09:00:15</t>
  </si>
  <si>
    <t>2023-01-19 10:06:20</t>
  </si>
  <si>
    <t>2023-01-19 09:06:39</t>
  </si>
  <si>
    <t>lill-冠脉支架-kk 陈鹏波</t>
  </si>
  <si>
    <t>2023011666660023</t>
  </si>
  <si>
    <t>2023-01-19 09:00:17</t>
  </si>
  <si>
    <t>2023-01-19 09:56:13</t>
  </si>
  <si>
    <t>2023011866660137</t>
  </si>
  <si>
    <t>2023-01-19 09:27:37</t>
  </si>
  <si>
    <t>2023-01-19 10:04:03</t>
  </si>
  <si>
    <t>2023-01-19 09:30:08</t>
  </si>
  <si>
    <t>2023-01-19 10:03:58</t>
  </si>
  <si>
    <t>2023-01-19 09:31:37</t>
  </si>
  <si>
    <t>C-吴冕-医药物流</t>
  </si>
  <si>
    <t>2023011666660015</t>
  </si>
  <si>
    <t>86-15618915239</t>
  </si>
  <si>
    <t>2023-01-19 09:28:27</t>
  </si>
  <si>
    <t>2023-01-19 11:30:56</t>
  </si>
  <si>
    <t>86-13811562697</t>
  </si>
  <si>
    <t>2023-01-19 09:28:59</t>
  </si>
  <si>
    <t>2023-01-19 10:18:10</t>
  </si>
  <si>
    <t>86-15311694314</t>
  </si>
  <si>
    <t>2023-01-19 09:29:46</t>
  </si>
  <si>
    <t>2023-01-19 10:47:52</t>
  </si>
  <si>
    <t>86-18971224976</t>
  </si>
  <si>
    <t>2023-01-19 09:30:31</t>
  </si>
  <si>
    <t>2023-01-19 11:30:26</t>
  </si>
  <si>
    <t>2023-01-19 10:26:29</t>
  </si>
  <si>
    <t>2023-01-19 10:42:27</t>
  </si>
  <si>
    <t>2023-01-19 10:43:08</t>
  </si>
  <si>
    <t>2023-01-19 10:54:03</t>
  </si>
  <si>
    <t>2023-01-19 10:49:00</t>
  </si>
  <si>
    <t>2023-01-19 11:55:43</t>
  </si>
  <si>
    <t>2023-01-19 10:54:53</t>
  </si>
  <si>
    <t>2023-01-19 10:57:37</t>
  </si>
  <si>
    <t>2023-01-19 10:58:15</t>
  </si>
  <si>
    <t>2023-01-19 10:58:31</t>
  </si>
  <si>
    <t>2023-01-19 10:58:49</t>
  </si>
  <si>
    <t>2023-01-19 11:07:36</t>
  </si>
  <si>
    <t>2023-01-19 11:08:27</t>
  </si>
  <si>
    <t>2023-01-19 11:21:34</t>
  </si>
  <si>
    <t>2023-01-19 11:23:16</t>
  </si>
  <si>
    <t>2023-01-19 11:24:50</t>
  </si>
  <si>
    <t>2023-01-19 11:26:38</t>
  </si>
  <si>
    <t>2023-01-19 11:53:53</t>
  </si>
  <si>
    <t>2023-01-19 11:31:52</t>
  </si>
  <si>
    <t>2023-01-19 11:55:47</t>
  </si>
  <si>
    <t>86-15906396990</t>
  </si>
  <si>
    <t>2023-01-19 11:34:10</t>
  </si>
  <si>
    <t>2023-01-19 11:55:42</t>
  </si>
  <si>
    <t>Daisy-专家-豪华车售后-Leo</t>
  </si>
  <si>
    <t>2023011766660024</t>
  </si>
  <si>
    <t>2023-01-19 09:29:51</t>
  </si>
  <si>
    <t>2023-01-19 10:31:32</t>
  </si>
  <si>
    <t>2023-01-19 09:30:20</t>
  </si>
  <si>
    <t>2023-01-19 10:31:31</t>
  </si>
  <si>
    <t>86-18501605164</t>
  </si>
  <si>
    <t>2023-01-19 09:30:23</t>
  </si>
  <si>
    <t>2023-01-19 10:31:30</t>
  </si>
  <si>
    <t>MSD--前日立--蒋总</t>
  </si>
  <si>
    <t>2023011666660159</t>
  </si>
  <si>
    <t>2023-01-19 09:55:22</t>
  </si>
  <si>
    <t>2023-01-19 10:18:20</t>
  </si>
  <si>
    <t>2023-01-19 09:58:12</t>
  </si>
  <si>
    <t>2023-01-19 10:00:37</t>
  </si>
  <si>
    <t>2023-01-19 10:00:26</t>
  </si>
  <si>
    <t>2023-01-19 10:18:09</t>
  </si>
  <si>
    <t>2023-01-19 10:00:50</t>
  </si>
  <si>
    <t>【速记】Chris 李总-Predictive Maintenance diffany</t>
  </si>
  <si>
    <t>2023011366660207</t>
  </si>
  <si>
    <t>2023-01-19 09:56:33</t>
  </si>
  <si>
    <t>2023-01-19 10:09:32</t>
  </si>
  <si>
    <t>86-18019497960</t>
  </si>
  <si>
    <t>2023-01-19 10:00:35</t>
  </si>
  <si>
    <t>2023-01-19 10:09:31</t>
  </si>
  <si>
    <t>2023-01-19 10:00:54</t>
  </si>
  <si>
    <t>2023-01-19 10:09:29</t>
  </si>
  <si>
    <t>86-18672475990</t>
  </si>
  <si>
    <t>湖北鄂州</t>
  </si>
  <si>
    <t>2023-01-19 10:01:24</t>
  </si>
  <si>
    <t>2023-01-19 10:10:24</t>
  </si>
  <si>
    <t>韩先生-航空发动机</t>
  </si>
  <si>
    <t>2023011866660133</t>
  </si>
  <si>
    <t>86-18518760949</t>
  </si>
  <si>
    <t>2023-01-19 09:57:35</t>
  </si>
  <si>
    <t>2023-01-19 11:23:51</t>
  </si>
  <si>
    <t>86-1085342279</t>
  </si>
  <si>
    <t>2023-01-19 09:58:07</t>
  </si>
  <si>
    <t>2023-01-19 11:23:49</t>
  </si>
  <si>
    <t>2023-01-19 09:59:11</t>
  </si>
  <si>
    <t>2023-01-19 11:23:52</t>
  </si>
  <si>
    <t>86-18910058576</t>
  </si>
  <si>
    <t>2023-01-19 09:59:36</t>
  </si>
  <si>
    <t>2023-01-19 11:23:46</t>
  </si>
  <si>
    <t>86-13585973151</t>
  </si>
  <si>
    <t>2023-01-19 10:00:19</t>
  </si>
  <si>
    <t>86-1085124897</t>
  </si>
  <si>
    <t>2023-01-19 10:01:06</t>
  </si>
  <si>
    <t>2023-01-19 11:23:40</t>
  </si>
  <si>
    <t>陈总-回天胶水</t>
  </si>
  <si>
    <t>2023011866660123</t>
  </si>
  <si>
    <t>86-15810297816</t>
  </si>
  <si>
    <t>2023-01-19 09:59:52</t>
  </si>
  <si>
    <t>2023-01-19 11:28:53</t>
  </si>
  <si>
    <t>86-13707270518</t>
  </si>
  <si>
    <t>湖北襄阳</t>
  </si>
  <si>
    <t>2023-01-19 10:00:28</t>
  </si>
  <si>
    <t>2023-01-19 11:30:40</t>
  </si>
  <si>
    <t>86-15313730778</t>
  </si>
  <si>
    <t>2023-01-19 10:12:43</t>
  </si>
  <si>
    <t>2023-01-19 11:28:30</t>
  </si>
  <si>
    <t>小迟 Frost 金蝶</t>
  </si>
  <si>
    <t>2023011866660129</t>
  </si>
  <si>
    <t>86-18817822743</t>
  </si>
  <si>
    <t>2023-01-19 10:01:38</t>
  </si>
  <si>
    <t>2023-01-19 10:25:20</t>
  </si>
  <si>
    <t>86-18929372579</t>
  </si>
  <si>
    <t>2023-01-19 10:01:39</t>
  </si>
  <si>
    <t>2023-01-19 10:26:36</t>
  </si>
  <si>
    <t>2023011866660141</t>
  </si>
  <si>
    <t>ir个护品牌私域 OC.20221112.268万里</t>
  </si>
  <si>
    <t>2023011966660006</t>
  </si>
  <si>
    <t>2023011866660030</t>
  </si>
  <si>
    <t>2023-01-19 10:31:47</t>
  </si>
  <si>
    <t>2023-01-19 10:32:44</t>
  </si>
  <si>
    <t>86-13940254253</t>
  </si>
  <si>
    <t>2023-01-19 10:32:54</t>
  </si>
  <si>
    <t>2023-01-19 11:12:52</t>
  </si>
  <si>
    <t>2023-01-19 10:33:13</t>
  </si>
  <si>
    <t>2023-01-19 11:12:47</t>
  </si>
  <si>
    <t>专家-精准农业调研-8~</t>
  </si>
  <si>
    <t>2023011766660108</t>
  </si>
  <si>
    <t>2023-01-19 10:28:21</t>
  </si>
  <si>
    <t>2023-01-19 11:54:07</t>
  </si>
  <si>
    <t>86-18911781357</t>
  </si>
  <si>
    <t>2023-01-19 10:28:31</t>
  </si>
  <si>
    <t>2023-01-19 11:54:06</t>
  </si>
  <si>
    <t>2023-01-19 10:30:03</t>
  </si>
  <si>
    <t>2023-01-19 11:54:00</t>
  </si>
  <si>
    <t>86-15726677807</t>
  </si>
  <si>
    <t>2023-01-19 10:30:32</t>
  </si>
  <si>
    <t>2023-01-19 11:54:08</t>
  </si>
  <si>
    <t>郭总-蜂巢能源-B</t>
  </si>
  <si>
    <t>2023011766660068</t>
  </si>
  <si>
    <t>2023-01-19 10:28:28</t>
  </si>
  <si>
    <t>2023-01-19 11:29:29</t>
  </si>
  <si>
    <t>86-18501251000</t>
  </si>
  <si>
    <t>2023-01-19 10:31:11</t>
  </si>
  <si>
    <t>2023-01-19 11:29:21</t>
  </si>
  <si>
    <t>86-13608627351</t>
  </si>
  <si>
    <t>河南安阳</t>
  </si>
  <si>
    <t>2023-01-19 10:32:17</t>
  </si>
  <si>
    <t>2023-01-19 11:29:27</t>
  </si>
  <si>
    <t>Janelle 顾问-HR saas</t>
  </si>
  <si>
    <t>2023011966660005</t>
  </si>
  <si>
    <t>2023-01-19 10:30:07</t>
  </si>
  <si>
    <t>2023-01-19 10:32:14</t>
  </si>
  <si>
    <t>86-13248011403</t>
  </si>
  <si>
    <t>2023-01-19 10:30:28</t>
  </si>
  <si>
    <t>2023-01-19 10:31:17</t>
  </si>
  <si>
    <t>2023-01-19 10:41:08</t>
  </si>
  <si>
    <t>2023-01-19 12:09:05</t>
  </si>
  <si>
    <t>2023-01-19 10:45:12</t>
  </si>
  <si>
    <t>2023-01-19 11:45:27</t>
  </si>
  <si>
    <t>2023-01-19 10:49:43</t>
  </si>
  <si>
    <t>2023-01-19 12:09:30</t>
  </si>
  <si>
    <t>2023-01-19 11:46:12</t>
  </si>
  <si>
    <t>2023-01-19 12:09:04</t>
  </si>
  <si>
    <t>预制-沃尔玛</t>
  </si>
  <si>
    <t>2023011866660040</t>
  </si>
  <si>
    <t>86-17602162787</t>
  </si>
  <si>
    <t>2023-01-19 10:32:18</t>
  </si>
  <si>
    <t>2023-01-19 10:32:21</t>
  </si>
  <si>
    <t>86-13588273718</t>
  </si>
  <si>
    <t>2023-01-19 10:42:18</t>
  </si>
  <si>
    <t>2023-01-19 10:42:44</t>
  </si>
  <si>
    <t>86-13760455821</t>
  </si>
  <si>
    <t>2023-01-19 10:42:53</t>
  </si>
  <si>
    <t>2023-01-19 11:39:18</t>
  </si>
  <si>
    <t>2023-01-19 10:43:49</t>
  </si>
  <si>
    <t>2023-01-19 11:39:19</t>
  </si>
  <si>
    <t>Eden-化妆品行业</t>
  </si>
  <si>
    <t>2023011666660013</t>
  </si>
  <si>
    <t>86-15221670652</t>
  </si>
  <si>
    <t>2023-01-19 10:30:18</t>
  </si>
  <si>
    <t>2023-01-19 11:41:07</t>
  </si>
  <si>
    <t>86-13430548506</t>
  </si>
  <si>
    <t>2023-01-19 10:30:31</t>
  </si>
  <si>
    <t>2023-01-19 11:41:05</t>
  </si>
  <si>
    <t>86-18611191260</t>
  </si>
  <si>
    <t>2023-01-19 10:38:00</t>
  </si>
  <si>
    <t>2023-01-19 11:41:01</t>
  </si>
  <si>
    <t>Erci  专家-传感器行业2.0  Carl</t>
  </si>
  <si>
    <t>2023011966660013</t>
  </si>
  <si>
    <t>86-13590246812</t>
  </si>
  <si>
    <t>2023-01-19 10:58:45</t>
  </si>
  <si>
    <t>2023-01-19 11:19:35</t>
  </si>
  <si>
    <t>86-18690042015</t>
  </si>
  <si>
    <t>2023-01-19 10:59:22</t>
  </si>
  <si>
    <t>2023-01-19 11:19:33</t>
  </si>
  <si>
    <t>Lynn 幸福里 Mr 顾问-H9LCN3IE57-房产中介研究</t>
  </si>
  <si>
    <t>2023011866660048</t>
  </si>
  <si>
    <t>2023-01-19 11:02:31</t>
  </si>
  <si>
    <t>2023-01-19 11:41:53</t>
  </si>
  <si>
    <t>86-13559023265</t>
  </si>
  <si>
    <t>2023-01-19 11:02:43</t>
  </si>
  <si>
    <t>2023-01-19 11:42:41</t>
  </si>
  <si>
    <t>克拉玛依-微结构光纤Y</t>
  </si>
  <si>
    <t>2023011666660158</t>
  </si>
  <si>
    <t>2023-01-19 11:30:50</t>
  </si>
  <si>
    <t>2023-01-19 12:18:03</t>
  </si>
  <si>
    <t>86-13565451334</t>
  </si>
  <si>
    <t>新疆克拉玛依</t>
  </si>
  <si>
    <t>2023-01-19 11:31:08</t>
  </si>
  <si>
    <t>2023-01-19 12:18:18</t>
  </si>
  <si>
    <t>A余靖 -短肠综合症</t>
  </si>
  <si>
    <t>2023011866660110</t>
  </si>
  <si>
    <t>2023-01-19 12:00:33</t>
  </si>
  <si>
    <t>2023-01-19 12:40:49</t>
  </si>
  <si>
    <t>2023-01-19 12:01:23</t>
  </si>
  <si>
    <t>2023-01-19 12:40:56</t>
  </si>
  <si>
    <t>2023011966660026</t>
  </si>
  <si>
    <t>2023-01-19 13:05:16</t>
  </si>
  <si>
    <t>2023-01-19 13:51:07</t>
  </si>
  <si>
    <t>2023-01-19 13:05:17</t>
  </si>
  <si>
    <t>2023-01-19 13:51:08</t>
  </si>
  <si>
    <t>86-18883131377</t>
  </si>
  <si>
    <t>2023-01-19 13:07:00</t>
  </si>
  <si>
    <t>2023-01-19 13:51:17</t>
  </si>
  <si>
    <t>2023011966660018</t>
  </si>
  <si>
    <t>2023-01-19 13:24:49</t>
  </si>
  <si>
    <t>2023-01-19 14:14:23</t>
  </si>
  <si>
    <t>86-19512221580</t>
  </si>
  <si>
    <t>2023-01-19 13:27:55</t>
  </si>
  <si>
    <t>2023-01-19 14:14:16</t>
  </si>
  <si>
    <t>2023-01-19 13:30:30</t>
  </si>
  <si>
    <t>2023-01-19 14:14:15</t>
  </si>
  <si>
    <t>2023-01-19 13:31:25</t>
  </si>
  <si>
    <t>2023-01-19 13:33:27</t>
  </si>
  <si>
    <t>2023-01-19 13:34:18</t>
  </si>
  <si>
    <t>2023-01-19 13:36:20</t>
  </si>
  <si>
    <t>2023-01-19 13:37:07</t>
  </si>
  <si>
    <t>津装备 卢总 专家-压滤机行业研究</t>
  </si>
  <si>
    <t>2023011666660183</t>
  </si>
  <si>
    <t>86-13774222239</t>
  </si>
  <si>
    <t>2023-01-19 13:29:50</t>
  </si>
  <si>
    <t>2023-01-19 14:34:16</t>
  </si>
  <si>
    <t>86-13792208600</t>
  </si>
  <si>
    <t>2023-01-19 13:30:26</t>
  </si>
  <si>
    <t>2023-01-19 14:34:20</t>
  </si>
  <si>
    <t>2023011766660099</t>
  </si>
  <si>
    <t>2023-01-19 13:55:41</t>
  </si>
  <si>
    <t>2023-01-19 15:18:42</t>
  </si>
  <si>
    <t>86-18500869284</t>
  </si>
  <si>
    <t>2023-01-19 13:58:46</t>
  </si>
  <si>
    <t>2023-01-19 15:18:36</t>
  </si>
  <si>
    <t>2023-01-19 13:59:32</t>
  </si>
  <si>
    <t>2023-01-19 15:18:38</t>
  </si>
  <si>
    <t>王总-大明钢铁-H</t>
  </si>
  <si>
    <t>2023011966660022</t>
  </si>
  <si>
    <t>2023-01-19 13:55:55</t>
  </si>
  <si>
    <t>2023-01-19 15:02:59</t>
  </si>
  <si>
    <t>86-13562362904</t>
  </si>
  <si>
    <t>2023-01-19 14:00:22</t>
  </si>
  <si>
    <t>2023-01-19 15:02:31</t>
  </si>
  <si>
    <t>86-15021312398</t>
  </si>
  <si>
    <t>2023-01-19 14:00:38</t>
  </si>
  <si>
    <t>2023-01-19 15:02:30</t>
  </si>
  <si>
    <t>Janelle Mr.顾问-卫星</t>
  </si>
  <si>
    <t>2023011666660043</t>
  </si>
  <si>
    <t>2023-01-19 14:00:02</t>
  </si>
  <si>
    <t>2023-01-19 15:22:34</t>
  </si>
  <si>
    <t>86-15810586273</t>
  </si>
  <si>
    <t>2023-01-19 14:00:26</t>
  </si>
  <si>
    <t>2023-01-19 14:07:37</t>
  </si>
  <si>
    <t>2023-01-19 14:08:21</t>
  </si>
  <si>
    <t>2023-01-19 14:22:47</t>
  </si>
  <si>
    <t>2023-01-19 14:23:54</t>
  </si>
  <si>
    <t>yy乳制品-Sylvia 申</t>
  </si>
  <si>
    <t>2023011866660117</t>
  </si>
  <si>
    <t>86-15316167689</t>
  </si>
  <si>
    <t>2023-01-19 14:00:15</t>
  </si>
  <si>
    <t>2023-01-19 14:43:48</t>
  </si>
  <si>
    <t>86-18274880917</t>
  </si>
  <si>
    <t>2023-01-19 14:00:30</t>
  </si>
  <si>
    <t>2023-01-19 14:44:04</t>
  </si>
  <si>
    <t>L 汽车电池行业王 天弘盛</t>
  </si>
  <si>
    <t>2023011766660094</t>
  </si>
  <si>
    <t>2023-01-19 14:00:17</t>
  </si>
  <si>
    <t>2023-01-19 15:02:39</t>
  </si>
  <si>
    <t>86-15556522351</t>
  </si>
  <si>
    <t>2023-01-19 14:00:37</t>
  </si>
  <si>
    <t>2023-01-19 15:02:38</t>
  </si>
  <si>
    <t>y-潮玩行业（e）-刘</t>
  </si>
  <si>
    <t>2023011566660040</t>
  </si>
  <si>
    <t>2023-01-19 14:00:27</t>
  </si>
  <si>
    <t>2023-01-19 14:00:39</t>
  </si>
  <si>
    <t>86-18621043249</t>
  </si>
  <si>
    <t>2023-01-19 14:00:42</t>
  </si>
  <si>
    <t>2023-01-19 14:03:50</t>
  </si>
  <si>
    <t>2023-01-19 14:15:24</t>
  </si>
  <si>
    <t>2023-01-19 15:45:02</t>
  </si>
  <si>
    <t>2023-01-19 14:16:28</t>
  </si>
  <si>
    <t>2023-01-19 15:45:01</t>
  </si>
  <si>
    <t>协鑫-王总-杨总</t>
  </si>
  <si>
    <t>2023011766660206</t>
  </si>
  <si>
    <t>2023-01-19 14:31:00</t>
  </si>
  <si>
    <t>86-13306207162</t>
  </si>
  <si>
    <t>2023-01-19 14:00:47</t>
  </si>
  <si>
    <t>2023-01-19 14:31:08</t>
  </si>
  <si>
    <t>Y 张意皎-Property Insurance Selling</t>
  </si>
  <si>
    <t>2023011866660112</t>
  </si>
  <si>
    <t>86-18916397766</t>
  </si>
  <si>
    <t>2023-01-19 14:01:39</t>
  </si>
  <si>
    <t>2023-01-19 14:47:42</t>
  </si>
  <si>
    <t>86-13893416801</t>
  </si>
  <si>
    <t>2023-01-19 14:01:56</t>
  </si>
  <si>
    <t>2023-01-19 14:38:40</t>
  </si>
  <si>
    <t>2023-01-19 14:02:18</t>
  </si>
  <si>
    <t>2023-01-19 14:38:23</t>
  </si>
  <si>
    <t>2023-01-19 14:04:38</t>
  </si>
  <si>
    <t>2023-01-19 14:47:36</t>
  </si>
  <si>
    <t>86-17724614339</t>
  </si>
  <si>
    <t>2023-01-19 14:23:40</t>
  </si>
  <si>
    <t>2023-01-19 14:23:46</t>
  </si>
  <si>
    <t>86-13922819527</t>
  </si>
  <si>
    <t>2023-01-19 14:30:46</t>
  </si>
  <si>
    <t>2023-01-19 14:35:42</t>
  </si>
  <si>
    <t>2023-01-19 14:38:39</t>
  </si>
  <si>
    <t>2023-01-19 14:47:05</t>
  </si>
  <si>
    <t>2023-01-19 14:38:56</t>
  </si>
  <si>
    <t>2023-01-19 14:47:34</t>
  </si>
  <si>
    <t>KK 华为</t>
  </si>
  <si>
    <t>2023011766660155</t>
  </si>
  <si>
    <t>2023-01-19 14:54:41</t>
  </si>
  <si>
    <t>2023-01-19 16:54:19</t>
  </si>
  <si>
    <t>2023-01-19 15:01:01</t>
  </si>
  <si>
    <t>2023-01-19 16:37:44</t>
  </si>
  <si>
    <t>2023-01-19 15:01:15</t>
  </si>
  <si>
    <t>2023-01-19 16:37:48</t>
  </si>
  <si>
    <t>86-15010162536</t>
  </si>
  <si>
    <t>23.52</t>
  </si>
  <si>
    <t>2023-01-19 15:16:59</t>
  </si>
  <si>
    <t>2023-01-19 17:43:51</t>
  </si>
  <si>
    <t>2023-01-19 16:38:07</t>
  </si>
  <si>
    <t>2023-01-19 17:43:52</t>
  </si>
  <si>
    <t>2023-01-19 16:38:21</t>
  </si>
  <si>
    <t>2023-01-19 17:43:53</t>
  </si>
  <si>
    <t>2023-01-19 16:53:31</t>
  </si>
  <si>
    <t>2023-01-19 17:47:15</t>
  </si>
  <si>
    <t>N-S-专家-CLIN3 IV - 药物引入</t>
  </si>
  <si>
    <t>2023011966660035</t>
  </si>
  <si>
    <t>2023-01-19 14:55:24</t>
  </si>
  <si>
    <t>2023-01-19 15:23:57</t>
  </si>
  <si>
    <t>86-18622275781</t>
  </si>
  <si>
    <t>2023-01-19 15:00:21</t>
  </si>
  <si>
    <t>2023-01-19 15:23:54</t>
  </si>
  <si>
    <t>2023-01-19 15:06:39</t>
  </si>
  <si>
    <t>2023-01-19 15:23:52</t>
  </si>
  <si>
    <t>王总-数字医药</t>
  </si>
  <si>
    <t>2023011966660016</t>
  </si>
  <si>
    <t>2023-01-19 14:57:27</t>
  </si>
  <si>
    <t>2023-01-19 15:59:14</t>
  </si>
  <si>
    <t>86-13611505743</t>
  </si>
  <si>
    <t>2023-01-19 15:00:09</t>
  </si>
  <si>
    <t>2023-01-19 15:59:15</t>
  </si>
  <si>
    <t>唐总-罗克佳华-S</t>
  </si>
  <si>
    <t>2023011766660158</t>
  </si>
  <si>
    <t>86-15801333160</t>
  </si>
  <si>
    <t>2023-01-19 14:58:34</t>
  </si>
  <si>
    <t>2023-01-19 15:54:13</t>
  </si>
  <si>
    <t>32-463021888</t>
  </si>
  <si>
    <t>比利时</t>
  </si>
  <si>
    <t>2023-01-19 15:00:12</t>
  </si>
  <si>
    <t>2023-01-19 15:38:44</t>
  </si>
  <si>
    <t>86-18603510780</t>
  </si>
  <si>
    <t>2023-01-19 15:00:20</t>
  </si>
  <si>
    <t>2023-01-19 15:22:33</t>
  </si>
  <si>
    <t>2023-01-19 15:29:26</t>
  </si>
  <si>
    <t>2023-01-19 15:54:14</t>
  </si>
  <si>
    <t>40-773004842</t>
  </si>
  <si>
    <t>2023-01-19 15:42:15</t>
  </si>
  <si>
    <t>2023-01-19 15:54:17</t>
  </si>
  <si>
    <t>2023011966660010</t>
  </si>
  <si>
    <t>2023-01-19 14:58:40</t>
  </si>
  <si>
    <t>2023-01-19 15:00:18</t>
  </si>
  <si>
    <t>86-18618319576</t>
  </si>
  <si>
    <t>2023-01-19 14:59:04</t>
  </si>
  <si>
    <t>2023-01-19 15:06:05</t>
  </si>
  <si>
    <t>2023-01-19 15:02:19</t>
  </si>
  <si>
    <t>2023-01-19 16:04:44</t>
  </si>
  <si>
    <t>2023-01-19 15:06:50</t>
  </si>
  <si>
    <t>2023-01-19 16:04:57</t>
  </si>
  <si>
    <t>yy光学行业-Benny 曹</t>
  </si>
  <si>
    <t>2023011966660024</t>
  </si>
  <si>
    <t>2023-01-19 15:00:17</t>
  </si>
  <si>
    <t>2023-01-19 15:54:47</t>
  </si>
  <si>
    <t>86-18225609235</t>
  </si>
  <si>
    <t>2023-01-19 15:00:29</t>
  </si>
  <si>
    <t>2023-01-19 15:56:27</t>
  </si>
  <si>
    <t>JANI -医药行业-kk 熊哲民</t>
  </si>
  <si>
    <t>2023011766660011</t>
  </si>
  <si>
    <t>86-15802522258</t>
  </si>
  <si>
    <t>2023-01-19 15:41:37</t>
  </si>
  <si>
    <t>86-18688822916</t>
  </si>
  <si>
    <t>2023-01-19 15:41:25</t>
  </si>
  <si>
    <t>信达-阿里云mr顾问</t>
  </si>
  <si>
    <t>2023011866660105</t>
  </si>
  <si>
    <t>Roni-烘焙行业B-Benny</t>
  </si>
  <si>
    <t>2023011766660114</t>
  </si>
  <si>
    <t>86-18240237023</t>
  </si>
  <si>
    <t>2023-01-19 15:00:25</t>
  </si>
  <si>
    <t>2023-01-19 15:51:03</t>
  </si>
  <si>
    <t>86-17853140295</t>
  </si>
  <si>
    <t>2023-01-19 15:50:58</t>
  </si>
  <si>
    <t>2023011766660017</t>
  </si>
  <si>
    <t>86-13478286676</t>
  </si>
  <si>
    <t>2023-01-19 15:00:22</t>
  </si>
  <si>
    <t>2023-01-19 16:14:36</t>
  </si>
  <si>
    <t>2023-01-19 15:03:52</t>
  </si>
  <si>
    <t>2023-01-19 16:14:39</t>
  </si>
  <si>
    <t>Y 李建军-IVD raw materials</t>
  </si>
  <si>
    <t>2023011866660042</t>
  </si>
  <si>
    <t>86-18701788915</t>
  </si>
  <si>
    <t>2023-01-19 15:44:04</t>
  </si>
  <si>
    <t>86-13951662992</t>
  </si>
  <si>
    <t>2023-01-19 15:01:14</t>
  </si>
  <si>
    <t>2023-01-19 15:44:06</t>
  </si>
  <si>
    <t>2023-01-19 15:03:04</t>
  </si>
  <si>
    <t>2023-01-19 15:44:02</t>
  </si>
  <si>
    <t>Flora-肿瘤药-kk 刘军</t>
  </si>
  <si>
    <t>2023011866660109</t>
  </si>
  <si>
    <t>86-18698569878</t>
  </si>
  <si>
    <t>2023-01-19 15:00:19</t>
  </si>
  <si>
    <t>2023-01-19 16:03:15</t>
  </si>
  <si>
    <t>2023-01-19 16:03:04</t>
  </si>
  <si>
    <t>2023011966660047</t>
  </si>
  <si>
    <t>2023-01-19 15:34:56</t>
  </si>
  <si>
    <t>2023-01-19 15:50:01</t>
  </si>
  <si>
    <t>2023-01-19 15:40:19</t>
  </si>
  <si>
    <t>2023-01-19 15:49:44</t>
  </si>
  <si>
    <t>2023-01-19 15:41:20</t>
  </si>
  <si>
    <t>2023-01-19 15:49:51</t>
  </si>
  <si>
    <t>专家-新能源行业Y</t>
  </si>
  <si>
    <t>2023011866660139</t>
  </si>
  <si>
    <t>86-1059272245</t>
  </si>
  <si>
    <t>2023-01-19 15:59:59</t>
  </si>
  <si>
    <t>2023-01-19 17:33:24</t>
  </si>
  <si>
    <t>86-15967168282</t>
  </si>
  <si>
    <t>2023-01-19 16:00:22</t>
  </si>
  <si>
    <t>2023-01-19 17:33:25</t>
  </si>
  <si>
    <t>L 汽车电池行业陈 天弘盛</t>
  </si>
  <si>
    <t>2023011766660093</t>
  </si>
  <si>
    <t>2023-01-19 16:00:20</t>
  </si>
  <si>
    <t>2023-01-19 17:03:55</t>
  </si>
  <si>
    <t>2023-01-19 16:00:31</t>
  </si>
  <si>
    <t>2023-01-19 17:03:54</t>
  </si>
  <si>
    <t>顾问-powertrain</t>
  </si>
  <si>
    <t>2023011866660067</t>
  </si>
  <si>
    <t>2023-01-19 16:57:00</t>
  </si>
  <si>
    <t>2023-01-19 17:29:40</t>
  </si>
  <si>
    <t>2023-01-19 16:59:32</t>
  </si>
  <si>
    <t>86-18618386535</t>
  </si>
  <si>
    <t>2023-01-19 17:00:31</t>
  </si>
  <si>
    <t>2023-01-19 17:01:32</t>
  </si>
  <si>
    <t>2023-01-19 17:01:16</t>
  </si>
  <si>
    <t>2023-01-19 17:28:18</t>
  </si>
  <si>
    <t>2023-01-19 17:02:08</t>
  </si>
  <si>
    <t>2023-01-19 17:30:06</t>
  </si>
  <si>
    <t>86-2138563717</t>
  </si>
  <si>
    <t>2023-01-19 17:29:43</t>
  </si>
  <si>
    <t>专家-压力容器研究-han~</t>
  </si>
  <si>
    <t>2023011866660021</t>
  </si>
  <si>
    <t>86-18217529298</t>
  </si>
  <si>
    <t>2023-01-19 17:58:45</t>
  </si>
  <si>
    <t>2023-01-19 18:31:51</t>
  </si>
  <si>
    <t>2023-01-19 17:58:57</t>
  </si>
  <si>
    <t>欧睿-李总-品牌形象度量项目</t>
  </si>
  <si>
    <t>2023011766660051</t>
  </si>
  <si>
    <t>2023-01-19 18:30:08</t>
  </si>
  <si>
    <t>2023-01-19 19:47:47</t>
  </si>
  <si>
    <t>86-15801828817</t>
  </si>
  <si>
    <t>2023-01-19 18:30:16</t>
  </si>
  <si>
    <t>2023-01-19 19:47:53</t>
  </si>
  <si>
    <t>86-18840816739</t>
  </si>
  <si>
    <t>2023-01-19 18:38:25</t>
  </si>
  <si>
    <t>2023-01-19 19:47:44</t>
  </si>
  <si>
    <t>专家-跨境电商海外投放</t>
  </si>
  <si>
    <t>2023011766660154</t>
  </si>
  <si>
    <t>86-18149707455</t>
  </si>
  <si>
    <t>2023-01-19 18:55:01</t>
  </si>
  <si>
    <t>2023-01-19 20:00:05</t>
  </si>
  <si>
    <t>86-18868101922</t>
  </si>
  <si>
    <t>2023-01-19 18:59:39</t>
  </si>
  <si>
    <t>2023-01-19 19:59:56</t>
  </si>
  <si>
    <t>86-18600661112</t>
  </si>
  <si>
    <t>2023-01-19 19:00:16</t>
  </si>
  <si>
    <t>2023-01-19 20:00:11</t>
  </si>
  <si>
    <t>周总-双良-S</t>
  </si>
  <si>
    <t>2023011966660020</t>
  </si>
  <si>
    <t>86-15923883610</t>
  </si>
  <si>
    <t>2023-01-19 18:55:22</t>
  </si>
  <si>
    <t>2023-01-19 19:38:59</t>
  </si>
  <si>
    <t>2023-01-19 19:00:28</t>
  </si>
  <si>
    <t>2023-01-19 19:34:59</t>
  </si>
  <si>
    <t>86-13995303492</t>
  </si>
  <si>
    <t>2023-01-19 19:01:01</t>
  </si>
  <si>
    <t>2023-01-19 19:35:03</t>
  </si>
  <si>
    <t>速记-Chris特斯拉专家-Human Resources</t>
  </si>
  <si>
    <t>2023011966660012</t>
  </si>
  <si>
    <t>2023-01-19 18:56:30</t>
  </si>
  <si>
    <t>2023-01-19 19:05:47</t>
  </si>
  <si>
    <t>86-18704183589</t>
  </si>
  <si>
    <t>2023-01-19 19:04:06</t>
  </si>
  <si>
    <t>2023-01-19 19:04:22</t>
  </si>
  <si>
    <t>2023011866660125</t>
  </si>
  <si>
    <t>2023-01-19 18:59:31</t>
  </si>
  <si>
    <t>2023-01-19 20:24:05</t>
  </si>
  <si>
    <t>86-13943095681</t>
  </si>
  <si>
    <t>2023-01-19 18:59:44</t>
  </si>
  <si>
    <t>2023-01-19 20:24:06</t>
  </si>
  <si>
    <t>Y 王宝珠-Property Insurance Selling</t>
  </si>
  <si>
    <t>2023011866660114</t>
  </si>
  <si>
    <t>2023-01-19 19:00:58</t>
  </si>
  <si>
    <t>2023-01-19 19:01:31</t>
  </si>
  <si>
    <t>86-13269678359</t>
  </si>
  <si>
    <t>2023-01-19 19:01:21</t>
  </si>
  <si>
    <t>2023-01-19 19:25:07</t>
  </si>
  <si>
    <t>2023-01-19 19:01:50</t>
  </si>
  <si>
    <t>2023-01-19 19:25:03</t>
  </si>
  <si>
    <t>2023-01-19 19:07:22</t>
  </si>
  <si>
    <t>2023-01-19 19:25:06</t>
  </si>
  <si>
    <t>2023011866660053</t>
  </si>
  <si>
    <t>2023-01-19 19:49:00</t>
  </si>
  <si>
    <t>2023-01-19 19:00:37</t>
  </si>
  <si>
    <t>2023-01-19 19:48:35</t>
  </si>
  <si>
    <t>SE 华胥基金  基本半导体</t>
  </si>
  <si>
    <t>2023011866660116</t>
  </si>
  <si>
    <t>86-15999590115</t>
  </si>
  <si>
    <t>2023-01-19 20:00:09</t>
  </si>
  <si>
    <t>86-18907087856</t>
  </si>
  <si>
    <t>2023-01-19 20:01:07</t>
  </si>
  <si>
    <t>86-15161558737</t>
  </si>
  <si>
    <t>2023-01-19 19:00:19</t>
  </si>
  <si>
    <t>2023-01-19 20:01:11</t>
  </si>
  <si>
    <t>86-18520711933</t>
  </si>
  <si>
    <t>2023-01-19 19:00:22</t>
  </si>
  <si>
    <t>2023-01-19 19:10:31</t>
  </si>
  <si>
    <t>86-18321455198</t>
  </si>
  <si>
    <t>2023-01-19 19:01:11</t>
  </si>
  <si>
    <t>2023-01-19 19:11:47</t>
  </si>
  <si>
    <t>2023-01-19 20:01:08</t>
  </si>
  <si>
    <t>86-13611634145</t>
  </si>
  <si>
    <t>2023-01-19 19:56:02</t>
  </si>
  <si>
    <t>2023-01-19 20:01:01</t>
  </si>
  <si>
    <t>2023-01-19 20:01:17</t>
  </si>
  <si>
    <t>2023-01-19 20:01:30</t>
  </si>
  <si>
    <t>2023-01-19 20:02:39</t>
  </si>
  <si>
    <t>2023-01-19 20:01:36</t>
  </si>
  <si>
    <t>2023-01-19 20:01:40</t>
  </si>
  <si>
    <t>2023-01-19 20:01:37</t>
  </si>
  <si>
    <t>2023-01-19 20:02:27</t>
  </si>
  <si>
    <t>2023-01-19 20:02:41</t>
  </si>
  <si>
    <t>Lorie-埃斯顿-张</t>
  </si>
  <si>
    <t>2023011966660054</t>
  </si>
  <si>
    <t>2023-01-19 19:26:30</t>
  </si>
  <si>
    <t>2023-01-19 20:32:05</t>
  </si>
  <si>
    <t>86-18510016125</t>
  </si>
  <si>
    <t>2023-01-19 19:29:35</t>
  </si>
  <si>
    <t>2023-01-19 20:32:24</t>
  </si>
  <si>
    <t>86-13390911796</t>
  </si>
  <si>
    <t>2023-01-19 19:29:51</t>
  </si>
  <si>
    <t>2023-01-19 20:32:03</t>
  </si>
  <si>
    <t>86-18810337842</t>
  </si>
  <si>
    <t>2023-01-19 19:30:52</t>
  </si>
  <si>
    <t>2023-01-19 20:19:33</t>
  </si>
  <si>
    <t>2023-01-19 19:30:55</t>
  </si>
  <si>
    <t>2023-01-19 20:20:12</t>
  </si>
  <si>
    <t>2023-01-19 20:32:02</t>
  </si>
  <si>
    <t>老师-保健品产业链调研-8~</t>
  </si>
  <si>
    <t>2023011966660028</t>
  </si>
  <si>
    <t>2023-01-19 19:29:31</t>
  </si>
  <si>
    <t>2023-01-19 19:58:53</t>
  </si>
  <si>
    <t>86-13621763774</t>
  </si>
  <si>
    <t>2023-01-19 19:29:36</t>
  </si>
  <si>
    <t>2023-01-19 19:58:58</t>
  </si>
  <si>
    <t>86-13901328713</t>
  </si>
  <si>
    <t>2023-01-19 19:29:49</t>
  </si>
  <si>
    <t>2023-01-19 19:59:02</t>
  </si>
  <si>
    <t>2023-01-19 19:30:51</t>
  </si>
  <si>
    <t>元利-PBS-C</t>
  </si>
  <si>
    <t>2023011966660023</t>
  </si>
  <si>
    <t>2023-01-19 19:29:38</t>
  </si>
  <si>
    <t>2023-01-19 20:25:50</t>
  </si>
  <si>
    <t>86-15094995266</t>
  </si>
  <si>
    <t>2023-01-19 19:29:59</t>
  </si>
  <si>
    <t>2023-01-19 20:26:00</t>
  </si>
  <si>
    <t>86-13701677479</t>
  </si>
  <si>
    <t>2023-01-19 19:30:21</t>
  </si>
  <si>
    <t>2023-01-19 20:25:59</t>
  </si>
  <si>
    <t>2023-01-19 19:37:01</t>
  </si>
  <si>
    <t>2023-01-19 20:13:30</t>
  </si>
  <si>
    <t>2023-01-19 20:20:06</t>
  </si>
  <si>
    <t>2023-01-19 20:23:15</t>
  </si>
  <si>
    <t>有速记 比亚迪  洪总  专家-光通信</t>
  </si>
  <si>
    <t>2023011866660038</t>
  </si>
  <si>
    <t>2023-01-19 19:55:01</t>
  </si>
  <si>
    <t>2023-01-19 21:30:14</t>
  </si>
  <si>
    <t>2023-01-19 19:59:32</t>
  </si>
  <si>
    <t>2023-01-19 19:59:45</t>
  </si>
  <si>
    <t>2023-01-19 21:30:08</t>
  </si>
  <si>
    <t>86-13675891533</t>
  </si>
  <si>
    <t>2023-01-19 20:00:06</t>
  </si>
  <si>
    <t>【速记】 Chris 专家-Human Resources amber</t>
  </si>
  <si>
    <t>2023011966660072</t>
  </si>
  <si>
    <t>2023-01-19 19:55:51</t>
  </si>
  <si>
    <t>2023-01-19 20:06:10</t>
  </si>
  <si>
    <t>2023-01-19 20:15:56</t>
  </si>
  <si>
    <t>2023-01-19 21:02:04</t>
  </si>
  <si>
    <t>2023-01-19 20:18:34</t>
  </si>
  <si>
    <t>2023-01-19 21:01:22</t>
  </si>
  <si>
    <t>2023-01-19 20:19:07</t>
  </si>
  <si>
    <t>2023-01-19 21:00:24</t>
  </si>
  <si>
    <t>2023-01-19 21:01:39</t>
  </si>
  <si>
    <t>S专家-服装行业Amelia</t>
  </si>
  <si>
    <t>2023011966660052</t>
  </si>
  <si>
    <t>86-17721003590</t>
  </si>
  <si>
    <t>2023-01-19 19:59:08</t>
  </si>
  <si>
    <t>2023-01-19 21:11:32</t>
  </si>
  <si>
    <t>2023-01-19 20:00:15</t>
  </si>
  <si>
    <t>2023-01-19 21:11:34</t>
  </si>
  <si>
    <t>86-13621989956</t>
  </si>
  <si>
    <t>2023-01-19 20:00:27</t>
  </si>
  <si>
    <t>2023-01-19 21:11:36</t>
  </si>
  <si>
    <t>小迟 中信建投投资 精确制导</t>
  </si>
  <si>
    <t>2023011866660023</t>
  </si>
  <si>
    <t>86-18811783839</t>
  </si>
  <si>
    <t>2023-01-19 19:59:43</t>
  </si>
  <si>
    <t>2023-01-19 21:21:20</t>
  </si>
  <si>
    <t>86-18613372580</t>
  </si>
  <si>
    <t>2023-01-19 20:00:18</t>
  </si>
  <si>
    <t>2023-01-19 21:21:17</t>
  </si>
  <si>
    <t>86-17710890636</t>
  </si>
  <si>
    <t>2023-01-19 20:00:32</t>
  </si>
  <si>
    <t>2023-01-19 21:21:30</t>
  </si>
  <si>
    <t>yy鸣志C-Benny 张</t>
  </si>
  <si>
    <t>2023011766660109</t>
  </si>
  <si>
    <t>2023-01-19 20:00:17</t>
  </si>
  <si>
    <t>2023-01-19 20:53:58</t>
  </si>
  <si>
    <t>86-18672193896</t>
  </si>
  <si>
    <t>2023-01-19 20:00:31</t>
  </si>
  <si>
    <t>Flora Geo 来总 疫苗 华夏 陈悦</t>
  </si>
  <si>
    <t>2023011866660081</t>
  </si>
  <si>
    <t>2023-01-19 20:29:54</t>
  </si>
  <si>
    <t>2023-01-19 21:29:51</t>
  </si>
  <si>
    <t>86-13810384092</t>
  </si>
  <si>
    <t>2023-01-19 20:30:18</t>
  </si>
  <si>
    <t>2023-01-19 21:29:53</t>
  </si>
  <si>
    <t>2023011766660188</t>
  </si>
  <si>
    <t>2023-01-19 20:59:34</t>
  </si>
  <si>
    <t>2023-01-19 21:06:39</t>
  </si>
  <si>
    <t>2023-01-19 20:59:43</t>
  </si>
  <si>
    <t>2023-01-19 21:06:41</t>
  </si>
  <si>
    <t>专家-工业相机</t>
  </si>
  <si>
    <t>2023011966660004</t>
  </si>
  <si>
    <t>2023-01-19 21:00:30</t>
  </si>
  <si>
    <t>2023-01-19 22:51:21</t>
  </si>
  <si>
    <t>2023-01-19 21:01:04</t>
  </si>
  <si>
    <t>2023-01-19 22:51:22</t>
  </si>
  <si>
    <t>86-13752254500</t>
  </si>
  <si>
    <t>2023-01-19 21:01:37</t>
  </si>
  <si>
    <t>2023-01-19 21:01:50</t>
  </si>
  <si>
    <t>2023-01-19 21:03:51</t>
  </si>
  <si>
    <t>I 汽车零部件行业</t>
  </si>
  <si>
    <t>2023011966660055</t>
  </si>
  <si>
    <t>2023-01-19 21:00:17</t>
  </si>
  <si>
    <t>2023-01-19 21:02:47</t>
  </si>
  <si>
    <t>2023-01-19 21:10:12</t>
  </si>
  <si>
    <t>2023-01-19 22:14:27</t>
  </si>
  <si>
    <t>2023-01-19 21:11:00</t>
  </si>
  <si>
    <t>2023-01-19 22:15:02</t>
  </si>
  <si>
    <t>地产</t>
  </si>
  <si>
    <t>2023011966660076</t>
  </si>
  <si>
    <t>A 王一峰-银行业</t>
  </si>
  <si>
    <t>2023011966660064</t>
  </si>
  <si>
    <t>86-2259996491</t>
  </si>
  <si>
    <t>2023-01-20 08:32:50</t>
  </si>
  <si>
    <t>2023-01-20 10:24:03</t>
  </si>
  <si>
    <t>86-18601137039</t>
  </si>
  <si>
    <t>2023-01-20 08:34:01</t>
  </si>
  <si>
    <t>2023-01-20 10:23:57</t>
  </si>
  <si>
    <t>Lorie-配天</t>
  </si>
  <si>
    <t>2023011966660065</t>
  </si>
  <si>
    <t>2023-01-20 08:56:32</t>
  </si>
  <si>
    <t>2023-01-20 10:04:45</t>
  </si>
  <si>
    <t>86-18610808211</t>
  </si>
  <si>
    <t>2023-01-20 08:56:44</t>
  </si>
  <si>
    <t>2023-01-20 10:04:39</t>
  </si>
  <si>
    <t>2023-01-20 08:59:39</t>
  </si>
  <si>
    <t>2023-01-20 08:59:46</t>
  </si>
  <si>
    <t>86-18511781930</t>
  </si>
  <si>
    <t>2023-01-20 09:00:44</t>
  </si>
  <si>
    <t>2023-01-20 10:04:44</t>
  </si>
  <si>
    <t>A  王总-医美行业</t>
  </si>
  <si>
    <t>2023011966660061</t>
  </si>
  <si>
    <t>2023-01-20 08:59:59</t>
  </si>
  <si>
    <t>2023-01-20 10:15:25</t>
  </si>
  <si>
    <t>2023-01-20 09:00:39</t>
  </si>
  <si>
    <t>2023-01-20 10:15:22</t>
  </si>
  <si>
    <t>86-18629037312</t>
  </si>
  <si>
    <t>2023-01-20 09:01:25</t>
  </si>
  <si>
    <t>2023-01-20 10:17:06</t>
  </si>
  <si>
    <t>huawei-姜-李总</t>
  </si>
  <si>
    <t>2023011866660132</t>
  </si>
  <si>
    <t>2023-01-20 09:40:15</t>
  </si>
  <si>
    <t>2023-01-20 09:41:29</t>
  </si>
  <si>
    <t>2023-01-20 09:40:19</t>
  </si>
  <si>
    <t>2023-01-20 09:41:30</t>
  </si>
  <si>
    <t>86-15510492096</t>
  </si>
  <si>
    <t>2023-01-20 09:40:30</t>
  </si>
  <si>
    <t>2023-01-20 09:41:28</t>
  </si>
  <si>
    <t>专家-Bread&amp;Snacks Industry</t>
  </si>
  <si>
    <t>2023011966660009</t>
  </si>
  <si>
    <t>86-15952750286</t>
  </si>
  <si>
    <t>2023-01-20 09:57:41</t>
  </si>
  <si>
    <t>2023-01-20 10:33:35</t>
  </si>
  <si>
    <t>86-17810342316</t>
  </si>
  <si>
    <t>2023-01-20 09:57:52</t>
  </si>
  <si>
    <t>2023-01-20 10:37:54</t>
  </si>
  <si>
    <t>86-2120823541</t>
  </si>
  <si>
    <t>2023-01-20 10:01:44</t>
  </si>
  <si>
    <t>2023-01-20 10:33:36</t>
  </si>
  <si>
    <t>A 吴昊-层析</t>
  </si>
  <si>
    <t>2023011666660056</t>
  </si>
  <si>
    <t>86-15801201966</t>
  </si>
  <si>
    <t>2023-01-20 09:58:41</t>
  </si>
  <si>
    <t>2023-01-20 11:09:51</t>
  </si>
  <si>
    <t>86-13910269133</t>
  </si>
  <si>
    <t>2023-01-20 09:59:50</t>
  </si>
  <si>
    <t>2023-01-20 10:33:12</t>
  </si>
  <si>
    <t>86-18868105279</t>
  </si>
  <si>
    <t>2023-01-20 09:59:54</t>
  </si>
  <si>
    <t>2023-01-20 11:09:56</t>
  </si>
  <si>
    <t>86-13770588702</t>
  </si>
  <si>
    <t>2023-01-20 10:01:37</t>
  </si>
  <si>
    <t>2023-01-20 10:33:52</t>
  </si>
  <si>
    <t>2023-01-20 11:09:55</t>
  </si>
  <si>
    <t>Miya-新再灵-Sherry</t>
  </si>
  <si>
    <t>2023011966660051</t>
  </si>
  <si>
    <t>86-18922796232</t>
  </si>
  <si>
    <t>2023-01-20 09:59:28</t>
  </si>
  <si>
    <t>2023-01-20 11:08:56</t>
  </si>
  <si>
    <t>86-19821620885</t>
  </si>
  <si>
    <t>2023-01-20 10:00:43</t>
  </si>
  <si>
    <t>2023-01-20 11:08:51</t>
  </si>
  <si>
    <t>86-18158174018</t>
  </si>
  <si>
    <t>2023-01-20 10:01:55</t>
  </si>
  <si>
    <t>2023-01-20 11:08:50</t>
  </si>
  <si>
    <t>Frost-联通-专家-金融通信</t>
  </si>
  <si>
    <t>2023011866660121</t>
  </si>
  <si>
    <t>86-13660690528</t>
  </si>
  <si>
    <t>2023-01-20 09:59:49</t>
  </si>
  <si>
    <t>2023-01-20 10:28:56</t>
  </si>
  <si>
    <t>2023-01-20 10:00:27</t>
  </si>
  <si>
    <t>2023-01-20 10:28:54</t>
  </si>
  <si>
    <t>86-13611490543</t>
  </si>
  <si>
    <t>2023-01-20 10:01:57</t>
  </si>
  <si>
    <t>2023-01-20 10:02:39</t>
  </si>
  <si>
    <t>2023-01-20 10:03:11</t>
  </si>
  <si>
    <t>2023-01-20 10:28:58</t>
  </si>
  <si>
    <t>86-18005563396</t>
  </si>
  <si>
    <t>安徽安庆</t>
  </si>
  <si>
    <t>2023-01-20 10:09:34</t>
  </si>
  <si>
    <t>2023-01-20 10:29:05</t>
  </si>
  <si>
    <t xml:space="preserve">专家-bread &amp; snacks </t>
  </si>
  <si>
    <t>2023011966660001</t>
  </si>
  <si>
    <t>陈总-生物医药</t>
  </si>
  <si>
    <t>2023012066660009</t>
  </si>
  <si>
    <t>86-17803870331</t>
  </si>
  <si>
    <t>2023-01-20 10:04:18</t>
  </si>
  <si>
    <t>2023-01-20 11:12:15</t>
  </si>
  <si>
    <t>86-15210004469</t>
  </si>
  <si>
    <t>2023-01-20 10:05:01</t>
  </si>
  <si>
    <t>Elena 铠侠</t>
  </si>
  <si>
    <t>2023011966660057</t>
  </si>
  <si>
    <t>2023-01-20 10:01:41</t>
  </si>
  <si>
    <t>2023-01-20 10:02:04</t>
  </si>
  <si>
    <t>86-15817469463</t>
  </si>
  <si>
    <t>2023-01-20 10:01:56</t>
  </si>
  <si>
    <t>2023-01-20 10:03:32</t>
  </si>
  <si>
    <t>姜总-通威-H</t>
  </si>
  <si>
    <t>2023011866660065</t>
  </si>
  <si>
    <t>2023-01-20 10:00:17</t>
  </si>
  <si>
    <t>2023-01-20 10:00:54</t>
  </si>
  <si>
    <t>2023-01-20 10:05:12</t>
  </si>
  <si>
    <t>2023-01-20 11:17:42</t>
  </si>
  <si>
    <t>2023-01-20 10:07:14</t>
  </si>
  <si>
    <t>2023-01-20 10:08:20</t>
  </si>
  <si>
    <t>86-13811102450</t>
  </si>
  <si>
    <t>2023-01-20 10:10:06</t>
  </si>
  <si>
    <t>2023-01-20 11:11:49</t>
  </si>
  <si>
    <t>2023-01-20 10:10:18</t>
  </si>
  <si>
    <t>2023-01-20 11:11:46</t>
  </si>
  <si>
    <t>lill-糖尿病足-kk 钮主任</t>
  </si>
  <si>
    <t>2023011666660021</t>
  </si>
  <si>
    <t>86-13901767734</t>
  </si>
  <si>
    <t>2023-01-20 10:00:15</t>
  </si>
  <si>
    <t>2023-01-20 10:38:18</t>
  </si>
  <si>
    <t>2023-01-20 10:00:18</t>
  </si>
  <si>
    <t>2023-01-20 10:38:16</t>
  </si>
  <si>
    <t>A 赵明宇</t>
  </si>
  <si>
    <t>2023011966660011</t>
  </si>
  <si>
    <t>86-18519038160</t>
  </si>
  <si>
    <t>2023-01-20 10:01:32</t>
  </si>
  <si>
    <t>2023-01-20 11:00:01</t>
  </si>
  <si>
    <t>86-15810384450</t>
  </si>
  <si>
    <t>2023-01-20 10:03:01</t>
  </si>
  <si>
    <t>2023-01-20 11:00:05</t>
  </si>
  <si>
    <t>钙钛矿行业Ashukhan</t>
  </si>
  <si>
    <t>2023011666660156</t>
  </si>
  <si>
    <t>86-15306093266</t>
  </si>
  <si>
    <t>2023-01-20 10:00:16</t>
  </si>
  <si>
    <t>2023-01-20 10:43:55</t>
  </si>
  <si>
    <t>86-75582763740</t>
  </si>
  <si>
    <t>2023-01-20 10:00:24</t>
  </si>
  <si>
    <t>2023-01-20 10:43:49</t>
  </si>
  <si>
    <t>刘总-珠光材料</t>
  </si>
  <si>
    <t>2023012066660007</t>
  </si>
  <si>
    <t>86-1059520888</t>
  </si>
  <si>
    <t>2023-01-20 12:08:20</t>
  </si>
  <si>
    <t>86-13818392214</t>
  </si>
  <si>
    <t>2023-01-20 10:01:46</t>
  </si>
  <si>
    <t>2023-01-20 12:08:09</t>
  </si>
  <si>
    <t>86-13609084994</t>
  </si>
  <si>
    <t>2023-01-20 10:02:28</t>
  </si>
  <si>
    <t>Lynn 小米 Mr 顾问-音响</t>
  </si>
  <si>
    <t>2023011966660062</t>
  </si>
  <si>
    <t>86-13918517698</t>
  </si>
  <si>
    <t>2023-01-20 10:26:58</t>
  </si>
  <si>
    <t>2023-01-20 11:32:23</t>
  </si>
  <si>
    <t>86-13410847548</t>
  </si>
  <si>
    <t>2023-01-20 10:27:16</t>
  </si>
  <si>
    <t>2023-01-20 11:32:22</t>
  </si>
  <si>
    <t>86-2161412572</t>
  </si>
  <si>
    <t>2023-01-20 10:29:34</t>
  </si>
  <si>
    <t>2023-01-20 11:32:24</t>
  </si>
  <si>
    <t>86-2133138487</t>
  </si>
  <si>
    <t>2023-01-20 10:29:36</t>
  </si>
  <si>
    <t>86-2123295930</t>
  </si>
  <si>
    <t>2023-01-20 10:29:38</t>
  </si>
  <si>
    <t>2023-01-20 10:49:43</t>
  </si>
  <si>
    <t>86-2133138740</t>
  </si>
  <si>
    <t>2023-01-20 10:31:20</t>
  </si>
  <si>
    <t>2023-01-20 11:17:52</t>
  </si>
  <si>
    <t>2023-01-20 10:50:06</t>
  </si>
  <si>
    <t>高鑫预制菜</t>
  </si>
  <si>
    <t>2023011866660092</t>
  </si>
  <si>
    <t>2023-01-20 10:29:45</t>
  </si>
  <si>
    <t>2023-01-20 10:38:26</t>
  </si>
  <si>
    <t>2023-01-20 10:30:18</t>
  </si>
  <si>
    <t>2023-01-20 10:38:24</t>
  </si>
  <si>
    <t>86-15052130539</t>
  </si>
  <si>
    <t>2023-01-20 10:30:28</t>
  </si>
  <si>
    <t>2023-01-20 10:38:25</t>
  </si>
  <si>
    <t>等静压石墨——成都炭素</t>
  </si>
  <si>
    <t>2023011866660122</t>
  </si>
  <si>
    <t>86-15397082778</t>
  </si>
  <si>
    <t>2023-01-20 10:53:29</t>
  </si>
  <si>
    <t>2023-01-20 10:53:45</t>
  </si>
  <si>
    <t>86-18328369896</t>
  </si>
  <si>
    <t>2023-01-20 10:53:48</t>
  </si>
  <si>
    <t>2023-01-20 11:30:43</t>
  </si>
  <si>
    <t>2023-01-20 10:58:34</t>
  </si>
  <si>
    <t>2023-01-20 11:30:40</t>
  </si>
  <si>
    <t>86-13505749803</t>
  </si>
  <si>
    <t>2023-01-20 10:58:45</t>
  </si>
  <si>
    <t>2023-01-20 11:30:39</t>
  </si>
  <si>
    <t>86-18151670335</t>
  </si>
  <si>
    <t>2023-01-20 10:59:12</t>
  </si>
  <si>
    <t>86-13129136061</t>
  </si>
  <si>
    <t>2023-01-20 11:29:08</t>
  </si>
  <si>
    <t>2023-01-20 11:31:07</t>
  </si>
  <si>
    <t>I 绿色政策行业</t>
  </si>
  <si>
    <t>2023011966660040</t>
  </si>
  <si>
    <t>86-18501687778</t>
  </si>
  <si>
    <t>2023-01-20 10:59:51</t>
  </si>
  <si>
    <t>2023-01-20 11:49:56</t>
  </si>
  <si>
    <t>86-13717610066</t>
  </si>
  <si>
    <t>2023-01-20 11:00:07</t>
  </si>
  <si>
    <t>Lorie- 绿的谐波</t>
  </si>
  <si>
    <t>2023011966660066</t>
  </si>
  <si>
    <t>2023-01-20 11:04:50</t>
  </si>
  <si>
    <t>2023-01-20 11:17:47</t>
  </si>
  <si>
    <t>86-13532373967</t>
  </si>
  <si>
    <t>2023-01-20 11:05:17</t>
  </si>
  <si>
    <t>2023-01-20 12:14:08</t>
  </si>
  <si>
    <t>2023-01-20 11:06:42</t>
  </si>
  <si>
    <t>2023-01-20 12:14:10</t>
  </si>
  <si>
    <t>2023-01-20 11:07:13</t>
  </si>
  <si>
    <t>2023-01-20 12:13:59</t>
  </si>
  <si>
    <t>86-15940257728</t>
  </si>
  <si>
    <t>2023-01-20 11:07:26</t>
  </si>
  <si>
    <t>2023-01-20 12:14:13</t>
  </si>
  <si>
    <t>2023-01-20 11:18:16</t>
  </si>
  <si>
    <t>2023-01-20 11:18:57</t>
  </si>
  <si>
    <t>2023-01-20 11:20:19</t>
  </si>
  <si>
    <t>2023-01-20 11:20:26</t>
  </si>
  <si>
    <t>2023-01-20 11:21:43</t>
  </si>
  <si>
    <t>2023-01-20 12:14:00</t>
  </si>
  <si>
    <t>2023011966660058</t>
  </si>
  <si>
    <t>86-13817180600</t>
  </si>
  <si>
    <t>2023-01-20 12:47:47</t>
  </si>
  <si>
    <t>2023-01-20 13:49:36</t>
  </si>
  <si>
    <t>2023-01-20 12:56:55</t>
  </si>
  <si>
    <t>2023-01-20 13:49:38</t>
  </si>
  <si>
    <t>86-18817777998</t>
  </si>
  <si>
    <t>2023-01-20 12:59:08</t>
  </si>
  <si>
    <t>86-18017755544</t>
  </si>
  <si>
    <t>2023-01-20 12:59:29</t>
  </si>
  <si>
    <t>2023-01-20 13:49:33</t>
  </si>
  <si>
    <t>86-18516278244</t>
  </si>
  <si>
    <t>2023-01-20 12:59:54</t>
  </si>
  <si>
    <t>2023-01-20 13:47:27</t>
  </si>
  <si>
    <t>2023-01-20 13:00:25</t>
  </si>
  <si>
    <t>86-18521089575</t>
  </si>
  <si>
    <t>2023-01-20 13:21:16</t>
  </si>
  <si>
    <t>2023-01-20 13:26:42</t>
  </si>
  <si>
    <t>2023-01-20 13:27:30</t>
  </si>
  <si>
    <t>2023-01-20 13:49:39</t>
  </si>
  <si>
    <t>2023-01-20 13:48:50</t>
  </si>
  <si>
    <t>2023-01-20 13:49:43</t>
  </si>
  <si>
    <t>孙总-预制菜</t>
  </si>
  <si>
    <t>2023012066660017</t>
  </si>
  <si>
    <t>2023-01-20 13:01:07</t>
  </si>
  <si>
    <t>2023-01-20 13:02:14</t>
  </si>
  <si>
    <t>2023-01-20 13:01:18</t>
  </si>
  <si>
    <t>2023-01-20 14:00:23</t>
  </si>
  <si>
    <t>2023-01-20 13:01:51</t>
  </si>
  <si>
    <t>2023-01-20 13:59:50</t>
  </si>
  <si>
    <t>2023-01-20 13:38:32</t>
  </si>
  <si>
    <t>2023-01-20 13:59:49</t>
  </si>
  <si>
    <t>速记 光速中国 华阳</t>
  </si>
  <si>
    <t>2023012066660002</t>
  </si>
  <si>
    <t>2023-01-20 13:55:23</t>
  </si>
  <si>
    <t>2023-01-20 14:04:53</t>
  </si>
  <si>
    <t>86-18660193608</t>
  </si>
  <si>
    <t>2023-01-20 14:00:18</t>
  </si>
  <si>
    <t>2023-01-20 14:02:49</t>
  </si>
  <si>
    <t>86-13531702040</t>
  </si>
  <si>
    <t>2023-01-20 14:01:37</t>
  </si>
  <si>
    <t>2023-01-20 14:02:51</t>
  </si>
  <si>
    <t>2023-01-20 14:39:38</t>
  </si>
  <si>
    <t>2023-01-20 16:19:05</t>
  </si>
  <si>
    <t>2023-01-20 14:44:35</t>
  </si>
  <si>
    <t>2023-01-20 16:18:53</t>
  </si>
  <si>
    <t>86-13801657799</t>
  </si>
  <si>
    <t>2023-01-20 14:44:54</t>
  </si>
  <si>
    <t>2023-01-20 16:18:57</t>
  </si>
  <si>
    <t>2023-01-20 14:45:26</t>
  </si>
  <si>
    <t>【速记】Chris 朱先生-Predictive Maintenance miles</t>
  </si>
  <si>
    <t>2023011966660007</t>
  </si>
  <si>
    <t>2023-01-20 13:56:44</t>
  </si>
  <si>
    <t>2023-01-20 14:08:31</t>
  </si>
  <si>
    <t>2023-01-20 14:00:02</t>
  </si>
  <si>
    <t>2023-01-20 14:08:27</t>
  </si>
  <si>
    <t>86-18954490255</t>
  </si>
  <si>
    <t>山东聊城</t>
  </si>
  <si>
    <t>2023-01-20 14:01:07</t>
  </si>
  <si>
    <t>2023-01-20 14:11:02</t>
  </si>
  <si>
    <t>D王总-工具行业调研-leo</t>
  </si>
  <si>
    <t>2023011866660008</t>
  </si>
  <si>
    <t>86-2132098509</t>
  </si>
  <si>
    <t>2023-01-20 13:57:36</t>
  </si>
  <si>
    <t>2023-01-20 14:43:20</t>
  </si>
  <si>
    <t>2023-01-20 14:00:15</t>
  </si>
  <si>
    <t>2023-01-20 14:43:21</t>
  </si>
  <si>
    <t>茱莉蔻</t>
  </si>
  <si>
    <t>2023011866660068</t>
  </si>
  <si>
    <t>86-13661067871</t>
  </si>
  <si>
    <t>2023-01-20 13:59:26</t>
  </si>
  <si>
    <t>2023-01-20 15:17:32</t>
  </si>
  <si>
    <t>86-18621584895</t>
  </si>
  <si>
    <t>2023-01-20 13:59:41</t>
  </si>
  <si>
    <t>2023-01-20 15:17:30</t>
  </si>
  <si>
    <t>yy零食-Hilda 李</t>
  </si>
  <si>
    <t>2023012066660015</t>
  </si>
  <si>
    <t>86-18620487525</t>
  </si>
  <si>
    <t>2023-01-20 14:00:21</t>
  </si>
  <si>
    <t>2023-01-20 14:40:30</t>
  </si>
  <si>
    <t>86-17761797824</t>
  </si>
  <si>
    <t>2023-01-20 14:00:29</t>
  </si>
  <si>
    <t>2023-01-20 14:40:34</t>
  </si>
  <si>
    <t>Roni-珠宝行业D-Sylvia</t>
  </si>
  <si>
    <t>2023011766660069</t>
  </si>
  <si>
    <t>2023-01-20 14:00:16</t>
  </si>
  <si>
    <t>2023-01-20 15:28:25</t>
  </si>
  <si>
    <t>86-15941146987</t>
  </si>
  <si>
    <t>2023-01-20 14:00:35</t>
  </si>
  <si>
    <t>FELIX 人保 中兴</t>
  </si>
  <si>
    <t>2023011966660053</t>
  </si>
  <si>
    <t>2023-01-20 14:29:31</t>
  </si>
  <si>
    <t>2023-01-20 15:46:15</t>
  </si>
  <si>
    <t>86-13823753036</t>
  </si>
  <si>
    <t>2023-01-20 14:29:44</t>
  </si>
  <si>
    <t>2023-01-20 15:46:42</t>
  </si>
  <si>
    <t>Chris 赵总-汽车模具  diffany</t>
  </si>
  <si>
    <t>2023011866660026</t>
  </si>
  <si>
    <t>86-18518722697</t>
  </si>
  <si>
    <t>2023-01-20 14:30:18</t>
  </si>
  <si>
    <t>2023-01-20 14:58:22</t>
  </si>
  <si>
    <t>2023-01-20 14:30:25</t>
  </si>
  <si>
    <t>2023-01-20 14:58:28</t>
  </si>
  <si>
    <t>86-18554684560</t>
  </si>
  <si>
    <t>2023-01-20 14:31:08</t>
  </si>
  <si>
    <t>2023-01-20 15:02:00</t>
  </si>
  <si>
    <t>2023-01-20 15:02:39</t>
  </si>
  <si>
    <t>2023-01-20 15:02:50</t>
  </si>
  <si>
    <t>2023-01-20 15:19:16</t>
  </si>
  <si>
    <t>2023-01-20 15:03:34</t>
  </si>
  <si>
    <t>2023-01-20 15:19:13</t>
  </si>
  <si>
    <t>86-17621749582</t>
  </si>
  <si>
    <t>2023-01-20 15:03:45</t>
  </si>
  <si>
    <t>2023-01-20 15:19:27</t>
  </si>
  <si>
    <t>2023-01-20 15:03:52</t>
  </si>
  <si>
    <t>2023-01-20 15:19:10</t>
  </si>
  <si>
    <t>陈总-自动驾驶</t>
  </si>
  <si>
    <t>2023012066660003</t>
  </si>
  <si>
    <t>2023-01-20 14:34:33</t>
  </si>
  <si>
    <t>2023-01-20 15:42:47</t>
  </si>
  <si>
    <t>86-15821276545</t>
  </si>
  <si>
    <t>2023-01-20 14:35:05</t>
  </si>
  <si>
    <t>2023-01-20 15:42:45</t>
  </si>
  <si>
    <t>2023-01-20 14:35:11</t>
  </si>
  <si>
    <t>专家-锂电回收项目调研-han~</t>
  </si>
  <si>
    <t>2023011966660033</t>
  </si>
  <si>
    <t>86-1059336630</t>
  </si>
  <si>
    <t>2023-01-20 14:59:28</t>
  </si>
  <si>
    <t>2023-01-20 16:10:21</t>
  </si>
  <si>
    <t>86-13872938031</t>
  </si>
  <si>
    <t>湖北荆门</t>
  </si>
  <si>
    <t>2023-01-20 14:59:40</t>
  </si>
  <si>
    <t>2023-01-20 16:10:18</t>
  </si>
  <si>
    <t>86-18611684176</t>
  </si>
  <si>
    <t>2023-01-20 14:59:50</t>
  </si>
  <si>
    <t>2023-01-20 15:09:03</t>
  </si>
  <si>
    <t>1-9892723566</t>
  </si>
  <si>
    <t>2023-01-20 15:00:36</t>
  </si>
  <si>
    <t>2023-01-20 15:15:47</t>
  </si>
  <si>
    <t>2023-01-20 15:16:36</t>
  </si>
  <si>
    <t>2023-01-20 16:10:23</t>
  </si>
  <si>
    <t>2023012066660013</t>
  </si>
  <si>
    <t>86-15811399116</t>
  </si>
  <si>
    <t>2023-01-20 14:59:43</t>
  </si>
  <si>
    <t>2023-01-20 15:55:52</t>
  </si>
  <si>
    <t>2023-01-20 15:00:00</t>
  </si>
  <si>
    <t>2023-01-20 15:55:58</t>
  </si>
  <si>
    <t>86-13810549475</t>
  </si>
  <si>
    <t>2023-01-20 15:00:46</t>
  </si>
  <si>
    <t>2023-01-20 17:17:29</t>
  </si>
  <si>
    <t>Chris 边总-汽车模具 diffany</t>
  </si>
  <si>
    <t>2023011766660197</t>
  </si>
  <si>
    <t>2023-01-20 15:30:34</t>
  </si>
  <si>
    <t>2023-01-20 16:09:14</t>
  </si>
  <si>
    <t>2023-01-20 15:31:19</t>
  </si>
  <si>
    <t>2023-01-20 16:09:25</t>
  </si>
  <si>
    <t>86-15901897998</t>
  </si>
  <si>
    <t>2023-01-20 15:31:57</t>
  </si>
  <si>
    <t>2023-01-20 16:09:28</t>
  </si>
  <si>
    <t>2023-01-20 15:33:45</t>
  </si>
  <si>
    <t>2023-01-20 15:48:37</t>
  </si>
  <si>
    <t>许总-自动驾驶</t>
  </si>
  <si>
    <t>2023012066660004</t>
  </si>
  <si>
    <t>2023-01-20 15:44:25</t>
  </si>
  <si>
    <t>2023-01-20 16:52:42</t>
  </si>
  <si>
    <t>2023-01-20 15:50:10</t>
  </si>
  <si>
    <t>2023-01-20 17:03:52</t>
  </si>
  <si>
    <t>86-18962208918</t>
  </si>
  <si>
    <t>2023-01-20 15:50:59</t>
  </si>
  <si>
    <t>2023-01-20 17:04:00</t>
  </si>
  <si>
    <t>2023012066660001</t>
  </si>
  <si>
    <t>2023-01-20 16:29:11</t>
  </si>
  <si>
    <t>2023-01-20 17:21:39</t>
  </si>
  <si>
    <t>2023-01-20 16:29:35</t>
  </si>
  <si>
    <t>2023-01-20 17:21:45</t>
  </si>
  <si>
    <t>方总-自动驾驶</t>
  </si>
  <si>
    <t>2023012066660005</t>
  </si>
  <si>
    <t>2023-01-20 17:16:11</t>
  </si>
  <si>
    <t>2023-01-20 18:38:36</t>
  </si>
  <si>
    <t>86-18016286002</t>
  </si>
  <si>
    <t>2023-01-20 17:17:01</t>
  </si>
  <si>
    <t>2023-01-20 18:37:56</t>
  </si>
  <si>
    <t>2023-01-20 17:29:56</t>
  </si>
  <si>
    <t>2023-01-20 18:37:57</t>
  </si>
  <si>
    <t>土耳其</t>
  </si>
  <si>
    <t>美奇金-比特大陆-专家-挖矿项目</t>
  </si>
  <si>
    <t>2023011966660008</t>
  </si>
  <si>
    <t>90-5424317969</t>
  </si>
  <si>
    <t>335.40</t>
  </si>
  <si>
    <t>2023-01-20 17:00:44</t>
  </si>
  <si>
    <t>2023-01-20 18:05:35</t>
  </si>
  <si>
    <t>86-13911877020</t>
  </si>
  <si>
    <t>2023-01-20 17:01:15</t>
  </si>
  <si>
    <t>2023-01-20 18:01:03</t>
  </si>
  <si>
    <t>Jony-博世-Lorie</t>
  </si>
  <si>
    <t>2023012066660012</t>
  </si>
  <si>
    <t>86-18019748131</t>
  </si>
  <si>
    <t>2023-01-20 20:17:29</t>
  </si>
  <si>
    <t>2023-01-20 18:01:16</t>
  </si>
  <si>
    <t>yy雷利D-Benny 张</t>
  </si>
  <si>
    <t>2023011766660110</t>
  </si>
  <si>
    <t>2023-01-20 19:00:53</t>
  </si>
  <si>
    <t>2023-01-20 20:03:21</t>
  </si>
  <si>
    <t>86-13921042766</t>
  </si>
  <si>
    <t>2023-01-20 19:01:05</t>
  </si>
  <si>
    <t>2023-01-20 20:04:56</t>
  </si>
  <si>
    <t>智能驾驶 姜 李</t>
  </si>
  <si>
    <t>2023012066660010</t>
  </si>
  <si>
    <t>2023-01-20 19:00:16</t>
  </si>
  <si>
    <t>2023-01-20 20:04:24</t>
  </si>
  <si>
    <t>2023-01-20 19:00:19</t>
  </si>
  <si>
    <t>2023-01-20 19:00:18</t>
  </si>
  <si>
    <t>2023-01-20 19:00:43</t>
  </si>
  <si>
    <t>2023-01-20 20:04:22</t>
  </si>
  <si>
    <t>C-G-郭彬-消费行业研究</t>
  </si>
  <si>
    <t>2023012066660028</t>
  </si>
  <si>
    <t>86-15662353399</t>
  </si>
  <si>
    <t>2023-01-20 19:30:20</t>
  </si>
  <si>
    <t>2023-01-20 20:27:13</t>
  </si>
  <si>
    <t>86-18621965840</t>
  </si>
  <si>
    <t>2023-01-20 19:30:22</t>
  </si>
  <si>
    <t>2023-01-20 20:27:12</t>
  </si>
  <si>
    <t>86-15600198690</t>
  </si>
  <si>
    <t>2023-01-20 19:34:40</t>
  </si>
  <si>
    <t>2023-01-20 20:27:06</t>
  </si>
  <si>
    <t>Janelle 专家-Car camera</t>
  </si>
  <si>
    <t>2023012066660011</t>
  </si>
  <si>
    <t>86-17621425883</t>
  </si>
  <si>
    <t>2023-01-20 19:55:18</t>
  </si>
  <si>
    <t>2023-01-20 19:57:59</t>
  </si>
  <si>
    <t>86-19179199224</t>
  </si>
  <si>
    <t>2023-01-20 19:55:37</t>
  </si>
  <si>
    <t>2023-01-20 19:56:35</t>
  </si>
  <si>
    <t>86-18511548561</t>
  </si>
  <si>
    <t>2023-01-20 19:56:07</t>
  </si>
  <si>
    <t>2023-01-20 21:16:41</t>
  </si>
  <si>
    <t>2023-01-20 19:56:50</t>
  </si>
  <si>
    <t>2023-01-20 21:16:40</t>
  </si>
  <si>
    <t>86-16628503981</t>
  </si>
  <si>
    <t>2023-01-20 20:00:47</t>
  </si>
  <si>
    <t>2023-01-20 21:16:33</t>
  </si>
  <si>
    <t>Mia-拼多多</t>
  </si>
  <si>
    <t>2023012066660026</t>
  </si>
  <si>
    <t>2023-01-20 20:56:38</t>
  </si>
  <si>
    <t>2023-01-20 21:58:48</t>
  </si>
  <si>
    <t>86-18221016114</t>
  </si>
  <si>
    <t>2023-01-20 20:59:05</t>
  </si>
  <si>
    <t>2023-01-20 21:58:46</t>
  </si>
  <si>
    <t>86-18701910576</t>
  </si>
  <si>
    <t>2023-01-20 21:00:16</t>
  </si>
  <si>
    <t>2023-01-20 21:27:45</t>
  </si>
  <si>
    <t>86-18610610720</t>
  </si>
  <si>
    <t>2023-01-20 21:00:56</t>
  </si>
  <si>
    <t>2023-01-20 21:58:45</t>
  </si>
  <si>
    <t>2023-01-20 21:01:00</t>
  </si>
  <si>
    <t>2023-01-20 21:58:50</t>
  </si>
  <si>
    <t>S宋总-机械行业amelia</t>
  </si>
  <si>
    <t>2023011866660032</t>
  </si>
  <si>
    <t>2023-01-20 21:01:05</t>
  </si>
  <si>
    <t>2023-01-20 21:55:18</t>
  </si>
  <si>
    <t>2023-01-20 21:01:08</t>
  </si>
  <si>
    <t>2023-01-20 22:01:39</t>
  </si>
  <si>
    <t>Chris 专家-汽车模具 diffany</t>
  </si>
  <si>
    <t>2023011666660178</t>
  </si>
  <si>
    <t>2023-01-20 21:01:36</t>
  </si>
  <si>
    <t>2023-01-20 21:05:16</t>
  </si>
  <si>
    <t>2023-01-20 21:05:48</t>
  </si>
  <si>
    <t>2023-01-20 21:08:32</t>
  </si>
  <si>
    <t>86-18888653167</t>
  </si>
  <si>
    <t>2023-01-20 21:07:37</t>
  </si>
  <si>
    <t>2023-01-20 21:31:39</t>
  </si>
  <si>
    <t>2023-01-20 21:09:12</t>
  </si>
  <si>
    <t>2023-01-20 21:31:40</t>
  </si>
  <si>
    <t>余老师—宁德时代—S</t>
  </si>
  <si>
    <t>2023012066660023</t>
  </si>
  <si>
    <t>2023-01-20 21:58:41</t>
  </si>
  <si>
    <t>2023-01-20 23:16:05</t>
  </si>
  <si>
    <t>2023-01-20 21:59:01</t>
  </si>
  <si>
    <t>2023-01-20 23:17:14</t>
  </si>
  <si>
    <t>yy药剂行业-电话会议</t>
  </si>
  <si>
    <t>2023012066660024</t>
  </si>
  <si>
    <t>86-13581937150</t>
  </si>
  <si>
    <t>2023-01-21 10:38:34</t>
  </si>
  <si>
    <t>2023-01-21 10:58:06</t>
  </si>
  <si>
    <t>86-13521990916</t>
  </si>
  <si>
    <t>2023-01-21 10:43:44</t>
  </si>
  <si>
    <t>2023-01-21 11:36:01</t>
  </si>
  <si>
    <t>86-18611742976</t>
  </si>
  <si>
    <t>2023-01-21 10:45:21</t>
  </si>
  <si>
    <t>2023-01-21 11:36:03</t>
  </si>
  <si>
    <t>86-13918854541</t>
  </si>
  <si>
    <t>2023-01-21 10:45:37</t>
  </si>
  <si>
    <t>2023-01-21 11:36:07</t>
  </si>
  <si>
    <t>2023-01-21 10:59:01</t>
  </si>
  <si>
    <t>2023-01-21 11:34:42</t>
  </si>
  <si>
    <t>hjt行业</t>
  </si>
  <si>
    <t>2023012366660002</t>
  </si>
  <si>
    <t>86-13699754471</t>
  </si>
  <si>
    <t>24.96</t>
  </si>
  <si>
    <t>2023-01-23 15:01:29</t>
  </si>
  <si>
    <t>2023-01-23 17:37:23</t>
  </si>
  <si>
    <t>86-18168358828</t>
  </si>
  <si>
    <t>2023-01-23 15:01:42</t>
  </si>
  <si>
    <t>2023-01-23 17:37:37</t>
  </si>
  <si>
    <t>2023011766660065</t>
  </si>
  <si>
    <t>2023-01-24 13:05:18</t>
  </si>
  <si>
    <t>2023-01-24 13:07:42</t>
  </si>
  <si>
    <t>2023-01-24 13:05:31</t>
  </si>
  <si>
    <t>2023-01-24 13:10:10</t>
  </si>
  <si>
    <t>2023-01-24 13:07:59</t>
  </si>
  <si>
    <t>2023-01-24 13:10:30</t>
  </si>
  <si>
    <t>2023-01-24 13:08:23</t>
  </si>
  <si>
    <t>2023-01-24 13:12:41</t>
  </si>
  <si>
    <t>2023-01-24 13:13:08</t>
  </si>
  <si>
    <t>2023-01-24 13:13:46</t>
  </si>
  <si>
    <t>2023-01-24 13:13:18</t>
  </si>
  <si>
    <t>2023-01-24 13:16:04</t>
  </si>
  <si>
    <t>2023-01-24 13:17:17</t>
  </si>
  <si>
    <t>2023-01-24 13:23:33</t>
  </si>
  <si>
    <t>2023-01-24 13:24:18</t>
  </si>
  <si>
    <t>2023-01-24 15:06:03</t>
  </si>
  <si>
    <t>王总-宁德时代-B</t>
  </si>
  <si>
    <t>2023012466660002</t>
  </si>
  <si>
    <t>2023-01-24 19:29:58</t>
  </si>
  <si>
    <t>2023-01-24 20:54:20</t>
  </si>
  <si>
    <t>2023-01-24 19:32:15</t>
  </si>
  <si>
    <t>2023-01-24 20:55:13</t>
  </si>
  <si>
    <t>2023012566660007</t>
  </si>
  <si>
    <t>2023-01-25 19:41:27</t>
  </si>
  <si>
    <t>2023-01-25 21:54:19</t>
  </si>
  <si>
    <t>2023-01-25 19:42:11</t>
  </si>
  <si>
    <t>2023-01-25 21:54:20</t>
  </si>
  <si>
    <t>S于总-正畸行业Amelia</t>
  </si>
  <si>
    <t>2023011866660050</t>
  </si>
  <si>
    <t>86-13552802908</t>
  </si>
  <si>
    <t>2023-01-26 10:01:17</t>
  </si>
  <si>
    <t>2023-01-26 10:01:28</t>
  </si>
  <si>
    <t>yy啤酒行业-电话会议</t>
  </si>
  <si>
    <t>2023011966660067</t>
  </si>
  <si>
    <t>2023-01-26 10:30:18</t>
  </si>
  <si>
    <t>2023-01-26 11:19:53</t>
  </si>
  <si>
    <t>86-15907878770</t>
  </si>
  <si>
    <t>广西桂林</t>
  </si>
  <si>
    <t>2023-01-26 10:30:38</t>
  </si>
  <si>
    <t>2023-01-26 11:19:51</t>
  </si>
  <si>
    <t>Z 王震华-肠病 岳圆</t>
  </si>
  <si>
    <t>2023012466660004</t>
  </si>
  <si>
    <t>2023-01-26 15:00:19</t>
  </si>
  <si>
    <t>2023-01-26 15:26:46</t>
  </si>
  <si>
    <t>2023-01-26 15:00:21</t>
  </si>
  <si>
    <t>2023-01-26 15:26:44</t>
  </si>
  <si>
    <t>Miya-小鹏-范总-Miles</t>
  </si>
  <si>
    <t>2023012666660003</t>
  </si>
  <si>
    <t>2023-01-26 19:30:27</t>
  </si>
  <si>
    <t>2023-01-26 21:02:15</t>
  </si>
  <si>
    <t>2023-01-26 19:31:38</t>
  </si>
  <si>
    <t>2023-01-26 21:44:34</t>
  </si>
  <si>
    <t>86-13911885763</t>
  </si>
  <si>
    <t>2023-01-26 21:03:04</t>
  </si>
  <si>
    <t>2023-01-26 21:43:38</t>
  </si>
  <si>
    <t>正畸</t>
  </si>
  <si>
    <t>2023012666660009</t>
  </si>
  <si>
    <t>2023-01-27 09:59:37</t>
  </si>
  <si>
    <t>2023-01-27 11:00:07</t>
  </si>
  <si>
    <t>86-15026471480</t>
  </si>
  <si>
    <t>2023-01-27 10:01:56</t>
  </si>
  <si>
    <t>2023-01-27 11:00:09</t>
  </si>
  <si>
    <t>高总-东南亚市场</t>
  </si>
  <si>
    <t>2023012666660012</t>
  </si>
  <si>
    <t>2023-01-27 10:00:28</t>
  </si>
  <si>
    <t>2023-01-27 11:10:37</t>
  </si>
  <si>
    <t>86-13810089390</t>
  </si>
  <si>
    <t>2023-01-27 10:01:03</t>
  </si>
  <si>
    <t>2023-01-27 11:41:29</t>
  </si>
  <si>
    <t>86-13126706933</t>
  </si>
  <si>
    <t>2023-01-27 10:04:13</t>
  </si>
  <si>
    <t>2023-01-27 11:41:27</t>
  </si>
  <si>
    <t>教育行业</t>
  </si>
  <si>
    <t>2023012666660010</t>
  </si>
  <si>
    <t>86-13764082442</t>
  </si>
  <si>
    <t>2023-01-27 12:29:39</t>
  </si>
  <si>
    <t>2023-01-27 13:25:14</t>
  </si>
  <si>
    <t>2023-01-27 12:33:56</t>
  </si>
  <si>
    <t>86-15952804227</t>
  </si>
  <si>
    <t>2023-01-27 12:29:41</t>
  </si>
  <si>
    <t>2023-01-27 13:05:36</t>
  </si>
  <si>
    <t>86-18123691211</t>
  </si>
  <si>
    <t>2023-01-27 12:29:42</t>
  </si>
  <si>
    <t>2023-01-27 13:24:51</t>
  </si>
  <si>
    <t>86-18612112807</t>
  </si>
  <si>
    <t>2023-01-27 12:30:01</t>
  </si>
  <si>
    <t>2023-01-27 13:24:44</t>
  </si>
  <si>
    <t>86-13817635878</t>
  </si>
  <si>
    <t>2023-01-27 12:35:30</t>
  </si>
  <si>
    <t>2023-01-27 13:24:46</t>
  </si>
  <si>
    <t>T-N-耿总-消费市场研究</t>
  </si>
  <si>
    <t>2023012766660010</t>
  </si>
  <si>
    <t>86-16621339526</t>
  </si>
  <si>
    <t>2023-01-27 20:00:17</t>
  </si>
  <si>
    <t>2023-01-27 20:53:47</t>
  </si>
  <si>
    <t>2023-01-27 20:00:36</t>
  </si>
  <si>
    <t>2023-01-27 20:53:50</t>
  </si>
  <si>
    <t>2023-01-27 20:02:24</t>
  </si>
  <si>
    <t>D专家-豪华车售后gavin</t>
  </si>
  <si>
    <t>2023011766660028</t>
  </si>
  <si>
    <t>2023-01-28 09:57:45</t>
  </si>
  <si>
    <t>2023-01-28 11:30:40</t>
  </si>
  <si>
    <t>2023-01-28 09:58:39</t>
  </si>
  <si>
    <t>2023-01-28 09:59:36</t>
  </si>
  <si>
    <t>2023-01-28 09:59:58</t>
  </si>
  <si>
    <t>2023-01-28 10:14:39</t>
  </si>
  <si>
    <t>86-18811403138</t>
  </si>
  <si>
    <t>2023-01-28 10:00:23</t>
  </si>
  <si>
    <t>2023-01-28 10:14:51</t>
  </si>
  <si>
    <t>86-15800341010</t>
  </si>
  <si>
    <t>2023-01-28 10:01:35</t>
  </si>
  <si>
    <t>2023-01-28 10:15:01</t>
  </si>
  <si>
    <t>86-2160585073</t>
  </si>
  <si>
    <t>2023-01-28 11:30:44</t>
  </si>
  <si>
    <t>2023-01-28 10:15:07</t>
  </si>
  <si>
    <t>2023-01-28 11:30:43</t>
  </si>
  <si>
    <t>2023-01-28 10:15:26</t>
  </si>
  <si>
    <t>2023-01-28 10:16:14</t>
  </si>
  <si>
    <t>2023-01-28 10:16:35</t>
  </si>
  <si>
    <t>Chris特斯拉专家-Human Resources</t>
  </si>
  <si>
    <t>2023012666660002</t>
  </si>
  <si>
    <t>2023-01-28 09:57:49</t>
  </si>
  <si>
    <t>2023-01-28 11:35:38</t>
  </si>
  <si>
    <t>2023-01-28 10:00:37</t>
  </si>
  <si>
    <t>2023-01-28 11:35:41</t>
  </si>
  <si>
    <t>86-19921120309</t>
  </si>
  <si>
    <t>2023-01-28 10:01:02</t>
  </si>
  <si>
    <t>2023-01-28 11:37:04</t>
  </si>
  <si>
    <t>2023-01-28 10:02:18</t>
  </si>
  <si>
    <t>2023-01-28 11:35:39</t>
  </si>
  <si>
    <t>微结构光纤</t>
  </si>
  <si>
    <t>2023012866660013</t>
  </si>
  <si>
    <t>86-18618495233</t>
  </si>
  <si>
    <t>2023-01-28 10:06:42</t>
  </si>
  <si>
    <t>2023-01-28 10:08:24</t>
  </si>
  <si>
    <t>【速记】Chris 专家-Human Resources</t>
  </si>
  <si>
    <t>2023012866660043</t>
  </si>
  <si>
    <t>2023-01-28 13:26:54</t>
  </si>
  <si>
    <t>2023-01-28 15:32:19</t>
  </si>
  <si>
    <t>2023-01-28 13:29:38</t>
  </si>
  <si>
    <t>2023-01-28 15:32:06</t>
  </si>
  <si>
    <t>2023-01-28 13:29:45</t>
  </si>
  <si>
    <t>2023-01-28 13:30:06</t>
  </si>
  <si>
    <t>2023-01-28 15:33:39</t>
  </si>
  <si>
    <t>Miya-理想-苗总-Sophie</t>
  </si>
  <si>
    <t>2023012866660036</t>
  </si>
  <si>
    <t>2023-01-28 13:30:15</t>
  </si>
  <si>
    <t>2023-01-28 13:31:39</t>
  </si>
  <si>
    <t>86-18911821225</t>
  </si>
  <si>
    <t>2023-01-28 13:30:22</t>
  </si>
  <si>
    <t>2023-01-28 13:31:41</t>
  </si>
  <si>
    <t>2023-01-28 13:31:54</t>
  </si>
  <si>
    <t>2023-01-28 14:59:59</t>
  </si>
  <si>
    <t>2023-01-28 13:32:17</t>
  </si>
  <si>
    <t>2023-01-28 15:16:49</t>
  </si>
  <si>
    <t>2023-01-28 13:32:32</t>
  </si>
  <si>
    <t>2023-01-28 14:59:56</t>
  </si>
  <si>
    <t>2023-01-28 15:03:19</t>
  </si>
  <si>
    <t>2023-01-28 15:16:47</t>
  </si>
  <si>
    <t>2023-01-28 15:12:10</t>
  </si>
  <si>
    <t>2023-01-28 15:16:45</t>
  </si>
  <si>
    <t>速记Chris特斯拉专家-Human Resources</t>
  </si>
  <si>
    <t>2023012866660044</t>
  </si>
  <si>
    <t>有速记-D专家-DSTE-leo</t>
  </si>
  <si>
    <t>2023012866660039</t>
  </si>
  <si>
    <t>86-15050239610</t>
  </si>
  <si>
    <t>2023-01-28 13:57:44</t>
  </si>
  <si>
    <t>2023-01-28 14:44:45</t>
  </si>
  <si>
    <t>86-16601759321</t>
  </si>
  <si>
    <t>2023-01-28 13:59:39</t>
  </si>
  <si>
    <t>2023-01-28 14:44:38</t>
  </si>
  <si>
    <t>2023-01-28 14:00:35</t>
  </si>
  <si>
    <t>安东-微结构光纤C</t>
  </si>
  <si>
    <t>2023012866660016</t>
  </si>
  <si>
    <t>2023-01-28 14:02:14</t>
  </si>
  <si>
    <t>2023-01-28 15:00:14</t>
  </si>
  <si>
    <t>2023-01-28 14:02:29</t>
  </si>
  <si>
    <t>2023-01-28 15:00:40</t>
  </si>
  <si>
    <t>M-N-G-AI速记-吕总-医疗过滤器械</t>
  </si>
  <si>
    <t>2023011766660112</t>
  </si>
  <si>
    <t>86-13826150505</t>
  </si>
  <si>
    <t>2023-01-28 14:57:56</t>
  </si>
  <si>
    <t>2023-01-28 15:59:39</t>
  </si>
  <si>
    <t>2023-01-28 14:58:16</t>
  </si>
  <si>
    <t>2023-01-28 15:59:40</t>
  </si>
  <si>
    <t>86-13901153341</t>
  </si>
  <si>
    <t>2023-01-28 15:00:27</t>
  </si>
  <si>
    <t>2023-01-28 15:59:48</t>
  </si>
  <si>
    <t>86-15921585487</t>
  </si>
  <si>
    <t>2023-01-28 15:00:54</t>
  </si>
  <si>
    <t>2023-01-28 15:06:35</t>
  </si>
  <si>
    <t>2023-01-28 15:07:32</t>
  </si>
  <si>
    <t>Z 冯总 眼科医院 lill</t>
  </si>
  <si>
    <t>2023012866660023</t>
  </si>
  <si>
    <t>2023-01-28 15:35:43</t>
  </si>
  <si>
    <t>86-18120276555</t>
  </si>
  <si>
    <t>2023-01-28 15:00:52</t>
  </si>
  <si>
    <t>Miya-申元-Lorie</t>
  </si>
  <si>
    <t>2023012866660099</t>
  </si>
  <si>
    <t>2023-01-28 15:59:01</t>
  </si>
  <si>
    <t>2023-01-28 16:09:34</t>
  </si>
  <si>
    <t>2023-01-28 15:59:33</t>
  </si>
  <si>
    <t>2023-01-28 16:09:32</t>
  </si>
  <si>
    <t>Miya-NIO-Sophie</t>
  </si>
  <si>
    <t>2023012866660060</t>
  </si>
  <si>
    <t>2023-01-28 16:00:18</t>
  </si>
  <si>
    <t>2023-01-28 17:58:35</t>
  </si>
  <si>
    <t>2023-01-28 17:58:26</t>
  </si>
  <si>
    <t>20.64</t>
  </si>
  <si>
    <t>2023-01-28 16:00:27</t>
  </si>
  <si>
    <t>2023-01-28 18:08:46</t>
  </si>
  <si>
    <t>袁女士-组织人事</t>
  </si>
  <si>
    <t>2023011966660032</t>
  </si>
  <si>
    <t>2023-01-28 16:29:45</t>
  </si>
  <si>
    <t>2023-01-28 17:43:01</t>
  </si>
  <si>
    <t>2023-01-28 16:29:46</t>
  </si>
  <si>
    <t>2023-01-28 17:43:05</t>
  </si>
  <si>
    <t>2023-01-28 16:29:48</t>
  </si>
  <si>
    <t>2023-01-28 17:43:04</t>
  </si>
  <si>
    <t>86-13811394718</t>
  </si>
  <si>
    <t>2023-01-28 16:30:43</t>
  </si>
  <si>
    <t>2023-01-28 17:43:03</t>
  </si>
  <si>
    <t>电镜项目--蔡司--何总</t>
  </si>
  <si>
    <t>2023012866660079</t>
  </si>
  <si>
    <t>2023-01-28 16:56:13</t>
  </si>
  <si>
    <t>2023-01-28 17:00:00</t>
  </si>
  <si>
    <t>2023-01-28 16:56:14</t>
  </si>
  <si>
    <t>2023-01-28 17:11:20</t>
  </si>
  <si>
    <t>2023-01-28 17:00:25</t>
  </si>
  <si>
    <t>2023-01-28 17:11:05</t>
  </si>
  <si>
    <t>2023-01-28 17:00:30</t>
  </si>
  <si>
    <t>2023-01-28 17:11:09</t>
  </si>
  <si>
    <t>S通威Chris</t>
  </si>
  <si>
    <t>2023012866660048</t>
  </si>
  <si>
    <t>86-18011587397</t>
  </si>
  <si>
    <t>2023-01-28 17:00:17</t>
  </si>
  <si>
    <t>2023-01-28 18:03:13</t>
  </si>
  <si>
    <t>86-18801382025</t>
  </si>
  <si>
    <t>2023-01-28 17:00:26</t>
  </si>
  <si>
    <t>2023-01-28 18:03:09</t>
  </si>
  <si>
    <t>人力资源项目--罗氏--石总</t>
  </si>
  <si>
    <t>2023012866660073</t>
  </si>
  <si>
    <t>2023-01-28 17:55:21</t>
  </si>
  <si>
    <t>2023-01-28 18:32:36</t>
  </si>
  <si>
    <t>2023-01-28 17:59:52</t>
  </si>
  <si>
    <t>2023-01-28 18:32:19</t>
  </si>
  <si>
    <t>86-18392163936</t>
  </si>
  <si>
    <t>2023-01-28 18:00:06</t>
  </si>
  <si>
    <t>2023-01-28 18:32:20</t>
  </si>
  <si>
    <t>专家-气体发酵Y</t>
  </si>
  <si>
    <t>2023012866660125</t>
  </si>
  <si>
    <t>2023-01-28 17:59:28</t>
  </si>
  <si>
    <t>2023-01-28 18:30:44</t>
  </si>
  <si>
    <t>86-18810268182</t>
  </si>
  <si>
    <t>2023-01-28 17:59:44</t>
  </si>
  <si>
    <t>2023-01-28 18:30:48</t>
  </si>
  <si>
    <t>【速记--中型工程机械】专家-Predictive Maintenance carl</t>
  </si>
  <si>
    <t>2023011766660085</t>
  </si>
  <si>
    <t>2023-01-28 19:26:03</t>
  </si>
  <si>
    <t>2023-01-28 19:36:50</t>
  </si>
  <si>
    <t>2023-01-28 19:40:34</t>
  </si>
  <si>
    <t>2023-01-28 20:50:12</t>
  </si>
  <si>
    <t>86-18930769044</t>
  </si>
  <si>
    <t>2023-01-28 19:51:05</t>
  </si>
  <si>
    <t>2023-01-28 20:49:47</t>
  </si>
  <si>
    <t>86-18678766341</t>
  </si>
  <si>
    <t>2023-01-28 19:51:34</t>
  </si>
  <si>
    <t>2023-01-28 20:49:52</t>
  </si>
  <si>
    <t>2023012866660103</t>
  </si>
  <si>
    <t>2023-01-28 19:27:04</t>
  </si>
  <si>
    <t>2023-01-28 20:05:36</t>
  </si>
  <si>
    <t>2023-01-28 19:27:16</t>
  </si>
  <si>
    <t>2023-01-28 20:05:48</t>
  </si>
  <si>
    <t>2023-01-28 19:30:19</t>
  </si>
  <si>
    <t>2023-01-28 20:05:44</t>
  </si>
  <si>
    <t>吴总-科技艺术</t>
  </si>
  <si>
    <t>2023011766660044</t>
  </si>
  <si>
    <t>2023-01-28 19:30:05</t>
  </si>
  <si>
    <t>2023-01-28 20:26:54</t>
  </si>
  <si>
    <t>86-15712681067</t>
  </si>
  <si>
    <t>2023-01-28 19:30:34</t>
  </si>
  <si>
    <t>2023-01-28 20:26:59</t>
  </si>
  <si>
    <t>2023011966660060</t>
  </si>
  <si>
    <t>2023-01-28 19:30:15</t>
  </si>
  <si>
    <t>2023-01-28 20:33:23</t>
  </si>
  <si>
    <t>86-15223279880</t>
  </si>
  <si>
    <t>2023-01-28 19:30:41</t>
  </si>
  <si>
    <t>2023-01-28 20:33:24</t>
  </si>
  <si>
    <t>蒋总-户用储能调研-8~</t>
  </si>
  <si>
    <t>2023012866660012</t>
  </si>
  <si>
    <t>2023-01-28 19:31:35</t>
  </si>
  <si>
    <t>2023-01-28 20:34:16</t>
  </si>
  <si>
    <t>2023-01-28 19:31:47</t>
  </si>
  <si>
    <t>杨总-宁德时代-B</t>
  </si>
  <si>
    <t>2023012866660100</t>
  </si>
  <si>
    <t>2023-01-28 19:54:05</t>
  </si>
  <si>
    <t>2023-01-28 20:35:51</t>
  </si>
  <si>
    <t>86-19121310617</t>
  </si>
  <si>
    <t>2023-01-28 20:00:17</t>
  </si>
  <si>
    <t>2023-01-28 20:35:45</t>
  </si>
  <si>
    <t>86-18615518158</t>
  </si>
  <si>
    <t>2023-01-28 20:00:23</t>
  </si>
  <si>
    <t>Chris  震坤行彭总-工业品 diffany</t>
  </si>
  <si>
    <t>2023012866660058</t>
  </si>
  <si>
    <t>86-16619892067</t>
  </si>
  <si>
    <t>2023-01-28 19:59:23</t>
  </si>
  <si>
    <t>2023-01-28 21:19:32</t>
  </si>
  <si>
    <t>86-13002185625</t>
  </si>
  <si>
    <t>2023-01-28 19:59:56</t>
  </si>
  <si>
    <t>2023-01-28 21:19:30</t>
  </si>
  <si>
    <t>C-G-郭可平-信用卡风控</t>
  </si>
  <si>
    <t>2023012866660029</t>
  </si>
  <si>
    <t>2023-01-28 20:01:18</t>
  </si>
  <si>
    <t>2023-01-28 20:01:21</t>
  </si>
  <si>
    <t>2023-01-28 20:01:53</t>
  </si>
  <si>
    <t>2023-01-28 21:35:10</t>
  </si>
  <si>
    <t>86-15201928883</t>
  </si>
  <si>
    <t>2023-01-28 20:04:48</t>
  </si>
  <si>
    <t>2023-01-28 21:34:26</t>
  </si>
  <si>
    <t>2023012866660033</t>
  </si>
  <si>
    <t>2023-01-28 20:58:00</t>
  </si>
  <si>
    <t>2023-01-28 21:42:35</t>
  </si>
  <si>
    <t>86-18188733968</t>
  </si>
  <si>
    <t>2023-01-28 20:58:11</t>
  </si>
  <si>
    <t>2023-01-28 21:42:34</t>
  </si>
  <si>
    <t>D肖总-Automobile Industry-gavin</t>
  </si>
  <si>
    <t>2023012866660015</t>
  </si>
  <si>
    <t>2023-01-28 21:45:14</t>
  </si>
  <si>
    <t>2023-01-28 22:23:15</t>
  </si>
  <si>
    <t>86-13301950313</t>
  </si>
  <si>
    <t>2023-01-28 21:45:46</t>
  </si>
  <si>
    <t>2023-01-28 22:23:04</t>
  </si>
  <si>
    <t>专家-光通信</t>
  </si>
  <si>
    <t>2023012866660150</t>
  </si>
  <si>
    <t>86-2163790583</t>
  </si>
  <si>
    <t>2023-01-29 09:29:51</t>
  </si>
  <si>
    <t>2023-01-29 10:43:44</t>
  </si>
  <si>
    <t>2023-01-29 09:29:54</t>
  </si>
  <si>
    <t>2023-01-29 10:43:48</t>
  </si>
  <si>
    <t>86-13401099576</t>
  </si>
  <si>
    <t>2023-01-29 09:30:26</t>
  </si>
  <si>
    <t>2023-01-29 10:43:46</t>
  </si>
  <si>
    <t>86-18001149569</t>
  </si>
  <si>
    <t>2023-01-29 09:31:17</t>
  </si>
  <si>
    <t>2023-01-29 09:34:03</t>
  </si>
  <si>
    <t>2023-01-29 09:46:32</t>
  </si>
  <si>
    <t>许总-飞艇项目</t>
  </si>
  <si>
    <t>2023012866660123</t>
  </si>
  <si>
    <t>86-13810258757</t>
  </si>
  <si>
    <t>2023-01-29 09:58:24</t>
  </si>
  <si>
    <t>2023-01-29 10:38:03</t>
  </si>
  <si>
    <t>86-18614001902</t>
  </si>
  <si>
    <t>2023-01-29 09:59:25</t>
  </si>
  <si>
    <t>2023-01-29 10:37:35</t>
  </si>
  <si>
    <t>86-1083257600</t>
  </si>
  <si>
    <t>2023-01-29 10:00:18</t>
  </si>
  <si>
    <t>2023-01-29 10:00:46</t>
  </si>
  <si>
    <t>86-18161558778</t>
  </si>
  <si>
    <t>2023-01-29 10:00:21</t>
  </si>
  <si>
    <t>2023-01-29 10:40:35</t>
  </si>
  <si>
    <t>2023-01-29 10:07:43</t>
  </si>
  <si>
    <t>2023-01-29 10:38:45</t>
  </si>
  <si>
    <t>86-13811121298</t>
  </si>
  <si>
    <t>2023-01-29 10:29:34</t>
  </si>
  <si>
    <t>2023-01-29 10:37:44</t>
  </si>
  <si>
    <t>金发-PBS-Y</t>
  </si>
  <si>
    <t>2023012866660142</t>
  </si>
  <si>
    <t>2023-01-29 09:59:15</t>
  </si>
  <si>
    <t>2023-01-29 11:23:05</t>
  </si>
  <si>
    <t>86-18818398717</t>
  </si>
  <si>
    <t>2023-01-29 09:59:30</t>
  </si>
  <si>
    <t>2023-01-29 11:23:03</t>
  </si>
  <si>
    <t>2023-01-29 09:59:49</t>
  </si>
  <si>
    <t>2023-01-29 10:46:27</t>
  </si>
  <si>
    <t>2023-01-29 09:59:50</t>
  </si>
  <si>
    <t>2023-01-29 10:03:17</t>
  </si>
  <si>
    <t>2023-01-29 11:03:38</t>
  </si>
  <si>
    <t>2023-01-29 10:05:58</t>
  </si>
  <si>
    <t>2023-01-29 11:23:15</t>
  </si>
  <si>
    <t>86-18917609110</t>
  </si>
  <si>
    <t>2023-01-29 10:27:04</t>
  </si>
  <si>
    <t>2023-01-29 11:23:27</t>
  </si>
  <si>
    <t>Elena 地平线</t>
  </si>
  <si>
    <t>2023012866660110</t>
  </si>
  <si>
    <t>86-18657411631</t>
  </si>
  <si>
    <t>2023-01-29 09:59:18</t>
  </si>
  <si>
    <t>2023-01-29 10:32:58</t>
  </si>
  <si>
    <t>86-13862374060</t>
  </si>
  <si>
    <t>2023-01-29 09:59:32</t>
  </si>
  <si>
    <t>2023-01-29 10:33:01</t>
  </si>
  <si>
    <t>86-18661190905</t>
  </si>
  <si>
    <t>2023-01-29 10:00:42</t>
  </si>
  <si>
    <t>Chris  京东专家-工业品 sophie</t>
  </si>
  <si>
    <t>2023012866660114</t>
  </si>
  <si>
    <t>2023-01-29 09:59:19</t>
  </si>
  <si>
    <t>2023-01-29 10:01:16</t>
  </si>
  <si>
    <t>日本</t>
  </si>
  <si>
    <t>81-8072322293</t>
  </si>
  <si>
    <t>2023-01-29 10:00:12</t>
  </si>
  <si>
    <t>2023-01-29 10:01:56</t>
  </si>
  <si>
    <t>2023-01-29 10:02:02</t>
  </si>
  <si>
    <t>2023-01-29 11:01:47</t>
  </si>
  <si>
    <t>129.60</t>
  </si>
  <si>
    <t>2023-01-29 10:02:39</t>
  </si>
  <si>
    <t>2023-01-29 11:01:42</t>
  </si>
  <si>
    <t>奔驰 Amber 专家-汽车配件&amp;附件行业研究</t>
  </si>
  <si>
    <t>2023012866660112</t>
  </si>
  <si>
    <t>2023-01-29 10:00:19</t>
  </si>
  <si>
    <t>2023-01-29 10:51:41</t>
  </si>
  <si>
    <t>86-19946107413</t>
  </si>
  <si>
    <t>2023-01-29 10:14:01</t>
  </si>
  <si>
    <t>2023-01-29 10:51:39</t>
  </si>
  <si>
    <t>Lill-医疗政策-kk 蒯</t>
  </si>
  <si>
    <t>2023012666660013</t>
  </si>
  <si>
    <t>2023-01-29 10:48:23</t>
  </si>
  <si>
    <t>86-15810765259</t>
  </si>
  <si>
    <t>2023-01-29 10:00:29</t>
  </si>
  <si>
    <t>2023-01-29 10:48:22</t>
  </si>
  <si>
    <t xml:space="preserve">速记 FELIX RM 华为云 </t>
  </si>
  <si>
    <t>2023012866660098</t>
  </si>
  <si>
    <t>86-17390073531</t>
  </si>
  <si>
    <t>2023-01-29 10:25:10</t>
  </si>
  <si>
    <t>2023-01-29 12:24:11</t>
  </si>
  <si>
    <t>86-15584225556</t>
  </si>
  <si>
    <t>2023-01-29 10:32:46</t>
  </si>
  <si>
    <t>2023-01-29 10:32:54</t>
  </si>
  <si>
    <t>2023-01-29 10:33:13</t>
  </si>
  <si>
    <t>2023-01-29 10:35:10</t>
  </si>
  <si>
    <t>2023-01-29 10:33:17</t>
  </si>
  <si>
    <t>2023-01-29 12:24:03</t>
  </si>
  <si>
    <t>2023-01-29 10:33:18</t>
  </si>
  <si>
    <t>2023-01-29 10:33:28</t>
  </si>
  <si>
    <t>2023-01-29 10:33:22</t>
  </si>
  <si>
    <t>2023-01-29 12:19:54</t>
  </si>
  <si>
    <t>86-15951939321</t>
  </si>
  <si>
    <t>2023-01-29 10:33:43</t>
  </si>
  <si>
    <t>2023-01-29 12:24:27</t>
  </si>
  <si>
    <t>2023-01-29 10:34:08</t>
  </si>
  <si>
    <t>2023-01-29 10:34:10</t>
  </si>
  <si>
    <t>2023-01-29 10:35:57</t>
  </si>
  <si>
    <t>2023-01-29 12:19:56</t>
  </si>
  <si>
    <t>2023-01-29 10:36:14</t>
  </si>
  <si>
    <t>2023-01-29 10:36:15</t>
  </si>
  <si>
    <t>Norah 一径</t>
  </si>
  <si>
    <t>2023012866660155</t>
  </si>
  <si>
    <t>2023-01-29 10:25:24</t>
  </si>
  <si>
    <t>2023-01-29 12:14:44</t>
  </si>
  <si>
    <t>2023-01-29 10:45:12</t>
  </si>
  <si>
    <t>2023-01-29 12:14:34</t>
  </si>
  <si>
    <t>86-18647426695</t>
  </si>
  <si>
    <t>内蒙古乌兰察布</t>
  </si>
  <si>
    <t>2023-01-29 10:45:35</t>
  </si>
  <si>
    <t>2023-01-29 12:14:39</t>
  </si>
  <si>
    <t>2023-01-29 10:46:14</t>
  </si>
  <si>
    <t>2023-01-29 12:09:42</t>
  </si>
  <si>
    <t>2023-01-29 12:09:35</t>
  </si>
  <si>
    <t>2023-01-29 12:14:32</t>
  </si>
  <si>
    <t>Lorie-大族-gavin</t>
  </si>
  <si>
    <t>2023012966660024</t>
  </si>
  <si>
    <t>2023-01-29 10:57:10</t>
  </si>
  <si>
    <t>2023-01-29 11:56:21</t>
  </si>
  <si>
    <t>86-13825226428</t>
  </si>
  <si>
    <t>2023-01-29 10:57:25</t>
  </si>
  <si>
    <t>2023-01-29 11:56:23</t>
  </si>
  <si>
    <t>2023-01-29 10:59:31</t>
  </si>
  <si>
    <t>2023-01-29 11:56:30</t>
  </si>
  <si>
    <t>2023-01-29 10:59:39</t>
  </si>
  <si>
    <t>2023-01-29 11:56:18</t>
  </si>
  <si>
    <t>86-13808074115</t>
  </si>
  <si>
    <t>2023-01-29 11:00:31</t>
  </si>
  <si>
    <t>86-15960386863</t>
  </si>
  <si>
    <t>2023-01-29 11:35:04</t>
  </si>
  <si>
    <t>2023-01-29 11:56:36</t>
  </si>
  <si>
    <t>lill-肿瘤治疗-jeff</t>
  </si>
  <si>
    <t>2023012666660008</t>
  </si>
  <si>
    <t>86-13266580598</t>
  </si>
  <si>
    <t>2023-01-29 11:59:04</t>
  </si>
  <si>
    <t>2023-01-29 12:59:33</t>
  </si>
  <si>
    <t>86-13810390313</t>
  </si>
  <si>
    <t>2023-01-29 12:00:21</t>
  </si>
  <si>
    <t>2023-01-29 12:59:46</t>
  </si>
  <si>
    <t>Z 杨展思-地产行业 麦基</t>
  </si>
  <si>
    <t>2023012866660086</t>
  </si>
  <si>
    <t>86-18800255990</t>
  </si>
  <si>
    <t>2023-01-29 12:00:15</t>
  </si>
  <si>
    <t>2023-01-29 13:05:30</t>
  </si>
  <si>
    <t>2023-01-29 12:00:31</t>
  </si>
  <si>
    <t>2023-01-29 13:05:36</t>
  </si>
  <si>
    <t>Y 周炯- 海正 13524776342</t>
  </si>
  <si>
    <t>2023012866660054</t>
  </si>
  <si>
    <t>2023-01-29 12:55:25</t>
  </si>
  <si>
    <t>2023-01-29 14:06:33</t>
  </si>
  <si>
    <t>86-18614058961</t>
  </si>
  <si>
    <t>2023-01-29 12:56:22</t>
  </si>
  <si>
    <t>2023-01-29 14:06:00</t>
  </si>
  <si>
    <t>86-1085085446</t>
  </si>
  <si>
    <t>2023-01-29 12:56:36</t>
  </si>
  <si>
    <t>2023-01-29 12:56:47</t>
  </si>
  <si>
    <t>86-15231430282</t>
  </si>
  <si>
    <t>河北承德</t>
  </si>
  <si>
    <t>2023-01-29 12:59:16</t>
  </si>
  <si>
    <t>86-13524776342</t>
  </si>
  <si>
    <t>2023-01-29 12:59:17</t>
  </si>
  <si>
    <t>2023-01-29 14:06:11</t>
  </si>
  <si>
    <t>2023-01-29 13:00:07</t>
  </si>
  <si>
    <t>2023-01-29 14:06:01</t>
  </si>
  <si>
    <t>C-G-刘畅-消费行业研究</t>
  </si>
  <si>
    <t>2023012966660008</t>
  </si>
  <si>
    <t>2023-01-29 13:01:35</t>
  </si>
  <si>
    <t>2023-01-29 13:59:26</t>
  </si>
  <si>
    <t>2023-01-29 13:01:45</t>
  </si>
  <si>
    <t>武总-海外储能市场调研-比亚迪-8~</t>
  </si>
  <si>
    <t>2023012966660030</t>
  </si>
  <si>
    <t>2023-01-29 13:27:25</t>
  </si>
  <si>
    <t>2023-01-29 15:13:59</t>
  </si>
  <si>
    <t>2023-01-29 13:28:27</t>
  </si>
  <si>
    <t>2023-01-29 15:13:55</t>
  </si>
  <si>
    <t>86-18666288193</t>
  </si>
  <si>
    <t>2023-01-29 13:28:45</t>
  </si>
  <si>
    <t>2023-01-29 15:14:00</t>
  </si>
  <si>
    <t>2023-01-29 13:30:50</t>
  </si>
  <si>
    <t>2023-01-29 15:13:54</t>
  </si>
  <si>
    <t>2023-01-29 13:35:30</t>
  </si>
  <si>
    <t>2023-01-29 14:05:19</t>
  </si>
  <si>
    <t>【速记】Chasel RM 华为云</t>
  </si>
  <si>
    <t>2023012866660108</t>
  </si>
  <si>
    <t>86-13304339159</t>
  </si>
  <si>
    <t>2023-01-29 13:55:58</t>
  </si>
  <si>
    <t>2023-01-29 15:37:36</t>
  </si>
  <si>
    <t>2023-01-29 14:00:20</t>
  </si>
  <si>
    <t>2023-01-29 15:37:26</t>
  </si>
  <si>
    <t>2023-01-29 14:00:22</t>
  </si>
  <si>
    <t>2023-01-29 15:37:32</t>
  </si>
  <si>
    <t>86-15319431950</t>
  </si>
  <si>
    <t>2023-01-29 14:00:35</t>
  </si>
  <si>
    <t>2023-01-29 14:00:49</t>
  </si>
  <si>
    <t>2023-01-29 15:37:31</t>
  </si>
  <si>
    <t>速记chris特斯拉 专家-Human Resources</t>
  </si>
  <si>
    <t>2023012966660013</t>
  </si>
  <si>
    <t>2023-01-29 13:56:40</t>
  </si>
  <si>
    <t>2023-01-29 15:09:05</t>
  </si>
  <si>
    <t>2023-01-29 14:00:00</t>
  </si>
  <si>
    <t>2023-01-29 15:09:01</t>
  </si>
  <si>
    <t>2023-01-29 15:09:53</t>
  </si>
  <si>
    <t>【速记】Chris 专家-Predictive Maintenance  sophie</t>
  </si>
  <si>
    <t>2023012866660027</t>
  </si>
  <si>
    <t>86-18607182420</t>
  </si>
  <si>
    <t>2023-01-29 13:57:42</t>
  </si>
  <si>
    <t>2023-01-29 15:03:02</t>
  </si>
  <si>
    <t>2023-01-29 14:00:39</t>
  </si>
  <si>
    <t>2023-01-29 15:02:59</t>
  </si>
  <si>
    <t>2023-01-29 14:01:05</t>
  </si>
  <si>
    <t>2023-01-29 15:04:35</t>
  </si>
  <si>
    <t>专家-战略研究</t>
  </si>
  <si>
    <t>2023012866660050</t>
  </si>
  <si>
    <t>86-17317867331</t>
  </si>
  <si>
    <t>2023-01-29 14:00:43</t>
  </si>
  <si>
    <t>2023-01-29 15:34:03</t>
  </si>
  <si>
    <t>86-13818545944</t>
  </si>
  <si>
    <t>2023-01-29 14:01:19</t>
  </si>
  <si>
    <t>2023-01-29 15:34:15</t>
  </si>
  <si>
    <t>C-G-刘总-消费行业研究</t>
  </si>
  <si>
    <t>2023012866660144</t>
  </si>
  <si>
    <t>86-13810384928</t>
  </si>
  <si>
    <t>2023-01-29 14:01:03</t>
  </si>
  <si>
    <t>2023-01-29 14:56:24</t>
  </si>
  <si>
    <t>2023-01-29 14:01:50</t>
  </si>
  <si>
    <t>2023-01-29 14:56:21</t>
  </si>
  <si>
    <t>2023012966660026</t>
  </si>
  <si>
    <t>2023-01-29 14:14:24</t>
  </si>
  <si>
    <t>2023-01-29 15:35:15</t>
  </si>
  <si>
    <t>86-13862588486</t>
  </si>
  <si>
    <t>2023-01-29 14:14:36</t>
  </si>
  <si>
    <t>2023-01-29 15:35:23</t>
  </si>
  <si>
    <t>2023-01-29 14:15:04</t>
  </si>
  <si>
    <t>2023-01-29 15:35:32</t>
  </si>
  <si>
    <t>2023-01-29 14:15:08</t>
  </si>
  <si>
    <t>2023-01-29 14:15:22</t>
  </si>
  <si>
    <t>2023-01-29 14:32:20</t>
  </si>
  <si>
    <t>2023-01-29 14:19:01</t>
  </si>
  <si>
    <t>2023-01-29 14:47:57</t>
  </si>
  <si>
    <t>2023-01-29 14:36:30</t>
  </si>
  <si>
    <t>2023-01-29 15:38:10</t>
  </si>
  <si>
    <t>2023-01-29 14:39:54</t>
  </si>
  <si>
    <t>2023-01-29 15:22:51</t>
  </si>
  <si>
    <t>Jony-专家-压铸一体化 行业研究-Leo</t>
  </si>
  <si>
    <t>2023012866660101</t>
  </si>
  <si>
    <t>2023-01-29 14:55:42</t>
  </si>
  <si>
    <t>2023-01-29 15:35:38</t>
  </si>
  <si>
    <t>2023-01-29 15:00:01</t>
  </si>
  <si>
    <t>2023-01-29 15:35:14</t>
  </si>
  <si>
    <t>86-19963340984</t>
  </si>
  <si>
    <t>2023-01-29 15:00:18</t>
  </si>
  <si>
    <t>2023-01-29 15:35:24</t>
  </si>
  <si>
    <t>2023-01-29 15:00:19</t>
  </si>
  <si>
    <t>FELIX 基石资本 薄膜铌酸锂</t>
  </si>
  <si>
    <t>2023012866660008</t>
  </si>
  <si>
    <t>86-75582792369</t>
  </si>
  <si>
    <t>2023-01-29 14:56:25</t>
  </si>
  <si>
    <t>2023-01-29 16:00:08</t>
  </si>
  <si>
    <t>2023-01-29 14:56:43</t>
  </si>
  <si>
    <t>2023-01-29 16:00:00</t>
  </si>
  <si>
    <t>86-18651883997</t>
  </si>
  <si>
    <t>2023-01-29 14:58:07</t>
  </si>
  <si>
    <t>2023-01-29 16:00:02</t>
  </si>
  <si>
    <t>86-13901654318</t>
  </si>
  <si>
    <t>2023-01-29 14:58:53</t>
  </si>
  <si>
    <t>2023-01-29 15:49:14</t>
  </si>
  <si>
    <t>86-13823297333</t>
  </si>
  <si>
    <t>2023-01-29 14:59:57</t>
  </si>
  <si>
    <t>2023-01-29 16:00:05</t>
  </si>
  <si>
    <t>86-17621281811</t>
  </si>
  <si>
    <t>2023-01-29 15:00:15</t>
  </si>
  <si>
    <t>2023-01-29 16:00:07</t>
  </si>
  <si>
    <t>86-18823346007</t>
  </si>
  <si>
    <t>2023-01-29 15:04:49</t>
  </si>
  <si>
    <t>2023-01-29 15:59:58</t>
  </si>
  <si>
    <t>2023-01-29 15:49:39</t>
  </si>
  <si>
    <t>2023-01-29 16:00:03</t>
  </si>
  <si>
    <t>快驴</t>
  </si>
  <si>
    <t>2023012866660069</t>
  </si>
  <si>
    <t>86-2132098502</t>
  </si>
  <si>
    <t>2023-01-29 14:56:41</t>
  </si>
  <si>
    <t>2023-01-29 15:28:56</t>
  </si>
  <si>
    <t>86-13601039997</t>
  </si>
  <si>
    <t>2023-01-29 14:56:52</t>
  </si>
  <si>
    <t>2023-01-29 15:28:57</t>
  </si>
  <si>
    <t>86-13761025102</t>
  </si>
  <si>
    <t>2023-01-29 15:00:34</t>
  </si>
  <si>
    <t>2023-01-29 15:07:17</t>
  </si>
  <si>
    <t>靳总-国电投-H</t>
  </si>
  <si>
    <t>2023012966660006</t>
  </si>
  <si>
    <t>86-1085538244</t>
  </si>
  <si>
    <t>2023-01-29 14:59:50</t>
  </si>
  <si>
    <t>2023-01-29 15:02:53</t>
  </si>
  <si>
    <t>2023-01-29 15:04:36</t>
  </si>
  <si>
    <t>2023-01-29 15:03:25</t>
  </si>
  <si>
    <t>2023-01-29 15:03:58</t>
  </si>
  <si>
    <t>2023-01-29 15:03:43</t>
  </si>
  <si>
    <t>2023-01-29 16:03:10</t>
  </si>
  <si>
    <t>2023-01-29 15:04:57</t>
  </si>
  <si>
    <t>2023-01-29 16:03:09</t>
  </si>
  <si>
    <t>2023-01-29 15:05:24</t>
  </si>
  <si>
    <t>2023-01-29 16:37:09</t>
  </si>
  <si>
    <t>今日资本-字节本地生活专家-Project M</t>
  </si>
  <si>
    <t>2023012866660128</t>
  </si>
  <si>
    <t>86-13564406180</t>
  </si>
  <si>
    <t>2023-01-29 14:59:54</t>
  </si>
  <si>
    <t>2023-01-29 16:59:53</t>
  </si>
  <si>
    <t>86-18817448773</t>
  </si>
  <si>
    <t>2023-01-29 16:59:55</t>
  </si>
  <si>
    <t>86-17845453551</t>
  </si>
  <si>
    <t>黑龙江齐齐哈尔</t>
  </si>
  <si>
    <t>2023-01-29 15:00:20</t>
  </si>
  <si>
    <t>冯 彭</t>
  </si>
  <si>
    <t>2023012966660058</t>
  </si>
  <si>
    <t>86-13818792435</t>
  </si>
  <si>
    <t>2023-01-29 15:10:03</t>
  </si>
  <si>
    <t>2023-01-29 15:00:28</t>
  </si>
  <si>
    <t>2023-01-29 15:10:01</t>
  </si>
  <si>
    <t>专家-保健品产业链调研-dar~</t>
  </si>
  <si>
    <t>2023012966660029</t>
  </si>
  <si>
    <t>2023-01-29 15:28:21</t>
  </si>
  <si>
    <t>2023-01-29 16:41:49</t>
  </si>
  <si>
    <t>86-13770866696</t>
  </si>
  <si>
    <t>2023-01-29 15:29:36</t>
  </si>
  <si>
    <t>2023-01-29 16:50:19</t>
  </si>
  <si>
    <t>2023-01-29 16:42:12</t>
  </si>
  <si>
    <t>2023-01-29 16:50:16</t>
  </si>
  <si>
    <t>速记 SE RM 阿里云产品-网宿科技</t>
  </si>
  <si>
    <t>2023012866660143</t>
  </si>
  <si>
    <t>2023-01-29 15:55:51</t>
  </si>
  <si>
    <t>2023-01-29 16:50:32</t>
  </si>
  <si>
    <t>2023-01-29 16:00:14</t>
  </si>
  <si>
    <t>2023-01-29 16:50:07</t>
  </si>
  <si>
    <t>2023-01-29 16:00:15</t>
  </si>
  <si>
    <t>2023-01-29 16:49:55</t>
  </si>
  <si>
    <t>2023-01-29 16:00:18</t>
  </si>
  <si>
    <t>2023-01-29 16:27:15</t>
  </si>
  <si>
    <t>86-13802568407</t>
  </si>
  <si>
    <t>2023-01-29 16:00:43</t>
  </si>
  <si>
    <t>2023-01-29 16:02:45</t>
  </si>
  <si>
    <t>2023-01-29 16:03:13</t>
  </si>
  <si>
    <t>2023-01-29 16:05:14</t>
  </si>
  <si>
    <t>2023-01-29 16:05:47</t>
  </si>
  <si>
    <t>2023-01-29 16:50:12</t>
  </si>
  <si>
    <t>2023-01-29 16:43:32</t>
  </si>
  <si>
    <t>2023-01-29 16:50:24</t>
  </si>
  <si>
    <t>2023012966660059</t>
  </si>
  <si>
    <t>2023-01-29 16:00:20</t>
  </si>
  <si>
    <t>2023-01-29 16:48:57</t>
  </si>
  <si>
    <t>86-15124660111</t>
  </si>
  <si>
    <t>2023-01-29 16:03:29</t>
  </si>
  <si>
    <t>2023-01-29 16:47:36</t>
  </si>
  <si>
    <t>牛总-国网山东-B</t>
  </si>
  <si>
    <t>2023012966660124</t>
  </si>
  <si>
    <t>2023-01-29 16:29:53</t>
  </si>
  <si>
    <t>2023-01-29 16:39:28</t>
  </si>
  <si>
    <t>86-13675317359</t>
  </si>
  <si>
    <t>2023-01-29 16:30:20</t>
  </si>
  <si>
    <t>2023-01-29 16:42:10</t>
  </si>
  <si>
    <t>2023-01-29 16:35:24</t>
  </si>
  <si>
    <t>2023-01-29 16:42:05</t>
  </si>
  <si>
    <t>miya-比亚迪-Lorie-陈</t>
  </si>
  <si>
    <t>2023012966660050</t>
  </si>
  <si>
    <t>2023-01-29 16:55:08</t>
  </si>
  <si>
    <t>2023-01-29 17:51:05</t>
  </si>
  <si>
    <t>86-13073666851</t>
  </si>
  <si>
    <t>2023-01-29 17:00:43</t>
  </si>
  <si>
    <t>2023-01-29 17:50:56</t>
  </si>
  <si>
    <t>86-17801113598</t>
  </si>
  <si>
    <t>2023-01-29 17:03:08</t>
  </si>
  <si>
    <t>2023-01-29 17:50:53</t>
  </si>
  <si>
    <t>2023-01-29 17:22:04</t>
  </si>
  <si>
    <t>2023-01-29 17:22:55</t>
  </si>
  <si>
    <t>翼想文化-腾讯mr顾问</t>
  </si>
  <si>
    <t>2023012866660077</t>
  </si>
  <si>
    <t>86-19910740904</t>
  </si>
  <si>
    <t>2023-01-29 16:58:39</t>
  </si>
  <si>
    <t>2023-01-29 17:59:53</t>
  </si>
  <si>
    <t>2023-01-29 16:58:52</t>
  </si>
  <si>
    <t>2023-01-29 18:00:34</t>
  </si>
  <si>
    <t>86-15311912089</t>
  </si>
  <si>
    <t>2023-01-29 17:00:03</t>
  </si>
  <si>
    <t>2023-01-29 17:59:49</t>
  </si>
  <si>
    <t>2023012966660128</t>
  </si>
  <si>
    <t>2023-01-29 17:00:00</t>
  </si>
  <si>
    <t>2023-01-29 18:01:15</t>
  </si>
  <si>
    <t>2023-01-29 17:00:21</t>
  </si>
  <si>
    <t>2023-01-29 18:01:38</t>
  </si>
  <si>
    <t>元素六-金刚石C</t>
  </si>
  <si>
    <t>2023012866660140</t>
  </si>
  <si>
    <t>2023-01-29 17:00:38</t>
  </si>
  <si>
    <t>2023-01-29 17:28:13</t>
  </si>
  <si>
    <t>86-13816405135</t>
  </si>
  <si>
    <t>2023-01-29 17:01:06</t>
  </si>
  <si>
    <t>2023-01-29 17:28:15</t>
  </si>
  <si>
    <t>2023012966660100</t>
  </si>
  <si>
    <t>2023-01-29 18:13:01</t>
  </si>
  <si>
    <t>2023-01-29 19:07:14</t>
  </si>
  <si>
    <t>2023-01-29 18:15:16</t>
  </si>
  <si>
    <t>2023-01-29 19:07:09</t>
  </si>
  <si>
    <t>2023-01-29 18:16:21</t>
  </si>
  <si>
    <t>2023-01-29 19:07:08</t>
  </si>
  <si>
    <t>M专家-飞机智能系统-gavin</t>
  </si>
  <si>
    <t>2023012966660119</t>
  </si>
  <si>
    <t>86-18804011007</t>
  </si>
  <si>
    <t>2023-01-29 18:29:25</t>
  </si>
  <si>
    <t>2023-01-29 18:30:11</t>
  </si>
  <si>
    <t>86-13817372006</t>
  </si>
  <si>
    <t>2023-01-29 18:31:19</t>
  </si>
  <si>
    <t>2023-01-29 18:42:08</t>
  </si>
  <si>
    <t>2023-01-29 18:32:41</t>
  </si>
  <si>
    <t>2023-01-29 18:44:14</t>
  </si>
  <si>
    <t>2023-01-29 18:44:21</t>
  </si>
  <si>
    <t>2023-01-29 18:44:33</t>
  </si>
  <si>
    <t>2023-01-29 18:44:38</t>
  </si>
  <si>
    <t>2023-01-29 18:46:08</t>
  </si>
  <si>
    <t>miya-柯林斯- Gavin</t>
  </si>
  <si>
    <t>2023012966660034</t>
  </si>
  <si>
    <t>2023-01-29 18:30:16</t>
  </si>
  <si>
    <t>2023-01-29 18:32:36</t>
  </si>
  <si>
    <t>joa-连锁药房行业-kk 周荣尉</t>
  </si>
  <si>
    <t>2023012966660040</t>
  </si>
  <si>
    <t>86-18101276296</t>
  </si>
  <si>
    <t>2023-01-29 18:30:18</t>
  </si>
  <si>
    <t>2023-01-29 19:27:27</t>
  </si>
  <si>
    <t>86-13987635784</t>
  </si>
  <si>
    <t>2023-01-29 18:30:29</t>
  </si>
  <si>
    <t>专家-微结构光纤Y</t>
  </si>
  <si>
    <t>2023012866660152</t>
  </si>
  <si>
    <t>2023-01-29 18:30:40</t>
  </si>
  <si>
    <t>2023-01-29 19:29:05</t>
  </si>
  <si>
    <t>86-15910944015</t>
  </si>
  <si>
    <t>2023-01-29 18:31:00</t>
  </si>
  <si>
    <t>2023-01-29 19:29:27</t>
  </si>
  <si>
    <t>Z 朱福洋 -正畸 徐厚犇</t>
  </si>
  <si>
    <t>2023012866660049</t>
  </si>
  <si>
    <t>2023-01-29 18:40:21</t>
  </si>
  <si>
    <t>2023-01-29 19:37:14</t>
  </si>
  <si>
    <t>86-15515503741</t>
  </si>
  <si>
    <t>2023-01-29 18:40:48</t>
  </si>
  <si>
    <t>2023-01-29 19:41:10</t>
  </si>
  <si>
    <t>Y 冯光- 百奥泰 13505318891</t>
  </si>
  <si>
    <t>2023012866660053</t>
  </si>
  <si>
    <t>2023-01-29 18:55:46</t>
  </si>
  <si>
    <t>2023-01-29 20:02:54</t>
  </si>
  <si>
    <t>2023-01-29 18:56:28</t>
  </si>
  <si>
    <t>2023-01-29 20:03:04</t>
  </si>
  <si>
    <t>2023-01-29 18:59:14</t>
  </si>
  <si>
    <t>2023-01-29 20:02:56</t>
  </si>
  <si>
    <t>86-13505318891</t>
  </si>
  <si>
    <t>2023-01-29 18:59:16</t>
  </si>
  <si>
    <t>2023-01-29 20:02:59</t>
  </si>
  <si>
    <t>2023-01-29 19:00:01</t>
  </si>
  <si>
    <t>2023-01-29 20:02:57</t>
  </si>
  <si>
    <t>【速记】chasel Rm 华为云</t>
  </si>
  <si>
    <t>2023012966660039</t>
  </si>
  <si>
    <t>2023-01-29 18:56:27</t>
  </si>
  <si>
    <t>2023-01-29 19:35:59</t>
  </si>
  <si>
    <t>2023-01-29 19:00:21</t>
  </si>
  <si>
    <t>2023-01-29 19:31:44</t>
  </si>
  <si>
    <t>2023-01-29 19:00:24</t>
  </si>
  <si>
    <t>2023-01-29 19:31:35</t>
  </si>
  <si>
    <t>2023-01-29 19:00:26</t>
  </si>
  <si>
    <t>2023-01-29 19:02:49</t>
  </si>
  <si>
    <t>86-18611982130</t>
  </si>
  <si>
    <t>2023-01-29 19:00:42</t>
  </si>
  <si>
    <t>2023-01-29 19:31:52</t>
  </si>
  <si>
    <t>Mia 专家-RFID</t>
  </si>
  <si>
    <t>2023012966660056</t>
  </si>
  <si>
    <t>2023-01-29 18:56:40</t>
  </si>
  <si>
    <t>2023-01-29 19:41:58</t>
  </si>
  <si>
    <t>86-15021103621</t>
  </si>
  <si>
    <t>2023-01-29 18:56:50</t>
  </si>
  <si>
    <t>2023-01-29 19:41:46</t>
  </si>
  <si>
    <t>2023-01-29 19:41:44</t>
  </si>
  <si>
    <t>86-15800906880</t>
  </si>
  <si>
    <t>2023-01-29 19:01:51</t>
  </si>
  <si>
    <t>2023-01-29 19:41:35</t>
  </si>
  <si>
    <t>Miya- 周-TSL-Lorie</t>
  </si>
  <si>
    <t>2023012966660114</t>
  </si>
  <si>
    <t>2023-01-29 18:59:37</t>
  </si>
  <si>
    <t>2023-01-29 20:24:59</t>
  </si>
  <si>
    <t>2023-01-29 19:00:48</t>
  </si>
  <si>
    <t>2023-01-29 19:01:27</t>
  </si>
  <si>
    <t>2023-01-29 19:36:35</t>
  </si>
  <si>
    <t>krystal 吉诺科技 Mr 顾问-连接器&amp;测量仪器</t>
  </si>
  <si>
    <t>2023012966660098</t>
  </si>
  <si>
    <t>2023-01-29 19:01:04</t>
  </si>
  <si>
    <t>2023-01-29 20:09:32</t>
  </si>
  <si>
    <t>86-13969668852</t>
  </si>
  <si>
    <t>2023-01-29 19:01:50</t>
  </si>
  <si>
    <t>2023-01-29 20:09:34</t>
  </si>
  <si>
    <t>Lee-家具出海</t>
  </si>
  <si>
    <t>2023012866660117</t>
  </si>
  <si>
    <t>86-13070171250</t>
  </si>
  <si>
    <t>2023-01-29 19:00:22</t>
  </si>
  <si>
    <t>2023-01-29 19:52:27</t>
  </si>
  <si>
    <t>86-17788539609</t>
  </si>
  <si>
    <t>2023-01-29 19:00:49</t>
  </si>
  <si>
    <t>2023-01-29 19:52:46</t>
  </si>
  <si>
    <t>2023012866660076</t>
  </si>
  <si>
    <t>2023-01-29 19:15:23</t>
  </si>
  <si>
    <t>2023-01-29 20:10:00</t>
  </si>
  <si>
    <t>2023-01-29 19:20:18</t>
  </si>
  <si>
    <t>2023-01-29 20:09:39</t>
  </si>
  <si>
    <t>86-13817006412</t>
  </si>
  <si>
    <t>2023-01-29 19:20:31</t>
  </si>
  <si>
    <t>2023-01-29 20:09:43</t>
  </si>
  <si>
    <t>Amber 国航 有速记 专家-Aviation industry research</t>
  </si>
  <si>
    <t>2023012966660164</t>
  </si>
  <si>
    <t>2023-01-29 19:25:20</t>
  </si>
  <si>
    <t>2023-01-29 20:11:18</t>
  </si>
  <si>
    <t>2023-01-29 19:30:01</t>
  </si>
  <si>
    <t>2023-01-29 20:10:56</t>
  </si>
  <si>
    <t>2023-01-29 19:30:30</t>
  </si>
  <si>
    <t>2023-01-29 20:10:54</t>
  </si>
  <si>
    <t>王老师-再生协会-S</t>
  </si>
  <si>
    <t>2023012966660144</t>
  </si>
  <si>
    <t>2023-01-29 19:29:02</t>
  </si>
  <si>
    <t>2023-01-29 19:57:51</t>
  </si>
  <si>
    <t>2023-01-29 19:29:39</t>
  </si>
  <si>
    <t>2023-01-29 19:59:20</t>
  </si>
  <si>
    <t>2023-01-29 19:29:49</t>
  </si>
  <si>
    <t>2023-01-29 19:58:02</t>
  </si>
  <si>
    <t>2023-01-29 19:29:59</t>
  </si>
  <si>
    <t>2023-01-29 19:30:27</t>
  </si>
  <si>
    <t>2023-01-29 19:30:29</t>
  </si>
  <si>
    <t>2023-01-29 19:57:54</t>
  </si>
  <si>
    <t>2023-01-29 19:33:34</t>
  </si>
  <si>
    <t>2023-01-29 19:57:53</t>
  </si>
  <si>
    <t>普莱斯-金刚石C</t>
  </si>
  <si>
    <t>2023012866660067</t>
  </si>
  <si>
    <t>2023-01-29 21:00:56</t>
  </si>
  <si>
    <t>86-18133807069</t>
  </si>
  <si>
    <t>2023-01-29 19:30:19</t>
  </si>
  <si>
    <t>2023-01-29 21:01:01</t>
  </si>
  <si>
    <t>【速记】李总-Predictive Maintenance  diffany</t>
  </si>
  <si>
    <t>2023012966660048</t>
  </si>
  <si>
    <t>专家-海外储能市场调研-8~</t>
  </si>
  <si>
    <t>2023012866660090</t>
  </si>
  <si>
    <t>2023-01-29 19:56:30</t>
  </si>
  <si>
    <t>2023-01-29 20:34:47</t>
  </si>
  <si>
    <t>2023-01-29 20:00:01</t>
  </si>
  <si>
    <t>2023-01-29 20:34:43</t>
  </si>
  <si>
    <t>86-18138802280</t>
  </si>
  <si>
    <t>2023-01-29 20:00:17</t>
  </si>
  <si>
    <t>2023-01-29 20:34:44</t>
  </si>
  <si>
    <t>2023-01-29 20:07:38</t>
  </si>
  <si>
    <t>2023-01-29 20:07:46</t>
  </si>
  <si>
    <t>2023-01-29 20:08:36</t>
  </si>
  <si>
    <t>2023-01-29 20:34:40</t>
  </si>
  <si>
    <t>Elena-电上海优集</t>
  </si>
  <si>
    <t>2023012966660023</t>
  </si>
  <si>
    <t>86-2161350599</t>
  </si>
  <si>
    <t>2023-01-29 20:00:58</t>
  </si>
  <si>
    <t>2023-01-29 20:03:35</t>
  </si>
  <si>
    <t>86-13764120111</t>
  </si>
  <si>
    <t>2023-01-29 20:01:08</t>
  </si>
  <si>
    <t>2023-01-29 20:03:30</t>
  </si>
  <si>
    <t>2023-01-29 20:02:27</t>
  </si>
  <si>
    <t>2023-01-29 20:03:28</t>
  </si>
  <si>
    <t>A 朱春梅 13161616688</t>
  </si>
  <si>
    <t>2023012966660041</t>
  </si>
  <si>
    <t>2023-01-29 20:01:22</t>
  </si>
  <si>
    <t>2023-01-29 20:38:45</t>
  </si>
  <si>
    <t>86-13161616688</t>
  </si>
  <si>
    <t>2023-01-29 20:01:57</t>
  </si>
  <si>
    <t>2023-01-29 20:39:02</t>
  </si>
  <si>
    <t>y -TCO玻璃行业（T）-鄢</t>
  </si>
  <si>
    <t>2023012866660093</t>
  </si>
  <si>
    <t>2023-01-29 20:00:19</t>
  </si>
  <si>
    <t>2023-01-29 21:00:50</t>
  </si>
  <si>
    <t>86-18328571988</t>
  </si>
  <si>
    <t>2023-01-29 20:00:32</t>
  </si>
  <si>
    <t>2023-01-29 21:26:35</t>
  </si>
  <si>
    <t>2023-01-29 21:03:00</t>
  </si>
  <si>
    <t>2023-01-29 21:25:11</t>
  </si>
  <si>
    <t>S专家-白酒行业Amelia</t>
  </si>
  <si>
    <t>2023012866660124</t>
  </si>
  <si>
    <t>2023-01-29 20:00:18</t>
  </si>
  <si>
    <t>2023-01-29 20:59:50</t>
  </si>
  <si>
    <t>2023-01-29 20:59:52</t>
  </si>
  <si>
    <t>86-13678153367</t>
  </si>
  <si>
    <t>2023-01-29 20:00:52</t>
  </si>
  <si>
    <t>2023-01-29 21:00:00</t>
  </si>
  <si>
    <t>Y 王长军- 信达 18934589389 1.5x</t>
  </si>
  <si>
    <t>2023012866660051</t>
  </si>
  <si>
    <t>2023-01-29 20:26:55</t>
  </si>
  <si>
    <t>2023-01-29 21:32:19</t>
  </si>
  <si>
    <t>2023-01-29 20:29:15</t>
  </si>
  <si>
    <t>2023-01-29 21:32:18</t>
  </si>
  <si>
    <t>86-18934589389</t>
  </si>
  <si>
    <t>2023-01-29 20:29:25</t>
  </si>
  <si>
    <t>2023-01-29 21:32:47</t>
  </si>
  <si>
    <t>2023-01-29 20:30:28</t>
  </si>
  <si>
    <t>2023-01-29 20:31:34</t>
  </si>
  <si>
    <t>2023-01-29 21:32:12</t>
  </si>
  <si>
    <t>杨总-换电行业-B</t>
  </si>
  <si>
    <t>2023012966660169</t>
  </si>
  <si>
    <t>2023-01-29 20:24:42</t>
  </si>
  <si>
    <t>2023-01-29 21:05:57</t>
  </si>
  <si>
    <t>86-15902931601</t>
  </si>
  <si>
    <t>2023-01-29 20:31:10</t>
  </si>
  <si>
    <t>2023-01-29 21:05:53</t>
  </si>
  <si>
    <t>2023-01-29 20:31:33</t>
  </si>
  <si>
    <t>2023-01-29 21:06:43</t>
  </si>
  <si>
    <t>翼想文化-字节mr顾问</t>
  </si>
  <si>
    <t>2023012866660136</t>
  </si>
  <si>
    <t>86-17612405990</t>
  </si>
  <si>
    <t>2023-01-29 20:29:42</t>
  </si>
  <si>
    <t>2023-01-29 20:59:26</t>
  </si>
  <si>
    <t>2023-01-29 20:29:45</t>
  </si>
  <si>
    <t>2023-01-29 20:59:28</t>
  </si>
  <si>
    <t>2023-01-29 20:30:21</t>
  </si>
  <si>
    <t>2023-01-29 20:59:31</t>
  </si>
  <si>
    <t>王总-大唐-H</t>
  </si>
  <si>
    <t>2023012966660003</t>
  </si>
  <si>
    <t>86-18810687269</t>
  </si>
  <si>
    <t>2023-01-29 20:29:48</t>
  </si>
  <si>
    <t>2023-01-29 20:56:11</t>
  </si>
  <si>
    <t>2023-01-29 20:30:20</t>
  </si>
  <si>
    <t>2023-01-29 20:56:17</t>
  </si>
  <si>
    <t>2023-01-29 20:35:24</t>
  </si>
  <si>
    <t>2023-01-29 22:37:09</t>
  </si>
  <si>
    <t>李总-国网能源-B</t>
  </si>
  <si>
    <t>2023012966660127</t>
  </si>
  <si>
    <t>86-13701330396</t>
  </si>
  <si>
    <t>2023-01-29 20:30:19</t>
  </si>
  <si>
    <t>2023-01-29 21:01:04</t>
  </si>
  <si>
    <t>2023-01-29 20:30:38</t>
  </si>
  <si>
    <t>2023-01-29 21:01:03</t>
  </si>
  <si>
    <t>2023-01-29 20:35:30</t>
  </si>
  <si>
    <t>2023-01-29 22:37:10</t>
  </si>
  <si>
    <t>Z 孙龙凯-MCU行业 王俊贤</t>
  </si>
  <si>
    <t>2023012966660085</t>
  </si>
  <si>
    <t>86-13162560669</t>
  </si>
  <si>
    <t>2023-01-29 20:30:24</t>
  </si>
  <si>
    <t>2023-01-29 21:32:58</t>
  </si>
  <si>
    <t>86-15868167492</t>
  </si>
  <si>
    <t>2023-01-29 21:35:09</t>
  </si>
  <si>
    <t>SE中移资本  高通</t>
  </si>
  <si>
    <t>2023012966660131</t>
  </si>
  <si>
    <t>86-13910619242</t>
  </si>
  <si>
    <t>2023-01-29 20:49:46</t>
  </si>
  <si>
    <t>2023-01-29 23:07:29</t>
  </si>
  <si>
    <t>86-17765186781</t>
  </si>
  <si>
    <t>2023-01-29 20:50:03</t>
  </si>
  <si>
    <t>2023-01-29 23:07:30</t>
  </si>
  <si>
    <t>86-13811902270</t>
  </si>
  <si>
    <t>2023-01-29 20:51:21</t>
  </si>
  <si>
    <t>2023-01-29 23:07:26</t>
  </si>
  <si>
    <t>86-15611681012</t>
  </si>
  <si>
    <t>2023-01-29 20:51:37</t>
  </si>
  <si>
    <t>2023-01-29 23:07:27</t>
  </si>
  <si>
    <t>速记 FELIX  RM 华为云</t>
  </si>
  <si>
    <t>2023012866660094</t>
  </si>
  <si>
    <t>86-15948713562</t>
  </si>
  <si>
    <t>2023-01-29 20:55:38</t>
  </si>
  <si>
    <t>2023-01-29 21:35:55</t>
  </si>
  <si>
    <t>2023-01-29 21:00:16</t>
  </si>
  <si>
    <t>2023-01-29 21:35:42</t>
  </si>
  <si>
    <t>2023-01-29 21:00:23</t>
  </si>
  <si>
    <t>2023-01-29 21:35:47</t>
  </si>
  <si>
    <t>2023-01-29 21:00:25</t>
  </si>
  <si>
    <t>86-15304664228</t>
  </si>
  <si>
    <t>2023-01-29 21:00:40</t>
  </si>
  <si>
    <t>2023-01-29 21:36:39</t>
  </si>
  <si>
    <t>有速记-小迟 光速 前应材</t>
  </si>
  <si>
    <t>2023012866660057</t>
  </si>
  <si>
    <t>2023-01-29 20:55:48</t>
  </si>
  <si>
    <t>2023-01-29 22:02:06</t>
  </si>
  <si>
    <t>2023-01-29 20:58:47</t>
  </si>
  <si>
    <t>2023-01-29 22:01:50</t>
  </si>
  <si>
    <t>86-18629493605</t>
  </si>
  <si>
    <t>2023-01-29 20:59:25</t>
  </si>
  <si>
    <t>2023-01-29 22:01:54</t>
  </si>
  <si>
    <t>T-G-顾问-电生理行业研究</t>
  </si>
  <si>
    <t>2023012966660118</t>
  </si>
  <si>
    <t>2023-01-29 21:00:08</t>
  </si>
  <si>
    <t>2023-01-29 22:16:24</t>
  </si>
  <si>
    <t>86-13777407067</t>
  </si>
  <si>
    <t>2023-01-29 21:00:36</t>
  </si>
  <si>
    <t>2023-01-29 22:16:25</t>
  </si>
  <si>
    <t>A Jerry张学刚-健康管理</t>
  </si>
  <si>
    <t>2023012966660153</t>
  </si>
  <si>
    <t>86-18516200791</t>
  </si>
  <si>
    <t>2023-01-29 21:49:50</t>
  </si>
  <si>
    <t>2023-01-29 23:05:55</t>
  </si>
  <si>
    <t>86-18262318331</t>
  </si>
  <si>
    <t>2023-01-29 21:50:10</t>
  </si>
  <si>
    <t>2023-01-29 23:05:59</t>
  </si>
  <si>
    <t>86-15067183569</t>
  </si>
  <si>
    <t>2023-01-29 21:51:23</t>
  </si>
  <si>
    <t>中投-拼多多mr顾问</t>
  </si>
  <si>
    <t>2023012966660011</t>
  </si>
  <si>
    <t>86-13426065410</t>
  </si>
  <si>
    <t>2023-01-29 21:58:42</t>
  </si>
  <si>
    <t>2023-01-29 23:01:22</t>
  </si>
  <si>
    <t>2023-01-29 21:58:55</t>
  </si>
  <si>
    <t>2023-01-29 23:01:14</t>
  </si>
  <si>
    <t>86-1084096276</t>
  </si>
  <si>
    <t>2023-01-29 21:59:27</t>
  </si>
  <si>
    <t>2023-01-29 23:01:36</t>
  </si>
  <si>
    <t>86-13811621803</t>
  </si>
  <si>
    <t>2023-01-29 22:01:59</t>
  </si>
  <si>
    <t>2023-01-29 23:01:23</t>
  </si>
  <si>
    <t>86-1084096064</t>
  </si>
  <si>
    <t>2023-01-29 22:10:11</t>
  </si>
  <si>
    <t>2023-01-29 22:36:12</t>
  </si>
  <si>
    <t>2023-01-29 22:37:50</t>
  </si>
  <si>
    <t>2023-01-29 23:16:42</t>
  </si>
  <si>
    <t>A 徐萌 肿瘤药</t>
  </si>
  <si>
    <t>2023012766660021</t>
  </si>
  <si>
    <t>86-18514380602</t>
  </si>
  <si>
    <t>2023-01-30 08:55:50</t>
  </si>
  <si>
    <t>2023-01-30 08:57:26</t>
  </si>
  <si>
    <t>86-13570141608</t>
  </si>
  <si>
    <t>2023-01-30 08:57:47</t>
  </si>
  <si>
    <t>2023-01-30 09:56:19</t>
  </si>
  <si>
    <t>2023-01-30 08:57:52</t>
  </si>
  <si>
    <t>2023-01-30 09:51:05</t>
  </si>
  <si>
    <t>86-13341596363</t>
  </si>
  <si>
    <t>2023-01-30 08:58:32</t>
  </si>
  <si>
    <t>2023-01-30 09:27:17</t>
  </si>
  <si>
    <t>FELIX 中移 比亚迪</t>
  </si>
  <si>
    <t>2023012966660135</t>
  </si>
  <si>
    <t>2023-01-30 09:50:17</t>
  </si>
  <si>
    <t>2023-01-30 10:54:01</t>
  </si>
  <si>
    <t>2023-01-30 09:50:34</t>
  </si>
  <si>
    <t>2023-01-30 10:02:08</t>
  </si>
  <si>
    <t>2023-01-30 10:54:02</t>
  </si>
  <si>
    <t>相总-云仓物流</t>
  </si>
  <si>
    <t>2023013066660008</t>
  </si>
  <si>
    <t>2023-01-30 09:55:14</t>
  </si>
  <si>
    <t>2023-01-30 11:43:35</t>
  </si>
  <si>
    <t>2023-01-30 10:00:39</t>
  </si>
  <si>
    <t>2023-01-30 10:20:19</t>
  </si>
  <si>
    <t>2023-01-30 10:02:30</t>
  </si>
  <si>
    <t>2023-01-30 10:21:07</t>
  </si>
  <si>
    <t>2023-01-30 10:20:49</t>
  </si>
  <si>
    <t>2023-01-30 10:23:03</t>
  </si>
  <si>
    <t>2023-01-30 11:00:57</t>
  </si>
  <si>
    <t>2023-01-30 10:23:31</t>
  </si>
  <si>
    <t>2023-01-30 11:00:56</t>
  </si>
  <si>
    <t>2023-01-30 11:04:00</t>
  </si>
  <si>
    <t>2023-01-30 11:04:11</t>
  </si>
  <si>
    <t>2023-01-30 11:04:39</t>
  </si>
  <si>
    <t>2023-01-30 11:43:25</t>
  </si>
  <si>
    <t>2023-01-30 11:04:45</t>
  </si>
  <si>
    <t>2023-01-30 11:43:26</t>
  </si>
  <si>
    <t>专家-3D打印</t>
  </si>
  <si>
    <t>2023012966660090</t>
  </si>
  <si>
    <t>86-13011073037</t>
  </si>
  <si>
    <t>25.28</t>
  </si>
  <si>
    <t>2023-01-30 09:56:44</t>
  </si>
  <si>
    <t>2023-01-30 12:34:03</t>
  </si>
  <si>
    <t>86-1065006537</t>
  </si>
  <si>
    <t>24.48</t>
  </si>
  <si>
    <t>2023-01-30 09:59:41</t>
  </si>
  <si>
    <t>2023-01-30 12:32:01</t>
  </si>
  <si>
    <t>86-18600842821</t>
  </si>
  <si>
    <t>24.32</t>
  </si>
  <si>
    <t>2023-01-30 10:00:08</t>
  </si>
  <si>
    <t>2023-01-30 10:01:26</t>
  </si>
  <si>
    <t>2023-01-30 10:51:09</t>
  </si>
  <si>
    <t>专家-柔性光伏组件项目调研-8-~</t>
  </si>
  <si>
    <t>2023012866660061</t>
  </si>
  <si>
    <t>86-15355417336</t>
  </si>
  <si>
    <t>2023-01-30 09:59:03</t>
  </si>
  <si>
    <t>2023-01-30 11:01:44</t>
  </si>
  <si>
    <t>86-18998761100</t>
  </si>
  <si>
    <t>2023-01-30 09:59:26</t>
  </si>
  <si>
    <t>2023-01-30 11:01:54</t>
  </si>
  <si>
    <t>86-18601772132</t>
  </si>
  <si>
    <t>2023-01-30 09:59:29</t>
  </si>
  <si>
    <t>2023-01-30 11:01:45</t>
  </si>
  <si>
    <t>86-17717379408</t>
  </si>
  <si>
    <t>2023-01-30 10:00:46</t>
  </si>
  <si>
    <t>2023-01-30 11:01:49</t>
  </si>
  <si>
    <t>Eden-电商行业</t>
  </si>
  <si>
    <t>2023012566660001</t>
  </si>
  <si>
    <t>2023-01-30 10:00:21</t>
  </si>
  <si>
    <t>2023-01-30 10:00:35</t>
  </si>
  <si>
    <t>2023-01-30 11:00:01</t>
  </si>
  <si>
    <t>86-18621843968</t>
  </si>
  <si>
    <t>2023-01-30 10:02:13</t>
  </si>
  <si>
    <t>2023-01-30 10:59:58</t>
  </si>
  <si>
    <t>yy葡萄酒-Benny 王</t>
  </si>
  <si>
    <t>2023011666660108</t>
  </si>
  <si>
    <t>86-13524041772</t>
  </si>
  <si>
    <t>2023-01-30 10:30:17</t>
  </si>
  <si>
    <t>2023-01-30 11:50:38</t>
  </si>
  <si>
    <t>86-15611558588</t>
  </si>
  <si>
    <t>2023-01-30 10:30:29</t>
  </si>
  <si>
    <t>2023-01-30 11:50:46</t>
  </si>
  <si>
    <t>叮当72变-1号职场mr顾问</t>
  </si>
  <si>
    <t>2023012966660148</t>
  </si>
  <si>
    <t>86-18610563967</t>
  </si>
  <si>
    <t>2023-01-30 10:58:09</t>
  </si>
  <si>
    <t>2023-01-30 11:35:17</t>
  </si>
  <si>
    <t>86-13601969684</t>
  </si>
  <si>
    <t>2023-01-30 10:58:27</t>
  </si>
  <si>
    <t>2023-01-30 11:35:01</t>
  </si>
  <si>
    <t>2023-01-30 11:00:55</t>
  </si>
  <si>
    <t>2023-01-30 11:35:04</t>
  </si>
  <si>
    <t>86-13810091466</t>
  </si>
  <si>
    <t>2023-01-30 11:18:08</t>
  </si>
  <si>
    <t>Chris  震坤行专家-工业品 sophie</t>
  </si>
  <si>
    <t>2023012866660116</t>
  </si>
  <si>
    <t>2023-01-30 11:59:34</t>
  </si>
  <si>
    <t>2023-01-30 13:01:36</t>
  </si>
  <si>
    <t>86-13621912290</t>
  </si>
  <si>
    <t>2023-01-30 12:00:06</t>
  </si>
  <si>
    <t>2023-01-30 13:01:35</t>
  </si>
  <si>
    <t>秦总—隆基-S</t>
  </si>
  <si>
    <t>2023013066660070</t>
  </si>
  <si>
    <t>2023-01-30 12:40:58</t>
  </si>
  <si>
    <t>2023-01-30 12:54:01</t>
  </si>
  <si>
    <t>2023-01-30 12:41:20</t>
  </si>
  <si>
    <t>2023-01-30 12:54:02</t>
  </si>
  <si>
    <t>熊总-猪养殖</t>
  </si>
  <si>
    <t>2023012966660121</t>
  </si>
  <si>
    <t>2023-01-30 12:59:01</t>
  </si>
  <si>
    <t>2023-01-30 14:12:13</t>
  </si>
  <si>
    <t>86-15971029211</t>
  </si>
  <si>
    <t>2023-01-30 12:59:23</t>
  </si>
  <si>
    <t>2023-01-30 14:12:17</t>
  </si>
  <si>
    <t>专家-感知融合项目调研-8~</t>
  </si>
  <si>
    <t>2023013066660028</t>
  </si>
  <si>
    <t>86-17717221979</t>
  </si>
  <si>
    <t>2023-01-30 13:30:40</t>
  </si>
  <si>
    <t>2023-01-30 13:51:14</t>
  </si>
  <si>
    <t>86-18915589158</t>
  </si>
  <si>
    <t>2023-01-30 13:30:56</t>
  </si>
  <si>
    <t>2023-01-30 14:16:23</t>
  </si>
  <si>
    <t>86-2161411692</t>
  </si>
  <si>
    <t>2023-01-30 13:31:22</t>
  </si>
  <si>
    <t>2023-01-30 14:16:14</t>
  </si>
  <si>
    <t>2023-01-30 13:51:42</t>
  </si>
  <si>
    <t>FELIX 河南投资 京东方</t>
  </si>
  <si>
    <t>2023012966660123</t>
  </si>
  <si>
    <t>86-13817769275</t>
  </si>
  <si>
    <t>2023-01-30 13:52:46</t>
  </si>
  <si>
    <t>2023-01-30 14:47:00</t>
  </si>
  <si>
    <t>2023-01-30 13:52:58</t>
  </si>
  <si>
    <t>2023-01-30 15:03:01</t>
  </si>
  <si>
    <t>86-18616307943</t>
  </si>
  <si>
    <t>2023-01-30 13:57:53</t>
  </si>
  <si>
    <t>2023-01-30 15:03:02</t>
  </si>
  <si>
    <t>86-13263101889</t>
  </si>
  <si>
    <t>2023-01-30 14:00:56</t>
  </si>
  <si>
    <t>2023-01-30 14:03:22</t>
  </si>
  <si>
    <t>86-17888835300</t>
  </si>
  <si>
    <t>2023-01-30 14:02:28</t>
  </si>
  <si>
    <t>2023-01-30 14:27:17</t>
  </si>
  <si>
    <t>86-18811506299</t>
  </si>
  <si>
    <t>2023-01-30 14:04:12</t>
  </si>
  <si>
    <t>86-13801250086</t>
  </si>
  <si>
    <t>2023-01-30 14:27:13</t>
  </si>
  <si>
    <t>2023-01-30 15:03:04</t>
  </si>
  <si>
    <t>郭总-PA66</t>
  </si>
  <si>
    <t>2023012966660103</t>
  </si>
  <si>
    <t>86-13376099766</t>
  </si>
  <si>
    <t>2023-01-30 13:58:03</t>
  </si>
  <si>
    <t>2023-01-30 15:01:26</t>
  </si>
  <si>
    <t>86-2586992504</t>
  </si>
  <si>
    <t>2023-01-30 13:59:27</t>
  </si>
  <si>
    <t>2023-01-30 15:01:59</t>
  </si>
  <si>
    <t>86-2122123209</t>
  </si>
  <si>
    <t>2023-01-30 13:59:42</t>
  </si>
  <si>
    <t>2023-01-30 15:01:39</t>
  </si>
  <si>
    <t>86-15837591923</t>
  </si>
  <si>
    <t>河南平顶山</t>
  </si>
  <si>
    <t>2023-01-30 14:00:20</t>
  </si>
  <si>
    <t>Eden-化工行业</t>
  </si>
  <si>
    <t>2023012966660138</t>
  </si>
  <si>
    <t>86-18621790275</t>
  </si>
  <si>
    <t>2023-01-30 13:58:50</t>
  </si>
  <si>
    <t>2023-01-30 15:34:10</t>
  </si>
  <si>
    <t>86-18926128856</t>
  </si>
  <si>
    <t>2023-01-30 13:59:01</t>
  </si>
  <si>
    <t>2023-01-30 15:34:12</t>
  </si>
  <si>
    <t>86-13811920761</t>
  </si>
  <si>
    <t>2023-01-30 14:00:01</t>
  </si>
  <si>
    <t>86-13601221689</t>
  </si>
  <si>
    <t>2023-01-30 14:00:30</t>
  </si>
  <si>
    <t>2023-01-30 15:34:09</t>
  </si>
  <si>
    <t>A Leonard 梁焯-CGT</t>
  </si>
  <si>
    <t>2023012966660158</t>
  </si>
  <si>
    <t>2023-01-30 14:26:25</t>
  </si>
  <si>
    <t>2023-01-30 15:39:56</t>
  </si>
  <si>
    <t>2023-01-30 14:38:38</t>
  </si>
  <si>
    <t>2023-01-30 15:39:53</t>
  </si>
  <si>
    <t>86-13817507658</t>
  </si>
  <si>
    <t>2023-01-30 14:39:26</t>
  </si>
  <si>
    <t>2023-01-30 15:39:54</t>
  </si>
  <si>
    <t>A  缪剑-血液透析</t>
  </si>
  <si>
    <t>2023012966660007</t>
  </si>
  <si>
    <t>86-18983963995</t>
  </si>
  <si>
    <t>2023-01-30 14:52:03</t>
  </si>
  <si>
    <t>2023-01-30 15:35:39</t>
  </si>
  <si>
    <t>86-15161680568</t>
  </si>
  <si>
    <t>2023-01-30 14:59:35</t>
  </si>
  <si>
    <t>2023-01-30 15:35:41</t>
  </si>
  <si>
    <t>2023-01-30 15:49:49</t>
  </si>
  <si>
    <t>2023-01-30 15:50:44</t>
  </si>
  <si>
    <t>2023-01-30 15:50:51</t>
  </si>
  <si>
    <t>2023-01-30 16:13:52</t>
  </si>
  <si>
    <t>2023-01-30 15:51:14</t>
  </si>
  <si>
    <t>2023-01-30 16:13:55</t>
  </si>
  <si>
    <t>速记SE- RM 阿里研究-SAP</t>
  </si>
  <si>
    <t>2023012866660072</t>
  </si>
  <si>
    <t>2023-01-30 14:55:25</t>
  </si>
  <si>
    <t>2023-01-30 15:45:52</t>
  </si>
  <si>
    <t>2023-01-30 15:00:17</t>
  </si>
  <si>
    <t>2023-01-30 15:00:28</t>
  </si>
  <si>
    <t>86-13916035054</t>
  </si>
  <si>
    <t>2023-01-30 15:00:34</t>
  </si>
  <si>
    <t>2023-01-30 15:45:40</t>
  </si>
  <si>
    <t>2023-01-30 15:01:15</t>
  </si>
  <si>
    <t>2023-01-30 15:01:19</t>
  </si>
  <si>
    <t>2023-01-30 15:01:20</t>
  </si>
  <si>
    <t>2023-01-30 15:02:21</t>
  </si>
  <si>
    <t>2023-01-30 15:10:23</t>
  </si>
  <si>
    <t>2023-01-30 15:02:39</t>
  </si>
  <si>
    <t>2023-01-30 15:45:38</t>
  </si>
  <si>
    <t>2023-01-30 15:02:42</t>
  </si>
  <si>
    <t>2023-01-30 15:23:54</t>
  </si>
  <si>
    <t>王总-济南嘉诺-H</t>
  </si>
  <si>
    <t>2023013066660062</t>
  </si>
  <si>
    <t>2023-01-30 14:55:30</t>
  </si>
  <si>
    <t>2023-01-30 15:36:01</t>
  </si>
  <si>
    <t>852-64653591</t>
  </si>
  <si>
    <t>2023-01-30 14:59:45</t>
  </si>
  <si>
    <t>2023-01-30 15:35:54</t>
  </si>
  <si>
    <t>2023-01-30 14:59:55</t>
  </si>
  <si>
    <t>2023-01-30 15:00:02</t>
  </si>
  <si>
    <t>86-15021328995</t>
  </si>
  <si>
    <t>2023-01-30 14:59:57</t>
  </si>
  <si>
    <t>2023-01-30 15:35:55</t>
  </si>
  <si>
    <t>86-15702137178</t>
  </si>
  <si>
    <t>2023-01-30 15:00:00</t>
  </si>
  <si>
    <t>2023-01-30 15:35:50</t>
  </si>
  <si>
    <t>86-15966316828</t>
  </si>
  <si>
    <t>2023-01-30 15:00:44</t>
  </si>
  <si>
    <t>2023-01-30 15:36:07</t>
  </si>
  <si>
    <t>管总-阿里巴巴-B</t>
  </si>
  <si>
    <t>2023013066660007</t>
  </si>
  <si>
    <t>86-15312980115</t>
  </si>
  <si>
    <t>2023-01-30 15:00:25</t>
  </si>
  <si>
    <t>2023-01-30 15:58:39</t>
  </si>
  <si>
    <t>86-18601689214</t>
  </si>
  <si>
    <t>2023-01-30 15:00:33</t>
  </si>
  <si>
    <t>2023-01-30 15:43:21</t>
  </si>
  <si>
    <t>86-17611150397</t>
  </si>
  <si>
    <t>2023-01-30 15:02:50</t>
  </si>
  <si>
    <t>2023-01-30 15:58:38</t>
  </si>
  <si>
    <t>2023-01-30 15:43:52</t>
  </si>
  <si>
    <t>yy餐厨垃圾-Benny 刘</t>
  </si>
  <si>
    <t>2023012966660042</t>
  </si>
  <si>
    <t>2023-01-30 15:36:25</t>
  </si>
  <si>
    <t>86-13853285579</t>
  </si>
  <si>
    <t>2023-01-30 15:00:40</t>
  </si>
  <si>
    <t>2023-01-30 15:36:27</t>
  </si>
  <si>
    <t>S专家-内窥镜行业Amelia</t>
  </si>
  <si>
    <t>2023011066660067</t>
  </si>
  <si>
    <t>2023-01-30 15:00:16</t>
  </si>
  <si>
    <t>2023-01-30 16:04:12</t>
  </si>
  <si>
    <t>86-18001585898</t>
  </si>
  <si>
    <t>2023-01-30 16:04:10</t>
  </si>
  <si>
    <t>Roni-电影行业-Sylvia</t>
  </si>
  <si>
    <t>2023012866660032</t>
  </si>
  <si>
    <t>2023-01-30 15:00:18</t>
  </si>
  <si>
    <t>2023-01-30 16:01:26</t>
  </si>
  <si>
    <t>86-13810606247</t>
  </si>
  <si>
    <t>2023-01-30 15:01:28</t>
  </si>
  <si>
    <t>2023-01-30 16:01:25</t>
  </si>
  <si>
    <t>Miya-shenyuan-Alicia</t>
  </si>
  <si>
    <t>2023013066660125</t>
  </si>
  <si>
    <t>2023-01-30 15:21:13</t>
  </si>
  <si>
    <t>2023-01-30 15:43:22</t>
  </si>
  <si>
    <t>2023-01-30 15:21:52</t>
  </si>
  <si>
    <t>2023-01-30 16:10:39</t>
  </si>
  <si>
    <t>2023013066660128</t>
  </si>
  <si>
    <t>2023-01-30 15:27:56</t>
  </si>
  <si>
    <t>2023-01-30 16:23:05</t>
  </si>
  <si>
    <t>2023-01-30 15:28:17</t>
  </si>
  <si>
    <t>2023-01-30 16:23:13</t>
  </si>
  <si>
    <t>2023-01-30 15:29:09</t>
  </si>
  <si>
    <t>86-15021326505</t>
  </si>
  <si>
    <t>2023-01-30 15:29:53</t>
  </si>
  <si>
    <t>2023-01-30 16:23:06</t>
  </si>
  <si>
    <t>杨总-英视睿达-S</t>
  </si>
  <si>
    <t>2023012866660126</t>
  </si>
  <si>
    <t>2023-01-30 16:33:46</t>
  </si>
  <si>
    <t>86-19994410065</t>
  </si>
  <si>
    <t>2023-01-30 15:30:18</t>
  </si>
  <si>
    <t>2023-01-30 16:34:19</t>
  </si>
  <si>
    <t>995-573001217</t>
  </si>
  <si>
    <t>佐治亚州</t>
  </si>
  <si>
    <t>2023-01-30 16:33:48</t>
  </si>
  <si>
    <t>2023-01-30 15:30:28</t>
  </si>
  <si>
    <t>2023-01-30 16:33:47</t>
  </si>
  <si>
    <t>86-13126601610</t>
  </si>
  <si>
    <t>2023-01-30 15:30:56</t>
  </si>
  <si>
    <t>2023-01-30 15:49:16</t>
  </si>
  <si>
    <t>2023012966660133</t>
  </si>
  <si>
    <t>86-15011572941</t>
  </si>
  <si>
    <t>2023-01-30 15:29:43</t>
  </si>
  <si>
    <t>2023-01-30 16:38:06</t>
  </si>
  <si>
    <t>2023-01-30 15:30:33</t>
  </si>
  <si>
    <t>2023-01-30 16:38:14</t>
  </si>
  <si>
    <t>86-17600297649</t>
  </si>
  <si>
    <t>2023-01-30 15:30:34</t>
  </si>
  <si>
    <t>2023-01-30 16:38:11</t>
  </si>
  <si>
    <t>2023012966660111</t>
  </si>
  <si>
    <t>2023-01-30 15:55:41</t>
  </si>
  <si>
    <t>2023-01-30 17:03:56</t>
  </si>
  <si>
    <t>2023-01-30 16:00:19</t>
  </si>
  <si>
    <t>2023-01-30 17:03:50</t>
  </si>
  <si>
    <t>2023-01-30 16:00:21</t>
  </si>
  <si>
    <t>2023-01-30 16:04:34</t>
  </si>
  <si>
    <t>2023-01-30 16:00:22</t>
  </si>
  <si>
    <t>2023-01-30 17:03:10</t>
  </si>
  <si>
    <t>86-18566242268</t>
  </si>
  <si>
    <t>2023-01-30 16:00:38</t>
  </si>
  <si>
    <t>2023-01-30 17:04:03</t>
  </si>
  <si>
    <t>余总-滴灌设备</t>
  </si>
  <si>
    <t>2023013066660143</t>
  </si>
  <si>
    <t>2023-01-30 15:58:45</t>
  </si>
  <si>
    <t>2023-01-30 16:40:17</t>
  </si>
  <si>
    <t>86-15996236235</t>
  </si>
  <si>
    <t>2023-01-30 15:59:45</t>
  </si>
  <si>
    <t>2023-01-30 16:38:41</t>
  </si>
  <si>
    <t>2023-01-30 15:59:47</t>
  </si>
  <si>
    <t>2023-01-30 17:18:52</t>
  </si>
  <si>
    <t>86-18059206076</t>
  </si>
  <si>
    <t>2023-01-30 16:00:13</t>
  </si>
  <si>
    <t>2023-01-30 16:38:32</t>
  </si>
  <si>
    <t>2023-01-30 16:39:17</t>
  </si>
  <si>
    <t>2023-01-30 16:40:08</t>
  </si>
  <si>
    <t>2023-01-30 16:39:42</t>
  </si>
  <si>
    <t>2023-01-30 17:27:31</t>
  </si>
  <si>
    <t>2023-01-30 16:41:50</t>
  </si>
  <si>
    <t>2023-01-30 17:27:34</t>
  </si>
  <si>
    <t>2023-01-30 16:45:37</t>
  </si>
  <si>
    <t>2023-01-30 17:27:43</t>
  </si>
  <si>
    <t>SE 人保资本 浪潮 时钟服务器</t>
  </si>
  <si>
    <t>2023012966660080</t>
  </si>
  <si>
    <t>86-15901398619</t>
  </si>
  <si>
    <t>2023-01-30 16:01:34</t>
  </si>
  <si>
    <t>2023-01-30 17:14:53</t>
  </si>
  <si>
    <t>2023-01-30 16:01:44</t>
  </si>
  <si>
    <t>2023-01-30 17:14:57</t>
  </si>
  <si>
    <t>正大食品</t>
  </si>
  <si>
    <t>2023012966660149</t>
  </si>
  <si>
    <t>2023-01-30 16:01:10</t>
  </si>
  <si>
    <t>2023-01-30 16:22:34</t>
  </si>
  <si>
    <t>86-18559212013</t>
  </si>
  <si>
    <t>2023-01-30 16:03:52</t>
  </si>
  <si>
    <t>2023-01-30 16:22:55</t>
  </si>
  <si>
    <t>朝批</t>
  </si>
  <si>
    <t>2023013066660079</t>
  </si>
  <si>
    <t>86-18520339167</t>
  </si>
  <si>
    <t>2023-01-30 16:27:41</t>
  </si>
  <si>
    <t>2023-01-30 17:20:26</t>
  </si>
  <si>
    <t>86-75526874636</t>
  </si>
  <si>
    <t>2023-01-30 16:29:28</t>
  </si>
  <si>
    <t>2023-01-30 17:20:09</t>
  </si>
  <si>
    <t>86-2161331980</t>
  </si>
  <si>
    <t>2023-01-30 16:29:34</t>
  </si>
  <si>
    <t>2023-01-30 17:20:15</t>
  </si>
  <si>
    <t>86-18901105535</t>
  </si>
  <si>
    <t>2023-01-30 16:29:54</t>
  </si>
  <si>
    <t>2023-01-30 17:20:06</t>
  </si>
  <si>
    <t>2023013066660089</t>
  </si>
  <si>
    <t>2023-01-30 16:27:46</t>
  </si>
  <si>
    <t>2023-01-30 17:20:07</t>
  </si>
  <si>
    <t>2023-01-30 16:29:33</t>
  </si>
  <si>
    <t>2023-01-30 17:20:02</t>
  </si>
  <si>
    <t>2023-01-30 16:30:00</t>
  </si>
  <si>
    <t>2023-01-30 17:19:58</t>
  </si>
  <si>
    <t>lill-新冠口服药-kk 张晓奇</t>
  </si>
  <si>
    <t>2023012966660125</t>
  </si>
  <si>
    <t>86-13813865940</t>
  </si>
  <si>
    <t>2023-01-30 16:30:20</t>
  </si>
  <si>
    <t>2023-01-30 16:41:11</t>
  </si>
  <si>
    <t>2023-01-30 16:30:31</t>
  </si>
  <si>
    <t>2023-01-30 16:41:04</t>
  </si>
  <si>
    <t>DSA高压注射器--开滦总医院--设备科--聂老师</t>
  </si>
  <si>
    <t>2023012966660171</t>
  </si>
  <si>
    <t>2023-01-30 16:55:47</t>
  </si>
  <si>
    <t>2023-01-30 18:01:58</t>
  </si>
  <si>
    <t>86-2152298783</t>
  </si>
  <si>
    <t>2023-01-30 16:58:05</t>
  </si>
  <si>
    <t>2023-01-30 18:01:46</t>
  </si>
  <si>
    <t>86-15373588208</t>
  </si>
  <si>
    <t>2023-01-30 16:58:18</t>
  </si>
  <si>
    <t>2023-01-30 18:03:52</t>
  </si>
  <si>
    <t>微型逆变器Ashukhan</t>
  </si>
  <si>
    <t>2023013066660042</t>
  </si>
  <si>
    <t>86-17621716653</t>
  </si>
  <si>
    <t>2023-01-30 17:00:22</t>
  </si>
  <si>
    <t>2023-01-30 18:23:52</t>
  </si>
  <si>
    <t>2023-01-30 17:00:30</t>
  </si>
  <si>
    <t>2023-01-30 18:23:55</t>
  </si>
  <si>
    <t>专家-新能源电池冷却版调研-8~</t>
  </si>
  <si>
    <t>2023013066660142</t>
  </si>
  <si>
    <t>2023-01-30 17:00:24</t>
  </si>
  <si>
    <t>2023-01-30 18:05:03</t>
  </si>
  <si>
    <t>86-13355559169</t>
  </si>
  <si>
    <t>安徽马鞍山</t>
  </si>
  <si>
    <t>2023-01-30 17:01:31</t>
  </si>
  <si>
    <t>2023-01-30 17:57:14</t>
  </si>
  <si>
    <t>2023-01-30 17:57:44</t>
  </si>
  <si>
    <t>2023-01-30 18:07:19</t>
  </si>
  <si>
    <t>DSA高压注射器--中山大学附属第一医院--设备科--李老师</t>
  </si>
  <si>
    <t>2023012966660152</t>
  </si>
  <si>
    <t>2023-01-30 17:25:04</t>
  </si>
  <si>
    <t>2023-01-30 18:34:29</t>
  </si>
  <si>
    <t>2023-01-30 17:30:18</t>
  </si>
  <si>
    <t>2023-01-30 18:34:21</t>
  </si>
  <si>
    <t>86-18902300800</t>
  </si>
  <si>
    <t>2023-01-30 17:30:37</t>
  </si>
  <si>
    <t>2023-01-30 18:34:22</t>
  </si>
  <si>
    <t>C-S-赵奕扬-CLIN3 IV - 药物引入</t>
  </si>
  <si>
    <t>2023013066660127</t>
  </si>
  <si>
    <t>lill-新冠口服药-kk张晓奇</t>
  </si>
  <si>
    <t>2023012966660126</t>
  </si>
  <si>
    <t>86-15939292032</t>
  </si>
  <si>
    <t>河南鹤壁</t>
  </si>
  <si>
    <t>2023-01-30 18:04:32</t>
  </si>
  <si>
    <t>2023-01-30 17:30:20</t>
  </si>
  <si>
    <t>Lorie-闪电自行车-谢</t>
  </si>
  <si>
    <t>2023013066660014</t>
  </si>
  <si>
    <t>lill-止血产品-kk 李灿</t>
  </si>
  <si>
    <t>2023012966660110</t>
  </si>
  <si>
    <t>86-15200894699</t>
  </si>
  <si>
    <t>2023-01-30 18:36:38</t>
  </si>
  <si>
    <t>2023-01-30 19:21:35</t>
  </si>
  <si>
    <t>2023-01-30 18:36:39</t>
  </si>
  <si>
    <t>2023-01-30 19:21:33</t>
  </si>
  <si>
    <t>D秦总-快递行业-leo</t>
  </si>
  <si>
    <t>2023013066660022</t>
  </si>
  <si>
    <t>86-2132096800</t>
  </si>
  <si>
    <t>2023-01-30 18:54:12</t>
  </si>
  <si>
    <t>2023-01-30 19:37:25</t>
  </si>
  <si>
    <t>86-18621743968</t>
  </si>
  <si>
    <t>2023-01-30 19:00:24</t>
  </si>
  <si>
    <t>2023-01-30 19:37:24</t>
  </si>
  <si>
    <t>南航  速记 Amber  专家-Aviation industry research</t>
  </si>
  <si>
    <t>2023013066660054</t>
  </si>
  <si>
    <t>2023-01-30 18:54:36</t>
  </si>
  <si>
    <t>2023-01-30 19:14:12</t>
  </si>
  <si>
    <t>2023-01-30 18:59:48</t>
  </si>
  <si>
    <t>2023-01-30 19:14:07</t>
  </si>
  <si>
    <t>2023-01-30 19:00:45</t>
  </si>
  <si>
    <t>2023-01-30 19:14:10</t>
  </si>
  <si>
    <t>A 周莉-血液透析</t>
  </si>
  <si>
    <t>2023012966660091</t>
  </si>
  <si>
    <t>2023-01-30 18:55:11</t>
  </si>
  <si>
    <t>2023-01-30 19:00:49</t>
  </si>
  <si>
    <t>2023-01-30 19:58:32</t>
  </si>
  <si>
    <t>86-18980602170</t>
  </si>
  <si>
    <t>2023-01-30 19:01:14</t>
  </si>
  <si>
    <t>2023-01-30 19:58:31</t>
  </si>
  <si>
    <t>2023013066660049</t>
  </si>
  <si>
    <t>2023-01-30 18:55:50</t>
  </si>
  <si>
    <t>2023-01-30 20:30:08</t>
  </si>
  <si>
    <t>86-13601343268</t>
  </si>
  <si>
    <t>2023-01-30 18:58:11</t>
  </si>
  <si>
    <t>2023-01-30 20:29:57</t>
  </si>
  <si>
    <t>2023-01-30 19:00:15</t>
  </si>
  <si>
    <t>2023-01-30 20:30:29</t>
  </si>
  <si>
    <t>2023-01-30 19:00:26</t>
  </si>
  <si>
    <t>2023-01-30 20:29:52</t>
  </si>
  <si>
    <t>86-18911687677</t>
  </si>
  <si>
    <t>2023-01-30 19:24:30</t>
  </si>
  <si>
    <t>2023-01-30 20:25:55</t>
  </si>
  <si>
    <t>2023-01-30 19:32:16</t>
  </si>
  <si>
    <t>2023-01-30 20:08:17</t>
  </si>
  <si>
    <t>86-15011329987</t>
  </si>
  <si>
    <t>2023-01-30 19:34:32</t>
  </si>
  <si>
    <t>2023-01-30 20:41:00</t>
  </si>
  <si>
    <t>86-16601388667</t>
  </si>
  <si>
    <t>2023-01-30 19:34:51</t>
  </si>
  <si>
    <t>2023-01-30 20:29:50</t>
  </si>
  <si>
    <t>Y 董晓洁-中药行业研究</t>
  </si>
  <si>
    <t>2023012966660086</t>
  </si>
  <si>
    <t>86-18851835780</t>
  </si>
  <si>
    <t>2023-01-30 18:56:18</t>
  </si>
  <si>
    <t>2023-01-30 20:01:04</t>
  </si>
  <si>
    <t>2023-01-30 18:58:44</t>
  </si>
  <si>
    <t>2023-01-30 20:00:49</t>
  </si>
  <si>
    <t>86-15218694447</t>
  </si>
  <si>
    <t>2023-01-30 18:59:40</t>
  </si>
  <si>
    <t>2023-01-30 20:00:53</t>
  </si>
  <si>
    <t>86-18222501911</t>
  </si>
  <si>
    <t>2023-01-30 20:01:12</t>
  </si>
  <si>
    <t>86-17717855639</t>
  </si>
  <si>
    <t>2023-01-30 19:00:53</t>
  </si>
  <si>
    <t>2023-01-30 20:00:51</t>
  </si>
  <si>
    <t>86-18813072006</t>
  </si>
  <si>
    <t>2023-01-30 19:02:15</t>
  </si>
  <si>
    <t>2023-01-30 19:52:28</t>
  </si>
  <si>
    <t>joa-金融行业-kk 郭</t>
  </si>
  <si>
    <t>2023012966660146</t>
  </si>
  <si>
    <t>86-18616691011</t>
  </si>
  <si>
    <t>2023-01-30 18:57:44</t>
  </si>
  <si>
    <t>2023-01-30 20:00:21</t>
  </si>
  <si>
    <t>86-18516564830</t>
  </si>
  <si>
    <t>2023-01-30 19:00:18</t>
  </si>
  <si>
    <t>2023-01-30 20:00:25</t>
  </si>
  <si>
    <t>86-18616515525</t>
  </si>
  <si>
    <t>2023-01-30 19:00:19</t>
  </si>
  <si>
    <t>2023-01-30 20:00:31</t>
  </si>
  <si>
    <t>86-18813166877</t>
  </si>
  <si>
    <t>2023-01-30 19:00:21</t>
  </si>
  <si>
    <t>2023-01-30 20:01:02</t>
  </si>
  <si>
    <t>86-18616675281</t>
  </si>
  <si>
    <t>2023-01-30 19:33:42</t>
  </si>
  <si>
    <t>2023-01-30 20:00:26</t>
  </si>
  <si>
    <t>Lorie- 小鹏-冯</t>
  </si>
  <si>
    <t>2023012966660156</t>
  </si>
  <si>
    <t>2023-01-30 18:58:39</t>
  </si>
  <si>
    <t>2023-01-30 19:00:33</t>
  </si>
  <si>
    <t>86-18620615978</t>
  </si>
  <si>
    <t>2023-01-30 18:59:53</t>
  </si>
  <si>
    <t>2023-01-30 19:00:36</t>
  </si>
  <si>
    <t>2023-01-30 19:01:17</t>
  </si>
  <si>
    <t>2023-01-30 19:06:18</t>
  </si>
  <si>
    <t>2023-01-30 19:01:22</t>
  </si>
  <si>
    <t>2023-01-30 19:06:19</t>
  </si>
  <si>
    <t>2023-01-30 19:02:07</t>
  </si>
  <si>
    <t>2023-01-30 19:02:08</t>
  </si>
  <si>
    <t>2023-01-30 19:02:47</t>
  </si>
  <si>
    <t>2023-01-30 19:06:15</t>
  </si>
  <si>
    <t>养猪-双胞胎</t>
  </si>
  <si>
    <t>2023012966660120</t>
  </si>
  <si>
    <t>2023-01-30 18:58:53</t>
  </si>
  <si>
    <t>2023-01-30 19:03:21</t>
  </si>
  <si>
    <t>2023-01-30 19:03:39</t>
  </si>
  <si>
    <t>2023-01-30 19:04:46</t>
  </si>
  <si>
    <t>2023-01-30 19:08:16</t>
  </si>
  <si>
    <t>2023-01-30 20:00:07</t>
  </si>
  <si>
    <t>86-15850921559</t>
  </si>
  <si>
    <t>2023-01-30 19:12:46</t>
  </si>
  <si>
    <t>2023-01-30 20:00:14</t>
  </si>
  <si>
    <t>S中电Chris</t>
  </si>
  <si>
    <t>2023012966660150</t>
  </si>
  <si>
    <t>86-13757120789</t>
  </si>
  <si>
    <t>2023-01-30 19:00:17</t>
  </si>
  <si>
    <t>2023-01-30 20:29:14</t>
  </si>
  <si>
    <t>86-13928779931</t>
  </si>
  <si>
    <t>Eden-超声影像行业</t>
  </si>
  <si>
    <t>2023012966660092</t>
  </si>
  <si>
    <t>2023-01-30 19:00:23</t>
  </si>
  <si>
    <t>2023-01-30 20:00:58</t>
  </si>
  <si>
    <t>86-13560729543</t>
  </si>
  <si>
    <t>2023-01-30 19:00:37</t>
  </si>
  <si>
    <t>2023-01-30 20:01:20</t>
  </si>
  <si>
    <t>2023-01-30 20:01:46</t>
  </si>
  <si>
    <t>2023-01-30 20:20:56</t>
  </si>
  <si>
    <t>2023-01-30 20:02:42</t>
  </si>
  <si>
    <t>2023-01-30 20:20:54</t>
  </si>
  <si>
    <t>S抚钢Chris</t>
  </si>
  <si>
    <t>2023013066660088</t>
  </si>
  <si>
    <t>86-13504235105</t>
  </si>
  <si>
    <t>辽宁抚顺</t>
  </si>
  <si>
    <t>2023-01-30 19:00:25</t>
  </si>
  <si>
    <t>2023-01-30 20:25:24</t>
  </si>
  <si>
    <t>86-17535238606</t>
  </si>
  <si>
    <t>山西大同</t>
  </si>
  <si>
    <t>2023-01-30 19:00:32</t>
  </si>
  <si>
    <t>2023-01-30 20:22:38</t>
  </si>
  <si>
    <t>有速记-小迟 RM 腾讯云</t>
  </si>
  <si>
    <t>2023012866660066</t>
  </si>
  <si>
    <t>2023-01-30 19:25:15</t>
  </si>
  <si>
    <t>2023-01-30 20:47:29</t>
  </si>
  <si>
    <t>2023-01-30 19:30:18</t>
  </si>
  <si>
    <t>2023-01-30 19:32:08</t>
  </si>
  <si>
    <t>2023-01-30 19:30:21</t>
  </si>
  <si>
    <t>2023-01-30 20:47:21</t>
  </si>
  <si>
    <t>86-18611590230</t>
  </si>
  <si>
    <t>2023-01-30 19:30:26</t>
  </si>
  <si>
    <t>2023-01-30 20:47:15</t>
  </si>
  <si>
    <t>2023-01-30 20:46:07</t>
  </si>
  <si>
    <t>2023-01-30 20:46:52</t>
  </si>
  <si>
    <t>2023013066660138</t>
  </si>
  <si>
    <t>2023-01-30 19:26:38</t>
  </si>
  <si>
    <t>2023-01-30 20:31:55</t>
  </si>
  <si>
    <t>2023-01-30 19:30:15</t>
  </si>
  <si>
    <t>2023-01-30 20:31:43</t>
  </si>
  <si>
    <t>2023-01-30 19:30:27</t>
  </si>
  <si>
    <t>2023-01-30 20:31:58</t>
  </si>
  <si>
    <t>Y 孙静-正大天晴 17705142016 1.5x</t>
  </si>
  <si>
    <t>2023012866660052</t>
  </si>
  <si>
    <t>2023-01-30 19:27:06</t>
  </si>
  <si>
    <t>2023-01-30 20:33:58</t>
  </si>
  <si>
    <t>2023-01-30 19:27:39</t>
  </si>
  <si>
    <t>2023-01-30 20:34:08</t>
  </si>
  <si>
    <t>86-17705142016</t>
  </si>
  <si>
    <t>2023-01-30 19:30:17</t>
  </si>
  <si>
    <t>2023-01-30 20:34:05</t>
  </si>
  <si>
    <t>86-13621789015</t>
  </si>
  <si>
    <t>2023-01-30 19:30:35</t>
  </si>
  <si>
    <t>2023-01-30 20:34:02</t>
  </si>
  <si>
    <t>2023-01-30 19:32:05</t>
  </si>
  <si>
    <t>2023-01-30 20:34:01</t>
  </si>
  <si>
    <t>Amber上汽大众专家-汽车行业研究</t>
  </si>
  <si>
    <t>2023013066660091</t>
  </si>
  <si>
    <t>86-15300413369</t>
  </si>
  <si>
    <t>2023-01-30 19:27:18</t>
  </si>
  <si>
    <t>2023-01-30 20:35:17</t>
  </si>
  <si>
    <t>86-18817828354</t>
  </si>
  <si>
    <t>2023-01-30 19:27:52</t>
  </si>
  <si>
    <t>2023-01-30 20:35:25</t>
  </si>
  <si>
    <t>Y 朴万华- 13911905267</t>
  </si>
  <si>
    <t>2023013066660034</t>
  </si>
  <si>
    <t>2023-01-30 19:28:11</t>
  </si>
  <si>
    <t>2023-01-30 20:28:01</t>
  </si>
  <si>
    <t>2023-01-30 19:30:02</t>
  </si>
  <si>
    <t>2023-01-30 20:28:03</t>
  </si>
  <si>
    <t>86-13911905267</t>
  </si>
  <si>
    <t>2023-01-30 20:28:07</t>
  </si>
  <si>
    <t>2023-01-30 20:03:59</t>
  </si>
  <si>
    <t>Y 余刚-互联网保险</t>
  </si>
  <si>
    <t>2023012966660117</t>
  </si>
  <si>
    <t>86-18811728733</t>
  </si>
  <si>
    <t>2023-01-30 19:30:49</t>
  </si>
  <si>
    <t>2023-01-30 20:08:30</t>
  </si>
  <si>
    <t>86-13585581216</t>
  </si>
  <si>
    <t>2023-01-30 19:31:23</t>
  </si>
  <si>
    <t>2023-01-30 20:08:31</t>
  </si>
  <si>
    <t>百度</t>
  </si>
  <si>
    <t>2023012866660037</t>
  </si>
  <si>
    <t>86-18621593009</t>
  </si>
  <si>
    <t>2023-01-30 19:31:11</t>
  </si>
  <si>
    <t>2023-01-30 20:33:50</t>
  </si>
  <si>
    <t>2023-01-30 19:31:32</t>
  </si>
  <si>
    <t>2023-01-30 20:35:41</t>
  </si>
  <si>
    <t>先生-Logistics real estate</t>
  </si>
  <si>
    <t>2023013066660211</t>
  </si>
  <si>
    <t>2023-01-30 19:50:32</t>
  </si>
  <si>
    <t>2023-01-30 21:22:52</t>
  </si>
  <si>
    <t>2023-01-30 19:58:00</t>
  </si>
  <si>
    <t>2023-01-30 21:22:54</t>
  </si>
  <si>
    <t>86-15120078671</t>
  </si>
  <si>
    <t>2023-01-30 19:59:47</t>
  </si>
  <si>
    <t>2023-01-30 21:22:51</t>
  </si>
  <si>
    <t>86-13601929836</t>
  </si>
  <si>
    <t>2023-01-30 20:01:26</t>
  </si>
  <si>
    <t>86-14715494089</t>
  </si>
  <si>
    <t>2023-01-30 20:02:02</t>
  </si>
  <si>
    <t>2023-01-30 20:32:04</t>
  </si>
  <si>
    <t>苏州德龙激光 Mr 顾问-激光设备</t>
  </si>
  <si>
    <t>2023012966660075</t>
  </si>
  <si>
    <t>86-15820589181</t>
  </si>
  <si>
    <t>2023-01-30 19:55:26</t>
  </si>
  <si>
    <t>2023-01-30 21:02:44</t>
  </si>
  <si>
    <t>86-18933176795</t>
  </si>
  <si>
    <t>2023-01-30 19:56:43</t>
  </si>
  <si>
    <t>2023-01-30 21:02:40</t>
  </si>
  <si>
    <t>86-15015965727</t>
  </si>
  <si>
    <t>2023-01-30 19:57:57</t>
  </si>
  <si>
    <t>2023-01-30 21:02:53</t>
  </si>
  <si>
    <t>86-15807199462</t>
  </si>
  <si>
    <t>2023-01-30 19:58:04</t>
  </si>
  <si>
    <t>86-15812622114</t>
  </si>
  <si>
    <t>86-13676072025</t>
  </si>
  <si>
    <t>2023-01-30 19:58:08</t>
  </si>
  <si>
    <t>86-15705277003</t>
  </si>
  <si>
    <t>2023-01-30 19:59:52</t>
  </si>
  <si>
    <t>2023-01-30 21:02:45</t>
  </si>
  <si>
    <t>86-15919245377</t>
  </si>
  <si>
    <t>2023-01-30 20:04:57</t>
  </si>
  <si>
    <t>A  张超英 斑秃</t>
  </si>
  <si>
    <t>2023012766660020</t>
  </si>
  <si>
    <t>2023-01-30 19:55:27</t>
  </si>
  <si>
    <t>2023-01-30 20:57:10</t>
  </si>
  <si>
    <t>2023-01-30 19:58:26</t>
  </si>
  <si>
    <t>2023-01-30 20:57:07</t>
  </si>
  <si>
    <t>86-13916811653</t>
  </si>
  <si>
    <t>2023-01-30 19:58:57</t>
  </si>
  <si>
    <t>2023-01-30 20:57:13</t>
  </si>
  <si>
    <t>中芯国际 Ms 顾问-电子特气</t>
  </si>
  <si>
    <t>2023013066660114</t>
  </si>
  <si>
    <t>86-13811457545</t>
  </si>
  <si>
    <t>2023-01-30 19:56:25</t>
  </si>
  <si>
    <t>2023-01-30 20:00:06</t>
  </si>
  <si>
    <t>86-13501809077</t>
  </si>
  <si>
    <t>2023-01-30 19:56:36</t>
  </si>
  <si>
    <t>2023-01-30 21:04:45</t>
  </si>
  <si>
    <t>2023-01-30 19:58:56</t>
  </si>
  <si>
    <t>2023-01-30 21:04:47</t>
  </si>
  <si>
    <t>2023-01-30 19:59:44</t>
  </si>
  <si>
    <t>2023-01-30 20:00:55</t>
  </si>
  <si>
    <t>Y 郭松-中药行业研究&amp;再生医学&amp;CRO</t>
  </si>
  <si>
    <t>2023012966660155</t>
  </si>
  <si>
    <t>86-13720588752</t>
  </si>
  <si>
    <t>2023-01-30 19:57:13</t>
  </si>
  <si>
    <t>2023-01-30 21:10:34</t>
  </si>
  <si>
    <t>86-13562540123</t>
  </si>
  <si>
    <t>2023-01-30 19:57:54</t>
  </si>
  <si>
    <t>2023-01-30 21:01:10</t>
  </si>
  <si>
    <t>2023-01-30 20:02:04</t>
  </si>
  <si>
    <t>2023-01-30 20:29:55</t>
  </si>
  <si>
    <t>2023-01-30 21:01:56</t>
  </si>
  <si>
    <t>2023-01-30 21:02:18</t>
  </si>
  <si>
    <t>2023-01-30 21:03:01</t>
  </si>
  <si>
    <t>专家-质量管理体系建设项目</t>
  </si>
  <si>
    <t>2023012966660074</t>
  </si>
  <si>
    <t>86-19821196448</t>
  </si>
  <si>
    <t>2023-01-30 19:59:41</t>
  </si>
  <si>
    <t>2023-01-30 21:09:30</t>
  </si>
  <si>
    <t>86-13918182943</t>
  </si>
  <si>
    <t>2023-01-30 19:59:42</t>
  </si>
  <si>
    <t>86-17727305536</t>
  </si>
  <si>
    <t>2023-01-30 19:59:54</t>
  </si>
  <si>
    <t>2023-01-30 21:09:34</t>
  </si>
  <si>
    <t>lill-生长激素-kk 苏主任</t>
  </si>
  <si>
    <t>2023012966660104</t>
  </si>
  <si>
    <t>2023-01-30 20:39:24</t>
  </si>
  <si>
    <t>86-18811761286</t>
  </si>
  <si>
    <t>2023-01-30 20:00:19</t>
  </si>
  <si>
    <t>2023-01-30 20:39:26</t>
  </si>
  <si>
    <t>86-18938691993</t>
  </si>
  <si>
    <t>yy民营医院-Jani 黄</t>
  </si>
  <si>
    <t>2023012966660115</t>
  </si>
  <si>
    <t>86-15201925820</t>
  </si>
  <si>
    <t>2023-01-30 20:00:18</t>
  </si>
  <si>
    <t>2023-01-30 20:15:14</t>
  </si>
  <si>
    <t>86-19905120212</t>
  </si>
  <si>
    <t>2023-01-30 20:00:30</t>
  </si>
  <si>
    <t>2023-01-30 20:15:15</t>
  </si>
  <si>
    <t>2023-01-30 20:06:39</t>
  </si>
  <si>
    <t>2023-01-30 20:13:37</t>
  </si>
  <si>
    <t>2023-01-30 20:14:15</t>
  </si>
  <si>
    <t>2023-01-30 20:15:04</t>
  </si>
  <si>
    <t>海克斯康 Mr 顾问-连接器&amp;测量仪器</t>
  </si>
  <si>
    <t>2023012966660107</t>
  </si>
  <si>
    <t>2023-01-30 20:00:24</t>
  </si>
  <si>
    <t>2023-01-30 20:01:21</t>
  </si>
  <si>
    <t>2023-01-30 20:00:48</t>
  </si>
  <si>
    <t>2023-01-30 20:01:19</t>
  </si>
  <si>
    <t>86-13969873450</t>
  </si>
  <si>
    <t>2023-01-30 21:15:56</t>
  </si>
  <si>
    <t>2023-01-30 20:01:33</t>
  </si>
  <si>
    <t>2023-01-30 21:15:54</t>
  </si>
  <si>
    <t>2023-01-30 20:01:36</t>
  </si>
  <si>
    <t>2023-01-30 20:01:41</t>
  </si>
  <si>
    <t>2023-01-30 21:15:55</t>
  </si>
  <si>
    <t>Y 房健扬-Financial Trade Tool &amp; Broker</t>
  </si>
  <si>
    <t>2023013066660141</t>
  </si>
  <si>
    <t>2023-01-30 20:31:01</t>
  </si>
  <si>
    <t>2023-01-30 20:38:33</t>
  </si>
  <si>
    <t>2023-01-30 20:31:04</t>
  </si>
  <si>
    <t>2023-01-30 21:11:13</t>
  </si>
  <si>
    <t>86-19921312559</t>
  </si>
  <si>
    <t>2023-01-30 20:31:50</t>
  </si>
  <si>
    <t>2023-01-30 21:38:01</t>
  </si>
  <si>
    <t>86-13520036071</t>
  </si>
  <si>
    <t>2023-01-30 20:32:19</t>
  </si>
  <si>
    <t>2023-01-30 21:41:30</t>
  </si>
  <si>
    <t>2023-01-30 20:38:51</t>
  </si>
  <si>
    <t>2023-01-30 21:41:21</t>
  </si>
  <si>
    <t>86-13810584434</t>
  </si>
  <si>
    <t>2023-01-30 20:47:57</t>
  </si>
  <si>
    <t>2023-01-30 20:54:30</t>
  </si>
  <si>
    <t>2023-01-30 20:54:11</t>
  </si>
  <si>
    <t>2023-01-30 21:41:57</t>
  </si>
  <si>
    <t>2023-01-30 21:12:15</t>
  </si>
  <si>
    <t>2023-01-30 21:34:18</t>
  </si>
  <si>
    <t>专家-印花版权</t>
  </si>
  <si>
    <t>2023012966660035</t>
  </si>
  <si>
    <t>86-17702470360</t>
  </si>
  <si>
    <t>2023-01-30 20:01:49</t>
  </si>
  <si>
    <t>2023-01-30 21:12:26</t>
  </si>
  <si>
    <t>86-18248648728</t>
  </si>
  <si>
    <t>2023-01-30 20:02:10</t>
  </si>
  <si>
    <t>2023-01-30 21:13:35</t>
  </si>
  <si>
    <t>2023-01-30 21:16:18</t>
  </si>
  <si>
    <t>2023-01-30 21:14:50</t>
  </si>
  <si>
    <t>2023-01-30 21:16:19</t>
  </si>
  <si>
    <t>薇诺娜</t>
  </si>
  <si>
    <t>2023013066660205</t>
  </si>
  <si>
    <t>2023-01-30 20:26:30</t>
  </si>
  <si>
    <t>2023-01-30 20:46:22</t>
  </si>
  <si>
    <t>86-17717577313</t>
  </si>
  <si>
    <t>2023-01-30 20:26:46</t>
  </si>
  <si>
    <t>2023-01-30 21:42:31</t>
  </si>
  <si>
    <t>86-18805818814</t>
  </si>
  <si>
    <t>2023-01-30 20:29:46</t>
  </si>
  <si>
    <t>2023-01-30 21:42:26</t>
  </si>
  <si>
    <t>86-13811828252</t>
  </si>
  <si>
    <t>2023-01-30 20:30:00</t>
  </si>
  <si>
    <t>2023-01-30 21:42:24</t>
  </si>
  <si>
    <t>86-2161331917</t>
  </si>
  <si>
    <t>2023-01-30 20:31:23</t>
  </si>
  <si>
    <t>2023-01-30 21:42:30</t>
  </si>
  <si>
    <t>86-13811737620</t>
  </si>
  <si>
    <t>2023-01-30 20:34:33</t>
  </si>
  <si>
    <t>2023-01-30 20:47:03</t>
  </si>
  <si>
    <t>2023-01-30 21:42:38</t>
  </si>
  <si>
    <t>王总-比亚迪-B</t>
  </si>
  <si>
    <t>2023013066660130</t>
  </si>
  <si>
    <t>86-13810224909</t>
  </si>
  <si>
    <t>2023-01-30 20:29:21</t>
  </si>
  <si>
    <t>2023-01-30 21:31:17</t>
  </si>
  <si>
    <t>86-18992698707</t>
  </si>
  <si>
    <t>陕西汉中</t>
  </si>
  <si>
    <t>2023-01-30 20:29:59</t>
  </si>
  <si>
    <t>2023-01-30 21:31:25</t>
  </si>
  <si>
    <t>Y 唐征乐- 18588765083</t>
  </si>
  <si>
    <t>2023013066660094</t>
  </si>
  <si>
    <t>2023-01-30 20:38:14</t>
  </si>
  <si>
    <t>2023-01-30 21:27:59</t>
  </si>
  <si>
    <t>86-18588765083</t>
  </si>
  <si>
    <t>2023-01-30 20:38:38</t>
  </si>
  <si>
    <t>2023-01-30 20:38:48</t>
  </si>
  <si>
    <t>2023-01-30 20:39:48</t>
  </si>
  <si>
    <t>2023-01-30 21:27:56</t>
  </si>
  <si>
    <t>2023-01-30 20:40:21</t>
  </si>
  <si>
    <t>2023-01-30 21:28:20</t>
  </si>
  <si>
    <t>2023-01-30 20:40:26</t>
  </si>
  <si>
    <t>有速记-小迟 RM 腾讯云1N</t>
  </si>
  <si>
    <t>2023012966660069</t>
  </si>
  <si>
    <t>2023-01-30 20:55:32</t>
  </si>
  <si>
    <t>2023-01-30 21:48:41</t>
  </si>
  <si>
    <t>2023-01-30 21:00:17</t>
  </si>
  <si>
    <t>2023-01-30 21:02:12</t>
  </si>
  <si>
    <t>2023-01-30 21:00:18</t>
  </si>
  <si>
    <t>2023-01-30 21:48:28</t>
  </si>
  <si>
    <t>86-18518483768</t>
  </si>
  <si>
    <t>2023-01-30 21:00:20</t>
  </si>
  <si>
    <t>2023-01-30 21:00:26</t>
  </si>
  <si>
    <t>专家-集流体项目调研-dar~</t>
  </si>
  <si>
    <t>2023012866660115</t>
  </si>
  <si>
    <t>2023-01-30 20:57:00</t>
  </si>
  <si>
    <t>2023-01-30 22:06:38</t>
  </si>
  <si>
    <t>2023-01-30 20:58:30</t>
  </si>
  <si>
    <t>2023-01-30 22:06:20</t>
  </si>
  <si>
    <t>86-15984908587</t>
  </si>
  <si>
    <t>2023-01-30 20:58:54</t>
  </si>
  <si>
    <t>2023-01-30 22:06:19</t>
  </si>
  <si>
    <t>2023-01-30 20:59:49</t>
  </si>
  <si>
    <t>Eden-超声行业</t>
  </si>
  <si>
    <t>2023013066660073</t>
  </si>
  <si>
    <t>2023-01-30 21:00:25</t>
  </si>
  <si>
    <t>2023-01-30 21:45:59</t>
  </si>
  <si>
    <t>86-18686664120</t>
  </si>
  <si>
    <t>2023-01-30 21:00:41</t>
  </si>
  <si>
    <t>2023-01-30 22:32:09</t>
  </si>
  <si>
    <t>2023-01-30 21:00:44</t>
  </si>
  <si>
    <t>2023-01-30 21:08:42</t>
  </si>
  <si>
    <t>2023-01-30 22:31:26</t>
  </si>
  <si>
    <t>2023-01-30 21:46:35</t>
  </si>
  <si>
    <t>2023-01-30 22:32:13</t>
  </si>
  <si>
    <t>L汽车销售Amelia</t>
  </si>
  <si>
    <t>2023013066660194</t>
  </si>
  <si>
    <t>86-18580169952</t>
  </si>
  <si>
    <t>2023-01-30 21:00:13</t>
  </si>
  <si>
    <t>2023-01-30 22:08:17</t>
  </si>
  <si>
    <t>86-18910673510</t>
  </si>
  <si>
    <t>2023-01-30 21:00:34</t>
  </si>
  <si>
    <t>2023-01-30 22:08:16</t>
  </si>
  <si>
    <t>绿叶-CDMO-Y</t>
  </si>
  <si>
    <t>2023013066660144</t>
  </si>
  <si>
    <t>86-19876583908</t>
  </si>
  <si>
    <t>2023-01-30 21:01:20</t>
  </si>
  <si>
    <t>2023-01-30 22:02:13</t>
  </si>
  <si>
    <t>86-13337960258</t>
  </si>
  <si>
    <t>2023-01-30 21:01:36</t>
  </si>
  <si>
    <t>2023-01-30 22:02:14</t>
  </si>
  <si>
    <t>专家-供应链研究</t>
  </si>
  <si>
    <t>2023013066660183</t>
  </si>
  <si>
    <t>2023-01-30 21:02:24</t>
  </si>
  <si>
    <t>2023-01-30 22:20:01</t>
  </si>
  <si>
    <t>86-13756554077</t>
  </si>
  <si>
    <t>2023-01-30 21:04:42</t>
  </si>
  <si>
    <t>2023-01-30 22:20:02</t>
  </si>
  <si>
    <t>S刘老师-正畸行业Amelia</t>
  </si>
  <si>
    <t>2023013066660204</t>
  </si>
  <si>
    <t>2023-01-30 21:54:35</t>
  </si>
  <si>
    <t>86-15363486899</t>
  </si>
  <si>
    <t>2023-01-30 21:00:31</t>
  </si>
  <si>
    <t>2023-01-30 21:55:53</t>
  </si>
  <si>
    <t>中免</t>
  </si>
  <si>
    <t>2023013066660226</t>
  </si>
  <si>
    <t>2023-01-30 21:26:23</t>
  </si>
  <si>
    <t>2023-01-30 21:56:46</t>
  </si>
  <si>
    <t>2023-01-30 21:30:47</t>
  </si>
  <si>
    <t>2023-01-30 21:56:43</t>
  </si>
  <si>
    <t>86-13801280248</t>
  </si>
  <si>
    <t>2023-01-30 21:31:31</t>
  </si>
  <si>
    <t>2023-01-30 21:56:42</t>
  </si>
  <si>
    <t>C-徐静-药企研究</t>
  </si>
  <si>
    <t>2023012966660167</t>
  </si>
  <si>
    <t>2023-01-30 21:29:33</t>
  </si>
  <si>
    <t>2023-01-30 22:23:12</t>
  </si>
  <si>
    <t>2023-01-30 21:30:29</t>
  </si>
  <si>
    <t>2023-01-30 22:23:11</t>
  </si>
  <si>
    <t>86-18511307539</t>
  </si>
  <si>
    <t>2023-01-30 21:30:41</t>
  </si>
  <si>
    <t>2023-01-30 22:23:13</t>
  </si>
  <si>
    <t>86-13957141950</t>
  </si>
  <si>
    <t>2023-01-30 21:31:00</t>
  </si>
  <si>
    <t>2023-01-30 22:23:10</t>
  </si>
  <si>
    <t>小迟 观变 快手</t>
  </si>
  <si>
    <t>2023013066660046</t>
  </si>
  <si>
    <t>2023-01-30 21:30:20</t>
  </si>
  <si>
    <t>2023-01-30 22:33:24</t>
  </si>
  <si>
    <t>2023-01-30 21:30:21</t>
  </si>
  <si>
    <t>2023-01-30 22:31:40</t>
  </si>
  <si>
    <t>CIC对标</t>
  </si>
  <si>
    <t>2023013066660113</t>
  </si>
  <si>
    <t>86-15027668519</t>
  </si>
  <si>
    <t>2023-01-30 21:56:24</t>
  </si>
  <si>
    <t>2023-01-30 22:44:04</t>
  </si>
  <si>
    <t>2023-01-30 22:00:19</t>
  </si>
  <si>
    <t>2023-01-30 22:27:12</t>
  </si>
  <si>
    <t>86-15921184798</t>
  </si>
  <si>
    <t>2023-01-30 22:00:20</t>
  </si>
  <si>
    <t>2023-01-30 22:27:00</t>
  </si>
  <si>
    <t>2023-01-30 22:00:26</t>
  </si>
  <si>
    <t>2023-01-30 22:26:59</t>
  </si>
  <si>
    <t>Root 字节 Ms 顾问-抖音超市</t>
  </si>
  <si>
    <t>2023013066660053</t>
  </si>
  <si>
    <t>86-13501947147</t>
  </si>
  <si>
    <t>2023-01-31 07:59:44</t>
  </si>
  <si>
    <t>2023-01-31 08:26:34</t>
  </si>
  <si>
    <t>2023-01-31 08:00:00</t>
  </si>
  <si>
    <t>2023-01-31 08:05:27</t>
  </si>
  <si>
    <t>2023-01-31 10:06:03</t>
  </si>
  <si>
    <t>李总-新疆天业-W</t>
  </si>
  <si>
    <t>2023013066660061</t>
  </si>
  <si>
    <t>2023-01-31 09:54:54</t>
  </si>
  <si>
    <t>2023-01-31 11:04:14</t>
  </si>
  <si>
    <t>2023-01-31 09:59:23</t>
  </si>
  <si>
    <t>2023-01-31 11:03:30</t>
  </si>
  <si>
    <t>86-13899528110</t>
  </si>
  <si>
    <t>新疆石河子</t>
  </si>
  <si>
    <t>2023-01-31 09:59:56</t>
  </si>
  <si>
    <t>2023-01-31 11:03:34</t>
  </si>
  <si>
    <t>Y 陈钢-基因芯片</t>
  </si>
  <si>
    <t>2023013066660168</t>
  </si>
  <si>
    <t>86-2163892857</t>
  </si>
  <si>
    <t>2023-01-31 09:58:54</t>
  </si>
  <si>
    <t>2023-01-31 10:52:04</t>
  </si>
  <si>
    <t>86-13141366210</t>
  </si>
  <si>
    <t>2023-01-31 09:59:47</t>
  </si>
  <si>
    <t>2023-01-31 10:51:42</t>
  </si>
  <si>
    <t>86-18822881823</t>
  </si>
  <si>
    <t>2023-01-31 10:00:35</t>
  </si>
  <si>
    <t>86-13917221729</t>
  </si>
  <si>
    <t>2023-01-31 10:02:52</t>
  </si>
  <si>
    <t>2023-01-31 10:51:41</t>
  </si>
  <si>
    <t>国轩-动力电池C</t>
  </si>
  <si>
    <t>2023013066660164</t>
  </si>
  <si>
    <t>86-1085280507</t>
  </si>
  <si>
    <t>2023-01-31 09:59:13</t>
  </si>
  <si>
    <t>2023-01-31 11:28:38</t>
  </si>
  <si>
    <t>86-18556518565</t>
  </si>
  <si>
    <t>2023-01-31 09:59:29</t>
  </si>
  <si>
    <t>2023-01-31 10:00:07</t>
  </si>
  <si>
    <t>2023-01-31 10:00:33</t>
  </si>
  <si>
    <t>2023-01-31 11:28:37</t>
  </si>
  <si>
    <t>罗杰斯-热管理材料Y</t>
  </si>
  <si>
    <t>2023012966660165</t>
  </si>
  <si>
    <t>2023-01-31 09:59:16</t>
  </si>
  <si>
    <t>2023-01-31 11:04:48</t>
  </si>
  <si>
    <t>86-13923738554</t>
  </si>
  <si>
    <t>2023-01-31 09:59:40</t>
  </si>
  <si>
    <t>86-13798210038</t>
  </si>
  <si>
    <t>2023-01-31 10:00:48</t>
  </si>
  <si>
    <t>2023-01-31 10:56:32</t>
  </si>
  <si>
    <t>86-15219498909</t>
  </si>
  <si>
    <t>2023-01-31 10:19:15</t>
  </si>
  <si>
    <t>2023-01-31 11:04:46</t>
  </si>
  <si>
    <t>86-15901211298</t>
  </si>
  <si>
    <t>2023-01-31 10:23:52</t>
  </si>
  <si>
    <t>2023-01-31 11:01:59</t>
  </si>
  <si>
    <t>Lynn 腾讯 Mr 顾问-广告</t>
  </si>
  <si>
    <t>2023013066660250</t>
  </si>
  <si>
    <t>86-15641898889</t>
  </si>
  <si>
    <t>2023-01-31 10:14:44</t>
  </si>
  <si>
    <t>2023-01-31 10:59:06</t>
  </si>
  <si>
    <t>86-18702179690</t>
  </si>
  <si>
    <t>2023-01-31 10:15:00</t>
  </si>
  <si>
    <t>2023-01-31 10:59:08</t>
  </si>
  <si>
    <t>速记SE 阿里研究 腾讯-涂先生</t>
  </si>
  <si>
    <t>2023012966660089</t>
  </si>
  <si>
    <t>2023-01-31 10:25:10</t>
  </si>
  <si>
    <t>2023-01-31 11:36:22</t>
  </si>
  <si>
    <t>2023-01-31 10:30:17</t>
  </si>
  <si>
    <t>2023-01-31 10:30:40</t>
  </si>
  <si>
    <t>2023-01-31 11:36:08</t>
  </si>
  <si>
    <t>2023-01-31 10:30:19</t>
  </si>
  <si>
    <t>2023-01-31 11:36:16</t>
  </si>
  <si>
    <t>86-15601945252</t>
  </si>
  <si>
    <t>2023-01-31 10:30:27</t>
  </si>
  <si>
    <t>2023-01-31 11:36:07</t>
  </si>
  <si>
    <t>蔡总-华扬联众</t>
  </si>
  <si>
    <t>2023012966660078</t>
  </si>
  <si>
    <t>2023-01-31 10:26:07</t>
  </si>
  <si>
    <t>2023-01-31 11:26:21</t>
  </si>
  <si>
    <t>86-57186564121</t>
  </si>
  <si>
    <t>2023-01-31 10:30:11</t>
  </si>
  <si>
    <t>2023-01-31 11:26:11</t>
  </si>
  <si>
    <t>86-13911232507</t>
  </si>
  <si>
    <t>2023-01-31 10:30:36</t>
  </si>
  <si>
    <t>2023-01-31 10:50:58</t>
  </si>
  <si>
    <t>2023-01-31 10:38:10</t>
  </si>
  <si>
    <t>2023-01-31 11:26:14</t>
  </si>
  <si>
    <t>2023-01-31 10:51:37</t>
  </si>
  <si>
    <t>2023-01-31 11:26:12</t>
  </si>
  <si>
    <t>Janelle 外服</t>
  </si>
  <si>
    <t>2023012966660066</t>
  </si>
  <si>
    <t>2023-01-31 10:28:26</t>
  </si>
  <si>
    <t>2023-01-31 10:28:30</t>
  </si>
  <si>
    <t>2023-01-31 10:29:17</t>
  </si>
  <si>
    <t>2023-01-31 11:58:30</t>
  </si>
  <si>
    <t>2023-01-31 11:58:37</t>
  </si>
  <si>
    <t>86-17725127298</t>
  </si>
  <si>
    <t>2023-01-31 10:30:56</t>
  </si>
  <si>
    <t>2023-01-31 11:59:44</t>
  </si>
  <si>
    <t>2023013066660222</t>
  </si>
  <si>
    <t>致趣百川 Mr 顾问-营销SaaS</t>
  </si>
  <si>
    <t>2023012966660096</t>
  </si>
  <si>
    <t>86-15532120624</t>
  </si>
  <si>
    <t>2023-01-31 10:30:39</t>
  </si>
  <si>
    <t>2023-01-31 11:37:20</t>
  </si>
  <si>
    <t>2023-01-31 10:31:10</t>
  </si>
  <si>
    <t>2023-01-31 11:27:36</t>
  </si>
  <si>
    <t>86-15369618627</t>
  </si>
  <si>
    <t>2023-01-31 10:31:26</t>
  </si>
  <si>
    <t>2023-01-31 11:37:25</t>
  </si>
  <si>
    <t>A 方钧-CDMO</t>
  </si>
  <si>
    <t>2023013066660253</t>
  </si>
  <si>
    <t>86-13162664449</t>
  </si>
  <si>
    <t>2023-01-31 10:58:37</t>
  </si>
  <si>
    <t>2023-01-31 12:55:01</t>
  </si>
  <si>
    <t>86-13572899993</t>
  </si>
  <si>
    <t>2023-01-31 10:59:03</t>
  </si>
  <si>
    <t>2023-01-31 12:55:00</t>
  </si>
  <si>
    <t>86-13482819536</t>
  </si>
  <si>
    <t>2023-01-31 10:59:44</t>
  </si>
  <si>
    <t>2023-01-31 12:54:59</t>
  </si>
  <si>
    <t>咪咕</t>
  </si>
  <si>
    <t>2023013066660133</t>
  </si>
  <si>
    <t>26.88</t>
  </si>
  <si>
    <t>2023-01-31 10:59:57</t>
  </si>
  <si>
    <t>2023-01-31 13:47:52</t>
  </si>
  <si>
    <t>86-18633359080</t>
  </si>
  <si>
    <t>2023-01-31 11:00:08</t>
  </si>
  <si>
    <t>2023-01-31 12:01:31</t>
  </si>
  <si>
    <t>腾讯</t>
  </si>
  <si>
    <t>2023012866660119</t>
  </si>
  <si>
    <t>2023-01-31 11:01:35</t>
  </si>
  <si>
    <t>2023-01-31 11:31:50</t>
  </si>
  <si>
    <t>2023-01-31 11:01:51</t>
  </si>
  <si>
    <t>2023012966660028</t>
  </si>
  <si>
    <t>2023-01-31 11:01:24</t>
  </si>
  <si>
    <t>2023-01-31 12:08:00</t>
  </si>
  <si>
    <t>2023-01-31 11:02:05</t>
  </si>
  <si>
    <t>2023-01-31 11:04:22</t>
  </si>
  <si>
    <t>2023-01-31 11:05:08</t>
  </si>
  <si>
    <t>2023-01-31 12:07:57</t>
  </si>
  <si>
    <t>黄总-猪养殖D</t>
  </si>
  <si>
    <t>2023012966660122</t>
  </si>
  <si>
    <t>86-18675015848</t>
  </si>
  <si>
    <t>2023-01-31 11:07:20</t>
  </si>
  <si>
    <t>2023-01-31 11:56:35</t>
  </si>
  <si>
    <t>86-18261986915</t>
  </si>
  <si>
    <t>2023-01-31 11:08:40</t>
  </si>
  <si>
    <t>2023-01-31 11:56:39</t>
  </si>
  <si>
    <t>小红书-快手Mr 顾问-互联网行业研究</t>
  </si>
  <si>
    <t>2023013066660134</t>
  </si>
  <si>
    <t>86-15717458973</t>
  </si>
  <si>
    <t>湖南怀化</t>
  </si>
  <si>
    <t>2023-01-31 11:10:34</t>
  </si>
  <si>
    <t>2023-01-31 12:43:37</t>
  </si>
  <si>
    <t>86-13759877671</t>
  </si>
  <si>
    <t>2023-01-31 11:11:50</t>
  </si>
  <si>
    <t>2023-01-31 12:43:46</t>
  </si>
  <si>
    <t>2023013166660030</t>
  </si>
  <si>
    <t>2023-01-31 12:54:51</t>
  </si>
  <si>
    <t>2023-01-31 13:45:29</t>
  </si>
  <si>
    <t>2023-01-31 12:55:12</t>
  </si>
  <si>
    <t>2023-01-31 13:45:24</t>
  </si>
  <si>
    <t>2023-01-31 12:59:58</t>
  </si>
  <si>
    <t>2023-01-31 13:45:23</t>
  </si>
  <si>
    <t>有速记-Miya-比亚迪-Dan-</t>
  </si>
  <si>
    <t>2023013166660061</t>
  </si>
  <si>
    <t>86-15615098103</t>
  </si>
  <si>
    <t>2023-01-31 12:55:42</t>
  </si>
  <si>
    <t>2023-01-31 14:04:08</t>
  </si>
  <si>
    <t>86-18811308561</t>
  </si>
  <si>
    <t>2023-01-31 12:58:22</t>
  </si>
  <si>
    <t>2023-01-31 13:56:42</t>
  </si>
  <si>
    <t>86-2122037810</t>
  </si>
  <si>
    <t>2023-01-31 13:02:12</t>
  </si>
  <si>
    <t>2023-01-31 13:56:41</t>
  </si>
  <si>
    <t>2023-01-31 13:02:42</t>
  </si>
  <si>
    <t>2023-01-31 13:56:43</t>
  </si>
  <si>
    <t>86-18616122121</t>
  </si>
  <si>
    <t>2023-01-31 13:22:41</t>
  </si>
  <si>
    <t>2023-01-31 13:56:30</t>
  </si>
  <si>
    <t>2023013066660025</t>
  </si>
  <si>
    <t>2023-01-31 12:58:35</t>
  </si>
  <si>
    <t>2023-01-31 13:00:56</t>
  </si>
  <si>
    <t>2023-01-31 12:58:48</t>
  </si>
  <si>
    <t>2023-01-31 13:00:58</t>
  </si>
  <si>
    <t>86-19910611288</t>
  </si>
  <si>
    <t>2023-01-31 12:59:57</t>
  </si>
  <si>
    <t>张总-华润电力-H</t>
  </si>
  <si>
    <t>2023013166660074</t>
  </si>
  <si>
    <t>86-1085538224</t>
  </si>
  <si>
    <t>2023-01-31 13:00:07</t>
  </si>
  <si>
    <t>2023-01-31 13:29:23</t>
  </si>
  <si>
    <t>86-18665350826</t>
  </si>
  <si>
    <t>2023-01-31 13:00:20</t>
  </si>
  <si>
    <t>2023-01-31 13:29:32</t>
  </si>
  <si>
    <t>2023-01-31 13:05:26</t>
  </si>
  <si>
    <t>2023-01-31 14:02:12</t>
  </si>
  <si>
    <t>纺织协会</t>
  </si>
  <si>
    <t>2023013066660203</t>
  </si>
  <si>
    <t>86-18800186189</t>
  </si>
  <si>
    <t>2023-01-31 13:24:11</t>
  </si>
  <si>
    <t>2023-01-31 13:27:01</t>
  </si>
  <si>
    <t>86-13917188377</t>
  </si>
  <si>
    <t>2023-01-31 13:24:27</t>
  </si>
  <si>
    <t>2023-01-31 15:02:32</t>
  </si>
  <si>
    <t>2023-01-31 13:29:09</t>
  </si>
  <si>
    <t>2023-01-31 15:02:44</t>
  </si>
  <si>
    <t>2023-01-31 13:30:25</t>
  </si>
  <si>
    <t>2023-01-31 15:02:30</t>
  </si>
  <si>
    <t>852-62004279</t>
  </si>
  <si>
    <t>2023-01-31 13:31:06</t>
  </si>
  <si>
    <t>2023-01-31 15:02:31</t>
  </si>
  <si>
    <t>2023-01-31 13:43:12</t>
  </si>
  <si>
    <t>2023-01-31 14:31:21</t>
  </si>
  <si>
    <t>Lynn 长存 Mr 顾问-电子特气</t>
  </si>
  <si>
    <t>2023013166660017</t>
  </si>
  <si>
    <t>2023-01-31 13:29:50</t>
  </si>
  <si>
    <t>2023-01-31 14:30:45</t>
  </si>
  <si>
    <t>2023-01-31 13:30:01</t>
  </si>
  <si>
    <t>2023-01-31 14:30:57</t>
  </si>
  <si>
    <t>Farfetch</t>
  </si>
  <si>
    <t>2023013066660193</t>
  </si>
  <si>
    <t>86-18503015530</t>
  </si>
  <si>
    <t>2023-01-31 13:30:27</t>
  </si>
  <si>
    <t>2023-01-31 14:25:18</t>
  </si>
  <si>
    <t>86-18221586688</t>
  </si>
  <si>
    <t>2023-01-31 13:31:00</t>
  </si>
  <si>
    <t>2023-01-31 14:25:17</t>
  </si>
  <si>
    <t>86-15201799598</t>
  </si>
  <si>
    <t>2023-01-31 13:31:50</t>
  </si>
  <si>
    <t>2023-01-31 14:25:19</t>
  </si>
  <si>
    <t>86-18801969840</t>
  </si>
  <si>
    <t>2023-01-31 14:43:24</t>
  </si>
  <si>
    <t>2023-01-31 14:43:42</t>
  </si>
  <si>
    <t>Y 张金祥- 13370878574</t>
  </si>
  <si>
    <t>2023013066660181</t>
  </si>
  <si>
    <t>86-13370878574</t>
  </si>
  <si>
    <t>2023-01-31 13:58:18</t>
  </si>
  <si>
    <t>2023-01-31 15:22:28</t>
  </si>
  <si>
    <t>86-15201753680</t>
  </si>
  <si>
    <t>2023-01-31 13:58:19</t>
  </si>
  <si>
    <t>2023-01-31 15:22:27</t>
  </si>
  <si>
    <t>方大-等静压石墨Y</t>
  </si>
  <si>
    <t>2023013066660227</t>
  </si>
  <si>
    <t>86-18811571718</t>
  </si>
  <si>
    <t>2023-01-31 13:53:50</t>
  </si>
  <si>
    <t>2023-01-31 15:04:16</t>
  </si>
  <si>
    <t>86-18511301150</t>
  </si>
  <si>
    <t>2023-01-31 13:54:17</t>
  </si>
  <si>
    <t>2023-01-31 15:04:15</t>
  </si>
  <si>
    <t>2023-01-31 13:54:19</t>
  </si>
  <si>
    <t>86-18252079448</t>
  </si>
  <si>
    <t>2023-01-31 13:56:45</t>
  </si>
  <si>
    <t>86-15201139197</t>
  </si>
  <si>
    <t>2023-01-31 14:29:24</t>
  </si>
  <si>
    <t>2023-01-31 15:04:21</t>
  </si>
  <si>
    <t>赵总-木瓜广告</t>
  </si>
  <si>
    <t>2023012966660077</t>
  </si>
  <si>
    <t>2023-01-31 13:54:40</t>
  </si>
  <si>
    <t>2023-01-31 14:59:22</t>
  </si>
  <si>
    <t>86-57186564541</t>
  </si>
  <si>
    <t>2023-01-31 14:06:57</t>
  </si>
  <si>
    <t>2023-01-31 14:59:16</t>
  </si>
  <si>
    <t>86-18611642659</t>
  </si>
  <si>
    <t>2023-01-31 14:07:23</t>
  </si>
  <si>
    <t>2023-01-31 14:59:15</t>
  </si>
  <si>
    <t>A 孔维勇 13812813955</t>
  </si>
  <si>
    <t>2023013066660010</t>
  </si>
  <si>
    <t>86-13001109750</t>
  </si>
  <si>
    <t>2023-01-31 13:55:04</t>
  </si>
  <si>
    <t>2023-01-31 15:45:03</t>
  </si>
  <si>
    <t>2023-01-31 13:56:05</t>
  </si>
  <si>
    <t>2023-01-31 15:45:10</t>
  </si>
  <si>
    <t>86-15620625198</t>
  </si>
  <si>
    <t>2023-01-31 13:56:57</t>
  </si>
  <si>
    <t>2023-01-31 15:44:57</t>
  </si>
  <si>
    <t>852-92192817</t>
  </si>
  <si>
    <t>2023-01-31 14:00:31</t>
  </si>
  <si>
    <t>2023-01-31 14:00:34</t>
  </si>
  <si>
    <t>2023-01-31 14:01:06</t>
  </si>
  <si>
    <t>852-62140677</t>
  </si>
  <si>
    <t>2023-01-31 14:05:14</t>
  </si>
  <si>
    <t>2023-01-31 15:44:51</t>
  </si>
  <si>
    <t>C-G-速记 - 万鹏飞-CLIN3 IV - 药物引入</t>
  </si>
  <si>
    <t>2023013166660035</t>
  </si>
  <si>
    <t>2023-01-31 13:55:43</t>
  </si>
  <si>
    <t>2023-01-31 15:17:51</t>
  </si>
  <si>
    <t>2023-01-31 14:01:00</t>
  </si>
  <si>
    <t>2023-01-31 15:17:24</t>
  </si>
  <si>
    <t>86-15026577683</t>
  </si>
  <si>
    <t>2023-01-31 14:01:31</t>
  </si>
  <si>
    <t>2023-01-31 15:17:31</t>
  </si>
  <si>
    <t>刘老师-水利局-S</t>
  </si>
  <si>
    <t>2023013166660114</t>
  </si>
  <si>
    <t>2023-01-31 13:55:59</t>
  </si>
  <si>
    <t>2023-01-31 14:57:03</t>
  </si>
  <si>
    <t>86-13601366962</t>
  </si>
  <si>
    <t>2023-01-31 14:00:20</t>
  </si>
  <si>
    <t>2023-01-31 14:56:52</t>
  </si>
  <si>
    <t>2023-01-31 14:00:24</t>
  </si>
  <si>
    <t>2023-01-31 14:56:42</t>
  </si>
  <si>
    <t>专家-Medical aesthetics</t>
  </si>
  <si>
    <t>2023013166660031</t>
  </si>
  <si>
    <t>2023-01-31 13:57:34</t>
  </si>
  <si>
    <t>2023-01-31 15:23:12</t>
  </si>
  <si>
    <t>86-18701911993</t>
  </si>
  <si>
    <t>2023-01-31 15:23:02</t>
  </si>
  <si>
    <t>86-18513916859</t>
  </si>
  <si>
    <t>2023-01-31 14:00:50</t>
  </si>
  <si>
    <t>2023-01-31 15:23:03</t>
  </si>
  <si>
    <t>朱总-比亚迪-S</t>
  </si>
  <si>
    <t>2023013166660011</t>
  </si>
  <si>
    <t>86-15841122122</t>
  </si>
  <si>
    <t>2023-01-31 13:58:05</t>
  </si>
  <si>
    <t>2023-01-31 14:12:41</t>
  </si>
  <si>
    <t>2023-01-31 14:00:23</t>
  </si>
  <si>
    <t>2023-01-31 14:04:52</t>
  </si>
  <si>
    <t>2023-01-31 14:05:27</t>
  </si>
  <si>
    <t>2023-01-31 15:01:03</t>
  </si>
  <si>
    <t>2023-01-31 14:05:36</t>
  </si>
  <si>
    <t>2023-01-31 14:12:25</t>
  </si>
  <si>
    <t>86-18689996723</t>
  </si>
  <si>
    <t>2023-01-31 14:07:47</t>
  </si>
  <si>
    <t>Janelle　李总-HR saas</t>
  </si>
  <si>
    <t>2023013066660121</t>
  </si>
  <si>
    <t>2023-01-31 13:59:48</t>
  </si>
  <si>
    <t>2023-01-31 15:19:57</t>
  </si>
  <si>
    <t>2023-01-31 14:00:37</t>
  </si>
  <si>
    <t>2023-01-31 15:19:56</t>
  </si>
  <si>
    <t>86-13917081722</t>
  </si>
  <si>
    <t>2023-01-31 14:00:59</t>
  </si>
  <si>
    <t>2023-01-31 15:19:53</t>
  </si>
  <si>
    <t>强生-支气管镜C</t>
  </si>
  <si>
    <t>2023013066660238</t>
  </si>
  <si>
    <t>86-15801983391</t>
  </si>
  <si>
    <t>2023-01-31 14:00:17</t>
  </si>
  <si>
    <t>2023-01-31 15:07:07</t>
  </si>
  <si>
    <t>86-13810545623</t>
  </si>
  <si>
    <t>2023-01-31 14:00:29</t>
  </si>
  <si>
    <t>2023-01-31 15:07:02</t>
  </si>
  <si>
    <t>86-19130293160</t>
  </si>
  <si>
    <t>2023-01-31 15:07:06</t>
  </si>
  <si>
    <t>86-13115008578</t>
  </si>
  <si>
    <t>2023-01-31 14:11:29</t>
  </si>
  <si>
    <t>Eden-电池行业</t>
  </si>
  <si>
    <t>2023013066660038</t>
  </si>
  <si>
    <t>2023-01-31 14:02:11</t>
  </si>
  <si>
    <t>2023-01-31 14:46:27</t>
  </si>
  <si>
    <t>86-13101285246</t>
  </si>
  <si>
    <t>2023-01-31 14:02:30</t>
  </si>
  <si>
    <t>2023-01-31 14:46:36</t>
  </si>
  <si>
    <t>Zoey Geo-源峰 林娜-三方实验室-陈</t>
  </si>
  <si>
    <t>2023013066660172</t>
  </si>
  <si>
    <t>2023-01-31 14:01:25</t>
  </si>
  <si>
    <t>2023-01-31 14:28:12</t>
  </si>
  <si>
    <t>86-13750890208</t>
  </si>
  <si>
    <t>2023-01-31 14:01:38</t>
  </si>
  <si>
    <t>2023-01-31 14:46:28</t>
  </si>
  <si>
    <t>86-15900966672</t>
  </si>
  <si>
    <t>2023-01-31 14:55:33</t>
  </si>
  <si>
    <t>2023-01-31 14:55:49</t>
  </si>
  <si>
    <t>lill-主动脉产品-kk 梁主任</t>
  </si>
  <si>
    <t>2023013066660077</t>
  </si>
  <si>
    <t>86-18618239379</t>
  </si>
  <si>
    <t>2023-01-31 14:00:16</t>
  </si>
  <si>
    <t>2023-01-31 14:32:17</t>
  </si>
  <si>
    <t>86-13073766320</t>
  </si>
  <si>
    <t>2023-01-31 14:32:21</t>
  </si>
  <si>
    <t>美团优选  Mr 顾问 18866363535</t>
  </si>
  <si>
    <t>2023013166660104</t>
  </si>
  <si>
    <t>86-18612709827</t>
  </si>
  <si>
    <t>2023-01-31 14:55:15</t>
  </si>
  <si>
    <t>86-18866363535</t>
  </si>
  <si>
    <t>2023-01-31 14:01:34</t>
  </si>
  <si>
    <t>2023-01-31 14:55:29</t>
  </si>
  <si>
    <t>Elena-Boss直聘</t>
  </si>
  <si>
    <t>2023012966660033</t>
  </si>
  <si>
    <t>2023-01-31 14:59:54</t>
  </si>
  <si>
    <t>2023-01-31 16:15:19</t>
  </si>
  <si>
    <t>86-19866030750</t>
  </si>
  <si>
    <t>2023-01-31 15:00:12</t>
  </si>
  <si>
    <t>2023-01-31 15:02:14</t>
  </si>
  <si>
    <t>86-2150988886</t>
  </si>
  <si>
    <t>2023-01-31 15:00:51</t>
  </si>
  <si>
    <t>86-13811777165</t>
  </si>
  <si>
    <t>2023-01-31 15:01:21</t>
  </si>
  <si>
    <t>2023-01-31 16:15:15</t>
  </si>
  <si>
    <t>2023-01-31 15:02:39</t>
  </si>
  <si>
    <t>2023-01-31 16:15:28</t>
  </si>
  <si>
    <t>Flora Geo 交银庄彤芸-融资租赁-苏</t>
  </si>
  <si>
    <t>2023012966660010</t>
  </si>
  <si>
    <t>86-18616819291</t>
  </si>
  <si>
    <t>2023-01-31 15:00:21</t>
  </si>
  <si>
    <t>2023-01-31 15:59:14</t>
  </si>
  <si>
    <t>86-18695101077</t>
  </si>
  <si>
    <t>2023-01-31 15:00:23</t>
  </si>
  <si>
    <t>2023-01-31 15:59:21</t>
  </si>
  <si>
    <t>武总-比亚迪-S</t>
  </si>
  <si>
    <t>2023013166660180</t>
  </si>
  <si>
    <t>2023-01-31 15:30:15</t>
  </si>
  <si>
    <t>2023-01-31 15:43:52</t>
  </si>
  <si>
    <t>2023-01-31 15:30:20</t>
  </si>
  <si>
    <t>2023-01-31 15:43:54</t>
  </si>
  <si>
    <t>2023-01-31 15:35:27</t>
  </si>
  <si>
    <t>2023-01-31 17:36:46</t>
  </si>
  <si>
    <t>M薛先生-HJT行业Amelia</t>
  </si>
  <si>
    <t>2023013166660097</t>
  </si>
  <si>
    <t>2023-01-31 15:32:36</t>
  </si>
  <si>
    <t>2023-01-31 16:27:55</t>
  </si>
  <si>
    <t>86-13861301233</t>
  </si>
  <si>
    <t>2023-01-31 15:32:48</t>
  </si>
  <si>
    <t>2023-01-31 16:27:56</t>
  </si>
  <si>
    <t>王工-工程建设</t>
  </si>
  <si>
    <t>2023013166660090</t>
  </si>
  <si>
    <t>2023-01-31 15:54:28</t>
  </si>
  <si>
    <t>2023-01-31 17:00:09</t>
  </si>
  <si>
    <t>86-15021327269</t>
  </si>
  <si>
    <t>2023-01-31 15:59:43</t>
  </si>
  <si>
    <t>2023-01-31 17:00:03</t>
  </si>
  <si>
    <t>86-15898073852</t>
  </si>
  <si>
    <t>辽宁铁岭</t>
  </si>
  <si>
    <t>2023-01-31 16:00:14</t>
  </si>
  <si>
    <t>2023-01-31 17:00:19</t>
  </si>
  <si>
    <t>有速记-小迟 RM 腾讯云1F</t>
  </si>
  <si>
    <t>2023012966660038</t>
  </si>
  <si>
    <t>2023-01-31 15:54:42</t>
  </si>
  <si>
    <t>2023-01-31 17:48:50</t>
  </si>
  <si>
    <t>2023-01-31 16:00:17</t>
  </si>
  <si>
    <t>2023-01-31 17:48:43</t>
  </si>
  <si>
    <t>2023-01-31 16:00:20</t>
  </si>
  <si>
    <t>2023-01-31 16:02:02</t>
  </si>
  <si>
    <t>2023-01-31 17:48:48</t>
  </si>
  <si>
    <t>2023-01-31 16:00:28</t>
  </si>
  <si>
    <t>2023-01-31 17:51:07</t>
  </si>
  <si>
    <t>李总-中信泰富-B</t>
  </si>
  <si>
    <t>2023013166660206</t>
  </si>
  <si>
    <t>2023-01-31 15:55:09</t>
  </si>
  <si>
    <t>2023-01-31 17:10:45</t>
  </si>
  <si>
    <t>2023-01-31 15:57:51</t>
  </si>
  <si>
    <t>2023-01-31 17:10:39</t>
  </si>
  <si>
    <t>86-13801762531</t>
  </si>
  <si>
    <t>2023-01-31 16:00:16</t>
  </si>
  <si>
    <t>2023-01-31 17:13:34</t>
  </si>
  <si>
    <t>小迟 光大特斯联 远景能源</t>
  </si>
  <si>
    <t>2023013066660040</t>
  </si>
  <si>
    <t>86-13810024946</t>
  </si>
  <si>
    <t>2023-01-31 15:58:25</t>
  </si>
  <si>
    <t>2023-01-31 16:46:20</t>
  </si>
  <si>
    <t>2023-01-31 15:58:41</t>
  </si>
  <si>
    <t>2023-01-31 16:46:18</t>
  </si>
  <si>
    <t>86-18511559639</t>
  </si>
  <si>
    <t>2023-01-31 15:59:27</t>
  </si>
  <si>
    <t>2023-01-31 16:46:23</t>
  </si>
  <si>
    <t>顾问-茶饮加盟</t>
  </si>
  <si>
    <t>2023013066660198</t>
  </si>
  <si>
    <t>86-15201259358</t>
  </si>
  <si>
    <t>2023-01-31 15:59:35</t>
  </si>
  <si>
    <t>2023-01-31 17:06:44</t>
  </si>
  <si>
    <t>86-18660193052</t>
  </si>
  <si>
    <t>2023-01-31 15:59:58</t>
  </si>
  <si>
    <t>2023-01-31 17:06:51</t>
  </si>
  <si>
    <t>2023-01-31 16:02:49</t>
  </si>
  <si>
    <t>2023-01-31 16:30:16</t>
  </si>
  <si>
    <t>2023-01-31 16:05:32</t>
  </si>
  <si>
    <t>2023-01-31 17:14:24</t>
  </si>
  <si>
    <t>Chris 汤总-快换器 diffany</t>
  </si>
  <si>
    <t>2023013166660028</t>
  </si>
  <si>
    <t>2023-01-31 15:59:54</t>
  </si>
  <si>
    <t>2023-01-31 16:15:24</t>
  </si>
  <si>
    <t>86-13022462228</t>
  </si>
  <si>
    <t>2023-01-31 16:00:24</t>
  </si>
  <si>
    <t>2023-01-31 16:15:25</t>
  </si>
  <si>
    <t>2023-01-31 16:12:59</t>
  </si>
  <si>
    <t>2023-01-31 16:15:40</t>
  </si>
  <si>
    <t>塞尚</t>
  </si>
  <si>
    <t>2023013166660064</t>
  </si>
  <si>
    <t>2023-01-31 16:30:38</t>
  </si>
  <si>
    <t>2023-01-31 16:42:26</t>
  </si>
  <si>
    <t>86-13812607173</t>
  </si>
  <si>
    <t>2023-01-31 16:30:51</t>
  </si>
  <si>
    <t>2023-01-31 16:42:40</t>
  </si>
  <si>
    <t>Janelle Ms 顾问-HR saas</t>
  </si>
  <si>
    <t>2023013066660120</t>
  </si>
  <si>
    <t>2023-01-31 16:08:09</t>
  </si>
  <si>
    <t>2023-01-31 16:09:11</t>
  </si>
  <si>
    <t>86-13601706271</t>
  </si>
  <si>
    <t>2023-01-31 16:08:25</t>
  </si>
  <si>
    <t>2023-01-31 16:08:28</t>
  </si>
  <si>
    <t>小迟 观变 吉工家</t>
  </si>
  <si>
    <t>2023013066660213</t>
  </si>
  <si>
    <t>2023-01-31 16:01:53</t>
  </si>
  <si>
    <t>2023-01-31 16:36:55</t>
  </si>
  <si>
    <t>86-19108199891</t>
  </si>
  <si>
    <t>2023-01-31 16:02:13</t>
  </si>
  <si>
    <t>2023-01-31 16:37:34</t>
  </si>
  <si>
    <t>2023013066660051</t>
  </si>
  <si>
    <t>2023-01-31 16:24:45</t>
  </si>
  <si>
    <t>2023-01-31 16:31:20</t>
  </si>
  <si>
    <t>2023-01-31 16:28:56</t>
  </si>
  <si>
    <t>2023-01-31 16:31:53</t>
  </si>
  <si>
    <t>2023-01-31 16:29:54</t>
  </si>
  <si>
    <t>2023-01-31 16:31:07</t>
  </si>
  <si>
    <t>2023-01-31 16:30:27</t>
  </si>
  <si>
    <t>2023-01-31 16:31:05</t>
  </si>
  <si>
    <t>2023-01-31 16:40:41</t>
  </si>
  <si>
    <t>2023-01-31 18:49:12</t>
  </si>
  <si>
    <t>2023-01-31 16:42:49</t>
  </si>
  <si>
    <t>2023-01-31 17:04:16</t>
  </si>
  <si>
    <t>2023-01-31 16:45:41</t>
  </si>
  <si>
    <t>2023-01-31 18:32:06</t>
  </si>
  <si>
    <t>2023-01-31 16:47:35</t>
  </si>
  <si>
    <t>2023-01-31 18:32:31</t>
  </si>
  <si>
    <t>2023-01-31 16:55:03</t>
  </si>
  <si>
    <t>2023-01-31 17:20:41</t>
  </si>
  <si>
    <t>2023-01-31 18:32:09</t>
  </si>
  <si>
    <t>Au-AIGC行业(王)</t>
  </si>
  <si>
    <t>2023012866660064</t>
  </si>
  <si>
    <t>86-18565703352</t>
  </si>
  <si>
    <t>2023-01-31 16:28:46</t>
  </si>
  <si>
    <t>2023-01-31 17:33:28</t>
  </si>
  <si>
    <t>86-13811360850</t>
  </si>
  <si>
    <t>2023-01-31 16:29:05</t>
  </si>
  <si>
    <t>2023-01-31 17:33:29</t>
  </si>
  <si>
    <t>2023-01-31 16:30:29</t>
  </si>
  <si>
    <t>2023-01-31 17:33:22</t>
  </si>
  <si>
    <t>86-13751127978</t>
  </si>
  <si>
    <t>2023-01-31 16:31:04</t>
  </si>
  <si>
    <t>2023-01-31 17:07:20</t>
  </si>
  <si>
    <t>86-15986685131</t>
  </si>
  <si>
    <t>2023-01-31 16:32:23</t>
  </si>
  <si>
    <t>2023-01-31 17:33:25</t>
  </si>
  <si>
    <t>86-15692080886</t>
  </si>
  <si>
    <t>2023-01-31 16:32:46</t>
  </si>
  <si>
    <t>2023-01-31 17:25:37</t>
  </si>
  <si>
    <t>吴总-商家治理</t>
  </si>
  <si>
    <t>2023012966660129</t>
  </si>
  <si>
    <t>86-13600067986</t>
  </si>
  <si>
    <t>2023-01-31 16:50:47</t>
  </si>
  <si>
    <t>2023-01-31 16:51:12</t>
  </si>
  <si>
    <t>2023-01-31 16:54:52</t>
  </si>
  <si>
    <t>2023-01-31 17:08:10</t>
  </si>
  <si>
    <t>86-1059926305</t>
  </si>
  <si>
    <t>2023-01-31 16:59:05</t>
  </si>
  <si>
    <t>2023-01-31 17:07:58</t>
  </si>
  <si>
    <t>86-1050811808</t>
  </si>
  <si>
    <t>2023-01-31 16:59:28</t>
  </si>
  <si>
    <t>2023-01-31 17:07:56</t>
  </si>
  <si>
    <t>86-1058001314</t>
  </si>
  <si>
    <t>2023-01-31 16:59:32</t>
  </si>
  <si>
    <t>2023-01-31 17:11:50</t>
  </si>
  <si>
    <t>2023-01-31 17:00:37</t>
  </si>
  <si>
    <t>86-13503081192</t>
  </si>
  <si>
    <t>2023-01-31 17:00:46</t>
  </si>
  <si>
    <t>2023-01-31 17:08:16</t>
  </si>
  <si>
    <t>86-1058002880</t>
  </si>
  <si>
    <t>2023-01-31 17:01:46</t>
  </si>
  <si>
    <t>2023-01-31 17:08:13</t>
  </si>
  <si>
    <t>2023013166660142</t>
  </si>
  <si>
    <t>2023-01-31 16:58:39</t>
  </si>
  <si>
    <t>2023-01-31 17:10:44</t>
  </si>
  <si>
    <t>2023-01-31 16:58:51</t>
  </si>
  <si>
    <t>2023-01-31 16:59:06</t>
  </si>
  <si>
    <t>2023-01-31 17:10:43</t>
  </si>
  <si>
    <t>M-G-AI速记-王总-宠物行业研究</t>
  </si>
  <si>
    <t>2023011366660107</t>
  </si>
  <si>
    <t>2023-01-31 16:59:14</t>
  </si>
  <si>
    <t>2023-01-31 18:15:46</t>
  </si>
  <si>
    <t>2023-01-31 17:01:24</t>
  </si>
  <si>
    <t>2023-01-31 17:46:30</t>
  </si>
  <si>
    <t>86-18612138333</t>
  </si>
  <si>
    <t>2023-01-31 17:02:02</t>
  </si>
  <si>
    <t>2023-01-31 18:15:48</t>
  </si>
  <si>
    <t>2023-01-31 17:48:20</t>
  </si>
  <si>
    <t>2023-01-31 18:15:58</t>
  </si>
  <si>
    <t>李总-国网山东-B</t>
  </si>
  <si>
    <t>2023013166660009</t>
  </si>
  <si>
    <t>86-15166410998</t>
  </si>
  <si>
    <t>2023-01-31 17:30:17</t>
  </si>
  <si>
    <t>2023-01-31 17:30:44</t>
  </si>
  <si>
    <t>2023-01-31 17:35:32</t>
  </si>
  <si>
    <t>2023-01-31 17:59:01</t>
  </si>
  <si>
    <t>天虹</t>
  </si>
  <si>
    <t>2023013166660039</t>
  </si>
  <si>
    <t>2023-01-31 17:56:27</t>
  </si>
  <si>
    <t>2023-01-31 18:10:58</t>
  </si>
  <si>
    <t>蔚来-电致玻璃-石总-Sp</t>
  </si>
  <si>
    <t>2023013166660079</t>
  </si>
  <si>
    <t>86-18221023852</t>
  </si>
  <si>
    <t>2023-01-31 17:59:02</t>
  </si>
  <si>
    <t>2023-01-31 18:01:20</t>
  </si>
  <si>
    <t>86-13761844576</t>
  </si>
  <si>
    <t>2023-01-31 18:00:19</t>
  </si>
  <si>
    <t>2023-01-31 19:00:13</t>
  </si>
  <si>
    <t>86-15921877933</t>
  </si>
  <si>
    <t>2023-01-31 18:00:33</t>
  </si>
  <si>
    <t>2023-01-31 19:00:12</t>
  </si>
  <si>
    <t>2023-01-31 18:01:16</t>
  </si>
  <si>
    <t>2023-01-31 18:47:13</t>
  </si>
  <si>
    <t>2023-01-31 18:01:27</t>
  </si>
  <si>
    <t>2023-01-31 18:03:39</t>
  </si>
  <si>
    <t>2023-01-31 18:02:18</t>
  </si>
  <si>
    <t>2023-01-31 18:15:36</t>
  </si>
  <si>
    <t>2023-01-31 18:04:57</t>
  </si>
  <si>
    <t>2023-01-31 18:13:42</t>
  </si>
  <si>
    <t>2023-01-31 18:16:18</t>
  </si>
  <si>
    <t>2023-01-31 18:48:25</t>
  </si>
  <si>
    <t>86-15656575652</t>
  </si>
  <si>
    <t>2023-01-31 18:17:26</t>
  </si>
  <si>
    <t>2023-01-31 18:50:47</t>
  </si>
  <si>
    <t>2023-01-31 18:55:34</t>
  </si>
  <si>
    <t>2023-01-31 18:53:07</t>
  </si>
  <si>
    <t>2023-01-31 19:00:10</t>
  </si>
  <si>
    <t>咖啡</t>
  </si>
  <si>
    <t>2023013166660230</t>
  </si>
  <si>
    <t>2023-01-31 18:05:54</t>
  </si>
  <si>
    <t>2023-01-31 18:21:10</t>
  </si>
  <si>
    <t>86-18621334902</t>
  </si>
  <si>
    <t>2023-01-31 18:09:27</t>
  </si>
  <si>
    <t>2023-01-31 18:21:11</t>
  </si>
  <si>
    <t>Y 郝聚喜- 13793001352</t>
  </si>
  <si>
    <t>2023013066660182</t>
  </si>
  <si>
    <t>2023-01-31 18:28:16</t>
  </si>
  <si>
    <t>2023-01-31 20:28:27</t>
  </si>
  <si>
    <t>86-13793001352</t>
  </si>
  <si>
    <t>2023-01-31 18:28:18</t>
  </si>
  <si>
    <t>2023-01-31 20:28:37</t>
  </si>
  <si>
    <t>86-15921010762</t>
  </si>
  <si>
    <t>2023-01-31 19:47:28</t>
  </si>
  <si>
    <t>2023-01-31 20:04:14</t>
  </si>
  <si>
    <t>2023013166660219</t>
  </si>
  <si>
    <t>2023-01-31 18:25:35</t>
  </si>
  <si>
    <t>2023-01-31 19:11:49</t>
  </si>
  <si>
    <t>2023-01-31 18:30:12</t>
  </si>
  <si>
    <t>2023-01-31 18:39:20</t>
  </si>
  <si>
    <t>2023-01-31 18:30:14</t>
  </si>
  <si>
    <t>2023-01-31 18:40:03</t>
  </si>
  <si>
    <t>86-18202101271</t>
  </si>
  <si>
    <t>2023-01-31 18:30:15</t>
  </si>
  <si>
    <t>2023-01-31 18:30:49</t>
  </si>
  <si>
    <t>2023-01-31 18:30:37</t>
  </si>
  <si>
    <t>2023-01-31 18:39:46</t>
  </si>
  <si>
    <t>86-1085254920</t>
  </si>
  <si>
    <t>2023-01-31 18:40:23</t>
  </si>
  <si>
    <t>2023-01-31 18:40:17</t>
  </si>
  <si>
    <t>2023-01-31 19:08:51</t>
  </si>
  <si>
    <t>2023-01-31 18:41:03</t>
  </si>
  <si>
    <t>2023-01-31 19:08:50</t>
  </si>
  <si>
    <t>G 邵征洋 13958098700 速记</t>
  </si>
  <si>
    <t>2023013066660201</t>
  </si>
  <si>
    <t>86-18614220209</t>
  </si>
  <si>
    <t>2023-01-31 18:47:27</t>
  </si>
  <si>
    <t>2023-01-31 18:48:40</t>
  </si>
  <si>
    <t>2023-01-31 18:56:37</t>
  </si>
  <si>
    <t>2023-01-31 19:50:10</t>
  </si>
  <si>
    <t>86-13889340559</t>
  </si>
  <si>
    <t>2023-01-31 18:56:51</t>
  </si>
  <si>
    <t>2023-01-31 19:49:59</t>
  </si>
  <si>
    <t>86-18826560207</t>
  </si>
  <si>
    <t>2023-01-31 18:59:10</t>
  </si>
  <si>
    <t>2023-01-31 19:50:00</t>
  </si>
  <si>
    <t>86-13958098700</t>
  </si>
  <si>
    <t>2023-01-31 19:01:16</t>
  </si>
  <si>
    <t>2023-01-31 19:49:54</t>
  </si>
  <si>
    <t>Lorie-无锡-Gavin</t>
  </si>
  <si>
    <t>2023013166660173</t>
  </si>
  <si>
    <t>86-18538776228</t>
  </si>
  <si>
    <t>2023-01-31 18:57:18</t>
  </si>
  <si>
    <t>2023-01-31 19:57:18</t>
  </si>
  <si>
    <t>86-13961833000</t>
  </si>
  <si>
    <t>2023-01-31 18:57:32</t>
  </si>
  <si>
    <t>2023-01-31 18:57:51</t>
  </si>
  <si>
    <t>2023-01-31 18:59:52</t>
  </si>
  <si>
    <t>2023-01-31 19:57:12</t>
  </si>
  <si>
    <t>2023-01-31 19:00:51</t>
  </si>
  <si>
    <t>2023-01-31 19:57:11</t>
  </si>
  <si>
    <t>2023-01-31 19:01:07</t>
  </si>
  <si>
    <t>2023-01-31 19:57:13</t>
  </si>
  <si>
    <t>2023-01-31 19:09:35</t>
  </si>
  <si>
    <t>2023-01-31 19:57:40</t>
  </si>
  <si>
    <t>2023-01-31 19:16:55</t>
  </si>
  <si>
    <t>2023-01-31 19:56:02</t>
  </si>
  <si>
    <t>2023013166660240</t>
  </si>
  <si>
    <t>86-2168035068</t>
  </si>
  <si>
    <t>2023-01-31 18:59:47</t>
  </si>
  <si>
    <t>2023-01-31 20:17:31</t>
  </si>
  <si>
    <t>2023-01-31 19:01:25</t>
  </si>
  <si>
    <t>2023-01-31 20:17:36</t>
  </si>
  <si>
    <t>2023-01-31 19:01:54</t>
  </si>
  <si>
    <t>2023-01-31 20:17:35</t>
  </si>
  <si>
    <t>2023013166660162</t>
  </si>
  <si>
    <t>2023-01-31 19:00:03</t>
  </si>
  <si>
    <t>2023-01-31 19:00:04</t>
  </si>
  <si>
    <t>86-18105167200</t>
  </si>
  <si>
    <t>2023-01-31 19:00:14</t>
  </si>
  <si>
    <t>2023-01-31 19:24:13</t>
  </si>
  <si>
    <t>2023-01-31 19:00:37</t>
  </si>
  <si>
    <t>2023-01-31 19:24:08</t>
  </si>
  <si>
    <t>lill-疫苗行业-kk 李俊</t>
  </si>
  <si>
    <t>2023012966660072</t>
  </si>
  <si>
    <t>2023-01-31 19:00:17</t>
  </si>
  <si>
    <t>2023-01-31 19:10:11</t>
  </si>
  <si>
    <t>86-13688462481</t>
  </si>
  <si>
    <t>2023-01-31 19:00:30</t>
  </si>
  <si>
    <t>2023-01-31 19:10:21</t>
  </si>
  <si>
    <t>2023013066660050</t>
  </si>
  <si>
    <t>2023-01-31 19:00:22</t>
  </si>
  <si>
    <t>2023-01-31 20:21:39</t>
  </si>
  <si>
    <t>2023-01-31 19:00:23</t>
  </si>
  <si>
    <t>2023-01-31 20:21:40</t>
  </si>
  <si>
    <t>2023-01-31 19:00:48</t>
  </si>
  <si>
    <t>2023-01-31 20:21:42</t>
  </si>
  <si>
    <t>Spring-专家-电扶梯项目2期-Leo</t>
  </si>
  <si>
    <t>2023013066660162</t>
  </si>
  <si>
    <t>2023-01-31 19:01:08</t>
  </si>
  <si>
    <t>2023-01-31 20:09:49</t>
  </si>
  <si>
    <t>86-18151149570</t>
  </si>
  <si>
    <t>2023-01-31 19:01:39</t>
  </si>
  <si>
    <t>惠农网</t>
  </si>
  <si>
    <t>2023013166660187</t>
  </si>
  <si>
    <t>Root 字节 Mr 顾问-抖音超市</t>
  </si>
  <si>
    <t>2023013166660029</t>
  </si>
  <si>
    <t>2023-01-31 19:02:16</t>
  </si>
  <si>
    <t>2023-01-31 19:24:38</t>
  </si>
  <si>
    <t>86-18910343586</t>
  </si>
  <si>
    <t>2023-01-31 19:02:31</t>
  </si>
  <si>
    <t>2023-01-31 19:05:26</t>
  </si>
  <si>
    <t>2023-01-31 21:07:12</t>
  </si>
  <si>
    <t>A 沈程-汽车</t>
  </si>
  <si>
    <t>2023013166660049</t>
  </si>
  <si>
    <t>86-57186564571</t>
  </si>
  <si>
    <t>2023-01-31 19:26:14</t>
  </si>
  <si>
    <t>2023-01-31 19:26:38</t>
  </si>
  <si>
    <t>2023-01-31 19:29:54</t>
  </si>
  <si>
    <t>2023-01-31 20:52:02</t>
  </si>
  <si>
    <t>86-18666287079</t>
  </si>
  <si>
    <t>2023-01-31 19:30:30</t>
  </si>
  <si>
    <t>2023-01-31 20:52:19</t>
  </si>
  <si>
    <t>L-闪电</t>
  </si>
  <si>
    <t>2023013166660279</t>
  </si>
  <si>
    <t>86-18818540260</t>
  </si>
  <si>
    <t>2023-01-31 19:30:25</t>
  </si>
  <si>
    <t>2023-01-31 21:17:10</t>
  </si>
  <si>
    <t>86-13298658688</t>
  </si>
  <si>
    <t>2023-01-31 19:31:34</t>
  </si>
  <si>
    <t>2023-01-31 21:17:15</t>
  </si>
  <si>
    <t>ZM-充电宝C</t>
  </si>
  <si>
    <t>2023012966660137</t>
  </si>
  <si>
    <t>86-15195389460</t>
  </si>
  <si>
    <t>2023-01-31 19:30:26</t>
  </si>
  <si>
    <t>2023-01-31 19:38:41</t>
  </si>
  <si>
    <t>2023-01-31 21:30:30</t>
  </si>
  <si>
    <t>2023-01-31 22:15:39</t>
  </si>
  <si>
    <t>86-18513459503</t>
  </si>
  <si>
    <t>2023-01-31 21:30:32</t>
  </si>
  <si>
    <t>2023-01-31 22:14:20</t>
  </si>
  <si>
    <t>【速记】Chasel Rm 华为云</t>
  </si>
  <si>
    <t>2023012966660051</t>
  </si>
  <si>
    <t>2023-01-31 19:55:21</t>
  </si>
  <si>
    <t>2023-01-31 20:13:35</t>
  </si>
  <si>
    <t>2023-01-31 20:00:33</t>
  </si>
  <si>
    <t>2023-01-31 20:00:39</t>
  </si>
  <si>
    <t>2023-01-31 20:01:19</t>
  </si>
  <si>
    <t>2023-01-31 20:01:20</t>
  </si>
  <si>
    <t>86-18946718612</t>
  </si>
  <si>
    <t>2023-01-31 20:08:25</t>
  </si>
  <si>
    <t>2023-01-31 20:08:27</t>
  </si>
  <si>
    <t>Norah 清华大学</t>
  </si>
  <si>
    <t>2023013166660021</t>
  </si>
  <si>
    <t>86-13811920179</t>
  </si>
  <si>
    <t>2023-01-31 19:55:36</t>
  </si>
  <si>
    <t>2023-01-31 20:01:53</t>
  </si>
  <si>
    <t>86-15901067511</t>
  </si>
  <si>
    <t>2023-01-31 21:30:04</t>
  </si>
  <si>
    <t>86-18930132129</t>
  </si>
  <si>
    <t>2023-01-31 19:56:24</t>
  </si>
  <si>
    <t>2023-01-31 21:30:06</t>
  </si>
  <si>
    <t>2023-01-31 19:59:40</t>
  </si>
  <si>
    <t>2023-01-31 21:30:08</t>
  </si>
  <si>
    <t>86-13691093297</t>
  </si>
  <si>
    <t>2023-01-31 19:59:42</t>
  </si>
  <si>
    <t>2023-01-31 20:00:48</t>
  </si>
  <si>
    <t>2023-01-31 20:01:22</t>
  </si>
  <si>
    <t>2023-01-31 21:30:03</t>
  </si>
  <si>
    <t>2023-01-31 20:02:19</t>
  </si>
  <si>
    <t>【有速记】Daisy-专家-空气悬架行业调研-Leo</t>
  </si>
  <si>
    <t>2023013166660070</t>
  </si>
  <si>
    <t>86-18610415479</t>
  </si>
  <si>
    <t>2023-01-31 19:57:01</t>
  </si>
  <si>
    <t>2023-01-31 21:29:08</t>
  </si>
  <si>
    <t>2023-01-31 19:57:02</t>
  </si>
  <si>
    <t>86-13911317090</t>
  </si>
  <si>
    <t>2023-01-31 19:57:38</t>
  </si>
  <si>
    <t>2023-01-31 21:29:09</t>
  </si>
  <si>
    <t>86-17801049673</t>
  </si>
  <si>
    <t>2023-01-31 19:57:57</t>
  </si>
  <si>
    <t>2023-01-31 20:31:38</t>
  </si>
  <si>
    <t>86-13517245313</t>
  </si>
  <si>
    <t>2023-01-31 19:59:18</t>
  </si>
  <si>
    <t>2023-01-31 21:29:11</t>
  </si>
  <si>
    <t>有速记-Miya-韩昂-Lorie</t>
  </si>
  <si>
    <t>2023013166660062</t>
  </si>
  <si>
    <t>86-18620036691</t>
  </si>
  <si>
    <t>2023-01-31 21:00:52</t>
  </si>
  <si>
    <t>86-18917578260</t>
  </si>
  <si>
    <t>2023-01-31 20:00:18</t>
  </si>
  <si>
    <t>2023-01-31 21:00:31</t>
  </si>
  <si>
    <t>86-17768347832</t>
  </si>
  <si>
    <t>2023-01-31 20:00:45</t>
  </si>
  <si>
    <t>2023-01-31 21:00:38</t>
  </si>
  <si>
    <t>86-13871844388</t>
  </si>
  <si>
    <t>2023-01-31 21:00:30</t>
  </si>
  <si>
    <t>舒总-汽车半导体</t>
  </si>
  <si>
    <t>2023011966660043</t>
  </si>
  <si>
    <t>86-15821354976</t>
  </si>
  <si>
    <t>2023-01-31 19:58:14</t>
  </si>
  <si>
    <t>2023-01-31 20:52:44</t>
  </si>
  <si>
    <t>86-18910248232</t>
  </si>
  <si>
    <t>2023-01-31 19:58:16</t>
  </si>
  <si>
    <t>2023-01-31 19:58:57</t>
  </si>
  <si>
    <t>2023-01-31 20:52:43</t>
  </si>
  <si>
    <t>A 石峰-CRO</t>
  </si>
  <si>
    <t>2023013066660163</t>
  </si>
  <si>
    <t>86-18611967699</t>
  </si>
  <si>
    <t>2023-01-31 19:58:36</t>
  </si>
  <si>
    <t>2023-01-31 21:44:48</t>
  </si>
  <si>
    <t>86-13552189706</t>
  </si>
  <si>
    <t>2023-01-31 19:59:10</t>
  </si>
  <si>
    <t>2023-01-31 21:44:54</t>
  </si>
  <si>
    <t>86-15652763005</t>
  </si>
  <si>
    <t>2023-01-31 19:59:54</t>
  </si>
  <si>
    <t>2023-01-31 21:45:01</t>
  </si>
  <si>
    <t>86-18801192535</t>
  </si>
  <si>
    <t>2023-01-31 20:00:31</t>
  </si>
  <si>
    <t>2023-01-31 21:45:02</t>
  </si>
  <si>
    <t>D专家-网络发展战略-leo</t>
  </si>
  <si>
    <t>2023013166660228</t>
  </si>
  <si>
    <t>86-18819461621</t>
  </si>
  <si>
    <t>2023-01-31 19:59:24</t>
  </si>
  <si>
    <t>86-17368661790</t>
  </si>
  <si>
    <t>2023-01-31 20:00:12</t>
  </si>
  <si>
    <t>2023-01-31 20:00:14</t>
  </si>
  <si>
    <t>86-15251862282</t>
  </si>
  <si>
    <t>2023-01-31 20:00:21</t>
  </si>
  <si>
    <t>2023-01-31 21:32:19</t>
  </si>
  <si>
    <t>专家-热管理材料Y</t>
  </si>
  <si>
    <t>2023013166660135</t>
  </si>
  <si>
    <t>2023-01-31 19:59:34</t>
  </si>
  <si>
    <t>2023-01-31 21:21:23</t>
  </si>
  <si>
    <t>2023-01-31 20:00:23</t>
  </si>
  <si>
    <t>2023-01-31 21:21:21</t>
  </si>
  <si>
    <t>2023-01-31 20:00:24</t>
  </si>
  <si>
    <t>2023-01-31 21:21:19</t>
  </si>
  <si>
    <t>86-13590186670</t>
  </si>
  <si>
    <t>2023-01-31 20:00:27</t>
  </si>
  <si>
    <t>2023-01-31 20:02:28</t>
  </si>
  <si>
    <t>2023-01-31 20:02:55</t>
  </si>
  <si>
    <t>2023-01-31 21:21:22</t>
  </si>
  <si>
    <t>2023-01-31 20:18:09</t>
  </si>
  <si>
    <t>Root 锐明 Mr 顾问-车载监控</t>
  </si>
  <si>
    <t>2023013166660143</t>
  </si>
  <si>
    <t>86-13621761007</t>
  </si>
  <si>
    <t>2023-01-31 21:00:56</t>
  </si>
  <si>
    <t>86-18926593702</t>
  </si>
  <si>
    <t>2023-01-31 19:59:51</t>
  </si>
  <si>
    <t>2023-01-31 21:01:00</t>
  </si>
  <si>
    <t>86-18580750121</t>
  </si>
  <si>
    <t>2023-01-31 20:08:36</t>
  </si>
  <si>
    <t>86-13712989750</t>
  </si>
  <si>
    <t>2023-01-31 20:02:01</t>
  </si>
  <si>
    <t>2023-01-31 21:01:05</t>
  </si>
  <si>
    <t>86-19512359751</t>
  </si>
  <si>
    <t>2023-01-31 20:04:34</t>
  </si>
  <si>
    <t>2023-01-31 21:00:45</t>
  </si>
  <si>
    <t>2023-01-31 20:09:13</t>
  </si>
  <si>
    <t>M专家-有色金属Amelia</t>
  </si>
  <si>
    <t>2023013166660025</t>
  </si>
  <si>
    <t>86-18565809478</t>
  </si>
  <si>
    <t>2023-01-31 19:59:58</t>
  </si>
  <si>
    <t>2023-01-31 21:35:36</t>
  </si>
  <si>
    <t>2023-01-31 21:32:47</t>
  </si>
  <si>
    <t>86-13096968168</t>
  </si>
  <si>
    <t>2023-01-31 20:00:38</t>
  </si>
  <si>
    <t>2023-01-31 21:35:55</t>
  </si>
  <si>
    <t>2023012966660025</t>
  </si>
  <si>
    <t>86-13051108689</t>
  </si>
  <si>
    <t>2023-01-31 20:00:01</t>
  </si>
  <si>
    <t>2023-01-31 20:29:34</t>
  </si>
  <si>
    <t>2023-01-31 20:01:16</t>
  </si>
  <si>
    <t>瑞金-支气管镜Y</t>
  </si>
  <si>
    <t>2023013066660239</t>
  </si>
  <si>
    <t>86-13816967846</t>
  </si>
  <si>
    <t>2023-01-31 21:04:33</t>
  </si>
  <si>
    <t>2023-01-31 20:00:19</t>
  </si>
  <si>
    <t>2023-01-31 20:00:50</t>
  </si>
  <si>
    <t>2023-01-31 20:00:53</t>
  </si>
  <si>
    <t>2023-01-31 21:04:30</t>
  </si>
  <si>
    <t>A 赵德育-13951896843</t>
  </si>
  <si>
    <t>2023013066660230</t>
  </si>
  <si>
    <t>2023-01-31 20:01:28</t>
  </si>
  <si>
    <t>2023-01-31 20:27:01</t>
  </si>
  <si>
    <t>86-13951896843</t>
  </si>
  <si>
    <t>2023-01-31 20:02:04</t>
  </si>
  <si>
    <t>2023-01-31 20:26:58</t>
  </si>
  <si>
    <t>顾问-行业研究</t>
  </si>
  <si>
    <t>2023013166660292</t>
  </si>
  <si>
    <t>Z 刘明-民营医院 flora</t>
  </si>
  <si>
    <t>2023013066660132</t>
  </si>
  <si>
    <t>86-15000716712</t>
  </si>
  <si>
    <t>2023-01-31 20:00:17</t>
  </si>
  <si>
    <t>2023-01-31 21:36:20</t>
  </si>
  <si>
    <t>2023-01-31 20:00:28</t>
  </si>
  <si>
    <t>2023-01-31 21:36:24</t>
  </si>
  <si>
    <t>86-13122600182</t>
  </si>
  <si>
    <t>2023-01-31 20:15:12</t>
  </si>
  <si>
    <t>2023-01-31 21:21:09</t>
  </si>
  <si>
    <t>86-13916819211</t>
  </si>
  <si>
    <t>2023-01-31 20:30:36</t>
  </si>
  <si>
    <t>2023-01-31 21:36:11</t>
  </si>
  <si>
    <t>2023-01-31 21:26:37</t>
  </si>
  <si>
    <t>2023-01-31 21:36:19</t>
  </si>
  <si>
    <t>SE 观变-蓝领招聘 鱼泡网</t>
  </si>
  <si>
    <t>2023013066660158</t>
  </si>
  <si>
    <t>2023-01-31 20:31:27</t>
  </si>
  <si>
    <t>2023-01-31 20:00:26</t>
  </si>
  <si>
    <t>2023-01-31 20:21:58</t>
  </si>
  <si>
    <t>86-15882491205</t>
  </si>
  <si>
    <t>2023-01-31 20:31:30</t>
  </si>
  <si>
    <t>Mia-立讯</t>
  </si>
  <si>
    <t>2023013166660004</t>
  </si>
  <si>
    <t>2023-01-31 20:10:33</t>
  </si>
  <si>
    <t>2023-01-31 20:58:44</t>
  </si>
  <si>
    <t>86-18717701879</t>
  </si>
  <si>
    <t>2023-01-31 20:15:58</t>
  </si>
  <si>
    <t>2023-01-31 20:58:42</t>
  </si>
  <si>
    <t>86-13356765226</t>
  </si>
  <si>
    <t>2023-01-31 20:18:22</t>
  </si>
  <si>
    <t>86-17621630702</t>
  </si>
  <si>
    <t>2023-01-31 20:48:44</t>
  </si>
  <si>
    <t>2023-01-31 20:58:45</t>
  </si>
  <si>
    <t>Y 丁鹏- 13911534480</t>
  </si>
  <si>
    <t>2023013166660138</t>
  </si>
  <si>
    <t>86-13391287380</t>
  </si>
  <si>
    <t>2023-01-31 20:17:46</t>
  </si>
  <si>
    <t>2023-01-31 21:30:56</t>
  </si>
  <si>
    <t>86-13911534480</t>
  </si>
  <si>
    <t>2023-01-31 20:19:18</t>
  </si>
  <si>
    <t>2023-01-31 21:30:45</t>
  </si>
  <si>
    <t>2023-01-31 20:19:25</t>
  </si>
  <si>
    <t>86-13817134250</t>
  </si>
  <si>
    <t>2023-01-31 20:19:48</t>
  </si>
  <si>
    <t>2023-01-31 21:30:46</t>
  </si>
  <si>
    <t>86-15821777136</t>
  </si>
  <si>
    <t>2023-01-31 20:21:15</t>
  </si>
  <si>
    <t>2023-01-31 21:27:05</t>
  </si>
  <si>
    <t>Root 三安 Mr 杨-SiC</t>
  </si>
  <si>
    <t>2023013166660110</t>
  </si>
  <si>
    <t>2023-01-31 20:24:37</t>
  </si>
  <si>
    <t>2023-01-31 21:36:30</t>
  </si>
  <si>
    <t>86-13264357813</t>
  </si>
  <si>
    <t>2023-01-31 20:26:52</t>
  </si>
  <si>
    <t>2023-01-31 21:36:23</t>
  </si>
  <si>
    <t>86-18811099220</t>
  </si>
  <si>
    <t>2023-01-31 20:26:57</t>
  </si>
  <si>
    <t>2023-01-31 20:29:53</t>
  </si>
  <si>
    <t>86-13608095752</t>
  </si>
  <si>
    <t>2023-01-31 20:27:12</t>
  </si>
  <si>
    <t>86-13989856069</t>
  </si>
  <si>
    <t>2023-01-31 20:28:43</t>
  </si>
  <si>
    <t>2023-01-31 21:14:40</t>
  </si>
  <si>
    <t>86-18600094506</t>
  </si>
  <si>
    <t>2023-01-31 20:29:10</t>
  </si>
  <si>
    <t>2023-01-31 20:44:08</t>
  </si>
  <si>
    <t>86-13581903563</t>
  </si>
  <si>
    <t>2023-01-31 20:29:43</t>
  </si>
  <si>
    <t>2023-01-31 21:36:38</t>
  </si>
  <si>
    <t>86-15266110898</t>
  </si>
  <si>
    <t>2023-01-31 20:30:19</t>
  </si>
  <si>
    <t>2023-01-31 20:30:22</t>
  </si>
  <si>
    <t>2023-01-31 20:30:44</t>
  </si>
  <si>
    <t>2023-01-31 20:32:14</t>
  </si>
  <si>
    <t>86-18860031180</t>
  </si>
  <si>
    <t>2023-01-31 20:31:37</t>
  </si>
  <si>
    <t>2023-01-31 21:15:52</t>
  </si>
  <si>
    <t>2023-01-31 20:32:57</t>
  </si>
  <si>
    <t>2023-01-31 21:36:39</t>
  </si>
  <si>
    <t>2023-01-31 20:46:36</t>
  </si>
  <si>
    <t>2023-01-31 21:03:55</t>
  </si>
  <si>
    <t>2023-01-31 21:04:17</t>
  </si>
  <si>
    <t>2023-01-31 21:36:15</t>
  </si>
  <si>
    <t>方总-易点天下</t>
  </si>
  <si>
    <t>2023012966660079</t>
  </si>
  <si>
    <t>2023-01-31 20:25:37</t>
  </si>
  <si>
    <t>2023-01-31 20:40:30</t>
  </si>
  <si>
    <t>86-57186564173</t>
  </si>
  <si>
    <t>2023-01-31 20:30:46</t>
  </si>
  <si>
    <t>2023-01-31 20:40:11</t>
  </si>
  <si>
    <t>86-15873489946</t>
  </si>
  <si>
    <t>2023-01-31 20:31:14</t>
  </si>
  <si>
    <t>2023-01-31 20:40:13</t>
  </si>
  <si>
    <t>【有速记】Miya-特斯拉-周总-Dan</t>
  </si>
  <si>
    <t>2023013166660283</t>
  </si>
  <si>
    <t>2023-01-31 20:26:37</t>
  </si>
  <si>
    <t>2023-01-31 21:25:42</t>
  </si>
  <si>
    <t>86-18616753321</t>
  </si>
  <si>
    <t>2023-01-31 20:32:50</t>
  </si>
  <si>
    <t>2023-01-31 21:22:54</t>
  </si>
  <si>
    <t>2023-01-31 20:33:18</t>
  </si>
  <si>
    <t>2023-01-31 21:22:58</t>
  </si>
  <si>
    <t>M-G-Alex-qpcr市场研究</t>
  </si>
  <si>
    <t>2023013166660217</t>
  </si>
  <si>
    <t>86-18621550939</t>
  </si>
  <si>
    <t>2023-01-31 20:29:11</t>
  </si>
  <si>
    <t>2023-01-31 21:26:47</t>
  </si>
  <si>
    <t>86-15210171452</t>
  </si>
  <si>
    <t>2023-01-31 20:29:29</t>
  </si>
  <si>
    <t>2023-01-31 21:26:49</t>
  </si>
  <si>
    <t>86-15201431670</t>
  </si>
  <si>
    <t>2023-01-31 20:29:58</t>
  </si>
  <si>
    <t>2023-01-31 20:35:30</t>
  </si>
  <si>
    <t>2023-01-31 20:30:04</t>
  </si>
  <si>
    <t>M-N-王总-金融项目</t>
  </si>
  <si>
    <t>2023012966660045</t>
  </si>
  <si>
    <t>专家-电池行业</t>
  </si>
  <si>
    <t>2023013066660207</t>
  </si>
  <si>
    <t>86-1059304934</t>
  </si>
  <si>
    <t>2023-01-31 20:33:29</t>
  </si>
  <si>
    <t>2023-01-31 20:34:01</t>
  </si>
  <si>
    <t>2023-01-31 21:17:12</t>
  </si>
  <si>
    <t>Y 吴承辉(- 13816816371</t>
  </si>
  <si>
    <t>2023013166660213</t>
  </si>
  <si>
    <t>2023-01-31 20:56:58</t>
  </si>
  <si>
    <t>2023-01-31 21:52:11</t>
  </si>
  <si>
    <t>86-13816816371</t>
  </si>
  <si>
    <t>2023-01-31 20:57:13</t>
  </si>
  <si>
    <t>2023-01-31 21:52:10</t>
  </si>
  <si>
    <t>2023-01-31 21:00:09</t>
  </si>
  <si>
    <t>2023-01-31 21:52:05</t>
  </si>
  <si>
    <t>2023-01-31 21:00:19</t>
  </si>
  <si>
    <t>2023-01-31 21:52:03</t>
  </si>
  <si>
    <t>Amber 博格华纳专家-powertrain</t>
  </si>
  <si>
    <t>2023013166660126</t>
  </si>
  <si>
    <t>2023-01-31 20:57:00</t>
  </si>
  <si>
    <t>2023-01-31 21:09:13</t>
  </si>
  <si>
    <t>852-58086088</t>
  </si>
  <si>
    <t>2023-01-31 21:05:36</t>
  </si>
  <si>
    <t>2023-01-31 21:05:49</t>
  </si>
  <si>
    <t>86-18501057933</t>
  </si>
  <si>
    <t>2023-01-31 21:08:45</t>
  </si>
  <si>
    <t>86-13312095513</t>
  </si>
  <si>
    <t>2023-01-31 21:06:17</t>
  </si>
  <si>
    <t>2023-01-31 21:13:13</t>
  </si>
  <si>
    <t>2023-01-31 21:09:05</t>
  </si>
  <si>
    <t>2023-01-31 21:10:04</t>
  </si>
  <si>
    <t>2023-01-31 21:15:32</t>
  </si>
  <si>
    <t>2023-01-31 21:38:03</t>
  </si>
  <si>
    <t>2023-01-31 21:19:32</t>
  </si>
  <si>
    <t>2023-01-31 21:21:44</t>
  </si>
  <si>
    <t>2023-01-31 21:19:48</t>
  </si>
  <si>
    <t>2023-01-31 21:22:26</t>
  </si>
  <si>
    <t>2023-01-31 21:21:14</t>
  </si>
  <si>
    <t>2023-01-31 21:22:27</t>
  </si>
  <si>
    <t>2023-01-31 21:52:48</t>
  </si>
  <si>
    <t>2023-01-31 22:23:49</t>
  </si>
  <si>
    <t>2023-01-31 21:52:58</t>
  </si>
  <si>
    <t>2023-01-31 22:23:48</t>
  </si>
  <si>
    <t>2023-01-31 21:53:02</t>
  </si>
  <si>
    <t>2023-01-31 22:23:46</t>
  </si>
  <si>
    <t>2023-01-31 21:53:05</t>
  </si>
  <si>
    <t>2023-01-31 21:53:37</t>
  </si>
  <si>
    <t>Y 郭飞飞-中药行业研究&amp;再生医学&amp;CRO</t>
  </si>
  <si>
    <t>2023013066660003</t>
  </si>
  <si>
    <t>2023-01-31 20:57:17</t>
  </si>
  <si>
    <t>2023-01-31 21:21:51</t>
  </si>
  <si>
    <t>2023-01-31 21:00:23</t>
  </si>
  <si>
    <t>2023-01-31 21:20:47</t>
  </si>
  <si>
    <t>86-13522452498</t>
  </si>
  <si>
    <t>2023-01-31 21:04:45</t>
  </si>
  <si>
    <t>2023-01-31 21:21:57</t>
  </si>
  <si>
    <t>Mia-美声former</t>
  </si>
  <si>
    <t>2023013166660294</t>
  </si>
  <si>
    <t>2023-01-31 20:57:47</t>
  </si>
  <si>
    <t>2023-01-31 21:23:56</t>
  </si>
  <si>
    <t>2023-01-31 20:59:35</t>
  </si>
  <si>
    <t>2023-01-31 21:23:53</t>
  </si>
  <si>
    <t>86-13819340593</t>
  </si>
  <si>
    <t>2023-01-31 21:00:34</t>
  </si>
  <si>
    <t>2023-01-31 21:24:00</t>
  </si>
  <si>
    <t>2023-01-31 21:01:40</t>
  </si>
  <si>
    <t>2023-01-31 21:23:54</t>
  </si>
  <si>
    <t>专家-汽车行业研究</t>
  </si>
  <si>
    <t>2023013066660026</t>
  </si>
  <si>
    <t>2023-01-31 20:59:17</t>
  </si>
  <si>
    <t>2023-01-31 21:02:20</t>
  </si>
  <si>
    <t>2023-01-31 21:57:24</t>
  </si>
  <si>
    <t>2023-01-31 21:02:21</t>
  </si>
  <si>
    <t>2023-01-31 21:57:22</t>
  </si>
  <si>
    <t>S华芯Chris</t>
  </si>
  <si>
    <t>2023013066660104</t>
  </si>
  <si>
    <t>86-18994440212</t>
  </si>
  <si>
    <t>2023-01-31 21:00:21</t>
  </si>
  <si>
    <t>2023-01-31 22:30:45</t>
  </si>
  <si>
    <t>86-18682373719</t>
  </si>
  <si>
    <t>2023-01-31 22:30:42</t>
  </si>
  <si>
    <t>2023013166660107</t>
  </si>
  <si>
    <t>2023-01-31 21:04:06</t>
  </si>
  <si>
    <t>2023-01-31 22:05:51</t>
  </si>
  <si>
    <t>86-18758360425</t>
  </si>
  <si>
    <t>2023-01-31 21:04:19</t>
  </si>
  <si>
    <t>2023-01-31 22:06:03</t>
  </si>
  <si>
    <t>lill-脱发类药物-kk 常风</t>
  </si>
  <si>
    <t>2023013166660078</t>
  </si>
  <si>
    <t>2023-01-31 21:00:16</t>
  </si>
  <si>
    <t>2023-01-31 21:48:13</t>
  </si>
  <si>
    <t>86-15150182462</t>
  </si>
  <si>
    <t>2023-01-31 21:48:23</t>
  </si>
  <si>
    <t>L 电机行业李 咏明崔</t>
  </si>
  <si>
    <t>2023013166660010</t>
  </si>
  <si>
    <t>86-17122498608</t>
  </si>
  <si>
    <t>河南新乡</t>
  </si>
  <si>
    <t>2023-01-31 21:00:18</t>
  </si>
  <si>
    <t>2023-01-31 22:09:32</t>
  </si>
  <si>
    <t>86-18753222168</t>
  </si>
  <si>
    <t>Mia-神州数码</t>
  </si>
  <si>
    <t>2023013166660288</t>
  </si>
  <si>
    <t>86-18842170179</t>
  </si>
  <si>
    <t>辽宁朝阳</t>
  </si>
  <si>
    <t>2023-01-31 21:24:31</t>
  </si>
  <si>
    <t>2023-01-31 21:30:12</t>
  </si>
  <si>
    <t>86-13028806789</t>
  </si>
  <si>
    <t>2023-01-31 21:24:48</t>
  </si>
  <si>
    <t>2023-01-31 21:27:04</t>
  </si>
  <si>
    <t>86-15711101719</t>
  </si>
  <si>
    <t>2023-01-31 21:24:55</t>
  </si>
  <si>
    <t>2023-01-31 21:40:44</t>
  </si>
  <si>
    <t>2023-01-31 21:41:25</t>
  </si>
  <si>
    <t>2023-01-31 21:41:31</t>
  </si>
  <si>
    <t>2023-01-31 21:43:44</t>
  </si>
  <si>
    <t>2023-01-31 21:42:10</t>
  </si>
  <si>
    <t>M-N-G-S-叶总-CLIN3 IV - 药物引入</t>
  </si>
  <si>
    <t>2023013166660285</t>
  </si>
  <si>
    <t>2023-01-31 22:48:02</t>
  </si>
  <si>
    <t>2023-01-31 21:31:08</t>
  </si>
  <si>
    <t>2023-01-31 22:47:36</t>
  </si>
  <si>
    <t>86-13666699892</t>
  </si>
  <si>
    <t>2023-01-31 21:31:36</t>
  </si>
  <si>
    <t>2023-01-31 22:47:39</t>
  </si>
  <si>
    <t>D-专家-网络发展战略-Leo</t>
  </si>
  <si>
    <t>2023013166660231</t>
  </si>
  <si>
    <t>86-18515627788</t>
  </si>
  <si>
    <t>2023-01-31 21:30:19</t>
  </si>
  <si>
    <t>2023-01-31 23:02:41</t>
  </si>
  <si>
    <t>2023-01-31 21:30:44</t>
  </si>
  <si>
    <t>2023-01-31 23:02:38</t>
  </si>
  <si>
    <t>2023-01-31 21:31:04</t>
  </si>
  <si>
    <t>2023-01-31 23:02:40</t>
  </si>
  <si>
    <t>专家-煤化工C</t>
  </si>
  <si>
    <t>2023013166660243</t>
  </si>
  <si>
    <t>2023-01-31 21:59:25</t>
  </si>
  <si>
    <t>2023-01-31 22:55:55</t>
  </si>
  <si>
    <t>86-18703569091</t>
  </si>
  <si>
    <t>山西晋城</t>
  </si>
  <si>
    <t>2023-01-31 21:59:45</t>
  </si>
  <si>
    <t>张总-自动驾驶</t>
  </si>
  <si>
    <t>2023013166660037</t>
  </si>
  <si>
    <t>2023-01-31 21:59:43</t>
  </si>
  <si>
    <t>2023-01-31 22:30:04</t>
  </si>
  <si>
    <t>86-15901579023</t>
  </si>
  <si>
    <t>2023-01-31 22:00:34</t>
  </si>
  <si>
    <t>邮箱</t>
  </si>
  <si>
    <t>创建会议主题</t>
  </si>
  <si>
    <t>预约开始时间</t>
  </si>
  <si>
    <t>实际用量（分钟）</t>
  </si>
  <si>
    <t>2023-01-05 14:30:00</t>
  </si>
  <si>
    <t>开启</t>
  </si>
  <si>
    <t>2023-01-05 15:00:00</t>
  </si>
  <si>
    <t>2023-01-05 19:00:00</t>
  </si>
  <si>
    <t>2023-01-05 20:30:00</t>
  </si>
  <si>
    <t>2023-01-07 10:12:03</t>
  </si>
  <si>
    <t>2023-01-07 10:30:00</t>
  </si>
  <si>
    <t>2023-01-08 19:00:00</t>
  </si>
  <si>
    <t>2023-01-09 14:00:00</t>
  </si>
  <si>
    <t>2023-01-11 12:30:00</t>
  </si>
  <si>
    <t>2023-01-11 14:00:00</t>
  </si>
  <si>
    <t>2023-01-11 19:00:00</t>
  </si>
  <si>
    <t>2023-01-11 20:00:00</t>
  </si>
  <si>
    <t>2023-01-11 21:00:00</t>
  </si>
  <si>
    <t>2023-01-11 22:00:00</t>
  </si>
  <si>
    <t>2023-01-12 21:00:00</t>
  </si>
  <si>
    <t>2023-01-13 10:00:00</t>
  </si>
  <si>
    <t>2023-01-13 11:00:00</t>
  </si>
  <si>
    <t>2023-01-13 14:00:00</t>
  </si>
  <si>
    <t>2023-01-13 14:30:00</t>
  </si>
  <si>
    <t>2023-01-13 15:00:00</t>
  </si>
  <si>
    <t>2023-01-13 16:00:00</t>
  </si>
  <si>
    <t>2023-01-13 20:00:00</t>
  </si>
  <si>
    <t>2023-01-13 21:30:00</t>
  </si>
  <si>
    <t>2023-01-14 14:00:00</t>
  </si>
  <si>
    <t>2023-01-15 09:05:58</t>
  </si>
  <si>
    <t>2023-01-16 10:00:00</t>
  </si>
  <si>
    <t>2023-01-16 14:00:00</t>
  </si>
  <si>
    <t>2023-01-17 10:00:00</t>
  </si>
  <si>
    <t>2023-01-18 15:00:00</t>
  </si>
  <si>
    <t>2023-01-28 15:00:00</t>
  </si>
  <si>
    <t>2023-01-29 20:30:00</t>
  </si>
  <si>
    <t>2023-01-31 17:00:00</t>
  </si>
  <si>
    <t>汇总：</t>
  </si>
  <si>
    <t>2023-01-01 10:00:00</t>
  </si>
  <si>
    <t>2023-01-01 14:00:00</t>
  </si>
  <si>
    <t>2023-01-01 15:00:00</t>
  </si>
  <si>
    <t>2023-01-02 11:00:00</t>
  </si>
  <si>
    <t>2023-01-02 16:00:00</t>
  </si>
  <si>
    <t>2023-01-02 18:00:00</t>
  </si>
  <si>
    <t>2023-01-02 19:00:00</t>
  </si>
  <si>
    <t>2023-01-02 20:00:00</t>
  </si>
  <si>
    <t>2023-01-03 11:30:00</t>
  </si>
  <si>
    <t>2023-01-03 12:00:00</t>
  </si>
  <si>
    <t>2023-01-03 15:00:00</t>
  </si>
  <si>
    <t>2023-01-03 16:00:00</t>
  </si>
  <si>
    <t>2023-01-03 17:00:00</t>
  </si>
  <si>
    <t>2023-01-03 18:00:00</t>
  </si>
  <si>
    <t>2023-01-03 19:00:00</t>
  </si>
  <si>
    <t>2023-01-03 19:30:00</t>
  </si>
  <si>
    <t>2023-01-03 20:00:00</t>
  </si>
  <si>
    <t>2023-01-03 20:30:00</t>
  </si>
  <si>
    <t>2023-01-04 10:00:00</t>
  </si>
  <si>
    <t>2023-01-04 11:00:00</t>
  </si>
  <si>
    <t>2023-01-04 13:00:00</t>
  </si>
  <si>
    <t>2023-01-04 14:00:00</t>
  </si>
  <si>
    <t>2023-01-04 15:00:00</t>
  </si>
  <si>
    <t>2023-01-04 16:00:00</t>
  </si>
  <si>
    <t>2023-01-04 16:30:00</t>
  </si>
  <si>
    <t>2023-01-04 17:00:00</t>
  </si>
  <si>
    <t>2023-01-04 19:00:00</t>
  </si>
  <si>
    <t>2023-01-04 19:30:00</t>
  </si>
  <si>
    <t>2023-01-04 21:00:00</t>
  </si>
  <si>
    <t>2023-01-04 21:30:00</t>
  </si>
  <si>
    <t>2023-01-04 22:00:00</t>
  </si>
  <si>
    <t>2023-01-05 09:00:00</t>
  </si>
  <si>
    <t>2023-01-05 10:00:00</t>
  </si>
  <si>
    <t>2023-01-05 11:30:00</t>
  </si>
  <si>
    <t>2023-01-05 13:00:00</t>
  </si>
  <si>
    <t>2023-01-05 16:30:00</t>
  </si>
  <si>
    <t>2023-01-05 17:00:00</t>
  </si>
  <si>
    <t>2023-01-05 17:30:00</t>
  </si>
  <si>
    <t>2023-01-05 17:45:00</t>
  </si>
  <si>
    <t>2023-01-05 18:30:00</t>
  </si>
  <si>
    <t>2023-01-05 21:00:00</t>
  </si>
  <si>
    <t>2023-01-05 22:00:00</t>
  </si>
  <si>
    <t>2023-01-06 10:00:00</t>
  </si>
  <si>
    <t>2023-01-06 13:30:00</t>
  </si>
  <si>
    <t>2023-01-06 14:00:00</t>
  </si>
  <si>
    <t>2023-01-06 14:30:00</t>
  </si>
  <si>
    <t>2023-01-06 15:00:00</t>
  </si>
  <si>
    <t>2023-01-06 15:30:00</t>
  </si>
  <si>
    <t>2023-01-06 16:00:00</t>
  </si>
  <si>
    <t>2023-01-06 17:30:00</t>
  </si>
  <si>
    <t>2023-01-06 18:30:00</t>
  </si>
  <si>
    <t>2023-01-06 19:00:00</t>
  </si>
  <si>
    <t>2023-01-06 19:30:00</t>
  </si>
  <si>
    <t>2023-01-06 21:00:00</t>
  </si>
  <si>
    <t>2023-01-07 08:00:00</t>
  </si>
  <si>
    <t>2023-01-07 09:30:00</t>
  </si>
  <si>
    <t>2023-01-07 10:00:00</t>
  </si>
  <si>
    <t>2023-01-07 11:00:00</t>
  </si>
  <si>
    <t>2023-01-07 12:57:00</t>
  </si>
  <si>
    <t>2023-01-07 14:00:00</t>
  </si>
  <si>
    <t>2023-01-07 14:30:00</t>
  </si>
  <si>
    <t>2023-01-07 15:00:00</t>
  </si>
  <si>
    <t>2023-01-07 16:00:00</t>
  </si>
  <si>
    <t>2023-01-07 17:00:00</t>
  </si>
  <si>
    <t>2023-01-07 17:30:00</t>
  </si>
  <si>
    <t>2023-01-07 20:00:00</t>
  </si>
  <si>
    <t>2023-01-07 21:00:00</t>
  </si>
  <si>
    <t>2023-01-08 10:00:00</t>
  </si>
  <si>
    <t>2023-01-08 13:00:00</t>
  </si>
  <si>
    <t>2023-01-08 14:00:00</t>
  </si>
  <si>
    <t>2023-01-08 14:30:00</t>
  </si>
  <si>
    <t>2023-01-08 15:00:00</t>
  </si>
  <si>
    <t>2023-01-08 15:20:00</t>
  </si>
  <si>
    <t>2023-01-08 16:30:00</t>
  </si>
  <si>
    <t>2023-01-08 17:00:00</t>
  </si>
  <si>
    <t>2023-01-08 18:00:00</t>
  </si>
  <si>
    <t>2023-01-08 18:30:00</t>
  </si>
  <si>
    <t>2023-01-08 20:00:00</t>
  </si>
  <si>
    <t>2023-01-08 20:30:00</t>
  </si>
  <si>
    <t>2023-01-08 21:00:00</t>
  </si>
  <si>
    <t>2023-01-08 21:30:00</t>
  </si>
  <si>
    <t>2023-01-09 10:00:00</t>
  </si>
  <si>
    <t>2023-01-09 15:00:00</t>
  </si>
  <si>
    <t>2023-01-09 16:00:00</t>
  </si>
  <si>
    <t>2023-01-09 18:00:00</t>
  </si>
  <si>
    <t>2023-01-09 19:00:00</t>
  </si>
  <si>
    <t>2023-01-09 19:30:00</t>
  </si>
  <si>
    <t>2023-01-09 20:30:00</t>
  </si>
  <si>
    <t>2023-01-09 21:00:00</t>
  </si>
  <si>
    <t>2023-01-09 21:30:00</t>
  </si>
  <si>
    <t>2023-01-10 09:00:00</t>
  </si>
  <si>
    <t>2023-01-10 09:30:00</t>
  </si>
  <si>
    <t>2023-01-10 11:00:00</t>
  </si>
  <si>
    <t>2023-01-10 13:30:00</t>
  </si>
  <si>
    <t>2023-01-10 14:00:00</t>
  </si>
  <si>
    <t>2023-01-10 15:00:00</t>
  </si>
  <si>
    <t>2023-01-10 17:00:00</t>
  </si>
  <si>
    <t>2023-01-10 18:30:00</t>
  </si>
  <si>
    <t>2023-01-10 19:30:00</t>
  </si>
  <si>
    <t>2023-01-10 20:00:00</t>
  </si>
  <si>
    <t>2023-01-10 20:30:00</t>
  </si>
  <si>
    <t>2023-01-10 21:00:00</t>
  </si>
  <si>
    <t>2023-01-10 21:10:00</t>
  </si>
  <si>
    <t>2023-01-11 09:00:00</t>
  </si>
  <si>
    <t>2023-01-11 10:00:00</t>
  </si>
  <si>
    <t>2023-01-11 10:30:00</t>
  </si>
  <si>
    <t>2023-01-11 15:00:00</t>
  </si>
  <si>
    <t>2023-01-11 16:15:00</t>
  </si>
  <si>
    <t>2023-01-11 16:30:00</t>
  </si>
  <si>
    <t>2023-01-11 18:00:00</t>
  </si>
  <si>
    <t>2023-01-11 19:30:00</t>
  </si>
  <si>
    <t>2023-01-11 20:10:00</t>
  </si>
  <si>
    <t>2023-01-11 20:30:00</t>
  </si>
  <si>
    <t>2023-01-11 21:30:00</t>
  </si>
  <si>
    <t>2023-01-12 10:00:00</t>
  </si>
  <si>
    <t>2023-01-12 10:30:00</t>
  </si>
  <si>
    <t>2023-01-12 11:00:00</t>
  </si>
  <si>
    <t>2023-01-12 12:30:00</t>
  </si>
  <si>
    <t>2023-01-12 13:00:00</t>
  </si>
  <si>
    <t>2023-01-12 13:30:00</t>
  </si>
  <si>
    <t>2023-01-12 14:00:00</t>
  </si>
  <si>
    <t>2023-01-12 15:00:00</t>
  </si>
  <si>
    <t>2023-01-12 17:30:00</t>
  </si>
  <si>
    <t>2023-01-12 18:00:00</t>
  </si>
  <si>
    <t>2023-01-12 19:30:00</t>
  </si>
  <si>
    <t>2023-01-12 20:15:00</t>
  </si>
  <si>
    <t>2023-01-12 20:30:00</t>
  </si>
  <si>
    <t>2023-01-12 22:00:00</t>
  </si>
  <si>
    <t>2023-01-13 08:00:00</t>
  </si>
  <si>
    <t>2023-01-13 09:10:00</t>
  </si>
  <si>
    <t>2023-01-13 12:00:00</t>
  </si>
  <si>
    <t>2023-01-13 13:00:00</t>
  </si>
  <si>
    <t>2023-01-13 13:30:00</t>
  </si>
  <si>
    <t>2023-01-13 13:57:00</t>
  </si>
  <si>
    <t>2023-01-13 16:30:00</t>
  </si>
  <si>
    <t>2023-01-13 17:00:00</t>
  </si>
  <si>
    <t>2023-01-13 19:00:00</t>
  </si>
  <si>
    <t>2023-01-13 19:30:00</t>
  </si>
  <si>
    <t>2023-01-13 20:30:00</t>
  </si>
  <si>
    <t>2023-01-13 21:00:00</t>
  </si>
  <si>
    <t>2023-01-14 09:00:00</t>
  </si>
  <si>
    <t>2023-01-14 10:00:00</t>
  </si>
  <si>
    <t>2023-01-14 13:30:00</t>
  </si>
  <si>
    <t>2023-01-14 14:30:00</t>
  </si>
  <si>
    <t>2023-01-14 15:00:00</t>
  </si>
  <si>
    <t>2023-01-14 16:00:00</t>
  </si>
  <si>
    <t>2023-01-14 19:00:00</t>
  </si>
  <si>
    <t>2023-01-14 19:30:00</t>
  </si>
  <si>
    <t>2023-01-14 20:00:00</t>
  </si>
  <si>
    <t>2023-01-14 20:30:00</t>
  </si>
  <si>
    <t>2023-01-14 21:00:00</t>
  </si>
  <si>
    <t>2023-01-15 09:00:00</t>
  </si>
  <si>
    <t>2023-01-15 10:00:00</t>
  </si>
  <si>
    <t>2023-01-15 10:30:00</t>
  </si>
  <si>
    <t>2023-01-15 11:00:00</t>
  </si>
  <si>
    <t>2023-01-15 13:00:00</t>
  </si>
  <si>
    <t>2023-01-15 14:00:00</t>
  </si>
  <si>
    <t>2023-01-15 16:00:00</t>
  </si>
  <si>
    <t>2023-01-15 17:00:00</t>
  </si>
  <si>
    <t>2023-01-15 19:00:00</t>
  </si>
  <si>
    <t>2023-01-15 19:30:00</t>
  </si>
  <si>
    <t>2023-01-15 20:00:00</t>
  </si>
  <si>
    <t>2023-01-15 20:30:00</t>
  </si>
  <si>
    <t>2023-01-15 21:00:00</t>
  </si>
  <si>
    <t>2023-01-16 10:30:00</t>
  </si>
  <si>
    <t>2023-01-16 12:30:00</t>
  </si>
  <si>
    <t>2023-01-16 15:00:00</t>
  </si>
  <si>
    <t>2023-01-16 16:30:00</t>
  </si>
  <si>
    <t>2023-01-16 17:00:00</t>
  </si>
  <si>
    <t>2023-01-16 19:00:00</t>
  </si>
  <si>
    <t>2023-01-16 20:00:00</t>
  </si>
  <si>
    <t>2023-01-16 21:00:00</t>
  </si>
  <si>
    <t>2023-01-16 21:15:00</t>
  </si>
  <si>
    <t>2023-01-16 21:58:00</t>
  </si>
  <si>
    <t>2023-01-16 22:00:00</t>
  </si>
  <si>
    <t>2023-01-16 22:25:00</t>
  </si>
  <si>
    <t>2023-01-17 10:30:00</t>
  </si>
  <si>
    <t>2023-01-17 11:00:00</t>
  </si>
  <si>
    <t>2023-01-17 12:00:00</t>
  </si>
  <si>
    <t>2023-01-17 14:00:00</t>
  </si>
  <si>
    <t>2023-01-17 14:30:00</t>
  </si>
  <si>
    <t>2023-01-17 15:00:00</t>
  </si>
  <si>
    <t>2023-01-17 15:30:00</t>
  </si>
  <si>
    <t>2023-01-17 16:00:00</t>
  </si>
  <si>
    <t>2023-01-17 18:00:00</t>
  </si>
  <si>
    <t>2023-01-17 19:00:00</t>
  </si>
  <si>
    <t>2023-01-17 19:30:00</t>
  </si>
  <si>
    <t>2023-01-17 20:00:00</t>
  </si>
  <si>
    <t>2023-01-17 20:50:00</t>
  </si>
  <si>
    <t>2023-01-17 21:00:00</t>
  </si>
  <si>
    <t>2023-01-17 21:30:00</t>
  </si>
  <si>
    <t>2023-01-18 09:00:00</t>
  </si>
  <si>
    <t>2023-01-18 10:00:00</t>
  </si>
  <si>
    <t>2023-01-18 11:00:00</t>
  </si>
  <si>
    <t>2023-01-18 14:00:00</t>
  </si>
  <si>
    <t>2023-01-18 15:30:00</t>
  </si>
  <si>
    <t>2023-01-18 16:00:00</t>
  </si>
  <si>
    <t>2023-01-18 16:30:00</t>
  </si>
  <si>
    <t>2023-01-18 17:00:00</t>
  </si>
  <si>
    <t>2023-01-18 17:20:00</t>
  </si>
  <si>
    <t>2023-01-18 18:00:00</t>
  </si>
  <si>
    <t>2023-01-18 18:45:00</t>
  </si>
  <si>
    <t>2023-01-18 19:00:00</t>
  </si>
  <si>
    <t>2023-01-18 19:15:00</t>
  </si>
  <si>
    <t>2023-01-18 20:00:00</t>
  </si>
  <si>
    <t>2023-01-18 21:30:00</t>
  </si>
  <si>
    <t>2023-01-18 22:00:00</t>
  </si>
  <si>
    <t>2023-01-19 09:00:00</t>
  </si>
  <si>
    <t>2023-01-19 10:00:00</t>
  </si>
  <si>
    <t>2023-01-19 10:30:00</t>
  </si>
  <si>
    <t>2023-01-19 11:00:00</t>
  </si>
  <si>
    <t>2023-01-19 11:30:00</t>
  </si>
  <si>
    <t>2023-01-19 13:05:00</t>
  </si>
  <si>
    <t>2023-01-19 13:30:00</t>
  </si>
  <si>
    <t>2023-01-19 14:00:00</t>
  </si>
  <si>
    <t>2023-01-19 15:00:00</t>
  </si>
  <si>
    <t>2023-01-19 16:00:00</t>
  </si>
  <si>
    <t>2023-01-19 19:00:00</t>
  </si>
  <si>
    <t>2023-01-19 19:30:00</t>
  </si>
  <si>
    <t>2023-01-19 20:00:00</t>
  </si>
  <si>
    <t>2023-01-19 20:30:00</t>
  </si>
  <si>
    <t>2023-01-19 21:00:00</t>
  </si>
  <si>
    <t>2023-01-20 09:00:00</t>
  </si>
  <si>
    <t>2023-01-20 09:40:00</t>
  </si>
  <si>
    <t>2023-01-20 10:00:00</t>
  </si>
  <si>
    <t>2023-01-20 11:00:00</t>
  </si>
  <si>
    <t>2023-01-20 11:10:00</t>
  </si>
  <si>
    <t>2023-01-20 14:00:00</t>
  </si>
  <si>
    <t>2023-01-20 14:30:00</t>
  </si>
  <si>
    <t>2023-01-20 15:30:00</t>
  </si>
  <si>
    <t>2023-01-20 16:30:00</t>
  </si>
  <si>
    <t>2023-01-20 19:00:00</t>
  </si>
  <si>
    <t>2023-01-20 19:30:00</t>
  </si>
  <si>
    <t>2023-01-20 21:00:00</t>
  </si>
  <si>
    <t>2023-01-24 13:00:00</t>
  </si>
  <si>
    <t>2023-01-26 10:00:00</t>
  </si>
  <si>
    <t>2023-01-26 15:00:00</t>
  </si>
  <si>
    <t>2023-01-27 20:00:00</t>
  </si>
  <si>
    <t>2023-01-28 13:30:00</t>
  </si>
  <si>
    <t>2023-01-28 14:00:00</t>
  </si>
  <si>
    <t>2023-01-28 16:00:00</t>
  </si>
  <si>
    <t>2023-01-28 18:00:00</t>
  </si>
  <si>
    <t>2023-01-28 19:30:00</t>
  </si>
  <si>
    <t>2023-01-28 20:00:00</t>
  </si>
  <si>
    <t>2023-01-28 21:00:00</t>
  </si>
  <si>
    <t>2023-01-29 09:30:00</t>
  </si>
  <si>
    <t>2023-01-29 10:00:00</t>
  </si>
  <si>
    <t>2023-01-29 10:30:00</t>
  </si>
  <si>
    <t>2023-01-29 11:00:00</t>
  </si>
  <si>
    <t>2023-01-29 12:00:00</t>
  </si>
  <si>
    <t>2023-01-29 13:00:00</t>
  </si>
  <si>
    <t>2023-01-29 13:30:00</t>
  </si>
  <si>
    <t>2023-01-29 14:15:00</t>
  </si>
  <si>
    <t>2023-01-29 15:00:00</t>
  </si>
  <si>
    <t>2023-01-29 16:30:00</t>
  </si>
  <si>
    <t>2023-01-29 18:30:00</t>
  </si>
  <si>
    <t>2023-01-29 19:00:00</t>
  </si>
  <si>
    <t>2023-01-29 19:30:00</t>
  </si>
  <si>
    <t>2023-01-29 20:00:00</t>
  </si>
  <si>
    <t>2023-01-29 22:00:00</t>
  </si>
  <si>
    <t>2023-01-30 10:00:00</t>
  </si>
  <si>
    <t>2023-01-30 10:30:00</t>
  </si>
  <si>
    <t>2023-01-30 12:00:00</t>
  </si>
  <si>
    <t>2023-01-30 13:00:00</t>
  </si>
  <si>
    <t>2023-01-30 15:30:00</t>
  </si>
  <si>
    <t>2023-01-30 17:00:00</t>
  </si>
  <si>
    <t>2023-01-30 17:30:00</t>
  </si>
  <si>
    <t>2023-01-30 18:37:00</t>
  </si>
  <si>
    <t>2023-01-30 19:00:00</t>
  </si>
  <si>
    <t>2023-01-30 19:30:00</t>
  </si>
  <si>
    <t>2023-01-30 20:00:00</t>
  </si>
  <si>
    <t>2023-01-30 21:00:00</t>
  </si>
  <si>
    <t>2023-01-30 21:30:00</t>
  </si>
  <si>
    <t>2023-01-31 10:00:00</t>
  </si>
  <si>
    <t>2023-01-31 10:30:00</t>
  </si>
  <si>
    <t>2023-01-31 11:00:00</t>
  </si>
  <si>
    <t>2023-01-31 13:00:00</t>
  </si>
  <si>
    <t>2023-01-31 13:30:00</t>
  </si>
  <si>
    <t>2023-01-31 13:58:00</t>
  </si>
  <si>
    <t>2023-01-31 14:00:00</t>
  </si>
  <si>
    <t>2023-01-31 15:00:00</t>
  </si>
  <si>
    <t>2023-01-31 15:30:00</t>
  </si>
  <si>
    <t>2023-01-31 16:00:00</t>
  </si>
  <si>
    <t>2023-01-31 17:30:00</t>
  </si>
  <si>
    <t>2023-01-31 18:28:00</t>
  </si>
  <si>
    <t>2023-01-31 19:00:00</t>
  </si>
  <si>
    <t>2023-01-31 20:00:00</t>
  </si>
  <si>
    <t>2023-01-31 20:20:00</t>
  </si>
  <si>
    <t>2023-01-31 20:30:00</t>
  </si>
  <si>
    <t>2023-01-31 21:00:00</t>
  </si>
  <si>
    <t>2023-01-31 22:00:00</t>
  </si>
</sst>
</file>

<file path=xl/styles.xml><?xml version="1.0" encoding="utf-8"?>
<styleSheet xmlns="http://schemas.openxmlformats.org/spreadsheetml/2006/main">
  <numFmts count="9">
    <numFmt numFmtId="6" formatCode="&quot;￥&quot;#,##0;[Red]&quot;￥&quot;\-#,##0"/>
    <numFmt numFmtId="7" formatCode="&quot;￥&quot;#,##0.00;&quot;￥&quot;\-#,##0.00"/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12"/>
      <color theme="1"/>
      <name val="宋体"/>
      <charset val="134"/>
      <scheme val="minor"/>
    </font>
    <font>
      <sz val="9"/>
      <color theme="1"/>
      <name val="微软雅黑"/>
      <charset val="134"/>
    </font>
    <font>
      <sz val="12"/>
      <name val="宋体"/>
      <charset val="134"/>
    </font>
    <font>
      <b/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8" borderId="17" applyNumberFormat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22" fillId="19" borderId="1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0" xfId="0" applyFont="1" applyFill="1" applyAlignme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8" fontId="5" fillId="4" borderId="9" xfId="0" applyNumberFormat="1" applyFont="1" applyFill="1" applyBorder="1" applyAlignment="1">
      <alignment horizontal="center"/>
    </xf>
    <xf numFmtId="8" fontId="5" fillId="4" borderId="9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8" fontId="5" fillId="4" borderId="1" xfId="0" applyNumberFormat="1" applyFont="1" applyFill="1" applyBorder="1" applyAlignment="1">
      <alignment horizontal="center" vertical="center"/>
    </xf>
    <xf numFmtId="7" fontId="2" fillId="4" borderId="1" xfId="0" applyNumberFormat="1" applyFont="1" applyFill="1" applyBorder="1" applyAlignment="1">
      <alignment horizontal="center" vertical="center"/>
    </xf>
    <xf numFmtId="8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8" fontId="5" fillId="0" borderId="1" xfId="0" applyNumberFormat="1" applyFont="1" applyFill="1" applyBorder="1" applyAlignment="1">
      <alignment horizontal="center" vertical="center" wrapText="1"/>
    </xf>
    <xf numFmtId="7" fontId="2" fillId="4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7" fontId="2" fillId="4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7" fontId="2" fillId="4" borderId="12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6" fontId="7" fillId="0" borderId="1" xfId="0" applyNumberFormat="1" applyFont="1" applyBorder="1" applyAlignment="1">
      <alignment horizontal="center"/>
    </xf>
    <xf numFmtId="6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center" vertical="center" wrapText="1"/>
    </xf>
    <xf numFmtId="6" fontId="3" fillId="8" borderId="1" xfId="0" applyNumberFormat="1" applyFont="1" applyFill="1" applyBorder="1" applyAlignment="1">
      <alignment horizontal="center" vertical="center" wrapText="1"/>
    </xf>
    <xf numFmtId="8" fontId="3" fillId="8" borderId="1" xfId="0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3" fontId="3" fillId="8" borderId="4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4" fontId="3" fillId="8" borderId="1" xfId="0" applyNumberFormat="1" applyFont="1" applyFill="1" applyBorder="1" applyAlignment="1">
      <alignment horizontal="center" vertical="center" wrapText="1"/>
    </xf>
    <xf numFmtId="176" fontId="5" fillId="4" borderId="0" xfId="0" applyNumberFormat="1" applyFont="1" applyFill="1" applyAlignment="1">
      <alignment horizontal="center"/>
    </xf>
    <xf numFmtId="8" fontId="3" fillId="8" borderId="1" xfId="0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topLeftCell="A50" workbookViewId="0">
      <selection activeCell="K66" sqref="K66"/>
    </sheetView>
  </sheetViews>
  <sheetFormatPr defaultColWidth="9" defaultRowHeight="13"/>
  <cols>
    <col min="1" max="1" width="25.8181818181818" style="17" customWidth="1"/>
    <col min="2" max="2" width="23.0909090909091" style="17" customWidth="1"/>
    <col min="3" max="3" width="12.5454545454545" style="18" customWidth="1"/>
    <col min="4" max="4" width="15.5" style="18" customWidth="1"/>
    <col min="5" max="5" width="16.8727272727273" style="18" customWidth="1"/>
    <col min="6" max="6" width="11.0909090909091" style="18"/>
    <col min="7" max="7" width="9" style="18"/>
    <col min="8" max="8" width="11.2454545454545" style="18" customWidth="1"/>
    <col min="9" max="9" width="13" style="17" customWidth="1"/>
    <col min="10" max="16384" width="9" style="17"/>
  </cols>
  <sheetData>
    <row r="1" s="16" customFormat="1" ht="14.25" spans="1:9">
      <c r="A1" s="19" t="s">
        <v>0</v>
      </c>
      <c r="B1" s="19"/>
      <c r="C1" s="19"/>
      <c r="D1" s="19"/>
      <c r="E1" s="19"/>
      <c r="F1" s="20"/>
      <c r="G1" s="20"/>
      <c r="H1" s="20"/>
      <c r="I1" s="65"/>
    </row>
    <row r="2" s="16" customFormat="1" ht="13.5" spans="1:9">
      <c r="A2" s="21" t="s">
        <v>1</v>
      </c>
      <c r="B2" s="22" t="s">
        <v>2</v>
      </c>
      <c r="C2" s="22" t="s">
        <v>3</v>
      </c>
      <c r="D2" s="22" t="s">
        <v>4</v>
      </c>
      <c r="E2" s="23" t="s">
        <v>5</v>
      </c>
      <c r="F2" s="20"/>
      <c r="G2" s="20"/>
      <c r="H2" s="20"/>
      <c r="I2" s="20"/>
    </row>
    <row r="3" s="16" customFormat="1" ht="14.25" spans="1:9">
      <c r="A3" s="24" t="s">
        <v>6</v>
      </c>
      <c r="B3" s="25">
        <v>79162.4</v>
      </c>
      <c r="C3" s="26"/>
      <c r="D3" s="26"/>
      <c r="E3" s="26"/>
      <c r="F3" s="27"/>
      <c r="G3" s="27"/>
      <c r="H3" s="27"/>
      <c r="I3" s="65"/>
    </row>
    <row r="4" s="16" customFormat="1" spans="1:9">
      <c r="A4" s="28"/>
      <c r="B4" s="28"/>
      <c r="C4" s="29"/>
      <c r="D4" s="29"/>
      <c r="E4" s="30"/>
      <c r="F4" s="30"/>
      <c r="G4" s="30"/>
      <c r="H4" s="30"/>
      <c r="I4" s="65"/>
    </row>
    <row r="5" s="16" customFormat="1" ht="13.5" spans="1:9">
      <c r="A5" s="31" t="s">
        <v>7</v>
      </c>
      <c r="B5" s="19"/>
      <c r="C5" s="19"/>
      <c r="D5" s="19"/>
      <c r="E5" s="19"/>
      <c r="F5" s="20"/>
      <c r="G5" s="20"/>
      <c r="H5" s="20"/>
      <c r="I5" s="65"/>
    </row>
    <row r="6" s="16" customFormat="1" ht="13.5" spans="1:9">
      <c r="A6" s="4" t="s">
        <v>8</v>
      </c>
      <c r="B6" s="4" t="s">
        <v>9</v>
      </c>
      <c r="C6" s="4" t="s">
        <v>10</v>
      </c>
      <c r="D6" s="4" t="s">
        <v>11</v>
      </c>
      <c r="E6" s="5" t="s">
        <v>6</v>
      </c>
      <c r="F6" s="27"/>
      <c r="G6" s="27"/>
      <c r="H6" s="27"/>
      <c r="I6" s="65"/>
    </row>
    <row r="7" s="16" customFormat="1" spans="1:8">
      <c r="A7" s="4" t="s">
        <v>12</v>
      </c>
      <c r="B7" s="32" t="s">
        <v>13</v>
      </c>
      <c r="C7" s="33">
        <v>332092</v>
      </c>
      <c r="D7" s="34">
        <f>C7*0.16</f>
        <v>53134.72</v>
      </c>
      <c r="E7" s="35">
        <f>D7</f>
        <v>53134.72</v>
      </c>
      <c r="F7" s="27"/>
      <c r="G7" s="27"/>
      <c r="H7" s="27"/>
    </row>
    <row r="8" s="16" customFormat="1" spans="1:9">
      <c r="A8" s="4"/>
      <c r="B8" s="32" t="s">
        <v>14</v>
      </c>
      <c r="C8" s="33">
        <v>180824</v>
      </c>
      <c r="D8" s="36">
        <v>0</v>
      </c>
      <c r="E8" s="35"/>
      <c r="F8" s="27"/>
      <c r="G8" s="27"/>
      <c r="H8" s="27"/>
      <c r="I8" s="65"/>
    </row>
    <row r="9" s="16" customFormat="1" spans="1:9">
      <c r="A9" s="4"/>
      <c r="B9" s="32" t="s">
        <v>15</v>
      </c>
      <c r="C9" s="33">
        <v>148861</v>
      </c>
      <c r="D9" s="36">
        <v>0</v>
      </c>
      <c r="E9" s="35"/>
      <c r="F9" s="27"/>
      <c r="G9" s="27"/>
      <c r="H9" s="27"/>
      <c r="I9" s="65"/>
    </row>
    <row r="10" s="16" customFormat="1" spans="1:9">
      <c r="A10" s="4"/>
      <c r="B10" s="37" t="s">
        <v>16</v>
      </c>
      <c r="C10" s="33">
        <v>1178</v>
      </c>
      <c r="D10" s="36">
        <f>C10*0.16</f>
        <v>188.48</v>
      </c>
      <c r="E10" s="35">
        <f>SUM(D10:D12)</f>
        <v>2933.68</v>
      </c>
      <c r="F10" s="27"/>
      <c r="G10" s="38"/>
      <c r="H10" s="27"/>
      <c r="I10" s="65"/>
    </row>
    <row r="11" s="16" customFormat="1" spans="1:9">
      <c r="A11" s="4"/>
      <c r="B11" s="37" t="s">
        <v>17</v>
      </c>
      <c r="C11" s="39">
        <v>213</v>
      </c>
      <c r="D11" s="36">
        <v>169.2</v>
      </c>
      <c r="E11" s="35"/>
      <c r="F11" s="27"/>
      <c r="G11" s="27"/>
      <c r="H11" s="27"/>
      <c r="I11" s="65"/>
    </row>
    <row r="12" s="16" customFormat="1" spans="1:9">
      <c r="A12" s="4"/>
      <c r="B12" s="37" t="s">
        <v>18</v>
      </c>
      <c r="C12" s="33">
        <v>965</v>
      </c>
      <c r="D12" s="36">
        <v>2576</v>
      </c>
      <c r="E12" s="35"/>
      <c r="F12" s="27"/>
      <c r="G12" s="27"/>
      <c r="H12" s="27"/>
      <c r="I12" s="65"/>
    </row>
    <row r="13" s="16" customFormat="1" spans="1:9">
      <c r="A13" s="40" t="s">
        <v>19</v>
      </c>
      <c r="B13" s="41" t="s">
        <v>20</v>
      </c>
      <c r="C13" s="42"/>
      <c r="D13" s="43">
        <v>0</v>
      </c>
      <c r="E13" s="44">
        <f>SUM(D13:D17)</f>
        <v>23094</v>
      </c>
      <c r="F13" s="27"/>
      <c r="G13" s="27"/>
      <c r="H13" s="27"/>
      <c r="I13" s="65"/>
    </row>
    <row r="14" s="16" customFormat="1" spans="1:9">
      <c r="A14" s="45"/>
      <c r="B14" s="41" t="s">
        <v>21</v>
      </c>
      <c r="C14" s="46"/>
      <c r="D14" s="43">
        <v>0</v>
      </c>
      <c r="E14" s="47"/>
      <c r="F14" s="27"/>
      <c r="G14" s="27"/>
      <c r="H14" s="27"/>
      <c r="I14" s="65"/>
    </row>
    <row r="15" s="16" customFormat="1" spans="1:9">
      <c r="A15" s="45"/>
      <c r="B15" s="41" t="s">
        <v>22</v>
      </c>
      <c r="C15" s="46">
        <v>23362</v>
      </c>
      <c r="D15" s="43">
        <v>0</v>
      </c>
      <c r="E15" s="47"/>
      <c r="F15" s="27"/>
      <c r="G15" s="27"/>
      <c r="H15" s="27"/>
      <c r="I15" s="65"/>
    </row>
    <row r="16" s="16" customFormat="1" spans="1:9">
      <c r="A16" s="45"/>
      <c r="B16" s="41" t="s">
        <v>23</v>
      </c>
      <c r="C16" s="46">
        <v>2112</v>
      </c>
      <c r="D16" s="43">
        <f>C16*0.5</f>
        <v>1056</v>
      </c>
      <c r="E16" s="47"/>
      <c r="F16" s="27"/>
      <c r="G16" s="27"/>
      <c r="H16" s="27"/>
      <c r="I16" s="65"/>
    </row>
    <row r="17" s="16" customFormat="1" spans="1:9">
      <c r="A17" s="48"/>
      <c r="B17" s="41" t="s">
        <v>24</v>
      </c>
      <c r="C17" s="46">
        <v>44076</v>
      </c>
      <c r="D17" s="43">
        <f>C17*0.5</f>
        <v>22038</v>
      </c>
      <c r="E17" s="49"/>
      <c r="F17" s="27"/>
      <c r="G17" s="27"/>
      <c r="H17" s="27"/>
      <c r="I17" s="65"/>
    </row>
    <row r="18" s="16" customFormat="1" spans="1:9">
      <c r="A18" s="50"/>
      <c r="B18" s="50"/>
      <c r="C18" s="51"/>
      <c r="D18" s="51"/>
      <c r="E18" s="51"/>
      <c r="F18" s="27"/>
      <c r="G18" s="27"/>
      <c r="H18" s="27"/>
      <c r="I18" s="65"/>
    </row>
    <row r="19" s="16" customFormat="1" ht="13.5" spans="1:9">
      <c r="A19" s="52" t="s">
        <v>25</v>
      </c>
      <c r="B19" s="52"/>
      <c r="C19" s="52"/>
      <c r="D19" s="52"/>
      <c r="E19" s="52"/>
      <c r="F19" s="52"/>
      <c r="G19" s="52"/>
      <c r="H19" s="52"/>
      <c r="I19" s="52"/>
    </row>
    <row r="20" s="16" customFormat="1" ht="13.5" spans="1:9">
      <c r="A20" s="53" t="s">
        <v>26</v>
      </c>
      <c r="B20" s="53" t="s">
        <v>27</v>
      </c>
      <c r="C20" s="54" t="s">
        <v>28</v>
      </c>
      <c r="D20" s="54" t="s">
        <v>29</v>
      </c>
      <c r="E20" s="54" t="s">
        <v>30</v>
      </c>
      <c r="F20" s="54" t="s">
        <v>31</v>
      </c>
      <c r="G20" s="54" t="s">
        <v>32</v>
      </c>
      <c r="H20" s="55" t="s">
        <v>33</v>
      </c>
      <c r="I20" s="53" t="s">
        <v>6</v>
      </c>
    </row>
    <row r="21" s="16" customFormat="1" spans="1:9">
      <c r="A21" s="56" t="s">
        <v>34</v>
      </c>
      <c r="B21" s="57" t="s">
        <v>35</v>
      </c>
      <c r="C21" s="13">
        <v>83</v>
      </c>
      <c r="D21" s="13">
        <v>15994</v>
      </c>
      <c r="E21" s="58">
        <v>0</v>
      </c>
      <c r="F21" s="59">
        <f>D21*0.16+69*4+65*5</f>
        <v>3160.04</v>
      </c>
      <c r="G21" s="58">
        <v>0</v>
      </c>
      <c r="H21" s="58">
        <v>0</v>
      </c>
      <c r="I21" s="66">
        <f>F21</f>
        <v>3160.04</v>
      </c>
    </row>
    <row r="22" s="16" customFormat="1" spans="1:9">
      <c r="A22" s="56" t="s">
        <v>36</v>
      </c>
      <c r="B22" s="57" t="s">
        <v>37</v>
      </c>
      <c r="C22" s="60">
        <v>60</v>
      </c>
      <c r="D22" s="57">
        <v>11065</v>
      </c>
      <c r="E22" s="58">
        <v>0</v>
      </c>
      <c r="F22" s="59">
        <f>D22*0.16+19*2</f>
        <v>1808.4</v>
      </c>
      <c r="G22" s="58">
        <v>0</v>
      </c>
      <c r="H22" s="58">
        <v>0</v>
      </c>
      <c r="I22" s="66">
        <f t="shared" ref="I22:I67" si="0">F22</f>
        <v>1808.4</v>
      </c>
    </row>
    <row r="23" s="16" customFormat="1" spans="1:11">
      <c r="A23" s="56" t="s">
        <v>38</v>
      </c>
      <c r="B23" s="57" t="s">
        <v>39</v>
      </c>
      <c r="C23" s="60">
        <v>87</v>
      </c>
      <c r="D23" s="57">
        <v>14655</v>
      </c>
      <c r="E23" s="58">
        <v>0</v>
      </c>
      <c r="F23" s="59">
        <f t="shared" ref="F22:F59" si="1">D23*0.16</f>
        <v>2344.8</v>
      </c>
      <c r="G23" s="58">
        <v>0</v>
      </c>
      <c r="H23" s="58">
        <v>0</v>
      </c>
      <c r="I23" s="66">
        <f t="shared" si="0"/>
        <v>2344.8</v>
      </c>
      <c r="K23" s="67"/>
    </row>
    <row r="24" s="16" customFormat="1" spans="1:9">
      <c r="A24" s="56" t="s">
        <v>40</v>
      </c>
      <c r="B24" s="57" t="s">
        <v>41</v>
      </c>
      <c r="C24" s="60">
        <v>1</v>
      </c>
      <c r="D24" s="57">
        <v>0</v>
      </c>
      <c r="E24" s="58">
        <v>0</v>
      </c>
      <c r="F24" s="59">
        <f t="shared" si="1"/>
        <v>0</v>
      </c>
      <c r="G24" s="58">
        <v>0</v>
      </c>
      <c r="H24" s="58">
        <v>0</v>
      </c>
      <c r="I24" s="66">
        <f t="shared" si="0"/>
        <v>0</v>
      </c>
    </row>
    <row r="25" s="16" customFormat="1" spans="1:9">
      <c r="A25" s="56" t="s">
        <v>42</v>
      </c>
      <c r="B25" s="60" t="s">
        <v>43</v>
      </c>
      <c r="C25" s="60">
        <v>1</v>
      </c>
      <c r="D25" s="57">
        <v>117</v>
      </c>
      <c r="E25" s="58">
        <v>0</v>
      </c>
      <c r="F25" s="59">
        <f t="shared" si="1"/>
        <v>18.72</v>
      </c>
      <c r="G25" s="58">
        <v>0</v>
      </c>
      <c r="H25" s="58">
        <v>0</v>
      </c>
      <c r="I25" s="66">
        <f t="shared" si="0"/>
        <v>18.72</v>
      </c>
    </row>
    <row r="26" s="16" customFormat="1" spans="1:11">
      <c r="A26" s="56" t="s">
        <v>44</v>
      </c>
      <c r="B26" s="57" t="s">
        <v>45</v>
      </c>
      <c r="C26" s="60">
        <v>74</v>
      </c>
      <c r="D26" s="60">
        <v>17068</v>
      </c>
      <c r="E26" s="58">
        <v>0</v>
      </c>
      <c r="F26" s="59">
        <f>D26*0.16+38*2</f>
        <v>2806.88</v>
      </c>
      <c r="G26" s="58">
        <v>0</v>
      </c>
      <c r="H26" s="58">
        <v>0</v>
      </c>
      <c r="I26" s="66">
        <f t="shared" si="0"/>
        <v>2806.88</v>
      </c>
      <c r="J26" s="67"/>
      <c r="K26" s="67"/>
    </row>
    <row r="27" s="16" customFormat="1" spans="1:9">
      <c r="A27" s="56" t="s">
        <v>46</v>
      </c>
      <c r="B27" s="57" t="s">
        <v>47</v>
      </c>
      <c r="C27" s="61">
        <v>60</v>
      </c>
      <c r="D27" s="57">
        <v>9752</v>
      </c>
      <c r="E27" s="58">
        <v>0</v>
      </c>
      <c r="F27" s="59">
        <f>D27*0.16+38*0.8+225*2+62*2</f>
        <v>2164.72</v>
      </c>
      <c r="G27" s="58">
        <v>0</v>
      </c>
      <c r="H27" s="58">
        <v>0</v>
      </c>
      <c r="I27" s="66">
        <f t="shared" si="0"/>
        <v>2164.72</v>
      </c>
    </row>
    <row r="28" s="16" customFormat="1" spans="1:9">
      <c r="A28" s="56" t="s">
        <v>48</v>
      </c>
      <c r="B28" s="57" t="s">
        <v>49</v>
      </c>
      <c r="C28" s="61">
        <v>39</v>
      </c>
      <c r="D28" s="57">
        <v>5704</v>
      </c>
      <c r="E28" s="58">
        <v>0</v>
      </c>
      <c r="F28" s="59">
        <f t="shared" si="1"/>
        <v>912.64</v>
      </c>
      <c r="G28" s="58">
        <v>0</v>
      </c>
      <c r="H28" s="58">
        <v>0</v>
      </c>
      <c r="I28" s="66">
        <f t="shared" si="0"/>
        <v>912.64</v>
      </c>
    </row>
    <row r="29" s="16" customFormat="1" spans="1:9">
      <c r="A29" s="56" t="s">
        <v>50</v>
      </c>
      <c r="B29" s="57" t="s">
        <v>51</v>
      </c>
      <c r="C29" s="61">
        <v>103</v>
      </c>
      <c r="D29" s="57">
        <v>20119</v>
      </c>
      <c r="E29" s="58">
        <v>0</v>
      </c>
      <c r="F29" s="59">
        <f t="shared" si="1"/>
        <v>3219.04</v>
      </c>
      <c r="G29" s="58">
        <v>0</v>
      </c>
      <c r="H29" s="58">
        <v>0</v>
      </c>
      <c r="I29" s="66">
        <f t="shared" si="0"/>
        <v>3219.04</v>
      </c>
    </row>
    <row r="30" s="16" customFormat="1" spans="1:9">
      <c r="A30" s="56" t="s">
        <v>52</v>
      </c>
      <c r="B30" s="57" t="s">
        <v>53</v>
      </c>
      <c r="C30" s="61">
        <v>31</v>
      </c>
      <c r="D30" s="57">
        <v>5540</v>
      </c>
      <c r="E30" s="58">
        <v>0</v>
      </c>
      <c r="F30" s="59">
        <f t="shared" si="1"/>
        <v>886.4</v>
      </c>
      <c r="G30" s="58">
        <v>0</v>
      </c>
      <c r="H30" s="58">
        <v>0</v>
      </c>
      <c r="I30" s="66">
        <f t="shared" si="0"/>
        <v>886.4</v>
      </c>
    </row>
    <row r="31" s="16" customFormat="1" spans="1:9">
      <c r="A31" s="56" t="s">
        <v>54</v>
      </c>
      <c r="B31" s="57" t="s">
        <v>55</v>
      </c>
      <c r="C31" s="61">
        <v>81</v>
      </c>
      <c r="D31" s="57">
        <v>17605</v>
      </c>
      <c r="E31" s="58">
        <v>0</v>
      </c>
      <c r="F31" s="59">
        <f>D31*0.16+62*0.8+12*0.7+64*2</f>
        <v>3002.8</v>
      </c>
      <c r="G31" s="58">
        <v>0</v>
      </c>
      <c r="H31" s="58">
        <v>0</v>
      </c>
      <c r="I31" s="66">
        <f t="shared" si="0"/>
        <v>3002.8</v>
      </c>
    </row>
    <row r="32" s="16" customFormat="1" spans="1:9">
      <c r="A32" s="56" t="s">
        <v>56</v>
      </c>
      <c r="B32" s="57" t="s">
        <v>57</v>
      </c>
      <c r="C32" s="61">
        <v>58</v>
      </c>
      <c r="D32" s="57">
        <v>10871</v>
      </c>
      <c r="E32" s="58">
        <v>0</v>
      </c>
      <c r="F32" s="59">
        <f t="shared" si="1"/>
        <v>1739.36</v>
      </c>
      <c r="G32" s="58">
        <v>0</v>
      </c>
      <c r="H32" s="58">
        <v>0</v>
      </c>
      <c r="I32" s="66">
        <f t="shared" si="0"/>
        <v>1739.36</v>
      </c>
    </row>
    <row r="33" s="16" customFormat="1" spans="1:9">
      <c r="A33" s="56" t="s">
        <v>58</v>
      </c>
      <c r="B33" s="57" t="s">
        <v>59</v>
      </c>
      <c r="C33" s="61">
        <v>109</v>
      </c>
      <c r="D33" s="57">
        <v>20031</v>
      </c>
      <c r="E33" s="58">
        <v>0</v>
      </c>
      <c r="F33" s="59">
        <f>D33*0.16+15*0.8+70*2</f>
        <v>3356.96</v>
      </c>
      <c r="G33" s="58">
        <v>0</v>
      </c>
      <c r="H33" s="58">
        <v>0</v>
      </c>
      <c r="I33" s="66">
        <f t="shared" si="0"/>
        <v>3356.96</v>
      </c>
    </row>
    <row r="34" s="16" customFormat="1" spans="1:9">
      <c r="A34" s="56" t="s">
        <v>60</v>
      </c>
      <c r="B34" s="57" t="s">
        <v>61</v>
      </c>
      <c r="C34" s="61">
        <v>20</v>
      </c>
      <c r="D34" s="57">
        <v>3182</v>
      </c>
      <c r="E34" s="58">
        <v>0</v>
      </c>
      <c r="F34" s="59">
        <f t="shared" si="1"/>
        <v>509.12</v>
      </c>
      <c r="G34" s="58">
        <v>0</v>
      </c>
      <c r="H34" s="58">
        <v>0</v>
      </c>
      <c r="I34" s="66">
        <f t="shared" si="0"/>
        <v>509.12</v>
      </c>
    </row>
    <row r="35" s="16" customFormat="1" spans="1:9">
      <c r="A35" s="56" t="s">
        <v>62</v>
      </c>
      <c r="B35" s="57" t="s">
        <v>63</v>
      </c>
      <c r="C35" s="61">
        <v>136</v>
      </c>
      <c r="D35" s="57">
        <v>25242</v>
      </c>
      <c r="E35" s="58">
        <v>0</v>
      </c>
      <c r="F35" s="59">
        <f>D35*0.16+50*3</f>
        <v>4188.72</v>
      </c>
      <c r="G35" s="58">
        <v>0</v>
      </c>
      <c r="H35" s="58">
        <v>0</v>
      </c>
      <c r="I35" s="66">
        <f t="shared" si="0"/>
        <v>4188.72</v>
      </c>
    </row>
    <row r="36" s="16" customFormat="1" spans="1:9">
      <c r="A36" s="56" t="s">
        <v>64</v>
      </c>
      <c r="B36" s="57" t="s">
        <v>65</v>
      </c>
      <c r="C36" s="60">
        <v>62</v>
      </c>
      <c r="D36" s="57">
        <v>11419</v>
      </c>
      <c r="E36" s="58">
        <v>0</v>
      </c>
      <c r="F36" s="59">
        <f>D36*0.16+2</f>
        <v>1829.04</v>
      </c>
      <c r="G36" s="58">
        <v>0</v>
      </c>
      <c r="H36" s="58">
        <v>0</v>
      </c>
      <c r="I36" s="66">
        <f t="shared" si="0"/>
        <v>1829.04</v>
      </c>
    </row>
    <row r="37" s="16" customFormat="1" spans="1:9">
      <c r="A37" s="56" t="s">
        <v>66</v>
      </c>
      <c r="B37" s="57" t="s">
        <v>67</v>
      </c>
      <c r="C37" s="60">
        <v>65</v>
      </c>
      <c r="D37" s="57">
        <v>11184</v>
      </c>
      <c r="E37" s="58">
        <v>0</v>
      </c>
      <c r="F37" s="59">
        <f t="shared" si="1"/>
        <v>1789.44</v>
      </c>
      <c r="G37" s="58">
        <v>0</v>
      </c>
      <c r="H37" s="58">
        <v>0</v>
      </c>
      <c r="I37" s="66">
        <f t="shared" si="0"/>
        <v>1789.44</v>
      </c>
    </row>
    <row r="38" s="16" customFormat="1" spans="1:10">
      <c r="A38" s="56" t="s">
        <v>68</v>
      </c>
      <c r="B38" s="57" t="s">
        <v>69</v>
      </c>
      <c r="C38" s="60">
        <v>18</v>
      </c>
      <c r="D38" s="57">
        <v>4118</v>
      </c>
      <c r="E38" s="58">
        <v>0</v>
      </c>
      <c r="F38" s="59">
        <f t="shared" si="1"/>
        <v>658.88</v>
      </c>
      <c r="G38" s="58">
        <v>0</v>
      </c>
      <c r="H38" s="58">
        <v>0</v>
      </c>
      <c r="I38" s="66">
        <f t="shared" si="0"/>
        <v>658.88</v>
      </c>
      <c r="J38" s="67"/>
    </row>
    <row r="39" s="16" customFormat="1" spans="1:9">
      <c r="A39" s="56" t="s">
        <v>70</v>
      </c>
      <c r="B39" s="57" t="s">
        <v>71</v>
      </c>
      <c r="C39" s="60">
        <v>71</v>
      </c>
      <c r="D39" s="57">
        <v>14578</v>
      </c>
      <c r="E39" s="58">
        <v>0</v>
      </c>
      <c r="F39" s="59">
        <f t="shared" si="1"/>
        <v>2332.48</v>
      </c>
      <c r="G39" s="58">
        <v>0</v>
      </c>
      <c r="H39" s="58">
        <v>0</v>
      </c>
      <c r="I39" s="66">
        <f t="shared" si="0"/>
        <v>2332.48</v>
      </c>
    </row>
    <row r="40" s="16" customFormat="1" spans="1:9">
      <c r="A40" s="56" t="s">
        <v>72</v>
      </c>
      <c r="B40" s="57" t="s">
        <v>73</v>
      </c>
      <c r="C40" s="60">
        <v>97</v>
      </c>
      <c r="D40" s="57">
        <v>21200</v>
      </c>
      <c r="E40" s="58">
        <v>0</v>
      </c>
      <c r="F40" s="59">
        <f t="shared" si="1"/>
        <v>3392</v>
      </c>
      <c r="G40" s="58">
        <v>0</v>
      </c>
      <c r="H40" s="58">
        <v>0</v>
      </c>
      <c r="I40" s="66">
        <f t="shared" si="0"/>
        <v>3392</v>
      </c>
    </row>
    <row r="41" s="16" customFormat="1" spans="1:9">
      <c r="A41" s="56" t="s">
        <v>74</v>
      </c>
      <c r="B41" s="62" t="s">
        <v>75</v>
      </c>
      <c r="C41" s="60">
        <v>5</v>
      </c>
      <c r="D41" s="57">
        <v>1113</v>
      </c>
      <c r="E41" s="58">
        <v>0</v>
      </c>
      <c r="F41" s="59">
        <f>D41*0.16+53*5</f>
        <v>443.08</v>
      </c>
      <c r="G41" s="58">
        <v>0</v>
      </c>
      <c r="H41" s="58">
        <v>0</v>
      </c>
      <c r="I41" s="66">
        <f t="shared" si="0"/>
        <v>443.08</v>
      </c>
    </row>
    <row r="42" s="16" customFormat="1" spans="1:9">
      <c r="A42" s="56" t="s">
        <v>76</v>
      </c>
      <c r="B42" s="38" t="s">
        <v>77</v>
      </c>
      <c r="C42" s="62">
        <v>12</v>
      </c>
      <c r="D42" s="62">
        <v>2205</v>
      </c>
      <c r="E42" s="58">
        <v>0</v>
      </c>
      <c r="F42" s="59">
        <f>D42*0.16+33*2</f>
        <v>418.8</v>
      </c>
      <c r="G42" s="58">
        <v>0</v>
      </c>
      <c r="H42" s="58">
        <v>0</v>
      </c>
      <c r="I42" s="66">
        <f t="shared" si="0"/>
        <v>418.8</v>
      </c>
    </row>
    <row r="43" s="16" customFormat="1" spans="1:9">
      <c r="A43" s="56" t="s">
        <v>78</v>
      </c>
      <c r="B43" s="57" t="s">
        <v>79</v>
      </c>
      <c r="C43" s="60">
        <v>54</v>
      </c>
      <c r="D43" s="38">
        <v>12661</v>
      </c>
      <c r="E43" s="58">
        <v>0</v>
      </c>
      <c r="F43" s="59">
        <f>D43*0.16+2</f>
        <v>2027.76</v>
      </c>
      <c r="G43" s="58">
        <v>0</v>
      </c>
      <c r="H43" s="58">
        <v>0</v>
      </c>
      <c r="I43" s="66">
        <f t="shared" si="0"/>
        <v>2027.76</v>
      </c>
    </row>
    <row r="44" s="16" customFormat="1" spans="1:9">
      <c r="A44" s="56" t="s">
        <v>80</v>
      </c>
      <c r="B44" s="57" t="s">
        <v>81</v>
      </c>
      <c r="C44" s="60">
        <v>2</v>
      </c>
      <c r="D44" s="57">
        <v>399</v>
      </c>
      <c r="E44" s="58">
        <v>0</v>
      </c>
      <c r="F44" s="59">
        <f t="shared" si="1"/>
        <v>63.84</v>
      </c>
      <c r="G44" s="58">
        <v>0</v>
      </c>
      <c r="H44" s="58">
        <v>0</v>
      </c>
      <c r="I44" s="66">
        <f t="shared" si="0"/>
        <v>63.84</v>
      </c>
    </row>
    <row r="45" s="16" customFormat="1" spans="1:9">
      <c r="A45" s="56" t="s">
        <v>82</v>
      </c>
      <c r="B45" s="57" t="s">
        <v>83</v>
      </c>
      <c r="C45" s="60">
        <v>104</v>
      </c>
      <c r="D45" s="57">
        <v>12794</v>
      </c>
      <c r="E45" s="58">
        <v>0</v>
      </c>
      <c r="F45" s="59">
        <f t="shared" si="1"/>
        <v>2047.04</v>
      </c>
      <c r="G45" s="58">
        <v>0</v>
      </c>
      <c r="H45" s="58">
        <v>0</v>
      </c>
      <c r="I45" s="66">
        <f t="shared" si="0"/>
        <v>2047.04</v>
      </c>
    </row>
    <row r="46" s="16" customFormat="1" spans="1:10">
      <c r="A46" s="56" t="s">
        <v>84</v>
      </c>
      <c r="B46" s="57" t="s">
        <v>85</v>
      </c>
      <c r="C46" s="60">
        <v>47</v>
      </c>
      <c r="D46" s="57">
        <v>6643</v>
      </c>
      <c r="E46" s="58">
        <v>0</v>
      </c>
      <c r="F46" s="59">
        <f t="shared" si="1"/>
        <v>1062.88</v>
      </c>
      <c r="G46" s="58">
        <v>0</v>
      </c>
      <c r="H46" s="58">
        <v>0</v>
      </c>
      <c r="I46" s="66">
        <f t="shared" si="0"/>
        <v>1062.88</v>
      </c>
      <c r="J46" s="67"/>
    </row>
    <row r="47" s="16" customFormat="1" spans="1:9">
      <c r="A47" s="56" t="s">
        <v>86</v>
      </c>
      <c r="B47" s="57" t="s">
        <v>87</v>
      </c>
      <c r="C47" s="60">
        <v>57</v>
      </c>
      <c r="D47" s="57">
        <v>8042</v>
      </c>
      <c r="E47" s="58">
        <v>0</v>
      </c>
      <c r="F47" s="59">
        <f t="shared" si="1"/>
        <v>1286.72</v>
      </c>
      <c r="G47" s="58">
        <v>0</v>
      </c>
      <c r="H47" s="58">
        <v>0</v>
      </c>
      <c r="I47" s="66">
        <f t="shared" si="0"/>
        <v>1286.72</v>
      </c>
    </row>
    <row r="48" s="16" customFormat="1" spans="1:9">
      <c r="A48" s="56" t="s">
        <v>88</v>
      </c>
      <c r="B48" s="57" t="s">
        <v>89</v>
      </c>
      <c r="C48" s="60">
        <v>38</v>
      </c>
      <c r="D48" s="57">
        <v>6755</v>
      </c>
      <c r="E48" s="58">
        <v>0</v>
      </c>
      <c r="F48" s="59">
        <f t="shared" si="1"/>
        <v>1080.8</v>
      </c>
      <c r="G48" s="58">
        <v>0</v>
      </c>
      <c r="H48" s="58">
        <v>0</v>
      </c>
      <c r="I48" s="66">
        <f t="shared" si="0"/>
        <v>1080.8</v>
      </c>
    </row>
    <row r="49" s="16" customFormat="1" spans="1:9">
      <c r="A49" s="56" t="s">
        <v>90</v>
      </c>
      <c r="B49" s="57" t="s">
        <v>91</v>
      </c>
      <c r="C49" s="60">
        <v>42</v>
      </c>
      <c r="D49" s="57">
        <v>8483</v>
      </c>
      <c r="E49" s="58">
        <v>0</v>
      </c>
      <c r="F49" s="59">
        <f>D49*0.16+62*0.8</f>
        <v>1406.88</v>
      </c>
      <c r="G49" s="58">
        <v>0</v>
      </c>
      <c r="H49" s="58">
        <v>0</v>
      </c>
      <c r="I49" s="66">
        <f t="shared" si="0"/>
        <v>1406.88</v>
      </c>
    </row>
    <row r="50" s="16" customFormat="1" customHeight="1" spans="1:9">
      <c r="A50" s="56" t="s">
        <v>92</v>
      </c>
      <c r="B50" s="57" t="s">
        <v>93</v>
      </c>
      <c r="C50" s="60">
        <v>2</v>
      </c>
      <c r="D50" s="57">
        <v>250</v>
      </c>
      <c r="E50" s="58">
        <v>0</v>
      </c>
      <c r="F50" s="59">
        <f t="shared" si="1"/>
        <v>40</v>
      </c>
      <c r="G50" s="58">
        <v>0</v>
      </c>
      <c r="H50" s="58">
        <v>0</v>
      </c>
      <c r="I50" s="66">
        <f t="shared" si="0"/>
        <v>40</v>
      </c>
    </row>
    <row r="51" s="16" customFormat="1" spans="1:9">
      <c r="A51" s="56" t="s">
        <v>94</v>
      </c>
      <c r="B51" s="60" t="s">
        <v>95</v>
      </c>
      <c r="C51" s="60">
        <v>12</v>
      </c>
      <c r="D51" s="57">
        <v>1282</v>
      </c>
      <c r="E51" s="58">
        <v>0</v>
      </c>
      <c r="F51" s="59">
        <f t="shared" si="1"/>
        <v>205.12</v>
      </c>
      <c r="G51" s="58">
        <v>0</v>
      </c>
      <c r="H51" s="58">
        <v>0</v>
      </c>
      <c r="I51" s="66">
        <f t="shared" si="0"/>
        <v>205.12</v>
      </c>
    </row>
    <row r="52" s="16" customFormat="1" spans="1:9">
      <c r="A52" s="56" t="s">
        <v>96</v>
      </c>
      <c r="B52" s="57" t="s">
        <v>97</v>
      </c>
      <c r="C52" s="60">
        <v>70</v>
      </c>
      <c r="D52" s="57">
        <v>10363</v>
      </c>
      <c r="E52" s="58">
        <v>0</v>
      </c>
      <c r="F52" s="59">
        <f t="shared" si="1"/>
        <v>1658.08</v>
      </c>
      <c r="G52" s="58">
        <v>0</v>
      </c>
      <c r="H52" s="58">
        <v>0</v>
      </c>
      <c r="I52" s="66">
        <f t="shared" si="0"/>
        <v>1658.08</v>
      </c>
    </row>
    <row r="53" s="16" customFormat="1" spans="1:9">
      <c r="A53" s="56" t="s">
        <v>98</v>
      </c>
      <c r="B53" s="57" t="s">
        <v>99</v>
      </c>
      <c r="C53" s="60">
        <v>1</v>
      </c>
      <c r="D53" s="57">
        <v>198</v>
      </c>
      <c r="E53" s="58">
        <v>0</v>
      </c>
      <c r="F53" s="59">
        <f t="shared" si="1"/>
        <v>31.68</v>
      </c>
      <c r="G53" s="58">
        <v>0</v>
      </c>
      <c r="H53" s="58">
        <v>0</v>
      </c>
      <c r="I53" s="66">
        <f t="shared" si="0"/>
        <v>31.68</v>
      </c>
    </row>
    <row r="54" s="16" customFormat="1" spans="1:9">
      <c r="A54" s="56" t="s">
        <v>100</v>
      </c>
      <c r="B54" s="57" t="s">
        <v>101</v>
      </c>
      <c r="C54" s="60">
        <v>1</v>
      </c>
      <c r="D54" s="57">
        <v>147</v>
      </c>
      <c r="E54" s="58">
        <v>0</v>
      </c>
      <c r="F54" s="59">
        <f t="shared" si="1"/>
        <v>23.52</v>
      </c>
      <c r="G54" s="58">
        <v>0</v>
      </c>
      <c r="H54" s="58">
        <v>0</v>
      </c>
      <c r="I54" s="66">
        <f t="shared" si="0"/>
        <v>23.52</v>
      </c>
    </row>
    <row r="55" s="16" customFormat="1" spans="1:10">
      <c r="A55" s="56" t="s">
        <v>102</v>
      </c>
      <c r="B55" s="57" t="s">
        <v>103</v>
      </c>
      <c r="C55" s="60">
        <v>16</v>
      </c>
      <c r="D55" s="57">
        <v>4180</v>
      </c>
      <c r="E55" s="58">
        <v>0</v>
      </c>
      <c r="F55" s="59">
        <f>D55*0.16+24*0.8+152*2</f>
        <v>992</v>
      </c>
      <c r="G55" s="58">
        <v>0</v>
      </c>
      <c r="H55" s="58">
        <v>0</v>
      </c>
      <c r="I55" s="66">
        <f t="shared" si="0"/>
        <v>992</v>
      </c>
      <c r="J55" s="67"/>
    </row>
    <row r="56" s="16" customFormat="1" spans="1:9">
      <c r="A56" s="56" t="s">
        <v>104</v>
      </c>
      <c r="B56" s="57" t="s">
        <v>105</v>
      </c>
      <c r="C56" s="60">
        <v>1</v>
      </c>
      <c r="D56" s="57">
        <v>131</v>
      </c>
      <c r="E56" s="58">
        <v>0</v>
      </c>
      <c r="F56" s="59">
        <f t="shared" si="1"/>
        <v>20.96</v>
      </c>
      <c r="G56" s="58">
        <v>0</v>
      </c>
      <c r="H56" s="58">
        <v>0</v>
      </c>
      <c r="I56" s="66">
        <f t="shared" si="0"/>
        <v>20.96</v>
      </c>
    </row>
    <row r="57" s="16" customFormat="1" spans="1:9">
      <c r="A57" s="56" t="s">
        <v>106</v>
      </c>
      <c r="B57" s="57" t="s">
        <v>107</v>
      </c>
      <c r="C57" s="60">
        <v>17</v>
      </c>
      <c r="D57" s="57">
        <v>2660</v>
      </c>
      <c r="E57" s="58">
        <v>0</v>
      </c>
      <c r="F57" s="59">
        <f t="shared" si="1"/>
        <v>425.6</v>
      </c>
      <c r="G57" s="58">
        <v>0</v>
      </c>
      <c r="H57" s="58">
        <v>0</v>
      </c>
      <c r="I57" s="66">
        <f t="shared" si="0"/>
        <v>425.6</v>
      </c>
    </row>
    <row r="58" s="16" customFormat="1" spans="1:9">
      <c r="A58" s="56" t="s">
        <v>108</v>
      </c>
      <c r="B58" s="57" t="s">
        <v>109</v>
      </c>
      <c r="C58" s="60">
        <v>48</v>
      </c>
      <c r="D58" s="57">
        <v>6955</v>
      </c>
      <c r="E58" s="58">
        <v>0</v>
      </c>
      <c r="F58" s="59">
        <f t="shared" si="1"/>
        <v>1112.8</v>
      </c>
      <c r="G58" s="58">
        <v>0</v>
      </c>
      <c r="H58" s="58">
        <v>0</v>
      </c>
      <c r="I58" s="66">
        <f t="shared" si="0"/>
        <v>1112.8</v>
      </c>
    </row>
    <row r="59" s="16" customFormat="1" spans="1:9">
      <c r="A59" s="56" t="s">
        <v>110</v>
      </c>
      <c r="B59" s="57" t="s">
        <v>111</v>
      </c>
      <c r="C59" s="60">
        <v>44</v>
      </c>
      <c r="D59" s="57">
        <v>8565</v>
      </c>
      <c r="E59" s="58">
        <v>0</v>
      </c>
      <c r="F59" s="59">
        <f>D59*0.16+11*2+52*4</f>
        <v>1600.4</v>
      </c>
      <c r="G59" s="58">
        <v>0</v>
      </c>
      <c r="H59" s="58">
        <v>0</v>
      </c>
      <c r="I59" s="66">
        <f t="shared" si="0"/>
        <v>1600.4</v>
      </c>
    </row>
    <row r="60" s="16" customFormat="1" ht="17" customHeight="1" spans="1:9">
      <c r="A60" s="53" t="s">
        <v>112</v>
      </c>
      <c r="B60" s="63"/>
      <c r="C60" s="13"/>
      <c r="D60" s="54" t="s">
        <v>29</v>
      </c>
      <c r="E60" s="13"/>
      <c r="F60" s="13"/>
      <c r="G60" s="13"/>
      <c r="H60" s="13"/>
      <c r="I60" s="53" t="s">
        <v>11</v>
      </c>
    </row>
    <row r="61" s="16" customFormat="1" spans="1:9">
      <c r="A61" s="56" t="s">
        <v>42</v>
      </c>
      <c r="B61" s="57"/>
      <c r="C61" s="57"/>
      <c r="D61" s="64">
        <v>59</v>
      </c>
      <c r="E61" s="57"/>
      <c r="F61" s="57"/>
      <c r="G61" s="57"/>
      <c r="H61" s="57"/>
      <c r="I61" s="64">
        <f>D61*0.5</f>
        <v>29.5</v>
      </c>
    </row>
    <row r="62" s="16" customFormat="1" spans="1:9">
      <c r="A62" s="56" t="s">
        <v>44</v>
      </c>
      <c r="B62" s="57"/>
      <c r="C62" s="57"/>
      <c r="D62" s="64">
        <v>22</v>
      </c>
      <c r="E62" s="57"/>
      <c r="F62" s="57"/>
      <c r="G62" s="57"/>
      <c r="H62" s="57"/>
      <c r="I62" s="64">
        <f>D62*0.5</f>
        <v>11</v>
      </c>
    </row>
    <row r="63" s="16" customFormat="1" spans="1:9">
      <c r="A63" s="56" t="s">
        <v>50</v>
      </c>
      <c r="B63" s="57"/>
      <c r="C63" s="57"/>
      <c r="D63" s="64">
        <v>67</v>
      </c>
      <c r="E63" s="57"/>
      <c r="F63" s="57"/>
      <c r="G63" s="57"/>
      <c r="H63" s="57"/>
      <c r="I63" s="64">
        <f t="shared" ref="I63:I79" si="2">D63*0.5</f>
        <v>33.5</v>
      </c>
    </row>
    <row r="64" s="16" customFormat="1" spans="1:9">
      <c r="A64" s="56" t="s">
        <v>54</v>
      </c>
      <c r="B64" s="57"/>
      <c r="C64" s="57"/>
      <c r="D64" s="64">
        <v>283</v>
      </c>
      <c r="E64" s="57"/>
      <c r="F64" s="57"/>
      <c r="G64" s="57"/>
      <c r="H64" s="57"/>
      <c r="I64" s="64">
        <f t="shared" si="2"/>
        <v>141.5</v>
      </c>
    </row>
    <row r="65" s="16" customFormat="1" spans="1:9">
      <c r="A65" s="56" t="s">
        <v>62</v>
      </c>
      <c r="B65" s="57"/>
      <c r="C65" s="57"/>
      <c r="D65" s="64">
        <v>43</v>
      </c>
      <c r="E65" s="57"/>
      <c r="F65" s="57"/>
      <c r="G65" s="57"/>
      <c r="H65" s="57"/>
      <c r="I65" s="64">
        <f t="shared" si="2"/>
        <v>21.5</v>
      </c>
    </row>
    <row r="66" s="16" customFormat="1" spans="1:9">
      <c r="A66" s="56" t="s">
        <v>72</v>
      </c>
      <c r="B66" s="57"/>
      <c r="C66" s="57"/>
      <c r="D66" s="64">
        <v>806</v>
      </c>
      <c r="E66" s="57"/>
      <c r="F66" s="57"/>
      <c r="G66" s="57"/>
      <c r="H66" s="57"/>
      <c r="I66" s="64">
        <f t="shared" si="2"/>
        <v>403</v>
      </c>
    </row>
    <row r="67" s="16" customFormat="1" spans="1:9">
      <c r="A67" s="56" t="s">
        <v>76</v>
      </c>
      <c r="B67" s="57"/>
      <c r="C67" s="57"/>
      <c r="D67" s="64">
        <v>295</v>
      </c>
      <c r="E67" s="57"/>
      <c r="F67" s="57"/>
      <c r="G67" s="57"/>
      <c r="H67" s="57"/>
      <c r="I67" s="64">
        <f t="shared" si="2"/>
        <v>147.5</v>
      </c>
    </row>
    <row r="68" s="16" customFormat="1" spans="1:9">
      <c r="A68" s="56" t="s">
        <v>88</v>
      </c>
      <c r="B68" s="57"/>
      <c r="C68" s="57"/>
      <c r="D68" s="64">
        <v>263</v>
      </c>
      <c r="E68" s="57"/>
      <c r="F68" s="57"/>
      <c r="G68" s="57"/>
      <c r="H68" s="57"/>
      <c r="I68" s="64">
        <f t="shared" si="2"/>
        <v>131.5</v>
      </c>
    </row>
    <row r="69" s="16" customFormat="1" spans="1:9">
      <c r="A69" s="56" t="s">
        <v>98</v>
      </c>
      <c r="B69" s="57"/>
      <c r="C69" s="57"/>
      <c r="D69" s="64">
        <v>66</v>
      </c>
      <c r="E69" s="57"/>
      <c r="F69" s="57"/>
      <c r="G69" s="57"/>
      <c r="H69" s="57"/>
      <c r="I69" s="64">
        <f t="shared" si="2"/>
        <v>33</v>
      </c>
    </row>
    <row r="70" s="16" customFormat="1" spans="1:9">
      <c r="A70" s="56" t="s">
        <v>110</v>
      </c>
      <c r="B70" s="57"/>
      <c r="C70" s="57"/>
      <c r="D70" s="64">
        <v>208</v>
      </c>
      <c r="E70" s="57"/>
      <c r="F70" s="57"/>
      <c r="G70" s="57"/>
      <c r="H70" s="57"/>
      <c r="I70" s="64">
        <f t="shared" si="2"/>
        <v>104</v>
      </c>
    </row>
    <row r="71" ht="13.5" spans="1:9">
      <c r="A71" s="68" t="s">
        <v>24</v>
      </c>
      <c r="B71" s="69"/>
      <c r="C71" s="70"/>
      <c r="D71" s="54" t="s">
        <v>29</v>
      </c>
      <c r="E71" s="70"/>
      <c r="F71" s="70"/>
      <c r="G71" s="70"/>
      <c r="H71" s="70"/>
      <c r="I71" s="68" t="s">
        <v>11</v>
      </c>
    </row>
    <row r="72" spans="1:9">
      <c r="A72" s="71" t="s">
        <v>113</v>
      </c>
      <c r="B72" s="69"/>
      <c r="C72" s="70"/>
      <c r="D72" s="72">
        <v>44076</v>
      </c>
      <c r="E72" s="70"/>
      <c r="F72" s="70"/>
      <c r="G72" s="70"/>
      <c r="H72" s="70"/>
      <c r="I72" s="66">
        <f>D72*0.5</f>
        <v>22038</v>
      </c>
    </row>
  </sheetData>
  <sortState ref="A22:I49">
    <sortCondition ref="B22"/>
  </sortState>
  <mergeCells count="9">
    <mergeCell ref="A1:E1"/>
    <mergeCell ref="A5:E5"/>
    <mergeCell ref="A18:E18"/>
    <mergeCell ref="A19:I19"/>
    <mergeCell ref="A7:A12"/>
    <mergeCell ref="A13:A17"/>
    <mergeCell ref="E7:E9"/>
    <mergeCell ref="E10:E12"/>
    <mergeCell ref="E13:E17"/>
  </mergeCells>
  <pageMargins left="0.75" right="0.75" top="1" bottom="1" header="0.5" footer="0.5"/>
  <pageSetup paperSize="9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46"/>
  <sheetViews>
    <sheetView zoomScale="70" zoomScaleNormal="70" workbookViewId="0">
      <selection activeCell="F100" sqref="F100"/>
    </sheetView>
  </sheetViews>
  <sheetFormatPr defaultColWidth="16" defaultRowHeight="15"/>
  <cols>
    <col min="1" max="3" width="16" style="11"/>
    <col min="4" max="4" width="20.6454545454545" style="11" customWidth="1"/>
    <col min="5" max="5" width="36.0636363636364" style="11" customWidth="1"/>
    <col min="6" max="6" width="26.6090909090909" style="11" customWidth="1"/>
    <col min="7" max="15" width="16" style="11"/>
    <col min="16" max="16" width="16" style="13"/>
    <col min="17" max="16384" width="16" style="11"/>
  </cols>
  <sheetData>
    <row r="1" ht="14" spans="1:16">
      <c r="A1" s="4" t="s">
        <v>114</v>
      </c>
      <c r="B1" s="4" t="s">
        <v>115</v>
      </c>
      <c r="C1" s="4" t="s">
        <v>116</v>
      </c>
      <c r="D1" s="5" t="s">
        <v>117</v>
      </c>
      <c r="E1" s="4" t="s">
        <v>118</v>
      </c>
      <c r="F1" s="4" t="s">
        <v>119</v>
      </c>
      <c r="G1" s="4" t="s">
        <v>120</v>
      </c>
      <c r="H1" s="4" t="s">
        <v>121</v>
      </c>
      <c r="I1" s="5" t="s">
        <v>122</v>
      </c>
      <c r="J1" s="4" t="s">
        <v>123</v>
      </c>
      <c r="K1" s="4" t="s">
        <v>124</v>
      </c>
      <c r="L1" s="4" t="s">
        <v>125</v>
      </c>
      <c r="M1" s="4" t="s">
        <v>31</v>
      </c>
      <c r="N1" s="5" t="s">
        <v>126</v>
      </c>
      <c r="O1" s="7" t="s">
        <v>127</v>
      </c>
      <c r="P1" s="4" t="s">
        <v>128</v>
      </c>
    </row>
    <row r="2" spans="1:16">
      <c r="A2" s="14" t="s">
        <v>129</v>
      </c>
      <c r="B2" s="14" t="s">
        <v>130</v>
      </c>
      <c r="C2" s="14" t="s">
        <v>131</v>
      </c>
      <c r="D2" s="14" t="s">
        <v>132</v>
      </c>
      <c r="E2" s="14" t="s">
        <v>34</v>
      </c>
      <c r="F2" s="14" t="s">
        <v>133</v>
      </c>
      <c r="G2" s="14" t="s">
        <v>134</v>
      </c>
      <c r="H2" s="14" t="s">
        <v>135</v>
      </c>
      <c r="I2" s="14" t="s">
        <v>136</v>
      </c>
      <c r="J2" s="14" t="s">
        <v>137</v>
      </c>
      <c r="K2" s="14">
        <v>1</v>
      </c>
      <c r="L2" s="14"/>
      <c r="M2" s="14" t="s">
        <v>138</v>
      </c>
      <c r="N2" s="14" t="s">
        <v>139</v>
      </c>
      <c r="O2" s="15" t="s">
        <v>140</v>
      </c>
      <c r="P2" s="13">
        <v>64</v>
      </c>
    </row>
    <row r="3" spans="1:16">
      <c r="A3" s="14" t="s">
        <v>129</v>
      </c>
      <c r="B3" s="14" t="s">
        <v>130</v>
      </c>
      <c r="C3" s="14" t="s">
        <v>131</v>
      </c>
      <c r="D3" s="14" t="s">
        <v>132</v>
      </c>
      <c r="E3" s="14" t="s">
        <v>34</v>
      </c>
      <c r="F3" s="14" t="s">
        <v>133</v>
      </c>
      <c r="G3" s="14" t="s">
        <v>134</v>
      </c>
      <c r="H3" s="14" t="s">
        <v>141</v>
      </c>
      <c r="I3" s="14" t="s">
        <v>142</v>
      </c>
      <c r="J3" s="14" t="s">
        <v>143</v>
      </c>
      <c r="K3" s="14">
        <v>1</v>
      </c>
      <c r="L3" s="14"/>
      <c r="M3" s="14" t="s">
        <v>144</v>
      </c>
      <c r="N3" s="14" t="s">
        <v>145</v>
      </c>
      <c r="O3" s="15" t="s">
        <v>140</v>
      </c>
      <c r="P3" s="13">
        <v>63</v>
      </c>
    </row>
    <row r="4" spans="1:16">
      <c r="A4" s="14" t="s">
        <v>129</v>
      </c>
      <c r="B4" s="14"/>
      <c r="C4" s="14"/>
      <c r="D4" s="14" t="s">
        <v>132</v>
      </c>
      <c r="E4" s="14" t="s">
        <v>34</v>
      </c>
      <c r="F4" s="14" t="s">
        <v>133</v>
      </c>
      <c r="G4" s="14" t="s">
        <v>134</v>
      </c>
      <c r="H4" s="14"/>
      <c r="I4" s="14"/>
      <c r="J4" s="14"/>
      <c r="K4" s="14">
        <v>2</v>
      </c>
      <c r="L4" s="14" t="s">
        <v>146</v>
      </c>
      <c r="M4" s="14"/>
      <c r="N4" s="14"/>
      <c r="O4" s="15"/>
      <c r="P4" s="13">
        <v>0</v>
      </c>
    </row>
    <row r="5" spans="1:16">
      <c r="A5" s="14" t="s">
        <v>129</v>
      </c>
      <c r="B5" s="14" t="s">
        <v>130</v>
      </c>
      <c r="C5" s="14" t="s">
        <v>131</v>
      </c>
      <c r="D5" s="14" t="s">
        <v>147</v>
      </c>
      <c r="E5" s="14" t="s">
        <v>58</v>
      </c>
      <c r="F5" s="14" t="s">
        <v>148</v>
      </c>
      <c r="G5" s="14" t="s">
        <v>149</v>
      </c>
      <c r="H5" s="14" t="s">
        <v>135</v>
      </c>
      <c r="I5" s="14" t="s">
        <v>150</v>
      </c>
      <c r="J5" s="14" t="s">
        <v>151</v>
      </c>
      <c r="K5" s="14">
        <v>1</v>
      </c>
      <c r="L5" s="14"/>
      <c r="M5" s="14" t="s">
        <v>152</v>
      </c>
      <c r="N5" s="14" t="s">
        <v>153</v>
      </c>
      <c r="O5" s="15" t="s">
        <v>154</v>
      </c>
      <c r="P5" s="13">
        <v>43</v>
      </c>
    </row>
    <row r="6" spans="1:16">
      <c r="A6" s="14" t="s">
        <v>129</v>
      </c>
      <c r="B6" s="14" t="s">
        <v>130</v>
      </c>
      <c r="C6" s="14" t="s">
        <v>131</v>
      </c>
      <c r="D6" s="14" t="s">
        <v>147</v>
      </c>
      <c r="E6" s="14" t="s">
        <v>58</v>
      </c>
      <c r="F6" s="14" t="s">
        <v>148</v>
      </c>
      <c r="G6" s="14" t="s">
        <v>149</v>
      </c>
      <c r="H6" s="14" t="s">
        <v>135</v>
      </c>
      <c r="I6" s="14" t="s">
        <v>155</v>
      </c>
      <c r="J6" s="14" t="s">
        <v>156</v>
      </c>
      <c r="K6" s="14">
        <v>1</v>
      </c>
      <c r="L6" s="14"/>
      <c r="M6" s="14" t="s">
        <v>157</v>
      </c>
      <c r="N6" s="14" t="s">
        <v>158</v>
      </c>
      <c r="O6" s="15" t="s">
        <v>159</v>
      </c>
      <c r="P6" s="13">
        <v>36</v>
      </c>
    </row>
    <row r="7" spans="1:16">
      <c r="A7" s="14" t="s">
        <v>129</v>
      </c>
      <c r="B7" s="14" t="s">
        <v>130</v>
      </c>
      <c r="C7" s="14" t="s">
        <v>131</v>
      </c>
      <c r="D7" s="14" t="s">
        <v>147</v>
      </c>
      <c r="E7" s="14" t="s">
        <v>58</v>
      </c>
      <c r="F7" s="14" t="s">
        <v>148</v>
      </c>
      <c r="G7" s="14" t="s">
        <v>149</v>
      </c>
      <c r="H7" s="14" t="s">
        <v>141</v>
      </c>
      <c r="I7" s="14" t="s">
        <v>160</v>
      </c>
      <c r="J7" s="14" t="s">
        <v>161</v>
      </c>
      <c r="K7" s="14">
        <v>1</v>
      </c>
      <c r="L7" s="14"/>
      <c r="M7" s="14" t="s">
        <v>157</v>
      </c>
      <c r="N7" s="14" t="s">
        <v>162</v>
      </c>
      <c r="O7" s="15" t="s">
        <v>163</v>
      </c>
      <c r="P7" s="13">
        <v>36</v>
      </c>
    </row>
    <row r="8" spans="1:16">
      <c r="A8" s="14" t="s">
        <v>129</v>
      </c>
      <c r="B8" s="14"/>
      <c r="C8" s="14"/>
      <c r="D8" s="14" t="s">
        <v>147</v>
      </c>
      <c r="E8" s="14" t="s">
        <v>58</v>
      </c>
      <c r="F8" s="14" t="s">
        <v>148</v>
      </c>
      <c r="G8" s="14" t="s">
        <v>149</v>
      </c>
      <c r="H8" s="14"/>
      <c r="I8" s="14"/>
      <c r="J8" s="14"/>
      <c r="K8" s="14">
        <v>2</v>
      </c>
      <c r="L8" s="14" t="s">
        <v>146</v>
      </c>
      <c r="M8" s="14"/>
      <c r="N8" s="14"/>
      <c r="O8" s="15"/>
      <c r="P8" s="13">
        <v>0</v>
      </c>
    </row>
    <row r="9" spans="1:16">
      <c r="A9" s="14" t="s">
        <v>129</v>
      </c>
      <c r="B9" s="14" t="s">
        <v>130</v>
      </c>
      <c r="C9" s="14" t="s">
        <v>131</v>
      </c>
      <c r="D9" s="14" t="s">
        <v>164</v>
      </c>
      <c r="E9" s="14" t="s">
        <v>64</v>
      </c>
      <c r="F9" s="14" t="s">
        <v>165</v>
      </c>
      <c r="G9" s="14" t="s">
        <v>166</v>
      </c>
      <c r="H9" s="14" t="s">
        <v>135</v>
      </c>
      <c r="I9" s="14" t="s">
        <v>167</v>
      </c>
      <c r="J9" s="14" t="s">
        <v>168</v>
      </c>
      <c r="K9" s="14">
        <v>1</v>
      </c>
      <c r="L9" s="14"/>
      <c r="M9" s="14" t="s">
        <v>157</v>
      </c>
      <c r="N9" s="14" t="s">
        <v>169</v>
      </c>
      <c r="O9" s="15" t="s">
        <v>170</v>
      </c>
      <c r="P9" s="13">
        <v>36</v>
      </c>
    </row>
    <row r="10" spans="1:16">
      <c r="A10" s="14" t="s">
        <v>129</v>
      </c>
      <c r="B10" s="14" t="s">
        <v>130</v>
      </c>
      <c r="C10" s="14" t="s">
        <v>131</v>
      </c>
      <c r="D10" s="14" t="s">
        <v>164</v>
      </c>
      <c r="E10" s="14" t="s">
        <v>64</v>
      </c>
      <c r="F10" s="14" t="s">
        <v>165</v>
      </c>
      <c r="G10" s="14" t="s">
        <v>166</v>
      </c>
      <c r="H10" s="14" t="s">
        <v>141</v>
      </c>
      <c r="I10" s="14" t="s">
        <v>171</v>
      </c>
      <c r="J10" s="14" t="s">
        <v>172</v>
      </c>
      <c r="K10" s="14">
        <v>1</v>
      </c>
      <c r="L10" s="14"/>
      <c r="M10" s="14" t="s">
        <v>157</v>
      </c>
      <c r="N10" s="14" t="s">
        <v>173</v>
      </c>
      <c r="O10" s="15" t="s">
        <v>174</v>
      </c>
      <c r="P10" s="13">
        <v>36</v>
      </c>
    </row>
    <row r="11" spans="1:16">
      <c r="A11" s="14" t="s">
        <v>129</v>
      </c>
      <c r="B11" s="14"/>
      <c r="C11" s="14"/>
      <c r="D11" s="14" t="s">
        <v>164</v>
      </c>
      <c r="E11" s="14" t="s">
        <v>64</v>
      </c>
      <c r="F11" s="14" t="s">
        <v>165</v>
      </c>
      <c r="G11" s="14" t="s">
        <v>166</v>
      </c>
      <c r="H11" s="14"/>
      <c r="I11" s="14"/>
      <c r="J11" s="14"/>
      <c r="K11" s="14">
        <v>2</v>
      </c>
      <c r="L11" s="14" t="s">
        <v>146</v>
      </c>
      <c r="M11" s="14"/>
      <c r="N11" s="14"/>
      <c r="O11" s="15"/>
      <c r="P11" s="13">
        <v>0</v>
      </c>
    </row>
    <row r="12" spans="1:16">
      <c r="A12" s="14" t="s">
        <v>129</v>
      </c>
      <c r="B12" s="14" t="s">
        <v>130</v>
      </c>
      <c r="C12" s="14" t="s">
        <v>131</v>
      </c>
      <c r="D12" s="14" t="s">
        <v>175</v>
      </c>
      <c r="E12" s="14" t="s">
        <v>68</v>
      </c>
      <c r="F12" s="14" t="s">
        <v>176</v>
      </c>
      <c r="G12" s="14" t="s">
        <v>177</v>
      </c>
      <c r="H12" s="14" t="s">
        <v>135</v>
      </c>
      <c r="I12" s="14" t="s">
        <v>150</v>
      </c>
      <c r="J12" s="14" t="s">
        <v>151</v>
      </c>
      <c r="K12" s="14">
        <v>1</v>
      </c>
      <c r="L12" s="14"/>
      <c r="M12" s="14" t="s">
        <v>178</v>
      </c>
      <c r="N12" s="14" t="s">
        <v>179</v>
      </c>
      <c r="O12" s="15" t="s">
        <v>180</v>
      </c>
      <c r="P12" s="13">
        <v>130</v>
      </c>
    </row>
    <row r="13" spans="1:16">
      <c r="A13" s="14" t="s">
        <v>129</v>
      </c>
      <c r="B13" s="14" t="s">
        <v>130</v>
      </c>
      <c r="C13" s="14" t="s">
        <v>131</v>
      </c>
      <c r="D13" s="14" t="s">
        <v>175</v>
      </c>
      <c r="E13" s="14" t="s">
        <v>68</v>
      </c>
      <c r="F13" s="14" t="s">
        <v>176</v>
      </c>
      <c r="G13" s="14" t="s">
        <v>177</v>
      </c>
      <c r="H13" s="14" t="s">
        <v>141</v>
      </c>
      <c r="I13" s="14" t="s">
        <v>181</v>
      </c>
      <c r="J13" s="14" t="s">
        <v>143</v>
      </c>
      <c r="K13" s="14">
        <v>1</v>
      </c>
      <c r="L13" s="14"/>
      <c r="M13" s="14" t="s">
        <v>182</v>
      </c>
      <c r="N13" s="14" t="s">
        <v>183</v>
      </c>
      <c r="O13" s="15" t="s">
        <v>184</v>
      </c>
      <c r="P13" s="13">
        <v>125</v>
      </c>
    </row>
    <row r="14" spans="1:16">
      <c r="A14" s="14" t="s">
        <v>129</v>
      </c>
      <c r="B14" s="14" t="s">
        <v>130</v>
      </c>
      <c r="C14" s="14" t="s">
        <v>131</v>
      </c>
      <c r="D14" s="14" t="s">
        <v>175</v>
      </c>
      <c r="E14" s="14" t="s">
        <v>68</v>
      </c>
      <c r="F14" s="14" t="s">
        <v>176</v>
      </c>
      <c r="G14" s="14" t="s">
        <v>177</v>
      </c>
      <c r="H14" s="14" t="s">
        <v>141</v>
      </c>
      <c r="I14" s="14" t="s">
        <v>185</v>
      </c>
      <c r="J14" s="14" t="s">
        <v>186</v>
      </c>
      <c r="K14" s="14">
        <v>1</v>
      </c>
      <c r="L14" s="14"/>
      <c r="M14" s="14" t="s">
        <v>182</v>
      </c>
      <c r="N14" s="14" t="s">
        <v>187</v>
      </c>
      <c r="O14" s="15" t="s">
        <v>184</v>
      </c>
      <c r="P14" s="13">
        <v>125</v>
      </c>
    </row>
    <row r="15" spans="1:16">
      <c r="A15" s="14" t="s">
        <v>129</v>
      </c>
      <c r="B15" s="14" t="s">
        <v>130</v>
      </c>
      <c r="C15" s="14" t="s">
        <v>131</v>
      </c>
      <c r="D15" s="14" t="s">
        <v>175</v>
      </c>
      <c r="E15" s="14" t="s">
        <v>68</v>
      </c>
      <c r="F15" s="14" t="s">
        <v>176</v>
      </c>
      <c r="G15" s="14" t="s">
        <v>177</v>
      </c>
      <c r="H15" s="14" t="s">
        <v>141</v>
      </c>
      <c r="I15" s="14" t="s">
        <v>188</v>
      </c>
      <c r="J15" s="14" t="s">
        <v>172</v>
      </c>
      <c r="K15" s="14">
        <v>1</v>
      </c>
      <c r="L15" s="14"/>
      <c r="M15" s="14" t="s">
        <v>189</v>
      </c>
      <c r="N15" s="14" t="s">
        <v>190</v>
      </c>
      <c r="O15" s="15" t="s">
        <v>191</v>
      </c>
      <c r="P15" s="13">
        <v>31</v>
      </c>
    </row>
    <row r="16" spans="1:16">
      <c r="A16" s="14" t="s">
        <v>129</v>
      </c>
      <c r="B16" s="14" t="s">
        <v>130</v>
      </c>
      <c r="C16" s="14" t="s">
        <v>131</v>
      </c>
      <c r="D16" s="14" t="s">
        <v>175</v>
      </c>
      <c r="E16" s="14" t="s">
        <v>68</v>
      </c>
      <c r="F16" s="14" t="s">
        <v>176</v>
      </c>
      <c r="G16" s="14" t="s">
        <v>177</v>
      </c>
      <c r="H16" s="14" t="s">
        <v>141</v>
      </c>
      <c r="I16" s="14" t="s">
        <v>192</v>
      </c>
      <c r="J16" s="14" t="s">
        <v>193</v>
      </c>
      <c r="K16" s="14">
        <v>1</v>
      </c>
      <c r="L16" s="14"/>
      <c r="M16" s="14" t="s">
        <v>194</v>
      </c>
      <c r="N16" s="14" t="s">
        <v>195</v>
      </c>
      <c r="O16" s="15" t="s">
        <v>196</v>
      </c>
      <c r="P16" s="13">
        <v>3</v>
      </c>
    </row>
    <row r="17" spans="1:16">
      <c r="A17" s="14" t="s">
        <v>129</v>
      </c>
      <c r="B17" s="14"/>
      <c r="C17" s="14"/>
      <c r="D17" s="14" t="s">
        <v>175</v>
      </c>
      <c r="E17" s="14" t="s">
        <v>68</v>
      </c>
      <c r="F17" s="14" t="s">
        <v>176</v>
      </c>
      <c r="G17" s="14" t="s">
        <v>177</v>
      </c>
      <c r="H17" s="14"/>
      <c r="I17" s="14"/>
      <c r="J17" s="14"/>
      <c r="K17" s="14">
        <v>2</v>
      </c>
      <c r="L17" s="14" t="s">
        <v>146</v>
      </c>
      <c r="M17" s="14"/>
      <c r="N17" s="14"/>
      <c r="O17" s="15"/>
      <c r="P17" s="13">
        <v>130</v>
      </c>
    </row>
    <row r="18" spans="1:16">
      <c r="A18" s="14" t="s">
        <v>129</v>
      </c>
      <c r="B18" s="14" t="s">
        <v>130</v>
      </c>
      <c r="C18" s="14" t="s">
        <v>131</v>
      </c>
      <c r="D18" s="14" t="s">
        <v>132</v>
      </c>
      <c r="E18" s="14" t="s">
        <v>34</v>
      </c>
      <c r="F18" s="14" t="s">
        <v>197</v>
      </c>
      <c r="G18" s="14" t="s">
        <v>198</v>
      </c>
      <c r="H18" s="14" t="s">
        <v>135</v>
      </c>
      <c r="I18" s="14" t="s">
        <v>199</v>
      </c>
      <c r="J18" s="14" t="s">
        <v>172</v>
      </c>
      <c r="K18" s="14">
        <v>1</v>
      </c>
      <c r="L18" s="14"/>
      <c r="M18" s="14" t="s">
        <v>200</v>
      </c>
      <c r="N18" s="14" t="s">
        <v>201</v>
      </c>
      <c r="O18" s="15" t="s">
        <v>202</v>
      </c>
      <c r="P18" s="13">
        <v>79</v>
      </c>
    </row>
    <row r="19" spans="1:16">
      <c r="A19" s="14" t="s">
        <v>129</v>
      </c>
      <c r="B19" s="14" t="s">
        <v>130</v>
      </c>
      <c r="C19" s="14" t="s">
        <v>131</v>
      </c>
      <c r="D19" s="14" t="s">
        <v>132</v>
      </c>
      <c r="E19" s="14" t="s">
        <v>34</v>
      </c>
      <c r="F19" s="14" t="s">
        <v>197</v>
      </c>
      <c r="G19" s="14" t="s">
        <v>198</v>
      </c>
      <c r="H19" s="14" t="s">
        <v>141</v>
      </c>
      <c r="I19" s="14" t="s">
        <v>203</v>
      </c>
      <c r="J19" s="14" t="s">
        <v>172</v>
      </c>
      <c r="K19" s="14">
        <v>1</v>
      </c>
      <c r="L19" s="14"/>
      <c r="M19" s="14" t="s">
        <v>204</v>
      </c>
      <c r="N19" s="14" t="s">
        <v>205</v>
      </c>
      <c r="O19" s="15" t="s">
        <v>206</v>
      </c>
      <c r="P19" s="13">
        <v>81</v>
      </c>
    </row>
    <row r="20" spans="1:16">
      <c r="A20" s="14" t="s">
        <v>129</v>
      </c>
      <c r="B20" s="14" t="s">
        <v>130</v>
      </c>
      <c r="C20" s="14" t="s">
        <v>131</v>
      </c>
      <c r="D20" s="14" t="s">
        <v>132</v>
      </c>
      <c r="E20" s="14" t="s">
        <v>34</v>
      </c>
      <c r="F20" s="14" t="s">
        <v>197</v>
      </c>
      <c r="G20" s="14" t="s">
        <v>198</v>
      </c>
      <c r="H20" s="14" t="s">
        <v>135</v>
      </c>
      <c r="I20" s="14" t="s">
        <v>207</v>
      </c>
      <c r="J20" s="14" t="s">
        <v>143</v>
      </c>
      <c r="K20" s="14">
        <v>1</v>
      </c>
      <c r="L20" s="14"/>
      <c r="M20" s="14" t="s">
        <v>208</v>
      </c>
      <c r="N20" s="14" t="s">
        <v>209</v>
      </c>
      <c r="O20" s="15" t="s">
        <v>210</v>
      </c>
      <c r="P20" s="13">
        <v>78</v>
      </c>
    </row>
    <row r="21" spans="1:16">
      <c r="A21" s="14" t="s">
        <v>129</v>
      </c>
      <c r="B21" s="14" t="s">
        <v>130</v>
      </c>
      <c r="C21" s="14" t="s">
        <v>131</v>
      </c>
      <c r="D21" s="14" t="s">
        <v>132</v>
      </c>
      <c r="E21" s="14" t="s">
        <v>34</v>
      </c>
      <c r="F21" s="14" t="s">
        <v>197</v>
      </c>
      <c r="G21" s="14" t="s">
        <v>198</v>
      </c>
      <c r="H21" s="14" t="s">
        <v>135</v>
      </c>
      <c r="I21" s="14" t="s">
        <v>211</v>
      </c>
      <c r="J21" s="14" t="s">
        <v>143</v>
      </c>
      <c r="K21" s="14">
        <v>1</v>
      </c>
      <c r="L21" s="14"/>
      <c r="M21" s="14" t="s">
        <v>212</v>
      </c>
      <c r="N21" s="14" t="s">
        <v>213</v>
      </c>
      <c r="O21" s="15" t="s">
        <v>214</v>
      </c>
      <c r="P21" s="13">
        <v>69</v>
      </c>
    </row>
    <row r="22" spans="1:16">
      <c r="A22" s="14" t="s">
        <v>129</v>
      </c>
      <c r="B22" s="14" t="s">
        <v>130</v>
      </c>
      <c r="C22" s="14" t="s">
        <v>131</v>
      </c>
      <c r="D22" s="14" t="s">
        <v>132</v>
      </c>
      <c r="E22" s="14" t="s">
        <v>34</v>
      </c>
      <c r="F22" s="14" t="s">
        <v>197</v>
      </c>
      <c r="G22" s="14" t="s">
        <v>198</v>
      </c>
      <c r="H22" s="14" t="s">
        <v>135</v>
      </c>
      <c r="I22" s="14" t="s">
        <v>215</v>
      </c>
      <c r="J22" s="14" t="s">
        <v>216</v>
      </c>
      <c r="K22" s="14">
        <v>1</v>
      </c>
      <c r="L22" s="14"/>
      <c r="M22" s="14" t="s">
        <v>217</v>
      </c>
      <c r="N22" s="14" t="s">
        <v>218</v>
      </c>
      <c r="O22" s="15" t="s">
        <v>219</v>
      </c>
      <c r="P22" s="13">
        <v>77</v>
      </c>
    </row>
    <row r="23" spans="1:16">
      <c r="A23" s="14" t="s">
        <v>129</v>
      </c>
      <c r="B23" s="14"/>
      <c r="C23" s="14"/>
      <c r="D23" s="14" t="s">
        <v>132</v>
      </c>
      <c r="E23" s="14" t="s">
        <v>34</v>
      </c>
      <c r="F23" s="14" t="s">
        <v>197</v>
      </c>
      <c r="G23" s="14" t="s">
        <v>198</v>
      </c>
      <c r="H23" s="14"/>
      <c r="I23" s="14"/>
      <c r="J23" s="14"/>
      <c r="K23" s="14">
        <v>2</v>
      </c>
      <c r="L23" s="14" t="s">
        <v>146</v>
      </c>
      <c r="M23" s="14"/>
      <c r="N23" s="14"/>
      <c r="O23" s="15"/>
      <c r="P23" s="13">
        <v>0</v>
      </c>
    </row>
    <row r="24" spans="1:16">
      <c r="A24" s="14" t="s">
        <v>129</v>
      </c>
      <c r="B24" s="14" t="s">
        <v>130</v>
      </c>
      <c r="C24" s="14" t="s">
        <v>131</v>
      </c>
      <c r="D24" s="14" t="s">
        <v>220</v>
      </c>
      <c r="E24" s="14" t="s">
        <v>54</v>
      </c>
      <c r="F24" s="14" t="s">
        <v>221</v>
      </c>
      <c r="G24" s="14" t="s">
        <v>222</v>
      </c>
      <c r="H24" s="14" t="s">
        <v>135</v>
      </c>
      <c r="I24" s="14" t="s">
        <v>223</v>
      </c>
      <c r="J24" s="14" t="s">
        <v>224</v>
      </c>
      <c r="K24" s="14">
        <v>1</v>
      </c>
      <c r="L24" s="14"/>
      <c r="M24" s="14" t="s">
        <v>194</v>
      </c>
      <c r="N24" s="14" t="s">
        <v>225</v>
      </c>
      <c r="O24" s="15" t="s">
        <v>226</v>
      </c>
      <c r="P24" s="13">
        <v>3</v>
      </c>
    </row>
    <row r="25" spans="1:16">
      <c r="A25" s="14" t="s">
        <v>129</v>
      </c>
      <c r="B25" s="14" t="s">
        <v>130</v>
      </c>
      <c r="C25" s="14" t="s">
        <v>131</v>
      </c>
      <c r="D25" s="14" t="s">
        <v>220</v>
      </c>
      <c r="E25" s="14" t="s">
        <v>54</v>
      </c>
      <c r="F25" s="14" t="s">
        <v>221</v>
      </c>
      <c r="G25" s="14" t="s">
        <v>222</v>
      </c>
      <c r="H25" s="14" t="s">
        <v>141</v>
      </c>
      <c r="I25" s="14" t="s">
        <v>227</v>
      </c>
      <c r="J25" s="14" t="s">
        <v>186</v>
      </c>
      <c r="K25" s="14">
        <v>1</v>
      </c>
      <c r="L25" s="14"/>
      <c r="M25" s="14" t="s">
        <v>228</v>
      </c>
      <c r="N25" s="14" t="s">
        <v>229</v>
      </c>
      <c r="O25" s="15" t="s">
        <v>230</v>
      </c>
      <c r="P25" s="13">
        <v>2</v>
      </c>
    </row>
    <row r="26" spans="1:16">
      <c r="A26" s="14" t="s">
        <v>129</v>
      </c>
      <c r="B26" s="14" t="s">
        <v>130</v>
      </c>
      <c r="C26" s="14" t="s">
        <v>131</v>
      </c>
      <c r="D26" s="14" t="s">
        <v>220</v>
      </c>
      <c r="E26" s="14" t="s">
        <v>54</v>
      </c>
      <c r="F26" s="14" t="s">
        <v>221</v>
      </c>
      <c r="G26" s="14" t="s">
        <v>222</v>
      </c>
      <c r="H26" s="14" t="s">
        <v>135</v>
      </c>
      <c r="I26" s="14" t="s">
        <v>231</v>
      </c>
      <c r="J26" s="14" t="s">
        <v>143</v>
      </c>
      <c r="K26" s="14">
        <v>1</v>
      </c>
      <c r="L26" s="14"/>
      <c r="M26" s="14" t="s">
        <v>232</v>
      </c>
      <c r="N26" s="14" t="s">
        <v>233</v>
      </c>
      <c r="O26" s="15" t="s">
        <v>234</v>
      </c>
      <c r="P26" s="13">
        <v>96</v>
      </c>
    </row>
    <row r="27" spans="1:16">
      <c r="A27" s="14" t="s">
        <v>129</v>
      </c>
      <c r="B27" s="14" t="s">
        <v>130</v>
      </c>
      <c r="C27" s="14" t="s">
        <v>131</v>
      </c>
      <c r="D27" s="14" t="s">
        <v>220</v>
      </c>
      <c r="E27" s="14" t="s">
        <v>54</v>
      </c>
      <c r="F27" s="14" t="s">
        <v>221</v>
      </c>
      <c r="G27" s="14" t="s">
        <v>222</v>
      </c>
      <c r="H27" s="14" t="s">
        <v>135</v>
      </c>
      <c r="I27" s="14" t="s">
        <v>235</v>
      </c>
      <c r="J27" s="14" t="s">
        <v>143</v>
      </c>
      <c r="K27" s="14">
        <v>1</v>
      </c>
      <c r="L27" s="14"/>
      <c r="M27" s="14" t="s">
        <v>228</v>
      </c>
      <c r="N27" s="14" t="s">
        <v>236</v>
      </c>
      <c r="O27" s="15" t="s">
        <v>237</v>
      </c>
      <c r="P27" s="13">
        <v>2</v>
      </c>
    </row>
    <row r="28" spans="1:16">
      <c r="A28" s="14" t="s">
        <v>129</v>
      </c>
      <c r="B28" s="14" t="s">
        <v>130</v>
      </c>
      <c r="C28" s="14" t="s">
        <v>131</v>
      </c>
      <c r="D28" s="14" t="s">
        <v>220</v>
      </c>
      <c r="E28" s="14" t="s">
        <v>54</v>
      </c>
      <c r="F28" s="14" t="s">
        <v>221</v>
      </c>
      <c r="G28" s="14" t="s">
        <v>222</v>
      </c>
      <c r="H28" s="14" t="s">
        <v>135</v>
      </c>
      <c r="I28" s="14" t="s">
        <v>223</v>
      </c>
      <c r="J28" s="14" t="s">
        <v>224</v>
      </c>
      <c r="K28" s="14">
        <v>1</v>
      </c>
      <c r="L28" s="14"/>
      <c r="M28" s="14" t="s">
        <v>238</v>
      </c>
      <c r="N28" s="14" t="s">
        <v>239</v>
      </c>
      <c r="O28" s="15" t="s">
        <v>234</v>
      </c>
      <c r="P28" s="13">
        <v>95</v>
      </c>
    </row>
    <row r="29" spans="1:16">
      <c r="A29" s="14" t="s">
        <v>129</v>
      </c>
      <c r="B29" s="14" t="s">
        <v>130</v>
      </c>
      <c r="C29" s="14" t="s">
        <v>131</v>
      </c>
      <c r="D29" s="14" t="s">
        <v>220</v>
      </c>
      <c r="E29" s="14" t="s">
        <v>54</v>
      </c>
      <c r="F29" s="14" t="s">
        <v>221</v>
      </c>
      <c r="G29" s="14" t="s">
        <v>222</v>
      </c>
      <c r="H29" s="14" t="s">
        <v>141</v>
      </c>
      <c r="I29" s="14" t="s">
        <v>227</v>
      </c>
      <c r="J29" s="14" t="s">
        <v>186</v>
      </c>
      <c r="K29" s="14">
        <v>1</v>
      </c>
      <c r="L29" s="14"/>
      <c r="M29" s="14" t="s">
        <v>240</v>
      </c>
      <c r="N29" s="14" t="s">
        <v>241</v>
      </c>
      <c r="O29" s="15" t="s">
        <v>242</v>
      </c>
      <c r="P29" s="13">
        <v>94</v>
      </c>
    </row>
    <row r="30" spans="1:16">
      <c r="A30" s="14" t="s">
        <v>129</v>
      </c>
      <c r="B30" s="14" t="s">
        <v>130</v>
      </c>
      <c r="C30" s="14" t="s">
        <v>131</v>
      </c>
      <c r="D30" s="14" t="s">
        <v>220</v>
      </c>
      <c r="E30" s="14" t="s">
        <v>54</v>
      </c>
      <c r="F30" s="14" t="s">
        <v>221</v>
      </c>
      <c r="G30" s="14" t="s">
        <v>222</v>
      </c>
      <c r="H30" s="14" t="s">
        <v>135</v>
      </c>
      <c r="I30" s="14" t="s">
        <v>235</v>
      </c>
      <c r="J30" s="14" t="s">
        <v>143</v>
      </c>
      <c r="K30" s="14">
        <v>1</v>
      </c>
      <c r="L30" s="14"/>
      <c r="M30" s="14" t="s">
        <v>240</v>
      </c>
      <c r="N30" s="14" t="s">
        <v>243</v>
      </c>
      <c r="O30" s="15" t="s">
        <v>242</v>
      </c>
      <c r="P30" s="13">
        <v>94</v>
      </c>
    </row>
    <row r="31" spans="1:16">
      <c r="A31" s="14" t="s">
        <v>129</v>
      </c>
      <c r="B31" s="14"/>
      <c r="C31" s="14"/>
      <c r="D31" s="14" t="s">
        <v>220</v>
      </c>
      <c r="E31" s="14" t="s">
        <v>54</v>
      </c>
      <c r="F31" s="14" t="s">
        <v>221</v>
      </c>
      <c r="G31" s="14" t="s">
        <v>222</v>
      </c>
      <c r="H31" s="14"/>
      <c r="I31" s="14"/>
      <c r="J31" s="14"/>
      <c r="K31" s="14">
        <v>2</v>
      </c>
      <c r="L31" s="14" t="s">
        <v>146</v>
      </c>
      <c r="M31" s="14"/>
      <c r="N31" s="14"/>
      <c r="O31" s="15"/>
      <c r="P31" s="13">
        <v>126</v>
      </c>
    </row>
    <row r="32" spans="1:16">
      <c r="A32" s="14" t="s">
        <v>129</v>
      </c>
      <c r="B32" s="14" t="s">
        <v>130</v>
      </c>
      <c r="C32" s="14" t="s">
        <v>131</v>
      </c>
      <c r="D32" s="14" t="s">
        <v>244</v>
      </c>
      <c r="E32" s="14" t="s">
        <v>72</v>
      </c>
      <c r="F32" s="14" t="s">
        <v>245</v>
      </c>
      <c r="G32" s="14" t="s">
        <v>246</v>
      </c>
      <c r="H32" s="14" t="s">
        <v>135</v>
      </c>
      <c r="I32" s="14" t="s">
        <v>247</v>
      </c>
      <c r="J32" s="14" t="s">
        <v>248</v>
      </c>
      <c r="K32" s="14">
        <v>1</v>
      </c>
      <c r="L32" s="14"/>
      <c r="M32" s="14" t="s">
        <v>249</v>
      </c>
      <c r="N32" s="14" t="s">
        <v>250</v>
      </c>
      <c r="O32" s="15" t="s">
        <v>251</v>
      </c>
      <c r="P32" s="13">
        <v>103</v>
      </c>
    </row>
    <row r="33" spans="1:16">
      <c r="A33" s="14" t="s">
        <v>129</v>
      </c>
      <c r="B33" s="14" t="s">
        <v>130</v>
      </c>
      <c r="C33" s="14" t="s">
        <v>131</v>
      </c>
      <c r="D33" s="14" t="s">
        <v>244</v>
      </c>
      <c r="E33" s="14" t="s">
        <v>72</v>
      </c>
      <c r="F33" s="14" t="s">
        <v>245</v>
      </c>
      <c r="G33" s="14" t="s">
        <v>246</v>
      </c>
      <c r="H33" s="14" t="s">
        <v>141</v>
      </c>
      <c r="I33" s="14" t="s">
        <v>252</v>
      </c>
      <c r="J33" s="14" t="s">
        <v>172</v>
      </c>
      <c r="K33" s="14">
        <v>1</v>
      </c>
      <c r="L33" s="14"/>
      <c r="M33" s="14" t="s">
        <v>253</v>
      </c>
      <c r="N33" s="14" t="s">
        <v>254</v>
      </c>
      <c r="O33" s="15" t="s">
        <v>251</v>
      </c>
      <c r="P33" s="13">
        <v>102</v>
      </c>
    </row>
    <row r="34" spans="1:16">
      <c r="A34" s="14" t="s">
        <v>129</v>
      </c>
      <c r="B34" s="14"/>
      <c r="C34" s="14"/>
      <c r="D34" s="14" t="s">
        <v>244</v>
      </c>
      <c r="E34" s="14" t="s">
        <v>72</v>
      </c>
      <c r="F34" s="14" t="s">
        <v>245</v>
      </c>
      <c r="G34" s="14" t="s">
        <v>246</v>
      </c>
      <c r="H34" s="14"/>
      <c r="I34" s="14"/>
      <c r="J34" s="14"/>
      <c r="K34" s="14">
        <v>2</v>
      </c>
      <c r="L34" s="14" t="s">
        <v>146</v>
      </c>
      <c r="M34" s="14"/>
      <c r="N34" s="14"/>
      <c r="O34" s="15"/>
      <c r="P34" s="13">
        <v>103</v>
      </c>
    </row>
    <row r="35" spans="1:16">
      <c r="A35" s="14" t="s">
        <v>129</v>
      </c>
      <c r="B35" s="14" t="s">
        <v>130</v>
      </c>
      <c r="C35" s="14" t="s">
        <v>131</v>
      </c>
      <c r="D35" s="14" t="s">
        <v>220</v>
      </c>
      <c r="E35" s="14" t="s">
        <v>54</v>
      </c>
      <c r="F35" s="14" t="s">
        <v>255</v>
      </c>
      <c r="G35" s="14" t="s">
        <v>256</v>
      </c>
      <c r="H35" s="14" t="s">
        <v>141</v>
      </c>
      <c r="I35" s="14" t="s">
        <v>257</v>
      </c>
      <c r="J35" s="14" t="s">
        <v>143</v>
      </c>
      <c r="K35" s="14">
        <v>1</v>
      </c>
      <c r="L35" s="14"/>
      <c r="M35" s="14" t="s">
        <v>212</v>
      </c>
      <c r="N35" s="14" t="s">
        <v>258</v>
      </c>
      <c r="O35" s="15" t="s">
        <v>259</v>
      </c>
      <c r="P35" s="13">
        <v>69</v>
      </c>
    </row>
    <row r="36" spans="1:16">
      <c r="A36" s="14" t="s">
        <v>129</v>
      </c>
      <c r="B36" s="14" t="s">
        <v>130</v>
      </c>
      <c r="C36" s="14" t="s">
        <v>131</v>
      </c>
      <c r="D36" s="14" t="s">
        <v>220</v>
      </c>
      <c r="E36" s="14" t="s">
        <v>54</v>
      </c>
      <c r="F36" s="14" t="s">
        <v>255</v>
      </c>
      <c r="G36" s="14" t="s">
        <v>256</v>
      </c>
      <c r="H36" s="14" t="s">
        <v>141</v>
      </c>
      <c r="I36" s="14" t="s">
        <v>260</v>
      </c>
      <c r="J36" s="14" t="s">
        <v>261</v>
      </c>
      <c r="K36" s="14">
        <v>1</v>
      </c>
      <c r="L36" s="14"/>
      <c r="M36" s="14" t="s">
        <v>212</v>
      </c>
      <c r="N36" s="14" t="s">
        <v>258</v>
      </c>
      <c r="O36" s="15" t="s">
        <v>262</v>
      </c>
      <c r="P36" s="13">
        <v>69</v>
      </c>
    </row>
    <row r="37" spans="1:16">
      <c r="A37" s="14" t="s">
        <v>129</v>
      </c>
      <c r="B37" s="14" t="s">
        <v>130</v>
      </c>
      <c r="C37" s="14" t="s">
        <v>131</v>
      </c>
      <c r="D37" s="14" t="s">
        <v>220</v>
      </c>
      <c r="E37" s="14" t="s">
        <v>54</v>
      </c>
      <c r="F37" s="14" t="s">
        <v>255</v>
      </c>
      <c r="G37" s="14" t="s">
        <v>256</v>
      </c>
      <c r="H37" s="14" t="s">
        <v>141</v>
      </c>
      <c r="I37" s="14" t="s">
        <v>263</v>
      </c>
      <c r="J37" s="14" t="s">
        <v>248</v>
      </c>
      <c r="K37" s="14">
        <v>1</v>
      </c>
      <c r="L37" s="14"/>
      <c r="M37" s="14" t="s">
        <v>212</v>
      </c>
      <c r="N37" s="14" t="s">
        <v>264</v>
      </c>
      <c r="O37" s="15" t="s">
        <v>265</v>
      </c>
      <c r="P37" s="13">
        <v>69</v>
      </c>
    </row>
    <row r="38" spans="1:16">
      <c r="A38" s="14" t="s">
        <v>129</v>
      </c>
      <c r="B38" s="14"/>
      <c r="C38" s="14"/>
      <c r="D38" s="14" t="s">
        <v>220</v>
      </c>
      <c r="E38" s="14" t="s">
        <v>54</v>
      </c>
      <c r="F38" s="14" t="s">
        <v>255</v>
      </c>
      <c r="G38" s="14" t="s">
        <v>256</v>
      </c>
      <c r="H38" s="14"/>
      <c r="I38" s="14"/>
      <c r="J38" s="14"/>
      <c r="K38" s="14">
        <v>2</v>
      </c>
      <c r="L38" s="14" t="s">
        <v>146</v>
      </c>
      <c r="M38" s="14"/>
      <c r="N38" s="14"/>
      <c r="O38" s="15"/>
      <c r="P38" s="13">
        <v>69</v>
      </c>
    </row>
    <row r="39" spans="1:16">
      <c r="A39" s="14" t="s">
        <v>129</v>
      </c>
      <c r="B39" s="14" t="s">
        <v>130</v>
      </c>
      <c r="C39" s="14" t="s">
        <v>131</v>
      </c>
      <c r="D39" s="14" t="s">
        <v>266</v>
      </c>
      <c r="E39" s="14" t="s">
        <v>86</v>
      </c>
      <c r="F39" s="14" t="s">
        <v>267</v>
      </c>
      <c r="G39" s="14" t="s">
        <v>268</v>
      </c>
      <c r="H39" s="14" t="s">
        <v>135</v>
      </c>
      <c r="I39" s="14" t="s">
        <v>269</v>
      </c>
      <c r="J39" s="14" t="s">
        <v>143</v>
      </c>
      <c r="K39" s="14">
        <v>1</v>
      </c>
      <c r="L39" s="14"/>
      <c r="M39" s="14" t="s">
        <v>157</v>
      </c>
      <c r="N39" s="14" t="s">
        <v>270</v>
      </c>
      <c r="O39" s="15" t="s">
        <v>271</v>
      </c>
      <c r="P39" s="13">
        <v>36</v>
      </c>
    </row>
    <row r="40" spans="1:16">
      <c r="A40" s="14" t="s">
        <v>129</v>
      </c>
      <c r="B40" s="14" t="s">
        <v>130</v>
      </c>
      <c r="C40" s="14" t="s">
        <v>131</v>
      </c>
      <c r="D40" s="14" t="s">
        <v>266</v>
      </c>
      <c r="E40" s="14" t="s">
        <v>86</v>
      </c>
      <c r="F40" s="14" t="s">
        <v>267</v>
      </c>
      <c r="G40" s="14" t="s">
        <v>268</v>
      </c>
      <c r="H40" s="14" t="s">
        <v>141</v>
      </c>
      <c r="I40" s="14" t="s">
        <v>272</v>
      </c>
      <c r="J40" s="14" t="s">
        <v>143</v>
      </c>
      <c r="K40" s="14">
        <v>1</v>
      </c>
      <c r="L40" s="14"/>
      <c r="M40" s="14" t="s">
        <v>273</v>
      </c>
      <c r="N40" s="14" t="s">
        <v>274</v>
      </c>
      <c r="O40" s="15" t="s">
        <v>275</v>
      </c>
      <c r="P40" s="13">
        <v>35</v>
      </c>
    </row>
    <row r="41" spans="1:16">
      <c r="A41" s="14" t="s">
        <v>129</v>
      </c>
      <c r="B41" s="14" t="s">
        <v>130</v>
      </c>
      <c r="C41" s="14" t="s">
        <v>131</v>
      </c>
      <c r="D41" s="14" t="s">
        <v>266</v>
      </c>
      <c r="E41" s="14" t="s">
        <v>86</v>
      </c>
      <c r="F41" s="14" t="s">
        <v>267</v>
      </c>
      <c r="G41" s="14" t="s">
        <v>268</v>
      </c>
      <c r="H41" s="14" t="s">
        <v>135</v>
      </c>
      <c r="I41" s="14" t="s">
        <v>276</v>
      </c>
      <c r="J41" s="14" t="s">
        <v>172</v>
      </c>
      <c r="K41" s="14">
        <v>1</v>
      </c>
      <c r="L41" s="14"/>
      <c r="M41" s="14" t="s">
        <v>277</v>
      </c>
      <c r="N41" s="14" t="s">
        <v>278</v>
      </c>
      <c r="O41" s="15" t="s">
        <v>279</v>
      </c>
      <c r="P41" s="13">
        <v>33</v>
      </c>
    </row>
    <row r="42" spans="1:16">
      <c r="A42" s="14" t="s">
        <v>129</v>
      </c>
      <c r="B42" s="14"/>
      <c r="C42" s="14"/>
      <c r="D42" s="14" t="s">
        <v>266</v>
      </c>
      <c r="E42" s="14" t="s">
        <v>86</v>
      </c>
      <c r="F42" s="14" t="s">
        <v>267</v>
      </c>
      <c r="G42" s="14" t="s">
        <v>268</v>
      </c>
      <c r="H42" s="14"/>
      <c r="I42" s="14"/>
      <c r="J42" s="14"/>
      <c r="K42" s="14">
        <v>2</v>
      </c>
      <c r="L42" s="14" t="s">
        <v>146</v>
      </c>
      <c r="M42" s="14"/>
      <c r="N42" s="14"/>
      <c r="O42" s="15"/>
      <c r="P42" s="13">
        <v>0</v>
      </c>
    </row>
    <row r="43" spans="1:16">
      <c r="A43" s="14" t="s">
        <v>129</v>
      </c>
      <c r="B43" s="14" t="s">
        <v>130</v>
      </c>
      <c r="C43" s="14" t="s">
        <v>131</v>
      </c>
      <c r="D43" s="14" t="s">
        <v>147</v>
      </c>
      <c r="E43" s="14" t="s">
        <v>58</v>
      </c>
      <c r="F43" s="14" t="s">
        <v>280</v>
      </c>
      <c r="G43" s="14" t="s">
        <v>281</v>
      </c>
      <c r="H43" s="14" t="s">
        <v>135</v>
      </c>
      <c r="I43" s="14" t="s">
        <v>282</v>
      </c>
      <c r="J43" s="14" t="s">
        <v>143</v>
      </c>
      <c r="K43" s="14">
        <v>1</v>
      </c>
      <c r="L43" s="14"/>
      <c r="M43" s="14" t="s">
        <v>283</v>
      </c>
      <c r="N43" s="14" t="s">
        <v>284</v>
      </c>
      <c r="O43" s="15" t="s">
        <v>285</v>
      </c>
      <c r="P43" s="13">
        <v>66</v>
      </c>
    </row>
    <row r="44" spans="1:16">
      <c r="A44" s="14" t="s">
        <v>129</v>
      </c>
      <c r="B44" s="14" t="s">
        <v>130</v>
      </c>
      <c r="C44" s="14" t="s">
        <v>131</v>
      </c>
      <c r="D44" s="14" t="s">
        <v>147</v>
      </c>
      <c r="E44" s="14" t="s">
        <v>58</v>
      </c>
      <c r="F44" s="14" t="s">
        <v>280</v>
      </c>
      <c r="G44" s="14" t="s">
        <v>281</v>
      </c>
      <c r="H44" s="14" t="s">
        <v>141</v>
      </c>
      <c r="I44" s="14" t="s">
        <v>286</v>
      </c>
      <c r="J44" s="14" t="s">
        <v>143</v>
      </c>
      <c r="K44" s="14">
        <v>1</v>
      </c>
      <c r="L44" s="14"/>
      <c r="M44" s="14" t="s">
        <v>283</v>
      </c>
      <c r="N44" s="14" t="s">
        <v>287</v>
      </c>
      <c r="O44" s="15" t="s">
        <v>288</v>
      </c>
      <c r="P44" s="13">
        <v>66</v>
      </c>
    </row>
    <row r="45" spans="1:16">
      <c r="A45" s="14" t="s">
        <v>129</v>
      </c>
      <c r="B45" s="14"/>
      <c r="C45" s="14"/>
      <c r="D45" s="14" t="s">
        <v>147</v>
      </c>
      <c r="E45" s="14" t="s">
        <v>58</v>
      </c>
      <c r="F45" s="14" t="s">
        <v>280</v>
      </c>
      <c r="G45" s="14" t="s">
        <v>281</v>
      </c>
      <c r="H45" s="14"/>
      <c r="I45" s="14"/>
      <c r="J45" s="14"/>
      <c r="K45" s="14">
        <v>2</v>
      </c>
      <c r="L45" s="14" t="s">
        <v>146</v>
      </c>
      <c r="M45" s="14"/>
      <c r="N45" s="14"/>
      <c r="O45" s="15"/>
      <c r="P45" s="13">
        <v>0</v>
      </c>
    </row>
    <row r="46" spans="1:16">
      <c r="A46" s="14" t="s">
        <v>129</v>
      </c>
      <c r="B46" s="14" t="s">
        <v>130</v>
      </c>
      <c r="C46" s="14" t="s">
        <v>131</v>
      </c>
      <c r="D46" s="14" t="s">
        <v>220</v>
      </c>
      <c r="E46" s="14" t="s">
        <v>54</v>
      </c>
      <c r="F46" s="14" t="s">
        <v>289</v>
      </c>
      <c r="G46" s="14" t="s">
        <v>290</v>
      </c>
      <c r="H46" s="14" t="s">
        <v>135</v>
      </c>
      <c r="I46" s="14" t="s">
        <v>223</v>
      </c>
      <c r="J46" s="14" t="s">
        <v>224</v>
      </c>
      <c r="K46" s="14">
        <v>1</v>
      </c>
      <c r="L46" s="14"/>
      <c r="M46" s="14" t="s">
        <v>200</v>
      </c>
      <c r="N46" s="14" t="s">
        <v>291</v>
      </c>
      <c r="O46" s="15" t="s">
        <v>292</v>
      </c>
      <c r="P46" s="13">
        <v>79</v>
      </c>
    </row>
    <row r="47" spans="1:16">
      <c r="A47" s="14" t="s">
        <v>129</v>
      </c>
      <c r="B47" s="14" t="s">
        <v>130</v>
      </c>
      <c r="C47" s="14" t="s">
        <v>131</v>
      </c>
      <c r="D47" s="14" t="s">
        <v>220</v>
      </c>
      <c r="E47" s="14" t="s">
        <v>54</v>
      </c>
      <c r="F47" s="14" t="s">
        <v>289</v>
      </c>
      <c r="G47" s="14" t="s">
        <v>290</v>
      </c>
      <c r="H47" s="14" t="s">
        <v>141</v>
      </c>
      <c r="I47" s="14" t="s">
        <v>293</v>
      </c>
      <c r="J47" s="14" t="s">
        <v>294</v>
      </c>
      <c r="K47" s="14">
        <v>1</v>
      </c>
      <c r="L47" s="14"/>
      <c r="M47" s="14" t="s">
        <v>295</v>
      </c>
      <c r="N47" s="14" t="s">
        <v>296</v>
      </c>
      <c r="O47" s="15" t="s">
        <v>297</v>
      </c>
      <c r="P47" s="13">
        <v>80</v>
      </c>
    </row>
    <row r="48" spans="1:16">
      <c r="A48" s="14" t="s">
        <v>129</v>
      </c>
      <c r="B48" s="14" t="s">
        <v>130</v>
      </c>
      <c r="C48" s="14" t="s">
        <v>131</v>
      </c>
      <c r="D48" s="14" t="s">
        <v>220</v>
      </c>
      <c r="E48" s="14" t="s">
        <v>54</v>
      </c>
      <c r="F48" s="14" t="s">
        <v>289</v>
      </c>
      <c r="G48" s="14" t="s">
        <v>290</v>
      </c>
      <c r="H48" s="14" t="s">
        <v>135</v>
      </c>
      <c r="I48" s="14" t="s">
        <v>231</v>
      </c>
      <c r="J48" s="14" t="s">
        <v>143</v>
      </c>
      <c r="K48" s="14">
        <v>1</v>
      </c>
      <c r="L48" s="14"/>
      <c r="M48" s="14" t="s">
        <v>208</v>
      </c>
      <c r="N48" s="14" t="s">
        <v>298</v>
      </c>
      <c r="O48" s="15" t="s">
        <v>299</v>
      </c>
      <c r="P48" s="13">
        <v>78</v>
      </c>
    </row>
    <row r="49" spans="1:16">
      <c r="A49" s="14" t="s">
        <v>129</v>
      </c>
      <c r="B49" s="14" t="s">
        <v>130</v>
      </c>
      <c r="C49" s="14" t="s">
        <v>131</v>
      </c>
      <c r="D49" s="14" t="s">
        <v>220</v>
      </c>
      <c r="E49" s="14" t="s">
        <v>54</v>
      </c>
      <c r="F49" s="14" t="s">
        <v>289</v>
      </c>
      <c r="G49" s="14" t="s">
        <v>290</v>
      </c>
      <c r="H49" s="14" t="s">
        <v>135</v>
      </c>
      <c r="I49" s="14" t="s">
        <v>235</v>
      </c>
      <c r="J49" s="14" t="s">
        <v>143</v>
      </c>
      <c r="K49" s="14">
        <v>1</v>
      </c>
      <c r="L49" s="14"/>
      <c r="M49" s="14" t="s">
        <v>208</v>
      </c>
      <c r="N49" s="14" t="s">
        <v>300</v>
      </c>
      <c r="O49" s="15" t="s">
        <v>301</v>
      </c>
      <c r="P49" s="13">
        <v>78</v>
      </c>
    </row>
    <row r="50" spans="1:16">
      <c r="A50" s="14" t="s">
        <v>129</v>
      </c>
      <c r="B50" s="14"/>
      <c r="C50" s="14"/>
      <c r="D50" s="14" t="s">
        <v>220</v>
      </c>
      <c r="E50" s="14" t="s">
        <v>54</v>
      </c>
      <c r="F50" s="14" t="s">
        <v>289</v>
      </c>
      <c r="G50" s="14" t="s">
        <v>290</v>
      </c>
      <c r="H50" s="14"/>
      <c r="I50" s="14"/>
      <c r="J50" s="14"/>
      <c r="K50" s="14">
        <v>2</v>
      </c>
      <c r="L50" s="14" t="s">
        <v>146</v>
      </c>
      <c r="M50" s="14"/>
      <c r="N50" s="14"/>
      <c r="O50" s="15"/>
      <c r="P50" s="13">
        <v>80</v>
      </c>
    </row>
    <row r="51" spans="1:16">
      <c r="A51" s="14" t="s">
        <v>129</v>
      </c>
      <c r="B51" s="14" t="s">
        <v>130</v>
      </c>
      <c r="C51" s="14" t="s">
        <v>131</v>
      </c>
      <c r="D51" s="14" t="s">
        <v>302</v>
      </c>
      <c r="E51" s="14" t="s">
        <v>70</v>
      </c>
      <c r="F51" s="14" t="s">
        <v>303</v>
      </c>
      <c r="G51" s="14" t="s">
        <v>304</v>
      </c>
      <c r="H51" s="14" t="s">
        <v>135</v>
      </c>
      <c r="I51" s="14" t="s">
        <v>305</v>
      </c>
      <c r="J51" s="14" t="s">
        <v>306</v>
      </c>
      <c r="K51" s="14">
        <v>1</v>
      </c>
      <c r="L51" s="14"/>
      <c r="M51" s="14" t="s">
        <v>307</v>
      </c>
      <c r="N51" s="14" t="s">
        <v>308</v>
      </c>
      <c r="O51" s="15" t="s">
        <v>309</v>
      </c>
      <c r="P51" s="13">
        <v>16</v>
      </c>
    </row>
    <row r="52" spans="1:16">
      <c r="A52" s="14" t="s">
        <v>129</v>
      </c>
      <c r="B52" s="14" t="s">
        <v>130</v>
      </c>
      <c r="C52" s="14" t="s">
        <v>131</v>
      </c>
      <c r="D52" s="14" t="s">
        <v>302</v>
      </c>
      <c r="E52" s="14" t="s">
        <v>70</v>
      </c>
      <c r="F52" s="14" t="s">
        <v>303</v>
      </c>
      <c r="G52" s="14" t="s">
        <v>304</v>
      </c>
      <c r="H52" s="14" t="s">
        <v>135</v>
      </c>
      <c r="I52" s="14" t="s">
        <v>310</v>
      </c>
      <c r="J52" s="14" t="s">
        <v>311</v>
      </c>
      <c r="K52" s="14">
        <v>1</v>
      </c>
      <c r="L52" s="14"/>
      <c r="M52" s="14" t="s">
        <v>312</v>
      </c>
      <c r="N52" s="14" t="s">
        <v>313</v>
      </c>
      <c r="O52" s="15" t="s">
        <v>314</v>
      </c>
      <c r="P52" s="13">
        <v>10</v>
      </c>
    </row>
    <row r="53" spans="1:16">
      <c r="A53" s="14" t="s">
        <v>129</v>
      </c>
      <c r="B53" s="14" t="s">
        <v>130</v>
      </c>
      <c r="C53" s="14" t="s">
        <v>131</v>
      </c>
      <c r="D53" s="14" t="s">
        <v>302</v>
      </c>
      <c r="E53" s="14" t="s">
        <v>70</v>
      </c>
      <c r="F53" s="14" t="s">
        <v>303</v>
      </c>
      <c r="G53" s="14" t="s">
        <v>304</v>
      </c>
      <c r="H53" s="14" t="s">
        <v>141</v>
      </c>
      <c r="I53" s="14" t="s">
        <v>315</v>
      </c>
      <c r="J53" s="14" t="s">
        <v>172</v>
      </c>
      <c r="K53" s="14">
        <v>1</v>
      </c>
      <c r="L53" s="14"/>
      <c r="M53" s="14" t="s">
        <v>316</v>
      </c>
      <c r="N53" s="14" t="s">
        <v>317</v>
      </c>
      <c r="O53" s="15" t="s">
        <v>318</v>
      </c>
      <c r="P53" s="13">
        <v>13</v>
      </c>
    </row>
    <row r="54" spans="1:16">
      <c r="A54" s="14" t="s">
        <v>129</v>
      </c>
      <c r="B54" s="14"/>
      <c r="C54" s="14"/>
      <c r="D54" s="14" t="s">
        <v>302</v>
      </c>
      <c r="E54" s="14" t="s">
        <v>70</v>
      </c>
      <c r="F54" s="14" t="s">
        <v>303</v>
      </c>
      <c r="G54" s="14" t="s">
        <v>304</v>
      </c>
      <c r="H54" s="14"/>
      <c r="I54" s="14"/>
      <c r="J54" s="14"/>
      <c r="K54" s="14">
        <v>2</v>
      </c>
      <c r="L54" s="14" t="s">
        <v>146</v>
      </c>
      <c r="M54" s="14"/>
      <c r="N54" s="14"/>
      <c r="O54" s="15"/>
      <c r="P54" s="13">
        <v>19</v>
      </c>
    </row>
    <row r="55" spans="1:16">
      <c r="A55" s="14" t="s">
        <v>129</v>
      </c>
      <c r="B55" s="14" t="s">
        <v>130</v>
      </c>
      <c r="C55" s="14" t="s">
        <v>131</v>
      </c>
      <c r="D55" s="14" t="s">
        <v>319</v>
      </c>
      <c r="E55" s="14" t="s">
        <v>82</v>
      </c>
      <c r="F55" s="14" t="s">
        <v>320</v>
      </c>
      <c r="G55" s="14" t="s">
        <v>321</v>
      </c>
      <c r="H55" s="14" t="s">
        <v>141</v>
      </c>
      <c r="I55" s="14" t="s">
        <v>322</v>
      </c>
      <c r="J55" s="14" t="s">
        <v>323</v>
      </c>
      <c r="K55" s="14">
        <v>1</v>
      </c>
      <c r="L55" s="14"/>
      <c r="M55" s="14" t="s">
        <v>283</v>
      </c>
      <c r="N55" s="14" t="s">
        <v>324</v>
      </c>
      <c r="O55" s="15" t="s">
        <v>325</v>
      </c>
      <c r="P55" s="13">
        <v>66</v>
      </c>
    </row>
    <row r="56" spans="1:16">
      <c r="A56" s="14" t="s">
        <v>129</v>
      </c>
      <c r="B56" s="14" t="s">
        <v>130</v>
      </c>
      <c r="C56" s="14" t="s">
        <v>131</v>
      </c>
      <c r="D56" s="14" t="s">
        <v>319</v>
      </c>
      <c r="E56" s="14" t="s">
        <v>82</v>
      </c>
      <c r="F56" s="14" t="s">
        <v>320</v>
      </c>
      <c r="G56" s="14" t="s">
        <v>321</v>
      </c>
      <c r="H56" s="14" t="s">
        <v>141</v>
      </c>
      <c r="I56" s="14" t="s">
        <v>326</v>
      </c>
      <c r="J56" s="14" t="s">
        <v>327</v>
      </c>
      <c r="K56" s="14">
        <v>1</v>
      </c>
      <c r="L56" s="14"/>
      <c r="M56" s="14" t="s">
        <v>328</v>
      </c>
      <c r="N56" s="14" t="s">
        <v>329</v>
      </c>
      <c r="O56" s="15" t="s">
        <v>330</v>
      </c>
      <c r="P56" s="13">
        <v>65</v>
      </c>
    </row>
    <row r="57" spans="1:16">
      <c r="A57" s="14" t="s">
        <v>129</v>
      </c>
      <c r="B57" s="14"/>
      <c r="C57" s="14"/>
      <c r="D57" s="14" t="s">
        <v>319</v>
      </c>
      <c r="E57" s="14" t="s">
        <v>82</v>
      </c>
      <c r="F57" s="14" t="s">
        <v>320</v>
      </c>
      <c r="G57" s="14" t="s">
        <v>321</v>
      </c>
      <c r="H57" s="14"/>
      <c r="I57" s="14"/>
      <c r="J57" s="14"/>
      <c r="K57" s="14">
        <v>2</v>
      </c>
      <c r="L57" s="14" t="s">
        <v>146</v>
      </c>
      <c r="M57" s="14"/>
      <c r="N57" s="14"/>
      <c r="O57" s="15"/>
      <c r="P57" s="13">
        <v>0</v>
      </c>
    </row>
    <row r="58" spans="1:16">
      <c r="A58" s="14" t="s">
        <v>129</v>
      </c>
      <c r="B58" s="14" t="s">
        <v>130</v>
      </c>
      <c r="C58" s="14" t="s">
        <v>131</v>
      </c>
      <c r="D58" s="14" t="s">
        <v>331</v>
      </c>
      <c r="E58" s="14" t="s">
        <v>88</v>
      </c>
      <c r="F58" s="14" t="s">
        <v>332</v>
      </c>
      <c r="G58" s="14" t="s">
        <v>333</v>
      </c>
      <c r="H58" s="14" t="s">
        <v>135</v>
      </c>
      <c r="I58" s="14" t="s">
        <v>334</v>
      </c>
      <c r="J58" s="14" t="s">
        <v>216</v>
      </c>
      <c r="K58" s="14">
        <v>1</v>
      </c>
      <c r="L58" s="14"/>
      <c r="M58" s="14" t="s">
        <v>144</v>
      </c>
      <c r="N58" s="14" t="s">
        <v>335</v>
      </c>
      <c r="O58" s="15" t="s">
        <v>336</v>
      </c>
      <c r="P58" s="13">
        <v>63</v>
      </c>
    </row>
    <row r="59" spans="1:16">
      <c r="A59" s="14" t="s">
        <v>129</v>
      </c>
      <c r="B59" s="14" t="s">
        <v>130</v>
      </c>
      <c r="C59" s="14" t="s">
        <v>131</v>
      </c>
      <c r="D59" s="14" t="s">
        <v>331</v>
      </c>
      <c r="E59" s="14" t="s">
        <v>88</v>
      </c>
      <c r="F59" s="14" t="s">
        <v>332</v>
      </c>
      <c r="G59" s="14" t="s">
        <v>333</v>
      </c>
      <c r="H59" s="14" t="s">
        <v>141</v>
      </c>
      <c r="I59" s="14" t="s">
        <v>337</v>
      </c>
      <c r="J59" s="14" t="s">
        <v>172</v>
      </c>
      <c r="K59" s="14">
        <v>1</v>
      </c>
      <c r="L59" s="14"/>
      <c r="M59" s="14" t="s">
        <v>144</v>
      </c>
      <c r="N59" s="14" t="s">
        <v>338</v>
      </c>
      <c r="O59" s="15" t="s">
        <v>339</v>
      </c>
      <c r="P59" s="13">
        <v>63</v>
      </c>
    </row>
    <row r="60" spans="1:16">
      <c r="A60" s="14" t="s">
        <v>129</v>
      </c>
      <c r="B60" s="14" t="s">
        <v>130</v>
      </c>
      <c r="C60" s="14" t="s">
        <v>131</v>
      </c>
      <c r="D60" s="14" t="s">
        <v>331</v>
      </c>
      <c r="E60" s="14" t="s">
        <v>88</v>
      </c>
      <c r="F60" s="14" t="s">
        <v>332</v>
      </c>
      <c r="G60" s="14" t="s">
        <v>333</v>
      </c>
      <c r="H60" s="14" t="s">
        <v>141</v>
      </c>
      <c r="I60" s="14" t="s">
        <v>340</v>
      </c>
      <c r="J60" s="14" t="s">
        <v>143</v>
      </c>
      <c r="K60" s="14">
        <v>1</v>
      </c>
      <c r="L60" s="14"/>
      <c r="M60" s="14" t="s">
        <v>341</v>
      </c>
      <c r="N60" s="14" t="s">
        <v>342</v>
      </c>
      <c r="O60" s="15" t="s">
        <v>343</v>
      </c>
      <c r="P60" s="13">
        <v>56</v>
      </c>
    </row>
    <row r="61" spans="1:16">
      <c r="A61" s="14" t="s">
        <v>129</v>
      </c>
      <c r="B61" s="14" t="s">
        <v>130</v>
      </c>
      <c r="C61" s="14" t="s">
        <v>131</v>
      </c>
      <c r="D61" s="14" t="s">
        <v>331</v>
      </c>
      <c r="E61" s="14" t="s">
        <v>88</v>
      </c>
      <c r="F61" s="14" t="s">
        <v>332</v>
      </c>
      <c r="G61" s="14" t="s">
        <v>333</v>
      </c>
      <c r="H61" s="14" t="s">
        <v>141</v>
      </c>
      <c r="I61" s="14" t="s">
        <v>344</v>
      </c>
      <c r="J61" s="14" t="s">
        <v>143</v>
      </c>
      <c r="K61" s="14">
        <v>1</v>
      </c>
      <c r="L61" s="14"/>
      <c r="M61" s="14" t="s">
        <v>341</v>
      </c>
      <c r="N61" s="14" t="s">
        <v>345</v>
      </c>
      <c r="O61" s="15" t="s">
        <v>346</v>
      </c>
      <c r="P61" s="13">
        <v>56</v>
      </c>
    </row>
    <row r="62" spans="1:16">
      <c r="A62" s="14" t="s">
        <v>129</v>
      </c>
      <c r="B62" s="14"/>
      <c r="C62" s="14"/>
      <c r="D62" s="14" t="s">
        <v>331</v>
      </c>
      <c r="E62" s="14" t="s">
        <v>88</v>
      </c>
      <c r="F62" s="14" t="s">
        <v>332</v>
      </c>
      <c r="G62" s="14" t="s">
        <v>333</v>
      </c>
      <c r="H62" s="14"/>
      <c r="I62" s="14"/>
      <c r="J62" s="14"/>
      <c r="K62" s="14">
        <v>2</v>
      </c>
      <c r="L62" s="14" t="s">
        <v>146</v>
      </c>
      <c r="M62" s="14"/>
      <c r="N62" s="14"/>
      <c r="O62" s="15"/>
      <c r="P62" s="13">
        <v>0</v>
      </c>
    </row>
    <row r="63" spans="1:16">
      <c r="A63" s="14" t="s">
        <v>129</v>
      </c>
      <c r="B63" s="14" t="s">
        <v>130</v>
      </c>
      <c r="C63" s="14" t="s">
        <v>131</v>
      </c>
      <c r="D63" s="14" t="s">
        <v>347</v>
      </c>
      <c r="E63" s="14" t="s">
        <v>36</v>
      </c>
      <c r="F63" s="14" t="s">
        <v>348</v>
      </c>
      <c r="G63" s="14" t="s">
        <v>349</v>
      </c>
      <c r="H63" s="14" t="s">
        <v>141</v>
      </c>
      <c r="I63" s="14" t="s">
        <v>350</v>
      </c>
      <c r="J63" s="14" t="s">
        <v>143</v>
      </c>
      <c r="K63" s="14">
        <v>1</v>
      </c>
      <c r="L63" s="14"/>
      <c r="M63" s="14" t="s">
        <v>351</v>
      </c>
      <c r="N63" s="14" t="s">
        <v>352</v>
      </c>
      <c r="O63" s="15" t="s">
        <v>353</v>
      </c>
      <c r="P63" s="13">
        <v>40</v>
      </c>
    </row>
    <row r="64" spans="1:16">
      <c r="A64" s="14" t="s">
        <v>129</v>
      </c>
      <c r="B64" s="14" t="s">
        <v>130</v>
      </c>
      <c r="C64" s="14" t="s">
        <v>131</v>
      </c>
      <c r="D64" s="14" t="s">
        <v>347</v>
      </c>
      <c r="E64" s="14" t="s">
        <v>36</v>
      </c>
      <c r="F64" s="14" t="s">
        <v>348</v>
      </c>
      <c r="G64" s="14" t="s">
        <v>349</v>
      </c>
      <c r="H64" s="14" t="s">
        <v>141</v>
      </c>
      <c r="I64" s="14" t="s">
        <v>354</v>
      </c>
      <c r="J64" s="14" t="s">
        <v>143</v>
      </c>
      <c r="K64" s="14">
        <v>1</v>
      </c>
      <c r="L64" s="14"/>
      <c r="M64" s="14" t="s">
        <v>355</v>
      </c>
      <c r="N64" s="14" t="s">
        <v>356</v>
      </c>
      <c r="O64" s="15" t="s">
        <v>357</v>
      </c>
      <c r="P64" s="13">
        <v>39</v>
      </c>
    </row>
    <row r="65" spans="1:16">
      <c r="A65" s="14" t="s">
        <v>129</v>
      </c>
      <c r="B65" s="14" t="s">
        <v>130</v>
      </c>
      <c r="C65" s="14" t="s">
        <v>131</v>
      </c>
      <c r="D65" s="14" t="s">
        <v>347</v>
      </c>
      <c r="E65" s="14" t="s">
        <v>36</v>
      </c>
      <c r="F65" s="14" t="s">
        <v>348</v>
      </c>
      <c r="G65" s="14" t="s">
        <v>349</v>
      </c>
      <c r="H65" s="14" t="s">
        <v>141</v>
      </c>
      <c r="I65" s="14" t="s">
        <v>358</v>
      </c>
      <c r="J65" s="14" t="s">
        <v>359</v>
      </c>
      <c r="K65" s="14">
        <v>1</v>
      </c>
      <c r="L65" s="14"/>
      <c r="M65" s="14" t="s">
        <v>360</v>
      </c>
      <c r="N65" s="14" t="s">
        <v>361</v>
      </c>
      <c r="O65" s="15" t="s">
        <v>362</v>
      </c>
      <c r="P65" s="13">
        <v>62</v>
      </c>
    </row>
    <row r="66" spans="1:16">
      <c r="A66" s="14" t="s">
        <v>129</v>
      </c>
      <c r="B66" s="14"/>
      <c r="C66" s="14"/>
      <c r="D66" s="14" t="s">
        <v>347</v>
      </c>
      <c r="E66" s="14" t="s">
        <v>36</v>
      </c>
      <c r="F66" s="14" t="s">
        <v>348</v>
      </c>
      <c r="G66" s="14" t="s">
        <v>349</v>
      </c>
      <c r="H66" s="14"/>
      <c r="I66" s="14"/>
      <c r="J66" s="14"/>
      <c r="K66" s="14">
        <v>2</v>
      </c>
      <c r="L66" s="14" t="s">
        <v>146</v>
      </c>
      <c r="M66" s="14"/>
      <c r="N66" s="14"/>
      <c r="O66" s="15"/>
      <c r="P66" s="13">
        <v>0</v>
      </c>
    </row>
    <row r="67" spans="1:16">
      <c r="A67" s="14" t="s">
        <v>129</v>
      </c>
      <c r="B67" s="14" t="s">
        <v>130</v>
      </c>
      <c r="C67" s="14" t="s">
        <v>131</v>
      </c>
      <c r="D67" s="14" t="s">
        <v>363</v>
      </c>
      <c r="E67" s="14" t="s">
        <v>62</v>
      </c>
      <c r="F67" s="14" t="s">
        <v>364</v>
      </c>
      <c r="G67" s="14" t="s">
        <v>365</v>
      </c>
      <c r="H67" s="14" t="s">
        <v>135</v>
      </c>
      <c r="I67" s="14" t="s">
        <v>366</v>
      </c>
      <c r="J67" s="14" t="s">
        <v>172</v>
      </c>
      <c r="K67" s="14">
        <v>1</v>
      </c>
      <c r="L67" s="14"/>
      <c r="M67" s="14" t="s">
        <v>367</v>
      </c>
      <c r="N67" s="14" t="s">
        <v>368</v>
      </c>
      <c r="O67" s="15" t="s">
        <v>369</v>
      </c>
      <c r="P67" s="13">
        <v>116</v>
      </c>
    </row>
    <row r="68" spans="1:16">
      <c r="A68" s="14" t="s">
        <v>129</v>
      </c>
      <c r="B68" s="14" t="s">
        <v>130</v>
      </c>
      <c r="C68" s="14" t="s">
        <v>131</v>
      </c>
      <c r="D68" s="14" t="s">
        <v>363</v>
      </c>
      <c r="E68" s="14" t="s">
        <v>62</v>
      </c>
      <c r="F68" s="14" t="s">
        <v>364</v>
      </c>
      <c r="G68" s="14" t="s">
        <v>365</v>
      </c>
      <c r="H68" s="14" t="s">
        <v>141</v>
      </c>
      <c r="I68" s="14" t="s">
        <v>370</v>
      </c>
      <c r="J68" s="14" t="s">
        <v>371</v>
      </c>
      <c r="K68" s="14">
        <v>1</v>
      </c>
      <c r="L68" s="14"/>
      <c r="M68" s="14" t="s">
        <v>367</v>
      </c>
      <c r="N68" s="14" t="s">
        <v>372</v>
      </c>
      <c r="O68" s="15" t="s">
        <v>373</v>
      </c>
      <c r="P68" s="13">
        <v>116</v>
      </c>
    </row>
    <row r="69" spans="1:16">
      <c r="A69" s="14" t="s">
        <v>129</v>
      </c>
      <c r="B69" s="14"/>
      <c r="C69" s="14"/>
      <c r="D69" s="14" t="s">
        <v>363</v>
      </c>
      <c r="E69" s="14" t="s">
        <v>62</v>
      </c>
      <c r="F69" s="14" t="s">
        <v>364</v>
      </c>
      <c r="G69" s="14" t="s">
        <v>365</v>
      </c>
      <c r="H69" s="14"/>
      <c r="I69" s="14"/>
      <c r="J69" s="14"/>
      <c r="K69" s="14">
        <v>2</v>
      </c>
      <c r="L69" s="14" t="s">
        <v>146</v>
      </c>
      <c r="M69" s="14"/>
      <c r="N69" s="14"/>
      <c r="O69" s="15"/>
      <c r="P69" s="13">
        <v>0</v>
      </c>
    </row>
    <row r="70" spans="1:16">
      <c r="A70" s="14" t="s">
        <v>129</v>
      </c>
      <c r="B70" s="14" t="s">
        <v>130</v>
      </c>
      <c r="C70" s="14" t="s">
        <v>131</v>
      </c>
      <c r="D70" s="14" t="s">
        <v>175</v>
      </c>
      <c r="E70" s="14" t="s">
        <v>68</v>
      </c>
      <c r="F70" s="14" t="s">
        <v>176</v>
      </c>
      <c r="G70" s="14" t="s">
        <v>374</v>
      </c>
      <c r="H70" s="14" t="s">
        <v>135</v>
      </c>
      <c r="I70" s="14" t="s">
        <v>375</v>
      </c>
      <c r="J70" s="14" t="s">
        <v>376</v>
      </c>
      <c r="K70" s="14">
        <v>1</v>
      </c>
      <c r="L70" s="14"/>
      <c r="M70" s="14" t="s">
        <v>377</v>
      </c>
      <c r="N70" s="14" t="s">
        <v>378</v>
      </c>
      <c r="O70" s="15" t="s">
        <v>379</v>
      </c>
      <c r="P70" s="13">
        <v>119</v>
      </c>
    </row>
    <row r="71" spans="1:16">
      <c r="A71" s="14" t="s">
        <v>129</v>
      </c>
      <c r="B71" s="14" t="s">
        <v>130</v>
      </c>
      <c r="C71" s="14" t="s">
        <v>131</v>
      </c>
      <c r="D71" s="14" t="s">
        <v>175</v>
      </c>
      <c r="E71" s="14" t="s">
        <v>68</v>
      </c>
      <c r="F71" s="14" t="s">
        <v>176</v>
      </c>
      <c r="G71" s="14" t="s">
        <v>374</v>
      </c>
      <c r="H71" s="14" t="s">
        <v>141</v>
      </c>
      <c r="I71" s="14" t="s">
        <v>185</v>
      </c>
      <c r="J71" s="14" t="s">
        <v>186</v>
      </c>
      <c r="K71" s="14">
        <v>1</v>
      </c>
      <c r="L71" s="14"/>
      <c r="M71" s="14" t="s">
        <v>380</v>
      </c>
      <c r="N71" s="14" t="s">
        <v>381</v>
      </c>
      <c r="O71" s="15" t="s">
        <v>382</v>
      </c>
      <c r="P71" s="13">
        <v>115</v>
      </c>
    </row>
    <row r="72" spans="1:16">
      <c r="A72" s="14" t="s">
        <v>129</v>
      </c>
      <c r="B72" s="14" t="s">
        <v>130</v>
      </c>
      <c r="C72" s="14" t="s">
        <v>131</v>
      </c>
      <c r="D72" s="14" t="s">
        <v>175</v>
      </c>
      <c r="E72" s="14" t="s">
        <v>68</v>
      </c>
      <c r="F72" s="14" t="s">
        <v>176</v>
      </c>
      <c r="G72" s="14" t="s">
        <v>374</v>
      </c>
      <c r="H72" s="14" t="s">
        <v>141</v>
      </c>
      <c r="I72" s="14" t="s">
        <v>181</v>
      </c>
      <c r="J72" s="14" t="s">
        <v>143</v>
      </c>
      <c r="K72" s="14">
        <v>1</v>
      </c>
      <c r="L72" s="14"/>
      <c r="M72" s="14" t="s">
        <v>380</v>
      </c>
      <c r="N72" s="14" t="s">
        <v>383</v>
      </c>
      <c r="O72" s="15" t="s">
        <v>384</v>
      </c>
      <c r="P72" s="13">
        <v>115</v>
      </c>
    </row>
    <row r="73" spans="1:16">
      <c r="A73" s="14" t="s">
        <v>129</v>
      </c>
      <c r="B73" s="14" t="s">
        <v>130</v>
      </c>
      <c r="C73" s="14" t="s">
        <v>131</v>
      </c>
      <c r="D73" s="14" t="s">
        <v>175</v>
      </c>
      <c r="E73" s="14" t="s">
        <v>68</v>
      </c>
      <c r="F73" s="14" t="s">
        <v>176</v>
      </c>
      <c r="G73" s="14" t="s">
        <v>374</v>
      </c>
      <c r="H73" s="14" t="s">
        <v>141</v>
      </c>
      <c r="I73" s="14" t="s">
        <v>188</v>
      </c>
      <c r="J73" s="14" t="s">
        <v>172</v>
      </c>
      <c r="K73" s="14">
        <v>1</v>
      </c>
      <c r="L73" s="14"/>
      <c r="M73" s="14" t="s">
        <v>385</v>
      </c>
      <c r="N73" s="14" t="s">
        <v>386</v>
      </c>
      <c r="O73" s="15" t="s">
        <v>387</v>
      </c>
      <c r="P73" s="13">
        <v>17</v>
      </c>
    </row>
    <row r="74" spans="1:16">
      <c r="A74" s="14" t="s">
        <v>129</v>
      </c>
      <c r="B74" s="14"/>
      <c r="C74" s="14"/>
      <c r="D74" s="14" t="s">
        <v>175</v>
      </c>
      <c r="E74" s="14" t="s">
        <v>68</v>
      </c>
      <c r="F74" s="14" t="s">
        <v>176</v>
      </c>
      <c r="G74" s="14" t="s">
        <v>374</v>
      </c>
      <c r="H74" s="14"/>
      <c r="I74" s="14"/>
      <c r="J74" s="14"/>
      <c r="K74" s="14">
        <v>2</v>
      </c>
      <c r="L74" s="14" t="s">
        <v>146</v>
      </c>
      <c r="M74" s="14"/>
      <c r="N74" s="14"/>
      <c r="O74" s="15"/>
      <c r="P74" s="13">
        <v>119</v>
      </c>
    </row>
    <row r="75" spans="1:16">
      <c r="A75" s="14" t="s">
        <v>129</v>
      </c>
      <c r="B75" s="14" t="s">
        <v>130</v>
      </c>
      <c r="C75" s="14" t="s">
        <v>131</v>
      </c>
      <c r="D75" s="14" t="s">
        <v>388</v>
      </c>
      <c r="E75" s="14" t="s">
        <v>92</v>
      </c>
      <c r="F75" s="14" t="s">
        <v>389</v>
      </c>
      <c r="G75" s="14" t="s">
        <v>390</v>
      </c>
      <c r="H75" s="14" t="s">
        <v>135</v>
      </c>
      <c r="I75" s="14" t="s">
        <v>391</v>
      </c>
      <c r="J75" s="14" t="s">
        <v>143</v>
      </c>
      <c r="K75" s="14">
        <v>1</v>
      </c>
      <c r="L75" s="14"/>
      <c r="M75" s="14" t="s">
        <v>392</v>
      </c>
      <c r="N75" s="14" t="s">
        <v>393</v>
      </c>
      <c r="O75" s="15" t="s">
        <v>394</v>
      </c>
      <c r="P75" s="13">
        <v>75</v>
      </c>
    </row>
    <row r="76" spans="1:16">
      <c r="A76" s="14" t="s">
        <v>129</v>
      </c>
      <c r="B76" s="14" t="s">
        <v>130</v>
      </c>
      <c r="C76" s="14" t="s">
        <v>131</v>
      </c>
      <c r="D76" s="14" t="s">
        <v>388</v>
      </c>
      <c r="E76" s="14" t="s">
        <v>92</v>
      </c>
      <c r="F76" s="14" t="s">
        <v>389</v>
      </c>
      <c r="G76" s="14" t="s">
        <v>390</v>
      </c>
      <c r="H76" s="14" t="s">
        <v>141</v>
      </c>
      <c r="I76" s="14" t="s">
        <v>395</v>
      </c>
      <c r="J76" s="14" t="s">
        <v>396</v>
      </c>
      <c r="K76" s="14">
        <v>1</v>
      </c>
      <c r="L76" s="14"/>
      <c r="M76" s="14" t="s">
        <v>392</v>
      </c>
      <c r="N76" s="14" t="s">
        <v>397</v>
      </c>
      <c r="O76" s="15" t="s">
        <v>398</v>
      </c>
      <c r="P76" s="13">
        <v>75</v>
      </c>
    </row>
    <row r="77" spans="1:16">
      <c r="A77" s="14" t="s">
        <v>129</v>
      </c>
      <c r="B77" s="14"/>
      <c r="C77" s="14"/>
      <c r="D77" s="14" t="s">
        <v>388</v>
      </c>
      <c r="E77" s="14" t="s">
        <v>92</v>
      </c>
      <c r="F77" s="14" t="s">
        <v>389</v>
      </c>
      <c r="G77" s="14" t="s">
        <v>390</v>
      </c>
      <c r="H77" s="14"/>
      <c r="I77" s="14"/>
      <c r="J77" s="14"/>
      <c r="K77" s="14">
        <v>2</v>
      </c>
      <c r="L77" s="14" t="s">
        <v>146</v>
      </c>
      <c r="M77" s="14"/>
      <c r="N77" s="14"/>
      <c r="O77" s="15"/>
      <c r="P77" s="13">
        <v>0</v>
      </c>
    </row>
    <row r="78" spans="1:16">
      <c r="A78" s="14" t="s">
        <v>129</v>
      </c>
      <c r="B78" s="14"/>
      <c r="C78" s="14"/>
      <c r="D78" s="14" t="s">
        <v>244</v>
      </c>
      <c r="E78" s="14" t="s">
        <v>72</v>
      </c>
      <c r="F78" s="14" t="s">
        <v>399</v>
      </c>
      <c r="G78" s="14" t="s">
        <v>400</v>
      </c>
      <c r="H78" s="14"/>
      <c r="I78" s="14"/>
      <c r="J78" s="14"/>
      <c r="K78" s="14">
        <v>2</v>
      </c>
      <c r="L78" s="14" t="s">
        <v>146</v>
      </c>
      <c r="M78" s="14"/>
      <c r="N78" s="14"/>
      <c r="O78" s="15"/>
      <c r="P78" s="13">
        <v>0</v>
      </c>
    </row>
    <row r="79" spans="1:16">
      <c r="A79" s="14" t="s">
        <v>129</v>
      </c>
      <c r="B79" s="14" t="s">
        <v>130</v>
      </c>
      <c r="C79" s="14" t="s">
        <v>131</v>
      </c>
      <c r="D79" s="14" t="s">
        <v>331</v>
      </c>
      <c r="E79" s="14" t="s">
        <v>88</v>
      </c>
      <c r="F79" s="14" t="s">
        <v>401</v>
      </c>
      <c r="G79" s="14" t="s">
        <v>402</v>
      </c>
      <c r="H79" s="14" t="s">
        <v>141</v>
      </c>
      <c r="I79" s="14" t="s">
        <v>340</v>
      </c>
      <c r="J79" s="14" t="s">
        <v>143</v>
      </c>
      <c r="K79" s="14">
        <v>1</v>
      </c>
      <c r="L79" s="14"/>
      <c r="M79" s="14" t="s">
        <v>403</v>
      </c>
      <c r="N79" s="14" t="s">
        <v>404</v>
      </c>
      <c r="O79" s="15" t="s">
        <v>405</v>
      </c>
      <c r="P79" s="13">
        <v>61</v>
      </c>
    </row>
    <row r="80" spans="1:16">
      <c r="A80" s="14" t="s">
        <v>129</v>
      </c>
      <c r="B80" s="14" t="s">
        <v>130</v>
      </c>
      <c r="C80" s="14" t="s">
        <v>131</v>
      </c>
      <c r="D80" s="14" t="s">
        <v>331</v>
      </c>
      <c r="E80" s="14" t="s">
        <v>88</v>
      </c>
      <c r="F80" s="14" t="s">
        <v>401</v>
      </c>
      <c r="G80" s="14" t="s">
        <v>402</v>
      </c>
      <c r="H80" s="14" t="s">
        <v>141</v>
      </c>
      <c r="I80" s="14" t="s">
        <v>344</v>
      </c>
      <c r="J80" s="14" t="s">
        <v>143</v>
      </c>
      <c r="K80" s="14">
        <v>1</v>
      </c>
      <c r="L80" s="14"/>
      <c r="M80" s="14" t="s">
        <v>403</v>
      </c>
      <c r="N80" s="14" t="s">
        <v>404</v>
      </c>
      <c r="O80" s="15" t="s">
        <v>406</v>
      </c>
      <c r="P80" s="13">
        <v>61</v>
      </c>
    </row>
    <row r="81" spans="1:16">
      <c r="A81" s="14" t="s">
        <v>129</v>
      </c>
      <c r="B81" s="14" t="s">
        <v>130</v>
      </c>
      <c r="C81" s="14" t="s">
        <v>131</v>
      </c>
      <c r="D81" s="14" t="s">
        <v>331</v>
      </c>
      <c r="E81" s="14" t="s">
        <v>88</v>
      </c>
      <c r="F81" s="14" t="s">
        <v>401</v>
      </c>
      <c r="G81" s="14" t="s">
        <v>402</v>
      </c>
      <c r="H81" s="14" t="s">
        <v>135</v>
      </c>
      <c r="I81" s="14" t="s">
        <v>334</v>
      </c>
      <c r="J81" s="14" t="s">
        <v>216</v>
      </c>
      <c r="K81" s="14">
        <v>1</v>
      </c>
      <c r="L81" s="14"/>
      <c r="M81" s="14" t="s">
        <v>407</v>
      </c>
      <c r="N81" s="14" t="s">
        <v>408</v>
      </c>
      <c r="O81" s="15" t="s">
        <v>409</v>
      </c>
      <c r="P81" s="13">
        <v>60</v>
      </c>
    </row>
    <row r="82" spans="1:16">
      <c r="A82" s="14" t="s">
        <v>129</v>
      </c>
      <c r="B82" s="14" t="s">
        <v>130</v>
      </c>
      <c r="C82" s="14" t="s">
        <v>131</v>
      </c>
      <c r="D82" s="14" t="s">
        <v>331</v>
      </c>
      <c r="E82" s="14" t="s">
        <v>88</v>
      </c>
      <c r="F82" s="14" t="s">
        <v>401</v>
      </c>
      <c r="G82" s="14" t="s">
        <v>402</v>
      </c>
      <c r="H82" s="14" t="s">
        <v>141</v>
      </c>
      <c r="I82" s="14" t="s">
        <v>337</v>
      </c>
      <c r="J82" s="14" t="s">
        <v>172</v>
      </c>
      <c r="K82" s="14">
        <v>1</v>
      </c>
      <c r="L82" s="14"/>
      <c r="M82" s="14" t="s">
        <v>407</v>
      </c>
      <c r="N82" s="14" t="s">
        <v>410</v>
      </c>
      <c r="O82" s="15" t="s">
        <v>406</v>
      </c>
      <c r="P82" s="13">
        <v>60</v>
      </c>
    </row>
    <row r="83" spans="1:16">
      <c r="A83" s="14" t="s">
        <v>129</v>
      </c>
      <c r="B83" s="14"/>
      <c r="C83" s="14"/>
      <c r="D83" s="14" t="s">
        <v>331</v>
      </c>
      <c r="E83" s="14" t="s">
        <v>88</v>
      </c>
      <c r="F83" s="14" t="s">
        <v>401</v>
      </c>
      <c r="G83" s="14" t="s">
        <v>402</v>
      </c>
      <c r="H83" s="14"/>
      <c r="I83" s="14"/>
      <c r="J83" s="14"/>
      <c r="K83" s="14">
        <v>2</v>
      </c>
      <c r="L83" s="14" t="s">
        <v>146</v>
      </c>
      <c r="M83" s="14"/>
      <c r="N83" s="14"/>
      <c r="O83" s="15"/>
      <c r="P83" s="13">
        <v>0</v>
      </c>
    </row>
    <row r="84" spans="1:16">
      <c r="A84" s="14" t="s">
        <v>129</v>
      </c>
      <c r="B84" s="14" t="s">
        <v>130</v>
      </c>
      <c r="C84" s="14" t="s">
        <v>131</v>
      </c>
      <c r="D84" s="14" t="s">
        <v>266</v>
      </c>
      <c r="E84" s="14" t="s">
        <v>86</v>
      </c>
      <c r="F84" s="14" t="s">
        <v>411</v>
      </c>
      <c r="G84" s="14" t="s">
        <v>412</v>
      </c>
      <c r="H84" s="14" t="s">
        <v>135</v>
      </c>
      <c r="I84" s="14" t="s">
        <v>269</v>
      </c>
      <c r="J84" s="14" t="s">
        <v>143</v>
      </c>
      <c r="K84" s="14">
        <v>1</v>
      </c>
      <c r="L84" s="14"/>
      <c r="M84" s="14" t="s">
        <v>413</v>
      </c>
      <c r="N84" s="14" t="s">
        <v>414</v>
      </c>
      <c r="O84" s="15" t="s">
        <v>415</v>
      </c>
      <c r="P84" s="13">
        <v>28</v>
      </c>
    </row>
    <row r="85" spans="1:16">
      <c r="A85" s="14" t="s">
        <v>129</v>
      </c>
      <c r="B85" s="14" t="s">
        <v>130</v>
      </c>
      <c r="C85" s="14" t="s">
        <v>131</v>
      </c>
      <c r="D85" s="14" t="s">
        <v>266</v>
      </c>
      <c r="E85" s="14" t="s">
        <v>86</v>
      </c>
      <c r="F85" s="14" t="s">
        <v>411</v>
      </c>
      <c r="G85" s="14" t="s">
        <v>412</v>
      </c>
      <c r="H85" s="14" t="s">
        <v>141</v>
      </c>
      <c r="I85" s="14" t="s">
        <v>416</v>
      </c>
      <c r="J85" s="14" t="s">
        <v>216</v>
      </c>
      <c r="K85" s="14">
        <v>1</v>
      </c>
      <c r="L85" s="14"/>
      <c r="M85" s="14" t="s">
        <v>417</v>
      </c>
      <c r="N85" s="14" t="s">
        <v>418</v>
      </c>
      <c r="O85" s="15" t="s">
        <v>419</v>
      </c>
      <c r="P85" s="13">
        <v>27</v>
      </c>
    </row>
    <row r="86" spans="1:16">
      <c r="A86" s="14" t="s">
        <v>129</v>
      </c>
      <c r="B86" s="14" t="s">
        <v>130</v>
      </c>
      <c r="C86" s="14" t="s">
        <v>131</v>
      </c>
      <c r="D86" s="14" t="s">
        <v>266</v>
      </c>
      <c r="E86" s="14" t="s">
        <v>86</v>
      </c>
      <c r="F86" s="14" t="s">
        <v>411</v>
      </c>
      <c r="G86" s="14" t="s">
        <v>412</v>
      </c>
      <c r="H86" s="14" t="s">
        <v>135</v>
      </c>
      <c r="I86" s="14" t="s">
        <v>276</v>
      </c>
      <c r="J86" s="14" t="s">
        <v>172</v>
      </c>
      <c r="K86" s="14">
        <v>1</v>
      </c>
      <c r="L86" s="14"/>
      <c r="M86" s="14" t="s">
        <v>417</v>
      </c>
      <c r="N86" s="14" t="s">
        <v>420</v>
      </c>
      <c r="O86" s="15" t="s">
        <v>421</v>
      </c>
      <c r="P86" s="13">
        <v>27</v>
      </c>
    </row>
    <row r="87" spans="1:16">
      <c r="A87" s="14" t="s">
        <v>129</v>
      </c>
      <c r="B87" s="14"/>
      <c r="C87" s="14"/>
      <c r="D87" s="14" t="s">
        <v>266</v>
      </c>
      <c r="E87" s="14" t="s">
        <v>86</v>
      </c>
      <c r="F87" s="14" t="s">
        <v>411</v>
      </c>
      <c r="G87" s="14" t="s">
        <v>412</v>
      </c>
      <c r="H87" s="14"/>
      <c r="I87" s="14"/>
      <c r="J87" s="14"/>
      <c r="K87" s="14">
        <v>2</v>
      </c>
      <c r="L87" s="14" t="s">
        <v>146</v>
      </c>
      <c r="M87" s="14"/>
      <c r="N87" s="14"/>
      <c r="O87" s="15"/>
      <c r="P87" s="13">
        <v>0</v>
      </c>
    </row>
    <row r="88" spans="1:16">
      <c r="A88" s="14" t="s">
        <v>129</v>
      </c>
      <c r="B88" s="14" t="s">
        <v>130</v>
      </c>
      <c r="C88" s="14" t="s">
        <v>131</v>
      </c>
      <c r="D88" s="14" t="s">
        <v>422</v>
      </c>
      <c r="E88" s="14" t="s">
        <v>96</v>
      </c>
      <c r="F88" s="14" t="s">
        <v>423</v>
      </c>
      <c r="G88" s="14" t="s">
        <v>424</v>
      </c>
      <c r="H88" s="14" t="s">
        <v>141</v>
      </c>
      <c r="I88" s="14" t="s">
        <v>425</v>
      </c>
      <c r="J88" s="14" t="s">
        <v>143</v>
      </c>
      <c r="K88" s="14">
        <v>1</v>
      </c>
      <c r="L88" s="14"/>
      <c r="M88" s="14" t="s">
        <v>426</v>
      </c>
      <c r="N88" s="14" t="s">
        <v>427</v>
      </c>
      <c r="O88" s="15" t="s">
        <v>428</v>
      </c>
      <c r="P88" s="13">
        <v>70</v>
      </c>
    </row>
    <row r="89" spans="1:16">
      <c r="A89" s="14" t="s">
        <v>129</v>
      </c>
      <c r="B89" s="14" t="s">
        <v>130</v>
      </c>
      <c r="C89" s="14" t="s">
        <v>131</v>
      </c>
      <c r="D89" s="14" t="s">
        <v>422</v>
      </c>
      <c r="E89" s="14" t="s">
        <v>96</v>
      </c>
      <c r="F89" s="14" t="s">
        <v>423</v>
      </c>
      <c r="G89" s="14" t="s">
        <v>424</v>
      </c>
      <c r="H89" s="14" t="s">
        <v>141</v>
      </c>
      <c r="I89" s="14" t="s">
        <v>429</v>
      </c>
      <c r="J89" s="14" t="s">
        <v>430</v>
      </c>
      <c r="K89" s="14">
        <v>1</v>
      </c>
      <c r="L89" s="14"/>
      <c r="M89" s="14" t="s">
        <v>426</v>
      </c>
      <c r="N89" s="14" t="s">
        <v>431</v>
      </c>
      <c r="O89" s="15" t="s">
        <v>432</v>
      </c>
      <c r="P89" s="13">
        <v>70</v>
      </c>
    </row>
    <row r="90" spans="1:16">
      <c r="A90" s="14" t="s">
        <v>129</v>
      </c>
      <c r="B90" s="14"/>
      <c r="C90" s="14"/>
      <c r="D90" s="14" t="s">
        <v>422</v>
      </c>
      <c r="E90" s="14" t="s">
        <v>96</v>
      </c>
      <c r="F90" s="14" t="s">
        <v>423</v>
      </c>
      <c r="G90" s="14" t="s">
        <v>424</v>
      </c>
      <c r="H90" s="14"/>
      <c r="I90" s="14"/>
      <c r="J90" s="14"/>
      <c r="K90" s="14">
        <v>2</v>
      </c>
      <c r="L90" s="14" t="s">
        <v>146</v>
      </c>
      <c r="M90" s="14"/>
      <c r="N90" s="14"/>
      <c r="O90" s="15"/>
      <c r="P90" s="13">
        <v>0</v>
      </c>
    </row>
    <row r="91" spans="1:16">
      <c r="A91" s="14" t="s">
        <v>129</v>
      </c>
      <c r="B91" s="14"/>
      <c r="C91" s="14"/>
      <c r="D91" s="14" t="s">
        <v>433</v>
      </c>
      <c r="E91" s="14" t="s">
        <v>66</v>
      </c>
      <c r="F91" s="14" t="s">
        <v>434</v>
      </c>
      <c r="G91" s="14" t="s">
        <v>435</v>
      </c>
      <c r="H91" s="14"/>
      <c r="I91" s="14"/>
      <c r="J91" s="14"/>
      <c r="K91" s="14">
        <v>2</v>
      </c>
      <c r="L91" s="14" t="s">
        <v>146</v>
      </c>
      <c r="M91" s="14"/>
      <c r="N91" s="14"/>
      <c r="O91" s="15"/>
      <c r="P91" s="13">
        <v>0</v>
      </c>
    </row>
    <row r="92" spans="1:16">
      <c r="A92" s="14" t="s">
        <v>129</v>
      </c>
      <c r="B92" s="14" t="s">
        <v>130</v>
      </c>
      <c r="C92" s="14" t="s">
        <v>131</v>
      </c>
      <c r="D92" s="14" t="s">
        <v>422</v>
      </c>
      <c r="E92" s="14" t="s">
        <v>96</v>
      </c>
      <c r="F92" s="14" t="s">
        <v>436</v>
      </c>
      <c r="G92" s="14" t="s">
        <v>437</v>
      </c>
      <c r="H92" s="14" t="s">
        <v>141</v>
      </c>
      <c r="I92" s="14" t="s">
        <v>438</v>
      </c>
      <c r="J92" s="14" t="s">
        <v>172</v>
      </c>
      <c r="K92" s="14">
        <v>1</v>
      </c>
      <c r="L92" s="14"/>
      <c r="M92" s="14" t="s">
        <v>439</v>
      </c>
      <c r="N92" s="14" t="s">
        <v>427</v>
      </c>
      <c r="O92" s="15" t="s">
        <v>440</v>
      </c>
      <c r="P92" s="13">
        <v>74</v>
      </c>
    </row>
    <row r="93" spans="1:16">
      <c r="A93" s="14" t="s">
        <v>129</v>
      </c>
      <c r="B93" s="14" t="s">
        <v>130</v>
      </c>
      <c r="C93" s="14" t="s">
        <v>131</v>
      </c>
      <c r="D93" s="14" t="s">
        <v>422</v>
      </c>
      <c r="E93" s="14" t="s">
        <v>96</v>
      </c>
      <c r="F93" s="14" t="s">
        <v>436</v>
      </c>
      <c r="G93" s="14" t="s">
        <v>437</v>
      </c>
      <c r="H93" s="14" t="s">
        <v>141</v>
      </c>
      <c r="I93" s="14" t="s">
        <v>441</v>
      </c>
      <c r="J93" s="14" t="s">
        <v>306</v>
      </c>
      <c r="K93" s="14">
        <v>1</v>
      </c>
      <c r="L93" s="14"/>
      <c r="M93" s="14" t="s">
        <v>442</v>
      </c>
      <c r="N93" s="14" t="s">
        <v>443</v>
      </c>
      <c r="O93" s="15" t="s">
        <v>444</v>
      </c>
      <c r="P93" s="13">
        <v>73</v>
      </c>
    </row>
    <row r="94" spans="1:16">
      <c r="A94" s="14" t="s">
        <v>129</v>
      </c>
      <c r="B94" s="14" t="s">
        <v>130</v>
      </c>
      <c r="C94" s="14" t="s">
        <v>131</v>
      </c>
      <c r="D94" s="14" t="s">
        <v>422</v>
      </c>
      <c r="E94" s="14" t="s">
        <v>96</v>
      </c>
      <c r="F94" s="14" t="s">
        <v>436</v>
      </c>
      <c r="G94" s="14" t="s">
        <v>437</v>
      </c>
      <c r="H94" s="14" t="s">
        <v>141</v>
      </c>
      <c r="I94" s="14" t="s">
        <v>445</v>
      </c>
      <c r="J94" s="14" t="s">
        <v>172</v>
      </c>
      <c r="K94" s="14">
        <v>1</v>
      </c>
      <c r="L94" s="14"/>
      <c r="M94" s="14" t="s">
        <v>442</v>
      </c>
      <c r="N94" s="14" t="s">
        <v>446</v>
      </c>
      <c r="O94" s="15" t="s">
        <v>447</v>
      </c>
      <c r="P94" s="13">
        <v>73</v>
      </c>
    </row>
    <row r="95" spans="1:16">
      <c r="A95" s="14" t="s">
        <v>129</v>
      </c>
      <c r="B95" s="14" t="s">
        <v>130</v>
      </c>
      <c r="C95" s="14" t="s">
        <v>131</v>
      </c>
      <c r="D95" s="14" t="s">
        <v>422</v>
      </c>
      <c r="E95" s="14" t="s">
        <v>96</v>
      </c>
      <c r="F95" s="14" t="s">
        <v>436</v>
      </c>
      <c r="G95" s="14" t="s">
        <v>437</v>
      </c>
      <c r="H95" s="14" t="s">
        <v>141</v>
      </c>
      <c r="I95" s="14" t="s">
        <v>448</v>
      </c>
      <c r="J95" s="14" t="s">
        <v>143</v>
      </c>
      <c r="K95" s="14">
        <v>1</v>
      </c>
      <c r="L95" s="14"/>
      <c r="M95" s="14" t="s">
        <v>449</v>
      </c>
      <c r="N95" s="14" t="s">
        <v>450</v>
      </c>
      <c r="O95" s="15" t="s">
        <v>451</v>
      </c>
      <c r="P95" s="13">
        <v>72</v>
      </c>
    </row>
    <row r="96" spans="1:16">
      <c r="A96" s="14" t="s">
        <v>129</v>
      </c>
      <c r="B96" s="14" t="s">
        <v>130</v>
      </c>
      <c r="C96" s="14" t="s">
        <v>131</v>
      </c>
      <c r="D96" s="14" t="s">
        <v>422</v>
      </c>
      <c r="E96" s="14" t="s">
        <v>96</v>
      </c>
      <c r="F96" s="14" t="s">
        <v>436</v>
      </c>
      <c r="G96" s="14" t="s">
        <v>437</v>
      </c>
      <c r="H96" s="14" t="s">
        <v>141</v>
      </c>
      <c r="I96" s="14" t="s">
        <v>452</v>
      </c>
      <c r="J96" s="14" t="s">
        <v>216</v>
      </c>
      <c r="K96" s="14">
        <v>1</v>
      </c>
      <c r="L96" s="14"/>
      <c r="M96" s="14" t="s">
        <v>453</v>
      </c>
      <c r="N96" s="14" t="s">
        <v>454</v>
      </c>
      <c r="O96" s="15" t="s">
        <v>455</v>
      </c>
      <c r="P96" s="13">
        <v>11</v>
      </c>
    </row>
    <row r="97" spans="1:16">
      <c r="A97" s="14" t="s">
        <v>129</v>
      </c>
      <c r="B97" s="14" t="s">
        <v>130</v>
      </c>
      <c r="C97" s="14" t="s">
        <v>131</v>
      </c>
      <c r="D97" s="14" t="s">
        <v>422</v>
      </c>
      <c r="E97" s="14" t="s">
        <v>96</v>
      </c>
      <c r="F97" s="14" t="s">
        <v>436</v>
      </c>
      <c r="G97" s="14" t="s">
        <v>437</v>
      </c>
      <c r="H97" s="14" t="s">
        <v>141</v>
      </c>
      <c r="I97" s="14" t="s">
        <v>456</v>
      </c>
      <c r="J97" s="14" t="s">
        <v>216</v>
      </c>
      <c r="K97" s="14">
        <v>1</v>
      </c>
      <c r="L97" s="14"/>
      <c r="M97" s="14" t="s">
        <v>457</v>
      </c>
      <c r="N97" s="14" t="s">
        <v>458</v>
      </c>
      <c r="O97" s="15" t="s">
        <v>459</v>
      </c>
      <c r="P97" s="13">
        <v>71</v>
      </c>
    </row>
    <row r="98" spans="1:16">
      <c r="A98" s="14" t="s">
        <v>129</v>
      </c>
      <c r="B98" s="14" t="s">
        <v>130</v>
      </c>
      <c r="C98" s="14" t="s">
        <v>131</v>
      </c>
      <c r="D98" s="14" t="s">
        <v>422</v>
      </c>
      <c r="E98" s="14" t="s">
        <v>96</v>
      </c>
      <c r="F98" s="14" t="s">
        <v>436</v>
      </c>
      <c r="G98" s="14" t="s">
        <v>437</v>
      </c>
      <c r="H98" s="14" t="s">
        <v>141</v>
      </c>
      <c r="I98" s="14" t="s">
        <v>460</v>
      </c>
      <c r="J98" s="14" t="s">
        <v>172</v>
      </c>
      <c r="K98" s="14">
        <v>1</v>
      </c>
      <c r="L98" s="14"/>
      <c r="M98" s="14" t="s">
        <v>461</v>
      </c>
      <c r="N98" s="14" t="s">
        <v>462</v>
      </c>
      <c r="O98" s="15" t="s">
        <v>463</v>
      </c>
      <c r="P98" s="13">
        <v>67</v>
      </c>
    </row>
    <row r="99" spans="1:16">
      <c r="A99" s="14" t="s">
        <v>129</v>
      </c>
      <c r="B99" s="14" t="s">
        <v>130</v>
      </c>
      <c r="C99" s="14" t="s">
        <v>131</v>
      </c>
      <c r="D99" s="14" t="s">
        <v>422</v>
      </c>
      <c r="E99" s="14" t="s">
        <v>96</v>
      </c>
      <c r="F99" s="14" t="s">
        <v>436</v>
      </c>
      <c r="G99" s="14" t="s">
        <v>437</v>
      </c>
      <c r="H99" s="14" t="s">
        <v>141</v>
      </c>
      <c r="I99" s="14" t="s">
        <v>452</v>
      </c>
      <c r="J99" s="14" t="s">
        <v>216</v>
      </c>
      <c r="K99" s="14">
        <v>1</v>
      </c>
      <c r="L99" s="14"/>
      <c r="M99" s="14" t="s">
        <v>228</v>
      </c>
      <c r="N99" s="14" t="s">
        <v>464</v>
      </c>
      <c r="O99" s="15" t="s">
        <v>465</v>
      </c>
      <c r="P99" s="13">
        <v>2</v>
      </c>
    </row>
    <row r="100" spans="1:16">
      <c r="A100" s="14" t="s">
        <v>129</v>
      </c>
      <c r="B100" s="14"/>
      <c r="C100" s="14"/>
      <c r="D100" s="14" t="s">
        <v>422</v>
      </c>
      <c r="E100" s="14" t="s">
        <v>96</v>
      </c>
      <c r="F100" s="14" t="s">
        <v>436</v>
      </c>
      <c r="G100" s="14" t="s">
        <v>437</v>
      </c>
      <c r="H100" s="14"/>
      <c r="I100" s="14"/>
      <c r="J100" s="14"/>
      <c r="K100" s="14">
        <v>2</v>
      </c>
      <c r="L100" s="14" t="s">
        <v>146</v>
      </c>
      <c r="M100" s="14"/>
      <c r="N100" s="14"/>
      <c r="O100" s="15"/>
      <c r="P100" s="13">
        <v>0</v>
      </c>
    </row>
    <row r="101" spans="1:16">
      <c r="A101" s="14" t="s">
        <v>129</v>
      </c>
      <c r="B101" s="14" t="s">
        <v>130</v>
      </c>
      <c r="C101" s="14" t="s">
        <v>131</v>
      </c>
      <c r="D101" s="14" t="s">
        <v>347</v>
      </c>
      <c r="E101" s="14" t="s">
        <v>36</v>
      </c>
      <c r="F101" s="14" t="s">
        <v>466</v>
      </c>
      <c r="G101" s="14" t="s">
        <v>467</v>
      </c>
      <c r="H101" s="14" t="s">
        <v>141</v>
      </c>
      <c r="I101" s="14" t="s">
        <v>468</v>
      </c>
      <c r="J101" s="14" t="s">
        <v>172</v>
      </c>
      <c r="K101" s="14">
        <v>1</v>
      </c>
      <c r="L101" s="14"/>
      <c r="M101" s="14" t="s">
        <v>469</v>
      </c>
      <c r="N101" s="14" t="s">
        <v>470</v>
      </c>
      <c r="O101" s="15" t="s">
        <v>471</v>
      </c>
      <c r="P101" s="13">
        <v>110</v>
      </c>
    </row>
    <row r="102" spans="1:16">
      <c r="A102" s="14" t="s">
        <v>129</v>
      </c>
      <c r="B102" s="14" t="s">
        <v>130</v>
      </c>
      <c r="C102" s="14" t="s">
        <v>131</v>
      </c>
      <c r="D102" s="14" t="s">
        <v>347</v>
      </c>
      <c r="E102" s="14" t="s">
        <v>36</v>
      </c>
      <c r="F102" s="14" t="s">
        <v>466</v>
      </c>
      <c r="G102" s="14" t="s">
        <v>467</v>
      </c>
      <c r="H102" s="14" t="s">
        <v>141</v>
      </c>
      <c r="I102" s="14" t="s">
        <v>472</v>
      </c>
      <c r="J102" s="14" t="s">
        <v>143</v>
      </c>
      <c r="K102" s="14">
        <v>1</v>
      </c>
      <c r="L102" s="14"/>
      <c r="M102" s="14" t="s">
        <v>469</v>
      </c>
      <c r="N102" s="14" t="s">
        <v>473</v>
      </c>
      <c r="O102" s="15" t="s">
        <v>474</v>
      </c>
      <c r="P102" s="13">
        <v>110</v>
      </c>
    </row>
    <row r="103" spans="1:16">
      <c r="A103" s="14" t="s">
        <v>129</v>
      </c>
      <c r="B103" s="14"/>
      <c r="C103" s="14"/>
      <c r="D103" s="14" t="s">
        <v>347</v>
      </c>
      <c r="E103" s="14" t="s">
        <v>36</v>
      </c>
      <c r="F103" s="14" t="s">
        <v>466</v>
      </c>
      <c r="G103" s="14" t="s">
        <v>467</v>
      </c>
      <c r="H103" s="14"/>
      <c r="I103" s="14"/>
      <c r="J103" s="14"/>
      <c r="K103" s="14">
        <v>2</v>
      </c>
      <c r="L103" s="14" t="s">
        <v>146</v>
      </c>
      <c r="M103" s="14"/>
      <c r="N103" s="14"/>
      <c r="O103" s="15"/>
      <c r="P103" s="13">
        <v>0</v>
      </c>
    </row>
    <row r="104" spans="1:16">
      <c r="A104" s="14" t="s">
        <v>129</v>
      </c>
      <c r="B104" s="14" t="s">
        <v>130</v>
      </c>
      <c r="C104" s="14" t="s">
        <v>131</v>
      </c>
      <c r="D104" s="14" t="s">
        <v>475</v>
      </c>
      <c r="E104" s="14" t="s">
        <v>46</v>
      </c>
      <c r="F104" s="14" t="s">
        <v>476</v>
      </c>
      <c r="G104" s="14" t="s">
        <v>477</v>
      </c>
      <c r="H104" s="14" t="s">
        <v>135</v>
      </c>
      <c r="I104" s="14" t="s">
        <v>478</v>
      </c>
      <c r="J104" s="14" t="s">
        <v>172</v>
      </c>
      <c r="K104" s="14">
        <v>1</v>
      </c>
      <c r="L104" s="14"/>
      <c r="M104" s="14" t="s">
        <v>479</v>
      </c>
      <c r="N104" s="14" t="s">
        <v>480</v>
      </c>
      <c r="O104" s="15" t="s">
        <v>481</v>
      </c>
      <c r="P104" s="13">
        <v>29</v>
      </c>
    </row>
    <row r="105" spans="1:16">
      <c r="A105" s="14" t="s">
        <v>129</v>
      </c>
      <c r="B105" s="14" t="s">
        <v>130</v>
      </c>
      <c r="C105" s="14" t="s">
        <v>131</v>
      </c>
      <c r="D105" s="14" t="s">
        <v>475</v>
      </c>
      <c r="E105" s="14" t="s">
        <v>46</v>
      </c>
      <c r="F105" s="14" t="s">
        <v>476</v>
      </c>
      <c r="G105" s="14" t="s">
        <v>477</v>
      </c>
      <c r="H105" s="14" t="s">
        <v>135</v>
      </c>
      <c r="I105" s="14" t="s">
        <v>482</v>
      </c>
      <c r="J105" s="14" t="s">
        <v>143</v>
      </c>
      <c r="K105" s="14">
        <v>1</v>
      </c>
      <c r="L105" s="14"/>
      <c r="M105" s="14" t="s">
        <v>479</v>
      </c>
      <c r="N105" s="14" t="s">
        <v>483</v>
      </c>
      <c r="O105" s="15" t="s">
        <v>484</v>
      </c>
      <c r="P105" s="13">
        <v>29</v>
      </c>
    </row>
    <row r="106" spans="1:16">
      <c r="A106" s="14" t="s">
        <v>129</v>
      </c>
      <c r="B106" s="14" t="s">
        <v>130</v>
      </c>
      <c r="C106" s="14" t="s">
        <v>131</v>
      </c>
      <c r="D106" s="14" t="s">
        <v>475</v>
      </c>
      <c r="E106" s="14" t="s">
        <v>46</v>
      </c>
      <c r="F106" s="14" t="s">
        <v>476</v>
      </c>
      <c r="G106" s="14" t="s">
        <v>477</v>
      </c>
      <c r="H106" s="14" t="s">
        <v>141</v>
      </c>
      <c r="I106" s="14" t="s">
        <v>485</v>
      </c>
      <c r="J106" s="14" t="s">
        <v>486</v>
      </c>
      <c r="K106" s="14">
        <v>1</v>
      </c>
      <c r="L106" s="14"/>
      <c r="M106" s="14" t="s">
        <v>487</v>
      </c>
      <c r="N106" s="14" t="s">
        <v>488</v>
      </c>
      <c r="O106" s="15" t="s">
        <v>489</v>
      </c>
      <c r="P106" s="13">
        <v>1</v>
      </c>
    </row>
    <row r="107" spans="1:16">
      <c r="A107" s="14" t="s">
        <v>129</v>
      </c>
      <c r="B107" s="14" t="s">
        <v>130</v>
      </c>
      <c r="C107" s="14" t="s">
        <v>131</v>
      </c>
      <c r="D107" s="14" t="s">
        <v>475</v>
      </c>
      <c r="E107" s="14" t="s">
        <v>46</v>
      </c>
      <c r="F107" s="14" t="s">
        <v>476</v>
      </c>
      <c r="G107" s="14" t="s">
        <v>477</v>
      </c>
      <c r="H107" s="14" t="s">
        <v>141</v>
      </c>
      <c r="I107" s="14" t="s">
        <v>485</v>
      </c>
      <c r="J107" s="14" t="s">
        <v>486</v>
      </c>
      <c r="K107" s="14">
        <v>1</v>
      </c>
      <c r="L107" s="14"/>
      <c r="M107" s="14" t="s">
        <v>413</v>
      </c>
      <c r="N107" s="14" t="s">
        <v>490</v>
      </c>
      <c r="O107" s="15" t="s">
        <v>491</v>
      </c>
      <c r="P107" s="13">
        <v>28</v>
      </c>
    </row>
    <row r="108" spans="1:16">
      <c r="A108" s="14" t="s">
        <v>129</v>
      </c>
      <c r="B108" s="14"/>
      <c r="C108" s="14"/>
      <c r="D108" s="14" t="s">
        <v>475</v>
      </c>
      <c r="E108" s="14" t="s">
        <v>46</v>
      </c>
      <c r="F108" s="14" t="s">
        <v>476</v>
      </c>
      <c r="G108" s="14" t="s">
        <v>477</v>
      </c>
      <c r="H108" s="14"/>
      <c r="I108" s="14"/>
      <c r="J108" s="14"/>
      <c r="K108" s="14">
        <v>2</v>
      </c>
      <c r="L108" s="14" t="s">
        <v>146</v>
      </c>
      <c r="M108" s="14"/>
      <c r="N108" s="14"/>
      <c r="O108" s="15"/>
      <c r="P108" s="13">
        <v>29</v>
      </c>
    </row>
    <row r="109" spans="1:16">
      <c r="A109" s="14" t="s">
        <v>129</v>
      </c>
      <c r="B109" s="14" t="s">
        <v>130</v>
      </c>
      <c r="C109" s="14" t="s">
        <v>131</v>
      </c>
      <c r="D109" s="14" t="s">
        <v>492</v>
      </c>
      <c r="E109" s="14" t="s">
        <v>100</v>
      </c>
      <c r="F109" s="14" t="s">
        <v>493</v>
      </c>
      <c r="G109" s="14" t="s">
        <v>494</v>
      </c>
      <c r="H109" s="14" t="s">
        <v>135</v>
      </c>
      <c r="I109" s="14" t="s">
        <v>495</v>
      </c>
      <c r="J109" s="14" t="s">
        <v>496</v>
      </c>
      <c r="K109" s="14">
        <v>1</v>
      </c>
      <c r="L109" s="14"/>
      <c r="M109" s="14" t="s">
        <v>385</v>
      </c>
      <c r="N109" s="14" t="s">
        <v>497</v>
      </c>
      <c r="O109" s="15" t="s">
        <v>498</v>
      </c>
      <c r="P109" s="13">
        <v>17</v>
      </c>
    </row>
    <row r="110" spans="1:16">
      <c r="A110" s="14" t="s">
        <v>129</v>
      </c>
      <c r="B110" s="14" t="s">
        <v>130</v>
      </c>
      <c r="C110" s="14" t="s">
        <v>131</v>
      </c>
      <c r="D110" s="14" t="s">
        <v>492</v>
      </c>
      <c r="E110" s="14" t="s">
        <v>100</v>
      </c>
      <c r="F110" s="14" t="s">
        <v>493</v>
      </c>
      <c r="G110" s="14" t="s">
        <v>494</v>
      </c>
      <c r="H110" s="14" t="s">
        <v>141</v>
      </c>
      <c r="I110" s="14" t="s">
        <v>499</v>
      </c>
      <c r="J110" s="14" t="s">
        <v>500</v>
      </c>
      <c r="K110" s="14">
        <v>1</v>
      </c>
      <c r="L110" s="14"/>
      <c r="M110" s="14" t="s">
        <v>307</v>
      </c>
      <c r="N110" s="14" t="s">
        <v>501</v>
      </c>
      <c r="O110" s="15" t="s">
        <v>502</v>
      </c>
      <c r="P110" s="13">
        <v>16</v>
      </c>
    </row>
    <row r="111" spans="1:16">
      <c r="A111" s="14" t="s">
        <v>129</v>
      </c>
      <c r="B111" s="14" t="s">
        <v>130</v>
      </c>
      <c r="C111" s="14" t="s">
        <v>131</v>
      </c>
      <c r="D111" s="14" t="s">
        <v>492</v>
      </c>
      <c r="E111" s="14" t="s">
        <v>100</v>
      </c>
      <c r="F111" s="14" t="s">
        <v>493</v>
      </c>
      <c r="G111" s="14" t="s">
        <v>494</v>
      </c>
      <c r="H111" s="14" t="s">
        <v>135</v>
      </c>
      <c r="I111" s="14" t="s">
        <v>482</v>
      </c>
      <c r="J111" s="14" t="s">
        <v>143</v>
      </c>
      <c r="K111" s="14">
        <v>1</v>
      </c>
      <c r="L111" s="14"/>
      <c r="M111" s="14" t="s">
        <v>503</v>
      </c>
      <c r="N111" s="14" t="s">
        <v>501</v>
      </c>
      <c r="O111" s="15" t="s">
        <v>504</v>
      </c>
      <c r="P111" s="13">
        <v>18</v>
      </c>
    </row>
    <row r="112" spans="1:16">
      <c r="A112" s="14" t="s">
        <v>129</v>
      </c>
      <c r="B112" s="14" t="s">
        <v>130</v>
      </c>
      <c r="C112" s="14" t="s">
        <v>131</v>
      </c>
      <c r="D112" s="14" t="s">
        <v>492</v>
      </c>
      <c r="E112" s="14" t="s">
        <v>100</v>
      </c>
      <c r="F112" s="14" t="s">
        <v>493</v>
      </c>
      <c r="G112" s="14" t="s">
        <v>494</v>
      </c>
      <c r="H112" s="14" t="s">
        <v>135</v>
      </c>
      <c r="I112" s="14" t="s">
        <v>495</v>
      </c>
      <c r="J112" s="14" t="s">
        <v>496</v>
      </c>
      <c r="K112" s="14">
        <v>1</v>
      </c>
      <c r="L112" s="14"/>
      <c r="M112" s="14" t="s">
        <v>505</v>
      </c>
      <c r="N112" s="14" t="s">
        <v>506</v>
      </c>
      <c r="O112" s="15" t="s">
        <v>507</v>
      </c>
      <c r="P112" s="13">
        <v>32</v>
      </c>
    </row>
    <row r="113" spans="1:16">
      <c r="A113" s="14" t="s">
        <v>129</v>
      </c>
      <c r="B113" s="14" t="s">
        <v>130</v>
      </c>
      <c r="C113" s="14" t="s">
        <v>131</v>
      </c>
      <c r="D113" s="14" t="s">
        <v>492</v>
      </c>
      <c r="E113" s="14" t="s">
        <v>100</v>
      </c>
      <c r="F113" s="14" t="s">
        <v>493</v>
      </c>
      <c r="G113" s="14" t="s">
        <v>494</v>
      </c>
      <c r="H113" s="14" t="s">
        <v>141</v>
      </c>
      <c r="I113" s="14" t="s">
        <v>499</v>
      </c>
      <c r="J113" s="14" t="s">
        <v>500</v>
      </c>
      <c r="K113" s="14">
        <v>1</v>
      </c>
      <c r="L113" s="14"/>
      <c r="M113" s="14" t="s">
        <v>505</v>
      </c>
      <c r="N113" s="14" t="s">
        <v>508</v>
      </c>
      <c r="O113" s="15" t="s">
        <v>509</v>
      </c>
      <c r="P113" s="13">
        <v>32</v>
      </c>
    </row>
    <row r="114" spans="1:16">
      <c r="A114" s="14" t="s">
        <v>129</v>
      </c>
      <c r="B114" s="14" t="s">
        <v>130</v>
      </c>
      <c r="C114" s="14" t="s">
        <v>131</v>
      </c>
      <c r="D114" s="14" t="s">
        <v>492</v>
      </c>
      <c r="E114" s="14" t="s">
        <v>100</v>
      </c>
      <c r="F114" s="14" t="s">
        <v>493</v>
      </c>
      <c r="G114" s="14" t="s">
        <v>494</v>
      </c>
      <c r="H114" s="14" t="s">
        <v>135</v>
      </c>
      <c r="I114" s="14" t="s">
        <v>482</v>
      </c>
      <c r="J114" s="14" t="s">
        <v>143</v>
      </c>
      <c r="K114" s="14">
        <v>1</v>
      </c>
      <c r="L114" s="14"/>
      <c r="M114" s="14" t="s">
        <v>505</v>
      </c>
      <c r="N114" s="14" t="s">
        <v>510</v>
      </c>
      <c r="O114" s="15" t="s">
        <v>511</v>
      </c>
      <c r="P114" s="13">
        <v>32</v>
      </c>
    </row>
    <row r="115" spans="1:16">
      <c r="A115" s="14" t="s">
        <v>129</v>
      </c>
      <c r="B115" s="14"/>
      <c r="C115" s="14"/>
      <c r="D115" s="14" t="s">
        <v>492</v>
      </c>
      <c r="E115" s="14" t="s">
        <v>100</v>
      </c>
      <c r="F115" s="14" t="s">
        <v>493</v>
      </c>
      <c r="G115" s="14" t="s">
        <v>494</v>
      </c>
      <c r="H115" s="14"/>
      <c r="I115" s="14"/>
      <c r="J115" s="14"/>
      <c r="K115" s="14">
        <v>2</v>
      </c>
      <c r="L115" s="14" t="s">
        <v>146</v>
      </c>
      <c r="M115" s="14"/>
      <c r="N115" s="14"/>
      <c r="O115" s="15"/>
      <c r="P115" s="13">
        <v>0</v>
      </c>
    </row>
    <row r="116" spans="1:16">
      <c r="A116" s="14" t="s">
        <v>129</v>
      </c>
      <c r="B116" s="14" t="s">
        <v>130</v>
      </c>
      <c r="C116" s="14" t="s">
        <v>131</v>
      </c>
      <c r="D116" s="14" t="s">
        <v>512</v>
      </c>
      <c r="E116" s="14" t="s">
        <v>60</v>
      </c>
      <c r="F116" s="14" t="s">
        <v>513</v>
      </c>
      <c r="G116" s="14" t="s">
        <v>514</v>
      </c>
      <c r="H116" s="14" t="s">
        <v>135</v>
      </c>
      <c r="I116" s="14" t="s">
        <v>515</v>
      </c>
      <c r="J116" s="14" t="s">
        <v>516</v>
      </c>
      <c r="K116" s="14">
        <v>1</v>
      </c>
      <c r="L116" s="14"/>
      <c r="M116" s="14" t="s">
        <v>517</v>
      </c>
      <c r="N116" s="14" t="s">
        <v>518</v>
      </c>
      <c r="O116" s="15" t="s">
        <v>519</v>
      </c>
      <c r="P116" s="13">
        <v>44</v>
      </c>
    </row>
    <row r="117" spans="1:16">
      <c r="A117" s="14" t="s">
        <v>129</v>
      </c>
      <c r="B117" s="14" t="s">
        <v>130</v>
      </c>
      <c r="C117" s="14" t="s">
        <v>131</v>
      </c>
      <c r="D117" s="14" t="s">
        <v>512</v>
      </c>
      <c r="E117" s="14" t="s">
        <v>60</v>
      </c>
      <c r="F117" s="14" t="s">
        <v>513</v>
      </c>
      <c r="G117" s="14" t="s">
        <v>514</v>
      </c>
      <c r="H117" s="14" t="s">
        <v>135</v>
      </c>
      <c r="I117" s="14" t="s">
        <v>520</v>
      </c>
      <c r="J117" s="14" t="s">
        <v>143</v>
      </c>
      <c r="K117" s="14">
        <v>1</v>
      </c>
      <c r="L117" s="14"/>
      <c r="M117" s="14" t="s">
        <v>521</v>
      </c>
      <c r="N117" s="14" t="s">
        <v>522</v>
      </c>
      <c r="O117" s="15" t="s">
        <v>523</v>
      </c>
      <c r="P117" s="13">
        <v>41</v>
      </c>
    </row>
    <row r="118" spans="1:16">
      <c r="A118" s="14" t="s">
        <v>129</v>
      </c>
      <c r="B118" s="14" t="s">
        <v>130</v>
      </c>
      <c r="C118" s="14" t="s">
        <v>131</v>
      </c>
      <c r="D118" s="14" t="s">
        <v>512</v>
      </c>
      <c r="E118" s="14" t="s">
        <v>60</v>
      </c>
      <c r="F118" s="14" t="s">
        <v>513</v>
      </c>
      <c r="G118" s="14" t="s">
        <v>514</v>
      </c>
      <c r="H118" s="14" t="s">
        <v>141</v>
      </c>
      <c r="I118" s="14" t="s">
        <v>524</v>
      </c>
      <c r="J118" s="14" t="s">
        <v>500</v>
      </c>
      <c r="K118" s="14">
        <v>1</v>
      </c>
      <c r="L118" s="14"/>
      <c r="M118" s="14" t="s">
        <v>351</v>
      </c>
      <c r="N118" s="14" t="s">
        <v>525</v>
      </c>
      <c r="O118" s="15" t="s">
        <v>523</v>
      </c>
      <c r="P118" s="13">
        <v>40</v>
      </c>
    </row>
    <row r="119" spans="1:16">
      <c r="A119" s="14" t="s">
        <v>129</v>
      </c>
      <c r="B119" s="14" t="s">
        <v>130</v>
      </c>
      <c r="C119" s="14" t="s">
        <v>131</v>
      </c>
      <c r="D119" s="14" t="s">
        <v>512</v>
      </c>
      <c r="E119" s="14" t="s">
        <v>60</v>
      </c>
      <c r="F119" s="14" t="s">
        <v>513</v>
      </c>
      <c r="G119" s="14" t="s">
        <v>514</v>
      </c>
      <c r="H119" s="14" t="s">
        <v>135</v>
      </c>
      <c r="I119" s="14" t="s">
        <v>526</v>
      </c>
      <c r="J119" s="14" t="s">
        <v>216</v>
      </c>
      <c r="K119" s="14">
        <v>1</v>
      </c>
      <c r="L119" s="14"/>
      <c r="M119" s="14" t="s">
        <v>527</v>
      </c>
      <c r="N119" s="14" t="s">
        <v>528</v>
      </c>
      <c r="O119" s="15" t="s">
        <v>529</v>
      </c>
      <c r="P119" s="13">
        <v>25</v>
      </c>
    </row>
    <row r="120" spans="1:16">
      <c r="A120" s="14" t="s">
        <v>129</v>
      </c>
      <c r="B120" s="14"/>
      <c r="C120" s="14"/>
      <c r="D120" s="14" t="s">
        <v>512</v>
      </c>
      <c r="E120" s="14" t="s">
        <v>60</v>
      </c>
      <c r="F120" s="14" t="s">
        <v>513</v>
      </c>
      <c r="G120" s="14" t="s">
        <v>514</v>
      </c>
      <c r="H120" s="14"/>
      <c r="I120" s="14"/>
      <c r="J120" s="14"/>
      <c r="K120" s="14">
        <v>2</v>
      </c>
      <c r="L120" s="14" t="s">
        <v>146</v>
      </c>
      <c r="M120" s="14"/>
      <c r="N120" s="14"/>
      <c r="O120" s="15"/>
      <c r="P120" s="13">
        <v>0</v>
      </c>
    </row>
    <row r="121" spans="1:16">
      <c r="A121" s="14" t="s">
        <v>129</v>
      </c>
      <c r="B121" s="14" t="s">
        <v>130</v>
      </c>
      <c r="C121" s="14" t="s">
        <v>131</v>
      </c>
      <c r="D121" s="14" t="s">
        <v>363</v>
      </c>
      <c r="E121" s="14" t="s">
        <v>62</v>
      </c>
      <c r="F121" s="14" t="s">
        <v>530</v>
      </c>
      <c r="G121" s="14" t="s">
        <v>531</v>
      </c>
      <c r="H121" s="14" t="s">
        <v>135</v>
      </c>
      <c r="I121" s="14" t="s">
        <v>532</v>
      </c>
      <c r="J121" s="14" t="s">
        <v>143</v>
      </c>
      <c r="K121" s="14">
        <v>1</v>
      </c>
      <c r="L121" s="14"/>
      <c r="M121" s="14" t="s">
        <v>533</v>
      </c>
      <c r="N121" s="14" t="s">
        <v>534</v>
      </c>
      <c r="O121" s="15" t="s">
        <v>535</v>
      </c>
      <c r="P121" s="13">
        <v>59</v>
      </c>
    </row>
    <row r="122" spans="1:16">
      <c r="A122" s="14" t="s">
        <v>129</v>
      </c>
      <c r="B122" s="14" t="s">
        <v>130</v>
      </c>
      <c r="C122" s="14" t="s">
        <v>131</v>
      </c>
      <c r="D122" s="14" t="s">
        <v>363</v>
      </c>
      <c r="E122" s="14" t="s">
        <v>62</v>
      </c>
      <c r="F122" s="14" t="s">
        <v>530</v>
      </c>
      <c r="G122" s="14" t="s">
        <v>531</v>
      </c>
      <c r="H122" s="14" t="s">
        <v>141</v>
      </c>
      <c r="I122" s="14" t="s">
        <v>536</v>
      </c>
      <c r="J122" s="14" t="s">
        <v>137</v>
      </c>
      <c r="K122" s="14">
        <v>1</v>
      </c>
      <c r="L122" s="14"/>
      <c r="M122" s="14" t="s">
        <v>537</v>
      </c>
      <c r="N122" s="14" t="s">
        <v>538</v>
      </c>
      <c r="O122" s="15" t="s">
        <v>539</v>
      </c>
      <c r="P122" s="13">
        <v>58</v>
      </c>
    </row>
    <row r="123" spans="1:16">
      <c r="A123" s="14" t="s">
        <v>129</v>
      </c>
      <c r="B123" s="14" t="s">
        <v>130</v>
      </c>
      <c r="C123" s="14" t="s">
        <v>131</v>
      </c>
      <c r="D123" s="14" t="s">
        <v>363</v>
      </c>
      <c r="E123" s="14" t="s">
        <v>62</v>
      </c>
      <c r="F123" s="14" t="s">
        <v>530</v>
      </c>
      <c r="G123" s="14" t="s">
        <v>531</v>
      </c>
      <c r="H123" s="14" t="s">
        <v>135</v>
      </c>
      <c r="I123" s="14" t="s">
        <v>540</v>
      </c>
      <c r="J123" s="14" t="s">
        <v>143</v>
      </c>
      <c r="K123" s="14">
        <v>1</v>
      </c>
      <c r="L123" s="14"/>
      <c r="M123" s="14" t="s">
        <v>392</v>
      </c>
      <c r="N123" s="14" t="s">
        <v>541</v>
      </c>
      <c r="O123" s="15" t="s">
        <v>542</v>
      </c>
      <c r="P123" s="13">
        <v>75</v>
      </c>
    </row>
    <row r="124" spans="1:16">
      <c r="A124" s="14" t="s">
        <v>129</v>
      </c>
      <c r="B124" s="14"/>
      <c r="C124" s="14"/>
      <c r="D124" s="14" t="s">
        <v>363</v>
      </c>
      <c r="E124" s="14" t="s">
        <v>62</v>
      </c>
      <c r="F124" s="14" t="s">
        <v>530</v>
      </c>
      <c r="G124" s="14" t="s">
        <v>531</v>
      </c>
      <c r="H124" s="14"/>
      <c r="I124" s="14"/>
      <c r="J124" s="14"/>
      <c r="K124" s="14">
        <v>2</v>
      </c>
      <c r="L124" s="14" t="s">
        <v>146</v>
      </c>
      <c r="M124" s="14"/>
      <c r="N124" s="14"/>
      <c r="O124" s="15"/>
      <c r="P124" s="13">
        <v>0</v>
      </c>
    </row>
    <row r="125" spans="1:16">
      <c r="A125" s="14" t="s">
        <v>129</v>
      </c>
      <c r="B125" s="14" t="s">
        <v>130</v>
      </c>
      <c r="C125" s="14" t="s">
        <v>131</v>
      </c>
      <c r="D125" s="14" t="s">
        <v>543</v>
      </c>
      <c r="E125" s="14" t="s">
        <v>102</v>
      </c>
      <c r="F125" s="14" t="s">
        <v>544</v>
      </c>
      <c r="G125" s="14" t="s">
        <v>545</v>
      </c>
      <c r="H125" s="14" t="s">
        <v>135</v>
      </c>
      <c r="I125" s="14" t="s">
        <v>546</v>
      </c>
      <c r="J125" s="14" t="s">
        <v>547</v>
      </c>
      <c r="K125" s="14">
        <v>1</v>
      </c>
      <c r="L125" s="14"/>
      <c r="M125" s="14" t="s">
        <v>204</v>
      </c>
      <c r="N125" s="14" t="s">
        <v>548</v>
      </c>
      <c r="O125" s="15" t="s">
        <v>549</v>
      </c>
      <c r="P125" s="13">
        <v>81</v>
      </c>
    </row>
    <row r="126" spans="1:16">
      <c r="A126" s="14" t="s">
        <v>129</v>
      </c>
      <c r="B126" s="14" t="s">
        <v>130</v>
      </c>
      <c r="C126" s="14" t="s">
        <v>131</v>
      </c>
      <c r="D126" s="14" t="s">
        <v>543</v>
      </c>
      <c r="E126" s="14" t="s">
        <v>102</v>
      </c>
      <c r="F126" s="14" t="s">
        <v>544</v>
      </c>
      <c r="G126" s="14" t="s">
        <v>545</v>
      </c>
      <c r="H126" s="14" t="s">
        <v>135</v>
      </c>
      <c r="I126" s="14" t="s">
        <v>550</v>
      </c>
      <c r="J126" s="14" t="s">
        <v>143</v>
      </c>
      <c r="K126" s="14">
        <v>1</v>
      </c>
      <c r="L126" s="14"/>
      <c r="M126" s="14" t="s">
        <v>217</v>
      </c>
      <c r="N126" s="14" t="s">
        <v>551</v>
      </c>
      <c r="O126" s="15" t="s">
        <v>552</v>
      </c>
      <c r="P126" s="13">
        <v>77</v>
      </c>
    </row>
    <row r="127" spans="1:16">
      <c r="A127" s="14" t="s">
        <v>129</v>
      </c>
      <c r="B127" s="14" t="s">
        <v>130</v>
      </c>
      <c r="C127" s="14" t="s">
        <v>131</v>
      </c>
      <c r="D127" s="14" t="s">
        <v>543</v>
      </c>
      <c r="E127" s="14" t="s">
        <v>102</v>
      </c>
      <c r="F127" s="14" t="s">
        <v>544</v>
      </c>
      <c r="G127" s="14" t="s">
        <v>545</v>
      </c>
      <c r="H127" s="14" t="s">
        <v>141</v>
      </c>
      <c r="I127" s="14" t="s">
        <v>553</v>
      </c>
      <c r="J127" s="14" t="s">
        <v>172</v>
      </c>
      <c r="K127" s="14">
        <v>1</v>
      </c>
      <c r="L127" s="14"/>
      <c r="M127" s="14" t="s">
        <v>217</v>
      </c>
      <c r="N127" s="14" t="s">
        <v>554</v>
      </c>
      <c r="O127" s="15" t="s">
        <v>555</v>
      </c>
      <c r="P127" s="13">
        <v>77</v>
      </c>
    </row>
    <row r="128" spans="1:16">
      <c r="A128" s="14" t="s">
        <v>129</v>
      </c>
      <c r="B128" s="14" t="s">
        <v>130</v>
      </c>
      <c r="C128" s="14" t="s">
        <v>556</v>
      </c>
      <c r="D128" s="14" t="s">
        <v>543</v>
      </c>
      <c r="E128" s="14" t="s">
        <v>102</v>
      </c>
      <c r="F128" s="14" t="s">
        <v>544</v>
      </c>
      <c r="G128" s="14" t="s">
        <v>545</v>
      </c>
      <c r="H128" s="14" t="s">
        <v>135</v>
      </c>
      <c r="I128" s="14" t="s">
        <v>557</v>
      </c>
      <c r="J128" s="14" t="s">
        <v>556</v>
      </c>
      <c r="K128" s="14">
        <v>1</v>
      </c>
      <c r="L128" s="14"/>
      <c r="M128" s="14" t="s">
        <v>558</v>
      </c>
      <c r="N128" s="14" t="s">
        <v>559</v>
      </c>
      <c r="O128" s="15" t="s">
        <v>560</v>
      </c>
      <c r="P128" s="13">
        <v>24</v>
      </c>
    </row>
    <row r="129" spans="1:16">
      <c r="A129" s="14" t="s">
        <v>129</v>
      </c>
      <c r="B129" s="14" t="s">
        <v>130</v>
      </c>
      <c r="C129" s="14" t="s">
        <v>131</v>
      </c>
      <c r="D129" s="14" t="s">
        <v>543</v>
      </c>
      <c r="E129" s="14" t="s">
        <v>102</v>
      </c>
      <c r="F129" s="14" t="s">
        <v>544</v>
      </c>
      <c r="G129" s="14" t="s">
        <v>545</v>
      </c>
      <c r="H129" s="14" t="s">
        <v>135</v>
      </c>
      <c r="I129" s="14" t="s">
        <v>557</v>
      </c>
      <c r="J129" s="14" t="s">
        <v>556</v>
      </c>
      <c r="K129" s="14">
        <v>1</v>
      </c>
      <c r="L129" s="14"/>
      <c r="M129" s="14" t="s">
        <v>189</v>
      </c>
      <c r="N129" s="14" t="s">
        <v>561</v>
      </c>
      <c r="O129" s="15" t="s">
        <v>562</v>
      </c>
      <c r="P129" s="13">
        <v>31</v>
      </c>
    </row>
    <row r="130" spans="1:16">
      <c r="A130" s="14" t="s">
        <v>129</v>
      </c>
      <c r="B130" s="14"/>
      <c r="C130" s="14"/>
      <c r="D130" s="14" t="s">
        <v>543</v>
      </c>
      <c r="E130" s="14" t="s">
        <v>102</v>
      </c>
      <c r="F130" s="14" t="s">
        <v>544</v>
      </c>
      <c r="G130" s="14" t="s">
        <v>545</v>
      </c>
      <c r="H130" s="14"/>
      <c r="I130" s="14"/>
      <c r="J130" s="14"/>
      <c r="K130" s="14">
        <v>2</v>
      </c>
      <c r="L130" s="14" t="s">
        <v>146</v>
      </c>
      <c r="M130" s="14"/>
      <c r="N130" s="14"/>
      <c r="O130" s="15"/>
      <c r="P130" s="13">
        <v>81</v>
      </c>
    </row>
    <row r="131" spans="1:16">
      <c r="A131" s="14" t="s">
        <v>129</v>
      </c>
      <c r="B131" s="14" t="s">
        <v>130</v>
      </c>
      <c r="C131" s="14" t="s">
        <v>131</v>
      </c>
      <c r="D131" s="14" t="s">
        <v>302</v>
      </c>
      <c r="E131" s="14" t="s">
        <v>70</v>
      </c>
      <c r="F131" s="14" t="s">
        <v>563</v>
      </c>
      <c r="G131" s="14" t="s">
        <v>564</v>
      </c>
      <c r="H131" s="14" t="s">
        <v>135</v>
      </c>
      <c r="I131" s="14" t="s">
        <v>565</v>
      </c>
      <c r="J131" s="14" t="s">
        <v>143</v>
      </c>
      <c r="K131" s="14">
        <v>1</v>
      </c>
      <c r="L131" s="14"/>
      <c r="M131" s="14" t="s">
        <v>328</v>
      </c>
      <c r="N131" s="14" t="s">
        <v>566</v>
      </c>
      <c r="O131" s="15" t="s">
        <v>567</v>
      </c>
      <c r="P131" s="13">
        <v>65</v>
      </c>
    </row>
    <row r="132" spans="1:16">
      <c r="A132" s="14" t="s">
        <v>129</v>
      </c>
      <c r="B132" s="14" t="s">
        <v>130</v>
      </c>
      <c r="C132" s="14" t="s">
        <v>131</v>
      </c>
      <c r="D132" s="14" t="s">
        <v>302</v>
      </c>
      <c r="E132" s="14" t="s">
        <v>70</v>
      </c>
      <c r="F132" s="14" t="s">
        <v>563</v>
      </c>
      <c r="G132" s="14" t="s">
        <v>564</v>
      </c>
      <c r="H132" s="14" t="s">
        <v>141</v>
      </c>
      <c r="I132" s="14" t="s">
        <v>568</v>
      </c>
      <c r="J132" s="14" t="s">
        <v>306</v>
      </c>
      <c r="K132" s="14">
        <v>1</v>
      </c>
      <c r="L132" s="14"/>
      <c r="M132" s="14" t="s">
        <v>138</v>
      </c>
      <c r="N132" s="14" t="s">
        <v>569</v>
      </c>
      <c r="O132" s="15" t="s">
        <v>570</v>
      </c>
      <c r="P132" s="13">
        <v>64</v>
      </c>
    </row>
    <row r="133" spans="1:16">
      <c r="A133" s="14" t="s">
        <v>129</v>
      </c>
      <c r="B133" s="14"/>
      <c r="C133" s="14"/>
      <c r="D133" s="14" t="s">
        <v>302</v>
      </c>
      <c r="E133" s="14" t="s">
        <v>70</v>
      </c>
      <c r="F133" s="14" t="s">
        <v>563</v>
      </c>
      <c r="G133" s="14" t="s">
        <v>564</v>
      </c>
      <c r="H133" s="14"/>
      <c r="I133" s="14"/>
      <c r="J133" s="14"/>
      <c r="K133" s="14">
        <v>2</v>
      </c>
      <c r="L133" s="14" t="s">
        <v>146</v>
      </c>
      <c r="M133" s="14"/>
      <c r="N133" s="14"/>
      <c r="O133" s="15"/>
      <c r="P133" s="13">
        <v>0</v>
      </c>
    </row>
    <row r="134" spans="1:16">
      <c r="A134" s="14" t="s">
        <v>129</v>
      </c>
      <c r="B134" s="14" t="s">
        <v>130</v>
      </c>
      <c r="C134" s="14" t="s">
        <v>131</v>
      </c>
      <c r="D134" s="14" t="s">
        <v>475</v>
      </c>
      <c r="E134" s="14" t="s">
        <v>46</v>
      </c>
      <c r="F134" s="14" t="s">
        <v>571</v>
      </c>
      <c r="G134" s="14" t="s">
        <v>572</v>
      </c>
      <c r="H134" s="14" t="s">
        <v>135</v>
      </c>
      <c r="I134" s="14" t="s">
        <v>573</v>
      </c>
      <c r="J134" s="14" t="s">
        <v>143</v>
      </c>
      <c r="K134" s="14">
        <v>1</v>
      </c>
      <c r="L134" s="14"/>
      <c r="M134" s="14" t="s">
        <v>574</v>
      </c>
      <c r="N134" s="14" t="s">
        <v>575</v>
      </c>
      <c r="O134" s="15" t="s">
        <v>576</v>
      </c>
      <c r="P134" s="13">
        <v>127</v>
      </c>
    </row>
    <row r="135" spans="1:16">
      <c r="A135" s="14" t="s">
        <v>129</v>
      </c>
      <c r="B135" s="14" t="s">
        <v>130</v>
      </c>
      <c r="C135" s="14" t="s">
        <v>131</v>
      </c>
      <c r="D135" s="14" t="s">
        <v>475</v>
      </c>
      <c r="E135" s="14" t="s">
        <v>46</v>
      </c>
      <c r="F135" s="14" t="s">
        <v>571</v>
      </c>
      <c r="G135" s="14" t="s">
        <v>572</v>
      </c>
      <c r="H135" s="14" t="s">
        <v>141</v>
      </c>
      <c r="I135" s="14" t="s">
        <v>577</v>
      </c>
      <c r="J135" s="14" t="s">
        <v>161</v>
      </c>
      <c r="K135" s="14">
        <v>1</v>
      </c>
      <c r="L135" s="14"/>
      <c r="M135" s="14" t="s">
        <v>574</v>
      </c>
      <c r="N135" s="14" t="s">
        <v>578</v>
      </c>
      <c r="O135" s="15" t="s">
        <v>579</v>
      </c>
      <c r="P135" s="13">
        <v>127</v>
      </c>
    </row>
    <row r="136" spans="1:16">
      <c r="A136" s="14" t="s">
        <v>129</v>
      </c>
      <c r="B136" s="14"/>
      <c r="C136" s="14"/>
      <c r="D136" s="14" t="s">
        <v>475</v>
      </c>
      <c r="E136" s="14" t="s">
        <v>46</v>
      </c>
      <c r="F136" s="14" t="s">
        <v>571</v>
      </c>
      <c r="G136" s="14" t="s">
        <v>572</v>
      </c>
      <c r="H136" s="14"/>
      <c r="I136" s="14"/>
      <c r="J136" s="14"/>
      <c r="K136" s="14">
        <v>2</v>
      </c>
      <c r="L136" s="14" t="s">
        <v>146</v>
      </c>
      <c r="M136" s="14"/>
      <c r="N136" s="14"/>
      <c r="O136" s="15"/>
      <c r="P136" s="13">
        <v>0</v>
      </c>
    </row>
    <row r="137" spans="1:16">
      <c r="A137" s="14" t="s">
        <v>129</v>
      </c>
      <c r="B137" s="14" t="s">
        <v>130</v>
      </c>
      <c r="C137" s="14" t="s">
        <v>131</v>
      </c>
      <c r="D137" s="14" t="s">
        <v>580</v>
      </c>
      <c r="E137" s="14" t="s">
        <v>78</v>
      </c>
      <c r="F137" s="14" t="s">
        <v>581</v>
      </c>
      <c r="G137" s="14" t="s">
        <v>582</v>
      </c>
      <c r="H137" s="14" t="s">
        <v>141</v>
      </c>
      <c r="I137" s="14" t="s">
        <v>583</v>
      </c>
      <c r="J137" s="14" t="s">
        <v>584</v>
      </c>
      <c r="K137" s="14">
        <v>1</v>
      </c>
      <c r="L137" s="14"/>
      <c r="M137" s="14" t="s">
        <v>585</v>
      </c>
      <c r="N137" s="14" t="s">
        <v>586</v>
      </c>
      <c r="O137" s="15" t="s">
        <v>587</v>
      </c>
      <c r="P137" s="13">
        <v>48</v>
      </c>
    </row>
    <row r="138" spans="1:16">
      <c r="A138" s="14" t="s">
        <v>129</v>
      </c>
      <c r="B138" s="14" t="s">
        <v>130</v>
      </c>
      <c r="C138" s="14" t="s">
        <v>131</v>
      </c>
      <c r="D138" s="14" t="s">
        <v>580</v>
      </c>
      <c r="E138" s="14" t="s">
        <v>78</v>
      </c>
      <c r="F138" s="14" t="s">
        <v>581</v>
      </c>
      <c r="G138" s="14" t="s">
        <v>582</v>
      </c>
      <c r="H138" s="14" t="s">
        <v>141</v>
      </c>
      <c r="I138" s="14" t="s">
        <v>588</v>
      </c>
      <c r="J138" s="14" t="s">
        <v>589</v>
      </c>
      <c r="K138" s="14">
        <v>1</v>
      </c>
      <c r="L138" s="14"/>
      <c r="M138" s="14" t="s">
        <v>585</v>
      </c>
      <c r="N138" s="14" t="s">
        <v>590</v>
      </c>
      <c r="O138" s="15" t="s">
        <v>591</v>
      </c>
      <c r="P138" s="13">
        <v>48</v>
      </c>
    </row>
    <row r="139" spans="1:16">
      <c r="A139" s="14" t="s">
        <v>129</v>
      </c>
      <c r="B139" s="14"/>
      <c r="C139" s="14"/>
      <c r="D139" s="14" t="s">
        <v>580</v>
      </c>
      <c r="E139" s="14" t="s">
        <v>78</v>
      </c>
      <c r="F139" s="14" t="s">
        <v>581</v>
      </c>
      <c r="G139" s="14" t="s">
        <v>582</v>
      </c>
      <c r="H139" s="14"/>
      <c r="I139" s="14"/>
      <c r="J139" s="14"/>
      <c r="K139" s="14">
        <v>2</v>
      </c>
      <c r="L139" s="14" t="s">
        <v>146</v>
      </c>
      <c r="M139" s="14"/>
      <c r="N139" s="14"/>
      <c r="O139" s="15"/>
      <c r="P139" s="13">
        <v>48</v>
      </c>
    </row>
    <row r="140" spans="1:16">
      <c r="A140" s="14" t="s">
        <v>129</v>
      </c>
      <c r="B140" s="14" t="s">
        <v>130</v>
      </c>
      <c r="C140" s="14" t="s">
        <v>131</v>
      </c>
      <c r="D140" s="14" t="s">
        <v>331</v>
      </c>
      <c r="E140" s="14" t="s">
        <v>88</v>
      </c>
      <c r="F140" s="14" t="s">
        <v>592</v>
      </c>
      <c r="G140" s="14" t="s">
        <v>593</v>
      </c>
      <c r="H140" s="14" t="s">
        <v>135</v>
      </c>
      <c r="I140" s="14" t="s">
        <v>594</v>
      </c>
      <c r="J140" s="14" t="s">
        <v>172</v>
      </c>
      <c r="K140" s="14">
        <v>1</v>
      </c>
      <c r="L140" s="14"/>
      <c r="M140" s="14" t="s">
        <v>595</v>
      </c>
      <c r="N140" s="14" t="s">
        <v>596</v>
      </c>
      <c r="O140" s="15" t="s">
        <v>597</v>
      </c>
      <c r="P140" s="13">
        <v>178</v>
      </c>
    </row>
    <row r="141" spans="1:16">
      <c r="A141" s="14" t="s">
        <v>129</v>
      </c>
      <c r="B141" s="14" t="s">
        <v>130</v>
      </c>
      <c r="C141" s="14" t="s">
        <v>131</v>
      </c>
      <c r="D141" s="14" t="s">
        <v>331</v>
      </c>
      <c r="E141" s="14" t="s">
        <v>88</v>
      </c>
      <c r="F141" s="14" t="s">
        <v>592</v>
      </c>
      <c r="G141" s="14" t="s">
        <v>593</v>
      </c>
      <c r="H141" s="14" t="s">
        <v>141</v>
      </c>
      <c r="I141" s="14" t="s">
        <v>598</v>
      </c>
      <c r="J141" s="14" t="s">
        <v>371</v>
      </c>
      <c r="K141" s="14">
        <v>1</v>
      </c>
      <c r="L141" s="14"/>
      <c r="M141" s="14" t="s">
        <v>537</v>
      </c>
      <c r="N141" s="14" t="s">
        <v>599</v>
      </c>
      <c r="O141" s="15" t="s">
        <v>600</v>
      </c>
      <c r="P141" s="13">
        <v>58</v>
      </c>
    </row>
    <row r="142" spans="1:16">
      <c r="A142" s="14" t="s">
        <v>129</v>
      </c>
      <c r="B142" s="14"/>
      <c r="C142" s="14"/>
      <c r="D142" s="14" t="s">
        <v>331</v>
      </c>
      <c r="E142" s="14" t="s">
        <v>88</v>
      </c>
      <c r="F142" s="14" t="s">
        <v>592</v>
      </c>
      <c r="G142" s="14" t="s">
        <v>593</v>
      </c>
      <c r="H142" s="14"/>
      <c r="I142" s="14"/>
      <c r="J142" s="14"/>
      <c r="K142" s="14">
        <v>2</v>
      </c>
      <c r="L142" s="14" t="s">
        <v>146</v>
      </c>
      <c r="M142" s="14"/>
      <c r="N142" s="14"/>
      <c r="O142" s="15"/>
      <c r="P142" s="13">
        <v>0</v>
      </c>
    </row>
    <row r="143" spans="1:16">
      <c r="A143" s="14" t="s">
        <v>129</v>
      </c>
      <c r="B143" s="14" t="s">
        <v>130</v>
      </c>
      <c r="C143" s="14" t="s">
        <v>131</v>
      </c>
      <c r="D143" s="14" t="s">
        <v>601</v>
      </c>
      <c r="E143" s="14" t="s">
        <v>90</v>
      </c>
      <c r="F143" s="14" t="s">
        <v>602</v>
      </c>
      <c r="G143" s="14" t="s">
        <v>603</v>
      </c>
      <c r="H143" s="14" t="s">
        <v>135</v>
      </c>
      <c r="I143" s="14" t="s">
        <v>604</v>
      </c>
      <c r="J143" s="14" t="s">
        <v>371</v>
      </c>
      <c r="K143" s="14">
        <v>1</v>
      </c>
      <c r="L143" s="14"/>
      <c r="M143" s="14" t="s">
        <v>392</v>
      </c>
      <c r="N143" s="14" t="s">
        <v>605</v>
      </c>
      <c r="O143" s="15" t="s">
        <v>606</v>
      </c>
      <c r="P143" s="13">
        <v>75</v>
      </c>
    </row>
    <row r="144" spans="1:16">
      <c r="A144" s="14" t="s">
        <v>129</v>
      </c>
      <c r="B144" s="14" t="s">
        <v>130</v>
      </c>
      <c r="C144" s="14" t="s">
        <v>131</v>
      </c>
      <c r="D144" s="14" t="s">
        <v>601</v>
      </c>
      <c r="E144" s="14" t="s">
        <v>90</v>
      </c>
      <c r="F144" s="14" t="s">
        <v>602</v>
      </c>
      <c r="G144" s="14" t="s">
        <v>603</v>
      </c>
      <c r="H144" s="14" t="s">
        <v>135</v>
      </c>
      <c r="I144" s="14" t="s">
        <v>607</v>
      </c>
      <c r="J144" s="14" t="s">
        <v>371</v>
      </c>
      <c r="K144" s="14">
        <v>1</v>
      </c>
      <c r="L144" s="14"/>
      <c r="M144" s="14" t="s">
        <v>426</v>
      </c>
      <c r="N144" s="14" t="s">
        <v>608</v>
      </c>
      <c r="O144" s="15" t="s">
        <v>609</v>
      </c>
      <c r="P144" s="13">
        <v>70</v>
      </c>
    </row>
    <row r="145" spans="1:16">
      <c r="A145" s="14" t="s">
        <v>129</v>
      </c>
      <c r="B145" s="14" t="s">
        <v>130</v>
      </c>
      <c r="C145" s="14" t="s">
        <v>131</v>
      </c>
      <c r="D145" s="14" t="s">
        <v>601</v>
      </c>
      <c r="E145" s="14" t="s">
        <v>90</v>
      </c>
      <c r="F145" s="14" t="s">
        <v>602</v>
      </c>
      <c r="G145" s="14" t="s">
        <v>603</v>
      </c>
      <c r="H145" s="14" t="s">
        <v>141</v>
      </c>
      <c r="I145" s="14" t="s">
        <v>610</v>
      </c>
      <c r="J145" s="14" t="s">
        <v>500</v>
      </c>
      <c r="K145" s="14">
        <v>1</v>
      </c>
      <c r="L145" s="14"/>
      <c r="M145" s="14" t="s">
        <v>212</v>
      </c>
      <c r="N145" s="14" t="s">
        <v>611</v>
      </c>
      <c r="O145" s="15" t="s">
        <v>612</v>
      </c>
      <c r="P145" s="13">
        <v>69</v>
      </c>
    </row>
    <row r="146" spans="1:16">
      <c r="A146" s="14" t="s">
        <v>129</v>
      </c>
      <c r="B146" s="14"/>
      <c r="C146" s="14"/>
      <c r="D146" s="14" t="s">
        <v>601</v>
      </c>
      <c r="E146" s="14" t="s">
        <v>90</v>
      </c>
      <c r="F146" s="14" t="s">
        <v>602</v>
      </c>
      <c r="G146" s="14" t="s">
        <v>603</v>
      </c>
      <c r="H146" s="14"/>
      <c r="I146" s="14"/>
      <c r="J146" s="14"/>
      <c r="K146" s="14">
        <v>2</v>
      </c>
      <c r="L146" s="14" t="s">
        <v>146</v>
      </c>
      <c r="M146" s="14"/>
      <c r="N146" s="14"/>
      <c r="O146" s="15"/>
      <c r="P146" s="13">
        <v>0</v>
      </c>
    </row>
    <row r="147" spans="1:16">
      <c r="A147" s="14" t="s">
        <v>129</v>
      </c>
      <c r="B147" s="14" t="s">
        <v>130</v>
      </c>
      <c r="C147" s="14" t="s">
        <v>131</v>
      </c>
      <c r="D147" s="14" t="s">
        <v>543</v>
      </c>
      <c r="E147" s="14" t="s">
        <v>102</v>
      </c>
      <c r="F147" s="14" t="s">
        <v>613</v>
      </c>
      <c r="G147" s="14" t="s">
        <v>614</v>
      </c>
      <c r="H147" s="14" t="s">
        <v>135</v>
      </c>
      <c r="I147" s="14" t="s">
        <v>615</v>
      </c>
      <c r="J147" s="14" t="s">
        <v>143</v>
      </c>
      <c r="K147" s="14">
        <v>1</v>
      </c>
      <c r="L147" s="14"/>
      <c r="M147" s="14" t="s">
        <v>616</v>
      </c>
      <c r="N147" s="14" t="s">
        <v>617</v>
      </c>
      <c r="O147" s="15" t="s">
        <v>618</v>
      </c>
      <c r="P147" s="13">
        <v>91</v>
      </c>
    </row>
    <row r="148" spans="1:16">
      <c r="A148" s="14" t="s">
        <v>129</v>
      </c>
      <c r="B148" s="14" t="s">
        <v>130</v>
      </c>
      <c r="C148" s="14" t="s">
        <v>131</v>
      </c>
      <c r="D148" s="14" t="s">
        <v>543</v>
      </c>
      <c r="E148" s="14" t="s">
        <v>102</v>
      </c>
      <c r="F148" s="14" t="s">
        <v>613</v>
      </c>
      <c r="G148" s="14" t="s">
        <v>614</v>
      </c>
      <c r="H148" s="14" t="s">
        <v>135</v>
      </c>
      <c r="I148" s="14" t="s">
        <v>619</v>
      </c>
      <c r="J148" s="14" t="s">
        <v>172</v>
      </c>
      <c r="K148" s="14">
        <v>1</v>
      </c>
      <c r="L148" s="14"/>
      <c r="M148" s="14" t="s">
        <v>616</v>
      </c>
      <c r="N148" s="14" t="s">
        <v>620</v>
      </c>
      <c r="O148" s="15" t="s">
        <v>618</v>
      </c>
      <c r="P148" s="13">
        <v>91</v>
      </c>
    </row>
    <row r="149" spans="1:16">
      <c r="A149" s="14" t="s">
        <v>129</v>
      </c>
      <c r="B149" s="14" t="s">
        <v>130</v>
      </c>
      <c r="C149" s="14" t="s">
        <v>131</v>
      </c>
      <c r="D149" s="14" t="s">
        <v>543</v>
      </c>
      <c r="E149" s="14" t="s">
        <v>102</v>
      </c>
      <c r="F149" s="14" t="s">
        <v>613</v>
      </c>
      <c r="G149" s="14" t="s">
        <v>614</v>
      </c>
      <c r="H149" s="14" t="s">
        <v>135</v>
      </c>
      <c r="I149" s="14" t="s">
        <v>621</v>
      </c>
      <c r="J149" s="14" t="s">
        <v>622</v>
      </c>
      <c r="K149" s="14">
        <v>1</v>
      </c>
      <c r="L149" s="14"/>
      <c r="M149" s="14" t="s">
        <v>453</v>
      </c>
      <c r="N149" s="14" t="s">
        <v>623</v>
      </c>
      <c r="O149" s="15" t="s">
        <v>624</v>
      </c>
      <c r="P149" s="13">
        <v>11</v>
      </c>
    </row>
    <row r="150" spans="1:16">
      <c r="A150" s="14" t="s">
        <v>129</v>
      </c>
      <c r="B150" s="14" t="s">
        <v>130</v>
      </c>
      <c r="C150" s="14" t="s">
        <v>131</v>
      </c>
      <c r="D150" s="14" t="s">
        <v>543</v>
      </c>
      <c r="E150" s="14" t="s">
        <v>102</v>
      </c>
      <c r="F150" s="14" t="s">
        <v>613</v>
      </c>
      <c r="G150" s="14" t="s">
        <v>614</v>
      </c>
      <c r="H150" s="14" t="s">
        <v>141</v>
      </c>
      <c r="I150" s="14" t="s">
        <v>625</v>
      </c>
      <c r="J150" s="14" t="s">
        <v>172</v>
      </c>
      <c r="K150" s="14">
        <v>1</v>
      </c>
      <c r="L150" s="14"/>
      <c r="M150" s="14" t="s">
        <v>626</v>
      </c>
      <c r="N150" s="14" t="s">
        <v>627</v>
      </c>
      <c r="O150" s="15" t="s">
        <v>628</v>
      </c>
      <c r="P150" s="13">
        <v>90</v>
      </c>
    </row>
    <row r="151" spans="1:16">
      <c r="A151" s="14" t="s">
        <v>129</v>
      </c>
      <c r="B151" s="14" t="s">
        <v>130</v>
      </c>
      <c r="C151" s="14" t="s">
        <v>131</v>
      </c>
      <c r="D151" s="14" t="s">
        <v>543</v>
      </c>
      <c r="E151" s="14" t="s">
        <v>102</v>
      </c>
      <c r="F151" s="14" t="s">
        <v>613</v>
      </c>
      <c r="G151" s="14" t="s">
        <v>614</v>
      </c>
      <c r="H151" s="14" t="s">
        <v>135</v>
      </c>
      <c r="I151" s="14" t="s">
        <v>629</v>
      </c>
      <c r="J151" s="14" t="s">
        <v>172</v>
      </c>
      <c r="K151" s="14">
        <v>1</v>
      </c>
      <c r="L151" s="14"/>
      <c r="M151" s="14" t="s">
        <v>295</v>
      </c>
      <c r="N151" s="14" t="s">
        <v>630</v>
      </c>
      <c r="O151" s="15" t="s">
        <v>631</v>
      </c>
      <c r="P151" s="13">
        <v>80</v>
      </c>
    </row>
    <row r="152" spans="1:16">
      <c r="A152" s="14" t="s">
        <v>129</v>
      </c>
      <c r="B152" s="14"/>
      <c r="C152" s="14"/>
      <c r="D152" s="14" t="s">
        <v>543</v>
      </c>
      <c r="E152" s="14" t="s">
        <v>102</v>
      </c>
      <c r="F152" s="14" t="s">
        <v>613</v>
      </c>
      <c r="G152" s="14" t="s">
        <v>614</v>
      </c>
      <c r="H152" s="14"/>
      <c r="I152" s="14"/>
      <c r="J152" s="14"/>
      <c r="K152" s="14">
        <v>2</v>
      </c>
      <c r="L152" s="14" t="s">
        <v>146</v>
      </c>
      <c r="M152" s="14"/>
      <c r="N152" s="14"/>
      <c r="O152" s="15"/>
      <c r="P152" s="13">
        <v>91</v>
      </c>
    </row>
    <row r="153" spans="1:16">
      <c r="A153" s="14" t="s">
        <v>129</v>
      </c>
      <c r="B153" s="14" t="s">
        <v>130</v>
      </c>
      <c r="C153" s="14" t="s">
        <v>131</v>
      </c>
      <c r="D153" s="14" t="s">
        <v>363</v>
      </c>
      <c r="E153" s="14" t="s">
        <v>62</v>
      </c>
      <c r="F153" s="14" t="s">
        <v>632</v>
      </c>
      <c r="G153" s="14" t="s">
        <v>633</v>
      </c>
      <c r="H153" s="14" t="s">
        <v>135</v>
      </c>
      <c r="I153" s="14" t="s">
        <v>634</v>
      </c>
      <c r="J153" s="14" t="s">
        <v>143</v>
      </c>
      <c r="K153" s="14">
        <v>1</v>
      </c>
      <c r="L153" s="14"/>
      <c r="M153" s="14" t="s">
        <v>635</v>
      </c>
      <c r="N153" s="14" t="s">
        <v>636</v>
      </c>
      <c r="O153" s="15" t="s">
        <v>637</v>
      </c>
      <c r="P153" s="13">
        <v>88</v>
      </c>
    </row>
    <row r="154" spans="1:16">
      <c r="A154" s="14" t="s">
        <v>129</v>
      </c>
      <c r="B154" s="14" t="s">
        <v>130</v>
      </c>
      <c r="C154" s="14" t="s">
        <v>131</v>
      </c>
      <c r="D154" s="14" t="s">
        <v>363</v>
      </c>
      <c r="E154" s="14" t="s">
        <v>62</v>
      </c>
      <c r="F154" s="14" t="s">
        <v>632</v>
      </c>
      <c r="G154" s="14" t="s">
        <v>633</v>
      </c>
      <c r="H154" s="14" t="s">
        <v>135</v>
      </c>
      <c r="I154" s="14" t="s">
        <v>638</v>
      </c>
      <c r="J154" s="14" t="s">
        <v>639</v>
      </c>
      <c r="K154" s="14">
        <v>1</v>
      </c>
      <c r="L154" s="14"/>
      <c r="M154" s="14" t="s">
        <v>157</v>
      </c>
      <c r="N154" s="14" t="s">
        <v>640</v>
      </c>
      <c r="O154" s="15" t="s">
        <v>641</v>
      </c>
      <c r="P154" s="13">
        <v>36</v>
      </c>
    </row>
    <row r="155" spans="1:16">
      <c r="A155" s="14" t="s">
        <v>129</v>
      </c>
      <c r="B155" s="14" t="s">
        <v>130</v>
      </c>
      <c r="C155" s="14" t="s">
        <v>131</v>
      </c>
      <c r="D155" s="14" t="s">
        <v>363</v>
      </c>
      <c r="E155" s="14" t="s">
        <v>62</v>
      </c>
      <c r="F155" s="14" t="s">
        <v>632</v>
      </c>
      <c r="G155" s="14" t="s">
        <v>633</v>
      </c>
      <c r="H155" s="14" t="s">
        <v>141</v>
      </c>
      <c r="I155" s="14" t="s">
        <v>642</v>
      </c>
      <c r="J155" s="14" t="s">
        <v>172</v>
      </c>
      <c r="K155" s="14">
        <v>1</v>
      </c>
      <c r="L155" s="14"/>
      <c r="M155" s="14" t="s">
        <v>487</v>
      </c>
      <c r="N155" s="14" t="s">
        <v>643</v>
      </c>
      <c r="O155" s="15" t="s">
        <v>644</v>
      </c>
      <c r="P155" s="13">
        <v>1</v>
      </c>
    </row>
    <row r="156" spans="1:16">
      <c r="A156" s="14" t="s">
        <v>129</v>
      </c>
      <c r="B156" s="14" t="s">
        <v>130</v>
      </c>
      <c r="C156" s="14" t="s">
        <v>131</v>
      </c>
      <c r="D156" s="14" t="s">
        <v>363</v>
      </c>
      <c r="E156" s="14" t="s">
        <v>62</v>
      </c>
      <c r="F156" s="14" t="s">
        <v>632</v>
      </c>
      <c r="G156" s="14" t="s">
        <v>633</v>
      </c>
      <c r="H156" s="14" t="s">
        <v>141</v>
      </c>
      <c r="I156" s="14" t="s">
        <v>642</v>
      </c>
      <c r="J156" s="14" t="s">
        <v>172</v>
      </c>
      <c r="K156" s="14">
        <v>1</v>
      </c>
      <c r="L156" s="14"/>
      <c r="M156" s="14" t="s">
        <v>487</v>
      </c>
      <c r="N156" s="14" t="s">
        <v>645</v>
      </c>
      <c r="O156" s="15" t="s">
        <v>646</v>
      </c>
      <c r="P156" s="13">
        <v>1</v>
      </c>
    </row>
    <row r="157" spans="1:16">
      <c r="A157" s="14" t="s">
        <v>129</v>
      </c>
      <c r="B157" s="14" t="s">
        <v>130</v>
      </c>
      <c r="C157" s="14" t="s">
        <v>131</v>
      </c>
      <c r="D157" s="14" t="s">
        <v>363</v>
      </c>
      <c r="E157" s="14" t="s">
        <v>62</v>
      </c>
      <c r="F157" s="14" t="s">
        <v>632</v>
      </c>
      <c r="G157" s="14" t="s">
        <v>633</v>
      </c>
      <c r="H157" s="14" t="s">
        <v>141</v>
      </c>
      <c r="I157" s="14" t="s">
        <v>642</v>
      </c>
      <c r="J157" s="14" t="s">
        <v>172</v>
      </c>
      <c r="K157" s="14">
        <v>1</v>
      </c>
      <c r="L157" s="14"/>
      <c r="M157" s="14" t="s">
        <v>316</v>
      </c>
      <c r="N157" s="14" t="s">
        <v>647</v>
      </c>
      <c r="O157" s="15" t="s">
        <v>648</v>
      </c>
      <c r="P157" s="13">
        <v>13</v>
      </c>
    </row>
    <row r="158" spans="1:16">
      <c r="A158" s="14" t="s">
        <v>129</v>
      </c>
      <c r="B158" s="14" t="s">
        <v>130</v>
      </c>
      <c r="C158" s="14" t="s">
        <v>131</v>
      </c>
      <c r="D158" s="14" t="s">
        <v>363</v>
      </c>
      <c r="E158" s="14" t="s">
        <v>62</v>
      </c>
      <c r="F158" s="14" t="s">
        <v>632</v>
      </c>
      <c r="G158" s="14" t="s">
        <v>633</v>
      </c>
      <c r="H158" s="14" t="s">
        <v>141</v>
      </c>
      <c r="I158" s="14" t="s">
        <v>642</v>
      </c>
      <c r="J158" s="14" t="s">
        <v>172</v>
      </c>
      <c r="K158" s="14">
        <v>1</v>
      </c>
      <c r="L158" s="14"/>
      <c r="M158" s="14" t="s">
        <v>487</v>
      </c>
      <c r="N158" s="14" t="s">
        <v>649</v>
      </c>
      <c r="O158" s="15" t="s">
        <v>650</v>
      </c>
      <c r="P158" s="13">
        <v>1</v>
      </c>
    </row>
    <row r="159" spans="1:16">
      <c r="A159" s="14" t="s">
        <v>129</v>
      </c>
      <c r="B159" s="14" t="s">
        <v>130</v>
      </c>
      <c r="C159" s="14" t="s">
        <v>131</v>
      </c>
      <c r="D159" s="14" t="s">
        <v>363</v>
      </c>
      <c r="E159" s="14" t="s">
        <v>62</v>
      </c>
      <c r="F159" s="14" t="s">
        <v>632</v>
      </c>
      <c r="G159" s="14" t="s">
        <v>633</v>
      </c>
      <c r="H159" s="14" t="s">
        <v>141</v>
      </c>
      <c r="I159" s="14" t="s">
        <v>651</v>
      </c>
      <c r="J159" s="14" t="s">
        <v>652</v>
      </c>
      <c r="K159" s="14">
        <v>1</v>
      </c>
      <c r="L159" s="14"/>
      <c r="M159" s="14" t="s">
        <v>653</v>
      </c>
      <c r="N159" s="14" t="s">
        <v>654</v>
      </c>
      <c r="O159" s="15" t="s">
        <v>655</v>
      </c>
      <c r="P159" s="13">
        <v>20</v>
      </c>
    </row>
    <row r="160" spans="1:16">
      <c r="A160" s="14" t="s">
        <v>129</v>
      </c>
      <c r="B160" s="14"/>
      <c r="C160" s="14"/>
      <c r="D160" s="14" t="s">
        <v>363</v>
      </c>
      <c r="E160" s="14" t="s">
        <v>62</v>
      </c>
      <c r="F160" s="14" t="s">
        <v>632</v>
      </c>
      <c r="G160" s="14" t="s">
        <v>633</v>
      </c>
      <c r="H160" s="14"/>
      <c r="I160" s="14"/>
      <c r="J160" s="14"/>
      <c r="K160" s="14">
        <v>2</v>
      </c>
      <c r="L160" s="14" t="s">
        <v>146</v>
      </c>
      <c r="M160" s="14"/>
      <c r="N160" s="14"/>
      <c r="O160" s="15"/>
      <c r="P160" s="13">
        <v>0</v>
      </c>
    </row>
    <row r="161" spans="1:16">
      <c r="A161" s="14" t="s">
        <v>129</v>
      </c>
      <c r="B161" s="14" t="s">
        <v>130</v>
      </c>
      <c r="C161" s="14" t="s">
        <v>131</v>
      </c>
      <c r="D161" s="14" t="s">
        <v>656</v>
      </c>
      <c r="E161" s="14" t="s">
        <v>110</v>
      </c>
      <c r="F161" s="14" t="s">
        <v>657</v>
      </c>
      <c r="G161" s="14" t="s">
        <v>658</v>
      </c>
      <c r="H161" s="14" t="s">
        <v>141</v>
      </c>
      <c r="I161" s="14" t="s">
        <v>659</v>
      </c>
      <c r="J161" s="14" t="s">
        <v>660</v>
      </c>
      <c r="K161" s="14">
        <v>1</v>
      </c>
      <c r="L161" s="14"/>
      <c r="M161" s="14" t="s">
        <v>461</v>
      </c>
      <c r="N161" s="14" t="s">
        <v>661</v>
      </c>
      <c r="O161" s="15" t="s">
        <v>662</v>
      </c>
      <c r="P161" s="13">
        <v>67</v>
      </c>
    </row>
    <row r="162" spans="1:16">
      <c r="A162" s="14" t="s">
        <v>129</v>
      </c>
      <c r="B162" s="14" t="s">
        <v>130</v>
      </c>
      <c r="C162" s="14" t="s">
        <v>131</v>
      </c>
      <c r="D162" s="14" t="s">
        <v>656</v>
      </c>
      <c r="E162" s="14" t="s">
        <v>110</v>
      </c>
      <c r="F162" s="14" t="s">
        <v>657</v>
      </c>
      <c r="G162" s="14" t="s">
        <v>658</v>
      </c>
      <c r="H162" s="14" t="s">
        <v>141</v>
      </c>
      <c r="I162" s="14" t="s">
        <v>663</v>
      </c>
      <c r="J162" s="14" t="s">
        <v>143</v>
      </c>
      <c r="K162" s="14">
        <v>1</v>
      </c>
      <c r="L162" s="14"/>
      <c r="M162" s="14" t="s">
        <v>461</v>
      </c>
      <c r="N162" s="14" t="s">
        <v>664</v>
      </c>
      <c r="O162" s="15" t="s">
        <v>665</v>
      </c>
      <c r="P162" s="13">
        <v>67</v>
      </c>
    </row>
    <row r="163" spans="1:16">
      <c r="A163" s="14" t="s">
        <v>129</v>
      </c>
      <c r="B163" s="14" t="s">
        <v>130</v>
      </c>
      <c r="C163" s="14" t="s">
        <v>131</v>
      </c>
      <c r="D163" s="14" t="s">
        <v>656</v>
      </c>
      <c r="E163" s="14" t="s">
        <v>110</v>
      </c>
      <c r="F163" s="14" t="s">
        <v>657</v>
      </c>
      <c r="G163" s="14" t="s">
        <v>658</v>
      </c>
      <c r="H163" s="14" t="s">
        <v>141</v>
      </c>
      <c r="I163" s="14" t="s">
        <v>666</v>
      </c>
      <c r="J163" s="14" t="s">
        <v>143</v>
      </c>
      <c r="K163" s="14">
        <v>1</v>
      </c>
      <c r="L163" s="14"/>
      <c r="M163" s="14" t="s">
        <v>487</v>
      </c>
      <c r="N163" s="14" t="s">
        <v>667</v>
      </c>
      <c r="O163" s="15" t="s">
        <v>668</v>
      </c>
      <c r="P163" s="13">
        <v>1</v>
      </c>
    </row>
    <row r="164" spans="1:16">
      <c r="A164" s="14" t="s">
        <v>129</v>
      </c>
      <c r="B164" s="14" t="s">
        <v>130</v>
      </c>
      <c r="C164" s="14" t="s">
        <v>131</v>
      </c>
      <c r="D164" s="14" t="s">
        <v>656</v>
      </c>
      <c r="E164" s="14" t="s">
        <v>110</v>
      </c>
      <c r="F164" s="14" t="s">
        <v>657</v>
      </c>
      <c r="G164" s="14" t="s">
        <v>658</v>
      </c>
      <c r="H164" s="14" t="s">
        <v>141</v>
      </c>
      <c r="I164" s="14" t="s">
        <v>669</v>
      </c>
      <c r="J164" s="14" t="s">
        <v>143</v>
      </c>
      <c r="K164" s="14">
        <v>1</v>
      </c>
      <c r="L164" s="14"/>
      <c r="M164" s="14" t="s">
        <v>283</v>
      </c>
      <c r="N164" s="14" t="s">
        <v>670</v>
      </c>
      <c r="O164" s="15" t="s">
        <v>671</v>
      </c>
      <c r="P164" s="13">
        <v>66</v>
      </c>
    </row>
    <row r="165" spans="1:16">
      <c r="A165" s="14" t="s">
        <v>129</v>
      </c>
      <c r="B165" s="14"/>
      <c r="C165" s="14"/>
      <c r="D165" s="14" t="s">
        <v>656</v>
      </c>
      <c r="E165" s="14" t="s">
        <v>110</v>
      </c>
      <c r="F165" s="14" t="s">
        <v>657</v>
      </c>
      <c r="G165" s="14" t="s">
        <v>658</v>
      </c>
      <c r="H165" s="14"/>
      <c r="I165" s="14"/>
      <c r="J165" s="14"/>
      <c r="K165" s="14">
        <v>2</v>
      </c>
      <c r="L165" s="14" t="s">
        <v>146</v>
      </c>
      <c r="M165" s="14"/>
      <c r="N165" s="14"/>
      <c r="O165" s="15"/>
      <c r="P165" s="13">
        <v>0</v>
      </c>
    </row>
    <row r="166" spans="1:16">
      <c r="A166" s="14" t="s">
        <v>129</v>
      </c>
      <c r="B166" s="14" t="s">
        <v>672</v>
      </c>
      <c r="C166" s="14" t="s">
        <v>673</v>
      </c>
      <c r="D166" s="14" t="s">
        <v>656</v>
      </c>
      <c r="E166" s="14" t="s">
        <v>110</v>
      </c>
      <c r="F166" s="14" t="s">
        <v>674</v>
      </c>
      <c r="G166" s="14" t="s">
        <v>675</v>
      </c>
      <c r="H166" s="14" t="s">
        <v>141</v>
      </c>
      <c r="I166" s="14" t="s">
        <v>676</v>
      </c>
      <c r="J166" s="14" t="s">
        <v>673</v>
      </c>
      <c r="K166" s="14">
        <v>1</v>
      </c>
      <c r="L166" s="14"/>
      <c r="M166" s="14" t="s">
        <v>677</v>
      </c>
      <c r="N166" s="14" t="s">
        <v>678</v>
      </c>
      <c r="O166" s="15" t="s">
        <v>679</v>
      </c>
      <c r="P166" s="13">
        <v>1</v>
      </c>
    </row>
    <row r="167" spans="1:16">
      <c r="A167" s="14" t="s">
        <v>129</v>
      </c>
      <c r="B167" s="14" t="s">
        <v>672</v>
      </c>
      <c r="C167" s="14" t="s">
        <v>673</v>
      </c>
      <c r="D167" s="14" t="s">
        <v>656</v>
      </c>
      <c r="E167" s="14" t="s">
        <v>110</v>
      </c>
      <c r="F167" s="14" t="s">
        <v>674</v>
      </c>
      <c r="G167" s="14" t="s">
        <v>675</v>
      </c>
      <c r="H167" s="14" t="s">
        <v>141</v>
      </c>
      <c r="I167" s="14" t="s">
        <v>676</v>
      </c>
      <c r="J167" s="14" t="s">
        <v>673</v>
      </c>
      <c r="K167" s="14">
        <v>1</v>
      </c>
      <c r="L167" s="14"/>
      <c r="M167" s="14" t="s">
        <v>680</v>
      </c>
      <c r="N167" s="14" t="s">
        <v>681</v>
      </c>
      <c r="O167" s="15" t="s">
        <v>682</v>
      </c>
      <c r="P167" s="13">
        <v>10</v>
      </c>
    </row>
    <row r="168" spans="1:16">
      <c r="A168" s="14" t="s">
        <v>129</v>
      </c>
      <c r="B168" s="14" t="s">
        <v>672</v>
      </c>
      <c r="C168" s="14" t="s">
        <v>683</v>
      </c>
      <c r="D168" s="14" t="s">
        <v>656</v>
      </c>
      <c r="E168" s="14" t="s">
        <v>110</v>
      </c>
      <c r="F168" s="14" t="s">
        <v>674</v>
      </c>
      <c r="G168" s="14" t="s">
        <v>675</v>
      </c>
      <c r="H168" s="14" t="s">
        <v>141</v>
      </c>
      <c r="I168" s="14" t="s">
        <v>684</v>
      </c>
      <c r="J168" s="14" t="s">
        <v>683</v>
      </c>
      <c r="K168" s="14">
        <v>1</v>
      </c>
      <c r="L168" s="14"/>
      <c r="M168" s="14" t="s">
        <v>685</v>
      </c>
      <c r="N168" s="14" t="s">
        <v>686</v>
      </c>
      <c r="O168" s="15" t="s">
        <v>687</v>
      </c>
      <c r="P168" s="13">
        <v>4</v>
      </c>
    </row>
    <row r="169" spans="1:16">
      <c r="A169" s="14" t="s">
        <v>129</v>
      </c>
      <c r="B169" s="14" t="s">
        <v>130</v>
      </c>
      <c r="C169" s="14" t="s">
        <v>131</v>
      </c>
      <c r="D169" s="14" t="s">
        <v>656</v>
      </c>
      <c r="E169" s="14" t="s">
        <v>110</v>
      </c>
      <c r="F169" s="14" t="s">
        <v>674</v>
      </c>
      <c r="G169" s="14" t="s">
        <v>675</v>
      </c>
      <c r="H169" s="14" t="s">
        <v>135</v>
      </c>
      <c r="I169" s="14" t="s">
        <v>594</v>
      </c>
      <c r="J169" s="14" t="s">
        <v>172</v>
      </c>
      <c r="K169" s="14">
        <v>1</v>
      </c>
      <c r="L169" s="14"/>
      <c r="M169" s="14" t="s">
        <v>688</v>
      </c>
      <c r="N169" s="14" t="s">
        <v>689</v>
      </c>
      <c r="O169" s="15" t="s">
        <v>690</v>
      </c>
      <c r="P169" s="13">
        <v>6</v>
      </c>
    </row>
    <row r="170" spans="1:16">
      <c r="A170" s="14" t="s">
        <v>129</v>
      </c>
      <c r="B170" s="14" t="s">
        <v>130</v>
      </c>
      <c r="C170" s="14" t="s">
        <v>131</v>
      </c>
      <c r="D170" s="14" t="s">
        <v>656</v>
      </c>
      <c r="E170" s="14" t="s">
        <v>110</v>
      </c>
      <c r="F170" s="14" t="s">
        <v>674</v>
      </c>
      <c r="G170" s="14" t="s">
        <v>675</v>
      </c>
      <c r="H170" s="14" t="s">
        <v>135</v>
      </c>
      <c r="I170" s="14" t="s">
        <v>594</v>
      </c>
      <c r="J170" s="14" t="s">
        <v>172</v>
      </c>
      <c r="K170" s="14">
        <v>1</v>
      </c>
      <c r="L170" s="14"/>
      <c r="M170" s="14" t="s">
        <v>691</v>
      </c>
      <c r="N170" s="14" t="s">
        <v>692</v>
      </c>
      <c r="O170" s="15" t="s">
        <v>693</v>
      </c>
      <c r="P170" s="13">
        <v>52</v>
      </c>
    </row>
    <row r="171" spans="1:16">
      <c r="A171" s="14" t="s">
        <v>129</v>
      </c>
      <c r="B171" s="14" t="s">
        <v>130</v>
      </c>
      <c r="C171" s="14" t="s">
        <v>131</v>
      </c>
      <c r="D171" s="14" t="s">
        <v>656</v>
      </c>
      <c r="E171" s="14" t="s">
        <v>110</v>
      </c>
      <c r="F171" s="14" t="s">
        <v>674</v>
      </c>
      <c r="G171" s="14" t="s">
        <v>675</v>
      </c>
      <c r="H171" s="14" t="s">
        <v>135</v>
      </c>
      <c r="I171" s="14" t="s">
        <v>694</v>
      </c>
      <c r="J171" s="14" t="s">
        <v>143</v>
      </c>
      <c r="K171" s="14">
        <v>1</v>
      </c>
      <c r="L171" s="14"/>
      <c r="M171" s="14" t="s">
        <v>487</v>
      </c>
      <c r="N171" s="14" t="s">
        <v>695</v>
      </c>
      <c r="O171" s="15" t="s">
        <v>696</v>
      </c>
      <c r="P171" s="13">
        <v>1</v>
      </c>
    </row>
    <row r="172" spans="1:16">
      <c r="A172" s="14" t="s">
        <v>129</v>
      </c>
      <c r="B172" s="14" t="s">
        <v>672</v>
      </c>
      <c r="C172" s="14" t="s">
        <v>683</v>
      </c>
      <c r="D172" s="14" t="s">
        <v>656</v>
      </c>
      <c r="E172" s="14" t="s">
        <v>110</v>
      </c>
      <c r="F172" s="14" t="s">
        <v>674</v>
      </c>
      <c r="G172" s="14" t="s">
        <v>675</v>
      </c>
      <c r="H172" s="14" t="s">
        <v>141</v>
      </c>
      <c r="I172" s="14" t="s">
        <v>684</v>
      </c>
      <c r="J172" s="14" t="s">
        <v>683</v>
      </c>
      <c r="K172" s="14">
        <v>1</v>
      </c>
      <c r="L172" s="14"/>
      <c r="M172" s="14" t="s">
        <v>697</v>
      </c>
      <c r="N172" s="14" t="s">
        <v>698</v>
      </c>
      <c r="O172" s="15" t="s">
        <v>699</v>
      </c>
      <c r="P172" s="13">
        <v>48</v>
      </c>
    </row>
    <row r="173" spans="1:16">
      <c r="A173" s="14" t="s">
        <v>129</v>
      </c>
      <c r="B173" s="14"/>
      <c r="C173" s="14"/>
      <c r="D173" s="14" t="s">
        <v>656</v>
      </c>
      <c r="E173" s="14" t="s">
        <v>110</v>
      </c>
      <c r="F173" s="14" t="s">
        <v>674</v>
      </c>
      <c r="G173" s="14" t="s">
        <v>675</v>
      </c>
      <c r="H173" s="14"/>
      <c r="I173" s="14"/>
      <c r="J173" s="14"/>
      <c r="K173" s="14">
        <v>2</v>
      </c>
      <c r="L173" s="14" t="s">
        <v>146</v>
      </c>
      <c r="M173" s="14"/>
      <c r="N173" s="14"/>
      <c r="O173" s="15"/>
      <c r="P173" s="13">
        <v>82</v>
      </c>
    </row>
    <row r="174" spans="1:16">
      <c r="A174" s="14" t="s">
        <v>129</v>
      </c>
      <c r="B174" s="14" t="s">
        <v>130</v>
      </c>
      <c r="C174" s="14" t="s">
        <v>131</v>
      </c>
      <c r="D174" s="14" t="s">
        <v>700</v>
      </c>
      <c r="E174" s="14" t="s">
        <v>44</v>
      </c>
      <c r="F174" s="14" t="s">
        <v>701</v>
      </c>
      <c r="G174" s="14" t="s">
        <v>702</v>
      </c>
      <c r="H174" s="14" t="s">
        <v>135</v>
      </c>
      <c r="I174" s="14" t="s">
        <v>703</v>
      </c>
      <c r="J174" s="14" t="s">
        <v>704</v>
      </c>
      <c r="K174" s="14">
        <v>1</v>
      </c>
      <c r="L174" s="14"/>
      <c r="M174" s="14" t="s">
        <v>685</v>
      </c>
      <c r="N174" s="14" t="s">
        <v>705</v>
      </c>
      <c r="O174" s="15" t="s">
        <v>706</v>
      </c>
      <c r="P174" s="13">
        <v>104</v>
      </c>
    </row>
    <row r="175" spans="1:16">
      <c r="A175" s="14" t="s">
        <v>129</v>
      </c>
      <c r="B175" s="14" t="s">
        <v>130</v>
      </c>
      <c r="C175" s="14" t="s">
        <v>131</v>
      </c>
      <c r="D175" s="14" t="s">
        <v>700</v>
      </c>
      <c r="E175" s="14" t="s">
        <v>44</v>
      </c>
      <c r="F175" s="14" t="s">
        <v>701</v>
      </c>
      <c r="G175" s="14" t="s">
        <v>702</v>
      </c>
      <c r="H175" s="14" t="s">
        <v>141</v>
      </c>
      <c r="I175" s="14" t="s">
        <v>707</v>
      </c>
      <c r="J175" s="14" t="s">
        <v>172</v>
      </c>
      <c r="K175" s="14">
        <v>1</v>
      </c>
      <c r="L175" s="14"/>
      <c r="M175" s="14" t="s">
        <v>249</v>
      </c>
      <c r="N175" s="14" t="s">
        <v>708</v>
      </c>
      <c r="O175" s="15" t="s">
        <v>706</v>
      </c>
      <c r="P175" s="13">
        <v>103</v>
      </c>
    </row>
    <row r="176" spans="1:16">
      <c r="A176" s="14" t="s">
        <v>129</v>
      </c>
      <c r="B176" s="14" t="s">
        <v>130</v>
      </c>
      <c r="C176" s="14" t="s">
        <v>131</v>
      </c>
      <c r="D176" s="14" t="s">
        <v>700</v>
      </c>
      <c r="E176" s="14" t="s">
        <v>44</v>
      </c>
      <c r="F176" s="14" t="s">
        <v>701</v>
      </c>
      <c r="G176" s="14" t="s">
        <v>702</v>
      </c>
      <c r="H176" s="14" t="s">
        <v>135</v>
      </c>
      <c r="I176" s="14" t="s">
        <v>709</v>
      </c>
      <c r="J176" s="14" t="s">
        <v>172</v>
      </c>
      <c r="K176" s="14">
        <v>1</v>
      </c>
      <c r="L176" s="14"/>
      <c r="M176" s="14" t="s">
        <v>710</v>
      </c>
      <c r="N176" s="14" t="s">
        <v>692</v>
      </c>
      <c r="O176" s="15" t="s">
        <v>711</v>
      </c>
      <c r="P176" s="13">
        <v>100</v>
      </c>
    </row>
    <row r="177" spans="1:16">
      <c r="A177" s="14" t="s">
        <v>129</v>
      </c>
      <c r="B177" s="14" t="s">
        <v>130</v>
      </c>
      <c r="C177" s="14" t="s">
        <v>131</v>
      </c>
      <c r="D177" s="14" t="s">
        <v>700</v>
      </c>
      <c r="E177" s="14" t="s">
        <v>44</v>
      </c>
      <c r="F177" s="14" t="s">
        <v>701</v>
      </c>
      <c r="G177" s="14" t="s">
        <v>702</v>
      </c>
      <c r="H177" s="14" t="s">
        <v>135</v>
      </c>
      <c r="I177" s="14" t="s">
        <v>712</v>
      </c>
      <c r="J177" s="14" t="s">
        <v>172</v>
      </c>
      <c r="K177" s="14">
        <v>1</v>
      </c>
      <c r="L177" s="14"/>
      <c r="M177" s="14" t="s">
        <v>713</v>
      </c>
      <c r="N177" s="14" t="s">
        <v>714</v>
      </c>
      <c r="O177" s="15" t="s">
        <v>715</v>
      </c>
      <c r="P177" s="13">
        <v>97</v>
      </c>
    </row>
    <row r="178" spans="1:16">
      <c r="A178" s="14" t="s">
        <v>129</v>
      </c>
      <c r="B178" s="14"/>
      <c r="C178" s="14"/>
      <c r="D178" s="14" t="s">
        <v>700</v>
      </c>
      <c r="E178" s="14" t="s">
        <v>44</v>
      </c>
      <c r="F178" s="14" t="s">
        <v>701</v>
      </c>
      <c r="G178" s="14" t="s">
        <v>702</v>
      </c>
      <c r="H178" s="14"/>
      <c r="I178" s="14"/>
      <c r="J178" s="14"/>
      <c r="K178" s="14">
        <v>2</v>
      </c>
      <c r="L178" s="14" t="s">
        <v>146</v>
      </c>
      <c r="M178" s="14"/>
      <c r="N178" s="14"/>
      <c r="O178" s="15"/>
      <c r="P178" s="13">
        <v>0</v>
      </c>
    </row>
    <row r="179" spans="1:16">
      <c r="A179" s="14" t="s">
        <v>129</v>
      </c>
      <c r="B179" s="14" t="s">
        <v>130</v>
      </c>
      <c r="C179" s="14" t="s">
        <v>131</v>
      </c>
      <c r="D179" s="14" t="s">
        <v>716</v>
      </c>
      <c r="E179" s="14" t="s">
        <v>50</v>
      </c>
      <c r="F179" s="14" t="s">
        <v>717</v>
      </c>
      <c r="G179" s="14" t="s">
        <v>718</v>
      </c>
      <c r="H179" s="14" t="s">
        <v>135</v>
      </c>
      <c r="I179" s="14" t="s">
        <v>719</v>
      </c>
      <c r="J179" s="14" t="s">
        <v>172</v>
      </c>
      <c r="K179" s="14">
        <v>1</v>
      </c>
      <c r="L179" s="14"/>
      <c r="M179" s="14" t="s">
        <v>228</v>
      </c>
      <c r="N179" s="14" t="s">
        <v>720</v>
      </c>
      <c r="O179" s="15" t="s">
        <v>721</v>
      </c>
      <c r="P179" s="13">
        <v>2</v>
      </c>
    </row>
    <row r="180" spans="1:16">
      <c r="A180" s="14" t="s">
        <v>129</v>
      </c>
      <c r="B180" s="14" t="s">
        <v>130</v>
      </c>
      <c r="C180" s="14" t="s">
        <v>131</v>
      </c>
      <c r="D180" s="14" t="s">
        <v>716</v>
      </c>
      <c r="E180" s="14" t="s">
        <v>50</v>
      </c>
      <c r="F180" s="14" t="s">
        <v>717</v>
      </c>
      <c r="G180" s="14" t="s">
        <v>718</v>
      </c>
      <c r="H180" s="14" t="s">
        <v>141</v>
      </c>
      <c r="I180" s="14" t="s">
        <v>722</v>
      </c>
      <c r="J180" s="14" t="s">
        <v>323</v>
      </c>
      <c r="K180" s="14">
        <v>1</v>
      </c>
      <c r="L180" s="14"/>
      <c r="M180" s="14" t="s">
        <v>461</v>
      </c>
      <c r="N180" s="14" t="s">
        <v>723</v>
      </c>
      <c r="O180" s="15" t="s">
        <v>724</v>
      </c>
      <c r="P180" s="13">
        <v>67</v>
      </c>
    </row>
    <row r="181" spans="1:16">
      <c r="A181" s="14" t="s">
        <v>129</v>
      </c>
      <c r="B181" s="14" t="s">
        <v>130</v>
      </c>
      <c r="C181" s="14" t="s">
        <v>131</v>
      </c>
      <c r="D181" s="14" t="s">
        <v>716</v>
      </c>
      <c r="E181" s="14" t="s">
        <v>50</v>
      </c>
      <c r="F181" s="14" t="s">
        <v>717</v>
      </c>
      <c r="G181" s="14" t="s">
        <v>718</v>
      </c>
      <c r="H181" s="14" t="s">
        <v>135</v>
      </c>
      <c r="I181" s="14" t="s">
        <v>719</v>
      </c>
      <c r="J181" s="14" t="s">
        <v>172</v>
      </c>
      <c r="K181" s="14">
        <v>1</v>
      </c>
      <c r="L181" s="14"/>
      <c r="M181" s="14" t="s">
        <v>537</v>
      </c>
      <c r="N181" s="14" t="s">
        <v>725</v>
      </c>
      <c r="O181" s="15" t="s">
        <v>726</v>
      </c>
      <c r="P181" s="13">
        <v>58</v>
      </c>
    </row>
    <row r="182" spans="1:16">
      <c r="A182" s="14" t="s">
        <v>129</v>
      </c>
      <c r="B182" s="14"/>
      <c r="C182" s="14"/>
      <c r="D182" s="14" t="s">
        <v>716</v>
      </c>
      <c r="E182" s="14" t="s">
        <v>50</v>
      </c>
      <c r="F182" s="14" t="s">
        <v>717</v>
      </c>
      <c r="G182" s="14" t="s">
        <v>718</v>
      </c>
      <c r="H182" s="14"/>
      <c r="I182" s="14"/>
      <c r="J182" s="14"/>
      <c r="K182" s="14">
        <v>2</v>
      </c>
      <c r="L182" s="14" t="s">
        <v>146</v>
      </c>
      <c r="M182" s="14"/>
      <c r="N182" s="14"/>
      <c r="O182" s="15"/>
      <c r="P182" s="13">
        <v>0</v>
      </c>
    </row>
    <row r="183" spans="1:16">
      <c r="A183" s="14" t="s">
        <v>129</v>
      </c>
      <c r="B183" s="14" t="s">
        <v>130</v>
      </c>
      <c r="C183" s="14" t="s">
        <v>131</v>
      </c>
      <c r="D183" s="14" t="s">
        <v>475</v>
      </c>
      <c r="E183" s="14" t="s">
        <v>46</v>
      </c>
      <c r="F183" s="14" t="s">
        <v>727</v>
      </c>
      <c r="G183" s="14" t="s">
        <v>728</v>
      </c>
      <c r="H183" s="14" t="s">
        <v>135</v>
      </c>
      <c r="I183" s="14" t="s">
        <v>729</v>
      </c>
      <c r="J183" s="14" t="s">
        <v>730</v>
      </c>
      <c r="K183" s="14">
        <v>1</v>
      </c>
      <c r="L183" s="14"/>
      <c r="M183" s="14" t="s">
        <v>328</v>
      </c>
      <c r="N183" s="14" t="s">
        <v>731</v>
      </c>
      <c r="O183" s="15" t="s">
        <v>732</v>
      </c>
      <c r="P183" s="13">
        <v>65</v>
      </c>
    </row>
    <row r="184" spans="1:16">
      <c r="A184" s="14" t="s">
        <v>129</v>
      </c>
      <c r="B184" s="14" t="s">
        <v>130</v>
      </c>
      <c r="C184" s="14" t="s">
        <v>131</v>
      </c>
      <c r="D184" s="14" t="s">
        <v>475</v>
      </c>
      <c r="E184" s="14" t="s">
        <v>46</v>
      </c>
      <c r="F184" s="14" t="s">
        <v>727</v>
      </c>
      <c r="G184" s="14" t="s">
        <v>728</v>
      </c>
      <c r="H184" s="14" t="s">
        <v>141</v>
      </c>
      <c r="I184" s="14" t="s">
        <v>733</v>
      </c>
      <c r="J184" s="14" t="s">
        <v>143</v>
      </c>
      <c r="K184" s="14">
        <v>1</v>
      </c>
      <c r="L184" s="14"/>
      <c r="M184" s="14" t="s">
        <v>138</v>
      </c>
      <c r="N184" s="14" t="s">
        <v>734</v>
      </c>
      <c r="O184" s="15" t="s">
        <v>597</v>
      </c>
      <c r="P184" s="13">
        <v>64</v>
      </c>
    </row>
    <row r="185" spans="1:16">
      <c r="A185" s="14" t="s">
        <v>129</v>
      </c>
      <c r="B185" s="14" t="s">
        <v>130</v>
      </c>
      <c r="C185" s="14" t="s">
        <v>131</v>
      </c>
      <c r="D185" s="14" t="s">
        <v>475</v>
      </c>
      <c r="E185" s="14" t="s">
        <v>46</v>
      </c>
      <c r="F185" s="14" t="s">
        <v>727</v>
      </c>
      <c r="G185" s="14" t="s">
        <v>728</v>
      </c>
      <c r="H185" s="14" t="s">
        <v>141</v>
      </c>
      <c r="I185" s="14" t="s">
        <v>735</v>
      </c>
      <c r="J185" s="14" t="s">
        <v>172</v>
      </c>
      <c r="K185" s="14">
        <v>1</v>
      </c>
      <c r="L185" s="14"/>
      <c r="M185" s="14" t="s">
        <v>138</v>
      </c>
      <c r="N185" s="14" t="s">
        <v>736</v>
      </c>
      <c r="O185" s="15" t="s">
        <v>737</v>
      </c>
      <c r="P185" s="13">
        <v>64</v>
      </c>
    </row>
    <row r="186" spans="1:16">
      <c r="A186" s="14" t="s">
        <v>129</v>
      </c>
      <c r="B186" s="14" t="s">
        <v>130</v>
      </c>
      <c r="C186" s="14" t="s">
        <v>131</v>
      </c>
      <c r="D186" s="14" t="s">
        <v>475</v>
      </c>
      <c r="E186" s="14" t="s">
        <v>46</v>
      </c>
      <c r="F186" s="14" t="s">
        <v>727</v>
      </c>
      <c r="G186" s="14" t="s">
        <v>728</v>
      </c>
      <c r="H186" s="14" t="s">
        <v>141</v>
      </c>
      <c r="I186" s="14" t="s">
        <v>735</v>
      </c>
      <c r="J186" s="14" t="s">
        <v>172</v>
      </c>
      <c r="K186" s="14">
        <v>1</v>
      </c>
      <c r="L186" s="14"/>
      <c r="M186" s="14" t="s">
        <v>487</v>
      </c>
      <c r="N186" s="14" t="s">
        <v>738</v>
      </c>
      <c r="O186" s="15" t="s">
        <v>739</v>
      </c>
      <c r="P186" s="13">
        <v>1</v>
      </c>
    </row>
    <row r="187" spans="1:16">
      <c r="A187" s="14" t="s">
        <v>129</v>
      </c>
      <c r="B187" s="14" t="s">
        <v>130</v>
      </c>
      <c r="C187" s="14" t="s">
        <v>131</v>
      </c>
      <c r="D187" s="14" t="s">
        <v>475</v>
      </c>
      <c r="E187" s="14" t="s">
        <v>46</v>
      </c>
      <c r="F187" s="14" t="s">
        <v>727</v>
      </c>
      <c r="G187" s="14" t="s">
        <v>728</v>
      </c>
      <c r="H187" s="14" t="s">
        <v>141</v>
      </c>
      <c r="I187" s="14" t="s">
        <v>733</v>
      </c>
      <c r="J187" s="14" t="s">
        <v>143</v>
      </c>
      <c r="K187" s="14">
        <v>1</v>
      </c>
      <c r="L187" s="14"/>
      <c r="M187" s="14" t="s">
        <v>487</v>
      </c>
      <c r="N187" s="14" t="s">
        <v>740</v>
      </c>
      <c r="O187" s="15" t="s">
        <v>741</v>
      </c>
      <c r="P187" s="13">
        <v>1</v>
      </c>
    </row>
    <row r="188" spans="1:16">
      <c r="A188" s="14" t="s">
        <v>129</v>
      </c>
      <c r="B188" s="14" t="s">
        <v>130</v>
      </c>
      <c r="C188" s="14" t="s">
        <v>131</v>
      </c>
      <c r="D188" s="14" t="s">
        <v>475</v>
      </c>
      <c r="E188" s="14" t="s">
        <v>46</v>
      </c>
      <c r="F188" s="14" t="s">
        <v>727</v>
      </c>
      <c r="G188" s="14" t="s">
        <v>728</v>
      </c>
      <c r="H188" s="14" t="s">
        <v>141</v>
      </c>
      <c r="I188" s="14" t="s">
        <v>729</v>
      </c>
      <c r="J188" s="14" t="s">
        <v>730</v>
      </c>
      <c r="K188" s="14">
        <v>1</v>
      </c>
      <c r="L188" s="14"/>
      <c r="M188" s="14" t="s">
        <v>487</v>
      </c>
      <c r="N188" s="14" t="s">
        <v>742</v>
      </c>
      <c r="O188" s="15" t="s">
        <v>743</v>
      </c>
      <c r="P188" s="13">
        <v>1</v>
      </c>
    </row>
    <row r="189" spans="1:16">
      <c r="A189" s="14" t="s">
        <v>129</v>
      </c>
      <c r="B189" s="14"/>
      <c r="C189" s="14"/>
      <c r="D189" s="14" t="s">
        <v>475</v>
      </c>
      <c r="E189" s="14" t="s">
        <v>46</v>
      </c>
      <c r="F189" s="14" t="s">
        <v>727</v>
      </c>
      <c r="G189" s="14" t="s">
        <v>728</v>
      </c>
      <c r="H189" s="14"/>
      <c r="I189" s="14"/>
      <c r="J189" s="14"/>
      <c r="K189" s="14">
        <v>2</v>
      </c>
      <c r="L189" s="14" t="s">
        <v>146</v>
      </c>
      <c r="M189" s="14"/>
      <c r="N189" s="14"/>
      <c r="O189" s="15"/>
      <c r="P189" s="13">
        <v>0</v>
      </c>
    </row>
    <row r="190" spans="1:16">
      <c r="A190" s="14" t="s">
        <v>129</v>
      </c>
      <c r="B190" s="14" t="s">
        <v>130</v>
      </c>
      <c r="C190" s="14" t="s">
        <v>131</v>
      </c>
      <c r="D190" s="14" t="s">
        <v>363</v>
      </c>
      <c r="E190" s="14" t="s">
        <v>62</v>
      </c>
      <c r="F190" s="14" t="s">
        <v>744</v>
      </c>
      <c r="G190" s="14" t="s">
        <v>745</v>
      </c>
      <c r="H190" s="14" t="s">
        <v>135</v>
      </c>
      <c r="I190" s="14" t="s">
        <v>546</v>
      </c>
      <c r="J190" s="14" t="s">
        <v>547</v>
      </c>
      <c r="K190" s="14">
        <v>1</v>
      </c>
      <c r="L190" s="14"/>
      <c r="M190" s="14" t="s">
        <v>527</v>
      </c>
      <c r="N190" s="14" t="s">
        <v>746</v>
      </c>
      <c r="O190" s="15" t="s">
        <v>747</v>
      </c>
      <c r="P190" s="13">
        <v>25</v>
      </c>
    </row>
    <row r="191" spans="1:16">
      <c r="A191" s="14" t="s">
        <v>129</v>
      </c>
      <c r="B191" s="14" t="s">
        <v>130</v>
      </c>
      <c r="C191" s="14" t="s">
        <v>131</v>
      </c>
      <c r="D191" s="14" t="s">
        <v>363</v>
      </c>
      <c r="E191" s="14" t="s">
        <v>62</v>
      </c>
      <c r="F191" s="14" t="s">
        <v>744</v>
      </c>
      <c r="G191" s="14" t="s">
        <v>745</v>
      </c>
      <c r="H191" s="14" t="s">
        <v>135</v>
      </c>
      <c r="I191" s="14" t="s">
        <v>748</v>
      </c>
      <c r="J191" s="14" t="s">
        <v>172</v>
      </c>
      <c r="K191" s="14">
        <v>1</v>
      </c>
      <c r="L191" s="14"/>
      <c r="M191" s="14" t="s">
        <v>749</v>
      </c>
      <c r="N191" s="14" t="s">
        <v>750</v>
      </c>
      <c r="O191" s="15" t="s">
        <v>751</v>
      </c>
      <c r="P191" s="13">
        <v>19</v>
      </c>
    </row>
    <row r="192" spans="1:16">
      <c r="A192" s="14" t="s">
        <v>129</v>
      </c>
      <c r="B192" s="14" t="s">
        <v>130</v>
      </c>
      <c r="C192" s="14" t="s">
        <v>131</v>
      </c>
      <c r="D192" s="14" t="s">
        <v>363</v>
      </c>
      <c r="E192" s="14" t="s">
        <v>62</v>
      </c>
      <c r="F192" s="14" t="s">
        <v>744</v>
      </c>
      <c r="G192" s="14" t="s">
        <v>745</v>
      </c>
      <c r="H192" s="14" t="s">
        <v>141</v>
      </c>
      <c r="I192" s="14" t="s">
        <v>752</v>
      </c>
      <c r="J192" s="14" t="s">
        <v>143</v>
      </c>
      <c r="K192" s="14">
        <v>1</v>
      </c>
      <c r="L192" s="14"/>
      <c r="M192" s="14" t="s">
        <v>749</v>
      </c>
      <c r="N192" s="14" t="s">
        <v>753</v>
      </c>
      <c r="O192" s="15" t="s">
        <v>754</v>
      </c>
      <c r="P192" s="13">
        <v>19</v>
      </c>
    </row>
    <row r="193" spans="1:16">
      <c r="A193" s="14" t="s">
        <v>129</v>
      </c>
      <c r="B193" s="14"/>
      <c r="C193" s="14"/>
      <c r="D193" s="14" t="s">
        <v>363</v>
      </c>
      <c r="E193" s="14" t="s">
        <v>62</v>
      </c>
      <c r="F193" s="14" t="s">
        <v>744</v>
      </c>
      <c r="G193" s="14" t="s">
        <v>745</v>
      </c>
      <c r="H193" s="14"/>
      <c r="I193" s="14"/>
      <c r="J193" s="14"/>
      <c r="K193" s="14">
        <v>2</v>
      </c>
      <c r="L193" s="14" t="s">
        <v>146</v>
      </c>
      <c r="M193" s="14"/>
      <c r="N193" s="14"/>
      <c r="O193" s="15"/>
      <c r="P193" s="13">
        <v>0</v>
      </c>
    </row>
    <row r="194" spans="1:16">
      <c r="A194" s="14" t="s">
        <v>129</v>
      </c>
      <c r="B194" s="14" t="s">
        <v>130</v>
      </c>
      <c r="C194" s="14" t="s">
        <v>131</v>
      </c>
      <c r="D194" s="14" t="s">
        <v>244</v>
      </c>
      <c r="E194" s="14" t="s">
        <v>72</v>
      </c>
      <c r="F194" s="14" t="s">
        <v>755</v>
      </c>
      <c r="G194" s="14" t="s">
        <v>756</v>
      </c>
      <c r="H194" s="14" t="s">
        <v>135</v>
      </c>
      <c r="I194" s="14" t="s">
        <v>757</v>
      </c>
      <c r="J194" s="14" t="s">
        <v>143</v>
      </c>
      <c r="K194" s="14">
        <v>1</v>
      </c>
      <c r="L194" s="14"/>
      <c r="M194" s="14" t="s">
        <v>407</v>
      </c>
      <c r="N194" s="14" t="s">
        <v>758</v>
      </c>
      <c r="O194" s="15" t="s">
        <v>759</v>
      </c>
      <c r="P194" s="13">
        <v>60</v>
      </c>
    </row>
    <row r="195" spans="1:16">
      <c r="A195" s="14" t="s">
        <v>129</v>
      </c>
      <c r="B195" s="14" t="s">
        <v>130</v>
      </c>
      <c r="C195" s="14" t="s">
        <v>131</v>
      </c>
      <c r="D195" s="14" t="s">
        <v>244</v>
      </c>
      <c r="E195" s="14" t="s">
        <v>72</v>
      </c>
      <c r="F195" s="14" t="s">
        <v>755</v>
      </c>
      <c r="G195" s="14" t="s">
        <v>756</v>
      </c>
      <c r="H195" s="14" t="s">
        <v>141</v>
      </c>
      <c r="I195" s="14" t="s">
        <v>760</v>
      </c>
      <c r="J195" s="14" t="s">
        <v>500</v>
      </c>
      <c r="K195" s="14">
        <v>1</v>
      </c>
      <c r="L195" s="14"/>
      <c r="M195" s="14" t="s">
        <v>761</v>
      </c>
      <c r="N195" s="14" t="s">
        <v>762</v>
      </c>
      <c r="O195" s="15" t="s">
        <v>763</v>
      </c>
      <c r="P195" s="13">
        <v>55</v>
      </c>
    </row>
    <row r="196" spans="1:16">
      <c r="A196" s="14" t="s">
        <v>129</v>
      </c>
      <c r="B196" s="14" t="s">
        <v>130</v>
      </c>
      <c r="C196" s="14" t="s">
        <v>131</v>
      </c>
      <c r="D196" s="14" t="s">
        <v>244</v>
      </c>
      <c r="E196" s="14" t="s">
        <v>72</v>
      </c>
      <c r="F196" s="14" t="s">
        <v>755</v>
      </c>
      <c r="G196" s="14" t="s">
        <v>756</v>
      </c>
      <c r="H196" s="14" t="s">
        <v>135</v>
      </c>
      <c r="I196" s="14" t="s">
        <v>764</v>
      </c>
      <c r="J196" s="14" t="s">
        <v>143</v>
      </c>
      <c r="K196" s="14">
        <v>1</v>
      </c>
      <c r="L196" s="14"/>
      <c r="M196" s="14" t="s">
        <v>277</v>
      </c>
      <c r="N196" s="14" t="s">
        <v>765</v>
      </c>
      <c r="O196" s="15" t="s">
        <v>759</v>
      </c>
      <c r="P196" s="13">
        <v>33</v>
      </c>
    </row>
    <row r="197" spans="1:16">
      <c r="A197" s="14" t="s">
        <v>129</v>
      </c>
      <c r="B197" s="14"/>
      <c r="C197" s="14"/>
      <c r="D197" s="14" t="s">
        <v>244</v>
      </c>
      <c r="E197" s="14" t="s">
        <v>72</v>
      </c>
      <c r="F197" s="14" t="s">
        <v>755</v>
      </c>
      <c r="G197" s="14" t="s">
        <v>756</v>
      </c>
      <c r="H197" s="14"/>
      <c r="I197" s="14"/>
      <c r="J197" s="14"/>
      <c r="K197" s="14">
        <v>2</v>
      </c>
      <c r="L197" s="14" t="s">
        <v>146</v>
      </c>
      <c r="M197" s="14"/>
      <c r="N197" s="14"/>
      <c r="O197" s="15"/>
      <c r="P197" s="13">
        <v>0</v>
      </c>
    </row>
    <row r="198" spans="1:16">
      <c r="A198" s="14" t="s">
        <v>129</v>
      </c>
      <c r="B198" s="14" t="s">
        <v>130</v>
      </c>
      <c r="C198" s="14" t="s">
        <v>131</v>
      </c>
      <c r="D198" s="14" t="s">
        <v>766</v>
      </c>
      <c r="E198" s="14" t="s">
        <v>94</v>
      </c>
      <c r="F198" s="14" t="s">
        <v>767</v>
      </c>
      <c r="G198" s="14" t="s">
        <v>768</v>
      </c>
      <c r="H198" s="14" t="s">
        <v>135</v>
      </c>
      <c r="I198" s="14" t="s">
        <v>769</v>
      </c>
      <c r="J198" s="14" t="s">
        <v>770</v>
      </c>
      <c r="K198" s="14">
        <v>1</v>
      </c>
      <c r="L198" s="14"/>
      <c r="M198" s="14" t="s">
        <v>771</v>
      </c>
      <c r="N198" s="14" t="s">
        <v>772</v>
      </c>
      <c r="O198" s="15" t="s">
        <v>773</v>
      </c>
      <c r="P198" s="13">
        <v>53</v>
      </c>
    </row>
    <row r="199" spans="1:16">
      <c r="A199" s="14" t="s">
        <v>129</v>
      </c>
      <c r="B199" s="14" t="s">
        <v>130</v>
      </c>
      <c r="C199" s="14" t="s">
        <v>131</v>
      </c>
      <c r="D199" s="14" t="s">
        <v>766</v>
      </c>
      <c r="E199" s="14" t="s">
        <v>94</v>
      </c>
      <c r="F199" s="14" t="s">
        <v>767</v>
      </c>
      <c r="G199" s="14" t="s">
        <v>768</v>
      </c>
      <c r="H199" s="14" t="s">
        <v>141</v>
      </c>
      <c r="I199" s="14" t="s">
        <v>774</v>
      </c>
      <c r="J199" s="14" t="s">
        <v>156</v>
      </c>
      <c r="K199" s="14">
        <v>1</v>
      </c>
      <c r="L199" s="14"/>
      <c r="M199" s="14" t="s">
        <v>771</v>
      </c>
      <c r="N199" s="14" t="s">
        <v>775</v>
      </c>
      <c r="O199" s="15" t="s">
        <v>776</v>
      </c>
      <c r="P199" s="13">
        <v>53</v>
      </c>
    </row>
    <row r="200" spans="1:16">
      <c r="A200" s="14" t="s">
        <v>129</v>
      </c>
      <c r="B200" s="14" t="s">
        <v>130</v>
      </c>
      <c r="C200" s="14" t="s">
        <v>131</v>
      </c>
      <c r="D200" s="14" t="s">
        <v>766</v>
      </c>
      <c r="E200" s="14" t="s">
        <v>94</v>
      </c>
      <c r="F200" s="14" t="s">
        <v>767</v>
      </c>
      <c r="G200" s="14" t="s">
        <v>768</v>
      </c>
      <c r="H200" s="14" t="s">
        <v>135</v>
      </c>
      <c r="I200" s="14" t="s">
        <v>777</v>
      </c>
      <c r="J200" s="14" t="s">
        <v>172</v>
      </c>
      <c r="K200" s="14">
        <v>1</v>
      </c>
      <c r="L200" s="14"/>
      <c r="M200" s="14" t="s">
        <v>585</v>
      </c>
      <c r="N200" s="14" t="s">
        <v>778</v>
      </c>
      <c r="O200" s="15" t="s">
        <v>779</v>
      </c>
      <c r="P200" s="13">
        <v>48</v>
      </c>
    </row>
    <row r="201" spans="1:16">
      <c r="A201" s="14" t="s">
        <v>129</v>
      </c>
      <c r="B201" s="14"/>
      <c r="C201" s="14"/>
      <c r="D201" s="14" t="s">
        <v>766</v>
      </c>
      <c r="E201" s="14" t="s">
        <v>94</v>
      </c>
      <c r="F201" s="14" t="s">
        <v>767</v>
      </c>
      <c r="G201" s="14" t="s">
        <v>768</v>
      </c>
      <c r="H201" s="14"/>
      <c r="I201" s="14"/>
      <c r="J201" s="14"/>
      <c r="K201" s="14">
        <v>2</v>
      </c>
      <c r="L201" s="14" t="s">
        <v>146</v>
      </c>
      <c r="M201" s="14"/>
      <c r="N201" s="14"/>
      <c r="O201" s="15"/>
      <c r="P201" s="13">
        <v>0</v>
      </c>
    </row>
    <row r="202" spans="1:16">
      <c r="A202" s="14" t="s">
        <v>129</v>
      </c>
      <c r="B202" s="14" t="s">
        <v>130</v>
      </c>
      <c r="C202" s="14" t="s">
        <v>131</v>
      </c>
      <c r="D202" s="14" t="s">
        <v>244</v>
      </c>
      <c r="E202" s="14" t="s">
        <v>72</v>
      </c>
      <c r="F202" s="14" t="s">
        <v>780</v>
      </c>
      <c r="G202" s="14" t="s">
        <v>781</v>
      </c>
      <c r="H202" s="14" t="s">
        <v>135</v>
      </c>
      <c r="I202" s="14" t="s">
        <v>782</v>
      </c>
      <c r="J202" s="14" t="s">
        <v>143</v>
      </c>
      <c r="K202" s="14">
        <v>1</v>
      </c>
      <c r="L202" s="14"/>
      <c r="M202" s="14" t="s">
        <v>585</v>
      </c>
      <c r="N202" s="14" t="s">
        <v>783</v>
      </c>
      <c r="O202" s="15" t="s">
        <v>784</v>
      </c>
      <c r="P202" s="13">
        <v>48</v>
      </c>
    </row>
    <row r="203" spans="1:16">
      <c r="A203" s="14" t="s">
        <v>129</v>
      </c>
      <c r="B203" s="14" t="s">
        <v>130</v>
      </c>
      <c r="C203" s="14" t="s">
        <v>131</v>
      </c>
      <c r="D203" s="14" t="s">
        <v>244</v>
      </c>
      <c r="E203" s="14" t="s">
        <v>72</v>
      </c>
      <c r="F203" s="14" t="s">
        <v>780</v>
      </c>
      <c r="G203" s="14" t="s">
        <v>781</v>
      </c>
      <c r="H203" s="14" t="s">
        <v>135</v>
      </c>
      <c r="I203" s="14" t="s">
        <v>785</v>
      </c>
      <c r="J203" s="14" t="s">
        <v>786</v>
      </c>
      <c r="K203" s="14">
        <v>1</v>
      </c>
      <c r="L203" s="14"/>
      <c r="M203" s="14" t="s">
        <v>787</v>
      </c>
      <c r="N203" s="14" t="s">
        <v>788</v>
      </c>
      <c r="O203" s="15" t="s">
        <v>789</v>
      </c>
      <c r="P203" s="13">
        <v>47</v>
      </c>
    </row>
    <row r="204" spans="1:16">
      <c r="A204" s="14" t="s">
        <v>129</v>
      </c>
      <c r="B204" s="14" t="s">
        <v>130</v>
      </c>
      <c r="C204" s="14" t="s">
        <v>131</v>
      </c>
      <c r="D204" s="14" t="s">
        <v>244</v>
      </c>
      <c r="E204" s="14" t="s">
        <v>72</v>
      </c>
      <c r="F204" s="14" t="s">
        <v>780</v>
      </c>
      <c r="G204" s="14" t="s">
        <v>781</v>
      </c>
      <c r="H204" s="14" t="s">
        <v>135</v>
      </c>
      <c r="I204" s="14" t="s">
        <v>790</v>
      </c>
      <c r="J204" s="14" t="s">
        <v>143</v>
      </c>
      <c r="K204" s="14">
        <v>1</v>
      </c>
      <c r="L204" s="14"/>
      <c r="M204" s="14" t="s">
        <v>791</v>
      </c>
      <c r="N204" s="14" t="s">
        <v>792</v>
      </c>
      <c r="O204" s="15" t="s">
        <v>789</v>
      </c>
      <c r="P204" s="13">
        <v>46</v>
      </c>
    </row>
    <row r="205" spans="1:16">
      <c r="A205" s="14" t="s">
        <v>129</v>
      </c>
      <c r="B205" s="14" t="s">
        <v>130</v>
      </c>
      <c r="C205" s="14" t="s">
        <v>131</v>
      </c>
      <c r="D205" s="14" t="s">
        <v>244</v>
      </c>
      <c r="E205" s="14" t="s">
        <v>72</v>
      </c>
      <c r="F205" s="14" t="s">
        <v>780</v>
      </c>
      <c r="G205" s="14" t="s">
        <v>781</v>
      </c>
      <c r="H205" s="14" t="s">
        <v>141</v>
      </c>
      <c r="I205" s="14" t="s">
        <v>793</v>
      </c>
      <c r="J205" s="14" t="s">
        <v>143</v>
      </c>
      <c r="K205" s="14">
        <v>1</v>
      </c>
      <c r="L205" s="14"/>
      <c r="M205" s="14" t="s">
        <v>794</v>
      </c>
      <c r="N205" s="14" t="s">
        <v>795</v>
      </c>
      <c r="O205" s="15" t="s">
        <v>784</v>
      </c>
      <c r="P205" s="13">
        <v>45</v>
      </c>
    </row>
    <row r="206" spans="1:16">
      <c r="A206" s="14" t="s">
        <v>129</v>
      </c>
      <c r="B206" s="14" t="s">
        <v>130</v>
      </c>
      <c r="C206" s="14" t="s">
        <v>131</v>
      </c>
      <c r="D206" s="14" t="s">
        <v>244</v>
      </c>
      <c r="E206" s="14" t="s">
        <v>72</v>
      </c>
      <c r="F206" s="14" t="s">
        <v>780</v>
      </c>
      <c r="G206" s="14" t="s">
        <v>781</v>
      </c>
      <c r="H206" s="14" t="s">
        <v>135</v>
      </c>
      <c r="I206" s="14" t="s">
        <v>796</v>
      </c>
      <c r="J206" s="14" t="s">
        <v>143</v>
      </c>
      <c r="K206" s="14">
        <v>1</v>
      </c>
      <c r="L206" s="14"/>
      <c r="M206" s="14" t="s">
        <v>797</v>
      </c>
      <c r="N206" s="14" t="s">
        <v>798</v>
      </c>
      <c r="O206" s="15" t="s">
        <v>799</v>
      </c>
      <c r="P206" s="13">
        <v>30</v>
      </c>
    </row>
    <row r="207" spans="1:16">
      <c r="A207" s="14" t="s">
        <v>129</v>
      </c>
      <c r="B207" s="14" t="s">
        <v>130</v>
      </c>
      <c r="C207" s="14" t="s">
        <v>131</v>
      </c>
      <c r="D207" s="14" t="s">
        <v>244</v>
      </c>
      <c r="E207" s="14" t="s">
        <v>72</v>
      </c>
      <c r="F207" s="14" t="s">
        <v>780</v>
      </c>
      <c r="G207" s="14" t="s">
        <v>781</v>
      </c>
      <c r="H207" s="14" t="s">
        <v>135</v>
      </c>
      <c r="I207" s="14" t="s">
        <v>796</v>
      </c>
      <c r="J207" s="14" t="s">
        <v>143</v>
      </c>
      <c r="K207" s="14">
        <v>1</v>
      </c>
      <c r="L207" s="14"/>
      <c r="M207" s="14" t="s">
        <v>316</v>
      </c>
      <c r="N207" s="14" t="s">
        <v>800</v>
      </c>
      <c r="O207" s="15" t="s">
        <v>801</v>
      </c>
      <c r="P207" s="13">
        <v>13</v>
      </c>
    </row>
    <row r="208" spans="1:16">
      <c r="A208" s="14" t="s">
        <v>129</v>
      </c>
      <c r="B208" s="14"/>
      <c r="C208" s="14"/>
      <c r="D208" s="14" t="s">
        <v>244</v>
      </c>
      <c r="E208" s="14" t="s">
        <v>72</v>
      </c>
      <c r="F208" s="14" t="s">
        <v>780</v>
      </c>
      <c r="G208" s="14" t="s">
        <v>781</v>
      </c>
      <c r="H208" s="14"/>
      <c r="I208" s="14"/>
      <c r="J208" s="14"/>
      <c r="K208" s="14">
        <v>2</v>
      </c>
      <c r="L208" s="14" t="s">
        <v>146</v>
      </c>
      <c r="M208" s="14"/>
      <c r="N208" s="14"/>
      <c r="O208" s="15"/>
      <c r="P208" s="13">
        <v>0</v>
      </c>
    </row>
    <row r="209" spans="1:16">
      <c r="A209" s="14" t="s">
        <v>129</v>
      </c>
      <c r="B209" s="14" t="s">
        <v>130</v>
      </c>
      <c r="C209" s="14" t="s">
        <v>131</v>
      </c>
      <c r="D209" s="14" t="s">
        <v>475</v>
      </c>
      <c r="E209" s="14" t="s">
        <v>46</v>
      </c>
      <c r="F209" s="14" t="s">
        <v>802</v>
      </c>
      <c r="G209" s="14" t="s">
        <v>803</v>
      </c>
      <c r="H209" s="14" t="s">
        <v>141</v>
      </c>
      <c r="I209" s="14" t="s">
        <v>804</v>
      </c>
      <c r="J209" s="14" t="s">
        <v>172</v>
      </c>
      <c r="K209" s="14">
        <v>1</v>
      </c>
      <c r="L209" s="14"/>
      <c r="M209" s="14" t="s">
        <v>228</v>
      </c>
      <c r="N209" s="14" t="s">
        <v>805</v>
      </c>
      <c r="O209" s="15" t="s">
        <v>806</v>
      </c>
      <c r="P209" s="13">
        <v>2</v>
      </c>
    </row>
    <row r="210" spans="1:16">
      <c r="A210" s="14" t="s">
        <v>129</v>
      </c>
      <c r="B210" s="14" t="s">
        <v>130</v>
      </c>
      <c r="C210" s="14" t="s">
        <v>131</v>
      </c>
      <c r="D210" s="14" t="s">
        <v>475</v>
      </c>
      <c r="E210" s="14" t="s">
        <v>46</v>
      </c>
      <c r="F210" s="14" t="s">
        <v>802</v>
      </c>
      <c r="G210" s="14" t="s">
        <v>803</v>
      </c>
      <c r="H210" s="14" t="s">
        <v>141</v>
      </c>
      <c r="I210" s="14" t="s">
        <v>733</v>
      </c>
      <c r="J210" s="14" t="s">
        <v>143</v>
      </c>
      <c r="K210" s="14">
        <v>1</v>
      </c>
      <c r="L210" s="14"/>
      <c r="M210" s="14" t="s">
        <v>807</v>
      </c>
      <c r="N210" s="14" t="s">
        <v>808</v>
      </c>
      <c r="O210" s="15" t="s">
        <v>809</v>
      </c>
      <c r="P210" s="13">
        <v>15</v>
      </c>
    </row>
    <row r="211" spans="1:16">
      <c r="A211" s="14" t="s">
        <v>129</v>
      </c>
      <c r="B211" s="14" t="s">
        <v>130</v>
      </c>
      <c r="C211" s="14" t="s">
        <v>131</v>
      </c>
      <c r="D211" s="14" t="s">
        <v>475</v>
      </c>
      <c r="E211" s="14" t="s">
        <v>46</v>
      </c>
      <c r="F211" s="14" t="s">
        <v>802</v>
      </c>
      <c r="G211" s="14" t="s">
        <v>803</v>
      </c>
      <c r="H211" s="14" t="s">
        <v>141</v>
      </c>
      <c r="I211" s="14" t="s">
        <v>729</v>
      </c>
      <c r="J211" s="14" t="s">
        <v>730</v>
      </c>
      <c r="K211" s="14">
        <v>1</v>
      </c>
      <c r="L211" s="14"/>
      <c r="M211" s="14" t="s">
        <v>810</v>
      </c>
      <c r="N211" s="14" t="s">
        <v>811</v>
      </c>
      <c r="O211" s="15" t="s">
        <v>812</v>
      </c>
      <c r="P211" s="13">
        <v>9</v>
      </c>
    </row>
    <row r="212" spans="1:16">
      <c r="A212" s="14" t="s">
        <v>129</v>
      </c>
      <c r="B212" s="14" t="s">
        <v>130</v>
      </c>
      <c r="C212" s="14" t="s">
        <v>131</v>
      </c>
      <c r="D212" s="14" t="s">
        <v>475</v>
      </c>
      <c r="E212" s="14" t="s">
        <v>46</v>
      </c>
      <c r="F212" s="14" t="s">
        <v>802</v>
      </c>
      <c r="G212" s="14" t="s">
        <v>803</v>
      </c>
      <c r="H212" s="14" t="s">
        <v>141</v>
      </c>
      <c r="I212" s="14" t="s">
        <v>804</v>
      </c>
      <c r="J212" s="14" t="s">
        <v>172</v>
      </c>
      <c r="K212" s="14">
        <v>1</v>
      </c>
      <c r="L212" s="14"/>
      <c r="M212" s="14" t="s">
        <v>228</v>
      </c>
      <c r="N212" s="14" t="s">
        <v>813</v>
      </c>
      <c r="O212" s="15" t="s">
        <v>814</v>
      </c>
      <c r="P212" s="13">
        <v>2</v>
      </c>
    </row>
    <row r="213" spans="1:16">
      <c r="A213" s="14" t="s">
        <v>129</v>
      </c>
      <c r="B213" s="14" t="s">
        <v>130</v>
      </c>
      <c r="C213" s="14" t="s">
        <v>131</v>
      </c>
      <c r="D213" s="14" t="s">
        <v>475</v>
      </c>
      <c r="E213" s="14" t="s">
        <v>46</v>
      </c>
      <c r="F213" s="14" t="s">
        <v>802</v>
      </c>
      <c r="G213" s="14" t="s">
        <v>803</v>
      </c>
      <c r="H213" s="14" t="s">
        <v>141</v>
      </c>
      <c r="I213" s="14" t="s">
        <v>804</v>
      </c>
      <c r="J213" s="14" t="s">
        <v>172</v>
      </c>
      <c r="K213" s="14">
        <v>1</v>
      </c>
      <c r="L213" s="14"/>
      <c r="M213" s="14" t="s">
        <v>228</v>
      </c>
      <c r="N213" s="14" t="s">
        <v>815</v>
      </c>
      <c r="O213" s="15" t="s">
        <v>816</v>
      </c>
      <c r="P213" s="13">
        <v>2</v>
      </c>
    </row>
    <row r="214" spans="1:16">
      <c r="A214" s="14" t="s">
        <v>129</v>
      </c>
      <c r="B214" s="14" t="s">
        <v>130</v>
      </c>
      <c r="C214" s="14" t="s">
        <v>131</v>
      </c>
      <c r="D214" s="14" t="s">
        <v>475</v>
      </c>
      <c r="E214" s="14" t="s">
        <v>46</v>
      </c>
      <c r="F214" s="14" t="s">
        <v>802</v>
      </c>
      <c r="G214" s="14" t="s">
        <v>803</v>
      </c>
      <c r="H214" s="14" t="s">
        <v>141</v>
      </c>
      <c r="I214" s="14" t="s">
        <v>804</v>
      </c>
      <c r="J214" s="14" t="s">
        <v>172</v>
      </c>
      <c r="K214" s="14">
        <v>1</v>
      </c>
      <c r="L214" s="14"/>
      <c r="M214" s="14" t="s">
        <v>413</v>
      </c>
      <c r="N214" s="14" t="s">
        <v>817</v>
      </c>
      <c r="O214" s="15" t="s">
        <v>818</v>
      </c>
      <c r="P214" s="13">
        <v>28</v>
      </c>
    </row>
    <row r="215" spans="1:16">
      <c r="A215" s="14" t="s">
        <v>129</v>
      </c>
      <c r="B215" s="14" t="s">
        <v>130</v>
      </c>
      <c r="C215" s="14" t="s">
        <v>131</v>
      </c>
      <c r="D215" s="14" t="s">
        <v>475</v>
      </c>
      <c r="E215" s="14" t="s">
        <v>46</v>
      </c>
      <c r="F215" s="14" t="s">
        <v>802</v>
      </c>
      <c r="G215" s="14" t="s">
        <v>803</v>
      </c>
      <c r="H215" s="14" t="s">
        <v>135</v>
      </c>
      <c r="I215" s="14" t="s">
        <v>729</v>
      </c>
      <c r="J215" s="14" t="s">
        <v>730</v>
      </c>
      <c r="K215" s="14">
        <v>1</v>
      </c>
      <c r="L215" s="14"/>
      <c r="M215" s="14" t="s">
        <v>417</v>
      </c>
      <c r="N215" s="14" t="s">
        <v>819</v>
      </c>
      <c r="O215" s="15" t="s">
        <v>820</v>
      </c>
      <c r="P215" s="13">
        <v>27</v>
      </c>
    </row>
    <row r="216" spans="1:16">
      <c r="A216" s="14" t="s">
        <v>129</v>
      </c>
      <c r="B216" s="14"/>
      <c r="C216" s="14"/>
      <c r="D216" s="14" t="s">
        <v>475</v>
      </c>
      <c r="E216" s="14" t="s">
        <v>46</v>
      </c>
      <c r="F216" s="14" t="s">
        <v>802</v>
      </c>
      <c r="G216" s="14" t="s">
        <v>803</v>
      </c>
      <c r="H216" s="14"/>
      <c r="I216" s="14"/>
      <c r="J216" s="14"/>
      <c r="K216" s="14">
        <v>2</v>
      </c>
      <c r="L216" s="14" t="s">
        <v>146</v>
      </c>
      <c r="M216" s="14"/>
      <c r="N216" s="14"/>
      <c r="O216" s="15"/>
      <c r="P216" s="13">
        <v>0</v>
      </c>
    </row>
    <row r="217" spans="1:16">
      <c r="A217" s="14" t="s">
        <v>129</v>
      </c>
      <c r="B217" s="14" t="s">
        <v>130</v>
      </c>
      <c r="C217" s="14" t="s">
        <v>131</v>
      </c>
      <c r="D217" s="14" t="s">
        <v>220</v>
      </c>
      <c r="E217" s="14" t="s">
        <v>54</v>
      </c>
      <c r="F217" s="14" t="s">
        <v>821</v>
      </c>
      <c r="G217" s="14" t="s">
        <v>822</v>
      </c>
      <c r="H217" s="14" t="s">
        <v>135</v>
      </c>
      <c r="I217" s="14" t="s">
        <v>235</v>
      </c>
      <c r="J217" s="14" t="s">
        <v>143</v>
      </c>
      <c r="K217" s="14">
        <v>1</v>
      </c>
      <c r="L217" s="14"/>
      <c r="M217" s="14" t="s">
        <v>823</v>
      </c>
      <c r="N217" s="14" t="s">
        <v>762</v>
      </c>
      <c r="O217" s="15" t="s">
        <v>824</v>
      </c>
      <c r="P217" s="13">
        <v>4</v>
      </c>
    </row>
    <row r="218" spans="1:16">
      <c r="A218" s="14" t="s">
        <v>129</v>
      </c>
      <c r="B218" s="14" t="s">
        <v>130</v>
      </c>
      <c r="C218" s="14" t="s">
        <v>131</v>
      </c>
      <c r="D218" s="14" t="s">
        <v>220</v>
      </c>
      <c r="E218" s="14" t="s">
        <v>54</v>
      </c>
      <c r="F218" s="14" t="s">
        <v>821</v>
      </c>
      <c r="G218" s="14" t="s">
        <v>822</v>
      </c>
      <c r="H218" s="14" t="s">
        <v>135</v>
      </c>
      <c r="I218" s="14" t="s">
        <v>231</v>
      </c>
      <c r="J218" s="14" t="s">
        <v>143</v>
      </c>
      <c r="K218" s="14">
        <v>1</v>
      </c>
      <c r="L218" s="14"/>
      <c r="M218" s="14" t="s">
        <v>403</v>
      </c>
      <c r="N218" s="14" t="s">
        <v>825</v>
      </c>
      <c r="O218" s="15" t="s">
        <v>826</v>
      </c>
      <c r="P218" s="13">
        <v>61</v>
      </c>
    </row>
    <row r="219" spans="1:16">
      <c r="A219" s="14" t="s">
        <v>129</v>
      </c>
      <c r="B219" s="14" t="s">
        <v>130</v>
      </c>
      <c r="C219" s="14" t="s">
        <v>131</v>
      </c>
      <c r="D219" s="14" t="s">
        <v>220</v>
      </c>
      <c r="E219" s="14" t="s">
        <v>54</v>
      </c>
      <c r="F219" s="14" t="s">
        <v>821</v>
      </c>
      <c r="G219" s="14" t="s">
        <v>822</v>
      </c>
      <c r="H219" s="14" t="s">
        <v>141</v>
      </c>
      <c r="I219" s="14" t="s">
        <v>827</v>
      </c>
      <c r="J219" s="14" t="s">
        <v>143</v>
      </c>
      <c r="K219" s="14">
        <v>1</v>
      </c>
      <c r="L219" s="14"/>
      <c r="M219" s="14" t="s">
        <v>360</v>
      </c>
      <c r="N219" s="14" t="s">
        <v>825</v>
      </c>
      <c r="O219" s="15" t="s">
        <v>828</v>
      </c>
      <c r="P219" s="13">
        <v>62</v>
      </c>
    </row>
    <row r="220" spans="1:16">
      <c r="A220" s="14" t="s">
        <v>129</v>
      </c>
      <c r="B220" s="14" t="s">
        <v>130</v>
      </c>
      <c r="C220" s="14" t="s">
        <v>131</v>
      </c>
      <c r="D220" s="14" t="s">
        <v>220</v>
      </c>
      <c r="E220" s="14" t="s">
        <v>54</v>
      </c>
      <c r="F220" s="14" t="s">
        <v>821</v>
      </c>
      <c r="G220" s="14" t="s">
        <v>822</v>
      </c>
      <c r="H220" s="14" t="s">
        <v>135</v>
      </c>
      <c r="I220" s="14" t="s">
        <v>235</v>
      </c>
      <c r="J220" s="14" t="s">
        <v>143</v>
      </c>
      <c r="K220" s="14">
        <v>1</v>
      </c>
      <c r="L220" s="14"/>
      <c r="M220" s="14" t="s">
        <v>537</v>
      </c>
      <c r="N220" s="14" t="s">
        <v>829</v>
      </c>
      <c r="O220" s="15" t="s">
        <v>830</v>
      </c>
      <c r="P220" s="13">
        <v>58</v>
      </c>
    </row>
    <row r="221" spans="1:16">
      <c r="A221" s="14" t="s">
        <v>129</v>
      </c>
      <c r="B221" s="14" t="s">
        <v>130</v>
      </c>
      <c r="C221" s="14" t="s">
        <v>131</v>
      </c>
      <c r="D221" s="14" t="s">
        <v>220</v>
      </c>
      <c r="E221" s="14" t="s">
        <v>54</v>
      </c>
      <c r="F221" s="14" t="s">
        <v>821</v>
      </c>
      <c r="G221" s="14" t="s">
        <v>822</v>
      </c>
      <c r="H221" s="14" t="s">
        <v>135</v>
      </c>
      <c r="I221" s="14" t="s">
        <v>223</v>
      </c>
      <c r="J221" s="14" t="s">
        <v>224</v>
      </c>
      <c r="K221" s="14">
        <v>1</v>
      </c>
      <c r="L221" s="14"/>
      <c r="M221" s="14" t="s">
        <v>771</v>
      </c>
      <c r="N221" s="14" t="s">
        <v>831</v>
      </c>
      <c r="O221" s="15" t="s">
        <v>826</v>
      </c>
      <c r="P221" s="13">
        <v>53</v>
      </c>
    </row>
    <row r="222" spans="1:16">
      <c r="A222" s="14" t="s">
        <v>129</v>
      </c>
      <c r="B222" s="14"/>
      <c r="C222" s="14"/>
      <c r="D222" s="14" t="s">
        <v>220</v>
      </c>
      <c r="E222" s="14" t="s">
        <v>54</v>
      </c>
      <c r="F222" s="14" t="s">
        <v>821</v>
      </c>
      <c r="G222" s="14" t="s">
        <v>822</v>
      </c>
      <c r="H222" s="14"/>
      <c r="I222" s="14"/>
      <c r="J222" s="14"/>
      <c r="K222" s="14">
        <v>2</v>
      </c>
      <c r="L222" s="14" t="s">
        <v>146</v>
      </c>
      <c r="M222" s="14"/>
      <c r="N222" s="14"/>
      <c r="O222" s="15"/>
      <c r="P222" s="13">
        <v>63</v>
      </c>
    </row>
    <row r="223" spans="1:16">
      <c r="A223" s="14" t="s">
        <v>129</v>
      </c>
      <c r="B223" s="14" t="s">
        <v>130</v>
      </c>
      <c r="C223" s="14" t="s">
        <v>131</v>
      </c>
      <c r="D223" s="14" t="s">
        <v>543</v>
      </c>
      <c r="E223" s="14" t="s">
        <v>102</v>
      </c>
      <c r="F223" s="14" t="s">
        <v>832</v>
      </c>
      <c r="G223" s="14" t="s">
        <v>833</v>
      </c>
      <c r="H223" s="14" t="s">
        <v>135</v>
      </c>
      <c r="I223" s="14" t="s">
        <v>834</v>
      </c>
      <c r="J223" s="14" t="s">
        <v>835</v>
      </c>
      <c r="K223" s="14">
        <v>1</v>
      </c>
      <c r="L223" s="14"/>
      <c r="M223" s="14" t="s">
        <v>328</v>
      </c>
      <c r="N223" s="14" t="s">
        <v>836</v>
      </c>
      <c r="O223" s="15" t="s">
        <v>837</v>
      </c>
      <c r="P223" s="13">
        <v>65</v>
      </c>
    </row>
    <row r="224" spans="1:16">
      <c r="A224" s="14" t="s">
        <v>129</v>
      </c>
      <c r="B224" s="14" t="s">
        <v>130</v>
      </c>
      <c r="C224" s="14" t="s">
        <v>131</v>
      </c>
      <c r="D224" s="14" t="s">
        <v>543</v>
      </c>
      <c r="E224" s="14" t="s">
        <v>102</v>
      </c>
      <c r="F224" s="14" t="s">
        <v>832</v>
      </c>
      <c r="G224" s="14" t="s">
        <v>833</v>
      </c>
      <c r="H224" s="14" t="s">
        <v>141</v>
      </c>
      <c r="I224" s="14" t="s">
        <v>838</v>
      </c>
      <c r="J224" s="14" t="s">
        <v>143</v>
      </c>
      <c r="K224" s="14">
        <v>1</v>
      </c>
      <c r="L224" s="14"/>
      <c r="M224" s="14" t="s">
        <v>403</v>
      </c>
      <c r="N224" s="14" t="s">
        <v>839</v>
      </c>
      <c r="O224" s="15" t="s">
        <v>840</v>
      </c>
      <c r="P224" s="13">
        <v>61</v>
      </c>
    </row>
    <row r="225" spans="1:16">
      <c r="A225" s="14" t="s">
        <v>129</v>
      </c>
      <c r="B225" s="14" t="s">
        <v>130</v>
      </c>
      <c r="C225" s="14" t="s">
        <v>131</v>
      </c>
      <c r="D225" s="14" t="s">
        <v>543</v>
      </c>
      <c r="E225" s="14" t="s">
        <v>102</v>
      </c>
      <c r="F225" s="14" t="s">
        <v>832</v>
      </c>
      <c r="G225" s="14" t="s">
        <v>833</v>
      </c>
      <c r="H225" s="14" t="s">
        <v>141</v>
      </c>
      <c r="I225" s="14" t="s">
        <v>841</v>
      </c>
      <c r="J225" s="14" t="s">
        <v>500</v>
      </c>
      <c r="K225" s="14">
        <v>1</v>
      </c>
      <c r="L225" s="14"/>
      <c r="M225" s="14" t="s">
        <v>407</v>
      </c>
      <c r="N225" s="14" t="s">
        <v>842</v>
      </c>
      <c r="O225" s="15" t="s">
        <v>843</v>
      </c>
      <c r="P225" s="13">
        <v>60</v>
      </c>
    </row>
    <row r="226" spans="1:16">
      <c r="A226" s="14" t="s">
        <v>129</v>
      </c>
      <c r="B226" s="14" t="s">
        <v>130</v>
      </c>
      <c r="C226" s="14" t="s">
        <v>131</v>
      </c>
      <c r="D226" s="14" t="s">
        <v>543</v>
      </c>
      <c r="E226" s="14" t="s">
        <v>102</v>
      </c>
      <c r="F226" s="14" t="s">
        <v>832</v>
      </c>
      <c r="G226" s="14" t="s">
        <v>833</v>
      </c>
      <c r="H226" s="14" t="s">
        <v>135</v>
      </c>
      <c r="I226" s="14" t="s">
        <v>557</v>
      </c>
      <c r="J226" s="14" t="s">
        <v>556</v>
      </c>
      <c r="K226" s="14">
        <v>1</v>
      </c>
      <c r="L226" s="14"/>
      <c r="M226" s="14" t="s">
        <v>761</v>
      </c>
      <c r="N226" s="14" t="s">
        <v>844</v>
      </c>
      <c r="O226" s="15" t="s">
        <v>845</v>
      </c>
      <c r="P226" s="13">
        <v>55</v>
      </c>
    </row>
    <row r="227" spans="1:16">
      <c r="A227" s="14" t="s">
        <v>129</v>
      </c>
      <c r="B227" s="14"/>
      <c r="C227" s="14"/>
      <c r="D227" s="14" t="s">
        <v>543</v>
      </c>
      <c r="E227" s="14" t="s">
        <v>102</v>
      </c>
      <c r="F227" s="14" t="s">
        <v>832</v>
      </c>
      <c r="G227" s="14" t="s">
        <v>833</v>
      </c>
      <c r="H227" s="14"/>
      <c r="I227" s="14"/>
      <c r="J227" s="14"/>
      <c r="K227" s="14">
        <v>2</v>
      </c>
      <c r="L227" s="14" t="s">
        <v>146</v>
      </c>
      <c r="M227" s="14"/>
      <c r="N227" s="14"/>
      <c r="O227" s="15"/>
      <c r="P227" s="13">
        <v>65</v>
      </c>
    </row>
    <row r="228" spans="1:16">
      <c r="A228" s="14" t="s">
        <v>129</v>
      </c>
      <c r="B228" s="14" t="s">
        <v>130</v>
      </c>
      <c r="C228" s="14" t="s">
        <v>131</v>
      </c>
      <c r="D228" s="14" t="s">
        <v>132</v>
      </c>
      <c r="E228" s="14" t="s">
        <v>34</v>
      </c>
      <c r="F228" s="14" t="s">
        <v>846</v>
      </c>
      <c r="G228" s="14" t="s">
        <v>847</v>
      </c>
      <c r="H228" s="14" t="s">
        <v>135</v>
      </c>
      <c r="I228" s="14" t="s">
        <v>848</v>
      </c>
      <c r="J228" s="14" t="s">
        <v>143</v>
      </c>
      <c r="K228" s="14">
        <v>1</v>
      </c>
      <c r="L228" s="14"/>
      <c r="M228" s="14" t="s">
        <v>849</v>
      </c>
      <c r="N228" s="14" t="s">
        <v>850</v>
      </c>
      <c r="O228" s="15" t="s">
        <v>851</v>
      </c>
      <c r="P228" s="13">
        <v>37</v>
      </c>
    </row>
    <row r="229" spans="1:16">
      <c r="A229" s="14" t="s">
        <v>129</v>
      </c>
      <c r="B229" s="14" t="s">
        <v>130</v>
      </c>
      <c r="C229" s="14" t="s">
        <v>131</v>
      </c>
      <c r="D229" s="14" t="s">
        <v>132</v>
      </c>
      <c r="E229" s="14" t="s">
        <v>34</v>
      </c>
      <c r="F229" s="14" t="s">
        <v>846</v>
      </c>
      <c r="G229" s="14" t="s">
        <v>847</v>
      </c>
      <c r="H229" s="14" t="s">
        <v>141</v>
      </c>
      <c r="I229" s="14" t="s">
        <v>852</v>
      </c>
      <c r="J229" s="14" t="s">
        <v>853</v>
      </c>
      <c r="K229" s="14">
        <v>1</v>
      </c>
      <c r="L229" s="14"/>
      <c r="M229" s="14" t="s">
        <v>461</v>
      </c>
      <c r="N229" s="14" t="s">
        <v>854</v>
      </c>
      <c r="O229" s="15" t="s">
        <v>855</v>
      </c>
      <c r="P229" s="13">
        <v>67</v>
      </c>
    </row>
    <row r="230" spans="1:16">
      <c r="A230" s="14" t="s">
        <v>129</v>
      </c>
      <c r="B230" s="14" t="s">
        <v>130</v>
      </c>
      <c r="C230" s="14" t="s">
        <v>131</v>
      </c>
      <c r="D230" s="14" t="s">
        <v>132</v>
      </c>
      <c r="E230" s="14" t="s">
        <v>34</v>
      </c>
      <c r="F230" s="14" t="s">
        <v>846</v>
      </c>
      <c r="G230" s="14" t="s">
        <v>847</v>
      </c>
      <c r="H230" s="14" t="s">
        <v>135</v>
      </c>
      <c r="I230" s="14" t="s">
        <v>856</v>
      </c>
      <c r="J230" s="14" t="s">
        <v>143</v>
      </c>
      <c r="K230" s="14">
        <v>1</v>
      </c>
      <c r="L230" s="14"/>
      <c r="M230" s="14" t="s">
        <v>138</v>
      </c>
      <c r="N230" s="14" t="s">
        <v>839</v>
      </c>
      <c r="O230" s="15" t="s">
        <v>857</v>
      </c>
      <c r="P230" s="13">
        <v>64</v>
      </c>
    </row>
    <row r="231" spans="1:16">
      <c r="A231" s="14" t="s">
        <v>129</v>
      </c>
      <c r="B231" s="14" t="s">
        <v>130</v>
      </c>
      <c r="C231" s="14" t="s">
        <v>131</v>
      </c>
      <c r="D231" s="14" t="s">
        <v>132</v>
      </c>
      <c r="E231" s="14" t="s">
        <v>34</v>
      </c>
      <c r="F231" s="14" t="s">
        <v>846</v>
      </c>
      <c r="G231" s="14" t="s">
        <v>847</v>
      </c>
      <c r="H231" s="14" t="s">
        <v>135</v>
      </c>
      <c r="I231" s="14" t="s">
        <v>858</v>
      </c>
      <c r="J231" s="14" t="s">
        <v>172</v>
      </c>
      <c r="K231" s="14">
        <v>1</v>
      </c>
      <c r="L231" s="14"/>
      <c r="M231" s="14" t="s">
        <v>144</v>
      </c>
      <c r="N231" s="14" t="s">
        <v>859</v>
      </c>
      <c r="O231" s="15" t="s">
        <v>860</v>
      </c>
      <c r="P231" s="13">
        <v>63</v>
      </c>
    </row>
    <row r="232" spans="1:16">
      <c r="A232" s="14" t="s">
        <v>129</v>
      </c>
      <c r="B232" s="14" t="s">
        <v>130</v>
      </c>
      <c r="C232" s="14" t="s">
        <v>131</v>
      </c>
      <c r="D232" s="14" t="s">
        <v>132</v>
      </c>
      <c r="E232" s="14" t="s">
        <v>34</v>
      </c>
      <c r="F232" s="14" t="s">
        <v>846</v>
      </c>
      <c r="G232" s="14" t="s">
        <v>847</v>
      </c>
      <c r="H232" s="14" t="s">
        <v>135</v>
      </c>
      <c r="I232" s="14" t="s">
        <v>861</v>
      </c>
      <c r="J232" s="14" t="s">
        <v>172</v>
      </c>
      <c r="K232" s="14">
        <v>1</v>
      </c>
      <c r="L232" s="14"/>
      <c r="M232" s="14" t="s">
        <v>144</v>
      </c>
      <c r="N232" s="14" t="s">
        <v>862</v>
      </c>
      <c r="O232" s="15" t="s">
        <v>863</v>
      </c>
      <c r="P232" s="13">
        <v>63</v>
      </c>
    </row>
    <row r="233" spans="1:16">
      <c r="A233" s="14" t="s">
        <v>129</v>
      </c>
      <c r="B233" s="14"/>
      <c r="C233" s="14"/>
      <c r="D233" s="14" t="s">
        <v>132</v>
      </c>
      <c r="E233" s="14" t="s">
        <v>34</v>
      </c>
      <c r="F233" s="14" t="s">
        <v>846</v>
      </c>
      <c r="G233" s="14" t="s">
        <v>847</v>
      </c>
      <c r="H233" s="14"/>
      <c r="I233" s="14"/>
      <c r="J233" s="14"/>
      <c r="K233" s="14">
        <v>2</v>
      </c>
      <c r="L233" s="14" t="s">
        <v>146</v>
      </c>
      <c r="M233" s="14"/>
      <c r="N233" s="14"/>
      <c r="O233" s="15"/>
      <c r="P233" s="13">
        <v>0</v>
      </c>
    </row>
    <row r="234" spans="1:16">
      <c r="A234" s="14" t="s">
        <v>129</v>
      </c>
      <c r="B234" s="14" t="s">
        <v>130</v>
      </c>
      <c r="C234" s="14" t="s">
        <v>131</v>
      </c>
      <c r="D234" s="14" t="s">
        <v>331</v>
      </c>
      <c r="E234" s="14" t="s">
        <v>88</v>
      </c>
      <c r="F234" s="14" t="s">
        <v>864</v>
      </c>
      <c r="G234" s="14" t="s">
        <v>865</v>
      </c>
      <c r="H234" s="14" t="s">
        <v>135</v>
      </c>
      <c r="I234" s="14" t="s">
        <v>866</v>
      </c>
      <c r="J234" s="14" t="s">
        <v>143</v>
      </c>
      <c r="K234" s="14">
        <v>1</v>
      </c>
      <c r="L234" s="14"/>
      <c r="M234" s="14" t="s">
        <v>439</v>
      </c>
      <c r="N234" s="14" t="s">
        <v>867</v>
      </c>
      <c r="O234" s="15" t="s">
        <v>868</v>
      </c>
      <c r="P234" s="13">
        <v>74</v>
      </c>
    </row>
    <row r="235" spans="1:16">
      <c r="A235" s="14" t="s">
        <v>129</v>
      </c>
      <c r="B235" s="14" t="s">
        <v>130</v>
      </c>
      <c r="C235" s="14" t="s">
        <v>131</v>
      </c>
      <c r="D235" s="14" t="s">
        <v>331</v>
      </c>
      <c r="E235" s="14" t="s">
        <v>88</v>
      </c>
      <c r="F235" s="14" t="s">
        <v>864</v>
      </c>
      <c r="G235" s="14" t="s">
        <v>865</v>
      </c>
      <c r="H235" s="14" t="s">
        <v>141</v>
      </c>
      <c r="I235" s="14" t="s">
        <v>869</v>
      </c>
      <c r="J235" s="14" t="s">
        <v>870</v>
      </c>
      <c r="K235" s="14">
        <v>1</v>
      </c>
      <c r="L235" s="14"/>
      <c r="M235" s="14" t="s">
        <v>439</v>
      </c>
      <c r="N235" s="14" t="s">
        <v>854</v>
      </c>
      <c r="O235" s="15" t="s">
        <v>868</v>
      </c>
      <c r="P235" s="13">
        <v>74</v>
      </c>
    </row>
    <row r="236" spans="1:16">
      <c r="A236" s="14" t="s">
        <v>129</v>
      </c>
      <c r="B236" s="14" t="s">
        <v>130</v>
      </c>
      <c r="C236" s="14" t="s">
        <v>131</v>
      </c>
      <c r="D236" s="14" t="s">
        <v>331</v>
      </c>
      <c r="E236" s="14" t="s">
        <v>88</v>
      </c>
      <c r="F236" s="14" t="s">
        <v>864</v>
      </c>
      <c r="G236" s="14" t="s">
        <v>865</v>
      </c>
      <c r="H236" s="14" t="s">
        <v>135</v>
      </c>
      <c r="I236" s="14" t="s">
        <v>871</v>
      </c>
      <c r="J236" s="14" t="s">
        <v>143</v>
      </c>
      <c r="K236" s="14">
        <v>1</v>
      </c>
      <c r="L236" s="14"/>
      <c r="M236" s="14" t="s">
        <v>442</v>
      </c>
      <c r="N236" s="14" t="s">
        <v>872</v>
      </c>
      <c r="O236" s="15" t="s">
        <v>873</v>
      </c>
      <c r="P236" s="13">
        <v>73</v>
      </c>
    </row>
    <row r="237" spans="1:16">
      <c r="A237" s="14" t="s">
        <v>129</v>
      </c>
      <c r="B237" s="14" t="s">
        <v>130</v>
      </c>
      <c r="C237" s="14" t="s">
        <v>131</v>
      </c>
      <c r="D237" s="14" t="s">
        <v>331</v>
      </c>
      <c r="E237" s="14" t="s">
        <v>88</v>
      </c>
      <c r="F237" s="14" t="s">
        <v>864</v>
      </c>
      <c r="G237" s="14" t="s">
        <v>865</v>
      </c>
      <c r="H237" s="14" t="s">
        <v>135</v>
      </c>
      <c r="I237" s="14" t="s">
        <v>874</v>
      </c>
      <c r="J237" s="14" t="s">
        <v>143</v>
      </c>
      <c r="K237" s="14">
        <v>1</v>
      </c>
      <c r="L237" s="14"/>
      <c r="M237" s="14" t="s">
        <v>328</v>
      </c>
      <c r="N237" s="14" t="s">
        <v>844</v>
      </c>
      <c r="O237" s="15" t="s">
        <v>875</v>
      </c>
      <c r="P237" s="13">
        <v>65</v>
      </c>
    </row>
    <row r="238" spans="1:16">
      <c r="A238" s="14" t="s">
        <v>129</v>
      </c>
      <c r="B238" s="14"/>
      <c r="C238" s="14"/>
      <c r="D238" s="14" t="s">
        <v>331</v>
      </c>
      <c r="E238" s="14" t="s">
        <v>88</v>
      </c>
      <c r="F238" s="14" t="s">
        <v>864</v>
      </c>
      <c r="G238" s="14" t="s">
        <v>865</v>
      </c>
      <c r="H238" s="14"/>
      <c r="I238" s="14"/>
      <c r="J238" s="14"/>
      <c r="K238" s="14">
        <v>2</v>
      </c>
      <c r="L238" s="14" t="s">
        <v>146</v>
      </c>
      <c r="M238" s="14"/>
      <c r="N238" s="14"/>
      <c r="O238" s="15"/>
      <c r="P238" s="13">
        <v>0</v>
      </c>
    </row>
    <row r="239" spans="1:16">
      <c r="A239" s="14" t="s">
        <v>129</v>
      </c>
      <c r="B239" s="14" t="s">
        <v>130</v>
      </c>
      <c r="C239" s="14" t="s">
        <v>131</v>
      </c>
      <c r="D239" s="14" t="s">
        <v>132</v>
      </c>
      <c r="E239" s="14" t="s">
        <v>34</v>
      </c>
      <c r="F239" s="14" t="s">
        <v>876</v>
      </c>
      <c r="G239" s="14" t="s">
        <v>877</v>
      </c>
      <c r="H239" s="14" t="s">
        <v>141</v>
      </c>
      <c r="I239" s="14" t="s">
        <v>878</v>
      </c>
      <c r="J239" s="14" t="s">
        <v>143</v>
      </c>
      <c r="K239" s="14">
        <v>1</v>
      </c>
      <c r="L239" s="14"/>
      <c r="M239" s="14" t="s">
        <v>879</v>
      </c>
      <c r="N239" s="14" t="s">
        <v>880</v>
      </c>
      <c r="O239" s="15" t="s">
        <v>881</v>
      </c>
      <c r="P239" s="13">
        <v>42</v>
      </c>
    </row>
    <row r="240" spans="1:16">
      <c r="A240" s="14" t="s">
        <v>129</v>
      </c>
      <c r="B240" s="14" t="s">
        <v>130</v>
      </c>
      <c r="C240" s="14" t="s">
        <v>131</v>
      </c>
      <c r="D240" s="14" t="s">
        <v>132</v>
      </c>
      <c r="E240" s="14" t="s">
        <v>34</v>
      </c>
      <c r="F240" s="14" t="s">
        <v>876</v>
      </c>
      <c r="G240" s="14" t="s">
        <v>877</v>
      </c>
      <c r="H240" s="14" t="s">
        <v>141</v>
      </c>
      <c r="I240" s="14" t="s">
        <v>882</v>
      </c>
      <c r="J240" s="14" t="s">
        <v>172</v>
      </c>
      <c r="K240" s="14">
        <v>1</v>
      </c>
      <c r="L240" s="14"/>
      <c r="M240" s="14" t="s">
        <v>879</v>
      </c>
      <c r="N240" s="14" t="s">
        <v>883</v>
      </c>
      <c r="O240" s="15" t="s">
        <v>881</v>
      </c>
      <c r="P240" s="13">
        <v>42</v>
      </c>
    </row>
    <row r="241" spans="1:16">
      <c r="A241" s="14" t="s">
        <v>129</v>
      </c>
      <c r="B241" s="14"/>
      <c r="C241" s="14"/>
      <c r="D241" s="14" t="s">
        <v>132</v>
      </c>
      <c r="E241" s="14" t="s">
        <v>34</v>
      </c>
      <c r="F241" s="14" t="s">
        <v>876</v>
      </c>
      <c r="G241" s="14" t="s">
        <v>877</v>
      </c>
      <c r="H241" s="14"/>
      <c r="I241" s="14"/>
      <c r="J241" s="14"/>
      <c r="K241" s="14">
        <v>2</v>
      </c>
      <c r="L241" s="14" t="s">
        <v>146</v>
      </c>
      <c r="M241" s="14"/>
      <c r="N241" s="14"/>
      <c r="O241" s="15"/>
      <c r="P241" s="13">
        <v>0</v>
      </c>
    </row>
    <row r="242" spans="1:16">
      <c r="A242" s="14" t="s">
        <v>129</v>
      </c>
      <c r="B242" s="14" t="s">
        <v>130</v>
      </c>
      <c r="C242" s="14" t="s">
        <v>131</v>
      </c>
      <c r="D242" s="14" t="s">
        <v>363</v>
      </c>
      <c r="E242" s="14" t="s">
        <v>62</v>
      </c>
      <c r="F242" s="14" t="s">
        <v>884</v>
      </c>
      <c r="G242" s="14" t="s">
        <v>885</v>
      </c>
      <c r="H242" s="14" t="s">
        <v>135</v>
      </c>
      <c r="I242" s="14" t="s">
        <v>886</v>
      </c>
      <c r="J242" s="14" t="s">
        <v>887</v>
      </c>
      <c r="K242" s="14">
        <v>1</v>
      </c>
      <c r="L242" s="14"/>
      <c r="M242" s="14" t="s">
        <v>653</v>
      </c>
      <c r="N242" s="14" t="s">
        <v>888</v>
      </c>
      <c r="O242" s="15" t="s">
        <v>889</v>
      </c>
      <c r="P242" s="13">
        <v>20</v>
      </c>
    </row>
    <row r="243" spans="1:16">
      <c r="A243" s="14" t="s">
        <v>129</v>
      </c>
      <c r="B243" s="14" t="s">
        <v>130</v>
      </c>
      <c r="C243" s="14" t="s">
        <v>131</v>
      </c>
      <c r="D243" s="14" t="s">
        <v>363</v>
      </c>
      <c r="E243" s="14" t="s">
        <v>62</v>
      </c>
      <c r="F243" s="14" t="s">
        <v>884</v>
      </c>
      <c r="G243" s="14" t="s">
        <v>885</v>
      </c>
      <c r="H243" s="14" t="s">
        <v>135</v>
      </c>
      <c r="I243" s="14" t="s">
        <v>890</v>
      </c>
      <c r="J243" s="14" t="s">
        <v>891</v>
      </c>
      <c r="K243" s="14">
        <v>1</v>
      </c>
      <c r="L243" s="14"/>
      <c r="M243" s="14" t="s">
        <v>807</v>
      </c>
      <c r="N243" s="14" t="s">
        <v>892</v>
      </c>
      <c r="O243" s="15" t="s">
        <v>893</v>
      </c>
      <c r="P243" s="13">
        <v>15</v>
      </c>
    </row>
    <row r="244" spans="1:16">
      <c r="A244" s="14" t="s">
        <v>129</v>
      </c>
      <c r="B244" s="14" t="s">
        <v>130</v>
      </c>
      <c r="C244" s="14" t="s">
        <v>131</v>
      </c>
      <c r="D244" s="14" t="s">
        <v>363</v>
      </c>
      <c r="E244" s="14" t="s">
        <v>62</v>
      </c>
      <c r="F244" s="14" t="s">
        <v>884</v>
      </c>
      <c r="G244" s="14" t="s">
        <v>885</v>
      </c>
      <c r="H244" s="14" t="s">
        <v>141</v>
      </c>
      <c r="I244" s="14" t="s">
        <v>894</v>
      </c>
      <c r="J244" s="14" t="s">
        <v>895</v>
      </c>
      <c r="K244" s="14">
        <v>1</v>
      </c>
      <c r="L244" s="14"/>
      <c r="M244" s="14" t="s">
        <v>896</v>
      </c>
      <c r="N244" s="14" t="s">
        <v>897</v>
      </c>
      <c r="O244" s="15" t="s">
        <v>898</v>
      </c>
      <c r="P244" s="13">
        <v>14</v>
      </c>
    </row>
    <row r="245" spans="1:16">
      <c r="A245" s="14" t="s">
        <v>129</v>
      </c>
      <c r="B245" s="14"/>
      <c r="C245" s="14"/>
      <c r="D245" s="14" t="s">
        <v>363</v>
      </c>
      <c r="E245" s="14" t="s">
        <v>62</v>
      </c>
      <c r="F245" s="14" t="s">
        <v>884</v>
      </c>
      <c r="G245" s="14" t="s">
        <v>885</v>
      </c>
      <c r="H245" s="14"/>
      <c r="I245" s="14"/>
      <c r="J245" s="14"/>
      <c r="K245" s="14">
        <v>2</v>
      </c>
      <c r="L245" s="14" t="s">
        <v>146</v>
      </c>
      <c r="M245" s="14"/>
      <c r="N245" s="14"/>
      <c r="O245" s="15"/>
      <c r="P245" s="13">
        <v>0</v>
      </c>
    </row>
    <row r="246" spans="1:16">
      <c r="A246" s="14" t="s">
        <v>129</v>
      </c>
      <c r="B246" s="14" t="s">
        <v>130</v>
      </c>
      <c r="C246" s="14" t="s">
        <v>131</v>
      </c>
      <c r="D246" s="14" t="s">
        <v>899</v>
      </c>
      <c r="E246" s="14" t="s">
        <v>56</v>
      </c>
      <c r="F246" s="14" t="s">
        <v>900</v>
      </c>
      <c r="G246" s="14" t="s">
        <v>901</v>
      </c>
      <c r="H246" s="14" t="s">
        <v>135</v>
      </c>
      <c r="I246" s="14" t="s">
        <v>902</v>
      </c>
      <c r="J246" s="14" t="s">
        <v>306</v>
      </c>
      <c r="K246" s="14">
        <v>1</v>
      </c>
      <c r="L246" s="14"/>
      <c r="M246" s="14" t="s">
        <v>903</v>
      </c>
      <c r="N246" s="14" t="s">
        <v>904</v>
      </c>
      <c r="O246" s="15" t="s">
        <v>905</v>
      </c>
      <c r="P246" s="13">
        <v>12</v>
      </c>
    </row>
    <row r="247" spans="1:16">
      <c r="A247" s="14" t="s">
        <v>129</v>
      </c>
      <c r="B247" s="14" t="s">
        <v>130</v>
      </c>
      <c r="C247" s="14" t="s">
        <v>131</v>
      </c>
      <c r="D247" s="14" t="s">
        <v>899</v>
      </c>
      <c r="E247" s="14" t="s">
        <v>56</v>
      </c>
      <c r="F247" s="14" t="s">
        <v>900</v>
      </c>
      <c r="G247" s="14" t="s">
        <v>901</v>
      </c>
      <c r="H247" s="14" t="s">
        <v>135</v>
      </c>
      <c r="I247" s="14" t="s">
        <v>906</v>
      </c>
      <c r="J247" s="14" t="s">
        <v>172</v>
      </c>
      <c r="K247" s="14">
        <v>1</v>
      </c>
      <c r="L247" s="14"/>
      <c r="M247" s="14" t="s">
        <v>907</v>
      </c>
      <c r="N247" s="14" t="s">
        <v>908</v>
      </c>
      <c r="O247" s="15" t="s">
        <v>909</v>
      </c>
      <c r="P247" s="13">
        <v>8</v>
      </c>
    </row>
    <row r="248" spans="1:16">
      <c r="A248" s="14" t="s">
        <v>129</v>
      </c>
      <c r="B248" s="14" t="s">
        <v>130</v>
      </c>
      <c r="C248" s="14" t="s">
        <v>131</v>
      </c>
      <c r="D248" s="14" t="s">
        <v>899</v>
      </c>
      <c r="E248" s="14" t="s">
        <v>56</v>
      </c>
      <c r="F248" s="14" t="s">
        <v>900</v>
      </c>
      <c r="G248" s="14" t="s">
        <v>901</v>
      </c>
      <c r="H248" s="14" t="s">
        <v>141</v>
      </c>
      <c r="I248" s="14" t="s">
        <v>910</v>
      </c>
      <c r="J248" s="14" t="s">
        <v>193</v>
      </c>
      <c r="K248" s="14">
        <v>1</v>
      </c>
      <c r="L248" s="14"/>
      <c r="M248" s="14" t="s">
        <v>453</v>
      </c>
      <c r="N248" s="14" t="s">
        <v>911</v>
      </c>
      <c r="O248" s="15" t="s">
        <v>912</v>
      </c>
      <c r="P248" s="13">
        <v>11</v>
      </c>
    </row>
    <row r="249" spans="1:16">
      <c r="A249" s="14" t="s">
        <v>129</v>
      </c>
      <c r="B249" s="14"/>
      <c r="C249" s="14"/>
      <c r="D249" s="14" t="s">
        <v>899</v>
      </c>
      <c r="E249" s="14" t="s">
        <v>56</v>
      </c>
      <c r="F249" s="14" t="s">
        <v>900</v>
      </c>
      <c r="G249" s="14" t="s">
        <v>901</v>
      </c>
      <c r="H249" s="14"/>
      <c r="I249" s="14"/>
      <c r="J249" s="14"/>
      <c r="K249" s="14">
        <v>2</v>
      </c>
      <c r="L249" s="14" t="s">
        <v>146</v>
      </c>
      <c r="M249" s="14"/>
      <c r="N249" s="14"/>
      <c r="O249" s="15"/>
      <c r="P249" s="13">
        <v>0</v>
      </c>
    </row>
    <row r="250" spans="1:16">
      <c r="A250" s="14" t="s">
        <v>129</v>
      </c>
      <c r="B250" s="14" t="s">
        <v>130</v>
      </c>
      <c r="C250" s="14" t="s">
        <v>131</v>
      </c>
      <c r="D250" s="14" t="s">
        <v>543</v>
      </c>
      <c r="E250" s="14" t="s">
        <v>102</v>
      </c>
      <c r="F250" s="14" t="s">
        <v>913</v>
      </c>
      <c r="G250" s="14" t="s">
        <v>914</v>
      </c>
      <c r="H250" s="14" t="s">
        <v>135</v>
      </c>
      <c r="I250" s="14" t="s">
        <v>629</v>
      </c>
      <c r="J250" s="14" t="s">
        <v>172</v>
      </c>
      <c r="K250" s="14">
        <v>1</v>
      </c>
      <c r="L250" s="14"/>
      <c r="M250" s="14" t="s">
        <v>439</v>
      </c>
      <c r="N250" s="14" t="s">
        <v>915</v>
      </c>
      <c r="O250" s="15" t="s">
        <v>916</v>
      </c>
      <c r="P250" s="13">
        <v>74</v>
      </c>
    </row>
    <row r="251" spans="1:16">
      <c r="A251" s="14" t="s">
        <v>129</v>
      </c>
      <c r="B251" s="14" t="s">
        <v>130</v>
      </c>
      <c r="C251" s="14" t="s">
        <v>131</v>
      </c>
      <c r="D251" s="14" t="s">
        <v>543</v>
      </c>
      <c r="E251" s="14" t="s">
        <v>102</v>
      </c>
      <c r="F251" s="14" t="s">
        <v>913</v>
      </c>
      <c r="G251" s="14" t="s">
        <v>914</v>
      </c>
      <c r="H251" s="14" t="s">
        <v>135</v>
      </c>
      <c r="I251" s="14" t="s">
        <v>619</v>
      </c>
      <c r="J251" s="14" t="s">
        <v>172</v>
      </c>
      <c r="K251" s="14">
        <v>1</v>
      </c>
      <c r="L251" s="14"/>
      <c r="M251" s="14" t="s">
        <v>449</v>
      </c>
      <c r="N251" s="14" t="s">
        <v>917</v>
      </c>
      <c r="O251" s="15" t="s">
        <v>916</v>
      </c>
      <c r="P251" s="13">
        <v>72</v>
      </c>
    </row>
    <row r="252" spans="1:16">
      <c r="A252" s="14" t="s">
        <v>129</v>
      </c>
      <c r="B252" s="14" t="s">
        <v>130</v>
      </c>
      <c r="C252" s="14" t="s">
        <v>131</v>
      </c>
      <c r="D252" s="14" t="s">
        <v>543</v>
      </c>
      <c r="E252" s="14" t="s">
        <v>102</v>
      </c>
      <c r="F252" s="14" t="s">
        <v>913</v>
      </c>
      <c r="G252" s="14" t="s">
        <v>914</v>
      </c>
      <c r="H252" s="14" t="s">
        <v>141</v>
      </c>
      <c r="I252" s="14" t="s">
        <v>918</v>
      </c>
      <c r="J252" s="14" t="s">
        <v>919</v>
      </c>
      <c r="K252" s="14">
        <v>1</v>
      </c>
      <c r="L252" s="14"/>
      <c r="M252" s="14" t="s">
        <v>920</v>
      </c>
      <c r="N252" s="14" t="s">
        <v>921</v>
      </c>
      <c r="O252" s="15" t="s">
        <v>922</v>
      </c>
      <c r="P252" s="13">
        <v>38</v>
      </c>
    </row>
    <row r="253" spans="1:16">
      <c r="A253" s="14" t="s">
        <v>129</v>
      </c>
      <c r="B253" s="14" t="s">
        <v>130</v>
      </c>
      <c r="C253" s="14" t="s">
        <v>131</v>
      </c>
      <c r="D253" s="14" t="s">
        <v>543</v>
      </c>
      <c r="E253" s="14" t="s">
        <v>102</v>
      </c>
      <c r="F253" s="14" t="s">
        <v>913</v>
      </c>
      <c r="G253" s="14" t="s">
        <v>914</v>
      </c>
      <c r="H253" s="14" t="s">
        <v>135</v>
      </c>
      <c r="I253" s="14" t="s">
        <v>615</v>
      </c>
      <c r="J253" s="14" t="s">
        <v>143</v>
      </c>
      <c r="K253" s="14">
        <v>1</v>
      </c>
      <c r="L253" s="14"/>
      <c r="M253" s="14" t="s">
        <v>426</v>
      </c>
      <c r="N253" s="14" t="s">
        <v>923</v>
      </c>
      <c r="O253" s="15" t="s">
        <v>924</v>
      </c>
      <c r="P253" s="13">
        <v>70</v>
      </c>
    </row>
    <row r="254" spans="1:16">
      <c r="A254" s="14" t="s">
        <v>129</v>
      </c>
      <c r="B254" s="14" t="s">
        <v>130</v>
      </c>
      <c r="C254" s="14" t="s">
        <v>131</v>
      </c>
      <c r="D254" s="14" t="s">
        <v>543</v>
      </c>
      <c r="E254" s="14" t="s">
        <v>102</v>
      </c>
      <c r="F254" s="14" t="s">
        <v>913</v>
      </c>
      <c r="G254" s="14" t="s">
        <v>914</v>
      </c>
      <c r="H254" s="14" t="s">
        <v>135</v>
      </c>
      <c r="I254" s="14" t="s">
        <v>925</v>
      </c>
      <c r="J254" s="14" t="s">
        <v>143</v>
      </c>
      <c r="K254" s="14">
        <v>1</v>
      </c>
      <c r="L254" s="14"/>
      <c r="M254" s="14" t="s">
        <v>537</v>
      </c>
      <c r="N254" s="14" t="s">
        <v>926</v>
      </c>
      <c r="O254" s="15" t="s">
        <v>924</v>
      </c>
      <c r="P254" s="13">
        <v>58</v>
      </c>
    </row>
    <row r="255" spans="1:16">
      <c r="A255" s="14" t="s">
        <v>129</v>
      </c>
      <c r="B255" s="14" t="s">
        <v>130</v>
      </c>
      <c r="C255" s="14" t="s">
        <v>131</v>
      </c>
      <c r="D255" s="14" t="s">
        <v>543</v>
      </c>
      <c r="E255" s="14" t="s">
        <v>102</v>
      </c>
      <c r="F255" s="14" t="s">
        <v>913</v>
      </c>
      <c r="G255" s="14" t="s">
        <v>914</v>
      </c>
      <c r="H255" s="14" t="s">
        <v>141</v>
      </c>
      <c r="I255" s="14" t="s">
        <v>918</v>
      </c>
      <c r="J255" s="14" t="s">
        <v>919</v>
      </c>
      <c r="K255" s="14">
        <v>1</v>
      </c>
      <c r="L255" s="14"/>
      <c r="M255" s="14" t="s">
        <v>277</v>
      </c>
      <c r="N255" s="14" t="s">
        <v>927</v>
      </c>
      <c r="O255" s="15" t="s">
        <v>928</v>
      </c>
      <c r="P255" s="13">
        <v>33</v>
      </c>
    </row>
    <row r="256" spans="1:16">
      <c r="A256" s="14" t="s">
        <v>129</v>
      </c>
      <c r="B256" s="14"/>
      <c r="C256" s="14"/>
      <c r="D256" s="14" t="s">
        <v>543</v>
      </c>
      <c r="E256" s="14" t="s">
        <v>102</v>
      </c>
      <c r="F256" s="14" t="s">
        <v>913</v>
      </c>
      <c r="G256" s="14" t="s">
        <v>914</v>
      </c>
      <c r="H256" s="14"/>
      <c r="I256" s="14"/>
      <c r="J256" s="14"/>
      <c r="K256" s="14">
        <v>2</v>
      </c>
      <c r="L256" s="14" t="s">
        <v>146</v>
      </c>
      <c r="M256" s="14"/>
      <c r="N256" s="14"/>
      <c r="O256" s="15"/>
      <c r="P256" s="13">
        <v>74</v>
      </c>
    </row>
    <row r="257" spans="1:16">
      <c r="A257" s="14" t="s">
        <v>129</v>
      </c>
      <c r="B257" s="14" t="s">
        <v>130</v>
      </c>
      <c r="C257" s="14" t="s">
        <v>131</v>
      </c>
      <c r="D257" s="14" t="s">
        <v>302</v>
      </c>
      <c r="E257" s="14" t="s">
        <v>70</v>
      </c>
      <c r="F257" s="14" t="s">
        <v>929</v>
      </c>
      <c r="G257" s="14" t="s">
        <v>930</v>
      </c>
      <c r="H257" s="14" t="s">
        <v>135</v>
      </c>
      <c r="I257" s="14" t="s">
        <v>931</v>
      </c>
      <c r="J257" s="14" t="s">
        <v>172</v>
      </c>
      <c r="K257" s="14">
        <v>1</v>
      </c>
      <c r="L257" s="14"/>
      <c r="M257" s="14" t="s">
        <v>616</v>
      </c>
      <c r="N257" s="14" t="s">
        <v>932</v>
      </c>
      <c r="O257" s="15" t="s">
        <v>933</v>
      </c>
      <c r="P257" s="13">
        <v>91</v>
      </c>
    </row>
    <row r="258" spans="1:16">
      <c r="A258" s="14" t="s">
        <v>129</v>
      </c>
      <c r="B258" s="14" t="s">
        <v>130</v>
      </c>
      <c r="C258" s="14" t="s">
        <v>131</v>
      </c>
      <c r="D258" s="14" t="s">
        <v>302</v>
      </c>
      <c r="E258" s="14" t="s">
        <v>70</v>
      </c>
      <c r="F258" s="14" t="s">
        <v>929</v>
      </c>
      <c r="G258" s="14" t="s">
        <v>930</v>
      </c>
      <c r="H258" s="14" t="s">
        <v>141</v>
      </c>
      <c r="I258" s="14" t="s">
        <v>934</v>
      </c>
      <c r="J258" s="14" t="s">
        <v>143</v>
      </c>
      <c r="K258" s="14">
        <v>1</v>
      </c>
      <c r="L258" s="14"/>
      <c r="M258" s="14" t="s">
        <v>626</v>
      </c>
      <c r="N258" s="14" t="s">
        <v>935</v>
      </c>
      <c r="O258" s="15" t="s">
        <v>933</v>
      </c>
      <c r="P258" s="13">
        <v>90</v>
      </c>
    </row>
    <row r="259" spans="1:16">
      <c r="A259" s="14" t="s">
        <v>129</v>
      </c>
      <c r="B259" s="14"/>
      <c r="C259" s="14"/>
      <c r="D259" s="14" t="s">
        <v>302</v>
      </c>
      <c r="E259" s="14" t="s">
        <v>70</v>
      </c>
      <c r="F259" s="14" t="s">
        <v>929</v>
      </c>
      <c r="G259" s="14" t="s">
        <v>930</v>
      </c>
      <c r="H259" s="14"/>
      <c r="I259" s="14"/>
      <c r="J259" s="14"/>
      <c r="K259" s="14">
        <v>2</v>
      </c>
      <c r="L259" s="14" t="s">
        <v>146</v>
      </c>
      <c r="M259" s="14"/>
      <c r="N259" s="14"/>
      <c r="O259" s="15"/>
      <c r="P259" s="13">
        <v>0</v>
      </c>
    </row>
    <row r="260" spans="1:16">
      <c r="A260" s="14" t="s">
        <v>129</v>
      </c>
      <c r="B260" s="14" t="s">
        <v>130</v>
      </c>
      <c r="C260" s="14" t="s">
        <v>131</v>
      </c>
      <c r="D260" s="14" t="s">
        <v>936</v>
      </c>
      <c r="E260" s="14" t="s">
        <v>38</v>
      </c>
      <c r="F260" s="14" t="s">
        <v>937</v>
      </c>
      <c r="G260" s="14" t="s">
        <v>938</v>
      </c>
      <c r="H260" s="14" t="s">
        <v>135</v>
      </c>
      <c r="I260" s="14" t="s">
        <v>939</v>
      </c>
      <c r="J260" s="14" t="s">
        <v>172</v>
      </c>
      <c r="K260" s="14">
        <v>1</v>
      </c>
      <c r="L260" s="14"/>
      <c r="M260" s="14" t="s">
        <v>189</v>
      </c>
      <c r="N260" s="14" t="s">
        <v>908</v>
      </c>
      <c r="O260" s="15" t="s">
        <v>940</v>
      </c>
      <c r="P260" s="13">
        <v>31</v>
      </c>
    </row>
    <row r="261" spans="1:16">
      <c r="A261" s="14" t="s">
        <v>129</v>
      </c>
      <c r="B261" s="14" t="s">
        <v>130</v>
      </c>
      <c r="C261" s="14" t="s">
        <v>131</v>
      </c>
      <c r="D261" s="14" t="s">
        <v>936</v>
      </c>
      <c r="E261" s="14" t="s">
        <v>38</v>
      </c>
      <c r="F261" s="14" t="s">
        <v>937</v>
      </c>
      <c r="G261" s="14" t="s">
        <v>938</v>
      </c>
      <c r="H261" s="14" t="s">
        <v>141</v>
      </c>
      <c r="I261" s="14" t="s">
        <v>941</v>
      </c>
      <c r="J261" s="14" t="s">
        <v>216</v>
      </c>
      <c r="K261" s="14">
        <v>1</v>
      </c>
      <c r="L261" s="14"/>
      <c r="M261" s="14" t="s">
        <v>189</v>
      </c>
      <c r="N261" s="14" t="s">
        <v>942</v>
      </c>
      <c r="O261" s="15" t="s">
        <v>940</v>
      </c>
      <c r="P261" s="13">
        <v>31</v>
      </c>
    </row>
    <row r="262" spans="1:16">
      <c r="A262" s="14" t="s">
        <v>129</v>
      </c>
      <c r="B262" s="14" t="s">
        <v>130</v>
      </c>
      <c r="C262" s="14" t="s">
        <v>131</v>
      </c>
      <c r="D262" s="14" t="s">
        <v>936</v>
      </c>
      <c r="E262" s="14" t="s">
        <v>38</v>
      </c>
      <c r="F262" s="14" t="s">
        <v>937</v>
      </c>
      <c r="G262" s="14" t="s">
        <v>938</v>
      </c>
      <c r="H262" s="14" t="s">
        <v>135</v>
      </c>
      <c r="I262" s="14" t="s">
        <v>943</v>
      </c>
      <c r="J262" s="14" t="s">
        <v>172</v>
      </c>
      <c r="K262" s="14">
        <v>1</v>
      </c>
      <c r="L262" s="14"/>
      <c r="M262" s="14" t="s">
        <v>194</v>
      </c>
      <c r="N262" s="14" t="s">
        <v>944</v>
      </c>
      <c r="O262" s="15" t="s">
        <v>945</v>
      </c>
      <c r="P262" s="13">
        <v>3</v>
      </c>
    </row>
    <row r="263" spans="1:16">
      <c r="A263" s="14" t="s">
        <v>129</v>
      </c>
      <c r="B263" s="14"/>
      <c r="C263" s="14"/>
      <c r="D263" s="14" t="s">
        <v>936</v>
      </c>
      <c r="E263" s="14" t="s">
        <v>38</v>
      </c>
      <c r="F263" s="14" t="s">
        <v>937</v>
      </c>
      <c r="G263" s="14" t="s">
        <v>938</v>
      </c>
      <c r="H263" s="14"/>
      <c r="I263" s="14"/>
      <c r="J263" s="14"/>
      <c r="K263" s="14">
        <v>2</v>
      </c>
      <c r="L263" s="14" t="s">
        <v>146</v>
      </c>
      <c r="M263" s="14"/>
      <c r="N263" s="14"/>
      <c r="O263" s="15"/>
      <c r="P263" s="13">
        <v>0</v>
      </c>
    </row>
    <row r="264" spans="1:16">
      <c r="A264" s="14" t="s">
        <v>129</v>
      </c>
      <c r="B264" s="14" t="s">
        <v>130</v>
      </c>
      <c r="C264" s="14" t="s">
        <v>131</v>
      </c>
      <c r="D264" s="14" t="s">
        <v>319</v>
      </c>
      <c r="E264" s="14" t="s">
        <v>82</v>
      </c>
      <c r="F264" s="14" t="s">
        <v>946</v>
      </c>
      <c r="G264" s="14" t="s">
        <v>947</v>
      </c>
      <c r="H264" s="14" t="s">
        <v>141</v>
      </c>
      <c r="I264" s="14" t="s">
        <v>948</v>
      </c>
      <c r="J264" s="14" t="s">
        <v>143</v>
      </c>
      <c r="K264" s="14">
        <v>1</v>
      </c>
      <c r="L264" s="14"/>
      <c r="M264" s="14" t="s">
        <v>307</v>
      </c>
      <c r="N264" s="14" t="s">
        <v>949</v>
      </c>
      <c r="O264" s="15" t="s">
        <v>950</v>
      </c>
      <c r="P264" s="13">
        <v>16</v>
      </c>
    </row>
    <row r="265" spans="1:16">
      <c r="A265" s="14" t="s">
        <v>129</v>
      </c>
      <c r="B265" s="14" t="s">
        <v>130</v>
      </c>
      <c r="C265" s="14" t="s">
        <v>131</v>
      </c>
      <c r="D265" s="14" t="s">
        <v>319</v>
      </c>
      <c r="E265" s="14" t="s">
        <v>82</v>
      </c>
      <c r="F265" s="14" t="s">
        <v>946</v>
      </c>
      <c r="G265" s="14" t="s">
        <v>947</v>
      </c>
      <c r="H265" s="14" t="s">
        <v>141</v>
      </c>
      <c r="I265" s="14" t="s">
        <v>951</v>
      </c>
      <c r="J265" s="14" t="s">
        <v>143</v>
      </c>
      <c r="K265" s="14">
        <v>1</v>
      </c>
      <c r="L265" s="14"/>
      <c r="M265" s="14" t="s">
        <v>896</v>
      </c>
      <c r="N265" s="14" t="s">
        <v>845</v>
      </c>
      <c r="O265" s="15" t="s">
        <v>952</v>
      </c>
      <c r="P265" s="13">
        <v>14</v>
      </c>
    </row>
    <row r="266" spans="1:16">
      <c r="A266" s="14" t="s">
        <v>129</v>
      </c>
      <c r="B266" s="14" t="s">
        <v>130</v>
      </c>
      <c r="C266" s="14" t="s">
        <v>131</v>
      </c>
      <c r="D266" s="14" t="s">
        <v>319</v>
      </c>
      <c r="E266" s="14" t="s">
        <v>82</v>
      </c>
      <c r="F266" s="14" t="s">
        <v>946</v>
      </c>
      <c r="G266" s="14" t="s">
        <v>947</v>
      </c>
      <c r="H266" s="14" t="s">
        <v>141</v>
      </c>
      <c r="I266" s="14" t="s">
        <v>951</v>
      </c>
      <c r="J266" s="14" t="s">
        <v>143</v>
      </c>
      <c r="K266" s="14">
        <v>1</v>
      </c>
      <c r="L266" s="14"/>
      <c r="M266" s="14" t="s">
        <v>351</v>
      </c>
      <c r="N266" s="14" t="s">
        <v>953</v>
      </c>
      <c r="O266" s="15" t="s">
        <v>954</v>
      </c>
      <c r="P266" s="13">
        <v>40</v>
      </c>
    </row>
    <row r="267" spans="1:16">
      <c r="A267" s="14" t="s">
        <v>129</v>
      </c>
      <c r="B267" s="14" t="s">
        <v>130</v>
      </c>
      <c r="C267" s="14" t="s">
        <v>131</v>
      </c>
      <c r="D267" s="14" t="s">
        <v>319</v>
      </c>
      <c r="E267" s="14" t="s">
        <v>82</v>
      </c>
      <c r="F267" s="14" t="s">
        <v>946</v>
      </c>
      <c r="G267" s="14" t="s">
        <v>947</v>
      </c>
      <c r="H267" s="14" t="s">
        <v>141</v>
      </c>
      <c r="I267" s="14" t="s">
        <v>948</v>
      </c>
      <c r="J267" s="14" t="s">
        <v>143</v>
      </c>
      <c r="K267" s="14">
        <v>1</v>
      </c>
      <c r="L267" s="14"/>
      <c r="M267" s="14" t="s">
        <v>351</v>
      </c>
      <c r="N267" s="14" t="s">
        <v>955</v>
      </c>
      <c r="O267" s="15" t="s">
        <v>954</v>
      </c>
      <c r="P267" s="13">
        <v>40</v>
      </c>
    </row>
    <row r="268" spans="1:16">
      <c r="A268" s="14" t="s">
        <v>129</v>
      </c>
      <c r="B268" s="14"/>
      <c r="C268" s="14"/>
      <c r="D268" s="14" t="s">
        <v>319</v>
      </c>
      <c r="E268" s="14" t="s">
        <v>82</v>
      </c>
      <c r="F268" s="14" t="s">
        <v>946</v>
      </c>
      <c r="G268" s="14" t="s">
        <v>947</v>
      </c>
      <c r="H268" s="14"/>
      <c r="I268" s="14"/>
      <c r="J268" s="14"/>
      <c r="K268" s="14">
        <v>2</v>
      </c>
      <c r="L268" s="14" t="s">
        <v>146</v>
      </c>
      <c r="M268" s="14"/>
      <c r="N268" s="14"/>
      <c r="O268" s="15"/>
      <c r="P268" s="13">
        <v>0</v>
      </c>
    </row>
    <row r="269" spans="1:16">
      <c r="A269" s="14" t="s">
        <v>129</v>
      </c>
      <c r="B269" s="14" t="s">
        <v>130</v>
      </c>
      <c r="C269" s="14" t="s">
        <v>131</v>
      </c>
      <c r="D269" s="14" t="s">
        <v>319</v>
      </c>
      <c r="E269" s="14" t="s">
        <v>82</v>
      </c>
      <c r="F269" s="14" t="s">
        <v>956</v>
      </c>
      <c r="G269" s="14" t="s">
        <v>957</v>
      </c>
      <c r="H269" s="14" t="s">
        <v>141</v>
      </c>
      <c r="I269" s="14" t="s">
        <v>958</v>
      </c>
      <c r="J269" s="14" t="s">
        <v>216</v>
      </c>
      <c r="K269" s="14">
        <v>1</v>
      </c>
      <c r="L269" s="14"/>
      <c r="M269" s="14" t="s">
        <v>505</v>
      </c>
      <c r="N269" s="14" t="s">
        <v>949</v>
      </c>
      <c r="O269" s="15" t="s">
        <v>959</v>
      </c>
      <c r="P269" s="13">
        <v>32</v>
      </c>
    </row>
    <row r="270" spans="1:16">
      <c r="A270" s="14" t="s">
        <v>129</v>
      </c>
      <c r="B270" s="14" t="s">
        <v>130</v>
      </c>
      <c r="C270" s="14" t="s">
        <v>131</v>
      </c>
      <c r="D270" s="14" t="s">
        <v>319</v>
      </c>
      <c r="E270" s="14" t="s">
        <v>82</v>
      </c>
      <c r="F270" s="14" t="s">
        <v>956</v>
      </c>
      <c r="G270" s="14" t="s">
        <v>957</v>
      </c>
      <c r="H270" s="14" t="s">
        <v>141</v>
      </c>
      <c r="I270" s="14" t="s">
        <v>960</v>
      </c>
      <c r="J270" s="14" t="s">
        <v>248</v>
      </c>
      <c r="K270" s="14">
        <v>1</v>
      </c>
      <c r="L270" s="14"/>
      <c r="M270" s="14" t="s">
        <v>961</v>
      </c>
      <c r="N270" s="14" t="s">
        <v>962</v>
      </c>
      <c r="O270" s="15" t="s">
        <v>963</v>
      </c>
      <c r="P270" s="13">
        <v>26</v>
      </c>
    </row>
    <row r="271" spans="1:16">
      <c r="A271" s="14" t="s">
        <v>129</v>
      </c>
      <c r="B271" s="14"/>
      <c r="C271" s="14"/>
      <c r="D271" s="14" t="s">
        <v>319</v>
      </c>
      <c r="E271" s="14" t="s">
        <v>82</v>
      </c>
      <c r="F271" s="14" t="s">
        <v>956</v>
      </c>
      <c r="G271" s="14" t="s">
        <v>957</v>
      </c>
      <c r="H271" s="14"/>
      <c r="I271" s="14"/>
      <c r="J271" s="14"/>
      <c r="K271" s="14">
        <v>2</v>
      </c>
      <c r="L271" s="14" t="s">
        <v>146</v>
      </c>
      <c r="M271" s="14"/>
      <c r="N271" s="14"/>
      <c r="O271" s="15"/>
      <c r="P271" s="13">
        <v>0</v>
      </c>
    </row>
    <row r="272" spans="1:16">
      <c r="A272" s="14" t="s">
        <v>129</v>
      </c>
      <c r="B272" s="14" t="s">
        <v>130</v>
      </c>
      <c r="C272" s="14" t="s">
        <v>131</v>
      </c>
      <c r="D272" s="14" t="s">
        <v>580</v>
      </c>
      <c r="E272" s="14" t="s">
        <v>78</v>
      </c>
      <c r="F272" s="14" t="s">
        <v>964</v>
      </c>
      <c r="G272" s="14" t="s">
        <v>965</v>
      </c>
      <c r="H272" s="14" t="s">
        <v>141</v>
      </c>
      <c r="I272" s="14" t="s">
        <v>966</v>
      </c>
      <c r="J272" s="14" t="s">
        <v>967</v>
      </c>
      <c r="K272" s="14">
        <v>1</v>
      </c>
      <c r="L272" s="14"/>
      <c r="M272" s="14" t="s">
        <v>691</v>
      </c>
      <c r="N272" s="14" t="s">
        <v>968</v>
      </c>
      <c r="O272" s="15" t="s">
        <v>969</v>
      </c>
      <c r="P272" s="13">
        <v>52</v>
      </c>
    </row>
    <row r="273" spans="1:16">
      <c r="A273" s="14" t="s">
        <v>129</v>
      </c>
      <c r="B273" s="14" t="s">
        <v>130</v>
      </c>
      <c r="C273" s="14" t="s">
        <v>131</v>
      </c>
      <c r="D273" s="14" t="s">
        <v>580</v>
      </c>
      <c r="E273" s="14" t="s">
        <v>78</v>
      </c>
      <c r="F273" s="14" t="s">
        <v>964</v>
      </c>
      <c r="G273" s="14" t="s">
        <v>965</v>
      </c>
      <c r="H273" s="14" t="s">
        <v>141</v>
      </c>
      <c r="I273" s="14" t="s">
        <v>970</v>
      </c>
      <c r="J273" s="14" t="s">
        <v>971</v>
      </c>
      <c r="K273" s="14">
        <v>1</v>
      </c>
      <c r="L273" s="14"/>
      <c r="M273" s="14" t="s">
        <v>972</v>
      </c>
      <c r="N273" s="14" t="s">
        <v>973</v>
      </c>
      <c r="O273" s="15" t="s">
        <v>969</v>
      </c>
      <c r="P273" s="13">
        <v>51</v>
      </c>
    </row>
    <row r="274" spans="1:16">
      <c r="A274" s="14" t="s">
        <v>129</v>
      </c>
      <c r="B274" s="14"/>
      <c r="C274" s="14"/>
      <c r="D274" s="14" t="s">
        <v>580</v>
      </c>
      <c r="E274" s="14" t="s">
        <v>78</v>
      </c>
      <c r="F274" s="14" t="s">
        <v>964</v>
      </c>
      <c r="G274" s="14" t="s">
        <v>965</v>
      </c>
      <c r="H274" s="14"/>
      <c r="I274" s="14"/>
      <c r="J274" s="14"/>
      <c r="K274" s="14">
        <v>2</v>
      </c>
      <c r="L274" s="14" t="s">
        <v>146</v>
      </c>
      <c r="M274" s="14"/>
      <c r="N274" s="14"/>
      <c r="O274" s="15"/>
      <c r="P274" s="13">
        <v>52</v>
      </c>
    </row>
    <row r="275" spans="1:16">
      <c r="A275" s="14" t="s">
        <v>129</v>
      </c>
      <c r="B275" s="14" t="s">
        <v>130</v>
      </c>
      <c r="C275" s="14" t="s">
        <v>131</v>
      </c>
      <c r="D275" s="14" t="s">
        <v>543</v>
      </c>
      <c r="E275" s="14" t="s">
        <v>102</v>
      </c>
      <c r="F275" s="14" t="s">
        <v>974</v>
      </c>
      <c r="G275" s="14" t="s">
        <v>975</v>
      </c>
      <c r="H275" s="14" t="s">
        <v>135</v>
      </c>
      <c r="I275" s="14" t="s">
        <v>976</v>
      </c>
      <c r="J275" s="14" t="s">
        <v>193</v>
      </c>
      <c r="K275" s="14">
        <v>1</v>
      </c>
      <c r="L275" s="14"/>
      <c r="M275" s="14" t="s">
        <v>977</v>
      </c>
      <c r="N275" s="14" t="s">
        <v>978</v>
      </c>
      <c r="O275" s="15" t="s">
        <v>979</v>
      </c>
      <c r="P275" s="13">
        <v>98</v>
      </c>
    </row>
    <row r="276" spans="1:16">
      <c r="A276" s="14" t="s">
        <v>129</v>
      </c>
      <c r="B276" s="14" t="s">
        <v>130</v>
      </c>
      <c r="C276" s="14" t="s">
        <v>131</v>
      </c>
      <c r="D276" s="14" t="s">
        <v>543</v>
      </c>
      <c r="E276" s="14" t="s">
        <v>102</v>
      </c>
      <c r="F276" s="14" t="s">
        <v>974</v>
      </c>
      <c r="G276" s="14" t="s">
        <v>975</v>
      </c>
      <c r="H276" s="14" t="s">
        <v>141</v>
      </c>
      <c r="I276" s="14" t="s">
        <v>550</v>
      </c>
      <c r="J276" s="14" t="s">
        <v>143</v>
      </c>
      <c r="K276" s="14">
        <v>1</v>
      </c>
      <c r="L276" s="14"/>
      <c r="M276" s="14" t="s">
        <v>980</v>
      </c>
      <c r="N276" s="14" t="s">
        <v>981</v>
      </c>
      <c r="O276" s="15" t="s">
        <v>982</v>
      </c>
      <c r="P276" s="13">
        <v>92</v>
      </c>
    </row>
    <row r="277" spans="1:16">
      <c r="A277" s="14" t="s">
        <v>129</v>
      </c>
      <c r="B277" s="14" t="s">
        <v>130</v>
      </c>
      <c r="C277" s="14" t="s">
        <v>131</v>
      </c>
      <c r="D277" s="14" t="s">
        <v>543</v>
      </c>
      <c r="E277" s="14" t="s">
        <v>102</v>
      </c>
      <c r="F277" s="14" t="s">
        <v>974</v>
      </c>
      <c r="G277" s="14" t="s">
        <v>975</v>
      </c>
      <c r="H277" s="14" t="s">
        <v>141</v>
      </c>
      <c r="I277" s="14" t="s">
        <v>983</v>
      </c>
      <c r="J277" s="14" t="s">
        <v>984</v>
      </c>
      <c r="K277" s="14">
        <v>1</v>
      </c>
      <c r="L277" s="14"/>
      <c r="M277" s="14" t="s">
        <v>240</v>
      </c>
      <c r="N277" s="14" t="s">
        <v>985</v>
      </c>
      <c r="O277" s="15" t="s">
        <v>986</v>
      </c>
      <c r="P277" s="13">
        <v>94</v>
      </c>
    </row>
    <row r="278" spans="1:16">
      <c r="A278" s="14" t="s">
        <v>129</v>
      </c>
      <c r="B278" s="14" t="s">
        <v>130</v>
      </c>
      <c r="C278" s="14" t="s">
        <v>556</v>
      </c>
      <c r="D278" s="14" t="s">
        <v>543</v>
      </c>
      <c r="E278" s="14" t="s">
        <v>102</v>
      </c>
      <c r="F278" s="14" t="s">
        <v>974</v>
      </c>
      <c r="G278" s="14" t="s">
        <v>975</v>
      </c>
      <c r="H278" s="14" t="s">
        <v>141</v>
      </c>
      <c r="I278" s="14" t="s">
        <v>557</v>
      </c>
      <c r="J278" s="14" t="s">
        <v>556</v>
      </c>
      <c r="K278" s="14">
        <v>1</v>
      </c>
      <c r="L278" s="14"/>
      <c r="M278" s="14" t="s">
        <v>987</v>
      </c>
      <c r="N278" s="14" t="s">
        <v>988</v>
      </c>
      <c r="O278" s="15" t="s">
        <v>989</v>
      </c>
      <c r="P278" s="13">
        <v>90</v>
      </c>
    </row>
    <row r="279" spans="1:16">
      <c r="A279" s="14" t="s">
        <v>129</v>
      </c>
      <c r="B279" s="14"/>
      <c r="C279" s="14"/>
      <c r="D279" s="14" t="s">
        <v>543</v>
      </c>
      <c r="E279" s="14" t="s">
        <v>102</v>
      </c>
      <c r="F279" s="14" t="s">
        <v>974</v>
      </c>
      <c r="G279" s="14" t="s">
        <v>975</v>
      </c>
      <c r="H279" s="14"/>
      <c r="I279" s="14"/>
      <c r="J279" s="14"/>
      <c r="K279" s="14">
        <v>2</v>
      </c>
      <c r="L279" s="14" t="s">
        <v>146</v>
      </c>
      <c r="M279" s="14"/>
      <c r="N279" s="14"/>
      <c r="O279" s="15"/>
      <c r="P279" s="13">
        <v>100</v>
      </c>
    </row>
    <row r="280" spans="1:16">
      <c r="A280" s="14" t="s">
        <v>129</v>
      </c>
      <c r="B280" s="14" t="s">
        <v>130</v>
      </c>
      <c r="C280" s="14" t="s">
        <v>131</v>
      </c>
      <c r="D280" s="14" t="s">
        <v>164</v>
      </c>
      <c r="E280" s="14" t="s">
        <v>64</v>
      </c>
      <c r="F280" s="14" t="s">
        <v>990</v>
      </c>
      <c r="G280" s="14" t="s">
        <v>991</v>
      </c>
      <c r="H280" s="14" t="s">
        <v>135</v>
      </c>
      <c r="I280" s="14" t="s">
        <v>992</v>
      </c>
      <c r="J280" s="14" t="s">
        <v>172</v>
      </c>
      <c r="K280" s="14">
        <v>1</v>
      </c>
      <c r="L280" s="14"/>
      <c r="M280" s="14" t="s">
        <v>993</v>
      </c>
      <c r="N280" s="14" t="s">
        <v>994</v>
      </c>
      <c r="O280" s="15" t="s">
        <v>995</v>
      </c>
      <c r="P280" s="13">
        <v>22</v>
      </c>
    </row>
    <row r="281" spans="1:16">
      <c r="A281" s="14" t="s">
        <v>129</v>
      </c>
      <c r="B281" s="14" t="s">
        <v>130</v>
      </c>
      <c r="C281" s="14" t="s">
        <v>131</v>
      </c>
      <c r="D281" s="14" t="s">
        <v>164</v>
      </c>
      <c r="E281" s="14" t="s">
        <v>64</v>
      </c>
      <c r="F281" s="14" t="s">
        <v>990</v>
      </c>
      <c r="G281" s="14" t="s">
        <v>991</v>
      </c>
      <c r="H281" s="14" t="s">
        <v>141</v>
      </c>
      <c r="I281" s="14" t="s">
        <v>996</v>
      </c>
      <c r="J281" s="14" t="s">
        <v>327</v>
      </c>
      <c r="K281" s="14">
        <v>1</v>
      </c>
      <c r="L281" s="14"/>
      <c r="M281" s="14" t="s">
        <v>997</v>
      </c>
      <c r="N281" s="14" t="s">
        <v>998</v>
      </c>
      <c r="O281" s="15" t="s">
        <v>999</v>
      </c>
      <c r="P281" s="13">
        <v>21</v>
      </c>
    </row>
    <row r="282" spans="1:16">
      <c r="A282" s="14" t="s">
        <v>129</v>
      </c>
      <c r="B282" s="14"/>
      <c r="C282" s="14"/>
      <c r="D282" s="14" t="s">
        <v>164</v>
      </c>
      <c r="E282" s="14" t="s">
        <v>64</v>
      </c>
      <c r="F282" s="14" t="s">
        <v>990</v>
      </c>
      <c r="G282" s="14" t="s">
        <v>991</v>
      </c>
      <c r="H282" s="14"/>
      <c r="I282" s="14"/>
      <c r="J282" s="14"/>
      <c r="K282" s="14">
        <v>2</v>
      </c>
      <c r="L282" s="14" t="s">
        <v>146</v>
      </c>
      <c r="M282" s="14"/>
      <c r="N282" s="14"/>
      <c r="O282" s="15"/>
      <c r="P282" s="13">
        <v>0</v>
      </c>
    </row>
    <row r="283" spans="1:16">
      <c r="A283" s="14" t="s">
        <v>129</v>
      </c>
      <c r="B283" s="14" t="s">
        <v>130</v>
      </c>
      <c r="C283" s="14" t="s">
        <v>131</v>
      </c>
      <c r="D283" s="14" t="s">
        <v>433</v>
      </c>
      <c r="E283" s="14" t="s">
        <v>66</v>
      </c>
      <c r="F283" s="14" t="s">
        <v>434</v>
      </c>
      <c r="G283" s="14" t="s">
        <v>1000</v>
      </c>
      <c r="H283" s="14" t="s">
        <v>135</v>
      </c>
      <c r="I283" s="14" t="s">
        <v>1001</v>
      </c>
      <c r="J283" s="14" t="s">
        <v>143</v>
      </c>
      <c r="K283" s="14">
        <v>1</v>
      </c>
      <c r="L283" s="14"/>
      <c r="M283" s="14" t="s">
        <v>212</v>
      </c>
      <c r="N283" s="14" t="s">
        <v>1002</v>
      </c>
      <c r="O283" s="15" t="s">
        <v>1003</v>
      </c>
      <c r="P283" s="13">
        <v>69</v>
      </c>
    </row>
    <row r="284" spans="1:16">
      <c r="A284" s="14" t="s">
        <v>129</v>
      </c>
      <c r="B284" s="14" t="s">
        <v>130</v>
      </c>
      <c r="C284" s="14" t="s">
        <v>131</v>
      </c>
      <c r="D284" s="14" t="s">
        <v>433</v>
      </c>
      <c r="E284" s="14" t="s">
        <v>66</v>
      </c>
      <c r="F284" s="14" t="s">
        <v>434</v>
      </c>
      <c r="G284" s="14" t="s">
        <v>1000</v>
      </c>
      <c r="H284" s="14" t="s">
        <v>135</v>
      </c>
      <c r="I284" s="14" t="s">
        <v>1004</v>
      </c>
      <c r="J284" s="14" t="s">
        <v>584</v>
      </c>
      <c r="K284" s="14">
        <v>1</v>
      </c>
      <c r="L284" s="14"/>
      <c r="M284" s="14" t="s">
        <v>138</v>
      </c>
      <c r="N284" s="14" t="s">
        <v>1005</v>
      </c>
      <c r="O284" s="15" t="s">
        <v>1006</v>
      </c>
      <c r="P284" s="13">
        <v>64</v>
      </c>
    </row>
    <row r="285" spans="1:16">
      <c r="A285" s="14" t="s">
        <v>129</v>
      </c>
      <c r="B285" s="14" t="s">
        <v>130</v>
      </c>
      <c r="C285" s="14" t="s">
        <v>131</v>
      </c>
      <c r="D285" s="14" t="s">
        <v>433</v>
      </c>
      <c r="E285" s="14" t="s">
        <v>66</v>
      </c>
      <c r="F285" s="14" t="s">
        <v>434</v>
      </c>
      <c r="G285" s="14" t="s">
        <v>1000</v>
      </c>
      <c r="H285" s="14" t="s">
        <v>135</v>
      </c>
      <c r="I285" s="14" t="s">
        <v>1007</v>
      </c>
      <c r="J285" s="14" t="s">
        <v>143</v>
      </c>
      <c r="K285" s="14">
        <v>1</v>
      </c>
      <c r="L285" s="14"/>
      <c r="M285" s="14" t="s">
        <v>144</v>
      </c>
      <c r="N285" s="14" t="s">
        <v>1008</v>
      </c>
      <c r="O285" s="15" t="s">
        <v>1009</v>
      </c>
      <c r="P285" s="13">
        <v>63</v>
      </c>
    </row>
    <row r="286" spans="1:16">
      <c r="A286" s="14" t="s">
        <v>129</v>
      </c>
      <c r="B286" s="14" t="s">
        <v>130</v>
      </c>
      <c r="C286" s="14" t="s">
        <v>131</v>
      </c>
      <c r="D286" s="14" t="s">
        <v>433</v>
      </c>
      <c r="E286" s="14" t="s">
        <v>66</v>
      </c>
      <c r="F286" s="14" t="s">
        <v>434</v>
      </c>
      <c r="G286" s="14" t="s">
        <v>1000</v>
      </c>
      <c r="H286" s="14" t="s">
        <v>135</v>
      </c>
      <c r="I286" s="14" t="s">
        <v>1010</v>
      </c>
      <c r="J286" s="14" t="s">
        <v>143</v>
      </c>
      <c r="K286" s="14">
        <v>1</v>
      </c>
      <c r="L286" s="14"/>
      <c r="M286" s="14" t="s">
        <v>144</v>
      </c>
      <c r="N286" s="14" t="s">
        <v>1011</v>
      </c>
      <c r="O286" s="15" t="s">
        <v>1012</v>
      </c>
      <c r="P286" s="13">
        <v>63</v>
      </c>
    </row>
    <row r="287" spans="1:16">
      <c r="A287" s="14" t="s">
        <v>129</v>
      </c>
      <c r="B287" s="14" t="s">
        <v>130</v>
      </c>
      <c r="C287" s="14" t="s">
        <v>131</v>
      </c>
      <c r="D287" s="14" t="s">
        <v>433</v>
      </c>
      <c r="E287" s="14" t="s">
        <v>66</v>
      </c>
      <c r="F287" s="14" t="s">
        <v>434</v>
      </c>
      <c r="G287" s="14" t="s">
        <v>1000</v>
      </c>
      <c r="H287" s="14" t="s">
        <v>135</v>
      </c>
      <c r="I287" s="14" t="s">
        <v>1013</v>
      </c>
      <c r="J287" s="14" t="s">
        <v>143</v>
      </c>
      <c r="K287" s="14">
        <v>1</v>
      </c>
      <c r="L287" s="14"/>
      <c r="M287" s="14" t="s">
        <v>144</v>
      </c>
      <c r="N287" s="14" t="s">
        <v>1014</v>
      </c>
      <c r="O287" s="15" t="s">
        <v>1015</v>
      </c>
      <c r="P287" s="13">
        <v>63</v>
      </c>
    </row>
    <row r="288" spans="1:16">
      <c r="A288" s="14" t="s">
        <v>129</v>
      </c>
      <c r="B288" s="14" t="s">
        <v>130</v>
      </c>
      <c r="C288" s="14" t="s">
        <v>131</v>
      </c>
      <c r="D288" s="14" t="s">
        <v>433</v>
      </c>
      <c r="E288" s="14" t="s">
        <v>66</v>
      </c>
      <c r="F288" s="14" t="s">
        <v>434</v>
      </c>
      <c r="G288" s="14" t="s">
        <v>1000</v>
      </c>
      <c r="H288" s="14" t="s">
        <v>135</v>
      </c>
      <c r="I288" s="14" t="s">
        <v>1016</v>
      </c>
      <c r="J288" s="14" t="s">
        <v>143</v>
      </c>
      <c r="K288" s="14">
        <v>1</v>
      </c>
      <c r="L288" s="14"/>
      <c r="M288" s="14" t="s">
        <v>1017</v>
      </c>
      <c r="N288" s="14" t="s">
        <v>1018</v>
      </c>
      <c r="O288" s="15" t="s">
        <v>1019</v>
      </c>
      <c r="P288" s="13">
        <v>5</v>
      </c>
    </row>
    <row r="289" spans="1:16">
      <c r="A289" s="14" t="s">
        <v>129</v>
      </c>
      <c r="B289" s="14" t="s">
        <v>130</v>
      </c>
      <c r="C289" s="14" t="s">
        <v>131</v>
      </c>
      <c r="D289" s="14" t="s">
        <v>433</v>
      </c>
      <c r="E289" s="14" t="s">
        <v>66</v>
      </c>
      <c r="F289" s="14" t="s">
        <v>434</v>
      </c>
      <c r="G289" s="14" t="s">
        <v>1000</v>
      </c>
      <c r="H289" s="14" t="s">
        <v>141</v>
      </c>
      <c r="I289" s="14" t="s">
        <v>1020</v>
      </c>
      <c r="J289" s="14" t="s">
        <v>172</v>
      </c>
      <c r="K289" s="14">
        <v>1</v>
      </c>
      <c r="L289" s="14"/>
      <c r="M289" s="14" t="s">
        <v>407</v>
      </c>
      <c r="N289" s="14" t="s">
        <v>1021</v>
      </c>
      <c r="O289" s="15" t="s">
        <v>1012</v>
      </c>
      <c r="P289" s="13">
        <v>60</v>
      </c>
    </row>
    <row r="290" spans="1:16">
      <c r="A290" s="14" t="s">
        <v>129</v>
      </c>
      <c r="B290" s="14" t="s">
        <v>130</v>
      </c>
      <c r="C290" s="14" t="s">
        <v>131</v>
      </c>
      <c r="D290" s="14" t="s">
        <v>433</v>
      </c>
      <c r="E290" s="14" t="s">
        <v>66</v>
      </c>
      <c r="F290" s="14" t="s">
        <v>434</v>
      </c>
      <c r="G290" s="14" t="s">
        <v>1000</v>
      </c>
      <c r="H290" s="14" t="s">
        <v>135</v>
      </c>
      <c r="I290" s="14" t="s">
        <v>1016</v>
      </c>
      <c r="J290" s="14" t="s">
        <v>143</v>
      </c>
      <c r="K290" s="14">
        <v>1</v>
      </c>
      <c r="L290" s="14"/>
      <c r="M290" s="14" t="s">
        <v>1022</v>
      </c>
      <c r="N290" s="14" t="s">
        <v>1023</v>
      </c>
      <c r="O290" s="15" t="s">
        <v>1024</v>
      </c>
      <c r="P290" s="13">
        <v>57</v>
      </c>
    </row>
    <row r="291" spans="1:16">
      <c r="A291" s="14" t="s">
        <v>129</v>
      </c>
      <c r="B291" s="14"/>
      <c r="C291" s="14"/>
      <c r="D291" s="14" t="s">
        <v>433</v>
      </c>
      <c r="E291" s="14" t="s">
        <v>66</v>
      </c>
      <c r="F291" s="14" t="s">
        <v>434</v>
      </c>
      <c r="G291" s="14" t="s">
        <v>1000</v>
      </c>
      <c r="H291" s="14"/>
      <c r="I291" s="14"/>
      <c r="J291" s="14"/>
      <c r="K291" s="14">
        <v>2</v>
      </c>
      <c r="L291" s="14" t="s">
        <v>146</v>
      </c>
      <c r="M291" s="14"/>
      <c r="N291" s="14"/>
      <c r="O291" s="15"/>
      <c r="P291" s="13">
        <v>0</v>
      </c>
    </row>
    <row r="292" spans="1:16">
      <c r="A292" s="14" t="s">
        <v>129</v>
      </c>
      <c r="B292" s="14" t="s">
        <v>130</v>
      </c>
      <c r="C292" s="14" t="s">
        <v>131</v>
      </c>
      <c r="D292" s="14" t="s">
        <v>1025</v>
      </c>
      <c r="E292" s="14" t="s">
        <v>48</v>
      </c>
      <c r="F292" s="14" t="s">
        <v>1026</v>
      </c>
      <c r="G292" s="14" t="s">
        <v>1027</v>
      </c>
      <c r="H292" s="14" t="s">
        <v>135</v>
      </c>
      <c r="I292" s="14" t="s">
        <v>1028</v>
      </c>
      <c r="J292" s="14" t="s">
        <v>323</v>
      </c>
      <c r="K292" s="14">
        <v>1</v>
      </c>
      <c r="L292" s="14"/>
      <c r="M292" s="14" t="s">
        <v>295</v>
      </c>
      <c r="N292" s="14" t="s">
        <v>1029</v>
      </c>
      <c r="O292" s="15" t="s">
        <v>1030</v>
      </c>
      <c r="P292" s="13">
        <v>80</v>
      </c>
    </row>
    <row r="293" spans="1:16">
      <c r="A293" s="14" t="s">
        <v>129</v>
      </c>
      <c r="B293" s="14" t="s">
        <v>130</v>
      </c>
      <c r="C293" s="14" t="s">
        <v>131</v>
      </c>
      <c r="D293" s="14" t="s">
        <v>1025</v>
      </c>
      <c r="E293" s="14" t="s">
        <v>48</v>
      </c>
      <c r="F293" s="14" t="s">
        <v>1026</v>
      </c>
      <c r="G293" s="14" t="s">
        <v>1027</v>
      </c>
      <c r="H293" s="14" t="s">
        <v>141</v>
      </c>
      <c r="I293" s="14" t="s">
        <v>1031</v>
      </c>
      <c r="J293" s="14" t="s">
        <v>327</v>
      </c>
      <c r="K293" s="14">
        <v>1</v>
      </c>
      <c r="L293" s="14"/>
      <c r="M293" s="14" t="s">
        <v>295</v>
      </c>
      <c r="N293" s="14" t="s">
        <v>1032</v>
      </c>
      <c r="O293" s="15" t="s">
        <v>1033</v>
      </c>
      <c r="P293" s="13">
        <v>80</v>
      </c>
    </row>
    <row r="294" spans="1:16">
      <c r="A294" s="14" t="s">
        <v>129</v>
      </c>
      <c r="B294" s="14" t="s">
        <v>130</v>
      </c>
      <c r="C294" s="14" t="s">
        <v>131</v>
      </c>
      <c r="D294" s="14" t="s">
        <v>1025</v>
      </c>
      <c r="E294" s="14" t="s">
        <v>48</v>
      </c>
      <c r="F294" s="14" t="s">
        <v>1026</v>
      </c>
      <c r="G294" s="14" t="s">
        <v>1027</v>
      </c>
      <c r="H294" s="14" t="s">
        <v>135</v>
      </c>
      <c r="I294" s="14" t="s">
        <v>1034</v>
      </c>
      <c r="J294" s="14" t="s">
        <v>248</v>
      </c>
      <c r="K294" s="14">
        <v>1</v>
      </c>
      <c r="L294" s="14"/>
      <c r="M294" s="14" t="s">
        <v>442</v>
      </c>
      <c r="N294" s="14" t="s">
        <v>1035</v>
      </c>
      <c r="O294" s="15" t="s">
        <v>1036</v>
      </c>
      <c r="P294" s="13">
        <v>73</v>
      </c>
    </row>
    <row r="295" spans="1:16">
      <c r="A295" s="14" t="s">
        <v>129</v>
      </c>
      <c r="B295" s="14" t="s">
        <v>130</v>
      </c>
      <c r="C295" s="14" t="s">
        <v>131</v>
      </c>
      <c r="D295" s="14" t="s">
        <v>1025</v>
      </c>
      <c r="E295" s="14" t="s">
        <v>48</v>
      </c>
      <c r="F295" s="14" t="s">
        <v>1026</v>
      </c>
      <c r="G295" s="14" t="s">
        <v>1027</v>
      </c>
      <c r="H295" s="14" t="s">
        <v>135</v>
      </c>
      <c r="I295" s="14" t="s">
        <v>1037</v>
      </c>
      <c r="J295" s="14" t="s">
        <v>172</v>
      </c>
      <c r="K295" s="14">
        <v>1</v>
      </c>
      <c r="L295" s="14"/>
      <c r="M295" s="14" t="s">
        <v>479</v>
      </c>
      <c r="N295" s="14" t="s">
        <v>1038</v>
      </c>
      <c r="O295" s="15" t="s">
        <v>1039</v>
      </c>
      <c r="P295" s="13">
        <v>29</v>
      </c>
    </row>
    <row r="296" spans="1:16">
      <c r="A296" s="14" t="s">
        <v>129</v>
      </c>
      <c r="B296" s="14"/>
      <c r="C296" s="14"/>
      <c r="D296" s="14" t="s">
        <v>1025</v>
      </c>
      <c r="E296" s="14" t="s">
        <v>48</v>
      </c>
      <c r="F296" s="14" t="s">
        <v>1026</v>
      </c>
      <c r="G296" s="14" t="s">
        <v>1027</v>
      </c>
      <c r="H296" s="14"/>
      <c r="I296" s="14"/>
      <c r="J296" s="14"/>
      <c r="K296" s="14">
        <v>2</v>
      </c>
      <c r="L296" s="14" t="s">
        <v>146</v>
      </c>
      <c r="M296" s="14"/>
      <c r="N296" s="14"/>
      <c r="O296" s="15"/>
      <c r="P296" s="13">
        <v>0</v>
      </c>
    </row>
    <row r="297" spans="1:16">
      <c r="A297" s="14" t="s">
        <v>129</v>
      </c>
      <c r="B297" s="14" t="s">
        <v>130</v>
      </c>
      <c r="C297" s="14" t="s">
        <v>131</v>
      </c>
      <c r="D297" s="14" t="s">
        <v>656</v>
      </c>
      <c r="E297" s="14" t="s">
        <v>110</v>
      </c>
      <c r="F297" s="14" t="s">
        <v>1040</v>
      </c>
      <c r="G297" s="14" t="s">
        <v>1041</v>
      </c>
      <c r="H297" s="14" t="s">
        <v>135</v>
      </c>
      <c r="I297" s="14" t="s">
        <v>1042</v>
      </c>
      <c r="J297" s="14" t="s">
        <v>143</v>
      </c>
      <c r="K297" s="14">
        <v>1</v>
      </c>
      <c r="L297" s="14"/>
      <c r="M297" s="14" t="s">
        <v>1043</v>
      </c>
      <c r="N297" s="14" t="s">
        <v>1044</v>
      </c>
      <c r="O297" s="15" t="s">
        <v>1045</v>
      </c>
      <c r="P297" s="13">
        <v>105</v>
      </c>
    </row>
    <row r="298" spans="1:16">
      <c r="A298" s="14" t="s">
        <v>129</v>
      </c>
      <c r="B298" s="14" t="s">
        <v>130</v>
      </c>
      <c r="C298" s="14" t="s">
        <v>131</v>
      </c>
      <c r="D298" s="14" t="s">
        <v>656</v>
      </c>
      <c r="E298" s="14" t="s">
        <v>110</v>
      </c>
      <c r="F298" s="14" t="s">
        <v>1040</v>
      </c>
      <c r="G298" s="14" t="s">
        <v>1041</v>
      </c>
      <c r="H298" s="14" t="s">
        <v>141</v>
      </c>
      <c r="I298" s="14" t="s">
        <v>1046</v>
      </c>
      <c r="J298" s="14" t="s">
        <v>216</v>
      </c>
      <c r="K298" s="14">
        <v>1</v>
      </c>
      <c r="L298" s="14"/>
      <c r="M298" s="14" t="s">
        <v>685</v>
      </c>
      <c r="N298" s="14" t="s">
        <v>1047</v>
      </c>
      <c r="O298" s="15" t="s">
        <v>1048</v>
      </c>
      <c r="P298" s="13">
        <v>104</v>
      </c>
    </row>
    <row r="299" spans="1:16">
      <c r="A299" s="14" t="s">
        <v>129</v>
      </c>
      <c r="B299" s="14" t="s">
        <v>130</v>
      </c>
      <c r="C299" s="14" t="s">
        <v>131</v>
      </c>
      <c r="D299" s="14" t="s">
        <v>656</v>
      </c>
      <c r="E299" s="14" t="s">
        <v>110</v>
      </c>
      <c r="F299" s="14" t="s">
        <v>1040</v>
      </c>
      <c r="G299" s="14" t="s">
        <v>1041</v>
      </c>
      <c r="H299" s="14" t="s">
        <v>135</v>
      </c>
      <c r="I299" s="14" t="s">
        <v>1049</v>
      </c>
      <c r="J299" s="14" t="s">
        <v>143</v>
      </c>
      <c r="K299" s="14">
        <v>1</v>
      </c>
      <c r="L299" s="14"/>
      <c r="M299" s="14" t="s">
        <v>249</v>
      </c>
      <c r="N299" s="14" t="s">
        <v>1050</v>
      </c>
      <c r="O299" s="15" t="s">
        <v>1051</v>
      </c>
      <c r="P299" s="13">
        <v>103</v>
      </c>
    </row>
    <row r="300" spans="1:16">
      <c r="A300" s="14" t="s">
        <v>129</v>
      </c>
      <c r="B300" s="14" t="s">
        <v>130</v>
      </c>
      <c r="C300" s="14" t="s">
        <v>131</v>
      </c>
      <c r="D300" s="14" t="s">
        <v>656</v>
      </c>
      <c r="E300" s="14" t="s">
        <v>110</v>
      </c>
      <c r="F300" s="14" t="s">
        <v>1040</v>
      </c>
      <c r="G300" s="14" t="s">
        <v>1041</v>
      </c>
      <c r="H300" s="14" t="s">
        <v>135</v>
      </c>
      <c r="I300" s="14" t="s">
        <v>1052</v>
      </c>
      <c r="J300" s="14" t="s">
        <v>143</v>
      </c>
      <c r="K300" s="14">
        <v>1</v>
      </c>
      <c r="L300" s="14"/>
      <c r="M300" s="14" t="s">
        <v>249</v>
      </c>
      <c r="N300" s="14" t="s">
        <v>1053</v>
      </c>
      <c r="O300" s="15" t="s">
        <v>1054</v>
      </c>
      <c r="P300" s="13">
        <v>103</v>
      </c>
    </row>
    <row r="301" spans="1:16">
      <c r="A301" s="14" t="s">
        <v>129</v>
      </c>
      <c r="B301" s="14" t="s">
        <v>130</v>
      </c>
      <c r="C301" s="14" t="s">
        <v>131</v>
      </c>
      <c r="D301" s="14" t="s">
        <v>656</v>
      </c>
      <c r="E301" s="14" t="s">
        <v>110</v>
      </c>
      <c r="F301" s="14" t="s">
        <v>1040</v>
      </c>
      <c r="G301" s="14" t="s">
        <v>1041</v>
      </c>
      <c r="H301" s="14" t="s">
        <v>135</v>
      </c>
      <c r="I301" s="14" t="s">
        <v>1055</v>
      </c>
      <c r="J301" s="14" t="s">
        <v>143</v>
      </c>
      <c r="K301" s="14">
        <v>1</v>
      </c>
      <c r="L301" s="14"/>
      <c r="M301" s="14" t="s">
        <v>249</v>
      </c>
      <c r="N301" s="14" t="s">
        <v>1056</v>
      </c>
      <c r="O301" s="15" t="s">
        <v>1057</v>
      </c>
      <c r="P301" s="13">
        <v>103</v>
      </c>
    </row>
    <row r="302" spans="1:16">
      <c r="A302" s="14" t="s">
        <v>129</v>
      </c>
      <c r="B302" s="14" t="s">
        <v>130</v>
      </c>
      <c r="C302" s="14" t="s">
        <v>131</v>
      </c>
      <c r="D302" s="14" t="s">
        <v>656</v>
      </c>
      <c r="E302" s="14" t="s">
        <v>110</v>
      </c>
      <c r="F302" s="14" t="s">
        <v>1040</v>
      </c>
      <c r="G302" s="14" t="s">
        <v>1041</v>
      </c>
      <c r="H302" s="14" t="s">
        <v>135</v>
      </c>
      <c r="I302" s="14" t="s">
        <v>1058</v>
      </c>
      <c r="J302" s="14" t="s">
        <v>143</v>
      </c>
      <c r="K302" s="14">
        <v>1</v>
      </c>
      <c r="L302" s="14"/>
      <c r="M302" s="14" t="s">
        <v>653</v>
      </c>
      <c r="N302" s="14" t="s">
        <v>1059</v>
      </c>
      <c r="O302" s="15" t="s">
        <v>1060</v>
      </c>
      <c r="P302" s="13">
        <v>20</v>
      </c>
    </row>
    <row r="303" spans="1:16">
      <c r="A303" s="14" t="s">
        <v>129</v>
      </c>
      <c r="B303" s="14"/>
      <c r="C303" s="14"/>
      <c r="D303" s="14" t="s">
        <v>656</v>
      </c>
      <c r="E303" s="14" t="s">
        <v>110</v>
      </c>
      <c r="F303" s="14" t="s">
        <v>1040</v>
      </c>
      <c r="G303" s="14" t="s">
        <v>1041</v>
      </c>
      <c r="H303" s="14"/>
      <c r="I303" s="14"/>
      <c r="J303" s="14"/>
      <c r="K303" s="14">
        <v>2</v>
      </c>
      <c r="L303" s="14" t="s">
        <v>146</v>
      </c>
      <c r="M303" s="14"/>
      <c r="N303" s="14"/>
      <c r="O303" s="15"/>
      <c r="P303" s="13">
        <v>0</v>
      </c>
    </row>
    <row r="304" spans="1:16">
      <c r="A304" s="14" t="s">
        <v>129</v>
      </c>
      <c r="B304" s="14" t="s">
        <v>130</v>
      </c>
      <c r="C304" s="14" t="s">
        <v>131</v>
      </c>
      <c r="D304" s="14" t="s">
        <v>220</v>
      </c>
      <c r="E304" s="14" t="s">
        <v>54</v>
      </c>
      <c r="F304" s="14" t="s">
        <v>1061</v>
      </c>
      <c r="G304" s="14" t="s">
        <v>1062</v>
      </c>
      <c r="H304" s="14" t="s">
        <v>135</v>
      </c>
      <c r="I304" s="14" t="s">
        <v>1063</v>
      </c>
      <c r="J304" s="14" t="s">
        <v>143</v>
      </c>
      <c r="K304" s="14">
        <v>1</v>
      </c>
      <c r="L304" s="14"/>
      <c r="M304" s="14" t="s">
        <v>144</v>
      </c>
      <c r="N304" s="14" t="s">
        <v>1064</v>
      </c>
      <c r="O304" s="15" t="s">
        <v>1065</v>
      </c>
      <c r="P304" s="13">
        <v>63</v>
      </c>
    </row>
    <row r="305" spans="1:16">
      <c r="A305" s="14" t="s">
        <v>129</v>
      </c>
      <c r="B305" s="14" t="s">
        <v>130</v>
      </c>
      <c r="C305" s="14" t="s">
        <v>131</v>
      </c>
      <c r="D305" s="14" t="s">
        <v>220</v>
      </c>
      <c r="E305" s="14" t="s">
        <v>54</v>
      </c>
      <c r="F305" s="14" t="s">
        <v>1061</v>
      </c>
      <c r="G305" s="14" t="s">
        <v>1062</v>
      </c>
      <c r="H305" s="14" t="s">
        <v>141</v>
      </c>
      <c r="I305" s="14" t="s">
        <v>1066</v>
      </c>
      <c r="J305" s="14" t="s">
        <v>216</v>
      </c>
      <c r="K305" s="14">
        <v>1</v>
      </c>
      <c r="L305" s="14"/>
      <c r="M305" s="14" t="s">
        <v>487</v>
      </c>
      <c r="N305" s="14" t="s">
        <v>1067</v>
      </c>
      <c r="O305" s="15" t="s">
        <v>1068</v>
      </c>
      <c r="P305" s="13">
        <v>1</v>
      </c>
    </row>
    <row r="306" spans="1:16">
      <c r="A306" s="14" t="s">
        <v>129</v>
      </c>
      <c r="B306" s="14" t="s">
        <v>130</v>
      </c>
      <c r="C306" s="14" t="s">
        <v>131</v>
      </c>
      <c r="D306" s="14" t="s">
        <v>220</v>
      </c>
      <c r="E306" s="14" t="s">
        <v>54</v>
      </c>
      <c r="F306" s="14" t="s">
        <v>1061</v>
      </c>
      <c r="G306" s="14" t="s">
        <v>1062</v>
      </c>
      <c r="H306" s="14" t="s">
        <v>135</v>
      </c>
      <c r="I306" s="14" t="s">
        <v>1069</v>
      </c>
      <c r="J306" s="14" t="s">
        <v>216</v>
      </c>
      <c r="K306" s="14">
        <v>1</v>
      </c>
      <c r="L306" s="14"/>
      <c r="M306" s="14" t="s">
        <v>403</v>
      </c>
      <c r="N306" s="14" t="s">
        <v>1070</v>
      </c>
      <c r="O306" s="15" t="s">
        <v>1071</v>
      </c>
      <c r="P306" s="13">
        <v>61</v>
      </c>
    </row>
    <row r="307" spans="1:16">
      <c r="A307" s="14" t="s">
        <v>129</v>
      </c>
      <c r="B307" s="14" t="s">
        <v>130</v>
      </c>
      <c r="C307" s="14" t="s">
        <v>131</v>
      </c>
      <c r="D307" s="14" t="s">
        <v>220</v>
      </c>
      <c r="E307" s="14" t="s">
        <v>54</v>
      </c>
      <c r="F307" s="14" t="s">
        <v>1061</v>
      </c>
      <c r="G307" s="14" t="s">
        <v>1062</v>
      </c>
      <c r="H307" s="14" t="s">
        <v>135</v>
      </c>
      <c r="I307" s="14" t="s">
        <v>1072</v>
      </c>
      <c r="J307" s="14" t="s">
        <v>496</v>
      </c>
      <c r="K307" s="14">
        <v>1</v>
      </c>
      <c r="L307" s="14"/>
      <c r="M307" s="14" t="s">
        <v>403</v>
      </c>
      <c r="N307" s="14" t="s">
        <v>1073</v>
      </c>
      <c r="O307" s="15" t="s">
        <v>1071</v>
      </c>
      <c r="P307" s="13">
        <v>61</v>
      </c>
    </row>
    <row r="308" spans="1:16">
      <c r="A308" s="14" t="s">
        <v>129</v>
      </c>
      <c r="B308" s="14" t="s">
        <v>130</v>
      </c>
      <c r="C308" s="14" t="s">
        <v>131</v>
      </c>
      <c r="D308" s="14" t="s">
        <v>220</v>
      </c>
      <c r="E308" s="14" t="s">
        <v>54</v>
      </c>
      <c r="F308" s="14" t="s">
        <v>1061</v>
      </c>
      <c r="G308" s="14" t="s">
        <v>1062</v>
      </c>
      <c r="H308" s="14" t="s">
        <v>141</v>
      </c>
      <c r="I308" s="14" t="s">
        <v>1066</v>
      </c>
      <c r="J308" s="14" t="s">
        <v>216</v>
      </c>
      <c r="K308" s="14">
        <v>1</v>
      </c>
      <c r="L308" s="14"/>
      <c r="M308" s="14" t="s">
        <v>403</v>
      </c>
      <c r="N308" s="14" t="s">
        <v>1074</v>
      </c>
      <c r="O308" s="15" t="s">
        <v>1075</v>
      </c>
      <c r="P308" s="13">
        <v>61</v>
      </c>
    </row>
    <row r="309" spans="1:16">
      <c r="A309" s="14" t="s">
        <v>129</v>
      </c>
      <c r="B309" s="14"/>
      <c r="C309" s="14"/>
      <c r="D309" s="14" t="s">
        <v>220</v>
      </c>
      <c r="E309" s="14" t="s">
        <v>54</v>
      </c>
      <c r="F309" s="14" t="s">
        <v>1061</v>
      </c>
      <c r="G309" s="14" t="s">
        <v>1062</v>
      </c>
      <c r="H309" s="14"/>
      <c r="I309" s="14"/>
      <c r="J309" s="14"/>
      <c r="K309" s="14">
        <v>2</v>
      </c>
      <c r="L309" s="14" t="s">
        <v>146</v>
      </c>
      <c r="M309" s="14"/>
      <c r="N309" s="14"/>
      <c r="O309" s="15"/>
      <c r="P309" s="13">
        <v>63</v>
      </c>
    </row>
    <row r="310" spans="1:16">
      <c r="A310" s="14" t="s">
        <v>129</v>
      </c>
      <c r="B310" s="14" t="s">
        <v>130</v>
      </c>
      <c r="C310" s="14" t="s">
        <v>131</v>
      </c>
      <c r="D310" s="14" t="s">
        <v>363</v>
      </c>
      <c r="E310" s="14" t="s">
        <v>62</v>
      </c>
      <c r="F310" s="14" t="s">
        <v>1076</v>
      </c>
      <c r="G310" s="14" t="s">
        <v>1077</v>
      </c>
      <c r="H310" s="14" t="s">
        <v>135</v>
      </c>
      <c r="I310" s="14" t="s">
        <v>1078</v>
      </c>
      <c r="J310" s="14" t="s">
        <v>216</v>
      </c>
      <c r="K310" s="14">
        <v>1</v>
      </c>
      <c r="L310" s="14"/>
      <c r="M310" s="14" t="s">
        <v>1079</v>
      </c>
      <c r="N310" s="14" t="s">
        <v>1080</v>
      </c>
      <c r="O310" s="15" t="s">
        <v>1081</v>
      </c>
      <c r="P310" s="13">
        <v>99</v>
      </c>
    </row>
    <row r="311" spans="1:16">
      <c r="A311" s="14" t="s">
        <v>129</v>
      </c>
      <c r="B311" s="14" t="s">
        <v>130</v>
      </c>
      <c r="C311" s="14" t="s">
        <v>131</v>
      </c>
      <c r="D311" s="14" t="s">
        <v>363</v>
      </c>
      <c r="E311" s="14" t="s">
        <v>62</v>
      </c>
      <c r="F311" s="14" t="s">
        <v>1076</v>
      </c>
      <c r="G311" s="14" t="s">
        <v>1077</v>
      </c>
      <c r="H311" s="14" t="s">
        <v>135</v>
      </c>
      <c r="I311" s="14" t="s">
        <v>1082</v>
      </c>
      <c r="J311" s="14" t="s">
        <v>216</v>
      </c>
      <c r="K311" s="14">
        <v>1</v>
      </c>
      <c r="L311" s="14"/>
      <c r="M311" s="14" t="s">
        <v>232</v>
      </c>
      <c r="N311" s="14" t="s">
        <v>1083</v>
      </c>
      <c r="O311" s="15" t="s">
        <v>1084</v>
      </c>
      <c r="P311" s="13">
        <v>96</v>
      </c>
    </row>
    <row r="312" spans="1:16">
      <c r="A312" s="14" t="s">
        <v>129</v>
      </c>
      <c r="B312" s="14" t="s">
        <v>130</v>
      </c>
      <c r="C312" s="14" t="s">
        <v>131</v>
      </c>
      <c r="D312" s="14" t="s">
        <v>363</v>
      </c>
      <c r="E312" s="14" t="s">
        <v>62</v>
      </c>
      <c r="F312" s="14" t="s">
        <v>1076</v>
      </c>
      <c r="G312" s="14" t="s">
        <v>1077</v>
      </c>
      <c r="H312" s="14" t="s">
        <v>141</v>
      </c>
      <c r="I312" s="14" t="s">
        <v>1085</v>
      </c>
      <c r="J312" s="14" t="s">
        <v>1086</v>
      </c>
      <c r="K312" s="14">
        <v>1</v>
      </c>
      <c r="L312" s="14"/>
      <c r="M312" s="14" t="s">
        <v>232</v>
      </c>
      <c r="N312" s="14" t="s">
        <v>1087</v>
      </c>
      <c r="O312" s="15" t="s">
        <v>1088</v>
      </c>
      <c r="P312" s="13">
        <v>96</v>
      </c>
    </row>
    <row r="313" spans="1:16">
      <c r="A313" s="14" t="s">
        <v>129</v>
      </c>
      <c r="B313" s="14" t="s">
        <v>130</v>
      </c>
      <c r="C313" s="14" t="s">
        <v>131</v>
      </c>
      <c r="D313" s="14" t="s">
        <v>363</v>
      </c>
      <c r="E313" s="14" t="s">
        <v>62</v>
      </c>
      <c r="F313" s="14" t="s">
        <v>1076</v>
      </c>
      <c r="G313" s="14" t="s">
        <v>1077</v>
      </c>
      <c r="H313" s="14" t="s">
        <v>135</v>
      </c>
      <c r="I313" s="14" t="s">
        <v>1089</v>
      </c>
      <c r="J313" s="14" t="s">
        <v>216</v>
      </c>
      <c r="K313" s="14">
        <v>1</v>
      </c>
      <c r="L313" s="14"/>
      <c r="M313" s="14" t="s">
        <v>238</v>
      </c>
      <c r="N313" s="14" t="s">
        <v>1090</v>
      </c>
      <c r="O313" s="15" t="s">
        <v>1091</v>
      </c>
      <c r="P313" s="13">
        <v>95</v>
      </c>
    </row>
    <row r="314" spans="1:16">
      <c r="A314" s="14" t="s">
        <v>129</v>
      </c>
      <c r="B314" s="14" t="s">
        <v>130</v>
      </c>
      <c r="C314" s="14" t="s">
        <v>131</v>
      </c>
      <c r="D314" s="14" t="s">
        <v>363</v>
      </c>
      <c r="E314" s="14" t="s">
        <v>62</v>
      </c>
      <c r="F314" s="14" t="s">
        <v>1076</v>
      </c>
      <c r="G314" s="14" t="s">
        <v>1077</v>
      </c>
      <c r="H314" s="14" t="s">
        <v>135</v>
      </c>
      <c r="I314" s="14" t="s">
        <v>1092</v>
      </c>
      <c r="J314" s="14" t="s">
        <v>172</v>
      </c>
      <c r="K314" s="14">
        <v>1</v>
      </c>
      <c r="L314" s="14"/>
      <c r="M314" s="14" t="s">
        <v>238</v>
      </c>
      <c r="N314" s="14" t="s">
        <v>1093</v>
      </c>
      <c r="O314" s="15" t="s">
        <v>1084</v>
      </c>
      <c r="P314" s="13">
        <v>95</v>
      </c>
    </row>
    <row r="315" spans="1:16">
      <c r="A315" s="14" t="s">
        <v>129</v>
      </c>
      <c r="B315" s="14"/>
      <c r="C315" s="14"/>
      <c r="D315" s="14" t="s">
        <v>363</v>
      </c>
      <c r="E315" s="14" t="s">
        <v>62</v>
      </c>
      <c r="F315" s="14" t="s">
        <v>1076</v>
      </c>
      <c r="G315" s="14" t="s">
        <v>1077</v>
      </c>
      <c r="H315" s="14"/>
      <c r="I315" s="14"/>
      <c r="J315" s="14"/>
      <c r="K315" s="14">
        <v>2</v>
      </c>
      <c r="L315" s="14" t="s">
        <v>146</v>
      </c>
      <c r="M315" s="14"/>
      <c r="N315" s="14"/>
      <c r="O315" s="15"/>
      <c r="P315" s="13">
        <v>0</v>
      </c>
    </row>
    <row r="316" spans="1:16">
      <c r="A316" s="14" t="s">
        <v>129</v>
      </c>
      <c r="B316" s="14" t="s">
        <v>130</v>
      </c>
      <c r="C316" s="14" t="s">
        <v>131</v>
      </c>
      <c r="D316" s="14" t="s">
        <v>363</v>
      </c>
      <c r="E316" s="14" t="s">
        <v>62</v>
      </c>
      <c r="F316" s="14" t="s">
        <v>1094</v>
      </c>
      <c r="G316" s="14" t="s">
        <v>1095</v>
      </c>
      <c r="H316" s="14" t="s">
        <v>135</v>
      </c>
      <c r="I316" s="14" t="s">
        <v>1096</v>
      </c>
      <c r="J316" s="14" t="s">
        <v>143</v>
      </c>
      <c r="K316" s="14">
        <v>1</v>
      </c>
      <c r="L316" s="14"/>
      <c r="M316" s="14" t="s">
        <v>1017</v>
      </c>
      <c r="N316" s="14" t="s">
        <v>1097</v>
      </c>
      <c r="O316" s="15" t="s">
        <v>1098</v>
      </c>
      <c r="P316" s="13">
        <v>5</v>
      </c>
    </row>
    <row r="317" spans="1:16">
      <c r="A317" s="14" t="s">
        <v>129</v>
      </c>
      <c r="B317" s="14" t="s">
        <v>130</v>
      </c>
      <c r="C317" s="14" t="s">
        <v>131</v>
      </c>
      <c r="D317" s="14" t="s">
        <v>363</v>
      </c>
      <c r="E317" s="14" t="s">
        <v>62</v>
      </c>
      <c r="F317" s="14" t="s">
        <v>1094</v>
      </c>
      <c r="G317" s="14" t="s">
        <v>1095</v>
      </c>
      <c r="H317" s="14" t="s">
        <v>141</v>
      </c>
      <c r="I317" s="14" t="s">
        <v>1099</v>
      </c>
      <c r="J317" s="14" t="s">
        <v>143</v>
      </c>
      <c r="K317" s="14">
        <v>1</v>
      </c>
      <c r="L317" s="14"/>
      <c r="M317" s="14" t="s">
        <v>823</v>
      </c>
      <c r="N317" s="14" t="s">
        <v>1100</v>
      </c>
      <c r="O317" s="15" t="s">
        <v>1101</v>
      </c>
      <c r="P317" s="13">
        <v>4</v>
      </c>
    </row>
    <row r="318" spans="1:16">
      <c r="A318" s="14" t="s">
        <v>129</v>
      </c>
      <c r="B318" s="14" t="s">
        <v>130</v>
      </c>
      <c r="C318" s="14" t="s">
        <v>131</v>
      </c>
      <c r="D318" s="14" t="s">
        <v>363</v>
      </c>
      <c r="E318" s="14" t="s">
        <v>62</v>
      </c>
      <c r="F318" s="14" t="s">
        <v>1094</v>
      </c>
      <c r="G318" s="14" t="s">
        <v>1095</v>
      </c>
      <c r="H318" s="14" t="s">
        <v>135</v>
      </c>
      <c r="I318" s="14" t="s">
        <v>634</v>
      </c>
      <c r="J318" s="14" t="s">
        <v>143</v>
      </c>
      <c r="K318" s="14">
        <v>1</v>
      </c>
      <c r="L318" s="14"/>
      <c r="M318" s="14" t="s">
        <v>407</v>
      </c>
      <c r="N318" s="14" t="s">
        <v>1102</v>
      </c>
      <c r="O318" s="15" t="s">
        <v>1103</v>
      </c>
      <c r="P318" s="13">
        <v>60</v>
      </c>
    </row>
    <row r="319" spans="1:16">
      <c r="A319" s="14" t="s">
        <v>129</v>
      </c>
      <c r="B319" s="14"/>
      <c r="C319" s="14"/>
      <c r="D319" s="14" t="s">
        <v>363</v>
      </c>
      <c r="E319" s="14" t="s">
        <v>62</v>
      </c>
      <c r="F319" s="14" t="s">
        <v>1094</v>
      </c>
      <c r="G319" s="14" t="s">
        <v>1095</v>
      </c>
      <c r="H319" s="14"/>
      <c r="I319" s="14"/>
      <c r="J319" s="14"/>
      <c r="K319" s="14">
        <v>2</v>
      </c>
      <c r="L319" s="14" t="s">
        <v>146</v>
      </c>
      <c r="M319" s="14"/>
      <c r="N319" s="14"/>
      <c r="O319" s="15"/>
      <c r="P319" s="13">
        <v>0</v>
      </c>
    </row>
    <row r="320" spans="1:16">
      <c r="A320" s="14" t="s">
        <v>129</v>
      </c>
      <c r="B320" s="14" t="s">
        <v>130</v>
      </c>
      <c r="C320" s="14" t="s">
        <v>131</v>
      </c>
      <c r="D320" s="14" t="s">
        <v>656</v>
      </c>
      <c r="E320" s="14" t="s">
        <v>110</v>
      </c>
      <c r="F320" s="14" t="s">
        <v>1104</v>
      </c>
      <c r="G320" s="14" t="s">
        <v>1105</v>
      </c>
      <c r="H320" s="14" t="s">
        <v>135</v>
      </c>
      <c r="I320" s="14" t="s">
        <v>1106</v>
      </c>
      <c r="J320" s="14" t="s">
        <v>172</v>
      </c>
      <c r="K320" s="14">
        <v>1</v>
      </c>
      <c r="L320" s="14"/>
      <c r="M320" s="14" t="s">
        <v>360</v>
      </c>
      <c r="N320" s="14" t="s">
        <v>1107</v>
      </c>
      <c r="O320" s="15" t="s">
        <v>1108</v>
      </c>
      <c r="P320" s="13">
        <v>62</v>
      </c>
    </row>
    <row r="321" spans="1:16">
      <c r="A321" s="14" t="s">
        <v>129</v>
      </c>
      <c r="B321" s="14" t="s">
        <v>130</v>
      </c>
      <c r="C321" s="14" t="s">
        <v>131</v>
      </c>
      <c r="D321" s="14" t="s">
        <v>656</v>
      </c>
      <c r="E321" s="14" t="s">
        <v>110</v>
      </c>
      <c r="F321" s="14" t="s">
        <v>1104</v>
      </c>
      <c r="G321" s="14" t="s">
        <v>1105</v>
      </c>
      <c r="H321" s="14" t="s">
        <v>135</v>
      </c>
      <c r="I321" s="14" t="s">
        <v>1109</v>
      </c>
      <c r="J321" s="14" t="s">
        <v>143</v>
      </c>
      <c r="K321" s="14">
        <v>1</v>
      </c>
      <c r="L321" s="14"/>
      <c r="M321" s="14" t="s">
        <v>360</v>
      </c>
      <c r="N321" s="14" t="s">
        <v>1110</v>
      </c>
      <c r="O321" s="15" t="s">
        <v>1111</v>
      </c>
      <c r="P321" s="13">
        <v>62</v>
      </c>
    </row>
    <row r="322" spans="1:16">
      <c r="A322" s="14" t="s">
        <v>129</v>
      </c>
      <c r="B322" s="14" t="s">
        <v>130</v>
      </c>
      <c r="C322" s="14" t="s">
        <v>131</v>
      </c>
      <c r="D322" s="14" t="s">
        <v>656</v>
      </c>
      <c r="E322" s="14" t="s">
        <v>110</v>
      </c>
      <c r="F322" s="14" t="s">
        <v>1104</v>
      </c>
      <c r="G322" s="14" t="s">
        <v>1105</v>
      </c>
      <c r="H322" s="14" t="s">
        <v>141</v>
      </c>
      <c r="I322" s="14" t="s">
        <v>1112</v>
      </c>
      <c r="J322" s="14" t="s">
        <v>216</v>
      </c>
      <c r="K322" s="14">
        <v>1</v>
      </c>
      <c r="L322" s="14"/>
      <c r="M322" s="14" t="s">
        <v>360</v>
      </c>
      <c r="N322" s="14" t="s">
        <v>1113</v>
      </c>
      <c r="O322" s="15" t="s">
        <v>1114</v>
      </c>
      <c r="P322" s="13">
        <v>62</v>
      </c>
    </row>
    <row r="323" spans="1:16">
      <c r="A323" s="14" t="s">
        <v>129</v>
      </c>
      <c r="B323" s="14"/>
      <c r="C323" s="14"/>
      <c r="D323" s="14" t="s">
        <v>656</v>
      </c>
      <c r="E323" s="14" t="s">
        <v>110</v>
      </c>
      <c r="F323" s="14" t="s">
        <v>1104</v>
      </c>
      <c r="G323" s="14" t="s">
        <v>1105</v>
      </c>
      <c r="H323" s="14"/>
      <c r="I323" s="14"/>
      <c r="J323" s="14"/>
      <c r="K323" s="14">
        <v>2</v>
      </c>
      <c r="L323" s="14" t="s">
        <v>146</v>
      </c>
      <c r="M323" s="14"/>
      <c r="N323" s="14"/>
      <c r="O323" s="15"/>
      <c r="P323" s="13">
        <v>0</v>
      </c>
    </row>
    <row r="324" spans="1:16">
      <c r="A324" s="14" t="s">
        <v>129</v>
      </c>
      <c r="B324" s="14" t="s">
        <v>130</v>
      </c>
      <c r="C324" s="14" t="s">
        <v>131</v>
      </c>
      <c r="D324" s="14" t="s">
        <v>936</v>
      </c>
      <c r="E324" s="14" t="s">
        <v>38</v>
      </c>
      <c r="F324" s="14" t="s">
        <v>1115</v>
      </c>
      <c r="G324" s="14" t="s">
        <v>1116</v>
      </c>
      <c r="H324" s="14" t="s">
        <v>141</v>
      </c>
      <c r="I324" s="14" t="s">
        <v>1117</v>
      </c>
      <c r="J324" s="14" t="s">
        <v>1118</v>
      </c>
      <c r="K324" s="14">
        <v>1</v>
      </c>
      <c r="L324" s="14"/>
      <c r="M324" s="14" t="s">
        <v>487</v>
      </c>
      <c r="N324" s="14" t="s">
        <v>1119</v>
      </c>
      <c r="O324" s="15" t="s">
        <v>1120</v>
      </c>
      <c r="P324" s="13">
        <v>1</v>
      </c>
    </row>
    <row r="325" spans="1:16">
      <c r="A325" s="14" t="s">
        <v>129</v>
      </c>
      <c r="B325" s="14" t="s">
        <v>130</v>
      </c>
      <c r="C325" s="14" t="s">
        <v>131</v>
      </c>
      <c r="D325" s="14" t="s">
        <v>936</v>
      </c>
      <c r="E325" s="14" t="s">
        <v>38</v>
      </c>
      <c r="F325" s="14" t="s">
        <v>1115</v>
      </c>
      <c r="G325" s="14" t="s">
        <v>1116</v>
      </c>
      <c r="H325" s="14" t="s">
        <v>135</v>
      </c>
      <c r="I325" s="14" t="s">
        <v>1121</v>
      </c>
      <c r="J325" s="14" t="s">
        <v>172</v>
      </c>
      <c r="K325" s="14">
        <v>1</v>
      </c>
      <c r="L325" s="14"/>
      <c r="M325" s="14" t="s">
        <v>797</v>
      </c>
      <c r="N325" s="14" t="s">
        <v>1122</v>
      </c>
      <c r="O325" s="15" t="s">
        <v>1123</v>
      </c>
      <c r="P325" s="13">
        <v>30</v>
      </c>
    </row>
    <row r="326" spans="1:16">
      <c r="A326" s="14" t="s">
        <v>129</v>
      </c>
      <c r="B326" s="14" t="s">
        <v>130</v>
      </c>
      <c r="C326" s="14" t="s">
        <v>131</v>
      </c>
      <c r="D326" s="14" t="s">
        <v>936</v>
      </c>
      <c r="E326" s="14" t="s">
        <v>38</v>
      </c>
      <c r="F326" s="14" t="s">
        <v>1115</v>
      </c>
      <c r="G326" s="14" t="s">
        <v>1116</v>
      </c>
      <c r="H326" s="14" t="s">
        <v>135</v>
      </c>
      <c r="I326" s="14" t="s">
        <v>1124</v>
      </c>
      <c r="J326" s="14" t="s">
        <v>156</v>
      </c>
      <c r="K326" s="14">
        <v>1</v>
      </c>
      <c r="L326" s="14"/>
      <c r="M326" s="14" t="s">
        <v>797</v>
      </c>
      <c r="N326" s="14" t="s">
        <v>1125</v>
      </c>
      <c r="O326" s="15" t="s">
        <v>1126</v>
      </c>
      <c r="P326" s="13">
        <v>30</v>
      </c>
    </row>
    <row r="327" spans="1:16">
      <c r="A327" s="14" t="s">
        <v>129</v>
      </c>
      <c r="B327" s="14" t="s">
        <v>130</v>
      </c>
      <c r="C327" s="14" t="s">
        <v>131</v>
      </c>
      <c r="D327" s="14" t="s">
        <v>936</v>
      </c>
      <c r="E327" s="14" t="s">
        <v>38</v>
      </c>
      <c r="F327" s="14" t="s">
        <v>1115</v>
      </c>
      <c r="G327" s="14" t="s">
        <v>1116</v>
      </c>
      <c r="H327" s="14" t="s">
        <v>141</v>
      </c>
      <c r="I327" s="14" t="s">
        <v>1117</v>
      </c>
      <c r="J327" s="14" t="s">
        <v>1118</v>
      </c>
      <c r="K327" s="14">
        <v>1</v>
      </c>
      <c r="L327" s="14"/>
      <c r="M327" s="14" t="s">
        <v>479</v>
      </c>
      <c r="N327" s="14" t="s">
        <v>1127</v>
      </c>
      <c r="O327" s="15" t="s">
        <v>1123</v>
      </c>
      <c r="P327" s="13">
        <v>29</v>
      </c>
    </row>
    <row r="328" spans="1:16">
      <c r="A328" s="14" t="s">
        <v>129</v>
      </c>
      <c r="B328" s="14"/>
      <c r="C328" s="14"/>
      <c r="D328" s="14" t="s">
        <v>936</v>
      </c>
      <c r="E328" s="14" t="s">
        <v>38</v>
      </c>
      <c r="F328" s="14" t="s">
        <v>1115</v>
      </c>
      <c r="G328" s="14" t="s">
        <v>1116</v>
      </c>
      <c r="H328" s="14"/>
      <c r="I328" s="14"/>
      <c r="J328" s="14"/>
      <c r="K328" s="14">
        <v>2</v>
      </c>
      <c r="L328" s="14" t="s">
        <v>146</v>
      </c>
      <c r="M328" s="14"/>
      <c r="N328" s="14"/>
      <c r="O328" s="15"/>
      <c r="P328" s="13">
        <v>60</v>
      </c>
    </row>
    <row r="329" spans="1:16">
      <c r="A329" s="14" t="s">
        <v>129</v>
      </c>
      <c r="B329" s="14" t="s">
        <v>130</v>
      </c>
      <c r="C329" s="14" t="s">
        <v>131</v>
      </c>
      <c r="D329" s="14" t="s">
        <v>319</v>
      </c>
      <c r="E329" s="14" t="s">
        <v>82</v>
      </c>
      <c r="F329" s="14" t="s">
        <v>1128</v>
      </c>
      <c r="G329" s="14" t="s">
        <v>1129</v>
      </c>
      <c r="H329" s="14" t="s">
        <v>141</v>
      </c>
      <c r="I329" s="14" t="s">
        <v>1130</v>
      </c>
      <c r="J329" s="14" t="s">
        <v>172</v>
      </c>
      <c r="K329" s="14">
        <v>1</v>
      </c>
      <c r="L329" s="14"/>
      <c r="M329" s="14" t="s">
        <v>152</v>
      </c>
      <c r="N329" s="14" t="s">
        <v>1131</v>
      </c>
      <c r="O329" s="15" t="s">
        <v>1132</v>
      </c>
      <c r="P329" s="13">
        <v>43</v>
      </c>
    </row>
    <row r="330" spans="1:16">
      <c r="A330" s="14" t="s">
        <v>129</v>
      </c>
      <c r="B330" s="14" t="s">
        <v>130</v>
      </c>
      <c r="C330" s="14" t="s">
        <v>131</v>
      </c>
      <c r="D330" s="14" t="s">
        <v>319</v>
      </c>
      <c r="E330" s="14" t="s">
        <v>82</v>
      </c>
      <c r="F330" s="14" t="s">
        <v>1128</v>
      </c>
      <c r="G330" s="14" t="s">
        <v>1129</v>
      </c>
      <c r="H330" s="14" t="s">
        <v>141</v>
      </c>
      <c r="I330" s="14" t="s">
        <v>1133</v>
      </c>
      <c r="J330" s="14" t="s">
        <v>143</v>
      </c>
      <c r="K330" s="14">
        <v>1</v>
      </c>
      <c r="L330" s="14"/>
      <c r="M330" s="14" t="s">
        <v>879</v>
      </c>
      <c r="N330" s="14" t="s">
        <v>1134</v>
      </c>
      <c r="O330" s="15" t="s">
        <v>1135</v>
      </c>
      <c r="P330" s="13">
        <v>42</v>
      </c>
    </row>
    <row r="331" spans="1:16">
      <c r="A331" s="14" t="s">
        <v>129</v>
      </c>
      <c r="B331" s="14"/>
      <c r="C331" s="14"/>
      <c r="D331" s="14" t="s">
        <v>319</v>
      </c>
      <c r="E331" s="14" t="s">
        <v>82</v>
      </c>
      <c r="F331" s="14" t="s">
        <v>1128</v>
      </c>
      <c r="G331" s="14" t="s">
        <v>1129</v>
      </c>
      <c r="H331" s="14"/>
      <c r="I331" s="14"/>
      <c r="J331" s="14"/>
      <c r="K331" s="14">
        <v>2</v>
      </c>
      <c r="L331" s="14" t="s">
        <v>146</v>
      </c>
      <c r="M331" s="14"/>
      <c r="N331" s="14"/>
      <c r="O331" s="15"/>
      <c r="P331" s="13">
        <v>0</v>
      </c>
    </row>
    <row r="332" spans="1:16">
      <c r="A332" s="14" t="s">
        <v>129</v>
      </c>
      <c r="B332" s="14" t="s">
        <v>130</v>
      </c>
      <c r="C332" s="14" t="s">
        <v>131</v>
      </c>
      <c r="D332" s="14" t="s">
        <v>1136</v>
      </c>
      <c r="E332" s="14" t="s">
        <v>84</v>
      </c>
      <c r="F332" s="14" t="s">
        <v>1137</v>
      </c>
      <c r="G332" s="14" t="s">
        <v>1138</v>
      </c>
      <c r="H332" s="14" t="s">
        <v>135</v>
      </c>
      <c r="I332" s="14" t="s">
        <v>1139</v>
      </c>
      <c r="J332" s="14" t="s">
        <v>143</v>
      </c>
      <c r="K332" s="14">
        <v>1</v>
      </c>
      <c r="L332" s="14"/>
      <c r="M332" s="14" t="s">
        <v>1140</v>
      </c>
      <c r="N332" s="14" t="s">
        <v>1141</v>
      </c>
      <c r="O332" s="15" t="s">
        <v>1142</v>
      </c>
      <c r="P332" s="13">
        <v>82</v>
      </c>
    </row>
    <row r="333" spans="1:16">
      <c r="A333" s="14" t="s">
        <v>129</v>
      </c>
      <c r="B333" s="14" t="s">
        <v>130</v>
      </c>
      <c r="C333" s="14" t="s">
        <v>131</v>
      </c>
      <c r="D333" s="14" t="s">
        <v>1136</v>
      </c>
      <c r="E333" s="14" t="s">
        <v>84</v>
      </c>
      <c r="F333" s="14" t="s">
        <v>1137</v>
      </c>
      <c r="G333" s="14" t="s">
        <v>1138</v>
      </c>
      <c r="H333" s="14" t="s">
        <v>141</v>
      </c>
      <c r="I333" s="14" t="s">
        <v>1143</v>
      </c>
      <c r="J333" s="14" t="s">
        <v>172</v>
      </c>
      <c r="K333" s="14">
        <v>1</v>
      </c>
      <c r="L333" s="14"/>
      <c r="M333" s="14" t="s">
        <v>1140</v>
      </c>
      <c r="N333" s="14" t="s">
        <v>1144</v>
      </c>
      <c r="O333" s="15" t="s">
        <v>1145</v>
      </c>
      <c r="P333" s="13">
        <v>82</v>
      </c>
    </row>
    <row r="334" spans="1:16">
      <c r="A334" s="14" t="s">
        <v>129</v>
      </c>
      <c r="B334" s="14" t="s">
        <v>130</v>
      </c>
      <c r="C334" s="14" t="s">
        <v>131</v>
      </c>
      <c r="D334" s="14" t="s">
        <v>1136</v>
      </c>
      <c r="E334" s="14" t="s">
        <v>84</v>
      </c>
      <c r="F334" s="14" t="s">
        <v>1137</v>
      </c>
      <c r="G334" s="14" t="s">
        <v>1138</v>
      </c>
      <c r="H334" s="14" t="s">
        <v>135</v>
      </c>
      <c r="I334" s="14" t="s">
        <v>1146</v>
      </c>
      <c r="J334" s="14" t="s">
        <v>143</v>
      </c>
      <c r="K334" s="14">
        <v>1</v>
      </c>
      <c r="L334" s="14"/>
      <c r="M334" s="14" t="s">
        <v>204</v>
      </c>
      <c r="N334" s="14" t="s">
        <v>1147</v>
      </c>
      <c r="O334" s="15" t="s">
        <v>1148</v>
      </c>
      <c r="P334" s="13">
        <v>81</v>
      </c>
    </row>
    <row r="335" spans="1:16">
      <c r="A335" s="14" t="s">
        <v>129</v>
      </c>
      <c r="B335" s="14" t="s">
        <v>130</v>
      </c>
      <c r="C335" s="14" t="s">
        <v>131</v>
      </c>
      <c r="D335" s="14" t="s">
        <v>1136</v>
      </c>
      <c r="E335" s="14" t="s">
        <v>84</v>
      </c>
      <c r="F335" s="14" t="s">
        <v>1137</v>
      </c>
      <c r="G335" s="14" t="s">
        <v>1138</v>
      </c>
      <c r="H335" s="14" t="s">
        <v>135</v>
      </c>
      <c r="I335" s="14" t="s">
        <v>540</v>
      </c>
      <c r="J335" s="14" t="s">
        <v>143</v>
      </c>
      <c r="K335" s="14">
        <v>1</v>
      </c>
      <c r="L335" s="14"/>
      <c r="M335" s="14" t="s">
        <v>461</v>
      </c>
      <c r="N335" s="14" t="s">
        <v>1149</v>
      </c>
      <c r="O335" s="15" t="s">
        <v>1150</v>
      </c>
      <c r="P335" s="13">
        <v>67</v>
      </c>
    </row>
    <row r="336" spans="1:16">
      <c r="A336" s="14" t="s">
        <v>129</v>
      </c>
      <c r="B336" s="14"/>
      <c r="C336" s="14"/>
      <c r="D336" s="14" t="s">
        <v>1136</v>
      </c>
      <c r="E336" s="14" t="s">
        <v>84</v>
      </c>
      <c r="F336" s="14" t="s">
        <v>1137</v>
      </c>
      <c r="G336" s="14" t="s">
        <v>1138</v>
      </c>
      <c r="H336" s="14"/>
      <c r="I336" s="14"/>
      <c r="J336" s="14"/>
      <c r="K336" s="14">
        <v>2</v>
      </c>
      <c r="L336" s="14" t="s">
        <v>146</v>
      </c>
      <c r="M336" s="14"/>
      <c r="N336" s="14"/>
      <c r="O336" s="15"/>
      <c r="P336" s="13">
        <v>0</v>
      </c>
    </row>
    <row r="337" spans="1:16">
      <c r="A337" s="14" t="s">
        <v>129</v>
      </c>
      <c r="B337" s="14" t="s">
        <v>130</v>
      </c>
      <c r="C337" s="14" t="s">
        <v>131</v>
      </c>
      <c r="D337" s="14" t="s">
        <v>422</v>
      </c>
      <c r="E337" s="14" t="s">
        <v>96</v>
      </c>
      <c r="F337" s="14" t="s">
        <v>1151</v>
      </c>
      <c r="G337" s="14" t="s">
        <v>1152</v>
      </c>
      <c r="H337" s="14" t="s">
        <v>141</v>
      </c>
      <c r="I337" s="14" t="s">
        <v>1153</v>
      </c>
      <c r="J337" s="14" t="s">
        <v>1154</v>
      </c>
      <c r="K337" s="14">
        <v>1</v>
      </c>
      <c r="L337" s="14"/>
      <c r="M337" s="14" t="s">
        <v>189</v>
      </c>
      <c r="N337" s="14" t="s">
        <v>1155</v>
      </c>
      <c r="O337" s="15" t="s">
        <v>1156</v>
      </c>
      <c r="P337" s="13">
        <v>31</v>
      </c>
    </row>
    <row r="338" spans="1:16">
      <c r="A338" s="14" t="s">
        <v>129</v>
      </c>
      <c r="B338" s="14" t="s">
        <v>130</v>
      </c>
      <c r="C338" s="14" t="s">
        <v>131</v>
      </c>
      <c r="D338" s="14" t="s">
        <v>422</v>
      </c>
      <c r="E338" s="14" t="s">
        <v>96</v>
      </c>
      <c r="F338" s="14" t="s">
        <v>1151</v>
      </c>
      <c r="G338" s="14" t="s">
        <v>1152</v>
      </c>
      <c r="H338" s="14" t="s">
        <v>141</v>
      </c>
      <c r="I338" s="14" t="s">
        <v>1157</v>
      </c>
      <c r="J338" s="14" t="s">
        <v>143</v>
      </c>
      <c r="K338" s="14">
        <v>1</v>
      </c>
      <c r="L338" s="14"/>
      <c r="M338" s="14" t="s">
        <v>189</v>
      </c>
      <c r="N338" s="14" t="s">
        <v>1158</v>
      </c>
      <c r="O338" s="15" t="s">
        <v>1159</v>
      </c>
      <c r="P338" s="13">
        <v>31</v>
      </c>
    </row>
    <row r="339" spans="1:16">
      <c r="A339" s="14" t="s">
        <v>129</v>
      </c>
      <c r="B339" s="14"/>
      <c r="C339" s="14"/>
      <c r="D339" s="14" t="s">
        <v>422</v>
      </c>
      <c r="E339" s="14" t="s">
        <v>96</v>
      </c>
      <c r="F339" s="14" t="s">
        <v>1151</v>
      </c>
      <c r="G339" s="14" t="s">
        <v>1152</v>
      </c>
      <c r="H339" s="14"/>
      <c r="I339" s="14"/>
      <c r="J339" s="14"/>
      <c r="K339" s="14">
        <v>2</v>
      </c>
      <c r="L339" s="14" t="s">
        <v>146</v>
      </c>
      <c r="M339" s="14"/>
      <c r="N339" s="14"/>
      <c r="O339" s="15"/>
      <c r="P339" s="13">
        <v>0</v>
      </c>
    </row>
    <row r="340" spans="1:16">
      <c r="A340" s="14" t="s">
        <v>129</v>
      </c>
      <c r="B340" s="14" t="s">
        <v>130</v>
      </c>
      <c r="C340" s="14" t="s">
        <v>131</v>
      </c>
      <c r="D340" s="14" t="s">
        <v>302</v>
      </c>
      <c r="E340" s="14" t="s">
        <v>70</v>
      </c>
      <c r="F340" s="14" t="s">
        <v>1160</v>
      </c>
      <c r="G340" s="14" t="s">
        <v>1161</v>
      </c>
      <c r="H340" s="14" t="s">
        <v>135</v>
      </c>
      <c r="I340" s="14" t="s">
        <v>902</v>
      </c>
      <c r="J340" s="14" t="s">
        <v>306</v>
      </c>
      <c r="K340" s="14">
        <v>1</v>
      </c>
      <c r="L340" s="14"/>
      <c r="M340" s="14" t="s">
        <v>152</v>
      </c>
      <c r="N340" s="14" t="s">
        <v>1162</v>
      </c>
      <c r="O340" s="15" t="s">
        <v>1163</v>
      </c>
      <c r="P340" s="13">
        <v>43</v>
      </c>
    </row>
    <row r="341" spans="1:16">
      <c r="A341" s="14" t="s">
        <v>129</v>
      </c>
      <c r="B341" s="14" t="s">
        <v>130</v>
      </c>
      <c r="C341" s="14" t="s">
        <v>131</v>
      </c>
      <c r="D341" s="14" t="s">
        <v>302</v>
      </c>
      <c r="E341" s="14" t="s">
        <v>70</v>
      </c>
      <c r="F341" s="14" t="s">
        <v>1160</v>
      </c>
      <c r="G341" s="14" t="s">
        <v>1161</v>
      </c>
      <c r="H341" s="14" t="s">
        <v>141</v>
      </c>
      <c r="I341" s="14" t="s">
        <v>1164</v>
      </c>
      <c r="J341" s="14" t="s">
        <v>652</v>
      </c>
      <c r="K341" s="14">
        <v>1</v>
      </c>
      <c r="L341" s="14"/>
      <c r="M341" s="14" t="s">
        <v>879</v>
      </c>
      <c r="N341" s="14" t="s">
        <v>1165</v>
      </c>
      <c r="O341" s="15" t="s">
        <v>1166</v>
      </c>
      <c r="P341" s="13">
        <v>42</v>
      </c>
    </row>
    <row r="342" spans="1:16">
      <c r="A342" s="14" t="s">
        <v>129</v>
      </c>
      <c r="B342" s="14" t="s">
        <v>130</v>
      </c>
      <c r="C342" s="14" t="s">
        <v>131</v>
      </c>
      <c r="D342" s="14" t="s">
        <v>302</v>
      </c>
      <c r="E342" s="14" t="s">
        <v>70</v>
      </c>
      <c r="F342" s="14" t="s">
        <v>1160</v>
      </c>
      <c r="G342" s="14" t="s">
        <v>1161</v>
      </c>
      <c r="H342" s="14" t="s">
        <v>135</v>
      </c>
      <c r="I342" s="14" t="s">
        <v>310</v>
      </c>
      <c r="J342" s="14" t="s">
        <v>311</v>
      </c>
      <c r="K342" s="14">
        <v>1</v>
      </c>
      <c r="L342" s="14"/>
      <c r="M342" s="14" t="s">
        <v>157</v>
      </c>
      <c r="N342" s="14" t="s">
        <v>1167</v>
      </c>
      <c r="O342" s="15" t="s">
        <v>1168</v>
      </c>
      <c r="P342" s="13">
        <v>36</v>
      </c>
    </row>
    <row r="343" spans="1:16">
      <c r="A343" s="14" t="s">
        <v>129</v>
      </c>
      <c r="B343" s="14"/>
      <c r="C343" s="14"/>
      <c r="D343" s="14" t="s">
        <v>302</v>
      </c>
      <c r="E343" s="14" t="s">
        <v>70</v>
      </c>
      <c r="F343" s="14" t="s">
        <v>1160</v>
      </c>
      <c r="G343" s="14" t="s">
        <v>1161</v>
      </c>
      <c r="H343" s="14"/>
      <c r="I343" s="14"/>
      <c r="J343" s="14"/>
      <c r="K343" s="14">
        <v>2</v>
      </c>
      <c r="L343" s="14" t="s">
        <v>146</v>
      </c>
      <c r="M343" s="14"/>
      <c r="N343" s="14"/>
      <c r="O343" s="15"/>
      <c r="P343" s="13">
        <v>43</v>
      </c>
    </row>
    <row r="344" spans="1:16">
      <c r="A344" s="14" t="s">
        <v>129</v>
      </c>
      <c r="B344" s="14" t="s">
        <v>130</v>
      </c>
      <c r="C344" s="14" t="s">
        <v>131</v>
      </c>
      <c r="D344" s="14" t="s">
        <v>899</v>
      </c>
      <c r="E344" s="14" t="s">
        <v>56</v>
      </c>
      <c r="F344" s="14" t="s">
        <v>1169</v>
      </c>
      <c r="G344" s="14" t="s">
        <v>1170</v>
      </c>
      <c r="H344" s="14" t="s">
        <v>135</v>
      </c>
      <c r="I344" s="14" t="s">
        <v>546</v>
      </c>
      <c r="J344" s="14" t="s">
        <v>547</v>
      </c>
      <c r="K344" s="14">
        <v>1</v>
      </c>
      <c r="L344" s="14"/>
      <c r="M344" s="14" t="s">
        <v>392</v>
      </c>
      <c r="N344" s="14" t="s">
        <v>1171</v>
      </c>
      <c r="O344" s="15" t="s">
        <v>1172</v>
      </c>
      <c r="P344" s="13">
        <v>75</v>
      </c>
    </row>
    <row r="345" spans="1:16">
      <c r="A345" s="14" t="s">
        <v>129</v>
      </c>
      <c r="B345" s="14" t="s">
        <v>130</v>
      </c>
      <c r="C345" s="14" t="s">
        <v>131</v>
      </c>
      <c r="D345" s="14" t="s">
        <v>899</v>
      </c>
      <c r="E345" s="14" t="s">
        <v>56</v>
      </c>
      <c r="F345" s="14" t="s">
        <v>1169</v>
      </c>
      <c r="G345" s="14" t="s">
        <v>1170</v>
      </c>
      <c r="H345" s="14" t="s">
        <v>135</v>
      </c>
      <c r="I345" s="14" t="s">
        <v>1173</v>
      </c>
      <c r="J345" s="14" t="s">
        <v>172</v>
      </c>
      <c r="K345" s="14">
        <v>1</v>
      </c>
      <c r="L345" s="14"/>
      <c r="M345" s="14" t="s">
        <v>426</v>
      </c>
      <c r="N345" s="14" t="s">
        <v>1015</v>
      </c>
      <c r="O345" s="15" t="s">
        <v>1174</v>
      </c>
      <c r="P345" s="13">
        <v>70</v>
      </c>
    </row>
    <row r="346" spans="1:16">
      <c r="A346" s="14" t="s">
        <v>129</v>
      </c>
      <c r="B346" s="14" t="s">
        <v>130</v>
      </c>
      <c r="C346" s="14" t="s">
        <v>131</v>
      </c>
      <c r="D346" s="14" t="s">
        <v>899</v>
      </c>
      <c r="E346" s="14" t="s">
        <v>56</v>
      </c>
      <c r="F346" s="14" t="s">
        <v>1169</v>
      </c>
      <c r="G346" s="14" t="s">
        <v>1170</v>
      </c>
      <c r="H346" s="14" t="s">
        <v>141</v>
      </c>
      <c r="I346" s="14" t="s">
        <v>1175</v>
      </c>
      <c r="J346" s="14" t="s">
        <v>248</v>
      </c>
      <c r="K346" s="14">
        <v>1</v>
      </c>
      <c r="L346" s="14"/>
      <c r="M346" s="14" t="s">
        <v>212</v>
      </c>
      <c r="N346" s="14" t="s">
        <v>1176</v>
      </c>
      <c r="O346" s="15" t="s">
        <v>1177</v>
      </c>
      <c r="P346" s="13">
        <v>69</v>
      </c>
    </row>
    <row r="347" spans="1:16">
      <c r="A347" s="14" t="s">
        <v>129</v>
      </c>
      <c r="B347" s="14"/>
      <c r="C347" s="14"/>
      <c r="D347" s="14" t="s">
        <v>899</v>
      </c>
      <c r="E347" s="14" t="s">
        <v>56</v>
      </c>
      <c r="F347" s="14" t="s">
        <v>1169</v>
      </c>
      <c r="G347" s="14" t="s">
        <v>1170</v>
      </c>
      <c r="H347" s="14"/>
      <c r="I347" s="14"/>
      <c r="J347" s="14"/>
      <c r="K347" s="14">
        <v>2</v>
      </c>
      <c r="L347" s="14" t="s">
        <v>146</v>
      </c>
      <c r="M347" s="14"/>
      <c r="N347" s="14"/>
      <c r="O347" s="15"/>
      <c r="P347" s="13">
        <v>0</v>
      </c>
    </row>
    <row r="348" spans="1:16">
      <c r="A348" s="14" t="s">
        <v>129</v>
      </c>
      <c r="B348" s="14" t="s">
        <v>130</v>
      </c>
      <c r="C348" s="14" t="s">
        <v>131</v>
      </c>
      <c r="D348" s="14" t="s">
        <v>656</v>
      </c>
      <c r="E348" s="14" t="s">
        <v>110</v>
      </c>
      <c r="F348" s="14" t="s">
        <v>1178</v>
      </c>
      <c r="G348" s="14" t="s">
        <v>1179</v>
      </c>
      <c r="H348" s="14" t="s">
        <v>135</v>
      </c>
      <c r="I348" s="14" t="s">
        <v>1180</v>
      </c>
      <c r="J348" s="14" t="s">
        <v>172</v>
      </c>
      <c r="K348" s="14">
        <v>1</v>
      </c>
      <c r="L348" s="14"/>
      <c r="M348" s="14" t="s">
        <v>794</v>
      </c>
      <c r="N348" s="14" t="s">
        <v>1181</v>
      </c>
      <c r="O348" s="15" t="s">
        <v>1182</v>
      </c>
      <c r="P348" s="13">
        <v>45</v>
      </c>
    </row>
    <row r="349" spans="1:16">
      <c r="A349" s="14" t="s">
        <v>129</v>
      </c>
      <c r="B349" s="14" t="s">
        <v>130</v>
      </c>
      <c r="C349" s="14" t="s">
        <v>131</v>
      </c>
      <c r="D349" s="14" t="s">
        <v>656</v>
      </c>
      <c r="E349" s="14" t="s">
        <v>110</v>
      </c>
      <c r="F349" s="14" t="s">
        <v>1178</v>
      </c>
      <c r="G349" s="14" t="s">
        <v>1179</v>
      </c>
      <c r="H349" s="14" t="s">
        <v>141</v>
      </c>
      <c r="I349" s="14" t="s">
        <v>1183</v>
      </c>
      <c r="J349" s="14" t="s">
        <v>1184</v>
      </c>
      <c r="K349" s="14">
        <v>1</v>
      </c>
      <c r="L349" s="14"/>
      <c r="M349" s="14" t="s">
        <v>585</v>
      </c>
      <c r="N349" s="14" t="s">
        <v>1185</v>
      </c>
      <c r="O349" s="15" t="s">
        <v>1186</v>
      </c>
      <c r="P349" s="13">
        <v>48</v>
      </c>
    </row>
    <row r="350" spans="1:16">
      <c r="A350" s="14" t="s">
        <v>129</v>
      </c>
      <c r="B350" s="14" t="s">
        <v>130</v>
      </c>
      <c r="C350" s="14" t="s">
        <v>131</v>
      </c>
      <c r="D350" s="14" t="s">
        <v>656</v>
      </c>
      <c r="E350" s="14" t="s">
        <v>110</v>
      </c>
      <c r="F350" s="14" t="s">
        <v>1178</v>
      </c>
      <c r="G350" s="14" t="s">
        <v>1179</v>
      </c>
      <c r="H350" s="14" t="s">
        <v>135</v>
      </c>
      <c r="I350" s="14" t="s">
        <v>1187</v>
      </c>
      <c r="J350" s="14" t="s">
        <v>1188</v>
      </c>
      <c r="K350" s="14">
        <v>1</v>
      </c>
      <c r="L350" s="14"/>
      <c r="M350" s="14" t="s">
        <v>794</v>
      </c>
      <c r="N350" s="14" t="s">
        <v>1189</v>
      </c>
      <c r="O350" s="15" t="s">
        <v>1190</v>
      </c>
      <c r="P350" s="13">
        <v>45</v>
      </c>
    </row>
    <row r="351" spans="1:16">
      <c r="A351" s="14" t="s">
        <v>129</v>
      </c>
      <c r="B351" s="14" t="s">
        <v>130</v>
      </c>
      <c r="C351" s="14" t="s">
        <v>131</v>
      </c>
      <c r="D351" s="14" t="s">
        <v>656</v>
      </c>
      <c r="E351" s="14" t="s">
        <v>110</v>
      </c>
      <c r="F351" s="14" t="s">
        <v>1178</v>
      </c>
      <c r="G351" s="14" t="s">
        <v>1179</v>
      </c>
      <c r="H351" s="14" t="s">
        <v>135</v>
      </c>
      <c r="I351" s="14" t="s">
        <v>1191</v>
      </c>
      <c r="J351" s="14" t="s">
        <v>172</v>
      </c>
      <c r="K351" s="14">
        <v>1</v>
      </c>
      <c r="L351" s="14"/>
      <c r="M351" s="14" t="s">
        <v>517</v>
      </c>
      <c r="N351" s="14" t="s">
        <v>1192</v>
      </c>
      <c r="O351" s="15" t="s">
        <v>1193</v>
      </c>
      <c r="P351" s="13">
        <v>44</v>
      </c>
    </row>
    <row r="352" spans="1:16">
      <c r="A352" s="14" t="s">
        <v>129</v>
      </c>
      <c r="B352" s="14" t="s">
        <v>130</v>
      </c>
      <c r="C352" s="14" t="s">
        <v>131</v>
      </c>
      <c r="D352" s="14" t="s">
        <v>656</v>
      </c>
      <c r="E352" s="14" t="s">
        <v>110</v>
      </c>
      <c r="F352" s="14" t="s">
        <v>1178</v>
      </c>
      <c r="G352" s="14" t="s">
        <v>1179</v>
      </c>
      <c r="H352" s="14" t="s">
        <v>135</v>
      </c>
      <c r="I352" s="14" t="s">
        <v>1194</v>
      </c>
      <c r="J352" s="14" t="s">
        <v>143</v>
      </c>
      <c r="K352" s="14">
        <v>1</v>
      </c>
      <c r="L352" s="14"/>
      <c r="M352" s="14" t="s">
        <v>152</v>
      </c>
      <c r="N352" s="14" t="s">
        <v>1195</v>
      </c>
      <c r="O352" s="15" t="s">
        <v>1196</v>
      </c>
      <c r="P352" s="13">
        <v>43</v>
      </c>
    </row>
    <row r="353" spans="1:16">
      <c r="A353" s="14" t="s">
        <v>129</v>
      </c>
      <c r="B353" s="14" t="s">
        <v>130</v>
      </c>
      <c r="C353" s="14" t="s">
        <v>131</v>
      </c>
      <c r="D353" s="14" t="s">
        <v>656</v>
      </c>
      <c r="E353" s="14" t="s">
        <v>110</v>
      </c>
      <c r="F353" s="14" t="s">
        <v>1178</v>
      </c>
      <c r="G353" s="14" t="s">
        <v>1179</v>
      </c>
      <c r="H353" s="14" t="s">
        <v>135</v>
      </c>
      <c r="I353" s="14" t="s">
        <v>1197</v>
      </c>
      <c r="J353" s="14" t="s">
        <v>172</v>
      </c>
      <c r="K353" s="14">
        <v>1</v>
      </c>
      <c r="L353" s="14"/>
      <c r="M353" s="14" t="s">
        <v>879</v>
      </c>
      <c r="N353" s="14" t="s">
        <v>1198</v>
      </c>
      <c r="O353" s="15" t="s">
        <v>1199</v>
      </c>
      <c r="P353" s="13">
        <v>42</v>
      </c>
    </row>
    <row r="354" spans="1:16">
      <c r="A354" s="14" t="s">
        <v>129</v>
      </c>
      <c r="B354" s="14" t="s">
        <v>130</v>
      </c>
      <c r="C354" s="14" t="s">
        <v>131</v>
      </c>
      <c r="D354" s="14" t="s">
        <v>656</v>
      </c>
      <c r="E354" s="14" t="s">
        <v>110</v>
      </c>
      <c r="F354" s="14" t="s">
        <v>1178</v>
      </c>
      <c r="G354" s="14" t="s">
        <v>1179</v>
      </c>
      <c r="H354" s="14" t="s">
        <v>135</v>
      </c>
      <c r="I354" s="14" t="s">
        <v>1200</v>
      </c>
      <c r="J354" s="14" t="s">
        <v>248</v>
      </c>
      <c r="K354" s="14">
        <v>1</v>
      </c>
      <c r="L354" s="14"/>
      <c r="M354" s="14" t="s">
        <v>1201</v>
      </c>
      <c r="N354" s="14" t="s">
        <v>1202</v>
      </c>
      <c r="O354" s="15" t="s">
        <v>1203</v>
      </c>
      <c r="P354" s="13">
        <v>24</v>
      </c>
    </row>
    <row r="355" spans="1:16">
      <c r="A355" s="14" t="s">
        <v>129</v>
      </c>
      <c r="B355" s="14"/>
      <c r="C355" s="14"/>
      <c r="D355" s="14" t="s">
        <v>656</v>
      </c>
      <c r="E355" s="14" t="s">
        <v>110</v>
      </c>
      <c r="F355" s="14" t="s">
        <v>1178</v>
      </c>
      <c r="G355" s="14" t="s">
        <v>1179</v>
      </c>
      <c r="H355" s="14"/>
      <c r="I355" s="14"/>
      <c r="J355" s="14"/>
      <c r="K355" s="14">
        <v>2</v>
      </c>
      <c r="L355" s="14" t="s">
        <v>146</v>
      </c>
      <c r="M355" s="14"/>
      <c r="N355" s="14"/>
      <c r="O355" s="15"/>
      <c r="P355" s="13">
        <v>0</v>
      </c>
    </row>
    <row r="356" spans="1:16">
      <c r="A356" s="14" t="s">
        <v>129</v>
      </c>
      <c r="B356" s="14" t="s">
        <v>130</v>
      </c>
      <c r="C356" s="14" t="s">
        <v>131</v>
      </c>
      <c r="D356" s="14" t="s">
        <v>1204</v>
      </c>
      <c r="E356" s="14" t="s">
        <v>76</v>
      </c>
      <c r="F356" s="14" t="s">
        <v>1205</v>
      </c>
      <c r="G356" s="14" t="s">
        <v>1206</v>
      </c>
      <c r="H356" s="14" t="s">
        <v>135</v>
      </c>
      <c r="I356" s="14" t="s">
        <v>1207</v>
      </c>
      <c r="J356" s="14" t="s">
        <v>376</v>
      </c>
      <c r="K356" s="14">
        <v>1</v>
      </c>
      <c r="L356" s="14"/>
      <c r="M356" s="14" t="s">
        <v>283</v>
      </c>
      <c r="N356" s="14" t="s">
        <v>1208</v>
      </c>
      <c r="O356" s="15" t="s">
        <v>1209</v>
      </c>
      <c r="P356" s="13">
        <v>66</v>
      </c>
    </row>
    <row r="357" spans="1:16">
      <c r="A357" s="14" t="s">
        <v>129</v>
      </c>
      <c r="B357" s="14" t="s">
        <v>130</v>
      </c>
      <c r="C357" s="14" t="s">
        <v>131</v>
      </c>
      <c r="D357" s="14" t="s">
        <v>1204</v>
      </c>
      <c r="E357" s="14" t="s">
        <v>76</v>
      </c>
      <c r="F357" s="14" t="s">
        <v>1205</v>
      </c>
      <c r="G357" s="14" t="s">
        <v>1206</v>
      </c>
      <c r="H357" s="14" t="s">
        <v>135</v>
      </c>
      <c r="I357" s="14" t="s">
        <v>1210</v>
      </c>
      <c r="J357" s="14" t="s">
        <v>172</v>
      </c>
      <c r="K357" s="14">
        <v>1</v>
      </c>
      <c r="L357" s="14"/>
      <c r="M357" s="14" t="s">
        <v>360</v>
      </c>
      <c r="N357" s="14" t="s">
        <v>1211</v>
      </c>
      <c r="O357" s="15" t="s">
        <v>1212</v>
      </c>
      <c r="P357" s="13">
        <v>62</v>
      </c>
    </row>
    <row r="358" spans="1:16">
      <c r="A358" s="14" t="s">
        <v>129</v>
      </c>
      <c r="B358" s="14" t="s">
        <v>130</v>
      </c>
      <c r="C358" s="14" t="s">
        <v>131</v>
      </c>
      <c r="D358" s="14" t="s">
        <v>1204</v>
      </c>
      <c r="E358" s="14" t="s">
        <v>76</v>
      </c>
      <c r="F358" s="14" t="s">
        <v>1205</v>
      </c>
      <c r="G358" s="14" t="s">
        <v>1206</v>
      </c>
      <c r="H358" s="14" t="s">
        <v>141</v>
      </c>
      <c r="I358" s="14" t="s">
        <v>1213</v>
      </c>
      <c r="J358" s="14" t="s">
        <v>1214</v>
      </c>
      <c r="K358" s="14">
        <v>1</v>
      </c>
      <c r="L358" s="14"/>
      <c r="M358" s="14" t="s">
        <v>360</v>
      </c>
      <c r="N358" s="14" t="s">
        <v>1215</v>
      </c>
      <c r="O358" s="15" t="s">
        <v>1216</v>
      </c>
      <c r="P358" s="13">
        <v>62</v>
      </c>
    </row>
    <row r="359" spans="1:16">
      <c r="A359" s="14" t="s">
        <v>129</v>
      </c>
      <c r="B359" s="14" t="s">
        <v>130</v>
      </c>
      <c r="C359" s="14" t="s">
        <v>131</v>
      </c>
      <c r="D359" s="14" t="s">
        <v>1204</v>
      </c>
      <c r="E359" s="14" t="s">
        <v>76</v>
      </c>
      <c r="F359" s="14" t="s">
        <v>1205</v>
      </c>
      <c r="G359" s="14" t="s">
        <v>1206</v>
      </c>
      <c r="H359" s="14" t="s">
        <v>135</v>
      </c>
      <c r="I359" s="14" t="s">
        <v>1217</v>
      </c>
      <c r="J359" s="14" t="s">
        <v>143</v>
      </c>
      <c r="K359" s="14">
        <v>1</v>
      </c>
      <c r="L359" s="14"/>
      <c r="M359" s="14" t="s">
        <v>385</v>
      </c>
      <c r="N359" s="14" t="s">
        <v>1218</v>
      </c>
      <c r="O359" s="15" t="s">
        <v>1219</v>
      </c>
      <c r="P359" s="13">
        <v>17</v>
      </c>
    </row>
    <row r="360" spans="1:16">
      <c r="A360" s="14" t="s">
        <v>129</v>
      </c>
      <c r="B360" s="14" t="s">
        <v>130</v>
      </c>
      <c r="C360" s="14" t="s">
        <v>131</v>
      </c>
      <c r="D360" s="14" t="s">
        <v>1204</v>
      </c>
      <c r="E360" s="14" t="s">
        <v>76</v>
      </c>
      <c r="F360" s="14" t="s">
        <v>1205</v>
      </c>
      <c r="G360" s="14" t="s">
        <v>1206</v>
      </c>
      <c r="H360" s="14" t="s">
        <v>135</v>
      </c>
      <c r="I360" s="14" t="s">
        <v>1210</v>
      </c>
      <c r="J360" s="14" t="s">
        <v>172</v>
      </c>
      <c r="K360" s="14">
        <v>1</v>
      </c>
      <c r="L360" s="14"/>
      <c r="M360" s="14" t="s">
        <v>896</v>
      </c>
      <c r="N360" s="14" t="s">
        <v>1220</v>
      </c>
      <c r="O360" s="15" t="s">
        <v>1212</v>
      </c>
      <c r="P360" s="13">
        <v>14</v>
      </c>
    </row>
    <row r="361" spans="1:16">
      <c r="A361" s="14" t="s">
        <v>129</v>
      </c>
      <c r="B361" s="14" t="s">
        <v>130</v>
      </c>
      <c r="C361" s="14" t="s">
        <v>131</v>
      </c>
      <c r="D361" s="14" t="s">
        <v>1204</v>
      </c>
      <c r="E361" s="14" t="s">
        <v>76</v>
      </c>
      <c r="F361" s="14" t="s">
        <v>1205</v>
      </c>
      <c r="G361" s="14" t="s">
        <v>1206</v>
      </c>
      <c r="H361" s="14" t="s">
        <v>135</v>
      </c>
      <c r="I361" s="14" t="s">
        <v>1217</v>
      </c>
      <c r="J361" s="14" t="s">
        <v>143</v>
      </c>
      <c r="K361" s="14">
        <v>1</v>
      </c>
      <c r="L361" s="14"/>
      <c r="M361" s="14" t="s">
        <v>1221</v>
      </c>
      <c r="N361" s="14" t="s">
        <v>1222</v>
      </c>
      <c r="O361" s="15" t="s">
        <v>1223</v>
      </c>
      <c r="P361" s="13">
        <v>7</v>
      </c>
    </row>
    <row r="362" spans="1:16">
      <c r="A362" s="14" t="s">
        <v>129</v>
      </c>
      <c r="B362" s="14"/>
      <c r="C362" s="14"/>
      <c r="D362" s="14" t="s">
        <v>1204</v>
      </c>
      <c r="E362" s="14" t="s">
        <v>76</v>
      </c>
      <c r="F362" s="14" t="s">
        <v>1205</v>
      </c>
      <c r="G362" s="14" t="s">
        <v>1206</v>
      </c>
      <c r="H362" s="14"/>
      <c r="I362" s="14"/>
      <c r="J362" s="14"/>
      <c r="K362" s="14">
        <v>2</v>
      </c>
      <c r="L362" s="14" t="s">
        <v>146</v>
      </c>
      <c r="M362" s="14"/>
      <c r="N362" s="14"/>
      <c r="O362" s="15"/>
      <c r="P362" s="13">
        <v>0</v>
      </c>
    </row>
    <row r="363" spans="1:16">
      <c r="A363" s="14" t="s">
        <v>129</v>
      </c>
      <c r="B363" s="14" t="s">
        <v>130</v>
      </c>
      <c r="C363" s="14" t="s">
        <v>131</v>
      </c>
      <c r="D363" s="14" t="s">
        <v>766</v>
      </c>
      <c r="E363" s="14" t="s">
        <v>94</v>
      </c>
      <c r="F363" s="14" t="s">
        <v>1224</v>
      </c>
      <c r="G363" s="14" t="s">
        <v>1225</v>
      </c>
      <c r="H363" s="14" t="s">
        <v>135</v>
      </c>
      <c r="I363" s="14" t="s">
        <v>1226</v>
      </c>
      <c r="J363" s="14" t="s">
        <v>143</v>
      </c>
      <c r="K363" s="14">
        <v>1</v>
      </c>
      <c r="L363" s="14"/>
      <c r="M363" s="14" t="s">
        <v>533</v>
      </c>
      <c r="N363" s="14" t="s">
        <v>1227</v>
      </c>
      <c r="O363" s="15" t="s">
        <v>1228</v>
      </c>
      <c r="P363" s="13">
        <v>59</v>
      </c>
    </row>
    <row r="364" spans="1:16">
      <c r="A364" s="14" t="s">
        <v>129</v>
      </c>
      <c r="B364" s="14" t="s">
        <v>130</v>
      </c>
      <c r="C364" s="14" t="s">
        <v>131</v>
      </c>
      <c r="D364" s="14" t="s">
        <v>766</v>
      </c>
      <c r="E364" s="14" t="s">
        <v>94</v>
      </c>
      <c r="F364" s="14" t="s">
        <v>1224</v>
      </c>
      <c r="G364" s="14" t="s">
        <v>1225</v>
      </c>
      <c r="H364" s="14" t="s">
        <v>141</v>
      </c>
      <c r="I364" s="14" t="s">
        <v>1229</v>
      </c>
      <c r="J364" s="14" t="s">
        <v>143</v>
      </c>
      <c r="K364" s="14">
        <v>1</v>
      </c>
      <c r="L364" s="14"/>
      <c r="M364" s="14" t="s">
        <v>533</v>
      </c>
      <c r="N364" s="14" t="s">
        <v>1230</v>
      </c>
      <c r="O364" s="15" t="s">
        <v>1231</v>
      </c>
      <c r="P364" s="13">
        <v>59</v>
      </c>
    </row>
    <row r="365" spans="1:16">
      <c r="A365" s="14" t="s">
        <v>129</v>
      </c>
      <c r="B365" s="14" t="s">
        <v>130</v>
      </c>
      <c r="C365" s="14" t="s">
        <v>131</v>
      </c>
      <c r="D365" s="14" t="s">
        <v>766</v>
      </c>
      <c r="E365" s="14" t="s">
        <v>94</v>
      </c>
      <c r="F365" s="14" t="s">
        <v>1224</v>
      </c>
      <c r="G365" s="14" t="s">
        <v>1225</v>
      </c>
      <c r="H365" s="14" t="s">
        <v>135</v>
      </c>
      <c r="I365" s="14" t="s">
        <v>1232</v>
      </c>
      <c r="J365" s="14" t="s">
        <v>143</v>
      </c>
      <c r="K365" s="14">
        <v>1</v>
      </c>
      <c r="L365" s="14"/>
      <c r="M365" s="14" t="s">
        <v>537</v>
      </c>
      <c r="N365" s="14" t="s">
        <v>1233</v>
      </c>
      <c r="O365" s="15" t="s">
        <v>1234</v>
      </c>
      <c r="P365" s="13">
        <v>58</v>
      </c>
    </row>
    <row r="366" spans="1:16">
      <c r="A366" s="14" t="s">
        <v>129</v>
      </c>
      <c r="B366" s="14"/>
      <c r="C366" s="14"/>
      <c r="D366" s="14" t="s">
        <v>766</v>
      </c>
      <c r="E366" s="14" t="s">
        <v>94</v>
      </c>
      <c r="F366" s="14" t="s">
        <v>1224</v>
      </c>
      <c r="G366" s="14" t="s">
        <v>1225</v>
      </c>
      <c r="H366" s="14"/>
      <c r="I366" s="14"/>
      <c r="J366" s="14"/>
      <c r="K366" s="14">
        <v>2</v>
      </c>
      <c r="L366" s="14" t="s">
        <v>146</v>
      </c>
      <c r="M366" s="14"/>
      <c r="N366" s="14"/>
      <c r="O366" s="15"/>
      <c r="P366" s="13">
        <v>0</v>
      </c>
    </row>
    <row r="367" spans="1:16">
      <c r="A367" s="14" t="s">
        <v>129</v>
      </c>
      <c r="B367" s="14" t="s">
        <v>130</v>
      </c>
      <c r="C367" s="14" t="s">
        <v>131</v>
      </c>
      <c r="D367" s="14" t="s">
        <v>132</v>
      </c>
      <c r="E367" s="14" t="s">
        <v>34</v>
      </c>
      <c r="F367" s="14" t="s">
        <v>1235</v>
      </c>
      <c r="G367" s="14" t="s">
        <v>1236</v>
      </c>
      <c r="H367" s="14" t="s">
        <v>141</v>
      </c>
      <c r="I367" s="14" t="s">
        <v>1237</v>
      </c>
      <c r="J367" s="14" t="s">
        <v>786</v>
      </c>
      <c r="K367" s="14">
        <v>1</v>
      </c>
      <c r="L367" s="14"/>
      <c r="M367" s="14" t="s">
        <v>228</v>
      </c>
      <c r="N367" s="14" t="s">
        <v>1238</v>
      </c>
      <c r="O367" s="15" t="s">
        <v>1239</v>
      </c>
      <c r="P367" s="13">
        <v>2</v>
      </c>
    </row>
    <row r="368" spans="1:16">
      <c r="A368" s="14" t="s">
        <v>129</v>
      </c>
      <c r="B368" s="14" t="s">
        <v>130</v>
      </c>
      <c r="C368" s="14" t="s">
        <v>131</v>
      </c>
      <c r="D368" s="14" t="s">
        <v>132</v>
      </c>
      <c r="E368" s="14" t="s">
        <v>34</v>
      </c>
      <c r="F368" s="14" t="s">
        <v>1235</v>
      </c>
      <c r="G368" s="14" t="s">
        <v>1236</v>
      </c>
      <c r="H368" s="14" t="s">
        <v>135</v>
      </c>
      <c r="I368" s="14" t="s">
        <v>1240</v>
      </c>
      <c r="J368" s="14" t="s">
        <v>786</v>
      </c>
      <c r="K368" s="14">
        <v>1</v>
      </c>
      <c r="L368" s="14"/>
      <c r="M368" s="14" t="s">
        <v>457</v>
      </c>
      <c r="N368" s="14" t="s">
        <v>1241</v>
      </c>
      <c r="O368" s="15" t="s">
        <v>1242</v>
      </c>
      <c r="P368" s="13">
        <v>71</v>
      </c>
    </row>
    <row r="369" spans="1:16">
      <c r="A369" s="14" t="s">
        <v>129</v>
      </c>
      <c r="B369" s="14" t="s">
        <v>130</v>
      </c>
      <c r="C369" s="14" t="s">
        <v>131</v>
      </c>
      <c r="D369" s="14" t="s">
        <v>132</v>
      </c>
      <c r="E369" s="14" t="s">
        <v>34</v>
      </c>
      <c r="F369" s="14" t="s">
        <v>1235</v>
      </c>
      <c r="G369" s="14" t="s">
        <v>1236</v>
      </c>
      <c r="H369" s="14" t="s">
        <v>135</v>
      </c>
      <c r="I369" s="14" t="s">
        <v>1243</v>
      </c>
      <c r="J369" s="14" t="s">
        <v>143</v>
      </c>
      <c r="K369" s="14">
        <v>1</v>
      </c>
      <c r="L369" s="14"/>
      <c r="M369" s="14" t="s">
        <v>360</v>
      </c>
      <c r="N369" s="14" t="s">
        <v>1244</v>
      </c>
      <c r="O369" s="15" t="s">
        <v>1245</v>
      </c>
      <c r="P369" s="13">
        <v>62</v>
      </c>
    </row>
    <row r="370" spans="1:16">
      <c r="A370" s="14" t="s">
        <v>129</v>
      </c>
      <c r="B370" s="14" t="s">
        <v>130</v>
      </c>
      <c r="C370" s="14" t="s">
        <v>131</v>
      </c>
      <c r="D370" s="14" t="s">
        <v>132</v>
      </c>
      <c r="E370" s="14" t="s">
        <v>34</v>
      </c>
      <c r="F370" s="14" t="s">
        <v>1235</v>
      </c>
      <c r="G370" s="14" t="s">
        <v>1236</v>
      </c>
      <c r="H370" s="14" t="s">
        <v>141</v>
      </c>
      <c r="I370" s="14" t="s">
        <v>1237</v>
      </c>
      <c r="J370" s="14" t="s">
        <v>786</v>
      </c>
      <c r="K370" s="14">
        <v>1</v>
      </c>
      <c r="L370" s="14"/>
      <c r="M370" s="14" t="s">
        <v>403</v>
      </c>
      <c r="N370" s="14" t="s">
        <v>1246</v>
      </c>
      <c r="O370" s="15" t="s">
        <v>1247</v>
      </c>
      <c r="P370" s="13">
        <v>61</v>
      </c>
    </row>
    <row r="371" spans="1:16">
      <c r="A371" s="14" t="s">
        <v>129</v>
      </c>
      <c r="B371" s="14"/>
      <c r="C371" s="14"/>
      <c r="D371" s="14" t="s">
        <v>132</v>
      </c>
      <c r="E371" s="14" t="s">
        <v>34</v>
      </c>
      <c r="F371" s="14" t="s">
        <v>1235</v>
      </c>
      <c r="G371" s="14" t="s">
        <v>1236</v>
      </c>
      <c r="H371" s="14"/>
      <c r="I371" s="14"/>
      <c r="J371" s="14"/>
      <c r="K371" s="14">
        <v>2</v>
      </c>
      <c r="L371" s="14" t="s">
        <v>146</v>
      </c>
      <c r="M371" s="14"/>
      <c r="N371" s="14"/>
      <c r="O371" s="15"/>
      <c r="P371" s="13">
        <v>0</v>
      </c>
    </row>
    <row r="372" spans="1:16">
      <c r="A372" s="14" t="s">
        <v>129</v>
      </c>
      <c r="B372" s="14" t="s">
        <v>130</v>
      </c>
      <c r="C372" s="14" t="s">
        <v>131</v>
      </c>
      <c r="D372" s="14" t="s">
        <v>936</v>
      </c>
      <c r="E372" s="14" t="s">
        <v>38</v>
      </c>
      <c r="F372" s="14" t="s">
        <v>1248</v>
      </c>
      <c r="G372" s="14" t="s">
        <v>1249</v>
      </c>
      <c r="H372" s="14" t="s">
        <v>135</v>
      </c>
      <c r="I372" s="14" t="s">
        <v>1250</v>
      </c>
      <c r="J372" s="14" t="s">
        <v>639</v>
      </c>
      <c r="K372" s="14">
        <v>1</v>
      </c>
      <c r="L372" s="14"/>
      <c r="M372" s="14" t="s">
        <v>461</v>
      </c>
      <c r="N372" s="14" t="s">
        <v>1251</v>
      </c>
      <c r="O372" s="15" t="s">
        <v>1252</v>
      </c>
      <c r="P372" s="13">
        <v>67</v>
      </c>
    </row>
    <row r="373" spans="1:16">
      <c r="A373" s="14" t="s">
        <v>129</v>
      </c>
      <c r="B373" s="14" t="s">
        <v>130</v>
      </c>
      <c r="C373" s="14" t="s">
        <v>131</v>
      </c>
      <c r="D373" s="14" t="s">
        <v>936</v>
      </c>
      <c r="E373" s="14" t="s">
        <v>38</v>
      </c>
      <c r="F373" s="14" t="s">
        <v>1248</v>
      </c>
      <c r="G373" s="14" t="s">
        <v>1249</v>
      </c>
      <c r="H373" s="14" t="s">
        <v>135</v>
      </c>
      <c r="I373" s="14" t="s">
        <v>1253</v>
      </c>
      <c r="J373" s="14" t="s">
        <v>430</v>
      </c>
      <c r="K373" s="14">
        <v>1</v>
      </c>
      <c r="L373" s="14"/>
      <c r="M373" s="14" t="s">
        <v>144</v>
      </c>
      <c r="N373" s="14" t="s">
        <v>1254</v>
      </c>
      <c r="O373" s="15" t="s">
        <v>1255</v>
      </c>
      <c r="P373" s="13">
        <v>63</v>
      </c>
    </row>
    <row r="374" spans="1:16">
      <c r="A374" s="14" t="s">
        <v>129</v>
      </c>
      <c r="B374" s="14" t="s">
        <v>130</v>
      </c>
      <c r="C374" s="14" t="s">
        <v>131</v>
      </c>
      <c r="D374" s="14" t="s">
        <v>936</v>
      </c>
      <c r="E374" s="14" t="s">
        <v>38</v>
      </c>
      <c r="F374" s="14" t="s">
        <v>1248</v>
      </c>
      <c r="G374" s="14" t="s">
        <v>1249</v>
      </c>
      <c r="H374" s="14" t="s">
        <v>141</v>
      </c>
      <c r="I374" s="14" t="s">
        <v>1256</v>
      </c>
      <c r="J374" s="14" t="s">
        <v>172</v>
      </c>
      <c r="K374" s="14">
        <v>1</v>
      </c>
      <c r="L374" s="14"/>
      <c r="M374" s="14" t="s">
        <v>144</v>
      </c>
      <c r="N374" s="14" t="s">
        <v>1257</v>
      </c>
      <c r="O374" s="15" t="s">
        <v>1258</v>
      </c>
      <c r="P374" s="13">
        <v>63</v>
      </c>
    </row>
    <row r="375" spans="1:16">
      <c r="A375" s="14" t="s">
        <v>129</v>
      </c>
      <c r="B375" s="14" t="s">
        <v>130</v>
      </c>
      <c r="C375" s="14" t="s">
        <v>131</v>
      </c>
      <c r="D375" s="14" t="s">
        <v>936</v>
      </c>
      <c r="E375" s="14" t="s">
        <v>38</v>
      </c>
      <c r="F375" s="14" t="s">
        <v>1248</v>
      </c>
      <c r="G375" s="14" t="s">
        <v>1249</v>
      </c>
      <c r="H375" s="14" t="s">
        <v>135</v>
      </c>
      <c r="I375" s="14" t="s">
        <v>1259</v>
      </c>
      <c r="J375" s="14" t="s">
        <v>172</v>
      </c>
      <c r="K375" s="14">
        <v>1</v>
      </c>
      <c r="L375" s="14"/>
      <c r="M375" s="14" t="s">
        <v>144</v>
      </c>
      <c r="N375" s="14" t="s">
        <v>1260</v>
      </c>
      <c r="O375" s="15" t="s">
        <v>1261</v>
      </c>
      <c r="P375" s="13">
        <v>63</v>
      </c>
    </row>
    <row r="376" spans="1:16">
      <c r="A376" s="14" t="s">
        <v>129</v>
      </c>
      <c r="B376" s="14"/>
      <c r="C376" s="14"/>
      <c r="D376" s="14" t="s">
        <v>936</v>
      </c>
      <c r="E376" s="14" t="s">
        <v>38</v>
      </c>
      <c r="F376" s="14" t="s">
        <v>1248</v>
      </c>
      <c r="G376" s="14" t="s">
        <v>1249</v>
      </c>
      <c r="H376" s="14"/>
      <c r="I376" s="14"/>
      <c r="J376" s="14"/>
      <c r="K376" s="14">
        <v>2</v>
      </c>
      <c r="L376" s="14" t="s">
        <v>146</v>
      </c>
      <c r="M376" s="14"/>
      <c r="N376" s="14"/>
      <c r="O376" s="15"/>
      <c r="P376" s="13">
        <v>67</v>
      </c>
    </row>
    <row r="377" spans="1:16">
      <c r="A377" s="14" t="s">
        <v>129</v>
      </c>
      <c r="B377" s="14" t="s">
        <v>130</v>
      </c>
      <c r="C377" s="14" t="s">
        <v>131</v>
      </c>
      <c r="D377" s="14" t="s">
        <v>244</v>
      </c>
      <c r="E377" s="14" t="s">
        <v>72</v>
      </c>
      <c r="F377" s="14" t="s">
        <v>1262</v>
      </c>
      <c r="G377" s="14" t="s">
        <v>1263</v>
      </c>
      <c r="H377" s="14" t="s">
        <v>135</v>
      </c>
      <c r="I377" s="14" t="s">
        <v>834</v>
      </c>
      <c r="J377" s="14" t="s">
        <v>835</v>
      </c>
      <c r="K377" s="14">
        <v>1</v>
      </c>
      <c r="L377" s="14"/>
      <c r="M377" s="14" t="s">
        <v>1264</v>
      </c>
      <c r="N377" s="14" t="s">
        <v>1265</v>
      </c>
      <c r="O377" s="15" t="s">
        <v>1266</v>
      </c>
      <c r="P377" s="13">
        <v>151</v>
      </c>
    </row>
    <row r="378" spans="1:16">
      <c r="A378" s="14" t="s">
        <v>129</v>
      </c>
      <c r="B378" s="14" t="s">
        <v>130</v>
      </c>
      <c r="C378" s="14" t="s">
        <v>131</v>
      </c>
      <c r="D378" s="14" t="s">
        <v>244</v>
      </c>
      <c r="E378" s="14" t="s">
        <v>72</v>
      </c>
      <c r="F378" s="14" t="s">
        <v>1262</v>
      </c>
      <c r="G378" s="14" t="s">
        <v>1263</v>
      </c>
      <c r="H378" s="14" t="s">
        <v>135</v>
      </c>
      <c r="I378" s="14" t="s">
        <v>1267</v>
      </c>
      <c r="J378" s="14" t="s">
        <v>143</v>
      </c>
      <c r="K378" s="14">
        <v>1</v>
      </c>
      <c r="L378" s="14"/>
      <c r="M378" s="14" t="s">
        <v>823</v>
      </c>
      <c r="N378" s="14" t="s">
        <v>1268</v>
      </c>
      <c r="O378" s="15" t="s">
        <v>1269</v>
      </c>
      <c r="P378" s="13">
        <v>4</v>
      </c>
    </row>
    <row r="379" spans="1:16">
      <c r="A379" s="14" t="s">
        <v>129</v>
      </c>
      <c r="B379" s="14" t="s">
        <v>130</v>
      </c>
      <c r="C379" s="14" t="s">
        <v>131</v>
      </c>
      <c r="D379" s="14" t="s">
        <v>244</v>
      </c>
      <c r="E379" s="14" t="s">
        <v>72</v>
      </c>
      <c r="F379" s="14" t="s">
        <v>1262</v>
      </c>
      <c r="G379" s="14" t="s">
        <v>1263</v>
      </c>
      <c r="H379" s="14" t="s">
        <v>135</v>
      </c>
      <c r="I379" s="14" t="s">
        <v>1270</v>
      </c>
      <c r="J379" s="14" t="s">
        <v>919</v>
      </c>
      <c r="K379" s="14">
        <v>1</v>
      </c>
      <c r="L379" s="14"/>
      <c r="M379" s="14" t="s">
        <v>1271</v>
      </c>
      <c r="N379" s="14" t="s">
        <v>1272</v>
      </c>
      <c r="O379" s="15" t="s">
        <v>1273</v>
      </c>
      <c r="P379" s="13">
        <v>145</v>
      </c>
    </row>
    <row r="380" spans="1:16">
      <c r="A380" s="14" t="s">
        <v>129</v>
      </c>
      <c r="B380" s="14" t="s">
        <v>130</v>
      </c>
      <c r="C380" s="14" t="s">
        <v>131</v>
      </c>
      <c r="D380" s="14" t="s">
        <v>244</v>
      </c>
      <c r="E380" s="14" t="s">
        <v>72</v>
      </c>
      <c r="F380" s="14" t="s">
        <v>1262</v>
      </c>
      <c r="G380" s="14" t="s">
        <v>1263</v>
      </c>
      <c r="H380" s="14" t="s">
        <v>135</v>
      </c>
      <c r="I380" s="14" t="s">
        <v>1274</v>
      </c>
      <c r="J380" s="14" t="s">
        <v>172</v>
      </c>
      <c r="K380" s="14">
        <v>1</v>
      </c>
      <c r="L380" s="14"/>
      <c r="M380" s="14" t="s">
        <v>228</v>
      </c>
      <c r="N380" s="14" t="s">
        <v>1275</v>
      </c>
      <c r="O380" s="15" t="s">
        <v>1276</v>
      </c>
      <c r="P380" s="13">
        <v>2</v>
      </c>
    </row>
    <row r="381" spans="1:16">
      <c r="A381" s="14" t="s">
        <v>129</v>
      </c>
      <c r="B381" s="14" t="s">
        <v>130</v>
      </c>
      <c r="C381" s="14" t="s">
        <v>131</v>
      </c>
      <c r="D381" s="14" t="s">
        <v>244</v>
      </c>
      <c r="E381" s="14" t="s">
        <v>72</v>
      </c>
      <c r="F381" s="14" t="s">
        <v>1262</v>
      </c>
      <c r="G381" s="14" t="s">
        <v>1263</v>
      </c>
      <c r="H381" s="14" t="s">
        <v>135</v>
      </c>
      <c r="I381" s="14" t="s">
        <v>1277</v>
      </c>
      <c r="J381" s="14" t="s">
        <v>500</v>
      </c>
      <c r="K381" s="14">
        <v>1</v>
      </c>
      <c r="L381" s="14"/>
      <c r="M381" s="14" t="s">
        <v>487</v>
      </c>
      <c r="N381" s="14" t="s">
        <v>1278</v>
      </c>
      <c r="O381" s="15" t="s">
        <v>1279</v>
      </c>
      <c r="P381" s="13">
        <v>1</v>
      </c>
    </row>
    <row r="382" spans="1:16">
      <c r="A382" s="14" t="s">
        <v>129</v>
      </c>
      <c r="B382" s="14" t="s">
        <v>130</v>
      </c>
      <c r="C382" s="14" t="s">
        <v>131</v>
      </c>
      <c r="D382" s="14" t="s">
        <v>244</v>
      </c>
      <c r="E382" s="14" t="s">
        <v>72</v>
      </c>
      <c r="F382" s="14" t="s">
        <v>1262</v>
      </c>
      <c r="G382" s="14" t="s">
        <v>1263</v>
      </c>
      <c r="H382" s="14" t="s">
        <v>141</v>
      </c>
      <c r="I382" s="14" t="s">
        <v>1280</v>
      </c>
      <c r="J382" s="14" t="s">
        <v>143</v>
      </c>
      <c r="K382" s="14">
        <v>1</v>
      </c>
      <c r="L382" s="14"/>
      <c r="M382" s="14" t="s">
        <v>146</v>
      </c>
      <c r="N382" s="14" t="s">
        <v>1281</v>
      </c>
      <c r="O382" s="15" t="s">
        <v>1281</v>
      </c>
      <c r="P382" s="13">
        <v>0</v>
      </c>
    </row>
    <row r="383" spans="1:16">
      <c r="A383" s="14" t="s">
        <v>129</v>
      </c>
      <c r="B383" s="14" t="s">
        <v>130</v>
      </c>
      <c r="C383" s="14" t="s">
        <v>131</v>
      </c>
      <c r="D383" s="14" t="s">
        <v>244</v>
      </c>
      <c r="E383" s="14" t="s">
        <v>72</v>
      </c>
      <c r="F383" s="14" t="s">
        <v>1262</v>
      </c>
      <c r="G383" s="14" t="s">
        <v>1263</v>
      </c>
      <c r="H383" s="14" t="s">
        <v>141</v>
      </c>
      <c r="I383" s="14" t="s">
        <v>1280</v>
      </c>
      <c r="J383" s="14" t="s">
        <v>143</v>
      </c>
      <c r="K383" s="14">
        <v>1</v>
      </c>
      <c r="L383" s="14"/>
      <c r="M383" s="14" t="s">
        <v>487</v>
      </c>
      <c r="N383" s="14" t="s">
        <v>1282</v>
      </c>
      <c r="O383" s="15" t="s">
        <v>1276</v>
      </c>
      <c r="P383" s="13">
        <v>1</v>
      </c>
    </row>
    <row r="384" spans="1:16">
      <c r="A384" s="14" t="s">
        <v>129</v>
      </c>
      <c r="B384" s="14" t="s">
        <v>130</v>
      </c>
      <c r="C384" s="14" t="s">
        <v>131</v>
      </c>
      <c r="D384" s="14" t="s">
        <v>244</v>
      </c>
      <c r="E384" s="14" t="s">
        <v>72</v>
      </c>
      <c r="F384" s="14" t="s">
        <v>1262</v>
      </c>
      <c r="G384" s="14" t="s">
        <v>1263</v>
      </c>
      <c r="H384" s="14" t="s">
        <v>135</v>
      </c>
      <c r="I384" s="14" t="s">
        <v>1274</v>
      </c>
      <c r="J384" s="14" t="s">
        <v>172</v>
      </c>
      <c r="K384" s="14">
        <v>1</v>
      </c>
      <c r="L384" s="14"/>
      <c r="M384" s="14" t="s">
        <v>1283</v>
      </c>
      <c r="N384" s="14" t="s">
        <v>1284</v>
      </c>
      <c r="O384" s="15" t="s">
        <v>1285</v>
      </c>
      <c r="P384" s="13">
        <v>133</v>
      </c>
    </row>
    <row r="385" spans="1:16">
      <c r="A385" s="14" t="s">
        <v>129</v>
      </c>
      <c r="B385" s="14" t="s">
        <v>130</v>
      </c>
      <c r="C385" s="14" t="s">
        <v>131</v>
      </c>
      <c r="D385" s="14" t="s">
        <v>244</v>
      </c>
      <c r="E385" s="14" t="s">
        <v>72</v>
      </c>
      <c r="F385" s="14" t="s">
        <v>1262</v>
      </c>
      <c r="G385" s="14" t="s">
        <v>1263</v>
      </c>
      <c r="H385" s="14" t="s">
        <v>135</v>
      </c>
      <c r="I385" s="14" t="s">
        <v>1277</v>
      </c>
      <c r="J385" s="14" t="s">
        <v>500</v>
      </c>
      <c r="K385" s="14">
        <v>1</v>
      </c>
      <c r="L385" s="14"/>
      <c r="M385" s="14" t="s">
        <v>1283</v>
      </c>
      <c r="N385" s="14" t="s">
        <v>1286</v>
      </c>
      <c r="O385" s="15" t="s">
        <v>1287</v>
      </c>
      <c r="P385" s="13">
        <v>133</v>
      </c>
    </row>
    <row r="386" spans="1:16">
      <c r="A386" s="14" t="s">
        <v>129</v>
      </c>
      <c r="B386" s="14" t="s">
        <v>130</v>
      </c>
      <c r="C386" s="14" t="s">
        <v>131</v>
      </c>
      <c r="D386" s="14" t="s">
        <v>244</v>
      </c>
      <c r="E386" s="14" t="s">
        <v>72</v>
      </c>
      <c r="F386" s="14" t="s">
        <v>1262</v>
      </c>
      <c r="G386" s="14" t="s">
        <v>1263</v>
      </c>
      <c r="H386" s="14" t="s">
        <v>141</v>
      </c>
      <c r="I386" s="14" t="s">
        <v>1280</v>
      </c>
      <c r="J386" s="14" t="s">
        <v>143</v>
      </c>
      <c r="K386" s="14">
        <v>1</v>
      </c>
      <c r="L386" s="14"/>
      <c r="M386" s="14" t="s">
        <v>487</v>
      </c>
      <c r="N386" s="14" t="s">
        <v>1288</v>
      </c>
      <c r="O386" s="15" t="s">
        <v>1289</v>
      </c>
      <c r="P386" s="13">
        <v>1</v>
      </c>
    </row>
    <row r="387" spans="1:16">
      <c r="A387" s="14" t="s">
        <v>129</v>
      </c>
      <c r="B387" s="14" t="s">
        <v>130</v>
      </c>
      <c r="C387" s="14" t="s">
        <v>131</v>
      </c>
      <c r="D387" s="14" t="s">
        <v>244</v>
      </c>
      <c r="E387" s="14" t="s">
        <v>72</v>
      </c>
      <c r="F387" s="14" t="s">
        <v>1262</v>
      </c>
      <c r="G387" s="14" t="s">
        <v>1263</v>
      </c>
      <c r="H387" s="14" t="s">
        <v>135</v>
      </c>
      <c r="I387" s="14" t="s">
        <v>1267</v>
      </c>
      <c r="J387" s="14" t="s">
        <v>143</v>
      </c>
      <c r="K387" s="14">
        <v>1</v>
      </c>
      <c r="L387" s="14"/>
      <c r="M387" s="14" t="s">
        <v>1290</v>
      </c>
      <c r="N387" s="14" t="s">
        <v>1291</v>
      </c>
      <c r="O387" s="15" t="s">
        <v>1292</v>
      </c>
      <c r="P387" s="13">
        <v>132</v>
      </c>
    </row>
    <row r="388" spans="1:16">
      <c r="A388" s="14" t="s">
        <v>129</v>
      </c>
      <c r="B388" s="14" t="s">
        <v>130</v>
      </c>
      <c r="C388" s="14" t="s">
        <v>131</v>
      </c>
      <c r="D388" s="14" t="s">
        <v>244</v>
      </c>
      <c r="E388" s="14" t="s">
        <v>72</v>
      </c>
      <c r="F388" s="14" t="s">
        <v>1262</v>
      </c>
      <c r="G388" s="14" t="s">
        <v>1263</v>
      </c>
      <c r="H388" s="14" t="s">
        <v>141</v>
      </c>
      <c r="I388" s="14" t="s">
        <v>1280</v>
      </c>
      <c r="J388" s="14" t="s">
        <v>143</v>
      </c>
      <c r="K388" s="14">
        <v>1</v>
      </c>
      <c r="L388" s="14"/>
      <c r="M388" s="14" t="s">
        <v>1290</v>
      </c>
      <c r="N388" s="14" t="s">
        <v>1293</v>
      </c>
      <c r="O388" s="15" t="s">
        <v>1294</v>
      </c>
      <c r="P388" s="13">
        <v>132</v>
      </c>
    </row>
    <row r="389" spans="1:16">
      <c r="A389" s="14" t="s">
        <v>129</v>
      </c>
      <c r="B389" s="14" t="s">
        <v>130</v>
      </c>
      <c r="C389" s="14" t="s">
        <v>131</v>
      </c>
      <c r="D389" s="14" t="s">
        <v>244</v>
      </c>
      <c r="E389" s="14" t="s">
        <v>72</v>
      </c>
      <c r="F389" s="14" t="s">
        <v>1262</v>
      </c>
      <c r="G389" s="14" t="s">
        <v>1263</v>
      </c>
      <c r="H389" s="14" t="s">
        <v>135</v>
      </c>
      <c r="I389" s="14" t="s">
        <v>976</v>
      </c>
      <c r="J389" s="14" t="s">
        <v>193</v>
      </c>
      <c r="K389" s="14">
        <v>1</v>
      </c>
      <c r="L389" s="14"/>
      <c r="M389" s="14" t="s">
        <v>487</v>
      </c>
      <c r="N389" s="14" t="s">
        <v>1295</v>
      </c>
      <c r="O389" s="15" t="s">
        <v>1296</v>
      </c>
      <c r="P389" s="13">
        <v>1</v>
      </c>
    </row>
    <row r="390" spans="1:16">
      <c r="A390" s="14" t="s">
        <v>129</v>
      </c>
      <c r="B390" s="14"/>
      <c r="C390" s="14"/>
      <c r="D390" s="14" t="s">
        <v>244</v>
      </c>
      <c r="E390" s="14" t="s">
        <v>72</v>
      </c>
      <c r="F390" s="14" t="s">
        <v>1262</v>
      </c>
      <c r="G390" s="14" t="s">
        <v>1263</v>
      </c>
      <c r="H390" s="14"/>
      <c r="I390" s="14"/>
      <c r="J390" s="14"/>
      <c r="K390" s="14">
        <v>2</v>
      </c>
      <c r="L390" s="14" t="s">
        <v>146</v>
      </c>
      <c r="M390" s="14"/>
      <c r="N390" s="14"/>
      <c r="O390" s="15"/>
      <c r="P390" s="13">
        <v>151</v>
      </c>
    </row>
    <row r="391" spans="1:16">
      <c r="A391" s="14" t="s">
        <v>129</v>
      </c>
      <c r="B391" s="14" t="s">
        <v>130</v>
      </c>
      <c r="C391" s="14" t="s">
        <v>131</v>
      </c>
      <c r="D391" s="14" t="s">
        <v>331</v>
      </c>
      <c r="E391" s="14" t="s">
        <v>88</v>
      </c>
      <c r="F391" s="14" t="s">
        <v>1297</v>
      </c>
      <c r="G391" s="14" t="s">
        <v>1298</v>
      </c>
      <c r="H391" s="14" t="s">
        <v>135</v>
      </c>
      <c r="I391" s="14" t="s">
        <v>1299</v>
      </c>
      <c r="J391" s="14" t="s">
        <v>143</v>
      </c>
      <c r="K391" s="14">
        <v>1</v>
      </c>
      <c r="L391" s="14"/>
      <c r="M391" s="14" t="s">
        <v>505</v>
      </c>
      <c r="N391" s="14" t="s">
        <v>1300</v>
      </c>
      <c r="O391" s="15" t="s">
        <v>1301</v>
      </c>
      <c r="P391" s="13">
        <v>32</v>
      </c>
    </row>
    <row r="392" spans="1:16">
      <c r="A392" s="14" t="s">
        <v>129</v>
      </c>
      <c r="B392" s="14" t="s">
        <v>130</v>
      </c>
      <c r="C392" s="14" t="s">
        <v>131</v>
      </c>
      <c r="D392" s="14" t="s">
        <v>331</v>
      </c>
      <c r="E392" s="14" t="s">
        <v>88</v>
      </c>
      <c r="F392" s="14" t="s">
        <v>1297</v>
      </c>
      <c r="G392" s="14" t="s">
        <v>1298</v>
      </c>
      <c r="H392" s="14" t="s">
        <v>141</v>
      </c>
      <c r="I392" s="14" t="s">
        <v>1302</v>
      </c>
      <c r="J392" s="14" t="s">
        <v>143</v>
      </c>
      <c r="K392" s="14">
        <v>1</v>
      </c>
      <c r="L392" s="14"/>
      <c r="M392" s="14" t="s">
        <v>505</v>
      </c>
      <c r="N392" s="14" t="s">
        <v>1303</v>
      </c>
      <c r="O392" s="15" t="s">
        <v>1304</v>
      </c>
      <c r="P392" s="13">
        <v>32</v>
      </c>
    </row>
    <row r="393" spans="1:16">
      <c r="A393" s="14" t="s">
        <v>129</v>
      </c>
      <c r="B393" s="14" t="s">
        <v>130</v>
      </c>
      <c r="C393" s="14" t="s">
        <v>131</v>
      </c>
      <c r="D393" s="14" t="s">
        <v>331</v>
      </c>
      <c r="E393" s="14" t="s">
        <v>88</v>
      </c>
      <c r="F393" s="14" t="s">
        <v>1297</v>
      </c>
      <c r="G393" s="14" t="s">
        <v>1298</v>
      </c>
      <c r="H393" s="14" t="s">
        <v>135</v>
      </c>
      <c r="I393" s="14" t="s">
        <v>1305</v>
      </c>
      <c r="J393" s="14" t="s">
        <v>143</v>
      </c>
      <c r="K393" s="14">
        <v>1</v>
      </c>
      <c r="L393" s="14"/>
      <c r="M393" s="14" t="s">
        <v>797</v>
      </c>
      <c r="N393" s="14" t="s">
        <v>1306</v>
      </c>
      <c r="O393" s="15" t="s">
        <v>1301</v>
      </c>
      <c r="P393" s="13">
        <v>30</v>
      </c>
    </row>
    <row r="394" spans="1:16">
      <c r="A394" s="14" t="s">
        <v>129</v>
      </c>
      <c r="B394" s="14"/>
      <c r="C394" s="14"/>
      <c r="D394" s="14" t="s">
        <v>331</v>
      </c>
      <c r="E394" s="14" t="s">
        <v>88</v>
      </c>
      <c r="F394" s="14" t="s">
        <v>1297</v>
      </c>
      <c r="G394" s="14" t="s">
        <v>1298</v>
      </c>
      <c r="H394" s="14"/>
      <c r="I394" s="14"/>
      <c r="J394" s="14"/>
      <c r="K394" s="14">
        <v>2</v>
      </c>
      <c r="L394" s="14" t="s">
        <v>146</v>
      </c>
      <c r="M394" s="14"/>
      <c r="N394" s="14"/>
      <c r="O394" s="15"/>
      <c r="P394" s="13">
        <v>0</v>
      </c>
    </row>
    <row r="395" spans="1:16">
      <c r="A395" s="14" t="s">
        <v>129</v>
      </c>
      <c r="B395" s="14" t="s">
        <v>130</v>
      </c>
      <c r="C395" s="14" t="s">
        <v>131</v>
      </c>
      <c r="D395" s="14" t="s">
        <v>700</v>
      </c>
      <c r="E395" s="14" t="s">
        <v>44</v>
      </c>
      <c r="F395" s="14" t="s">
        <v>1307</v>
      </c>
      <c r="G395" s="14" t="s">
        <v>1308</v>
      </c>
      <c r="H395" s="14" t="s">
        <v>135</v>
      </c>
      <c r="I395" s="14" t="s">
        <v>1309</v>
      </c>
      <c r="J395" s="14" t="s">
        <v>143</v>
      </c>
      <c r="K395" s="14">
        <v>1</v>
      </c>
      <c r="L395" s="14"/>
      <c r="M395" s="14" t="s">
        <v>961</v>
      </c>
      <c r="N395" s="14" t="s">
        <v>1310</v>
      </c>
      <c r="O395" s="15" t="s">
        <v>1311</v>
      </c>
      <c r="P395" s="13">
        <v>26</v>
      </c>
    </row>
    <row r="396" spans="1:16">
      <c r="A396" s="14" t="s">
        <v>129</v>
      </c>
      <c r="B396" s="14" t="s">
        <v>130</v>
      </c>
      <c r="C396" s="14" t="s">
        <v>131</v>
      </c>
      <c r="D396" s="14" t="s">
        <v>700</v>
      </c>
      <c r="E396" s="14" t="s">
        <v>44</v>
      </c>
      <c r="F396" s="14" t="s">
        <v>1307</v>
      </c>
      <c r="G396" s="14" t="s">
        <v>1308</v>
      </c>
      <c r="H396" s="14" t="s">
        <v>141</v>
      </c>
      <c r="I396" s="14" t="s">
        <v>1312</v>
      </c>
      <c r="J396" s="14" t="s">
        <v>143</v>
      </c>
      <c r="K396" s="14">
        <v>1</v>
      </c>
      <c r="L396" s="14"/>
      <c r="M396" s="14" t="s">
        <v>238</v>
      </c>
      <c r="N396" s="14" t="s">
        <v>1313</v>
      </c>
      <c r="O396" s="15" t="s">
        <v>1314</v>
      </c>
      <c r="P396" s="13">
        <v>95</v>
      </c>
    </row>
    <row r="397" spans="1:16">
      <c r="A397" s="14" t="s">
        <v>129</v>
      </c>
      <c r="B397" s="14" t="s">
        <v>130</v>
      </c>
      <c r="C397" s="14" t="s">
        <v>131</v>
      </c>
      <c r="D397" s="14" t="s">
        <v>700</v>
      </c>
      <c r="E397" s="14" t="s">
        <v>44</v>
      </c>
      <c r="F397" s="14" t="s">
        <v>1307</v>
      </c>
      <c r="G397" s="14" t="s">
        <v>1308</v>
      </c>
      <c r="H397" s="14" t="s">
        <v>135</v>
      </c>
      <c r="I397" s="14" t="s">
        <v>1315</v>
      </c>
      <c r="J397" s="14" t="s">
        <v>172</v>
      </c>
      <c r="K397" s="14">
        <v>1</v>
      </c>
      <c r="L397" s="14"/>
      <c r="M397" s="14" t="s">
        <v>487</v>
      </c>
      <c r="N397" s="14" t="s">
        <v>1316</v>
      </c>
      <c r="O397" s="15" t="s">
        <v>1317</v>
      </c>
      <c r="P397" s="13">
        <v>1</v>
      </c>
    </row>
    <row r="398" spans="1:16">
      <c r="A398" s="14" t="s">
        <v>129</v>
      </c>
      <c r="B398" s="14" t="s">
        <v>130</v>
      </c>
      <c r="C398" s="14" t="s">
        <v>131</v>
      </c>
      <c r="D398" s="14" t="s">
        <v>700</v>
      </c>
      <c r="E398" s="14" t="s">
        <v>44</v>
      </c>
      <c r="F398" s="14" t="s">
        <v>1307</v>
      </c>
      <c r="G398" s="14" t="s">
        <v>1308</v>
      </c>
      <c r="H398" s="14" t="s">
        <v>135</v>
      </c>
      <c r="I398" s="14" t="s">
        <v>1315</v>
      </c>
      <c r="J398" s="14" t="s">
        <v>172</v>
      </c>
      <c r="K398" s="14">
        <v>1</v>
      </c>
      <c r="L398" s="14"/>
      <c r="M398" s="14" t="s">
        <v>1318</v>
      </c>
      <c r="N398" s="14" t="s">
        <v>1319</v>
      </c>
      <c r="O398" s="15" t="s">
        <v>1320</v>
      </c>
      <c r="P398" s="13">
        <v>89</v>
      </c>
    </row>
    <row r="399" spans="1:16">
      <c r="A399" s="14" t="s">
        <v>129</v>
      </c>
      <c r="B399" s="14" t="s">
        <v>130</v>
      </c>
      <c r="C399" s="14" t="s">
        <v>131</v>
      </c>
      <c r="D399" s="14" t="s">
        <v>700</v>
      </c>
      <c r="E399" s="14" t="s">
        <v>44</v>
      </c>
      <c r="F399" s="14" t="s">
        <v>1307</v>
      </c>
      <c r="G399" s="14" t="s">
        <v>1308</v>
      </c>
      <c r="H399" s="14" t="s">
        <v>135</v>
      </c>
      <c r="I399" s="14" t="s">
        <v>1321</v>
      </c>
      <c r="J399" s="14" t="s">
        <v>143</v>
      </c>
      <c r="K399" s="14">
        <v>1</v>
      </c>
      <c r="L399" s="14"/>
      <c r="M399" s="14" t="s">
        <v>616</v>
      </c>
      <c r="N399" s="14" t="s">
        <v>1322</v>
      </c>
      <c r="O399" s="15" t="s">
        <v>1323</v>
      </c>
      <c r="P399" s="13">
        <v>91</v>
      </c>
    </row>
    <row r="400" spans="1:16">
      <c r="A400" s="14" t="s">
        <v>129</v>
      </c>
      <c r="B400" s="14" t="s">
        <v>130</v>
      </c>
      <c r="C400" s="14" t="s">
        <v>131</v>
      </c>
      <c r="D400" s="14" t="s">
        <v>700</v>
      </c>
      <c r="E400" s="14" t="s">
        <v>44</v>
      </c>
      <c r="F400" s="14" t="s">
        <v>1307</v>
      </c>
      <c r="G400" s="14" t="s">
        <v>1308</v>
      </c>
      <c r="H400" s="14" t="s">
        <v>135</v>
      </c>
      <c r="I400" s="14" t="s">
        <v>1309</v>
      </c>
      <c r="J400" s="14" t="s">
        <v>143</v>
      </c>
      <c r="K400" s="14">
        <v>1</v>
      </c>
      <c r="L400" s="14"/>
      <c r="M400" s="14" t="s">
        <v>360</v>
      </c>
      <c r="N400" s="14" t="s">
        <v>1324</v>
      </c>
      <c r="O400" s="15" t="s">
        <v>1325</v>
      </c>
      <c r="P400" s="13">
        <v>62</v>
      </c>
    </row>
    <row r="401" spans="1:16">
      <c r="A401" s="14" t="s">
        <v>129</v>
      </c>
      <c r="B401" s="14" t="s">
        <v>130</v>
      </c>
      <c r="C401" s="14" t="s">
        <v>131</v>
      </c>
      <c r="D401" s="14" t="s">
        <v>700</v>
      </c>
      <c r="E401" s="14" t="s">
        <v>44</v>
      </c>
      <c r="F401" s="14" t="s">
        <v>1307</v>
      </c>
      <c r="G401" s="14" t="s">
        <v>1308</v>
      </c>
      <c r="H401" s="14" t="s">
        <v>135</v>
      </c>
      <c r="I401" s="14" t="s">
        <v>1315</v>
      </c>
      <c r="J401" s="14" t="s">
        <v>172</v>
      </c>
      <c r="K401" s="14">
        <v>1</v>
      </c>
      <c r="L401" s="14"/>
      <c r="M401" s="14" t="s">
        <v>228</v>
      </c>
      <c r="N401" s="14" t="s">
        <v>1326</v>
      </c>
      <c r="O401" s="15" t="s">
        <v>1327</v>
      </c>
      <c r="P401" s="13">
        <v>2</v>
      </c>
    </row>
    <row r="402" spans="1:16">
      <c r="A402" s="14" t="s">
        <v>129</v>
      </c>
      <c r="B402" s="14"/>
      <c r="C402" s="14"/>
      <c r="D402" s="14" t="s">
        <v>700</v>
      </c>
      <c r="E402" s="14" t="s">
        <v>44</v>
      </c>
      <c r="F402" s="14" t="s">
        <v>1307</v>
      </c>
      <c r="G402" s="14" t="s">
        <v>1308</v>
      </c>
      <c r="H402" s="14"/>
      <c r="I402" s="14"/>
      <c r="J402" s="14"/>
      <c r="K402" s="14">
        <v>2</v>
      </c>
      <c r="L402" s="14" t="s">
        <v>146</v>
      </c>
      <c r="M402" s="14"/>
      <c r="N402" s="14"/>
      <c r="O402" s="15"/>
      <c r="P402" s="13">
        <v>0</v>
      </c>
    </row>
    <row r="403" spans="1:16">
      <c r="A403" s="14" t="s">
        <v>129</v>
      </c>
      <c r="B403" s="14" t="s">
        <v>130</v>
      </c>
      <c r="C403" s="14" t="s">
        <v>131</v>
      </c>
      <c r="D403" s="14" t="s">
        <v>433</v>
      </c>
      <c r="E403" s="14" t="s">
        <v>66</v>
      </c>
      <c r="F403" s="14" t="s">
        <v>1328</v>
      </c>
      <c r="G403" s="14" t="s">
        <v>1329</v>
      </c>
      <c r="H403" s="14" t="s">
        <v>135</v>
      </c>
      <c r="I403" s="14" t="s">
        <v>1330</v>
      </c>
      <c r="J403" s="14" t="s">
        <v>216</v>
      </c>
      <c r="K403" s="14">
        <v>1</v>
      </c>
      <c r="L403" s="14"/>
      <c r="M403" s="14" t="s">
        <v>487</v>
      </c>
      <c r="N403" s="14" t="s">
        <v>1331</v>
      </c>
      <c r="O403" s="15" t="s">
        <v>1332</v>
      </c>
      <c r="P403" s="13">
        <v>1</v>
      </c>
    </row>
    <row r="404" spans="1:16">
      <c r="A404" s="14" t="s">
        <v>129</v>
      </c>
      <c r="B404" s="14" t="s">
        <v>130</v>
      </c>
      <c r="C404" s="14" t="s">
        <v>131</v>
      </c>
      <c r="D404" s="14" t="s">
        <v>433</v>
      </c>
      <c r="E404" s="14" t="s">
        <v>66</v>
      </c>
      <c r="F404" s="14" t="s">
        <v>1328</v>
      </c>
      <c r="G404" s="14" t="s">
        <v>1329</v>
      </c>
      <c r="H404" s="14" t="s">
        <v>135</v>
      </c>
      <c r="I404" s="14" t="s">
        <v>1330</v>
      </c>
      <c r="J404" s="14" t="s">
        <v>216</v>
      </c>
      <c r="K404" s="14">
        <v>1</v>
      </c>
      <c r="L404" s="14"/>
      <c r="M404" s="14" t="s">
        <v>1017</v>
      </c>
      <c r="N404" s="14" t="s">
        <v>1333</v>
      </c>
      <c r="O404" s="15" t="s">
        <v>1334</v>
      </c>
      <c r="P404" s="13">
        <v>5</v>
      </c>
    </row>
    <row r="405" spans="1:16">
      <c r="A405" s="14" t="s">
        <v>129</v>
      </c>
      <c r="B405" s="14" t="s">
        <v>130</v>
      </c>
      <c r="C405" s="14" t="s">
        <v>131</v>
      </c>
      <c r="D405" s="14" t="s">
        <v>433</v>
      </c>
      <c r="E405" s="14" t="s">
        <v>66</v>
      </c>
      <c r="F405" s="14" t="s">
        <v>1328</v>
      </c>
      <c r="G405" s="14" t="s">
        <v>1329</v>
      </c>
      <c r="H405" s="14" t="s">
        <v>135</v>
      </c>
      <c r="I405" s="14" t="s">
        <v>1335</v>
      </c>
      <c r="J405" s="14" t="s">
        <v>1336</v>
      </c>
      <c r="K405" s="14">
        <v>1</v>
      </c>
      <c r="L405" s="14"/>
      <c r="M405" s="14" t="s">
        <v>453</v>
      </c>
      <c r="N405" s="14" t="s">
        <v>1337</v>
      </c>
      <c r="O405" s="15" t="s">
        <v>1338</v>
      </c>
      <c r="P405" s="13">
        <v>11</v>
      </c>
    </row>
    <row r="406" spans="1:16">
      <c r="A406" s="14" t="s">
        <v>129</v>
      </c>
      <c r="B406" s="14" t="s">
        <v>130</v>
      </c>
      <c r="C406" s="14" t="s">
        <v>131</v>
      </c>
      <c r="D406" s="14" t="s">
        <v>433</v>
      </c>
      <c r="E406" s="14" t="s">
        <v>66</v>
      </c>
      <c r="F406" s="14" t="s">
        <v>1328</v>
      </c>
      <c r="G406" s="14" t="s">
        <v>1329</v>
      </c>
      <c r="H406" s="14" t="s">
        <v>141</v>
      </c>
      <c r="I406" s="14" t="s">
        <v>1339</v>
      </c>
      <c r="J406" s="14" t="s">
        <v>143</v>
      </c>
      <c r="K406" s="14">
        <v>1</v>
      </c>
      <c r="L406" s="14"/>
      <c r="M406" s="14" t="s">
        <v>312</v>
      </c>
      <c r="N406" s="14" t="s">
        <v>1340</v>
      </c>
      <c r="O406" s="15" t="s">
        <v>1341</v>
      </c>
      <c r="P406" s="13">
        <v>10</v>
      </c>
    </row>
    <row r="407" spans="1:16">
      <c r="A407" s="14" t="s">
        <v>129</v>
      </c>
      <c r="B407" s="14" t="s">
        <v>130</v>
      </c>
      <c r="C407" s="14" t="s">
        <v>131</v>
      </c>
      <c r="D407" s="14" t="s">
        <v>433</v>
      </c>
      <c r="E407" s="14" t="s">
        <v>66</v>
      </c>
      <c r="F407" s="14" t="s">
        <v>1328</v>
      </c>
      <c r="G407" s="14" t="s">
        <v>1329</v>
      </c>
      <c r="H407" s="14" t="s">
        <v>135</v>
      </c>
      <c r="I407" s="14" t="s">
        <v>1330</v>
      </c>
      <c r="J407" s="14" t="s">
        <v>216</v>
      </c>
      <c r="K407" s="14">
        <v>1</v>
      </c>
      <c r="L407" s="14"/>
      <c r="M407" s="14" t="s">
        <v>688</v>
      </c>
      <c r="N407" s="14" t="s">
        <v>1342</v>
      </c>
      <c r="O407" s="15" t="s">
        <v>1343</v>
      </c>
      <c r="P407" s="13">
        <v>6</v>
      </c>
    </row>
    <row r="408" spans="1:16">
      <c r="A408" s="14" t="s">
        <v>129</v>
      </c>
      <c r="B408" s="14"/>
      <c r="C408" s="14"/>
      <c r="D408" s="14" t="s">
        <v>433</v>
      </c>
      <c r="E408" s="14" t="s">
        <v>66</v>
      </c>
      <c r="F408" s="14" t="s">
        <v>1328</v>
      </c>
      <c r="G408" s="14" t="s">
        <v>1329</v>
      </c>
      <c r="H408" s="14"/>
      <c r="I408" s="14"/>
      <c r="J408" s="14"/>
      <c r="K408" s="14">
        <v>2</v>
      </c>
      <c r="L408" s="14" t="s">
        <v>146</v>
      </c>
      <c r="M408" s="14"/>
      <c r="N408" s="14"/>
      <c r="O408" s="15"/>
      <c r="P408" s="13">
        <v>0</v>
      </c>
    </row>
    <row r="409" spans="1:16">
      <c r="A409" s="14" t="s">
        <v>129</v>
      </c>
      <c r="B409" s="14" t="s">
        <v>130</v>
      </c>
      <c r="C409" s="14" t="s">
        <v>131</v>
      </c>
      <c r="D409" s="14" t="s">
        <v>700</v>
      </c>
      <c r="E409" s="14" t="s">
        <v>44</v>
      </c>
      <c r="F409" s="14" t="s">
        <v>1344</v>
      </c>
      <c r="G409" s="14" t="s">
        <v>1345</v>
      </c>
      <c r="H409" s="14" t="s">
        <v>135</v>
      </c>
      <c r="I409" s="14" t="s">
        <v>1346</v>
      </c>
      <c r="J409" s="14" t="s">
        <v>216</v>
      </c>
      <c r="K409" s="14">
        <v>1</v>
      </c>
      <c r="L409" s="14"/>
      <c r="M409" s="14" t="s">
        <v>360</v>
      </c>
      <c r="N409" s="14" t="s">
        <v>1347</v>
      </c>
      <c r="O409" s="15" t="s">
        <v>1348</v>
      </c>
      <c r="P409" s="13">
        <v>62</v>
      </c>
    </row>
    <row r="410" spans="1:16">
      <c r="A410" s="14" t="s">
        <v>129</v>
      </c>
      <c r="B410" s="14" t="s">
        <v>130</v>
      </c>
      <c r="C410" s="14" t="s">
        <v>131</v>
      </c>
      <c r="D410" s="14" t="s">
        <v>700</v>
      </c>
      <c r="E410" s="14" t="s">
        <v>44</v>
      </c>
      <c r="F410" s="14" t="s">
        <v>1344</v>
      </c>
      <c r="G410" s="14" t="s">
        <v>1345</v>
      </c>
      <c r="H410" s="14" t="s">
        <v>141</v>
      </c>
      <c r="I410" s="14" t="s">
        <v>1349</v>
      </c>
      <c r="J410" s="14" t="s">
        <v>500</v>
      </c>
      <c r="K410" s="14">
        <v>1</v>
      </c>
      <c r="L410" s="14"/>
      <c r="M410" s="14" t="s">
        <v>360</v>
      </c>
      <c r="N410" s="14" t="s">
        <v>1350</v>
      </c>
      <c r="O410" s="15" t="s">
        <v>1351</v>
      </c>
      <c r="P410" s="13">
        <v>62</v>
      </c>
    </row>
    <row r="411" spans="1:16">
      <c r="A411" s="14" t="s">
        <v>129</v>
      </c>
      <c r="B411" s="14" t="s">
        <v>130</v>
      </c>
      <c r="C411" s="14" t="s">
        <v>131</v>
      </c>
      <c r="D411" s="14" t="s">
        <v>700</v>
      </c>
      <c r="E411" s="14" t="s">
        <v>44</v>
      </c>
      <c r="F411" s="14" t="s">
        <v>1344</v>
      </c>
      <c r="G411" s="14" t="s">
        <v>1345</v>
      </c>
      <c r="H411" s="14" t="s">
        <v>135</v>
      </c>
      <c r="I411" s="14" t="s">
        <v>1352</v>
      </c>
      <c r="J411" s="14" t="s">
        <v>216</v>
      </c>
      <c r="K411" s="14">
        <v>1</v>
      </c>
      <c r="L411" s="14"/>
      <c r="M411" s="14" t="s">
        <v>360</v>
      </c>
      <c r="N411" s="14" t="s">
        <v>1353</v>
      </c>
      <c r="O411" s="15" t="s">
        <v>1354</v>
      </c>
      <c r="P411" s="13">
        <v>62</v>
      </c>
    </row>
    <row r="412" spans="1:16">
      <c r="A412" s="14" t="s">
        <v>129</v>
      </c>
      <c r="B412" s="14" t="s">
        <v>130</v>
      </c>
      <c r="C412" s="14" t="s">
        <v>131</v>
      </c>
      <c r="D412" s="14" t="s">
        <v>700</v>
      </c>
      <c r="E412" s="14" t="s">
        <v>44</v>
      </c>
      <c r="F412" s="14" t="s">
        <v>1344</v>
      </c>
      <c r="G412" s="14" t="s">
        <v>1345</v>
      </c>
      <c r="H412" s="14" t="s">
        <v>135</v>
      </c>
      <c r="I412" s="14" t="s">
        <v>1355</v>
      </c>
      <c r="J412" s="14" t="s">
        <v>216</v>
      </c>
      <c r="K412" s="14">
        <v>1</v>
      </c>
      <c r="L412" s="14"/>
      <c r="M412" s="14" t="s">
        <v>691</v>
      </c>
      <c r="N412" s="14" t="s">
        <v>1356</v>
      </c>
      <c r="O412" s="15" t="s">
        <v>1357</v>
      </c>
      <c r="P412" s="13">
        <v>52</v>
      </c>
    </row>
    <row r="413" spans="1:16">
      <c r="A413" s="14" t="s">
        <v>129</v>
      </c>
      <c r="B413" s="14" t="s">
        <v>130</v>
      </c>
      <c r="C413" s="14" t="s">
        <v>131</v>
      </c>
      <c r="D413" s="14" t="s">
        <v>700</v>
      </c>
      <c r="E413" s="14" t="s">
        <v>44</v>
      </c>
      <c r="F413" s="14" t="s">
        <v>1344</v>
      </c>
      <c r="G413" s="14" t="s">
        <v>1345</v>
      </c>
      <c r="H413" s="14" t="s">
        <v>135</v>
      </c>
      <c r="I413" s="14" t="s">
        <v>1358</v>
      </c>
      <c r="J413" s="14" t="s">
        <v>216</v>
      </c>
      <c r="K413" s="14">
        <v>1</v>
      </c>
      <c r="L413" s="14"/>
      <c r="M413" s="14" t="s">
        <v>823</v>
      </c>
      <c r="N413" s="14" t="s">
        <v>1359</v>
      </c>
      <c r="O413" s="15" t="s">
        <v>1360</v>
      </c>
      <c r="P413" s="13">
        <v>4</v>
      </c>
    </row>
    <row r="414" spans="1:16">
      <c r="A414" s="14" t="s">
        <v>129</v>
      </c>
      <c r="B414" s="14"/>
      <c r="C414" s="14"/>
      <c r="D414" s="14" t="s">
        <v>700</v>
      </c>
      <c r="E414" s="14" t="s">
        <v>44</v>
      </c>
      <c r="F414" s="14" t="s">
        <v>1344</v>
      </c>
      <c r="G414" s="14" t="s">
        <v>1345</v>
      </c>
      <c r="H414" s="14"/>
      <c r="I414" s="14"/>
      <c r="J414" s="14"/>
      <c r="K414" s="14">
        <v>2</v>
      </c>
      <c r="L414" s="14" t="s">
        <v>146</v>
      </c>
      <c r="M414" s="14"/>
      <c r="N414" s="14"/>
      <c r="O414" s="15"/>
      <c r="P414" s="13">
        <v>0</v>
      </c>
    </row>
    <row r="415" spans="1:16">
      <c r="A415" s="14" t="s">
        <v>129</v>
      </c>
      <c r="B415" s="14" t="s">
        <v>130</v>
      </c>
      <c r="C415" s="14" t="s">
        <v>131</v>
      </c>
      <c r="D415" s="14" t="s">
        <v>543</v>
      </c>
      <c r="E415" s="14" t="s">
        <v>102</v>
      </c>
      <c r="F415" s="14" t="s">
        <v>1361</v>
      </c>
      <c r="G415" s="14" t="s">
        <v>1362</v>
      </c>
      <c r="H415" s="14" t="s">
        <v>135</v>
      </c>
      <c r="I415" s="14" t="s">
        <v>629</v>
      </c>
      <c r="J415" s="14" t="s">
        <v>172</v>
      </c>
      <c r="K415" s="14">
        <v>1</v>
      </c>
      <c r="L415" s="14"/>
      <c r="M415" s="14" t="s">
        <v>1079</v>
      </c>
      <c r="N415" s="14" t="s">
        <v>1363</v>
      </c>
      <c r="O415" s="15" t="s">
        <v>1364</v>
      </c>
      <c r="P415" s="13">
        <v>99</v>
      </c>
    </row>
    <row r="416" spans="1:16">
      <c r="A416" s="14" t="s">
        <v>129</v>
      </c>
      <c r="B416" s="14" t="s">
        <v>130</v>
      </c>
      <c r="C416" s="14" t="s">
        <v>131</v>
      </c>
      <c r="D416" s="14" t="s">
        <v>543</v>
      </c>
      <c r="E416" s="14" t="s">
        <v>102</v>
      </c>
      <c r="F416" s="14" t="s">
        <v>1361</v>
      </c>
      <c r="G416" s="14" t="s">
        <v>1362</v>
      </c>
      <c r="H416" s="14" t="s">
        <v>135</v>
      </c>
      <c r="I416" s="14" t="s">
        <v>619</v>
      </c>
      <c r="J416" s="14" t="s">
        <v>172</v>
      </c>
      <c r="K416" s="14">
        <v>1</v>
      </c>
      <c r="L416" s="14"/>
      <c r="M416" s="14" t="s">
        <v>232</v>
      </c>
      <c r="N416" s="14" t="s">
        <v>1365</v>
      </c>
      <c r="O416" s="15" t="s">
        <v>1366</v>
      </c>
      <c r="P416" s="13">
        <v>96</v>
      </c>
    </row>
    <row r="417" spans="1:16">
      <c r="A417" s="14" t="s">
        <v>129</v>
      </c>
      <c r="B417" s="14" t="s">
        <v>130</v>
      </c>
      <c r="C417" s="14" t="s">
        <v>131</v>
      </c>
      <c r="D417" s="14" t="s">
        <v>543</v>
      </c>
      <c r="E417" s="14" t="s">
        <v>102</v>
      </c>
      <c r="F417" s="14" t="s">
        <v>1361</v>
      </c>
      <c r="G417" s="14" t="s">
        <v>1362</v>
      </c>
      <c r="H417" s="14" t="s">
        <v>135</v>
      </c>
      <c r="I417" s="14" t="s">
        <v>615</v>
      </c>
      <c r="J417" s="14" t="s">
        <v>143</v>
      </c>
      <c r="K417" s="14">
        <v>1</v>
      </c>
      <c r="L417" s="14"/>
      <c r="M417" s="14" t="s">
        <v>232</v>
      </c>
      <c r="N417" s="14" t="s">
        <v>1367</v>
      </c>
      <c r="O417" s="15" t="s">
        <v>1368</v>
      </c>
      <c r="P417" s="13">
        <v>96</v>
      </c>
    </row>
    <row r="418" spans="1:16">
      <c r="A418" s="14" t="s">
        <v>129</v>
      </c>
      <c r="B418" s="14" t="s">
        <v>130</v>
      </c>
      <c r="C418" s="14" t="s">
        <v>131</v>
      </c>
      <c r="D418" s="14" t="s">
        <v>543</v>
      </c>
      <c r="E418" s="14" t="s">
        <v>102</v>
      </c>
      <c r="F418" s="14" t="s">
        <v>1361</v>
      </c>
      <c r="G418" s="14" t="s">
        <v>1362</v>
      </c>
      <c r="H418" s="14" t="s">
        <v>141</v>
      </c>
      <c r="I418" s="14" t="s">
        <v>1369</v>
      </c>
      <c r="J418" s="14" t="s">
        <v>143</v>
      </c>
      <c r="K418" s="14">
        <v>1</v>
      </c>
      <c r="L418" s="14"/>
      <c r="M418" s="14" t="s">
        <v>238</v>
      </c>
      <c r="N418" s="14" t="s">
        <v>1370</v>
      </c>
      <c r="O418" s="15" t="s">
        <v>1364</v>
      </c>
      <c r="P418" s="13">
        <v>95</v>
      </c>
    </row>
    <row r="419" spans="1:16">
      <c r="A419" s="14" t="s">
        <v>129</v>
      </c>
      <c r="B419" s="14" t="s">
        <v>130</v>
      </c>
      <c r="C419" s="14" t="s">
        <v>131</v>
      </c>
      <c r="D419" s="14" t="s">
        <v>543</v>
      </c>
      <c r="E419" s="14" t="s">
        <v>102</v>
      </c>
      <c r="F419" s="14" t="s">
        <v>1361</v>
      </c>
      <c r="G419" s="14" t="s">
        <v>1362</v>
      </c>
      <c r="H419" s="14" t="s">
        <v>135</v>
      </c>
      <c r="I419" s="14" t="s">
        <v>925</v>
      </c>
      <c r="J419" s="14" t="s">
        <v>143</v>
      </c>
      <c r="K419" s="14">
        <v>1</v>
      </c>
      <c r="L419" s="14"/>
      <c r="M419" s="14" t="s">
        <v>238</v>
      </c>
      <c r="N419" s="14" t="s">
        <v>1370</v>
      </c>
      <c r="O419" s="15" t="s">
        <v>1368</v>
      </c>
      <c r="P419" s="13">
        <v>95</v>
      </c>
    </row>
    <row r="420" spans="1:16">
      <c r="A420" s="14" t="s">
        <v>129</v>
      </c>
      <c r="B420" s="14" t="s">
        <v>130</v>
      </c>
      <c r="C420" s="14" t="s">
        <v>556</v>
      </c>
      <c r="D420" s="14" t="s">
        <v>543</v>
      </c>
      <c r="E420" s="14" t="s">
        <v>102</v>
      </c>
      <c r="F420" s="14" t="s">
        <v>1361</v>
      </c>
      <c r="G420" s="14" t="s">
        <v>1362</v>
      </c>
      <c r="H420" s="14" t="s">
        <v>141</v>
      </c>
      <c r="I420" s="14" t="s">
        <v>1371</v>
      </c>
      <c r="J420" s="14" t="s">
        <v>556</v>
      </c>
      <c r="K420" s="14">
        <v>1</v>
      </c>
      <c r="L420" s="14"/>
      <c r="M420" s="14" t="s">
        <v>1372</v>
      </c>
      <c r="N420" s="14" t="s">
        <v>1373</v>
      </c>
      <c r="O420" s="15" t="s">
        <v>1374</v>
      </c>
      <c r="P420" s="13">
        <v>62</v>
      </c>
    </row>
    <row r="421" spans="1:16">
      <c r="A421" s="14" t="s">
        <v>129</v>
      </c>
      <c r="B421" s="14"/>
      <c r="C421" s="14"/>
      <c r="D421" s="14" t="s">
        <v>543</v>
      </c>
      <c r="E421" s="14" t="s">
        <v>102</v>
      </c>
      <c r="F421" s="14" t="s">
        <v>1361</v>
      </c>
      <c r="G421" s="14" t="s">
        <v>1362</v>
      </c>
      <c r="H421" s="14"/>
      <c r="I421" s="14"/>
      <c r="J421" s="14"/>
      <c r="K421" s="14">
        <v>2</v>
      </c>
      <c r="L421" s="14" t="s">
        <v>146</v>
      </c>
      <c r="M421" s="14"/>
      <c r="N421" s="14"/>
      <c r="O421" s="15"/>
      <c r="P421" s="13">
        <v>99</v>
      </c>
    </row>
    <row r="422" spans="1:16">
      <c r="A422" s="14" t="s">
        <v>129</v>
      </c>
      <c r="B422" s="14" t="s">
        <v>130</v>
      </c>
      <c r="C422" s="14" t="s">
        <v>131</v>
      </c>
      <c r="D422" s="14" t="s">
        <v>331</v>
      </c>
      <c r="E422" s="14" t="s">
        <v>88</v>
      </c>
      <c r="F422" s="14" t="s">
        <v>1375</v>
      </c>
      <c r="G422" s="14" t="s">
        <v>1376</v>
      </c>
      <c r="H422" s="14" t="s">
        <v>135</v>
      </c>
      <c r="I422" s="14" t="s">
        <v>1377</v>
      </c>
      <c r="J422" s="14" t="s">
        <v>143</v>
      </c>
      <c r="K422" s="14">
        <v>1</v>
      </c>
      <c r="L422" s="14"/>
      <c r="M422" s="14" t="s">
        <v>1290</v>
      </c>
      <c r="N422" s="14" t="s">
        <v>1378</v>
      </c>
      <c r="O422" s="15" t="s">
        <v>1379</v>
      </c>
      <c r="P422" s="13">
        <v>132</v>
      </c>
    </row>
    <row r="423" spans="1:16">
      <c r="A423" s="14" t="s">
        <v>129</v>
      </c>
      <c r="B423" s="14" t="s">
        <v>130</v>
      </c>
      <c r="C423" s="14" t="s">
        <v>131</v>
      </c>
      <c r="D423" s="14" t="s">
        <v>331</v>
      </c>
      <c r="E423" s="14" t="s">
        <v>88</v>
      </c>
      <c r="F423" s="14" t="s">
        <v>1375</v>
      </c>
      <c r="G423" s="14" t="s">
        <v>1376</v>
      </c>
      <c r="H423" s="14" t="s">
        <v>141</v>
      </c>
      <c r="I423" s="14" t="s">
        <v>1380</v>
      </c>
      <c r="J423" s="14" t="s">
        <v>156</v>
      </c>
      <c r="K423" s="14">
        <v>1</v>
      </c>
      <c r="L423" s="14"/>
      <c r="M423" s="14" t="s">
        <v>1381</v>
      </c>
      <c r="N423" s="14" t="s">
        <v>1382</v>
      </c>
      <c r="O423" s="15" t="s">
        <v>1379</v>
      </c>
      <c r="P423" s="13">
        <v>131</v>
      </c>
    </row>
    <row r="424" spans="1:16">
      <c r="A424" s="14" t="s">
        <v>129</v>
      </c>
      <c r="B424" s="14" t="s">
        <v>130</v>
      </c>
      <c r="C424" s="14" t="s">
        <v>131</v>
      </c>
      <c r="D424" s="14" t="s">
        <v>331</v>
      </c>
      <c r="E424" s="14" t="s">
        <v>88</v>
      </c>
      <c r="F424" s="14" t="s">
        <v>1375</v>
      </c>
      <c r="G424" s="14" t="s">
        <v>1376</v>
      </c>
      <c r="H424" s="14" t="s">
        <v>135</v>
      </c>
      <c r="I424" s="14" t="s">
        <v>1383</v>
      </c>
      <c r="J424" s="14" t="s">
        <v>143</v>
      </c>
      <c r="K424" s="14">
        <v>1</v>
      </c>
      <c r="L424" s="14"/>
      <c r="M424" s="14" t="s">
        <v>1381</v>
      </c>
      <c r="N424" s="14" t="s">
        <v>1384</v>
      </c>
      <c r="O424" s="15" t="s">
        <v>1385</v>
      </c>
      <c r="P424" s="13">
        <v>131</v>
      </c>
    </row>
    <row r="425" spans="1:16">
      <c r="A425" s="14" t="s">
        <v>129</v>
      </c>
      <c r="B425" s="14" t="s">
        <v>130</v>
      </c>
      <c r="C425" s="14" t="s">
        <v>131</v>
      </c>
      <c r="D425" s="14" t="s">
        <v>331</v>
      </c>
      <c r="E425" s="14" t="s">
        <v>88</v>
      </c>
      <c r="F425" s="14" t="s">
        <v>1375</v>
      </c>
      <c r="G425" s="14" t="s">
        <v>1376</v>
      </c>
      <c r="H425" s="14" t="s">
        <v>135</v>
      </c>
      <c r="I425" s="14" t="s">
        <v>1386</v>
      </c>
      <c r="J425" s="14" t="s">
        <v>143</v>
      </c>
      <c r="K425" s="14">
        <v>1</v>
      </c>
      <c r="L425" s="14"/>
      <c r="M425" s="14" t="s">
        <v>787</v>
      </c>
      <c r="N425" s="14" t="s">
        <v>1387</v>
      </c>
      <c r="O425" s="15" t="s">
        <v>1388</v>
      </c>
      <c r="P425" s="13">
        <v>47</v>
      </c>
    </row>
    <row r="426" spans="1:16">
      <c r="A426" s="14" t="s">
        <v>129</v>
      </c>
      <c r="B426" s="14" t="s">
        <v>130</v>
      </c>
      <c r="C426" s="14" t="s">
        <v>131</v>
      </c>
      <c r="D426" s="14" t="s">
        <v>331</v>
      </c>
      <c r="E426" s="14" t="s">
        <v>88</v>
      </c>
      <c r="F426" s="14" t="s">
        <v>1375</v>
      </c>
      <c r="G426" s="14" t="s">
        <v>1376</v>
      </c>
      <c r="H426" s="14" t="s">
        <v>135</v>
      </c>
      <c r="I426" s="14" t="s">
        <v>1389</v>
      </c>
      <c r="J426" s="14" t="s">
        <v>143</v>
      </c>
      <c r="K426" s="14">
        <v>1</v>
      </c>
      <c r="L426" s="14"/>
      <c r="M426" s="14" t="s">
        <v>178</v>
      </c>
      <c r="N426" s="14" t="s">
        <v>1390</v>
      </c>
      <c r="O426" s="15" t="s">
        <v>1391</v>
      </c>
      <c r="P426" s="13">
        <v>130</v>
      </c>
    </row>
    <row r="427" spans="1:16">
      <c r="A427" s="14" t="s">
        <v>129</v>
      </c>
      <c r="B427" s="14" t="s">
        <v>130</v>
      </c>
      <c r="C427" s="14" t="s">
        <v>131</v>
      </c>
      <c r="D427" s="14" t="s">
        <v>331</v>
      </c>
      <c r="E427" s="14" t="s">
        <v>88</v>
      </c>
      <c r="F427" s="14" t="s">
        <v>1375</v>
      </c>
      <c r="G427" s="14" t="s">
        <v>1376</v>
      </c>
      <c r="H427" s="14" t="s">
        <v>135</v>
      </c>
      <c r="I427" s="14" t="s">
        <v>1392</v>
      </c>
      <c r="J427" s="14" t="s">
        <v>172</v>
      </c>
      <c r="K427" s="14">
        <v>1</v>
      </c>
      <c r="L427" s="14"/>
      <c r="M427" s="14" t="s">
        <v>1393</v>
      </c>
      <c r="N427" s="14" t="s">
        <v>1394</v>
      </c>
      <c r="O427" s="15" t="s">
        <v>1395</v>
      </c>
      <c r="P427" s="13">
        <v>114</v>
      </c>
    </row>
    <row r="428" spans="1:16">
      <c r="A428" s="14" t="s">
        <v>129</v>
      </c>
      <c r="B428" s="14" t="s">
        <v>130</v>
      </c>
      <c r="C428" s="14" t="s">
        <v>131</v>
      </c>
      <c r="D428" s="14" t="s">
        <v>331</v>
      </c>
      <c r="E428" s="14" t="s">
        <v>88</v>
      </c>
      <c r="F428" s="14" t="s">
        <v>1375</v>
      </c>
      <c r="G428" s="14" t="s">
        <v>1376</v>
      </c>
      <c r="H428" s="14" t="s">
        <v>135</v>
      </c>
      <c r="I428" s="14" t="s">
        <v>1396</v>
      </c>
      <c r="J428" s="14" t="s">
        <v>216</v>
      </c>
      <c r="K428" s="14">
        <v>1</v>
      </c>
      <c r="L428" s="14"/>
      <c r="M428" s="14" t="s">
        <v>1397</v>
      </c>
      <c r="N428" s="14" t="s">
        <v>1398</v>
      </c>
      <c r="O428" s="15" t="s">
        <v>1399</v>
      </c>
      <c r="P428" s="13">
        <v>117</v>
      </c>
    </row>
    <row r="429" spans="1:16">
      <c r="A429" s="14" t="s">
        <v>129</v>
      </c>
      <c r="B429" s="14"/>
      <c r="C429" s="14"/>
      <c r="D429" s="14" t="s">
        <v>331</v>
      </c>
      <c r="E429" s="14" t="s">
        <v>88</v>
      </c>
      <c r="F429" s="14" t="s">
        <v>1375</v>
      </c>
      <c r="G429" s="14" t="s">
        <v>1376</v>
      </c>
      <c r="H429" s="14"/>
      <c r="I429" s="14"/>
      <c r="J429" s="14"/>
      <c r="K429" s="14">
        <v>2</v>
      </c>
      <c r="L429" s="14" t="s">
        <v>146</v>
      </c>
      <c r="M429" s="14"/>
      <c r="N429" s="14"/>
      <c r="O429" s="15"/>
      <c r="P429" s="13">
        <v>0</v>
      </c>
    </row>
    <row r="430" spans="1:16">
      <c r="A430" s="14" t="s">
        <v>129</v>
      </c>
      <c r="B430" s="14" t="s">
        <v>130</v>
      </c>
      <c r="C430" s="14" t="s">
        <v>131</v>
      </c>
      <c r="D430" s="14" t="s">
        <v>543</v>
      </c>
      <c r="E430" s="14" t="s">
        <v>102</v>
      </c>
      <c r="F430" s="14" t="s">
        <v>1400</v>
      </c>
      <c r="G430" s="14" t="s">
        <v>1401</v>
      </c>
      <c r="H430" s="14" t="s">
        <v>135</v>
      </c>
      <c r="I430" s="14" t="s">
        <v>1402</v>
      </c>
      <c r="J430" s="14" t="s">
        <v>143</v>
      </c>
      <c r="K430" s="14">
        <v>1</v>
      </c>
      <c r="L430" s="14"/>
      <c r="M430" s="14" t="s">
        <v>972</v>
      </c>
      <c r="N430" s="14" t="s">
        <v>1403</v>
      </c>
      <c r="O430" s="15" t="s">
        <v>1404</v>
      </c>
      <c r="P430" s="13">
        <v>51</v>
      </c>
    </row>
    <row r="431" spans="1:16">
      <c r="A431" s="14" t="s">
        <v>129</v>
      </c>
      <c r="B431" s="14" t="s">
        <v>130</v>
      </c>
      <c r="C431" s="14" t="s">
        <v>131</v>
      </c>
      <c r="D431" s="14" t="s">
        <v>543</v>
      </c>
      <c r="E431" s="14" t="s">
        <v>102</v>
      </c>
      <c r="F431" s="14" t="s">
        <v>1400</v>
      </c>
      <c r="G431" s="14" t="s">
        <v>1401</v>
      </c>
      <c r="H431" s="14" t="s">
        <v>141</v>
      </c>
      <c r="I431" s="14" t="s">
        <v>1405</v>
      </c>
      <c r="J431" s="14" t="s">
        <v>172</v>
      </c>
      <c r="K431" s="14">
        <v>1</v>
      </c>
      <c r="L431" s="14"/>
      <c r="M431" s="14" t="s">
        <v>972</v>
      </c>
      <c r="N431" s="14" t="s">
        <v>1406</v>
      </c>
      <c r="O431" s="15" t="s">
        <v>1404</v>
      </c>
      <c r="P431" s="13">
        <v>51</v>
      </c>
    </row>
    <row r="432" spans="1:16">
      <c r="A432" s="14" t="s">
        <v>129</v>
      </c>
      <c r="B432" s="14"/>
      <c r="C432" s="14"/>
      <c r="D432" s="14" t="s">
        <v>543</v>
      </c>
      <c r="E432" s="14" t="s">
        <v>102</v>
      </c>
      <c r="F432" s="14" t="s">
        <v>1400</v>
      </c>
      <c r="G432" s="14" t="s">
        <v>1401</v>
      </c>
      <c r="H432" s="14"/>
      <c r="I432" s="14"/>
      <c r="J432" s="14"/>
      <c r="K432" s="14">
        <v>2</v>
      </c>
      <c r="L432" s="14" t="s">
        <v>146</v>
      </c>
      <c r="M432" s="14"/>
      <c r="N432" s="14"/>
      <c r="O432" s="15"/>
      <c r="P432" s="13">
        <v>51</v>
      </c>
    </row>
    <row r="433" spans="1:16">
      <c r="A433" s="14" t="s">
        <v>129</v>
      </c>
      <c r="B433" s="14" t="s">
        <v>130</v>
      </c>
      <c r="C433" s="14" t="s">
        <v>131</v>
      </c>
      <c r="D433" s="14" t="s">
        <v>716</v>
      </c>
      <c r="E433" s="14" t="s">
        <v>50</v>
      </c>
      <c r="F433" s="14" t="s">
        <v>1407</v>
      </c>
      <c r="G433" s="14" t="s">
        <v>1408</v>
      </c>
      <c r="H433" s="14" t="s">
        <v>135</v>
      </c>
      <c r="I433" s="14" t="s">
        <v>1409</v>
      </c>
      <c r="J433" s="14" t="s">
        <v>172</v>
      </c>
      <c r="K433" s="14">
        <v>1</v>
      </c>
      <c r="L433" s="14"/>
      <c r="M433" s="14" t="s">
        <v>1410</v>
      </c>
      <c r="N433" s="14" t="s">
        <v>1411</v>
      </c>
      <c r="O433" s="15" t="s">
        <v>1412</v>
      </c>
      <c r="P433" s="13">
        <v>68</v>
      </c>
    </row>
    <row r="434" spans="1:16">
      <c r="A434" s="14" t="s">
        <v>129</v>
      </c>
      <c r="B434" s="14" t="s">
        <v>130</v>
      </c>
      <c r="C434" s="14" t="s">
        <v>131</v>
      </c>
      <c r="D434" s="14" t="s">
        <v>716</v>
      </c>
      <c r="E434" s="14" t="s">
        <v>50</v>
      </c>
      <c r="F434" s="14" t="s">
        <v>1407</v>
      </c>
      <c r="G434" s="14" t="s">
        <v>1408</v>
      </c>
      <c r="H434" s="14" t="s">
        <v>141</v>
      </c>
      <c r="I434" s="14" t="s">
        <v>1413</v>
      </c>
      <c r="J434" s="14" t="s">
        <v>172</v>
      </c>
      <c r="K434" s="14">
        <v>1</v>
      </c>
      <c r="L434" s="14"/>
      <c r="M434" s="14" t="s">
        <v>144</v>
      </c>
      <c r="N434" s="14" t="s">
        <v>1414</v>
      </c>
      <c r="O434" s="15" t="s">
        <v>1412</v>
      </c>
      <c r="P434" s="13">
        <v>63</v>
      </c>
    </row>
    <row r="435" spans="1:16">
      <c r="A435" s="14" t="s">
        <v>129</v>
      </c>
      <c r="B435" s="14" t="s">
        <v>130</v>
      </c>
      <c r="C435" s="14" t="s">
        <v>131</v>
      </c>
      <c r="D435" s="14" t="s">
        <v>716</v>
      </c>
      <c r="E435" s="14" t="s">
        <v>50</v>
      </c>
      <c r="F435" s="14" t="s">
        <v>1407</v>
      </c>
      <c r="G435" s="14" t="s">
        <v>1408</v>
      </c>
      <c r="H435" s="14" t="s">
        <v>135</v>
      </c>
      <c r="I435" s="14" t="s">
        <v>1415</v>
      </c>
      <c r="J435" s="14" t="s">
        <v>143</v>
      </c>
      <c r="K435" s="14">
        <v>1</v>
      </c>
      <c r="L435" s="14"/>
      <c r="M435" s="14" t="s">
        <v>144</v>
      </c>
      <c r="N435" s="14" t="s">
        <v>1416</v>
      </c>
      <c r="O435" s="15" t="s">
        <v>1417</v>
      </c>
      <c r="P435" s="13">
        <v>63</v>
      </c>
    </row>
    <row r="436" spans="1:16">
      <c r="A436" s="14" t="s">
        <v>129</v>
      </c>
      <c r="B436" s="14" t="s">
        <v>130</v>
      </c>
      <c r="C436" s="14" t="s">
        <v>131</v>
      </c>
      <c r="D436" s="14" t="s">
        <v>716</v>
      </c>
      <c r="E436" s="14" t="s">
        <v>50</v>
      </c>
      <c r="F436" s="14" t="s">
        <v>1407</v>
      </c>
      <c r="G436" s="14" t="s">
        <v>1408</v>
      </c>
      <c r="H436" s="14" t="s">
        <v>135</v>
      </c>
      <c r="I436" s="14" t="s">
        <v>1418</v>
      </c>
      <c r="J436" s="14" t="s">
        <v>172</v>
      </c>
      <c r="K436" s="14">
        <v>1</v>
      </c>
      <c r="L436" s="14"/>
      <c r="M436" s="14" t="s">
        <v>194</v>
      </c>
      <c r="N436" s="14" t="s">
        <v>1419</v>
      </c>
      <c r="O436" s="15" t="s">
        <v>1420</v>
      </c>
      <c r="P436" s="13">
        <v>3</v>
      </c>
    </row>
    <row r="437" spans="1:16">
      <c r="A437" s="14" t="s">
        <v>129</v>
      </c>
      <c r="B437" s="14" t="s">
        <v>130</v>
      </c>
      <c r="C437" s="14" t="s">
        <v>131</v>
      </c>
      <c r="D437" s="14" t="s">
        <v>716</v>
      </c>
      <c r="E437" s="14" t="s">
        <v>50</v>
      </c>
      <c r="F437" s="14" t="s">
        <v>1407</v>
      </c>
      <c r="G437" s="14" t="s">
        <v>1408</v>
      </c>
      <c r="H437" s="14" t="s">
        <v>135</v>
      </c>
      <c r="I437" s="14" t="s">
        <v>1421</v>
      </c>
      <c r="J437" s="14" t="s">
        <v>652</v>
      </c>
      <c r="K437" s="14">
        <v>1</v>
      </c>
      <c r="L437" s="14"/>
      <c r="M437" s="14" t="s">
        <v>403</v>
      </c>
      <c r="N437" s="14" t="s">
        <v>1422</v>
      </c>
      <c r="O437" s="15" t="s">
        <v>1423</v>
      </c>
      <c r="P437" s="13">
        <v>61</v>
      </c>
    </row>
    <row r="438" spans="1:16">
      <c r="A438" s="14" t="s">
        <v>129</v>
      </c>
      <c r="B438" s="14" t="s">
        <v>130</v>
      </c>
      <c r="C438" s="14" t="s">
        <v>131</v>
      </c>
      <c r="D438" s="14" t="s">
        <v>716</v>
      </c>
      <c r="E438" s="14" t="s">
        <v>50</v>
      </c>
      <c r="F438" s="14" t="s">
        <v>1407</v>
      </c>
      <c r="G438" s="14" t="s">
        <v>1408</v>
      </c>
      <c r="H438" s="14" t="s">
        <v>135</v>
      </c>
      <c r="I438" s="14" t="s">
        <v>1424</v>
      </c>
      <c r="J438" s="14" t="s">
        <v>172</v>
      </c>
      <c r="K438" s="14">
        <v>1</v>
      </c>
      <c r="L438" s="14"/>
      <c r="M438" s="14" t="s">
        <v>533</v>
      </c>
      <c r="N438" s="14" t="s">
        <v>1425</v>
      </c>
      <c r="O438" s="15" t="s">
        <v>1423</v>
      </c>
      <c r="P438" s="13">
        <v>59</v>
      </c>
    </row>
    <row r="439" spans="1:16">
      <c r="A439" s="14" t="s">
        <v>129</v>
      </c>
      <c r="B439" s="14" t="s">
        <v>130</v>
      </c>
      <c r="C439" s="14" t="s">
        <v>131</v>
      </c>
      <c r="D439" s="14" t="s">
        <v>716</v>
      </c>
      <c r="E439" s="14" t="s">
        <v>50</v>
      </c>
      <c r="F439" s="14" t="s">
        <v>1407</v>
      </c>
      <c r="G439" s="14" t="s">
        <v>1408</v>
      </c>
      <c r="H439" s="14" t="s">
        <v>135</v>
      </c>
      <c r="I439" s="14" t="s">
        <v>1426</v>
      </c>
      <c r="J439" s="14" t="s">
        <v>1427</v>
      </c>
      <c r="K439" s="14">
        <v>1</v>
      </c>
      <c r="L439" s="14"/>
      <c r="M439" s="14" t="s">
        <v>1428</v>
      </c>
      <c r="N439" s="14" t="s">
        <v>1429</v>
      </c>
      <c r="O439" s="15" t="s">
        <v>1430</v>
      </c>
      <c r="P439" s="13">
        <v>54</v>
      </c>
    </row>
    <row r="440" spans="1:16">
      <c r="A440" s="14" t="s">
        <v>129</v>
      </c>
      <c r="B440" s="14"/>
      <c r="C440" s="14"/>
      <c r="D440" s="14" t="s">
        <v>716</v>
      </c>
      <c r="E440" s="14" t="s">
        <v>50</v>
      </c>
      <c r="F440" s="14" t="s">
        <v>1407</v>
      </c>
      <c r="G440" s="14" t="s">
        <v>1408</v>
      </c>
      <c r="H440" s="14"/>
      <c r="I440" s="14"/>
      <c r="J440" s="14"/>
      <c r="K440" s="14">
        <v>2</v>
      </c>
      <c r="L440" s="14" t="s">
        <v>146</v>
      </c>
      <c r="M440" s="14"/>
      <c r="N440" s="14"/>
      <c r="O440" s="15"/>
      <c r="P440" s="13">
        <v>0</v>
      </c>
    </row>
    <row r="441" spans="1:16">
      <c r="A441" s="14" t="s">
        <v>129</v>
      </c>
      <c r="B441" s="14" t="s">
        <v>130</v>
      </c>
      <c r="C441" s="14" t="s">
        <v>131</v>
      </c>
      <c r="D441" s="14" t="s">
        <v>1431</v>
      </c>
      <c r="E441" s="14" t="s">
        <v>74</v>
      </c>
      <c r="F441" s="14" t="s">
        <v>1432</v>
      </c>
      <c r="G441" s="14" t="s">
        <v>1433</v>
      </c>
      <c r="H441" s="14" t="s">
        <v>135</v>
      </c>
      <c r="I441" s="14" t="s">
        <v>1434</v>
      </c>
      <c r="J441" s="14" t="s">
        <v>730</v>
      </c>
      <c r="K441" s="14">
        <v>1</v>
      </c>
      <c r="L441" s="14"/>
      <c r="M441" s="14" t="s">
        <v>903</v>
      </c>
      <c r="N441" s="14" t="s">
        <v>1435</v>
      </c>
      <c r="O441" s="15" t="s">
        <v>1436</v>
      </c>
      <c r="P441" s="13">
        <v>12</v>
      </c>
    </row>
    <row r="442" spans="1:16">
      <c r="A442" s="14" t="s">
        <v>129</v>
      </c>
      <c r="B442" s="14" t="s">
        <v>672</v>
      </c>
      <c r="C442" s="14" t="s">
        <v>1437</v>
      </c>
      <c r="D442" s="14" t="s">
        <v>1431</v>
      </c>
      <c r="E442" s="14" t="s">
        <v>74</v>
      </c>
      <c r="F442" s="14" t="s">
        <v>1432</v>
      </c>
      <c r="G442" s="14" t="s">
        <v>1433</v>
      </c>
      <c r="H442" s="14" t="s">
        <v>141</v>
      </c>
      <c r="I442" s="14" t="s">
        <v>1438</v>
      </c>
      <c r="J442" s="14" t="s">
        <v>1437</v>
      </c>
      <c r="K442" s="14">
        <v>1</v>
      </c>
      <c r="L442" s="14"/>
      <c r="M442" s="14" t="s">
        <v>1439</v>
      </c>
      <c r="N442" s="14" t="s">
        <v>1440</v>
      </c>
      <c r="O442" s="15" t="s">
        <v>1441</v>
      </c>
      <c r="P442" s="13">
        <v>3</v>
      </c>
    </row>
    <row r="443" spans="1:16">
      <c r="A443" s="14" t="s">
        <v>129</v>
      </c>
      <c r="B443" s="14" t="s">
        <v>130</v>
      </c>
      <c r="C443" s="14" t="s">
        <v>131</v>
      </c>
      <c r="D443" s="14" t="s">
        <v>1431</v>
      </c>
      <c r="E443" s="14" t="s">
        <v>74</v>
      </c>
      <c r="F443" s="14" t="s">
        <v>1432</v>
      </c>
      <c r="G443" s="14" t="s">
        <v>1433</v>
      </c>
      <c r="H443" s="14" t="s">
        <v>141</v>
      </c>
      <c r="I443" s="14" t="s">
        <v>1442</v>
      </c>
      <c r="J443" s="14" t="s">
        <v>639</v>
      </c>
      <c r="K443" s="14">
        <v>1</v>
      </c>
      <c r="L443" s="14"/>
      <c r="M443" s="14" t="s">
        <v>228</v>
      </c>
      <c r="N443" s="14" t="s">
        <v>1443</v>
      </c>
      <c r="O443" s="15" t="s">
        <v>1444</v>
      </c>
      <c r="P443" s="13">
        <v>2</v>
      </c>
    </row>
    <row r="444" spans="1:16">
      <c r="A444" s="14" t="s">
        <v>129</v>
      </c>
      <c r="B444" s="14" t="s">
        <v>130</v>
      </c>
      <c r="C444" s="14" t="s">
        <v>131</v>
      </c>
      <c r="D444" s="14" t="s">
        <v>1431</v>
      </c>
      <c r="E444" s="14" t="s">
        <v>74</v>
      </c>
      <c r="F444" s="14" t="s">
        <v>1432</v>
      </c>
      <c r="G444" s="14" t="s">
        <v>1433</v>
      </c>
      <c r="H444" s="14" t="s">
        <v>141</v>
      </c>
      <c r="I444" s="14" t="s">
        <v>1445</v>
      </c>
      <c r="J444" s="14" t="s">
        <v>172</v>
      </c>
      <c r="K444" s="14">
        <v>1</v>
      </c>
      <c r="L444" s="14"/>
      <c r="M444" s="14" t="s">
        <v>228</v>
      </c>
      <c r="N444" s="14" t="s">
        <v>1446</v>
      </c>
      <c r="O444" s="15" t="s">
        <v>1447</v>
      </c>
      <c r="P444" s="13">
        <v>2</v>
      </c>
    </row>
    <row r="445" spans="1:16">
      <c r="A445" s="14" t="s">
        <v>129</v>
      </c>
      <c r="B445" s="14" t="s">
        <v>130</v>
      </c>
      <c r="C445" s="14" t="s">
        <v>131</v>
      </c>
      <c r="D445" s="14" t="s">
        <v>1431</v>
      </c>
      <c r="E445" s="14" t="s">
        <v>74</v>
      </c>
      <c r="F445" s="14" t="s">
        <v>1432</v>
      </c>
      <c r="G445" s="14" t="s">
        <v>1433</v>
      </c>
      <c r="H445" s="14" t="s">
        <v>141</v>
      </c>
      <c r="I445" s="14" t="s">
        <v>1442</v>
      </c>
      <c r="J445" s="14" t="s">
        <v>639</v>
      </c>
      <c r="K445" s="14">
        <v>1</v>
      </c>
      <c r="L445" s="14"/>
      <c r="M445" s="14" t="s">
        <v>487</v>
      </c>
      <c r="N445" s="14" t="s">
        <v>1448</v>
      </c>
      <c r="O445" s="15" t="s">
        <v>1449</v>
      </c>
      <c r="P445" s="13">
        <v>1</v>
      </c>
    </row>
    <row r="446" spans="1:16">
      <c r="A446" s="14" t="s">
        <v>129</v>
      </c>
      <c r="B446" s="14" t="s">
        <v>672</v>
      </c>
      <c r="C446" s="14" t="s">
        <v>1437</v>
      </c>
      <c r="D446" s="14" t="s">
        <v>1431</v>
      </c>
      <c r="E446" s="14" t="s">
        <v>74</v>
      </c>
      <c r="F446" s="14" t="s">
        <v>1432</v>
      </c>
      <c r="G446" s="14" t="s">
        <v>1433</v>
      </c>
      <c r="H446" s="14" t="s">
        <v>141</v>
      </c>
      <c r="I446" s="14" t="s">
        <v>1438</v>
      </c>
      <c r="J446" s="14" t="s">
        <v>1437</v>
      </c>
      <c r="K446" s="14">
        <v>1</v>
      </c>
      <c r="L446" s="14"/>
      <c r="M446" s="14" t="s">
        <v>1450</v>
      </c>
      <c r="N446" s="14" t="s">
        <v>1451</v>
      </c>
      <c r="O446" s="15" t="s">
        <v>1452</v>
      </c>
      <c r="P446" s="13">
        <v>1</v>
      </c>
    </row>
    <row r="447" spans="1:16">
      <c r="A447" s="14" t="s">
        <v>129</v>
      </c>
      <c r="B447" s="14" t="s">
        <v>130</v>
      </c>
      <c r="C447" s="14" t="s">
        <v>131</v>
      </c>
      <c r="D447" s="14" t="s">
        <v>1431</v>
      </c>
      <c r="E447" s="14" t="s">
        <v>74</v>
      </c>
      <c r="F447" s="14" t="s">
        <v>1432</v>
      </c>
      <c r="G447" s="14" t="s">
        <v>1433</v>
      </c>
      <c r="H447" s="14" t="s">
        <v>135</v>
      </c>
      <c r="I447" s="14" t="s">
        <v>1434</v>
      </c>
      <c r="J447" s="14" t="s">
        <v>730</v>
      </c>
      <c r="K447" s="14">
        <v>1</v>
      </c>
      <c r="L447" s="14"/>
      <c r="M447" s="14" t="s">
        <v>807</v>
      </c>
      <c r="N447" s="14" t="s">
        <v>1453</v>
      </c>
      <c r="O447" s="15" t="s">
        <v>1454</v>
      </c>
      <c r="P447" s="13">
        <v>15</v>
      </c>
    </row>
    <row r="448" spans="1:16">
      <c r="A448" s="14" t="s">
        <v>129</v>
      </c>
      <c r="B448" s="14" t="s">
        <v>130</v>
      </c>
      <c r="C448" s="14" t="s">
        <v>131</v>
      </c>
      <c r="D448" s="14" t="s">
        <v>1431</v>
      </c>
      <c r="E448" s="14" t="s">
        <v>74</v>
      </c>
      <c r="F448" s="14" t="s">
        <v>1432</v>
      </c>
      <c r="G448" s="14" t="s">
        <v>1433</v>
      </c>
      <c r="H448" s="14" t="s">
        <v>135</v>
      </c>
      <c r="I448" s="14" t="s">
        <v>1455</v>
      </c>
      <c r="J448" s="14" t="s">
        <v>248</v>
      </c>
      <c r="K448" s="14">
        <v>1</v>
      </c>
      <c r="L448" s="14"/>
      <c r="M448" s="14" t="s">
        <v>1456</v>
      </c>
      <c r="N448" s="14" t="s">
        <v>1457</v>
      </c>
      <c r="O448" s="15" t="s">
        <v>1458</v>
      </c>
      <c r="P448" s="13">
        <v>50</v>
      </c>
    </row>
    <row r="449" spans="1:16">
      <c r="A449" s="14" t="s">
        <v>129</v>
      </c>
      <c r="B449" s="14" t="s">
        <v>672</v>
      </c>
      <c r="C449" s="14" t="s">
        <v>1437</v>
      </c>
      <c r="D449" s="14" t="s">
        <v>1431</v>
      </c>
      <c r="E449" s="14" t="s">
        <v>74</v>
      </c>
      <c r="F449" s="14" t="s">
        <v>1432</v>
      </c>
      <c r="G449" s="14" t="s">
        <v>1433</v>
      </c>
      <c r="H449" s="14" t="s">
        <v>141</v>
      </c>
      <c r="I449" s="14" t="s">
        <v>1438</v>
      </c>
      <c r="J449" s="14" t="s">
        <v>1437</v>
      </c>
      <c r="K449" s="14">
        <v>1</v>
      </c>
      <c r="L449" s="14"/>
      <c r="M449" s="14" t="s">
        <v>1439</v>
      </c>
      <c r="N449" s="14" t="s">
        <v>1459</v>
      </c>
      <c r="O449" s="15" t="s">
        <v>1460</v>
      </c>
      <c r="P449" s="13">
        <v>3</v>
      </c>
    </row>
    <row r="450" spans="1:16">
      <c r="A450" s="14" t="s">
        <v>129</v>
      </c>
      <c r="B450" s="14" t="s">
        <v>130</v>
      </c>
      <c r="C450" s="14" t="s">
        <v>131</v>
      </c>
      <c r="D450" s="14" t="s">
        <v>1431</v>
      </c>
      <c r="E450" s="14" t="s">
        <v>74</v>
      </c>
      <c r="F450" s="14" t="s">
        <v>1432</v>
      </c>
      <c r="G450" s="14" t="s">
        <v>1433</v>
      </c>
      <c r="H450" s="14" t="s">
        <v>141</v>
      </c>
      <c r="I450" s="14" t="s">
        <v>1442</v>
      </c>
      <c r="J450" s="14" t="s">
        <v>639</v>
      </c>
      <c r="K450" s="14">
        <v>1</v>
      </c>
      <c r="L450" s="14"/>
      <c r="M450" s="14" t="s">
        <v>1461</v>
      </c>
      <c r="N450" s="14" t="s">
        <v>1462</v>
      </c>
      <c r="O450" s="15" t="s">
        <v>1463</v>
      </c>
      <c r="P450" s="13">
        <v>49</v>
      </c>
    </row>
    <row r="451" spans="1:16">
      <c r="A451" s="14" t="s">
        <v>129</v>
      </c>
      <c r="B451" s="14" t="s">
        <v>672</v>
      </c>
      <c r="C451" s="14" t="s">
        <v>1437</v>
      </c>
      <c r="D451" s="14" t="s">
        <v>1431</v>
      </c>
      <c r="E451" s="14" t="s">
        <v>74</v>
      </c>
      <c r="F451" s="14" t="s">
        <v>1432</v>
      </c>
      <c r="G451" s="14" t="s">
        <v>1433</v>
      </c>
      <c r="H451" s="14" t="s">
        <v>141</v>
      </c>
      <c r="I451" s="14" t="s">
        <v>1438</v>
      </c>
      <c r="J451" s="14" t="s">
        <v>1437</v>
      </c>
      <c r="K451" s="14">
        <v>1</v>
      </c>
      <c r="L451" s="14"/>
      <c r="M451" s="14" t="s">
        <v>1450</v>
      </c>
      <c r="N451" s="14" t="s">
        <v>1464</v>
      </c>
      <c r="O451" s="15" t="s">
        <v>1465</v>
      </c>
      <c r="P451" s="13">
        <v>1</v>
      </c>
    </row>
    <row r="452" spans="1:16">
      <c r="A452" s="14" t="s">
        <v>129</v>
      </c>
      <c r="B452" s="14" t="s">
        <v>672</v>
      </c>
      <c r="C452" s="14" t="s">
        <v>1437</v>
      </c>
      <c r="D452" s="14" t="s">
        <v>1431</v>
      </c>
      <c r="E452" s="14" t="s">
        <v>74</v>
      </c>
      <c r="F452" s="14" t="s">
        <v>1432</v>
      </c>
      <c r="G452" s="14" t="s">
        <v>1433</v>
      </c>
      <c r="H452" s="14" t="s">
        <v>141</v>
      </c>
      <c r="I452" s="14" t="s">
        <v>1438</v>
      </c>
      <c r="J452" s="14" t="s">
        <v>1437</v>
      </c>
      <c r="K452" s="14">
        <v>1</v>
      </c>
      <c r="L452" s="14"/>
      <c r="M452" s="14" t="s">
        <v>1466</v>
      </c>
      <c r="N452" s="14" t="s">
        <v>1467</v>
      </c>
      <c r="O452" s="15" t="s">
        <v>1468</v>
      </c>
      <c r="P452" s="13">
        <v>45</v>
      </c>
    </row>
    <row r="453" spans="1:16">
      <c r="A453" s="14" t="s">
        <v>129</v>
      </c>
      <c r="B453" s="14" t="s">
        <v>130</v>
      </c>
      <c r="C453" s="14" t="s">
        <v>131</v>
      </c>
      <c r="D453" s="14" t="s">
        <v>1431</v>
      </c>
      <c r="E453" s="14" t="s">
        <v>74</v>
      </c>
      <c r="F453" s="14" t="s">
        <v>1432</v>
      </c>
      <c r="G453" s="14" t="s">
        <v>1433</v>
      </c>
      <c r="H453" s="14" t="s">
        <v>135</v>
      </c>
      <c r="I453" s="14" t="s">
        <v>1434</v>
      </c>
      <c r="J453" s="14" t="s">
        <v>730</v>
      </c>
      <c r="K453" s="14">
        <v>1</v>
      </c>
      <c r="L453" s="14"/>
      <c r="M453" s="14" t="s">
        <v>849</v>
      </c>
      <c r="N453" s="14" t="s">
        <v>1469</v>
      </c>
      <c r="O453" s="15" t="s">
        <v>1470</v>
      </c>
      <c r="P453" s="13">
        <v>37</v>
      </c>
    </row>
    <row r="454" spans="1:16">
      <c r="A454" s="14" t="s">
        <v>129</v>
      </c>
      <c r="B454" s="14"/>
      <c r="C454" s="14"/>
      <c r="D454" s="14" t="s">
        <v>1431</v>
      </c>
      <c r="E454" s="14" t="s">
        <v>74</v>
      </c>
      <c r="F454" s="14" t="s">
        <v>1432</v>
      </c>
      <c r="G454" s="14" t="s">
        <v>1433</v>
      </c>
      <c r="H454" s="14"/>
      <c r="I454" s="14"/>
      <c r="J454" s="14"/>
      <c r="K454" s="14">
        <v>2</v>
      </c>
      <c r="L454" s="14" t="s">
        <v>146</v>
      </c>
      <c r="M454" s="14"/>
      <c r="N454" s="14"/>
      <c r="O454" s="15"/>
      <c r="P454" s="13">
        <v>73</v>
      </c>
    </row>
    <row r="455" spans="1:16">
      <c r="A455" s="14" t="s">
        <v>129</v>
      </c>
      <c r="B455" s="14" t="s">
        <v>130</v>
      </c>
      <c r="C455" s="14" t="s">
        <v>131</v>
      </c>
      <c r="D455" s="14" t="s">
        <v>244</v>
      </c>
      <c r="E455" s="14" t="s">
        <v>72</v>
      </c>
      <c r="F455" s="14" t="s">
        <v>1471</v>
      </c>
      <c r="G455" s="14" t="s">
        <v>1472</v>
      </c>
      <c r="H455" s="14" t="s">
        <v>135</v>
      </c>
      <c r="I455" s="14" t="s">
        <v>1473</v>
      </c>
      <c r="J455" s="14" t="s">
        <v>172</v>
      </c>
      <c r="K455" s="14">
        <v>1</v>
      </c>
      <c r="L455" s="14"/>
      <c r="M455" s="14" t="s">
        <v>138</v>
      </c>
      <c r="N455" s="14" t="s">
        <v>1474</v>
      </c>
      <c r="O455" s="15" t="s">
        <v>1475</v>
      </c>
      <c r="P455" s="13">
        <v>64</v>
      </c>
    </row>
    <row r="456" spans="1:16">
      <c r="A456" s="14" t="s">
        <v>129</v>
      </c>
      <c r="B456" s="14" t="s">
        <v>130</v>
      </c>
      <c r="C456" s="14" t="s">
        <v>131</v>
      </c>
      <c r="D456" s="14" t="s">
        <v>244</v>
      </c>
      <c r="E456" s="14" t="s">
        <v>72</v>
      </c>
      <c r="F456" s="14" t="s">
        <v>1471</v>
      </c>
      <c r="G456" s="14" t="s">
        <v>1472</v>
      </c>
      <c r="H456" s="14" t="s">
        <v>135</v>
      </c>
      <c r="I456" s="14" t="s">
        <v>1476</v>
      </c>
      <c r="J456" s="14" t="s">
        <v>172</v>
      </c>
      <c r="K456" s="14">
        <v>1</v>
      </c>
      <c r="L456" s="14"/>
      <c r="M456" s="14" t="s">
        <v>403</v>
      </c>
      <c r="N456" s="14" t="s">
        <v>1477</v>
      </c>
      <c r="O456" s="15" t="s">
        <v>1478</v>
      </c>
      <c r="P456" s="13">
        <v>61</v>
      </c>
    </row>
    <row r="457" spans="1:16">
      <c r="A457" s="14" t="s">
        <v>129</v>
      </c>
      <c r="B457" s="14" t="s">
        <v>130</v>
      </c>
      <c r="C457" s="14" t="s">
        <v>131</v>
      </c>
      <c r="D457" s="14" t="s">
        <v>244</v>
      </c>
      <c r="E457" s="14" t="s">
        <v>72</v>
      </c>
      <c r="F457" s="14" t="s">
        <v>1471</v>
      </c>
      <c r="G457" s="14" t="s">
        <v>1472</v>
      </c>
      <c r="H457" s="14" t="s">
        <v>135</v>
      </c>
      <c r="I457" s="14" t="s">
        <v>1479</v>
      </c>
      <c r="J457" s="14" t="s">
        <v>143</v>
      </c>
      <c r="K457" s="14">
        <v>1</v>
      </c>
      <c r="L457" s="14"/>
      <c r="M457" s="14" t="s">
        <v>316</v>
      </c>
      <c r="N457" s="14" t="s">
        <v>1480</v>
      </c>
      <c r="O457" s="15" t="s">
        <v>1481</v>
      </c>
      <c r="P457" s="13">
        <v>13</v>
      </c>
    </row>
    <row r="458" spans="1:16">
      <c r="A458" s="14" t="s">
        <v>129</v>
      </c>
      <c r="B458" s="14" t="s">
        <v>130</v>
      </c>
      <c r="C458" s="14" t="s">
        <v>131</v>
      </c>
      <c r="D458" s="14" t="s">
        <v>244</v>
      </c>
      <c r="E458" s="14" t="s">
        <v>72</v>
      </c>
      <c r="F458" s="14" t="s">
        <v>1471</v>
      </c>
      <c r="G458" s="14" t="s">
        <v>1472</v>
      </c>
      <c r="H458" s="14" t="s">
        <v>141</v>
      </c>
      <c r="I458" s="14" t="s">
        <v>1482</v>
      </c>
      <c r="J458" s="14" t="s">
        <v>172</v>
      </c>
      <c r="K458" s="14">
        <v>1</v>
      </c>
      <c r="L458" s="14"/>
      <c r="M458" s="14" t="s">
        <v>487</v>
      </c>
      <c r="N458" s="14" t="s">
        <v>1483</v>
      </c>
      <c r="O458" s="15" t="s">
        <v>1484</v>
      </c>
      <c r="P458" s="13">
        <v>1</v>
      </c>
    </row>
    <row r="459" spans="1:16">
      <c r="A459" s="14" t="s">
        <v>129</v>
      </c>
      <c r="B459" s="14" t="s">
        <v>130</v>
      </c>
      <c r="C459" s="14" t="s">
        <v>131</v>
      </c>
      <c r="D459" s="14" t="s">
        <v>244</v>
      </c>
      <c r="E459" s="14" t="s">
        <v>72</v>
      </c>
      <c r="F459" s="14" t="s">
        <v>1471</v>
      </c>
      <c r="G459" s="14" t="s">
        <v>1472</v>
      </c>
      <c r="H459" s="14" t="s">
        <v>135</v>
      </c>
      <c r="I459" s="14" t="s">
        <v>1485</v>
      </c>
      <c r="J459" s="14" t="s">
        <v>371</v>
      </c>
      <c r="K459" s="14">
        <v>1</v>
      </c>
      <c r="L459" s="14"/>
      <c r="M459" s="14" t="s">
        <v>407</v>
      </c>
      <c r="N459" s="14" t="s">
        <v>1486</v>
      </c>
      <c r="O459" s="15" t="s">
        <v>1487</v>
      </c>
      <c r="P459" s="13">
        <v>60</v>
      </c>
    </row>
    <row r="460" spans="1:16">
      <c r="A460" s="14" t="s">
        <v>129</v>
      </c>
      <c r="B460" s="14" t="s">
        <v>130</v>
      </c>
      <c r="C460" s="14" t="s">
        <v>131</v>
      </c>
      <c r="D460" s="14" t="s">
        <v>244</v>
      </c>
      <c r="E460" s="14" t="s">
        <v>72</v>
      </c>
      <c r="F460" s="14" t="s">
        <v>1471</v>
      </c>
      <c r="G460" s="14" t="s">
        <v>1472</v>
      </c>
      <c r="H460" s="14" t="s">
        <v>135</v>
      </c>
      <c r="I460" s="14" t="s">
        <v>1488</v>
      </c>
      <c r="J460" s="14" t="s">
        <v>172</v>
      </c>
      <c r="K460" s="14">
        <v>1</v>
      </c>
      <c r="L460" s="14"/>
      <c r="M460" s="14" t="s">
        <v>407</v>
      </c>
      <c r="N460" s="14" t="s">
        <v>1489</v>
      </c>
      <c r="O460" s="15" t="s">
        <v>1490</v>
      </c>
      <c r="P460" s="13">
        <v>60</v>
      </c>
    </row>
    <row r="461" spans="1:16">
      <c r="A461" s="14" t="s">
        <v>129</v>
      </c>
      <c r="B461" s="14" t="s">
        <v>130</v>
      </c>
      <c r="C461" s="14" t="s">
        <v>131</v>
      </c>
      <c r="D461" s="14" t="s">
        <v>244</v>
      </c>
      <c r="E461" s="14" t="s">
        <v>72</v>
      </c>
      <c r="F461" s="14" t="s">
        <v>1471</v>
      </c>
      <c r="G461" s="14" t="s">
        <v>1472</v>
      </c>
      <c r="H461" s="14" t="s">
        <v>141</v>
      </c>
      <c r="I461" s="14" t="s">
        <v>1482</v>
      </c>
      <c r="J461" s="14" t="s">
        <v>172</v>
      </c>
      <c r="K461" s="14">
        <v>1</v>
      </c>
      <c r="L461" s="14"/>
      <c r="M461" s="14" t="s">
        <v>533</v>
      </c>
      <c r="N461" s="14" t="s">
        <v>1491</v>
      </c>
      <c r="O461" s="15" t="s">
        <v>1492</v>
      </c>
      <c r="P461" s="13">
        <v>59</v>
      </c>
    </row>
    <row r="462" spans="1:16">
      <c r="A462" s="14" t="s">
        <v>129</v>
      </c>
      <c r="B462" s="14"/>
      <c r="C462" s="14"/>
      <c r="D462" s="14" t="s">
        <v>244</v>
      </c>
      <c r="E462" s="14" t="s">
        <v>72</v>
      </c>
      <c r="F462" s="14" t="s">
        <v>1471</v>
      </c>
      <c r="G462" s="14" t="s">
        <v>1472</v>
      </c>
      <c r="H462" s="14"/>
      <c r="I462" s="14"/>
      <c r="J462" s="14"/>
      <c r="K462" s="14">
        <v>2</v>
      </c>
      <c r="L462" s="14" t="s">
        <v>146</v>
      </c>
      <c r="M462" s="14"/>
      <c r="N462" s="14"/>
      <c r="O462" s="15"/>
      <c r="P462" s="13">
        <v>0</v>
      </c>
    </row>
    <row r="463" spans="1:16">
      <c r="A463" s="14" t="s">
        <v>129</v>
      </c>
      <c r="B463" s="14" t="s">
        <v>130</v>
      </c>
      <c r="C463" s="14" t="s">
        <v>131</v>
      </c>
      <c r="D463" s="14" t="s">
        <v>422</v>
      </c>
      <c r="E463" s="14" t="s">
        <v>96</v>
      </c>
      <c r="F463" s="14" t="s">
        <v>1493</v>
      </c>
      <c r="G463" s="14" t="s">
        <v>1494</v>
      </c>
      <c r="H463" s="14" t="s">
        <v>141</v>
      </c>
      <c r="I463" s="14" t="s">
        <v>1495</v>
      </c>
      <c r="J463" s="14" t="s">
        <v>172</v>
      </c>
      <c r="K463" s="14">
        <v>1</v>
      </c>
      <c r="L463" s="14"/>
      <c r="M463" s="14" t="s">
        <v>849</v>
      </c>
      <c r="N463" s="14" t="s">
        <v>1483</v>
      </c>
      <c r="O463" s="15" t="s">
        <v>1496</v>
      </c>
      <c r="P463" s="13">
        <v>37</v>
      </c>
    </row>
    <row r="464" spans="1:16">
      <c r="A464" s="14" t="s">
        <v>129</v>
      </c>
      <c r="B464" s="14" t="s">
        <v>130</v>
      </c>
      <c r="C464" s="14" t="s">
        <v>131</v>
      </c>
      <c r="D464" s="14" t="s">
        <v>422</v>
      </c>
      <c r="E464" s="14" t="s">
        <v>96</v>
      </c>
      <c r="F464" s="14" t="s">
        <v>1493</v>
      </c>
      <c r="G464" s="14" t="s">
        <v>1494</v>
      </c>
      <c r="H464" s="14" t="s">
        <v>141</v>
      </c>
      <c r="I464" s="14" t="s">
        <v>1497</v>
      </c>
      <c r="J464" s="14" t="s">
        <v>248</v>
      </c>
      <c r="K464" s="14">
        <v>1</v>
      </c>
      <c r="L464" s="14"/>
      <c r="M464" s="14" t="s">
        <v>157</v>
      </c>
      <c r="N464" s="14" t="s">
        <v>1498</v>
      </c>
      <c r="O464" s="15" t="s">
        <v>1499</v>
      </c>
      <c r="P464" s="13">
        <v>36</v>
      </c>
    </row>
    <row r="465" spans="1:16">
      <c r="A465" s="14" t="s">
        <v>129</v>
      </c>
      <c r="B465" s="14"/>
      <c r="C465" s="14"/>
      <c r="D465" s="14" t="s">
        <v>422</v>
      </c>
      <c r="E465" s="14" t="s">
        <v>96</v>
      </c>
      <c r="F465" s="14" t="s">
        <v>1493</v>
      </c>
      <c r="G465" s="14" t="s">
        <v>1494</v>
      </c>
      <c r="H465" s="14"/>
      <c r="I465" s="14"/>
      <c r="J465" s="14"/>
      <c r="K465" s="14">
        <v>2</v>
      </c>
      <c r="L465" s="14" t="s">
        <v>146</v>
      </c>
      <c r="M465" s="14"/>
      <c r="N465" s="14"/>
      <c r="O465" s="15"/>
      <c r="P465" s="13">
        <v>0</v>
      </c>
    </row>
    <row r="466" spans="1:16">
      <c r="A466" s="14" t="s">
        <v>129</v>
      </c>
      <c r="B466" s="14" t="s">
        <v>130</v>
      </c>
      <c r="C466" s="14" t="s">
        <v>131</v>
      </c>
      <c r="D466" s="14" t="s">
        <v>601</v>
      </c>
      <c r="E466" s="14" t="s">
        <v>90</v>
      </c>
      <c r="F466" s="14" t="s">
        <v>1500</v>
      </c>
      <c r="G466" s="14" t="s">
        <v>1501</v>
      </c>
      <c r="H466" s="14" t="s">
        <v>135</v>
      </c>
      <c r="I466" s="14" t="s">
        <v>1502</v>
      </c>
      <c r="J466" s="14" t="s">
        <v>887</v>
      </c>
      <c r="K466" s="14">
        <v>1</v>
      </c>
      <c r="L466" s="14"/>
      <c r="M466" s="14" t="s">
        <v>189</v>
      </c>
      <c r="N466" s="14" t="s">
        <v>1503</v>
      </c>
      <c r="O466" s="15" t="s">
        <v>1504</v>
      </c>
      <c r="P466" s="13">
        <v>31</v>
      </c>
    </row>
    <row r="467" spans="1:16">
      <c r="A467" s="14" t="s">
        <v>129</v>
      </c>
      <c r="B467" s="14" t="s">
        <v>130</v>
      </c>
      <c r="C467" s="14" t="s">
        <v>131</v>
      </c>
      <c r="D467" s="14" t="s">
        <v>601</v>
      </c>
      <c r="E467" s="14" t="s">
        <v>90</v>
      </c>
      <c r="F467" s="14" t="s">
        <v>1500</v>
      </c>
      <c r="G467" s="14" t="s">
        <v>1501</v>
      </c>
      <c r="H467" s="14" t="s">
        <v>135</v>
      </c>
      <c r="I467" s="14" t="s">
        <v>1505</v>
      </c>
      <c r="J467" s="14" t="s">
        <v>143</v>
      </c>
      <c r="K467" s="14">
        <v>1</v>
      </c>
      <c r="L467" s="14"/>
      <c r="M467" s="14" t="s">
        <v>527</v>
      </c>
      <c r="N467" s="14" t="s">
        <v>1506</v>
      </c>
      <c r="O467" s="15" t="s">
        <v>1507</v>
      </c>
      <c r="P467" s="13">
        <v>25</v>
      </c>
    </row>
    <row r="468" spans="1:16">
      <c r="A468" s="14" t="s">
        <v>129</v>
      </c>
      <c r="B468" s="14" t="s">
        <v>130</v>
      </c>
      <c r="C468" s="14" t="s">
        <v>131</v>
      </c>
      <c r="D468" s="14" t="s">
        <v>601</v>
      </c>
      <c r="E468" s="14" t="s">
        <v>90</v>
      </c>
      <c r="F468" s="14" t="s">
        <v>1500</v>
      </c>
      <c r="G468" s="14" t="s">
        <v>1501</v>
      </c>
      <c r="H468" s="14" t="s">
        <v>141</v>
      </c>
      <c r="I468" s="14" t="s">
        <v>1508</v>
      </c>
      <c r="J468" s="14" t="s">
        <v>172</v>
      </c>
      <c r="K468" s="14">
        <v>1</v>
      </c>
      <c r="L468" s="14"/>
      <c r="M468" s="14" t="s">
        <v>1017</v>
      </c>
      <c r="N468" s="14" t="s">
        <v>1509</v>
      </c>
      <c r="O468" s="15" t="s">
        <v>1510</v>
      </c>
      <c r="P468" s="13">
        <v>5</v>
      </c>
    </row>
    <row r="469" spans="1:16">
      <c r="A469" s="14" t="s">
        <v>129</v>
      </c>
      <c r="B469" s="14" t="s">
        <v>130</v>
      </c>
      <c r="C469" s="14" t="s">
        <v>131</v>
      </c>
      <c r="D469" s="14" t="s">
        <v>601</v>
      </c>
      <c r="E469" s="14" t="s">
        <v>90</v>
      </c>
      <c r="F469" s="14" t="s">
        <v>1500</v>
      </c>
      <c r="G469" s="14" t="s">
        <v>1501</v>
      </c>
      <c r="H469" s="14" t="s">
        <v>141</v>
      </c>
      <c r="I469" s="14" t="s">
        <v>1508</v>
      </c>
      <c r="J469" s="14" t="s">
        <v>172</v>
      </c>
      <c r="K469" s="14">
        <v>1</v>
      </c>
      <c r="L469" s="14"/>
      <c r="M469" s="14" t="s">
        <v>653</v>
      </c>
      <c r="N469" s="14" t="s">
        <v>1511</v>
      </c>
      <c r="O469" s="15" t="s">
        <v>1512</v>
      </c>
      <c r="P469" s="13">
        <v>20</v>
      </c>
    </row>
    <row r="470" spans="1:16">
      <c r="A470" s="14" t="s">
        <v>129</v>
      </c>
      <c r="B470" s="14"/>
      <c r="C470" s="14"/>
      <c r="D470" s="14" t="s">
        <v>601</v>
      </c>
      <c r="E470" s="14" t="s">
        <v>90</v>
      </c>
      <c r="F470" s="14" t="s">
        <v>1500</v>
      </c>
      <c r="G470" s="14" t="s">
        <v>1501</v>
      </c>
      <c r="H470" s="14"/>
      <c r="I470" s="14"/>
      <c r="J470" s="14"/>
      <c r="K470" s="14">
        <v>2</v>
      </c>
      <c r="L470" s="14" t="s">
        <v>146</v>
      </c>
      <c r="M470" s="14"/>
      <c r="N470" s="14"/>
      <c r="O470" s="15"/>
      <c r="P470" s="13">
        <v>0</v>
      </c>
    </row>
    <row r="471" spans="1:16">
      <c r="A471" s="14" t="s">
        <v>129</v>
      </c>
      <c r="B471" s="14" t="s">
        <v>130</v>
      </c>
      <c r="C471" s="14" t="s">
        <v>131</v>
      </c>
      <c r="D471" s="14" t="s">
        <v>147</v>
      </c>
      <c r="E471" s="14" t="s">
        <v>58</v>
      </c>
      <c r="F471" s="14" t="s">
        <v>1513</v>
      </c>
      <c r="G471" s="14" t="s">
        <v>1514</v>
      </c>
      <c r="H471" s="14" t="s">
        <v>135</v>
      </c>
      <c r="I471" s="14" t="s">
        <v>1515</v>
      </c>
      <c r="J471" s="14" t="s">
        <v>1516</v>
      </c>
      <c r="K471" s="14">
        <v>1</v>
      </c>
      <c r="L471" s="14"/>
      <c r="M471" s="14" t="s">
        <v>312</v>
      </c>
      <c r="N471" s="14" t="s">
        <v>1517</v>
      </c>
      <c r="O471" s="15" t="s">
        <v>1518</v>
      </c>
      <c r="P471" s="13">
        <v>10</v>
      </c>
    </row>
    <row r="472" spans="1:16">
      <c r="A472" s="14" t="s">
        <v>129</v>
      </c>
      <c r="B472" s="14" t="s">
        <v>130</v>
      </c>
      <c r="C472" s="14" t="s">
        <v>131</v>
      </c>
      <c r="D472" s="14" t="s">
        <v>147</v>
      </c>
      <c r="E472" s="14" t="s">
        <v>58</v>
      </c>
      <c r="F472" s="14" t="s">
        <v>1513</v>
      </c>
      <c r="G472" s="14" t="s">
        <v>1514</v>
      </c>
      <c r="H472" s="14" t="s">
        <v>141</v>
      </c>
      <c r="I472" s="14" t="s">
        <v>1519</v>
      </c>
      <c r="J472" s="14" t="s">
        <v>172</v>
      </c>
      <c r="K472" s="14">
        <v>1</v>
      </c>
      <c r="L472" s="14"/>
      <c r="M472" s="14" t="s">
        <v>487</v>
      </c>
      <c r="N472" s="14" t="s">
        <v>1520</v>
      </c>
      <c r="O472" s="15" t="s">
        <v>1521</v>
      </c>
      <c r="P472" s="13">
        <v>1</v>
      </c>
    </row>
    <row r="473" spans="1:16">
      <c r="A473" s="14" t="s">
        <v>129</v>
      </c>
      <c r="B473" s="14" t="s">
        <v>130</v>
      </c>
      <c r="C473" s="14" t="s">
        <v>131</v>
      </c>
      <c r="D473" s="14" t="s">
        <v>147</v>
      </c>
      <c r="E473" s="14" t="s">
        <v>58</v>
      </c>
      <c r="F473" s="14" t="s">
        <v>1513</v>
      </c>
      <c r="G473" s="14" t="s">
        <v>1514</v>
      </c>
      <c r="H473" s="14" t="s">
        <v>135</v>
      </c>
      <c r="I473" s="14" t="s">
        <v>1522</v>
      </c>
      <c r="J473" s="14" t="s">
        <v>1523</v>
      </c>
      <c r="K473" s="14">
        <v>1</v>
      </c>
      <c r="L473" s="14"/>
      <c r="M473" s="14" t="s">
        <v>487</v>
      </c>
      <c r="N473" s="14" t="s">
        <v>1524</v>
      </c>
      <c r="O473" s="15" t="s">
        <v>1525</v>
      </c>
      <c r="P473" s="13">
        <v>1</v>
      </c>
    </row>
    <row r="474" spans="1:16">
      <c r="A474" s="14" t="s">
        <v>129</v>
      </c>
      <c r="B474" s="14"/>
      <c r="C474" s="14"/>
      <c r="D474" s="14" t="s">
        <v>147</v>
      </c>
      <c r="E474" s="14" t="s">
        <v>58</v>
      </c>
      <c r="F474" s="14" t="s">
        <v>1513</v>
      </c>
      <c r="G474" s="14" t="s">
        <v>1514</v>
      </c>
      <c r="H474" s="14"/>
      <c r="I474" s="14"/>
      <c r="J474" s="14"/>
      <c r="K474" s="14">
        <v>2</v>
      </c>
      <c r="L474" s="14" t="s">
        <v>146</v>
      </c>
      <c r="M474" s="14"/>
      <c r="N474" s="14"/>
      <c r="O474" s="15"/>
      <c r="P474" s="13">
        <v>0</v>
      </c>
    </row>
    <row r="475" spans="1:16">
      <c r="A475" s="14" t="s">
        <v>129</v>
      </c>
      <c r="B475" s="14" t="s">
        <v>130</v>
      </c>
      <c r="C475" s="14" t="s">
        <v>131</v>
      </c>
      <c r="D475" s="14" t="s">
        <v>433</v>
      </c>
      <c r="E475" s="14" t="s">
        <v>66</v>
      </c>
      <c r="F475" s="14" t="s">
        <v>1526</v>
      </c>
      <c r="G475" s="14" t="s">
        <v>1527</v>
      </c>
      <c r="H475" s="14" t="s">
        <v>135</v>
      </c>
      <c r="I475" s="14" t="s">
        <v>594</v>
      </c>
      <c r="J475" s="14" t="s">
        <v>172</v>
      </c>
      <c r="K475" s="14">
        <v>1</v>
      </c>
      <c r="L475" s="14"/>
      <c r="M475" s="14" t="s">
        <v>189</v>
      </c>
      <c r="N475" s="14" t="s">
        <v>1528</v>
      </c>
      <c r="O475" s="15" t="s">
        <v>1529</v>
      </c>
      <c r="P475" s="13">
        <v>31</v>
      </c>
    </row>
    <row r="476" spans="1:16">
      <c r="A476" s="14" t="s">
        <v>129</v>
      </c>
      <c r="B476" s="14" t="s">
        <v>130</v>
      </c>
      <c r="C476" s="14" t="s">
        <v>131</v>
      </c>
      <c r="D476" s="14" t="s">
        <v>433</v>
      </c>
      <c r="E476" s="14" t="s">
        <v>66</v>
      </c>
      <c r="F476" s="14" t="s">
        <v>1526</v>
      </c>
      <c r="G476" s="14" t="s">
        <v>1527</v>
      </c>
      <c r="H476" s="14" t="s">
        <v>141</v>
      </c>
      <c r="I476" s="14" t="s">
        <v>1530</v>
      </c>
      <c r="J476" s="14" t="s">
        <v>143</v>
      </c>
      <c r="K476" s="14">
        <v>1</v>
      </c>
      <c r="L476" s="14"/>
      <c r="M476" s="14" t="s">
        <v>189</v>
      </c>
      <c r="N476" s="14" t="s">
        <v>1531</v>
      </c>
      <c r="O476" s="15" t="s">
        <v>1532</v>
      </c>
      <c r="P476" s="13">
        <v>31</v>
      </c>
    </row>
    <row r="477" spans="1:16">
      <c r="A477" s="14" t="s">
        <v>129</v>
      </c>
      <c r="B477" s="14"/>
      <c r="C477" s="14"/>
      <c r="D477" s="14" t="s">
        <v>433</v>
      </c>
      <c r="E477" s="14" t="s">
        <v>66</v>
      </c>
      <c r="F477" s="14" t="s">
        <v>1526</v>
      </c>
      <c r="G477" s="14" t="s">
        <v>1527</v>
      </c>
      <c r="H477" s="14"/>
      <c r="I477" s="14"/>
      <c r="J477" s="14"/>
      <c r="K477" s="14">
        <v>2</v>
      </c>
      <c r="L477" s="14" t="s">
        <v>146</v>
      </c>
      <c r="M477" s="14"/>
      <c r="N477" s="14"/>
      <c r="O477" s="15"/>
      <c r="P477" s="13">
        <v>0</v>
      </c>
    </row>
    <row r="478" spans="1:16">
      <c r="A478" s="14" t="s">
        <v>129</v>
      </c>
      <c r="B478" s="14" t="s">
        <v>130</v>
      </c>
      <c r="C478" s="14" t="s">
        <v>131</v>
      </c>
      <c r="D478" s="14" t="s">
        <v>1533</v>
      </c>
      <c r="E478" s="14" t="s">
        <v>52</v>
      </c>
      <c r="F478" s="14" t="s">
        <v>1534</v>
      </c>
      <c r="G478" s="14" t="s">
        <v>1535</v>
      </c>
      <c r="H478" s="14" t="s">
        <v>135</v>
      </c>
      <c r="I478" s="14" t="s">
        <v>305</v>
      </c>
      <c r="J478" s="14" t="s">
        <v>306</v>
      </c>
      <c r="K478" s="14">
        <v>1</v>
      </c>
      <c r="L478" s="14"/>
      <c r="M478" s="14" t="s">
        <v>1536</v>
      </c>
      <c r="N478" s="14" t="s">
        <v>1537</v>
      </c>
      <c r="O478" s="15" t="s">
        <v>1538</v>
      </c>
      <c r="P478" s="13">
        <v>93</v>
      </c>
    </row>
    <row r="479" spans="1:16">
      <c r="A479" s="14" t="s">
        <v>129</v>
      </c>
      <c r="B479" s="14" t="s">
        <v>130</v>
      </c>
      <c r="C479" s="14" t="s">
        <v>131</v>
      </c>
      <c r="D479" s="14" t="s">
        <v>1533</v>
      </c>
      <c r="E479" s="14" t="s">
        <v>52</v>
      </c>
      <c r="F479" s="14" t="s">
        <v>1534</v>
      </c>
      <c r="G479" s="14" t="s">
        <v>1535</v>
      </c>
      <c r="H479" s="14" t="s">
        <v>141</v>
      </c>
      <c r="I479" s="14" t="s">
        <v>1539</v>
      </c>
      <c r="J479" s="14" t="s">
        <v>172</v>
      </c>
      <c r="K479" s="14">
        <v>1</v>
      </c>
      <c r="L479" s="14"/>
      <c r="M479" s="14" t="s">
        <v>1540</v>
      </c>
      <c r="N479" s="14" t="s">
        <v>1541</v>
      </c>
      <c r="O479" s="15" t="s">
        <v>1542</v>
      </c>
      <c r="P479" s="13">
        <v>87</v>
      </c>
    </row>
    <row r="480" spans="1:16">
      <c r="A480" s="14" t="s">
        <v>129</v>
      </c>
      <c r="B480" s="14" t="s">
        <v>130</v>
      </c>
      <c r="C480" s="14" t="s">
        <v>131</v>
      </c>
      <c r="D480" s="14" t="s">
        <v>1533</v>
      </c>
      <c r="E480" s="14" t="s">
        <v>52</v>
      </c>
      <c r="F480" s="14" t="s">
        <v>1534</v>
      </c>
      <c r="G480" s="14" t="s">
        <v>1535</v>
      </c>
      <c r="H480" s="14" t="s">
        <v>141</v>
      </c>
      <c r="I480" s="14" t="s">
        <v>1543</v>
      </c>
      <c r="J480" s="14" t="s">
        <v>143</v>
      </c>
      <c r="K480" s="14">
        <v>1</v>
      </c>
      <c r="L480" s="14"/>
      <c r="M480" s="14" t="s">
        <v>1540</v>
      </c>
      <c r="N480" s="14" t="s">
        <v>1544</v>
      </c>
      <c r="O480" s="15" t="s">
        <v>1545</v>
      </c>
      <c r="P480" s="13">
        <v>87</v>
      </c>
    </row>
    <row r="481" spans="1:16">
      <c r="A481" s="14" t="s">
        <v>129</v>
      </c>
      <c r="B481" s="14"/>
      <c r="C481" s="14"/>
      <c r="D481" s="14" t="s">
        <v>1533</v>
      </c>
      <c r="E481" s="14" t="s">
        <v>52</v>
      </c>
      <c r="F481" s="14" t="s">
        <v>1534</v>
      </c>
      <c r="G481" s="14" t="s">
        <v>1535</v>
      </c>
      <c r="H481" s="14"/>
      <c r="I481" s="14"/>
      <c r="J481" s="14"/>
      <c r="K481" s="14">
        <v>2</v>
      </c>
      <c r="L481" s="14" t="s">
        <v>146</v>
      </c>
      <c r="M481" s="14"/>
      <c r="N481" s="14"/>
      <c r="O481" s="15"/>
      <c r="P481" s="13">
        <v>93</v>
      </c>
    </row>
    <row r="482" spans="1:16">
      <c r="A482" s="14" t="s">
        <v>129</v>
      </c>
      <c r="B482" s="14" t="s">
        <v>130</v>
      </c>
      <c r="C482" s="14" t="s">
        <v>131</v>
      </c>
      <c r="D482" s="14" t="s">
        <v>164</v>
      </c>
      <c r="E482" s="14" t="s">
        <v>64</v>
      </c>
      <c r="F482" s="14" t="s">
        <v>1546</v>
      </c>
      <c r="G482" s="14" t="s">
        <v>1547</v>
      </c>
      <c r="H482" s="14" t="s">
        <v>135</v>
      </c>
      <c r="I482" s="14" t="s">
        <v>1548</v>
      </c>
      <c r="J482" s="14" t="s">
        <v>143</v>
      </c>
      <c r="K482" s="14">
        <v>1</v>
      </c>
      <c r="L482" s="14"/>
      <c r="M482" s="14" t="s">
        <v>849</v>
      </c>
      <c r="N482" s="14" t="s">
        <v>1549</v>
      </c>
      <c r="O482" s="15" t="s">
        <v>1550</v>
      </c>
      <c r="P482" s="13">
        <v>37</v>
      </c>
    </row>
    <row r="483" spans="1:16">
      <c r="A483" s="14" t="s">
        <v>129</v>
      </c>
      <c r="B483" s="14" t="s">
        <v>130</v>
      </c>
      <c r="C483" s="14" t="s">
        <v>131</v>
      </c>
      <c r="D483" s="14" t="s">
        <v>164</v>
      </c>
      <c r="E483" s="14" t="s">
        <v>64</v>
      </c>
      <c r="F483" s="14" t="s">
        <v>1546</v>
      </c>
      <c r="G483" s="14" t="s">
        <v>1547</v>
      </c>
      <c r="H483" s="14" t="s">
        <v>141</v>
      </c>
      <c r="I483" s="14" t="s">
        <v>568</v>
      </c>
      <c r="J483" s="14" t="s">
        <v>306</v>
      </c>
      <c r="K483" s="14">
        <v>1</v>
      </c>
      <c r="L483" s="14"/>
      <c r="M483" s="14" t="s">
        <v>157</v>
      </c>
      <c r="N483" s="14" t="s">
        <v>1551</v>
      </c>
      <c r="O483" s="15" t="s">
        <v>1552</v>
      </c>
      <c r="P483" s="13">
        <v>36</v>
      </c>
    </row>
    <row r="484" spans="1:16">
      <c r="A484" s="14" t="s">
        <v>129</v>
      </c>
      <c r="B484" s="14"/>
      <c r="C484" s="14"/>
      <c r="D484" s="14" t="s">
        <v>164</v>
      </c>
      <c r="E484" s="14" t="s">
        <v>64</v>
      </c>
      <c r="F484" s="14" t="s">
        <v>1546</v>
      </c>
      <c r="G484" s="14" t="s">
        <v>1547</v>
      </c>
      <c r="H484" s="14"/>
      <c r="I484" s="14"/>
      <c r="J484" s="14"/>
      <c r="K484" s="14">
        <v>2</v>
      </c>
      <c r="L484" s="14" t="s">
        <v>146</v>
      </c>
      <c r="M484" s="14"/>
      <c r="N484" s="14"/>
      <c r="O484" s="15"/>
      <c r="P484" s="13">
        <v>0</v>
      </c>
    </row>
    <row r="485" spans="1:16">
      <c r="A485" s="14" t="s">
        <v>129</v>
      </c>
      <c r="B485" s="14" t="s">
        <v>130</v>
      </c>
      <c r="C485" s="14" t="s">
        <v>131</v>
      </c>
      <c r="D485" s="14" t="s">
        <v>1533</v>
      </c>
      <c r="E485" s="14" t="s">
        <v>52</v>
      </c>
      <c r="F485" s="14" t="s">
        <v>1553</v>
      </c>
      <c r="G485" s="14" t="s">
        <v>1554</v>
      </c>
      <c r="H485" s="14" t="s">
        <v>135</v>
      </c>
      <c r="I485" s="14" t="s">
        <v>1555</v>
      </c>
      <c r="J485" s="14" t="s">
        <v>306</v>
      </c>
      <c r="K485" s="14">
        <v>1</v>
      </c>
      <c r="L485" s="14"/>
      <c r="M485" s="14" t="s">
        <v>1540</v>
      </c>
      <c r="N485" s="14" t="s">
        <v>1556</v>
      </c>
      <c r="O485" s="15" t="s">
        <v>1557</v>
      </c>
      <c r="P485" s="13">
        <v>87</v>
      </c>
    </row>
    <row r="486" spans="1:16">
      <c r="A486" s="14" t="s">
        <v>129</v>
      </c>
      <c r="B486" s="14" t="s">
        <v>130</v>
      </c>
      <c r="C486" s="14" t="s">
        <v>131</v>
      </c>
      <c r="D486" s="14" t="s">
        <v>1533</v>
      </c>
      <c r="E486" s="14" t="s">
        <v>52</v>
      </c>
      <c r="F486" s="14" t="s">
        <v>1553</v>
      </c>
      <c r="G486" s="14" t="s">
        <v>1554</v>
      </c>
      <c r="H486" s="14" t="s">
        <v>141</v>
      </c>
      <c r="I486" s="14" t="s">
        <v>1558</v>
      </c>
      <c r="J486" s="14" t="s">
        <v>172</v>
      </c>
      <c r="K486" s="14">
        <v>1</v>
      </c>
      <c r="L486" s="14"/>
      <c r="M486" s="14" t="s">
        <v>1140</v>
      </c>
      <c r="N486" s="14" t="s">
        <v>1559</v>
      </c>
      <c r="O486" s="15" t="s">
        <v>1560</v>
      </c>
      <c r="P486" s="13">
        <v>82</v>
      </c>
    </row>
    <row r="487" spans="1:16">
      <c r="A487" s="14" t="s">
        <v>129</v>
      </c>
      <c r="B487" s="14" t="s">
        <v>130</v>
      </c>
      <c r="C487" s="14" t="s">
        <v>131</v>
      </c>
      <c r="D487" s="14" t="s">
        <v>1533</v>
      </c>
      <c r="E487" s="14" t="s">
        <v>52</v>
      </c>
      <c r="F487" s="14" t="s">
        <v>1553</v>
      </c>
      <c r="G487" s="14" t="s">
        <v>1554</v>
      </c>
      <c r="H487" s="14" t="s">
        <v>141</v>
      </c>
      <c r="I487" s="14" t="s">
        <v>1561</v>
      </c>
      <c r="J487" s="14" t="s">
        <v>584</v>
      </c>
      <c r="K487" s="14">
        <v>1</v>
      </c>
      <c r="L487" s="14"/>
      <c r="M487" s="14" t="s">
        <v>1140</v>
      </c>
      <c r="N487" s="14" t="s">
        <v>1562</v>
      </c>
      <c r="O487" s="15" t="s">
        <v>1563</v>
      </c>
      <c r="P487" s="13">
        <v>82</v>
      </c>
    </row>
    <row r="488" spans="1:16">
      <c r="A488" s="14" t="s">
        <v>129</v>
      </c>
      <c r="B488" s="14"/>
      <c r="C488" s="14"/>
      <c r="D488" s="14" t="s">
        <v>1533</v>
      </c>
      <c r="E488" s="14" t="s">
        <v>52</v>
      </c>
      <c r="F488" s="14" t="s">
        <v>1553</v>
      </c>
      <c r="G488" s="14" t="s">
        <v>1554</v>
      </c>
      <c r="H488" s="14"/>
      <c r="I488" s="14"/>
      <c r="J488" s="14"/>
      <c r="K488" s="14">
        <v>2</v>
      </c>
      <c r="L488" s="14" t="s">
        <v>146</v>
      </c>
      <c r="M488" s="14"/>
      <c r="N488" s="14"/>
      <c r="O488" s="15"/>
      <c r="P488" s="13">
        <v>87</v>
      </c>
    </row>
    <row r="489" spans="1:16">
      <c r="A489" s="14" t="s">
        <v>129</v>
      </c>
      <c r="B489" s="14" t="s">
        <v>130</v>
      </c>
      <c r="C489" s="14" t="s">
        <v>131</v>
      </c>
      <c r="D489" s="14" t="s">
        <v>220</v>
      </c>
      <c r="E489" s="14" t="s">
        <v>54</v>
      </c>
      <c r="F489" s="14" t="s">
        <v>1564</v>
      </c>
      <c r="G489" s="14" t="s">
        <v>1565</v>
      </c>
      <c r="H489" s="14" t="s">
        <v>135</v>
      </c>
      <c r="I489" s="14" t="s">
        <v>1566</v>
      </c>
      <c r="J489" s="14" t="s">
        <v>156</v>
      </c>
      <c r="K489" s="14">
        <v>1</v>
      </c>
      <c r="L489" s="14"/>
      <c r="M489" s="14" t="s">
        <v>487</v>
      </c>
      <c r="N489" s="14" t="s">
        <v>1567</v>
      </c>
      <c r="O489" s="15" t="s">
        <v>1568</v>
      </c>
      <c r="P489" s="13">
        <v>1</v>
      </c>
    </row>
    <row r="490" spans="1:16">
      <c r="A490" s="14" t="s">
        <v>129</v>
      </c>
      <c r="B490" s="14" t="s">
        <v>130</v>
      </c>
      <c r="C490" s="14" t="s">
        <v>131</v>
      </c>
      <c r="D490" s="14" t="s">
        <v>220</v>
      </c>
      <c r="E490" s="14" t="s">
        <v>54</v>
      </c>
      <c r="F490" s="14" t="s">
        <v>1564</v>
      </c>
      <c r="G490" s="14" t="s">
        <v>1565</v>
      </c>
      <c r="H490" s="14" t="s">
        <v>141</v>
      </c>
      <c r="I490" s="14" t="s">
        <v>1569</v>
      </c>
      <c r="J490" s="14" t="s">
        <v>216</v>
      </c>
      <c r="K490" s="14">
        <v>1</v>
      </c>
      <c r="L490" s="14"/>
      <c r="M490" s="14" t="s">
        <v>1570</v>
      </c>
      <c r="N490" s="14" t="s">
        <v>1571</v>
      </c>
      <c r="O490" s="15" t="s">
        <v>1572</v>
      </c>
      <c r="P490" s="13">
        <v>86</v>
      </c>
    </row>
    <row r="491" spans="1:16">
      <c r="A491" s="14" t="s">
        <v>129</v>
      </c>
      <c r="B491" s="14" t="s">
        <v>130</v>
      </c>
      <c r="C491" s="14" t="s">
        <v>131</v>
      </c>
      <c r="D491" s="14" t="s">
        <v>220</v>
      </c>
      <c r="E491" s="14" t="s">
        <v>54</v>
      </c>
      <c r="F491" s="14" t="s">
        <v>1564</v>
      </c>
      <c r="G491" s="14" t="s">
        <v>1565</v>
      </c>
      <c r="H491" s="14" t="s">
        <v>135</v>
      </c>
      <c r="I491" s="14" t="s">
        <v>1573</v>
      </c>
      <c r="J491" s="14" t="s">
        <v>172</v>
      </c>
      <c r="K491" s="14">
        <v>1</v>
      </c>
      <c r="L491" s="14"/>
      <c r="M491" s="14" t="s">
        <v>1140</v>
      </c>
      <c r="N491" s="14" t="s">
        <v>1574</v>
      </c>
      <c r="O491" s="15" t="s">
        <v>1572</v>
      </c>
      <c r="P491" s="13">
        <v>82</v>
      </c>
    </row>
    <row r="492" spans="1:16">
      <c r="A492" s="14" t="s">
        <v>129</v>
      </c>
      <c r="B492" s="14" t="s">
        <v>130</v>
      </c>
      <c r="C492" s="14" t="s">
        <v>131</v>
      </c>
      <c r="D492" s="14" t="s">
        <v>220</v>
      </c>
      <c r="E492" s="14" t="s">
        <v>54</v>
      </c>
      <c r="F492" s="14" t="s">
        <v>1564</v>
      </c>
      <c r="G492" s="14" t="s">
        <v>1565</v>
      </c>
      <c r="H492" s="14" t="s">
        <v>135</v>
      </c>
      <c r="I492" s="14" t="s">
        <v>1575</v>
      </c>
      <c r="J492" s="14" t="s">
        <v>156</v>
      </c>
      <c r="K492" s="14">
        <v>1</v>
      </c>
      <c r="L492" s="14"/>
      <c r="M492" s="14" t="s">
        <v>487</v>
      </c>
      <c r="N492" s="14" t="s">
        <v>1576</v>
      </c>
      <c r="O492" s="15" t="s">
        <v>1577</v>
      </c>
      <c r="P492" s="13">
        <v>1</v>
      </c>
    </row>
    <row r="493" spans="1:16">
      <c r="A493" s="14" t="s">
        <v>129</v>
      </c>
      <c r="B493" s="14" t="s">
        <v>130</v>
      </c>
      <c r="C493" s="14" t="s">
        <v>131</v>
      </c>
      <c r="D493" s="14" t="s">
        <v>220</v>
      </c>
      <c r="E493" s="14" t="s">
        <v>54</v>
      </c>
      <c r="F493" s="14" t="s">
        <v>1564</v>
      </c>
      <c r="G493" s="14" t="s">
        <v>1565</v>
      </c>
      <c r="H493" s="14" t="s">
        <v>135</v>
      </c>
      <c r="I493" s="14" t="s">
        <v>1566</v>
      </c>
      <c r="J493" s="14" t="s">
        <v>156</v>
      </c>
      <c r="K493" s="14">
        <v>1</v>
      </c>
      <c r="L493" s="14"/>
      <c r="M493" s="14" t="s">
        <v>204</v>
      </c>
      <c r="N493" s="14" t="s">
        <v>1578</v>
      </c>
      <c r="O493" s="15" t="s">
        <v>1579</v>
      </c>
      <c r="P493" s="13">
        <v>81</v>
      </c>
    </row>
    <row r="494" spans="1:16">
      <c r="A494" s="14" t="s">
        <v>129</v>
      </c>
      <c r="B494" s="14" t="s">
        <v>130</v>
      </c>
      <c r="C494" s="14" t="s">
        <v>131</v>
      </c>
      <c r="D494" s="14" t="s">
        <v>220</v>
      </c>
      <c r="E494" s="14" t="s">
        <v>54</v>
      </c>
      <c r="F494" s="14" t="s">
        <v>1564</v>
      </c>
      <c r="G494" s="14" t="s">
        <v>1565</v>
      </c>
      <c r="H494" s="14" t="s">
        <v>135</v>
      </c>
      <c r="I494" s="14" t="s">
        <v>1575</v>
      </c>
      <c r="J494" s="14" t="s">
        <v>156</v>
      </c>
      <c r="K494" s="14">
        <v>1</v>
      </c>
      <c r="L494" s="14"/>
      <c r="M494" s="14" t="s">
        <v>204</v>
      </c>
      <c r="N494" s="14" t="s">
        <v>1580</v>
      </c>
      <c r="O494" s="15" t="s">
        <v>1572</v>
      </c>
      <c r="P494" s="13">
        <v>81</v>
      </c>
    </row>
    <row r="495" spans="1:16">
      <c r="A495" s="14" t="s">
        <v>129</v>
      </c>
      <c r="B495" s="14" t="s">
        <v>130</v>
      </c>
      <c r="C495" s="14" t="s">
        <v>131</v>
      </c>
      <c r="D495" s="14" t="s">
        <v>220</v>
      </c>
      <c r="E495" s="14" t="s">
        <v>54</v>
      </c>
      <c r="F495" s="14" t="s">
        <v>1564</v>
      </c>
      <c r="G495" s="14" t="s">
        <v>1565</v>
      </c>
      <c r="H495" s="14" t="s">
        <v>135</v>
      </c>
      <c r="I495" s="14" t="s">
        <v>1581</v>
      </c>
      <c r="J495" s="14" t="s">
        <v>1582</v>
      </c>
      <c r="K495" s="14">
        <v>1</v>
      </c>
      <c r="L495" s="14"/>
      <c r="M495" s="14" t="s">
        <v>194</v>
      </c>
      <c r="N495" s="14" t="s">
        <v>1583</v>
      </c>
      <c r="O495" s="15" t="s">
        <v>1584</v>
      </c>
      <c r="P495" s="13">
        <v>3</v>
      </c>
    </row>
    <row r="496" spans="1:16">
      <c r="A496" s="14" t="s">
        <v>129</v>
      </c>
      <c r="B496" s="14" t="s">
        <v>130</v>
      </c>
      <c r="C496" s="14" t="s">
        <v>131</v>
      </c>
      <c r="D496" s="14" t="s">
        <v>220</v>
      </c>
      <c r="E496" s="14" t="s">
        <v>54</v>
      </c>
      <c r="F496" s="14" t="s">
        <v>1564</v>
      </c>
      <c r="G496" s="14" t="s">
        <v>1565</v>
      </c>
      <c r="H496" s="14" t="s">
        <v>135</v>
      </c>
      <c r="I496" s="14" t="s">
        <v>1581</v>
      </c>
      <c r="J496" s="14" t="s">
        <v>1582</v>
      </c>
      <c r="K496" s="14">
        <v>1</v>
      </c>
      <c r="L496" s="14"/>
      <c r="M496" s="14" t="s">
        <v>1585</v>
      </c>
      <c r="N496" s="14" t="s">
        <v>1586</v>
      </c>
      <c r="O496" s="15" t="s">
        <v>1587</v>
      </c>
      <c r="P496" s="13">
        <v>34</v>
      </c>
    </row>
    <row r="497" spans="1:16">
      <c r="A497" s="14" t="s">
        <v>129</v>
      </c>
      <c r="B497" s="14"/>
      <c r="C497" s="14"/>
      <c r="D497" s="14" t="s">
        <v>220</v>
      </c>
      <c r="E497" s="14" t="s">
        <v>54</v>
      </c>
      <c r="F497" s="14" t="s">
        <v>1564</v>
      </c>
      <c r="G497" s="14" t="s">
        <v>1565</v>
      </c>
      <c r="H497" s="14"/>
      <c r="I497" s="14"/>
      <c r="J497" s="14"/>
      <c r="K497" s="14">
        <v>2</v>
      </c>
      <c r="L497" s="14" t="s">
        <v>146</v>
      </c>
      <c r="M497" s="14"/>
      <c r="N497" s="14"/>
      <c r="O497" s="15"/>
      <c r="P497" s="13">
        <v>86</v>
      </c>
    </row>
    <row r="498" spans="1:16">
      <c r="A498" s="14" t="s">
        <v>129</v>
      </c>
      <c r="B498" s="14" t="s">
        <v>130</v>
      </c>
      <c r="C498" s="14" t="s">
        <v>131</v>
      </c>
      <c r="D498" s="14" t="s">
        <v>1025</v>
      </c>
      <c r="E498" s="14" t="s">
        <v>48</v>
      </c>
      <c r="F498" s="14" t="s">
        <v>1588</v>
      </c>
      <c r="G498" s="14" t="s">
        <v>1589</v>
      </c>
      <c r="H498" s="14" t="s">
        <v>135</v>
      </c>
      <c r="I498" s="14" t="s">
        <v>1590</v>
      </c>
      <c r="J498" s="14" t="s">
        <v>172</v>
      </c>
      <c r="K498" s="14">
        <v>1</v>
      </c>
      <c r="L498" s="14"/>
      <c r="M498" s="14" t="s">
        <v>749</v>
      </c>
      <c r="N498" s="14" t="s">
        <v>1591</v>
      </c>
      <c r="O498" s="15" t="s">
        <v>1592</v>
      </c>
      <c r="P498" s="13">
        <v>19</v>
      </c>
    </row>
    <row r="499" spans="1:16">
      <c r="A499" s="14" t="s">
        <v>129</v>
      </c>
      <c r="B499" s="14" t="s">
        <v>130</v>
      </c>
      <c r="C499" s="14" t="s">
        <v>131</v>
      </c>
      <c r="D499" s="14" t="s">
        <v>1025</v>
      </c>
      <c r="E499" s="14" t="s">
        <v>48</v>
      </c>
      <c r="F499" s="14" t="s">
        <v>1588</v>
      </c>
      <c r="G499" s="14" t="s">
        <v>1589</v>
      </c>
      <c r="H499" s="14" t="s">
        <v>141</v>
      </c>
      <c r="I499" s="14" t="s">
        <v>1593</v>
      </c>
      <c r="J499" s="14" t="s">
        <v>496</v>
      </c>
      <c r="K499" s="14">
        <v>1</v>
      </c>
      <c r="L499" s="14"/>
      <c r="M499" s="14" t="s">
        <v>749</v>
      </c>
      <c r="N499" s="14" t="s">
        <v>1594</v>
      </c>
      <c r="O499" s="15" t="s">
        <v>1595</v>
      </c>
      <c r="P499" s="13">
        <v>19</v>
      </c>
    </row>
    <row r="500" spans="1:16">
      <c r="A500" s="14" t="s">
        <v>129</v>
      </c>
      <c r="B500" s="14"/>
      <c r="C500" s="14"/>
      <c r="D500" s="14" t="s">
        <v>1025</v>
      </c>
      <c r="E500" s="14" t="s">
        <v>48</v>
      </c>
      <c r="F500" s="14" t="s">
        <v>1588</v>
      </c>
      <c r="G500" s="14" t="s">
        <v>1589</v>
      </c>
      <c r="H500" s="14"/>
      <c r="I500" s="14"/>
      <c r="J500" s="14"/>
      <c r="K500" s="14">
        <v>2</v>
      </c>
      <c r="L500" s="14" t="s">
        <v>146</v>
      </c>
      <c r="M500" s="14"/>
      <c r="N500" s="14"/>
      <c r="O500" s="15"/>
      <c r="P500" s="13">
        <v>0</v>
      </c>
    </row>
    <row r="501" spans="1:16">
      <c r="A501" s="14" t="s">
        <v>129</v>
      </c>
      <c r="B501" s="14" t="s">
        <v>130</v>
      </c>
      <c r="C501" s="14" t="s">
        <v>131</v>
      </c>
      <c r="D501" s="14" t="s">
        <v>147</v>
      </c>
      <c r="E501" s="14" t="s">
        <v>58</v>
      </c>
      <c r="F501" s="14" t="s">
        <v>1596</v>
      </c>
      <c r="G501" s="14" t="s">
        <v>1597</v>
      </c>
      <c r="H501" s="14" t="s">
        <v>135</v>
      </c>
      <c r="I501" s="14" t="s">
        <v>1598</v>
      </c>
      <c r="J501" s="14" t="s">
        <v>1599</v>
      </c>
      <c r="K501" s="14">
        <v>1</v>
      </c>
      <c r="L501" s="14"/>
      <c r="M501" s="14" t="s">
        <v>403</v>
      </c>
      <c r="N501" s="14" t="s">
        <v>1600</v>
      </c>
      <c r="O501" s="15" t="s">
        <v>1601</v>
      </c>
      <c r="P501" s="13">
        <v>61</v>
      </c>
    </row>
    <row r="502" spans="1:16">
      <c r="A502" s="14" t="s">
        <v>129</v>
      </c>
      <c r="B502" s="14" t="s">
        <v>130</v>
      </c>
      <c r="C502" s="14" t="s">
        <v>131</v>
      </c>
      <c r="D502" s="14" t="s">
        <v>147</v>
      </c>
      <c r="E502" s="14" t="s">
        <v>58</v>
      </c>
      <c r="F502" s="14" t="s">
        <v>1596</v>
      </c>
      <c r="G502" s="14" t="s">
        <v>1597</v>
      </c>
      <c r="H502" s="14" t="s">
        <v>141</v>
      </c>
      <c r="I502" s="14" t="s">
        <v>1602</v>
      </c>
      <c r="J502" s="14" t="s">
        <v>143</v>
      </c>
      <c r="K502" s="14">
        <v>1</v>
      </c>
      <c r="L502" s="14"/>
      <c r="M502" s="14" t="s">
        <v>407</v>
      </c>
      <c r="N502" s="14" t="s">
        <v>1603</v>
      </c>
      <c r="O502" s="15" t="s">
        <v>1604</v>
      </c>
      <c r="P502" s="13">
        <v>60</v>
      </c>
    </row>
    <row r="503" spans="1:16">
      <c r="A503" s="14" t="s">
        <v>129</v>
      </c>
      <c r="B503" s="14"/>
      <c r="C503" s="14"/>
      <c r="D503" s="14" t="s">
        <v>147</v>
      </c>
      <c r="E503" s="14" t="s">
        <v>58</v>
      </c>
      <c r="F503" s="14" t="s">
        <v>1596</v>
      </c>
      <c r="G503" s="14" t="s">
        <v>1597</v>
      </c>
      <c r="H503" s="14"/>
      <c r="I503" s="14"/>
      <c r="J503" s="14"/>
      <c r="K503" s="14">
        <v>2</v>
      </c>
      <c r="L503" s="14" t="s">
        <v>146</v>
      </c>
      <c r="M503" s="14"/>
      <c r="N503" s="14"/>
      <c r="O503" s="15"/>
      <c r="P503" s="13">
        <v>61</v>
      </c>
    </row>
    <row r="504" spans="1:16">
      <c r="A504" s="14" t="s">
        <v>129</v>
      </c>
      <c r="B504" s="14" t="s">
        <v>130</v>
      </c>
      <c r="C504" s="14" t="s">
        <v>131</v>
      </c>
      <c r="D504" s="14" t="s">
        <v>147</v>
      </c>
      <c r="E504" s="14" t="s">
        <v>58</v>
      </c>
      <c r="F504" s="14" t="s">
        <v>1605</v>
      </c>
      <c r="G504" s="14" t="s">
        <v>1606</v>
      </c>
      <c r="H504" s="14" t="s">
        <v>135</v>
      </c>
      <c r="I504" s="14" t="s">
        <v>1607</v>
      </c>
      <c r="J504" s="14" t="s">
        <v>172</v>
      </c>
      <c r="K504" s="14">
        <v>1</v>
      </c>
      <c r="L504" s="14"/>
      <c r="M504" s="14" t="s">
        <v>328</v>
      </c>
      <c r="N504" s="14" t="s">
        <v>1608</v>
      </c>
      <c r="O504" s="15" t="s">
        <v>1609</v>
      </c>
      <c r="P504" s="13">
        <v>65</v>
      </c>
    </row>
    <row r="505" spans="1:16">
      <c r="A505" s="14" t="s">
        <v>129</v>
      </c>
      <c r="B505" s="14" t="s">
        <v>130</v>
      </c>
      <c r="C505" s="14" t="s">
        <v>131</v>
      </c>
      <c r="D505" s="14" t="s">
        <v>147</v>
      </c>
      <c r="E505" s="14" t="s">
        <v>58</v>
      </c>
      <c r="F505" s="14" t="s">
        <v>1605</v>
      </c>
      <c r="G505" s="14" t="s">
        <v>1606</v>
      </c>
      <c r="H505" s="14" t="s">
        <v>141</v>
      </c>
      <c r="I505" s="14" t="s">
        <v>1610</v>
      </c>
      <c r="J505" s="14" t="s">
        <v>248</v>
      </c>
      <c r="K505" s="14">
        <v>1</v>
      </c>
      <c r="L505" s="14"/>
      <c r="M505" s="14" t="s">
        <v>328</v>
      </c>
      <c r="N505" s="14" t="s">
        <v>1611</v>
      </c>
      <c r="O505" s="15" t="s">
        <v>1612</v>
      </c>
      <c r="P505" s="13">
        <v>65</v>
      </c>
    </row>
    <row r="506" spans="1:16">
      <c r="A506" s="14" t="s">
        <v>129</v>
      </c>
      <c r="B506" s="14"/>
      <c r="C506" s="14"/>
      <c r="D506" s="14" t="s">
        <v>147</v>
      </c>
      <c r="E506" s="14" t="s">
        <v>58</v>
      </c>
      <c r="F506" s="14" t="s">
        <v>1605</v>
      </c>
      <c r="G506" s="14" t="s">
        <v>1606</v>
      </c>
      <c r="H506" s="14"/>
      <c r="I506" s="14"/>
      <c r="J506" s="14"/>
      <c r="K506" s="14">
        <v>2</v>
      </c>
      <c r="L506" s="14" t="s">
        <v>146</v>
      </c>
      <c r="M506" s="14"/>
      <c r="N506" s="14"/>
      <c r="O506" s="15"/>
      <c r="P506" s="13">
        <v>65</v>
      </c>
    </row>
    <row r="507" spans="1:16">
      <c r="A507" s="14" t="s">
        <v>129</v>
      </c>
      <c r="B507" s="14" t="s">
        <v>130</v>
      </c>
      <c r="C507" s="14" t="s">
        <v>131</v>
      </c>
      <c r="D507" s="14" t="s">
        <v>132</v>
      </c>
      <c r="E507" s="14" t="s">
        <v>34</v>
      </c>
      <c r="F507" s="14" t="s">
        <v>1613</v>
      </c>
      <c r="G507" s="14" t="s">
        <v>1614</v>
      </c>
      <c r="H507" s="14" t="s">
        <v>135</v>
      </c>
      <c r="I507" s="14" t="s">
        <v>1615</v>
      </c>
      <c r="J507" s="14" t="s">
        <v>172</v>
      </c>
      <c r="K507" s="14">
        <v>1</v>
      </c>
      <c r="L507" s="14"/>
      <c r="M507" s="14" t="s">
        <v>977</v>
      </c>
      <c r="N507" s="14" t="s">
        <v>1616</v>
      </c>
      <c r="O507" s="15" t="s">
        <v>1617</v>
      </c>
      <c r="P507" s="13">
        <v>98</v>
      </c>
    </row>
    <row r="508" spans="1:16">
      <c r="A508" s="14" t="s">
        <v>129</v>
      </c>
      <c r="B508" s="14" t="s">
        <v>130</v>
      </c>
      <c r="C508" s="14" t="s">
        <v>131</v>
      </c>
      <c r="D508" s="14" t="s">
        <v>132</v>
      </c>
      <c r="E508" s="14" t="s">
        <v>34</v>
      </c>
      <c r="F508" s="14" t="s">
        <v>1613</v>
      </c>
      <c r="G508" s="14" t="s">
        <v>1614</v>
      </c>
      <c r="H508" s="14" t="s">
        <v>135</v>
      </c>
      <c r="I508" s="14" t="s">
        <v>1618</v>
      </c>
      <c r="J508" s="14" t="s">
        <v>143</v>
      </c>
      <c r="K508" s="14">
        <v>1</v>
      </c>
      <c r="L508" s="14"/>
      <c r="M508" s="14" t="s">
        <v>238</v>
      </c>
      <c r="N508" s="14" t="s">
        <v>1619</v>
      </c>
      <c r="O508" s="15" t="s">
        <v>1620</v>
      </c>
      <c r="P508" s="13">
        <v>95</v>
      </c>
    </row>
    <row r="509" spans="1:16">
      <c r="A509" s="14" t="s">
        <v>129</v>
      </c>
      <c r="B509" s="14" t="s">
        <v>130</v>
      </c>
      <c r="C509" s="14" t="s">
        <v>131</v>
      </c>
      <c r="D509" s="14" t="s">
        <v>132</v>
      </c>
      <c r="E509" s="14" t="s">
        <v>34</v>
      </c>
      <c r="F509" s="14" t="s">
        <v>1613</v>
      </c>
      <c r="G509" s="14" t="s">
        <v>1614</v>
      </c>
      <c r="H509" s="14" t="s">
        <v>135</v>
      </c>
      <c r="I509" s="14" t="s">
        <v>1621</v>
      </c>
      <c r="J509" s="14" t="s">
        <v>143</v>
      </c>
      <c r="K509" s="14">
        <v>1</v>
      </c>
      <c r="L509" s="14"/>
      <c r="M509" s="14" t="s">
        <v>283</v>
      </c>
      <c r="N509" s="14" t="s">
        <v>1622</v>
      </c>
      <c r="O509" s="15" t="s">
        <v>1623</v>
      </c>
      <c r="P509" s="13">
        <v>66</v>
      </c>
    </row>
    <row r="510" spans="1:16">
      <c r="A510" s="14" t="s">
        <v>129</v>
      </c>
      <c r="B510" s="14" t="s">
        <v>130</v>
      </c>
      <c r="C510" s="14" t="s">
        <v>131</v>
      </c>
      <c r="D510" s="14" t="s">
        <v>132</v>
      </c>
      <c r="E510" s="14" t="s">
        <v>34</v>
      </c>
      <c r="F510" s="14" t="s">
        <v>1613</v>
      </c>
      <c r="G510" s="14" t="s">
        <v>1614</v>
      </c>
      <c r="H510" s="14" t="s">
        <v>141</v>
      </c>
      <c r="I510" s="14" t="s">
        <v>1624</v>
      </c>
      <c r="J510" s="14" t="s">
        <v>248</v>
      </c>
      <c r="K510" s="14">
        <v>1</v>
      </c>
      <c r="L510" s="14"/>
      <c r="M510" s="14" t="s">
        <v>240</v>
      </c>
      <c r="N510" s="14" t="s">
        <v>1625</v>
      </c>
      <c r="O510" s="15" t="s">
        <v>1626</v>
      </c>
      <c r="P510" s="13">
        <v>94</v>
      </c>
    </row>
    <row r="511" spans="1:16">
      <c r="A511" s="14" t="s">
        <v>129</v>
      </c>
      <c r="B511" s="14" t="s">
        <v>130</v>
      </c>
      <c r="C511" s="14" t="s">
        <v>131</v>
      </c>
      <c r="D511" s="14" t="s">
        <v>132</v>
      </c>
      <c r="E511" s="14" t="s">
        <v>34</v>
      </c>
      <c r="F511" s="14" t="s">
        <v>1613</v>
      </c>
      <c r="G511" s="14" t="s">
        <v>1614</v>
      </c>
      <c r="H511" s="14" t="s">
        <v>135</v>
      </c>
      <c r="I511" s="14" t="s">
        <v>1627</v>
      </c>
      <c r="J511" s="14" t="s">
        <v>172</v>
      </c>
      <c r="K511" s="14">
        <v>1</v>
      </c>
      <c r="L511" s="14"/>
      <c r="M511" s="14" t="s">
        <v>461</v>
      </c>
      <c r="N511" s="14" t="s">
        <v>1628</v>
      </c>
      <c r="O511" s="15" t="s">
        <v>1629</v>
      </c>
      <c r="P511" s="13">
        <v>67</v>
      </c>
    </row>
    <row r="512" spans="1:16">
      <c r="A512" s="14" t="s">
        <v>129</v>
      </c>
      <c r="B512" s="14"/>
      <c r="C512" s="14"/>
      <c r="D512" s="14" t="s">
        <v>132</v>
      </c>
      <c r="E512" s="14" t="s">
        <v>34</v>
      </c>
      <c r="F512" s="14" t="s">
        <v>1613</v>
      </c>
      <c r="G512" s="14" t="s">
        <v>1614</v>
      </c>
      <c r="H512" s="14"/>
      <c r="I512" s="14"/>
      <c r="J512" s="14"/>
      <c r="K512" s="14">
        <v>2</v>
      </c>
      <c r="L512" s="14" t="s">
        <v>146</v>
      </c>
      <c r="M512" s="14"/>
      <c r="N512" s="14"/>
      <c r="O512" s="15"/>
      <c r="P512" s="13">
        <v>0</v>
      </c>
    </row>
    <row r="513" spans="1:16">
      <c r="A513" s="14" t="s">
        <v>129</v>
      </c>
      <c r="B513" s="14" t="s">
        <v>130</v>
      </c>
      <c r="C513" s="14" t="s">
        <v>131</v>
      </c>
      <c r="D513" s="14" t="s">
        <v>716</v>
      </c>
      <c r="E513" s="14" t="s">
        <v>50</v>
      </c>
      <c r="F513" s="14" t="s">
        <v>1630</v>
      </c>
      <c r="G513" s="14" t="s">
        <v>1631</v>
      </c>
      <c r="H513" s="14" t="s">
        <v>135</v>
      </c>
      <c r="I513" s="14" t="s">
        <v>1632</v>
      </c>
      <c r="J513" s="14" t="s">
        <v>172</v>
      </c>
      <c r="K513" s="14">
        <v>1</v>
      </c>
      <c r="L513" s="14"/>
      <c r="M513" s="14" t="s">
        <v>977</v>
      </c>
      <c r="N513" s="14" t="s">
        <v>1633</v>
      </c>
      <c r="O513" s="15" t="s">
        <v>1634</v>
      </c>
      <c r="P513" s="13">
        <v>98</v>
      </c>
    </row>
    <row r="514" spans="1:16">
      <c r="A514" s="14" t="s">
        <v>129</v>
      </c>
      <c r="B514" s="14" t="s">
        <v>130</v>
      </c>
      <c r="C514" s="14" t="s">
        <v>131</v>
      </c>
      <c r="D514" s="14" t="s">
        <v>716</v>
      </c>
      <c r="E514" s="14" t="s">
        <v>50</v>
      </c>
      <c r="F514" s="14" t="s">
        <v>1630</v>
      </c>
      <c r="G514" s="14" t="s">
        <v>1631</v>
      </c>
      <c r="H514" s="14" t="s">
        <v>135</v>
      </c>
      <c r="I514" s="14" t="s">
        <v>1635</v>
      </c>
      <c r="J514" s="14" t="s">
        <v>172</v>
      </c>
      <c r="K514" s="14">
        <v>1</v>
      </c>
      <c r="L514" s="14"/>
      <c r="M514" s="14" t="s">
        <v>232</v>
      </c>
      <c r="N514" s="14" t="s">
        <v>1636</v>
      </c>
      <c r="O514" s="15" t="s">
        <v>1637</v>
      </c>
      <c r="P514" s="13">
        <v>96</v>
      </c>
    </row>
    <row r="515" spans="1:16">
      <c r="A515" s="14" t="s">
        <v>129</v>
      </c>
      <c r="B515" s="14" t="s">
        <v>130</v>
      </c>
      <c r="C515" s="14" t="s">
        <v>131</v>
      </c>
      <c r="D515" s="14" t="s">
        <v>716</v>
      </c>
      <c r="E515" s="14" t="s">
        <v>50</v>
      </c>
      <c r="F515" s="14" t="s">
        <v>1630</v>
      </c>
      <c r="G515" s="14" t="s">
        <v>1631</v>
      </c>
      <c r="H515" s="14" t="s">
        <v>141</v>
      </c>
      <c r="I515" s="14" t="s">
        <v>1638</v>
      </c>
      <c r="J515" s="14" t="s">
        <v>500</v>
      </c>
      <c r="K515" s="14">
        <v>1</v>
      </c>
      <c r="L515" s="14"/>
      <c r="M515" s="14" t="s">
        <v>232</v>
      </c>
      <c r="N515" s="14" t="s">
        <v>1639</v>
      </c>
      <c r="O515" s="15" t="s">
        <v>1640</v>
      </c>
      <c r="P515" s="13">
        <v>96</v>
      </c>
    </row>
    <row r="516" spans="1:16">
      <c r="A516" s="14" t="s">
        <v>129</v>
      </c>
      <c r="B516" s="14" t="s">
        <v>130</v>
      </c>
      <c r="C516" s="14" t="s">
        <v>131</v>
      </c>
      <c r="D516" s="14" t="s">
        <v>716</v>
      </c>
      <c r="E516" s="14" t="s">
        <v>50</v>
      </c>
      <c r="F516" s="14" t="s">
        <v>1630</v>
      </c>
      <c r="G516" s="14" t="s">
        <v>1631</v>
      </c>
      <c r="H516" s="14" t="s">
        <v>135</v>
      </c>
      <c r="I516" s="14" t="s">
        <v>1641</v>
      </c>
      <c r="J516" s="14" t="s">
        <v>172</v>
      </c>
      <c r="K516" s="14">
        <v>1</v>
      </c>
      <c r="L516" s="14"/>
      <c r="M516" s="14" t="s">
        <v>240</v>
      </c>
      <c r="N516" s="14" t="s">
        <v>1642</v>
      </c>
      <c r="O516" s="15" t="s">
        <v>1643</v>
      </c>
      <c r="P516" s="13">
        <v>94</v>
      </c>
    </row>
    <row r="517" spans="1:16">
      <c r="A517" s="14" t="s">
        <v>129</v>
      </c>
      <c r="B517" s="14" t="s">
        <v>130</v>
      </c>
      <c r="C517" s="14" t="s">
        <v>131</v>
      </c>
      <c r="D517" s="14" t="s">
        <v>716</v>
      </c>
      <c r="E517" s="14" t="s">
        <v>50</v>
      </c>
      <c r="F517" s="14" t="s">
        <v>1630</v>
      </c>
      <c r="G517" s="14" t="s">
        <v>1631</v>
      </c>
      <c r="H517" s="14" t="s">
        <v>135</v>
      </c>
      <c r="I517" s="14" t="s">
        <v>1644</v>
      </c>
      <c r="J517" s="14" t="s">
        <v>371</v>
      </c>
      <c r="K517" s="14">
        <v>1</v>
      </c>
      <c r="L517" s="14"/>
      <c r="M517" s="14" t="s">
        <v>295</v>
      </c>
      <c r="N517" s="14" t="s">
        <v>1645</v>
      </c>
      <c r="O517" s="15" t="s">
        <v>1646</v>
      </c>
      <c r="P517" s="13">
        <v>80</v>
      </c>
    </row>
    <row r="518" spans="1:16">
      <c r="A518" s="14" t="s">
        <v>129</v>
      </c>
      <c r="B518" s="14"/>
      <c r="C518" s="14"/>
      <c r="D518" s="14" t="s">
        <v>716</v>
      </c>
      <c r="E518" s="14" t="s">
        <v>50</v>
      </c>
      <c r="F518" s="14" t="s">
        <v>1630</v>
      </c>
      <c r="G518" s="14" t="s">
        <v>1631</v>
      </c>
      <c r="H518" s="14"/>
      <c r="I518" s="14"/>
      <c r="J518" s="14"/>
      <c r="K518" s="14">
        <v>2</v>
      </c>
      <c r="L518" s="14" t="s">
        <v>146</v>
      </c>
      <c r="M518" s="14"/>
      <c r="N518" s="14"/>
      <c r="O518" s="15"/>
      <c r="P518" s="13">
        <v>0</v>
      </c>
    </row>
    <row r="519" spans="1:16">
      <c r="A519" s="14" t="s">
        <v>129</v>
      </c>
      <c r="B519" s="14" t="s">
        <v>130</v>
      </c>
      <c r="C519" s="14" t="s">
        <v>131</v>
      </c>
      <c r="D519" s="14" t="s">
        <v>422</v>
      </c>
      <c r="E519" s="14" t="s">
        <v>96</v>
      </c>
      <c r="F519" s="14" t="s">
        <v>1647</v>
      </c>
      <c r="G519" s="14" t="s">
        <v>1648</v>
      </c>
      <c r="H519" s="14" t="s">
        <v>135</v>
      </c>
      <c r="I519" s="14" t="s">
        <v>1649</v>
      </c>
      <c r="J519" s="14" t="s">
        <v>172</v>
      </c>
      <c r="K519" s="14">
        <v>1</v>
      </c>
      <c r="L519" s="14"/>
      <c r="M519" s="14" t="s">
        <v>1650</v>
      </c>
      <c r="N519" s="14" t="s">
        <v>1651</v>
      </c>
      <c r="O519" s="15" t="s">
        <v>1652</v>
      </c>
      <c r="P519" s="13">
        <v>76</v>
      </c>
    </row>
    <row r="520" spans="1:16">
      <c r="A520" s="14" t="s">
        <v>129</v>
      </c>
      <c r="B520" s="14" t="s">
        <v>130</v>
      </c>
      <c r="C520" s="14" t="s">
        <v>131</v>
      </c>
      <c r="D520" s="14" t="s">
        <v>422</v>
      </c>
      <c r="E520" s="14" t="s">
        <v>96</v>
      </c>
      <c r="F520" s="14" t="s">
        <v>1647</v>
      </c>
      <c r="G520" s="14" t="s">
        <v>1648</v>
      </c>
      <c r="H520" s="14" t="s">
        <v>141</v>
      </c>
      <c r="I520" s="14" t="s">
        <v>1653</v>
      </c>
      <c r="J520" s="14" t="s">
        <v>1654</v>
      </c>
      <c r="K520" s="14">
        <v>1</v>
      </c>
      <c r="L520" s="14"/>
      <c r="M520" s="14" t="s">
        <v>1650</v>
      </c>
      <c r="N520" s="14" t="s">
        <v>1655</v>
      </c>
      <c r="O520" s="15" t="s">
        <v>1652</v>
      </c>
      <c r="P520" s="13">
        <v>76</v>
      </c>
    </row>
    <row r="521" spans="1:16">
      <c r="A521" s="14" t="s">
        <v>129</v>
      </c>
      <c r="B521" s="14"/>
      <c r="C521" s="14"/>
      <c r="D521" s="14" t="s">
        <v>422</v>
      </c>
      <c r="E521" s="14" t="s">
        <v>96</v>
      </c>
      <c r="F521" s="14" t="s">
        <v>1647</v>
      </c>
      <c r="G521" s="14" t="s">
        <v>1648</v>
      </c>
      <c r="H521" s="14"/>
      <c r="I521" s="14"/>
      <c r="J521" s="14"/>
      <c r="K521" s="14">
        <v>2</v>
      </c>
      <c r="L521" s="14" t="s">
        <v>146</v>
      </c>
      <c r="M521" s="14"/>
      <c r="N521" s="14"/>
      <c r="O521" s="15"/>
      <c r="P521" s="13">
        <v>0</v>
      </c>
    </row>
    <row r="522" spans="1:16">
      <c r="A522" s="14" t="s">
        <v>129</v>
      </c>
      <c r="B522" s="14" t="s">
        <v>130</v>
      </c>
      <c r="C522" s="14" t="s">
        <v>131</v>
      </c>
      <c r="D522" s="14" t="s">
        <v>656</v>
      </c>
      <c r="E522" s="14" t="s">
        <v>110</v>
      </c>
      <c r="F522" s="14" t="s">
        <v>1656</v>
      </c>
      <c r="G522" s="14" t="s">
        <v>1657</v>
      </c>
      <c r="H522" s="14" t="s">
        <v>135</v>
      </c>
      <c r="I522" s="14" t="s">
        <v>1658</v>
      </c>
      <c r="J522" s="14" t="s">
        <v>143</v>
      </c>
      <c r="K522" s="14">
        <v>1</v>
      </c>
      <c r="L522" s="14"/>
      <c r="M522" s="14" t="s">
        <v>316</v>
      </c>
      <c r="N522" s="14" t="s">
        <v>1659</v>
      </c>
      <c r="O522" s="15" t="s">
        <v>1660</v>
      </c>
      <c r="P522" s="13">
        <v>13</v>
      </c>
    </row>
    <row r="523" spans="1:16">
      <c r="A523" s="14" t="s">
        <v>129</v>
      </c>
      <c r="B523" s="14" t="s">
        <v>130</v>
      </c>
      <c r="C523" s="14" t="s">
        <v>131</v>
      </c>
      <c r="D523" s="14" t="s">
        <v>656</v>
      </c>
      <c r="E523" s="14" t="s">
        <v>110</v>
      </c>
      <c r="F523" s="14" t="s">
        <v>1656</v>
      </c>
      <c r="G523" s="14" t="s">
        <v>1657</v>
      </c>
      <c r="H523" s="14" t="s">
        <v>141</v>
      </c>
      <c r="I523" s="14" t="s">
        <v>1661</v>
      </c>
      <c r="J523" s="14" t="s">
        <v>143</v>
      </c>
      <c r="K523" s="14">
        <v>1</v>
      </c>
      <c r="L523" s="14"/>
      <c r="M523" s="14" t="s">
        <v>316</v>
      </c>
      <c r="N523" s="14" t="s">
        <v>1662</v>
      </c>
      <c r="O523" s="15" t="s">
        <v>1663</v>
      </c>
      <c r="P523" s="13">
        <v>13</v>
      </c>
    </row>
    <row r="524" spans="1:16">
      <c r="A524" s="14" t="s">
        <v>129</v>
      </c>
      <c r="B524" s="14"/>
      <c r="C524" s="14"/>
      <c r="D524" s="14" t="s">
        <v>656</v>
      </c>
      <c r="E524" s="14" t="s">
        <v>110</v>
      </c>
      <c r="F524" s="14" t="s">
        <v>1656</v>
      </c>
      <c r="G524" s="14" t="s">
        <v>1657</v>
      </c>
      <c r="H524" s="14"/>
      <c r="I524" s="14"/>
      <c r="J524" s="14"/>
      <c r="K524" s="14">
        <v>2</v>
      </c>
      <c r="L524" s="14" t="s">
        <v>146</v>
      </c>
      <c r="M524" s="14"/>
      <c r="N524" s="14"/>
      <c r="O524" s="15"/>
      <c r="P524" s="13">
        <v>0</v>
      </c>
    </row>
    <row r="525" spans="1:16">
      <c r="A525" s="14" t="s">
        <v>129</v>
      </c>
      <c r="B525" s="14" t="s">
        <v>130</v>
      </c>
      <c r="C525" s="14" t="s">
        <v>131</v>
      </c>
      <c r="D525" s="14" t="s">
        <v>1136</v>
      </c>
      <c r="E525" s="14" t="s">
        <v>84</v>
      </c>
      <c r="F525" s="14" t="s">
        <v>1664</v>
      </c>
      <c r="G525" s="14" t="s">
        <v>1665</v>
      </c>
      <c r="H525" s="14" t="s">
        <v>135</v>
      </c>
      <c r="I525" s="14" t="s">
        <v>1666</v>
      </c>
      <c r="J525" s="14" t="s">
        <v>172</v>
      </c>
      <c r="K525" s="14">
        <v>1</v>
      </c>
      <c r="L525" s="14"/>
      <c r="M525" s="14" t="s">
        <v>688</v>
      </c>
      <c r="N525" s="14" t="s">
        <v>1659</v>
      </c>
      <c r="O525" s="15" t="s">
        <v>1667</v>
      </c>
      <c r="P525" s="13">
        <v>6</v>
      </c>
    </row>
    <row r="526" spans="1:16">
      <c r="A526" s="14" t="s">
        <v>129</v>
      </c>
      <c r="B526" s="14" t="s">
        <v>130</v>
      </c>
      <c r="C526" s="14" t="s">
        <v>131</v>
      </c>
      <c r="D526" s="14" t="s">
        <v>1136</v>
      </c>
      <c r="E526" s="14" t="s">
        <v>84</v>
      </c>
      <c r="F526" s="14" t="s">
        <v>1664</v>
      </c>
      <c r="G526" s="14" t="s">
        <v>1665</v>
      </c>
      <c r="H526" s="14" t="s">
        <v>135</v>
      </c>
      <c r="I526" s="14" t="s">
        <v>1668</v>
      </c>
      <c r="J526" s="14" t="s">
        <v>172</v>
      </c>
      <c r="K526" s="14">
        <v>1</v>
      </c>
      <c r="L526" s="14"/>
      <c r="M526" s="14" t="s">
        <v>688</v>
      </c>
      <c r="N526" s="14" t="s">
        <v>1669</v>
      </c>
      <c r="O526" s="15" t="s">
        <v>1670</v>
      </c>
      <c r="P526" s="13">
        <v>6</v>
      </c>
    </row>
    <row r="527" spans="1:16">
      <c r="A527" s="14" t="s">
        <v>129</v>
      </c>
      <c r="B527" s="14" t="s">
        <v>130</v>
      </c>
      <c r="C527" s="14" t="s">
        <v>131</v>
      </c>
      <c r="D527" s="14" t="s">
        <v>1136</v>
      </c>
      <c r="E527" s="14" t="s">
        <v>84</v>
      </c>
      <c r="F527" s="14" t="s">
        <v>1664</v>
      </c>
      <c r="G527" s="14" t="s">
        <v>1665</v>
      </c>
      <c r="H527" s="14" t="s">
        <v>141</v>
      </c>
      <c r="I527" s="14" t="s">
        <v>1671</v>
      </c>
      <c r="J527" s="14" t="s">
        <v>216</v>
      </c>
      <c r="K527" s="14">
        <v>1</v>
      </c>
      <c r="L527" s="14"/>
      <c r="M527" s="14" t="s">
        <v>688</v>
      </c>
      <c r="N527" s="14" t="s">
        <v>1672</v>
      </c>
      <c r="O527" s="15" t="s">
        <v>1673</v>
      </c>
      <c r="P527" s="13">
        <v>6</v>
      </c>
    </row>
    <row r="528" spans="1:16">
      <c r="A528" s="14" t="s">
        <v>129</v>
      </c>
      <c r="B528" s="14"/>
      <c r="C528" s="14"/>
      <c r="D528" s="14" t="s">
        <v>1136</v>
      </c>
      <c r="E528" s="14" t="s">
        <v>84</v>
      </c>
      <c r="F528" s="14" t="s">
        <v>1664</v>
      </c>
      <c r="G528" s="14" t="s">
        <v>1665</v>
      </c>
      <c r="H528" s="14"/>
      <c r="I528" s="14"/>
      <c r="J528" s="14"/>
      <c r="K528" s="14">
        <v>2</v>
      </c>
      <c r="L528" s="14" t="s">
        <v>146</v>
      </c>
      <c r="M528" s="14"/>
      <c r="N528" s="14"/>
      <c r="O528" s="15"/>
      <c r="P528" s="13">
        <v>0</v>
      </c>
    </row>
    <row r="529" spans="1:16">
      <c r="A529" s="14" t="s">
        <v>129</v>
      </c>
      <c r="B529" s="14" t="s">
        <v>130</v>
      </c>
      <c r="C529" s="14" t="s">
        <v>131</v>
      </c>
      <c r="D529" s="14" t="s">
        <v>302</v>
      </c>
      <c r="E529" s="14" t="s">
        <v>70</v>
      </c>
      <c r="F529" s="14" t="s">
        <v>1674</v>
      </c>
      <c r="G529" s="14" t="s">
        <v>1675</v>
      </c>
      <c r="H529" s="14" t="s">
        <v>135</v>
      </c>
      <c r="I529" s="14" t="s">
        <v>1676</v>
      </c>
      <c r="J529" s="14" t="s">
        <v>143</v>
      </c>
      <c r="K529" s="14">
        <v>1</v>
      </c>
      <c r="L529" s="14"/>
      <c r="M529" s="14" t="s">
        <v>1201</v>
      </c>
      <c r="N529" s="14" t="s">
        <v>1677</v>
      </c>
      <c r="O529" s="15" t="s">
        <v>1678</v>
      </c>
      <c r="P529" s="13">
        <v>24</v>
      </c>
    </row>
    <row r="530" spans="1:16">
      <c r="A530" s="14" t="s">
        <v>129</v>
      </c>
      <c r="B530" s="14" t="s">
        <v>130</v>
      </c>
      <c r="C530" s="14" t="s">
        <v>131</v>
      </c>
      <c r="D530" s="14" t="s">
        <v>302</v>
      </c>
      <c r="E530" s="14" t="s">
        <v>70</v>
      </c>
      <c r="F530" s="14" t="s">
        <v>1674</v>
      </c>
      <c r="G530" s="14" t="s">
        <v>1675</v>
      </c>
      <c r="H530" s="14" t="s">
        <v>141</v>
      </c>
      <c r="I530" s="14" t="s">
        <v>1679</v>
      </c>
      <c r="J530" s="14" t="s">
        <v>216</v>
      </c>
      <c r="K530" s="14">
        <v>1</v>
      </c>
      <c r="L530" s="14"/>
      <c r="M530" s="14" t="s">
        <v>1201</v>
      </c>
      <c r="N530" s="14" t="s">
        <v>1680</v>
      </c>
      <c r="O530" s="15" t="s">
        <v>1681</v>
      </c>
      <c r="P530" s="13">
        <v>24</v>
      </c>
    </row>
    <row r="531" spans="1:16">
      <c r="A531" s="14" t="s">
        <v>129</v>
      </c>
      <c r="B531" s="14"/>
      <c r="C531" s="14"/>
      <c r="D531" s="14" t="s">
        <v>302</v>
      </c>
      <c r="E531" s="14" t="s">
        <v>70</v>
      </c>
      <c r="F531" s="14" t="s">
        <v>1674</v>
      </c>
      <c r="G531" s="14" t="s">
        <v>1675</v>
      </c>
      <c r="H531" s="14"/>
      <c r="I531" s="14"/>
      <c r="J531" s="14"/>
      <c r="K531" s="14">
        <v>2</v>
      </c>
      <c r="L531" s="14" t="s">
        <v>146</v>
      </c>
      <c r="M531" s="14"/>
      <c r="N531" s="14"/>
      <c r="O531" s="15"/>
      <c r="P531" s="13">
        <v>0</v>
      </c>
    </row>
    <row r="532" spans="1:16">
      <c r="A532" s="14" t="s">
        <v>129</v>
      </c>
      <c r="B532" s="14" t="s">
        <v>130</v>
      </c>
      <c r="C532" s="14" t="s">
        <v>131</v>
      </c>
      <c r="D532" s="14" t="s">
        <v>1682</v>
      </c>
      <c r="E532" s="14" t="s">
        <v>106</v>
      </c>
      <c r="F532" s="14" t="s">
        <v>1683</v>
      </c>
      <c r="G532" s="14" t="s">
        <v>1684</v>
      </c>
      <c r="H532" s="14" t="s">
        <v>141</v>
      </c>
      <c r="I532" s="14" t="s">
        <v>1685</v>
      </c>
      <c r="J532" s="14" t="s">
        <v>371</v>
      </c>
      <c r="K532" s="14">
        <v>1</v>
      </c>
      <c r="L532" s="14"/>
      <c r="M532" s="14" t="s">
        <v>283</v>
      </c>
      <c r="N532" s="14" t="s">
        <v>1669</v>
      </c>
      <c r="O532" s="15" t="s">
        <v>1686</v>
      </c>
      <c r="P532" s="13">
        <v>66</v>
      </c>
    </row>
    <row r="533" spans="1:16">
      <c r="A533" s="14" t="s">
        <v>129</v>
      </c>
      <c r="B533" s="14" t="s">
        <v>130</v>
      </c>
      <c r="C533" s="14" t="s">
        <v>131</v>
      </c>
      <c r="D533" s="14" t="s">
        <v>1682</v>
      </c>
      <c r="E533" s="14" t="s">
        <v>106</v>
      </c>
      <c r="F533" s="14" t="s">
        <v>1683</v>
      </c>
      <c r="G533" s="14" t="s">
        <v>1684</v>
      </c>
      <c r="H533" s="14" t="s">
        <v>141</v>
      </c>
      <c r="I533" s="14" t="s">
        <v>1687</v>
      </c>
      <c r="J533" s="14" t="s">
        <v>143</v>
      </c>
      <c r="K533" s="14">
        <v>1</v>
      </c>
      <c r="L533" s="14"/>
      <c r="M533" s="14" t="s">
        <v>283</v>
      </c>
      <c r="N533" s="14" t="s">
        <v>1688</v>
      </c>
      <c r="O533" s="15" t="s">
        <v>1689</v>
      </c>
      <c r="P533" s="13">
        <v>66</v>
      </c>
    </row>
    <row r="534" spans="1:16">
      <c r="A534" s="14" t="s">
        <v>129</v>
      </c>
      <c r="B534" s="14" t="s">
        <v>130</v>
      </c>
      <c r="C534" s="14" t="s">
        <v>131</v>
      </c>
      <c r="D534" s="14" t="s">
        <v>1682</v>
      </c>
      <c r="E534" s="14" t="s">
        <v>106</v>
      </c>
      <c r="F534" s="14" t="s">
        <v>1683</v>
      </c>
      <c r="G534" s="14" t="s">
        <v>1684</v>
      </c>
      <c r="H534" s="14" t="s">
        <v>141</v>
      </c>
      <c r="I534" s="14" t="s">
        <v>1690</v>
      </c>
      <c r="J534" s="14" t="s">
        <v>172</v>
      </c>
      <c r="K534" s="14">
        <v>1</v>
      </c>
      <c r="L534" s="14"/>
      <c r="M534" s="14" t="s">
        <v>461</v>
      </c>
      <c r="N534" s="14" t="s">
        <v>1691</v>
      </c>
      <c r="O534" s="15" t="s">
        <v>1692</v>
      </c>
      <c r="P534" s="13">
        <v>67</v>
      </c>
    </row>
    <row r="535" spans="1:16">
      <c r="A535" s="14" t="s">
        <v>129</v>
      </c>
      <c r="B535" s="14"/>
      <c r="C535" s="14"/>
      <c r="D535" s="14" t="s">
        <v>1682</v>
      </c>
      <c r="E535" s="14" t="s">
        <v>106</v>
      </c>
      <c r="F535" s="14" t="s">
        <v>1683</v>
      </c>
      <c r="G535" s="14" t="s">
        <v>1684</v>
      </c>
      <c r="H535" s="14"/>
      <c r="I535" s="14"/>
      <c r="J535" s="14"/>
      <c r="K535" s="14">
        <v>2</v>
      </c>
      <c r="L535" s="14" t="s">
        <v>146</v>
      </c>
      <c r="M535" s="14"/>
      <c r="N535" s="14"/>
      <c r="O535" s="15"/>
      <c r="P535" s="13">
        <v>0</v>
      </c>
    </row>
    <row r="536" spans="1:16">
      <c r="A536" s="14" t="s">
        <v>129</v>
      </c>
      <c r="B536" s="14" t="s">
        <v>130</v>
      </c>
      <c r="C536" s="14" t="s">
        <v>131</v>
      </c>
      <c r="D536" s="14" t="s">
        <v>132</v>
      </c>
      <c r="E536" s="14" t="s">
        <v>34</v>
      </c>
      <c r="F536" s="14" t="s">
        <v>1693</v>
      </c>
      <c r="G536" s="14" t="s">
        <v>1694</v>
      </c>
      <c r="H536" s="14" t="s">
        <v>135</v>
      </c>
      <c r="I536" s="14" t="s">
        <v>1695</v>
      </c>
      <c r="J536" s="14" t="s">
        <v>172</v>
      </c>
      <c r="K536" s="14">
        <v>1</v>
      </c>
      <c r="L536" s="14"/>
      <c r="M536" s="14" t="s">
        <v>487</v>
      </c>
      <c r="N536" s="14" t="s">
        <v>1696</v>
      </c>
      <c r="O536" s="15" t="s">
        <v>1697</v>
      </c>
      <c r="P536" s="13">
        <v>1</v>
      </c>
    </row>
    <row r="537" spans="1:16">
      <c r="A537" s="14" t="s">
        <v>129</v>
      </c>
      <c r="B537" s="14" t="s">
        <v>130</v>
      </c>
      <c r="C537" s="14" t="s">
        <v>131</v>
      </c>
      <c r="D537" s="14" t="s">
        <v>132</v>
      </c>
      <c r="E537" s="14" t="s">
        <v>34</v>
      </c>
      <c r="F537" s="14" t="s">
        <v>1693</v>
      </c>
      <c r="G537" s="14" t="s">
        <v>1694</v>
      </c>
      <c r="H537" s="14" t="s">
        <v>141</v>
      </c>
      <c r="I537" s="14" t="s">
        <v>1698</v>
      </c>
      <c r="J537" s="14" t="s">
        <v>156</v>
      </c>
      <c r="K537" s="14">
        <v>1</v>
      </c>
      <c r="L537" s="14"/>
      <c r="M537" s="14" t="s">
        <v>1570</v>
      </c>
      <c r="N537" s="14" t="s">
        <v>1699</v>
      </c>
      <c r="O537" s="15" t="s">
        <v>1700</v>
      </c>
      <c r="P537" s="13">
        <v>86</v>
      </c>
    </row>
    <row r="538" spans="1:16">
      <c r="A538" s="14" t="s">
        <v>129</v>
      </c>
      <c r="B538" s="14" t="s">
        <v>130</v>
      </c>
      <c r="C538" s="14" t="s">
        <v>131</v>
      </c>
      <c r="D538" s="14" t="s">
        <v>132</v>
      </c>
      <c r="E538" s="14" t="s">
        <v>34</v>
      </c>
      <c r="F538" s="14" t="s">
        <v>1693</v>
      </c>
      <c r="G538" s="14" t="s">
        <v>1694</v>
      </c>
      <c r="H538" s="14" t="s">
        <v>141</v>
      </c>
      <c r="I538" s="14" t="s">
        <v>1695</v>
      </c>
      <c r="J538" s="14" t="s">
        <v>172</v>
      </c>
      <c r="K538" s="14">
        <v>1</v>
      </c>
      <c r="L538" s="14"/>
      <c r="M538" s="14" t="s">
        <v>487</v>
      </c>
      <c r="N538" s="14" t="s">
        <v>1701</v>
      </c>
      <c r="O538" s="15" t="s">
        <v>1702</v>
      </c>
      <c r="P538" s="13">
        <v>1</v>
      </c>
    </row>
    <row r="539" spans="1:16">
      <c r="A539" s="14" t="s">
        <v>129</v>
      </c>
      <c r="B539" s="14" t="s">
        <v>130</v>
      </c>
      <c r="C539" s="14" t="s">
        <v>131</v>
      </c>
      <c r="D539" s="14" t="s">
        <v>132</v>
      </c>
      <c r="E539" s="14" t="s">
        <v>34</v>
      </c>
      <c r="F539" s="14" t="s">
        <v>1693</v>
      </c>
      <c r="G539" s="14" t="s">
        <v>1694</v>
      </c>
      <c r="H539" s="14" t="s">
        <v>135</v>
      </c>
      <c r="I539" s="14" t="s">
        <v>1703</v>
      </c>
      <c r="J539" s="14" t="s">
        <v>143</v>
      </c>
      <c r="K539" s="14">
        <v>1</v>
      </c>
      <c r="L539" s="14"/>
      <c r="M539" s="14" t="s">
        <v>1704</v>
      </c>
      <c r="N539" s="14" t="s">
        <v>1705</v>
      </c>
      <c r="O539" s="15" t="s">
        <v>1706</v>
      </c>
      <c r="P539" s="13">
        <v>85</v>
      </c>
    </row>
    <row r="540" spans="1:16">
      <c r="A540" s="14" t="s">
        <v>129</v>
      </c>
      <c r="B540" s="14" t="s">
        <v>130</v>
      </c>
      <c r="C540" s="14" t="s">
        <v>131</v>
      </c>
      <c r="D540" s="14" t="s">
        <v>132</v>
      </c>
      <c r="E540" s="14" t="s">
        <v>34</v>
      </c>
      <c r="F540" s="14" t="s">
        <v>1693</v>
      </c>
      <c r="G540" s="14" t="s">
        <v>1694</v>
      </c>
      <c r="H540" s="14" t="s">
        <v>135</v>
      </c>
      <c r="I540" s="14" t="s">
        <v>1707</v>
      </c>
      <c r="J540" s="14" t="s">
        <v>172</v>
      </c>
      <c r="K540" s="14">
        <v>1</v>
      </c>
      <c r="L540" s="14"/>
      <c r="M540" s="14" t="s">
        <v>1221</v>
      </c>
      <c r="N540" s="14" t="s">
        <v>1708</v>
      </c>
      <c r="O540" s="15" t="s">
        <v>1709</v>
      </c>
      <c r="P540" s="13">
        <v>7</v>
      </c>
    </row>
    <row r="541" spans="1:16">
      <c r="A541" s="14" t="s">
        <v>129</v>
      </c>
      <c r="B541" s="14"/>
      <c r="C541" s="14"/>
      <c r="D541" s="14" t="s">
        <v>132</v>
      </c>
      <c r="E541" s="14" t="s">
        <v>34</v>
      </c>
      <c r="F541" s="14" t="s">
        <v>1693</v>
      </c>
      <c r="G541" s="14" t="s">
        <v>1694</v>
      </c>
      <c r="H541" s="14"/>
      <c r="I541" s="14"/>
      <c r="J541" s="14"/>
      <c r="K541" s="14">
        <v>2</v>
      </c>
      <c r="L541" s="14" t="s">
        <v>146</v>
      </c>
      <c r="M541" s="14"/>
      <c r="N541" s="14"/>
      <c r="O541" s="15"/>
      <c r="P541" s="13">
        <v>0</v>
      </c>
    </row>
    <row r="542" spans="1:16">
      <c r="A542" s="14" t="s">
        <v>129</v>
      </c>
      <c r="B542" s="14" t="s">
        <v>130</v>
      </c>
      <c r="C542" s="14" t="s">
        <v>131</v>
      </c>
      <c r="D542" s="14" t="s">
        <v>302</v>
      </c>
      <c r="E542" s="14" t="s">
        <v>70</v>
      </c>
      <c r="F542" s="14" t="s">
        <v>1710</v>
      </c>
      <c r="G542" s="14" t="s">
        <v>1711</v>
      </c>
      <c r="H542" s="14" t="s">
        <v>135</v>
      </c>
      <c r="I542" s="14" t="s">
        <v>886</v>
      </c>
      <c r="J542" s="14" t="s">
        <v>887</v>
      </c>
      <c r="K542" s="14">
        <v>1</v>
      </c>
      <c r="L542" s="14"/>
      <c r="M542" s="14" t="s">
        <v>879</v>
      </c>
      <c r="N542" s="14" t="s">
        <v>1712</v>
      </c>
      <c r="O542" s="15" t="s">
        <v>1713</v>
      </c>
      <c r="P542" s="13">
        <v>42</v>
      </c>
    </row>
    <row r="543" spans="1:16">
      <c r="A543" s="14" t="s">
        <v>129</v>
      </c>
      <c r="B543" s="14" t="s">
        <v>130</v>
      </c>
      <c r="C543" s="14" t="s">
        <v>131</v>
      </c>
      <c r="D543" s="14" t="s">
        <v>302</v>
      </c>
      <c r="E543" s="14" t="s">
        <v>70</v>
      </c>
      <c r="F543" s="14" t="s">
        <v>1710</v>
      </c>
      <c r="G543" s="14" t="s">
        <v>1711</v>
      </c>
      <c r="H543" s="14" t="s">
        <v>135</v>
      </c>
      <c r="I543" s="14" t="s">
        <v>1714</v>
      </c>
      <c r="J543" s="14" t="s">
        <v>172</v>
      </c>
      <c r="K543" s="14">
        <v>1</v>
      </c>
      <c r="L543" s="14"/>
      <c r="M543" s="14" t="s">
        <v>849</v>
      </c>
      <c r="N543" s="14" t="s">
        <v>1715</v>
      </c>
      <c r="O543" s="15" t="s">
        <v>1716</v>
      </c>
      <c r="P543" s="13">
        <v>37</v>
      </c>
    </row>
    <row r="544" spans="1:16">
      <c r="A544" s="14" t="s">
        <v>129</v>
      </c>
      <c r="B544" s="14" t="s">
        <v>130</v>
      </c>
      <c r="C544" s="14" t="s">
        <v>131</v>
      </c>
      <c r="D544" s="14" t="s">
        <v>302</v>
      </c>
      <c r="E544" s="14" t="s">
        <v>70</v>
      </c>
      <c r="F544" s="14" t="s">
        <v>1710</v>
      </c>
      <c r="G544" s="14" t="s">
        <v>1711</v>
      </c>
      <c r="H544" s="14" t="s">
        <v>135</v>
      </c>
      <c r="I544" s="14" t="s">
        <v>310</v>
      </c>
      <c r="J544" s="14" t="s">
        <v>311</v>
      </c>
      <c r="K544" s="14">
        <v>1</v>
      </c>
      <c r="L544" s="14"/>
      <c r="M544" s="14" t="s">
        <v>157</v>
      </c>
      <c r="N544" s="14" t="s">
        <v>1717</v>
      </c>
      <c r="O544" s="15" t="s">
        <v>1718</v>
      </c>
      <c r="P544" s="13">
        <v>36</v>
      </c>
    </row>
    <row r="545" spans="1:16">
      <c r="A545" s="14" t="s">
        <v>129</v>
      </c>
      <c r="B545" s="14" t="s">
        <v>130</v>
      </c>
      <c r="C545" s="14" t="s">
        <v>131</v>
      </c>
      <c r="D545" s="14" t="s">
        <v>302</v>
      </c>
      <c r="E545" s="14" t="s">
        <v>70</v>
      </c>
      <c r="F545" s="14" t="s">
        <v>1710</v>
      </c>
      <c r="G545" s="14" t="s">
        <v>1711</v>
      </c>
      <c r="H545" s="14" t="s">
        <v>141</v>
      </c>
      <c r="I545" s="14" t="s">
        <v>1719</v>
      </c>
      <c r="J545" s="14" t="s">
        <v>172</v>
      </c>
      <c r="K545" s="14">
        <v>1</v>
      </c>
      <c r="L545" s="14"/>
      <c r="M545" s="14" t="s">
        <v>849</v>
      </c>
      <c r="N545" s="14" t="s">
        <v>1720</v>
      </c>
      <c r="O545" s="15" t="s">
        <v>1721</v>
      </c>
      <c r="P545" s="13">
        <v>37</v>
      </c>
    </row>
    <row r="546" spans="1:16">
      <c r="A546" s="14" t="s">
        <v>129</v>
      </c>
      <c r="B546" s="14"/>
      <c r="C546" s="14"/>
      <c r="D546" s="14" t="s">
        <v>302</v>
      </c>
      <c r="E546" s="14" t="s">
        <v>70</v>
      </c>
      <c r="F546" s="14" t="s">
        <v>1710</v>
      </c>
      <c r="G546" s="14" t="s">
        <v>1711</v>
      </c>
      <c r="H546" s="14"/>
      <c r="I546" s="14"/>
      <c r="J546" s="14"/>
      <c r="K546" s="14">
        <v>2</v>
      </c>
      <c r="L546" s="14" t="s">
        <v>146</v>
      </c>
      <c r="M546" s="14"/>
      <c r="N546" s="14"/>
      <c r="O546" s="15"/>
      <c r="P546" s="13">
        <v>43</v>
      </c>
    </row>
    <row r="547" spans="1:16">
      <c r="A547" s="14" t="s">
        <v>129</v>
      </c>
      <c r="B547" s="14" t="s">
        <v>130</v>
      </c>
      <c r="C547" s="14" t="s">
        <v>131</v>
      </c>
      <c r="D547" s="14" t="s">
        <v>700</v>
      </c>
      <c r="E547" s="14" t="s">
        <v>44</v>
      </c>
      <c r="F547" s="14" t="s">
        <v>1722</v>
      </c>
      <c r="G547" s="14" t="s">
        <v>1723</v>
      </c>
      <c r="H547" s="14" t="s">
        <v>135</v>
      </c>
      <c r="I547" s="14" t="s">
        <v>1724</v>
      </c>
      <c r="J547" s="14" t="s">
        <v>376</v>
      </c>
      <c r="K547" s="14">
        <v>1</v>
      </c>
      <c r="L547" s="14"/>
      <c r="M547" s="14" t="s">
        <v>341</v>
      </c>
      <c r="N547" s="14" t="s">
        <v>1725</v>
      </c>
      <c r="O547" s="15" t="s">
        <v>1726</v>
      </c>
      <c r="P547" s="13">
        <v>56</v>
      </c>
    </row>
    <row r="548" spans="1:16">
      <c r="A548" s="14" t="s">
        <v>129</v>
      </c>
      <c r="B548" s="14" t="s">
        <v>130</v>
      </c>
      <c r="C548" s="14" t="s">
        <v>131</v>
      </c>
      <c r="D548" s="14" t="s">
        <v>700</v>
      </c>
      <c r="E548" s="14" t="s">
        <v>44</v>
      </c>
      <c r="F548" s="14" t="s">
        <v>1722</v>
      </c>
      <c r="G548" s="14" t="s">
        <v>1723</v>
      </c>
      <c r="H548" s="14" t="s">
        <v>141</v>
      </c>
      <c r="I548" s="14" t="s">
        <v>1727</v>
      </c>
      <c r="J548" s="14" t="s">
        <v>500</v>
      </c>
      <c r="K548" s="14">
        <v>1</v>
      </c>
      <c r="L548" s="14"/>
      <c r="M548" s="14" t="s">
        <v>407</v>
      </c>
      <c r="N548" s="14" t="s">
        <v>1728</v>
      </c>
      <c r="O548" s="15" t="s">
        <v>1729</v>
      </c>
      <c r="P548" s="13">
        <v>60</v>
      </c>
    </row>
    <row r="549" spans="1:16">
      <c r="A549" s="14" t="s">
        <v>129</v>
      </c>
      <c r="B549" s="14" t="s">
        <v>130</v>
      </c>
      <c r="C549" s="14" t="s">
        <v>131</v>
      </c>
      <c r="D549" s="14" t="s">
        <v>700</v>
      </c>
      <c r="E549" s="14" t="s">
        <v>44</v>
      </c>
      <c r="F549" s="14" t="s">
        <v>1722</v>
      </c>
      <c r="G549" s="14" t="s">
        <v>1723</v>
      </c>
      <c r="H549" s="14" t="s">
        <v>135</v>
      </c>
      <c r="I549" s="14" t="s">
        <v>709</v>
      </c>
      <c r="J549" s="14" t="s">
        <v>172</v>
      </c>
      <c r="K549" s="14">
        <v>1</v>
      </c>
      <c r="L549" s="14"/>
      <c r="M549" s="14" t="s">
        <v>691</v>
      </c>
      <c r="N549" s="14" t="s">
        <v>1730</v>
      </c>
      <c r="O549" s="15" t="s">
        <v>1731</v>
      </c>
      <c r="P549" s="13">
        <v>52</v>
      </c>
    </row>
    <row r="550" spans="1:16">
      <c r="A550" s="14" t="s">
        <v>129</v>
      </c>
      <c r="B550" s="14" t="s">
        <v>130</v>
      </c>
      <c r="C550" s="14" t="s">
        <v>131</v>
      </c>
      <c r="D550" s="14" t="s">
        <v>700</v>
      </c>
      <c r="E550" s="14" t="s">
        <v>44</v>
      </c>
      <c r="F550" s="14" t="s">
        <v>1722</v>
      </c>
      <c r="G550" s="14" t="s">
        <v>1723</v>
      </c>
      <c r="H550" s="14" t="s">
        <v>135</v>
      </c>
      <c r="I550" s="14" t="s">
        <v>712</v>
      </c>
      <c r="J550" s="14" t="s">
        <v>172</v>
      </c>
      <c r="K550" s="14">
        <v>1</v>
      </c>
      <c r="L550" s="14"/>
      <c r="M550" s="14" t="s">
        <v>585</v>
      </c>
      <c r="N550" s="14" t="s">
        <v>1732</v>
      </c>
      <c r="O550" s="15" t="s">
        <v>1733</v>
      </c>
      <c r="P550" s="13">
        <v>48</v>
      </c>
    </row>
    <row r="551" spans="1:16">
      <c r="A551" s="14" t="s">
        <v>129</v>
      </c>
      <c r="B551" s="14"/>
      <c r="C551" s="14"/>
      <c r="D551" s="14" t="s">
        <v>700</v>
      </c>
      <c r="E551" s="14" t="s">
        <v>44</v>
      </c>
      <c r="F551" s="14" t="s">
        <v>1722</v>
      </c>
      <c r="G551" s="14" t="s">
        <v>1723</v>
      </c>
      <c r="H551" s="14"/>
      <c r="I551" s="14"/>
      <c r="J551" s="14"/>
      <c r="K551" s="14">
        <v>2</v>
      </c>
      <c r="L551" s="14" t="s">
        <v>146</v>
      </c>
      <c r="M551" s="14"/>
      <c r="N551" s="14"/>
      <c r="O551" s="15"/>
      <c r="P551" s="13">
        <v>0</v>
      </c>
    </row>
    <row r="552" spans="1:16">
      <c r="A552" s="14" t="s">
        <v>129</v>
      </c>
      <c r="B552" s="14" t="s">
        <v>130</v>
      </c>
      <c r="C552" s="14" t="s">
        <v>131</v>
      </c>
      <c r="D552" s="14" t="s">
        <v>319</v>
      </c>
      <c r="E552" s="14" t="s">
        <v>82</v>
      </c>
      <c r="F552" s="14" t="s">
        <v>1734</v>
      </c>
      <c r="G552" s="14" t="s">
        <v>1735</v>
      </c>
      <c r="H552" s="14" t="s">
        <v>141</v>
      </c>
      <c r="I552" s="14" t="s">
        <v>1736</v>
      </c>
      <c r="J552" s="14" t="s">
        <v>172</v>
      </c>
      <c r="K552" s="14">
        <v>1</v>
      </c>
      <c r="L552" s="14"/>
      <c r="M552" s="14" t="s">
        <v>771</v>
      </c>
      <c r="N552" s="14" t="s">
        <v>1737</v>
      </c>
      <c r="O552" s="15" t="s">
        <v>1738</v>
      </c>
      <c r="P552" s="13">
        <v>53</v>
      </c>
    </row>
    <row r="553" spans="1:16">
      <c r="A553" s="14" t="s">
        <v>129</v>
      </c>
      <c r="B553" s="14" t="s">
        <v>130</v>
      </c>
      <c r="C553" s="14" t="s">
        <v>131</v>
      </c>
      <c r="D553" s="14" t="s">
        <v>319</v>
      </c>
      <c r="E553" s="14" t="s">
        <v>82</v>
      </c>
      <c r="F553" s="14" t="s">
        <v>1734</v>
      </c>
      <c r="G553" s="14" t="s">
        <v>1735</v>
      </c>
      <c r="H553" s="14" t="s">
        <v>141</v>
      </c>
      <c r="I553" s="14" t="s">
        <v>1739</v>
      </c>
      <c r="J553" s="14" t="s">
        <v>1740</v>
      </c>
      <c r="K553" s="14">
        <v>1</v>
      </c>
      <c r="L553" s="14"/>
      <c r="M553" s="14" t="s">
        <v>1428</v>
      </c>
      <c r="N553" s="14" t="s">
        <v>1741</v>
      </c>
      <c r="O553" s="15" t="s">
        <v>1742</v>
      </c>
      <c r="P553" s="13">
        <v>54</v>
      </c>
    </row>
    <row r="554" spans="1:16">
      <c r="A554" s="14" t="s">
        <v>129</v>
      </c>
      <c r="B554" s="14" t="s">
        <v>130</v>
      </c>
      <c r="C554" s="14" t="s">
        <v>131</v>
      </c>
      <c r="D554" s="14" t="s">
        <v>319</v>
      </c>
      <c r="E554" s="14" t="s">
        <v>82</v>
      </c>
      <c r="F554" s="14" t="s">
        <v>1734</v>
      </c>
      <c r="G554" s="14" t="s">
        <v>1735</v>
      </c>
      <c r="H554" s="14" t="s">
        <v>135</v>
      </c>
      <c r="I554" s="14" t="s">
        <v>1743</v>
      </c>
      <c r="J554" s="14" t="s">
        <v>216</v>
      </c>
      <c r="K554" s="14">
        <v>1</v>
      </c>
      <c r="L554" s="14"/>
      <c r="M554" s="14" t="s">
        <v>771</v>
      </c>
      <c r="N554" s="14" t="s">
        <v>1744</v>
      </c>
      <c r="O554" s="15" t="s">
        <v>1745</v>
      </c>
      <c r="P554" s="13">
        <v>53</v>
      </c>
    </row>
    <row r="555" spans="1:16">
      <c r="A555" s="14" t="s">
        <v>129</v>
      </c>
      <c r="B555" s="14" t="s">
        <v>130</v>
      </c>
      <c r="C555" s="14" t="s">
        <v>131</v>
      </c>
      <c r="D555" s="14" t="s">
        <v>319</v>
      </c>
      <c r="E555" s="14" t="s">
        <v>82</v>
      </c>
      <c r="F555" s="14" t="s">
        <v>1734</v>
      </c>
      <c r="G555" s="14" t="s">
        <v>1735</v>
      </c>
      <c r="H555" s="14" t="s">
        <v>135</v>
      </c>
      <c r="I555" s="14" t="s">
        <v>1746</v>
      </c>
      <c r="J555" s="14" t="s">
        <v>172</v>
      </c>
      <c r="K555" s="14">
        <v>1</v>
      </c>
      <c r="L555" s="14"/>
      <c r="M555" s="14" t="s">
        <v>316</v>
      </c>
      <c r="N555" s="14" t="s">
        <v>1747</v>
      </c>
      <c r="O555" s="15" t="s">
        <v>1748</v>
      </c>
      <c r="P555" s="13">
        <v>13</v>
      </c>
    </row>
    <row r="556" spans="1:16">
      <c r="A556" s="14" t="s">
        <v>129</v>
      </c>
      <c r="B556" s="14" t="s">
        <v>130</v>
      </c>
      <c r="C556" s="14" t="s">
        <v>131</v>
      </c>
      <c r="D556" s="14" t="s">
        <v>319</v>
      </c>
      <c r="E556" s="14" t="s">
        <v>82</v>
      </c>
      <c r="F556" s="14" t="s">
        <v>1734</v>
      </c>
      <c r="G556" s="14" t="s">
        <v>1735</v>
      </c>
      <c r="H556" s="14" t="s">
        <v>135</v>
      </c>
      <c r="I556" s="14" t="s">
        <v>1749</v>
      </c>
      <c r="J556" s="14" t="s">
        <v>216</v>
      </c>
      <c r="K556" s="14">
        <v>1</v>
      </c>
      <c r="L556" s="14"/>
      <c r="M556" s="14" t="s">
        <v>1461</v>
      </c>
      <c r="N556" s="14" t="s">
        <v>1750</v>
      </c>
      <c r="O556" s="15" t="s">
        <v>1745</v>
      </c>
      <c r="P556" s="13">
        <v>49</v>
      </c>
    </row>
    <row r="557" spans="1:16">
      <c r="A557" s="14" t="s">
        <v>129</v>
      </c>
      <c r="B557" s="14" t="s">
        <v>130</v>
      </c>
      <c r="C557" s="14" t="s">
        <v>131</v>
      </c>
      <c r="D557" s="14" t="s">
        <v>319</v>
      </c>
      <c r="E557" s="14" t="s">
        <v>82</v>
      </c>
      <c r="F557" s="14" t="s">
        <v>1734</v>
      </c>
      <c r="G557" s="14" t="s">
        <v>1735</v>
      </c>
      <c r="H557" s="14" t="s">
        <v>135</v>
      </c>
      <c r="I557" s="14" t="s">
        <v>1751</v>
      </c>
      <c r="J557" s="14" t="s">
        <v>216</v>
      </c>
      <c r="K557" s="14">
        <v>1</v>
      </c>
      <c r="L557" s="14"/>
      <c r="M557" s="14" t="s">
        <v>920</v>
      </c>
      <c r="N557" s="14" t="s">
        <v>1752</v>
      </c>
      <c r="O557" s="15" t="s">
        <v>1753</v>
      </c>
      <c r="P557" s="13">
        <v>38</v>
      </c>
    </row>
    <row r="558" spans="1:16">
      <c r="A558" s="14" t="s">
        <v>129</v>
      </c>
      <c r="B558" s="14" t="s">
        <v>130</v>
      </c>
      <c r="C558" s="14" t="s">
        <v>131</v>
      </c>
      <c r="D558" s="14" t="s">
        <v>319</v>
      </c>
      <c r="E558" s="14" t="s">
        <v>82</v>
      </c>
      <c r="F558" s="14" t="s">
        <v>1734</v>
      </c>
      <c r="G558" s="14" t="s">
        <v>1735</v>
      </c>
      <c r="H558" s="14" t="s">
        <v>135</v>
      </c>
      <c r="I558" s="14" t="s">
        <v>1746</v>
      </c>
      <c r="J558" s="14" t="s">
        <v>172</v>
      </c>
      <c r="K558" s="14">
        <v>1</v>
      </c>
      <c r="L558" s="14"/>
      <c r="M558" s="14" t="s">
        <v>920</v>
      </c>
      <c r="N558" s="14" t="s">
        <v>1754</v>
      </c>
      <c r="O558" s="15" t="s">
        <v>1755</v>
      </c>
      <c r="P558" s="13">
        <v>38</v>
      </c>
    </row>
    <row r="559" spans="1:16">
      <c r="A559" s="14" t="s">
        <v>129</v>
      </c>
      <c r="B559" s="14"/>
      <c r="C559" s="14"/>
      <c r="D559" s="14" t="s">
        <v>319</v>
      </c>
      <c r="E559" s="14" t="s">
        <v>82</v>
      </c>
      <c r="F559" s="14" t="s">
        <v>1734</v>
      </c>
      <c r="G559" s="14" t="s">
        <v>1735</v>
      </c>
      <c r="H559" s="14"/>
      <c r="I559" s="14"/>
      <c r="J559" s="14"/>
      <c r="K559" s="14">
        <v>2</v>
      </c>
      <c r="L559" s="14" t="s">
        <v>146</v>
      </c>
      <c r="M559" s="14"/>
      <c r="N559" s="14"/>
      <c r="O559" s="15"/>
      <c r="P559" s="13">
        <v>0</v>
      </c>
    </row>
    <row r="560" spans="1:16">
      <c r="A560" s="14" t="s">
        <v>129</v>
      </c>
      <c r="B560" s="14" t="s">
        <v>130</v>
      </c>
      <c r="C560" s="14" t="s">
        <v>131</v>
      </c>
      <c r="D560" s="14" t="s">
        <v>302</v>
      </c>
      <c r="E560" s="14" t="s">
        <v>70</v>
      </c>
      <c r="F560" s="14" t="s">
        <v>1756</v>
      </c>
      <c r="G560" s="14" t="s">
        <v>1757</v>
      </c>
      <c r="H560" s="14" t="s">
        <v>135</v>
      </c>
      <c r="I560" s="14" t="s">
        <v>1758</v>
      </c>
      <c r="J560" s="14" t="s">
        <v>143</v>
      </c>
      <c r="K560" s="14">
        <v>1</v>
      </c>
      <c r="L560" s="14"/>
      <c r="M560" s="14" t="s">
        <v>1022</v>
      </c>
      <c r="N560" s="14" t="s">
        <v>1759</v>
      </c>
      <c r="O560" s="15" t="s">
        <v>1760</v>
      </c>
      <c r="P560" s="13">
        <v>57</v>
      </c>
    </row>
    <row r="561" spans="1:16">
      <c r="A561" s="14" t="s">
        <v>129</v>
      </c>
      <c r="B561" s="14" t="s">
        <v>130</v>
      </c>
      <c r="C561" s="14" t="s">
        <v>131</v>
      </c>
      <c r="D561" s="14" t="s">
        <v>302</v>
      </c>
      <c r="E561" s="14" t="s">
        <v>70</v>
      </c>
      <c r="F561" s="14" t="s">
        <v>1756</v>
      </c>
      <c r="G561" s="14" t="s">
        <v>1757</v>
      </c>
      <c r="H561" s="14" t="s">
        <v>141</v>
      </c>
      <c r="I561" s="14" t="s">
        <v>1761</v>
      </c>
      <c r="J561" s="14" t="s">
        <v>1762</v>
      </c>
      <c r="K561" s="14">
        <v>1</v>
      </c>
      <c r="L561" s="14"/>
      <c r="M561" s="14" t="s">
        <v>1022</v>
      </c>
      <c r="N561" s="14" t="s">
        <v>1763</v>
      </c>
      <c r="O561" s="15" t="s">
        <v>1764</v>
      </c>
      <c r="P561" s="13">
        <v>57</v>
      </c>
    </row>
    <row r="562" spans="1:16">
      <c r="A562" s="14" t="s">
        <v>129</v>
      </c>
      <c r="B562" s="14"/>
      <c r="C562" s="14"/>
      <c r="D562" s="14" t="s">
        <v>302</v>
      </c>
      <c r="E562" s="14" t="s">
        <v>70</v>
      </c>
      <c r="F562" s="14" t="s">
        <v>1756</v>
      </c>
      <c r="G562" s="14" t="s">
        <v>1757</v>
      </c>
      <c r="H562" s="14"/>
      <c r="I562" s="14"/>
      <c r="J562" s="14"/>
      <c r="K562" s="14">
        <v>2</v>
      </c>
      <c r="L562" s="14" t="s">
        <v>146</v>
      </c>
      <c r="M562" s="14"/>
      <c r="N562" s="14"/>
      <c r="O562" s="15"/>
      <c r="P562" s="13">
        <v>0</v>
      </c>
    </row>
    <row r="563" spans="1:16">
      <c r="A563" s="14" t="s">
        <v>129</v>
      </c>
      <c r="B563" s="14" t="s">
        <v>130</v>
      </c>
      <c r="C563" s="14" t="s">
        <v>131</v>
      </c>
      <c r="D563" s="14" t="s">
        <v>433</v>
      </c>
      <c r="E563" s="14" t="s">
        <v>66</v>
      </c>
      <c r="F563" s="14" t="s">
        <v>1765</v>
      </c>
      <c r="G563" s="14" t="s">
        <v>1766</v>
      </c>
      <c r="H563" s="14" t="s">
        <v>135</v>
      </c>
      <c r="I563" s="14" t="s">
        <v>1402</v>
      </c>
      <c r="J563" s="14" t="s">
        <v>143</v>
      </c>
      <c r="K563" s="14">
        <v>1</v>
      </c>
      <c r="L563" s="14"/>
      <c r="M563" s="14" t="s">
        <v>351</v>
      </c>
      <c r="N563" s="14" t="s">
        <v>1767</v>
      </c>
      <c r="O563" s="15" t="s">
        <v>1768</v>
      </c>
      <c r="P563" s="13">
        <v>40</v>
      </c>
    </row>
    <row r="564" spans="1:16">
      <c r="A564" s="14" t="s">
        <v>129</v>
      </c>
      <c r="B564" s="14" t="s">
        <v>130</v>
      </c>
      <c r="C564" s="14" t="s">
        <v>131</v>
      </c>
      <c r="D564" s="14" t="s">
        <v>433</v>
      </c>
      <c r="E564" s="14" t="s">
        <v>66</v>
      </c>
      <c r="F564" s="14" t="s">
        <v>1765</v>
      </c>
      <c r="G564" s="14" t="s">
        <v>1766</v>
      </c>
      <c r="H564" s="14" t="s">
        <v>141</v>
      </c>
      <c r="I564" s="14" t="s">
        <v>1769</v>
      </c>
      <c r="J564" s="14" t="s">
        <v>143</v>
      </c>
      <c r="K564" s="14">
        <v>1</v>
      </c>
      <c r="L564" s="14"/>
      <c r="M564" s="14" t="s">
        <v>355</v>
      </c>
      <c r="N564" s="14" t="s">
        <v>1770</v>
      </c>
      <c r="O564" s="15" t="s">
        <v>1771</v>
      </c>
      <c r="P564" s="13">
        <v>39</v>
      </c>
    </row>
    <row r="565" spans="1:16">
      <c r="A565" s="14" t="s">
        <v>129</v>
      </c>
      <c r="B565" s="14"/>
      <c r="C565" s="14"/>
      <c r="D565" s="14" t="s">
        <v>433</v>
      </c>
      <c r="E565" s="14" t="s">
        <v>66</v>
      </c>
      <c r="F565" s="14" t="s">
        <v>1765</v>
      </c>
      <c r="G565" s="14" t="s">
        <v>1766</v>
      </c>
      <c r="H565" s="14"/>
      <c r="I565" s="14"/>
      <c r="J565" s="14"/>
      <c r="K565" s="14">
        <v>2</v>
      </c>
      <c r="L565" s="14" t="s">
        <v>146</v>
      </c>
      <c r="M565" s="14"/>
      <c r="N565" s="14"/>
      <c r="O565" s="15"/>
      <c r="P565" s="13">
        <v>0</v>
      </c>
    </row>
    <row r="566" spans="1:16">
      <c r="A566" s="14" t="s">
        <v>129</v>
      </c>
      <c r="B566" s="14" t="s">
        <v>130</v>
      </c>
      <c r="C566" s="14" t="s">
        <v>131</v>
      </c>
      <c r="D566" s="14" t="s">
        <v>319</v>
      </c>
      <c r="E566" s="14" t="s">
        <v>82</v>
      </c>
      <c r="F566" s="14" t="s">
        <v>1772</v>
      </c>
      <c r="G566" s="14" t="s">
        <v>1773</v>
      </c>
      <c r="H566" s="14" t="s">
        <v>141</v>
      </c>
      <c r="I566" s="14" t="s">
        <v>960</v>
      </c>
      <c r="J566" s="14" t="s">
        <v>248</v>
      </c>
      <c r="K566" s="14">
        <v>1</v>
      </c>
      <c r="L566" s="14"/>
      <c r="M566" s="14" t="s">
        <v>1461</v>
      </c>
      <c r="N566" s="14" t="s">
        <v>1774</v>
      </c>
      <c r="O566" s="15" t="s">
        <v>1775</v>
      </c>
      <c r="P566" s="13">
        <v>49</v>
      </c>
    </row>
    <row r="567" spans="1:16">
      <c r="A567" s="14" t="s">
        <v>129</v>
      </c>
      <c r="B567" s="14" t="s">
        <v>130</v>
      </c>
      <c r="C567" s="14" t="s">
        <v>131</v>
      </c>
      <c r="D567" s="14" t="s">
        <v>319</v>
      </c>
      <c r="E567" s="14" t="s">
        <v>82</v>
      </c>
      <c r="F567" s="14" t="s">
        <v>1772</v>
      </c>
      <c r="G567" s="14" t="s">
        <v>1773</v>
      </c>
      <c r="H567" s="14" t="s">
        <v>141</v>
      </c>
      <c r="I567" s="14" t="s">
        <v>1776</v>
      </c>
      <c r="J567" s="14" t="s">
        <v>786</v>
      </c>
      <c r="K567" s="14">
        <v>1</v>
      </c>
      <c r="L567" s="14"/>
      <c r="M567" s="14" t="s">
        <v>1461</v>
      </c>
      <c r="N567" s="14" t="s">
        <v>1774</v>
      </c>
      <c r="O567" s="15" t="s">
        <v>1777</v>
      </c>
      <c r="P567" s="13">
        <v>49</v>
      </c>
    </row>
    <row r="568" spans="1:16">
      <c r="A568" s="14" t="s">
        <v>129</v>
      </c>
      <c r="B568" s="14"/>
      <c r="C568" s="14"/>
      <c r="D568" s="14" t="s">
        <v>319</v>
      </c>
      <c r="E568" s="14" t="s">
        <v>82</v>
      </c>
      <c r="F568" s="14" t="s">
        <v>1772</v>
      </c>
      <c r="G568" s="14" t="s">
        <v>1773</v>
      </c>
      <c r="H568" s="14"/>
      <c r="I568" s="14"/>
      <c r="J568" s="14"/>
      <c r="K568" s="14">
        <v>2</v>
      </c>
      <c r="L568" s="14" t="s">
        <v>146</v>
      </c>
      <c r="M568" s="14"/>
      <c r="N568" s="14"/>
      <c r="O568" s="15"/>
      <c r="P568" s="13">
        <v>0</v>
      </c>
    </row>
    <row r="569" spans="1:16">
      <c r="A569" s="14" t="s">
        <v>129</v>
      </c>
      <c r="B569" s="14" t="s">
        <v>130</v>
      </c>
      <c r="C569" s="14" t="s">
        <v>131</v>
      </c>
      <c r="D569" s="14" t="s">
        <v>132</v>
      </c>
      <c r="E569" s="14" t="s">
        <v>34</v>
      </c>
      <c r="F569" s="14" t="s">
        <v>1778</v>
      </c>
      <c r="G569" s="14" t="s">
        <v>1779</v>
      </c>
      <c r="H569" s="14" t="s">
        <v>135</v>
      </c>
      <c r="I569" s="14" t="s">
        <v>1780</v>
      </c>
      <c r="J569" s="14" t="s">
        <v>143</v>
      </c>
      <c r="K569" s="14">
        <v>1</v>
      </c>
      <c r="L569" s="14"/>
      <c r="M569" s="14" t="s">
        <v>487</v>
      </c>
      <c r="N569" s="14" t="s">
        <v>1781</v>
      </c>
      <c r="O569" s="15" t="s">
        <v>1782</v>
      </c>
      <c r="P569" s="13">
        <v>1</v>
      </c>
    </row>
    <row r="570" spans="1:16">
      <c r="A570" s="14" t="s">
        <v>129</v>
      </c>
      <c r="B570" s="14" t="s">
        <v>130</v>
      </c>
      <c r="C570" s="14" t="s">
        <v>131</v>
      </c>
      <c r="D570" s="14" t="s">
        <v>132</v>
      </c>
      <c r="E570" s="14" t="s">
        <v>34</v>
      </c>
      <c r="F570" s="14" t="s">
        <v>1778</v>
      </c>
      <c r="G570" s="14" t="s">
        <v>1779</v>
      </c>
      <c r="H570" s="14" t="s">
        <v>141</v>
      </c>
      <c r="I570" s="14" t="s">
        <v>1783</v>
      </c>
      <c r="J570" s="14" t="s">
        <v>371</v>
      </c>
      <c r="K570" s="14">
        <v>1</v>
      </c>
      <c r="L570" s="14"/>
      <c r="M570" s="14" t="s">
        <v>487</v>
      </c>
      <c r="N570" s="14" t="s">
        <v>1784</v>
      </c>
      <c r="O570" s="15" t="s">
        <v>1785</v>
      </c>
      <c r="P570" s="13">
        <v>1</v>
      </c>
    </row>
    <row r="571" spans="1:16">
      <c r="A571" s="14" t="s">
        <v>129</v>
      </c>
      <c r="B571" s="14" t="s">
        <v>130</v>
      </c>
      <c r="C571" s="14" t="s">
        <v>131</v>
      </c>
      <c r="D571" s="14" t="s">
        <v>132</v>
      </c>
      <c r="E571" s="14" t="s">
        <v>34</v>
      </c>
      <c r="F571" s="14" t="s">
        <v>1778</v>
      </c>
      <c r="G571" s="14" t="s">
        <v>1779</v>
      </c>
      <c r="H571" s="14" t="s">
        <v>135</v>
      </c>
      <c r="I571" s="14" t="s">
        <v>1786</v>
      </c>
      <c r="J571" s="14" t="s">
        <v>143</v>
      </c>
      <c r="K571" s="14">
        <v>1</v>
      </c>
      <c r="L571" s="14"/>
      <c r="M571" s="14" t="s">
        <v>685</v>
      </c>
      <c r="N571" s="14" t="s">
        <v>1787</v>
      </c>
      <c r="O571" s="15" t="s">
        <v>1788</v>
      </c>
      <c r="P571" s="13">
        <v>104</v>
      </c>
    </row>
    <row r="572" spans="1:16">
      <c r="A572" s="14" t="s">
        <v>129</v>
      </c>
      <c r="B572" s="14" t="s">
        <v>130</v>
      </c>
      <c r="C572" s="14" t="s">
        <v>131</v>
      </c>
      <c r="D572" s="14" t="s">
        <v>132</v>
      </c>
      <c r="E572" s="14" t="s">
        <v>34</v>
      </c>
      <c r="F572" s="14" t="s">
        <v>1778</v>
      </c>
      <c r="G572" s="14" t="s">
        <v>1779</v>
      </c>
      <c r="H572" s="14" t="s">
        <v>135</v>
      </c>
      <c r="I572" s="14" t="s">
        <v>1780</v>
      </c>
      <c r="J572" s="14" t="s">
        <v>143</v>
      </c>
      <c r="K572" s="14">
        <v>1</v>
      </c>
      <c r="L572" s="14"/>
      <c r="M572" s="14" t="s">
        <v>249</v>
      </c>
      <c r="N572" s="14" t="s">
        <v>1789</v>
      </c>
      <c r="O572" s="15" t="s">
        <v>1788</v>
      </c>
      <c r="P572" s="13">
        <v>103</v>
      </c>
    </row>
    <row r="573" spans="1:16">
      <c r="A573" s="14" t="s">
        <v>129</v>
      </c>
      <c r="B573" s="14" t="s">
        <v>130</v>
      </c>
      <c r="C573" s="14" t="s">
        <v>131</v>
      </c>
      <c r="D573" s="14" t="s">
        <v>132</v>
      </c>
      <c r="E573" s="14" t="s">
        <v>34</v>
      </c>
      <c r="F573" s="14" t="s">
        <v>1778</v>
      </c>
      <c r="G573" s="14" t="s">
        <v>1779</v>
      </c>
      <c r="H573" s="14" t="s">
        <v>141</v>
      </c>
      <c r="I573" s="14" t="s">
        <v>1783</v>
      </c>
      <c r="J573" s="14" t="s">
        <v>371</v>
      </c>
      <c r="K573" s="14">
        <v>1</v>
      </c>
      <c r="L573" s="14"/>
      <c r="M573" s="14" t="s">
        <v>1790</v>
      </c>
      <c r="N573" s="14" t="s">
        <v>1791</v>
      </c>
      <c r="O573" s="15" t="s">
        <v>1792</v>
      </c>
      <c r="P573" s="13">
        <v>101</v>
      </c>
    </row>
    <row r="574" spans="1:16">
      <c r="A574" s="14" t="s">
        <v>129</v>
      </c>
      <c r="B574" s="14"/>
      <c r="C574" s="14"/>
      <c r="D574" s="14" t="s">
        <v>132</v>
      </c>
      <c r="E574" s="14" t="s">
        <v>34</v>
      </c>
      <c r="F574" s="14" t="s">
        <v>1778</v>
      </c>
      <c r="G574" s="14" t="s">
        <v>1779</v>
      </c>
      <c r="H574" s="14"/>
      <c r="I574" s="14"/>
      <c r="J574" s="14"/>
      <c r="K574" s="14">
        <v>2</v>
      </c>
      <c r="L574" s="14" t="s">
        <v>146</v>
      </c>
      <c r="M574" s="14"/>
      <c r="N574" s="14"/>
      <c r="O574" s="15"/>
      <c r="P574" s="13">
        <v>0</v>
      </c>
    </row>
    <row r="575" spans="1:16">
      <c r="A575" s="14" t="s">
        <v>129</v>
      </c>
      <c r="B575" s="14" t="s">
        <v>130</v>
      </c>
      <c r="C575" s="14" t="s">
        <v>131</v>
      </c>
      <c r="D575" s="14" t="s">
        <v>331</v>
      </c>
      <c r="E575" s="14" t="s">
        <v>88</v>
      </c>
      <c r="F575" s="14" t="s">
        <v>1793</v>
      </c>
      <c r="G575" s="14" t="s">
        <v>1794</v>
      </c>
      <c r="H575" s="14" t="s">
        <v>135</v>
      </c>
      <c r="I575" s="14" t="s">
        <v>1299</v>
      </c>
      <c r="J575" s="14" t="s">
        <v>143</v>
      </c>
      <c r="K575" s="14">
        <v>1</v>
      </c>
      <c r="L575" s="14"/>
      <c r="M575" s="14" t="s">
        <v>385</v>
      </c>
      <c r="N575" s="14" t="s">
        <v>1795</v>
      </c>
      <c r="O575" s="15" t="s">
        <v>1796</v>
      </c>
      <c r="P575" s="13">
        <v>17</v>
      </c>
    </row>
    <row r="576" spans="1:16">
      <c r="A576" s="14" t="s">
        <v>129</v>
      </c>
      <c r="B576" s="14" t="s">
        <v>130</v>
      </c>
      <c r="C576" s="14" t="s">
        <v>131</v>
      </c>
      <c r="D576" s="14" t="s">
        <v>331</v>
      </c>
      <c r="E576" s="14" t="s">
        <v>88</v>
      </c>
      <c r="F576" s="14" t="s">
        <v>1793</v>
      </c>
      <c r="G576" s="14" t="s">
        <v>1794</v>
      </c>
      <c r="H576" s="14" t="s">
        <v>141</v>
      </c>
      <c r="I576" s="14" t="s">
        <v>1797</v>
      </c>
      <c r="J576" s="14" t="s">
        <v>143</v>
      </c>
      <c r="K576" s="14">
        <v>1</v>
      </c>
      <c r="L576" s="14"/>
      <c r="M576" s="14" t="s">
        <v>385</v>
      </c>
      <c r="N576" s="14" t="s">
        <v>1798</v>
      </c>
      <c r="O576" s="15" t="s">
        <v>1799</v>
      </c>
      <c r="P576" s="13">
        <v>17</v>
      </c>
    </row>
    <row r="577" spans="1:16">
      <c r="A577" s="14" t="s">
        <v>129</v>
      </c>
      <c r="B577" s="14" t="s">
        <v>130</v>
      </c>
      <c r="C577" s="14" t="s">
        <v>131</v>
      </c>
      <c r="D577" s="14" t="s">
        <v>331</v>
      </c>
      <c r="E577" s="14" t="s">
        <v>88</v>
      </c>
      <c r="F577" s="14" t="s">
        <v>1793</v>
      </c>
      <c r="G577" s="14" t="s">
        <v>1794</v>
      </c>
      <c r="H577" s="14" t="s">
        <v>135</v>
      </c>
      <c r="I577" s="14" t="s">
        <v>1305</v>
      </c>
      <c r="J577" s="14" t="s">
        <v>143</v>
      </c>
      <c r="K577" s="14">
        <v>1</v>
      </c>
      <c r="L577" s="14"/>
      <c r="M577" s="14" t="s">
        <v>807</v>
      </c>
      <c r="N577" s="14" t="s">
        <v>1800</v>
      </c>
      <c r="O577" s="15" t="s">
        <v>1801</v>
      </c>
      <c r="P577" s="13">
        <v>15</v>
      </c>
    </row>
    <row r="578" spans="1:16">
      <c r="A578" s="14" t="s">
        <v>129</v>
      </c>
      <c r="B578" s="14" t="s">
        <v>130</v>
      </c>
      <c r="C578" s="14" t="s">
        <v>131</v>
      </c>
      <c r="D578" s="14" t="s">
        <v>331</v>
      </c>
      <c r="E578" s="14" t="s">
        <v>88</v>
      </c>
      <c r="F578" s="14" t="s">
        <v>1793</v>
      </c>
      <c r="G578" s="14" t="s">
        <v>1794</v>
      </c>
      <c r="H578" s="14" t="s">
        <v>135</v>
      </c>
      <c r="I578" s="14" t="s">
        <v>1802</v>
      </c>
      <c r="J578" s="14" t="s">
        <v>143</v>
      </c>
      <c r="K578" s="14">
        <v>1</v>
      </c>
      <c r="L578" s="14"/>
      <c r="M578" s="14" t="s">
        <v>903</v>
      </c>
      <c r="N578" s="14" t="s">
        <v>1803</v>
      </c>
      <c r="O578" s="15" t="s">
        <v>1804</v>
      </c>
      <c r="P578" s="13">
        <v>12</v>
      </c>
    </row>
    <row r="579" spans="1:16">
      <c r="A579" s="14" t="s">
        <v>129</v>
      </c>
      <c r="B579" s="14"/>
      <c r="C579" s="14"/>
      <c r="D579" s="14" t="s">
        <v>331</v>
      </c>
      <c r="E579" s="14" t="s">
        <v>88</v>
      </c>
      <c r="F579" s="14" t="s">
        <v>1793</v>
      </c>
      <c r="G579" s="14" t="s">
        <v>1794</v>
      </c>
      <c r="H579" s="14"/>
      <c r="I579" s="14"/>
      <c r="J579" s="14"/>
      <c r="K579" s="14">
        <v>2</v>
      </c>
      <c r="L579" s="14" t="s">
        <v>146</v>
      </c>
      <c r="M579" s="14"/>
      <c r="N579" s="14"/>
      <c r="O579" s="15"/>
      <c r="P579" s="13">
        <v>0</v>
      </c>
    </row>
    <row r="580" spans="1:16">
      <c r="A580" s="14" t="s">
        <v>129</v>
      </c>
      <c r="B580" s="14" t="s">
        <v>130</v>
      </c>
      <c r="C580" s="14" t="s">
        <v>131</v>
      </c>
      <c r="D580" s="14" t="s">
        <v>475</v>
      </c>
      <c r="E580" s="14" t="s">
        <v>46</v>
      </c>
      <c r="F580" s="14" t="s">
        <v>1805</v>
      </c>
      <c r="G580" s="14" t="s">
        <v>1806</v>
      </c>
      <c r="H580" s="14" t="s">
        <v>135</v>
      </c>
      <c r="I580" s="14" t="s">
        <v>1807</v>
      </c>
      <c r="J580" s="14" t="s">
        <v>172</v>
      </c>
      <c r="K580" s="14">
        <v>1</v>
      </c>
      <c r="L580" s="14"/>
      <c r="M580" s="14" t="s">
        <v>144</v>
      </c>
      <c r="N580" s="14" t="s">
        <v>1808</v>
      </c>
      <c r="O580" s="15" t="s">
        <v>1809</v>
      </c>
      <c r="P580" s="13">
        <v>63</v>
      </c>
    </row>
    <row r="581" spans="1:16">
      <c r="A581" s="14" t="s">
        <v>129</v>
      </c>
      <c r="B581" s="14" t="s">
        <v>130</v>
      </c>
      <c r="C581" s="14" t="s">
        <v>131</v>
      </c>
      <c r="D581" s="14" t="s">
        <v>475</v>
      </c>
      <c r="E581" s="14" t="s">
        <v>46</v>
      </c>
      <c r="F581" s="14" t="s">
        <v>1805</v>
      </c>
      <c r="G581" s="14" t="s">
        <v>1806</v>
      </c>
      <c r="H581" s="14" t="s">
        <v>141</v>
      </c>
      <c r="I581" s="14" t="s">
        <v>1810</v>
      </c>
      <c r="J581" s="14" t="s">
        <v>172</v>
      </c>
      <c r="K581" s="14">
        <v>1</v>
      </c>
      <c r="L581" s="14"/>
      <c r="M581" s="14" t="s">
        <v>360</v>
      </c>
      <c r="N581" s="14" t="s">
        <v>1811</v>
      </c>
      <c r="O581" s="15" t="s">
        <v>1812</v>
      </c>
      <c r="P581" s="13">
        <v>62</v>
      </c>
    </row>
    <row r="582" spans="1:16">
      <c r="A582" s="14" t="s">
        <v>129</v>
      </c>
      <c r="B582" s="14"/>
      <c r="C582" s="14"/>
      <c r="D582" s="14" t="s">
        <v>475</v>
      </c>
      <c r="E582" s="14" t="s">
        <v>46</v>
      </c>
      <c r="F582" s="14" t="s">
        <v>1805</v>
      </c>
      <c r="G582" s="14" t="s">
        <v>1806</v>
      </c>
      <c r="H582" s="14"/>
      <c r="I582" s="14"/>
      <c r="J582" s="14"/>
      <c r="K582" s="14">
        <v>2</v>
      </c>
      <c r="L582" s="14" t="s">
        <v>146</v>
      </c>
      <c r="M582" s="14"/>
      <c r="N582" s="14"/>
      <c r="O582" s="15"/>
      <c r="P582" s="13">
        <v>0</v>
      </c>
    </row>
    <row r="583" spans="1:16">
      <c r="A583" s="14" t="s">
        <v>129</v>
      </c>
      <c r="B583" s="14" t="s">
        <v>130</v>
      </c>
      <c r="C583" s="14" t="s">
        <v>131</v>
      </c>
      <c r="D583" s="14" t="s">
        <v>512</v>
      </c>
      <c r="E583" s="14" t="s">
        <v>60</v>
      </c>
      <c r="F583" s="14" t="s">
        <v>1813</v>
      </c>
      <c r="G583" s="14" t="s">
        <v>1814</v>
      </c>
      <c r="H583" s="14" t="s">
        <v>135</v>
      </c>
      <c r="I583" s="14" t="s">
        <v>1815</v>
      </c>
      <c r="J583" s="14" t="s">
        <v>172</v>
      </c>
      <c r="K583" s="14">
        <v>1</v>
      </c>
      <c r="L583" s="14"/>
      <c r="M583" s="14" t="s">
        <v>189</v>
      </c>
      <c r="N583" s="14" t="s">
        <v>1816</v>
      </c>
      <c r="O583" s="15" t="s">
        <v>1817</v>
      </c>
      <c r="P583" s="13">
        <v>31</v>
      </c>
    </row>
    <row r="584" spans="1:16">
      <c r="A584" s="14" t="s">
        <v>129</v>
      </c>
      <c r="B584" s="14" t="s">
        <v>130</v>
      </c>
      <c r="C584" s="14" t="s">
        <v>131</v>
      </c>
      <c r="D584" s="14" t="s">
        <v>512</v>
      </c>
      <c r="E584" s="14" t="s">
        <v>60</v>
      </c>
      <c r="F584" s="14" t="s">
        <v>1813</v>
      </c>
      <c r="G584" s="14" t="s">
        <v>1814</v>
      </c>
      <c r="H584" s="14" t="s">
        <v>141</v>
      </c>
      <c r="I584" s="14" t="s">
        <v>1818</v>
      </c>
      <c r="J584" s="14" t="s">
        <v>327</v>
      </c>
      <c r="K584" s="14">
        <v>1</v>
      </c>
      <c r="L584" s="14"/>
      <c r="M584" s="14" t="s">
        <v>797</v>
      </c>
      <c r="N584" s="14" t="s">
        <v>1819</v>
      </c>
      <c r="O584" s="15" t="s">
        <v>1820</v>
      </c>
      <c r="P584" s="13">
        <v>30</v>
      </c>
    </row>
    <row r="585" spans="1:16">
      <c r="A585" s="14" t="s">
        <v>129</v>
      </c>
      <c r="B585" s="14" t="s">
        <v>130</v>
      </c>
      <c r="C585" s="14" t="s">
        <v>131</v>
      </c>
      <c r="D585" s="14" t="s">
        <v>512</v>
      </c>
      <c r="E585" s="14" t="s">
        <v>60</v>
      </c>
      <c r="F585" s="14" t="s">
        <v>1813</v>
      </c>
      <c r="G585" s="14" t="s">
        <v>1814</v>
      </c>
      <c r="H585" s="14" t="s">
        <v>135</v>
      </c>
      <c r="I585" s="14" t="s">
        <v>1821</v>
      </c>
      <c r="J585" s="14" t="s">
        <v>143</v>
      </c>
      <c r="K585" s="14">
        <v>1</v>
      </c>
      <c r="L585" s="14"/>
      <c r="M585" s="14" t="s">
        <v>283</v>
      </c>
      <c r="N585" s="14" t="s">
        <v>1822</v>
      </c>
      <c r="O585" s="15" t="s">
        <v>1823</v>
      </c>
      <c r="P585" s="13">
        <v>66</v>
      </c>
    </row>
    <row r="586" spans="1:16">
      <c r="A586" s="14" t="s">
        <v>129</v>
      </c>
      <c r="B586" s="14"/>
      <c r="C586" s="14"/>
      <c r="D586" s="14" t="s">
        <v>512</v>
      </c>
      <c r="E586" s="14" t="s">
        <v>60</v>
      </c>
      <c r="F586" s="14" t="s">
        <v>1813</v>
      </c>
      <c r="G586" s="14" t="s">
        <v>1814</v>
      </c>
      <c r="H586" s="14"/>
      <c r="I586" s="14"/>
      <c r="J586" s="14"/>
      <c r="K586" s="14">
        <v>2</v>
      </c>
      <c r="L586" s="14" t="s">
        <v>146</v>
      </c>
      <c r="M586" s="14"/>
      <c r="N586" s="14"/>
      <c r="O586" s="15"/>
      <c r="P586" s="13">
        <v>0</v>
      </c>
    </row>
    <row r="587" spans="1:16">
      <c r="A587" s="14" t="s">
        <v>129</v>
      </c>
      <c r="B587" s="14" t="s">
        <v>130</v>
      </c>
      <c r="C587" s="14" t="s">
        <v>131</v>
      </c>
      <c r="D587" s="14" t="s">
        <v>1136</v>
      </c>
      <c r="E587" s="14" t="s">
        <v>84</v>
      </c>
      <c r="F587" s="14" t="s">
        <v>1824</v>
      </c>
      <c r="G587" s="14" t="s">
        <v>1825</v>
      </c>
      <c r="H587" s="14" t="s">
        <v>135</v>
      </c>
      <c r="I587" s="14" t="s">
        <v>1668</v>
      </c>
      <c r="J587" s="14" t="s">
        <v>172</v>
      </c>
      <c r="K587" s="14">
        <v>1</v>
      </c>
      <c r="L587" s="14"/>
      <c r="M587" s="14" t="s">
        <v>688</v>
      </c>
      <c r="N587" s="14" t="s">
        <v>1826</v>
      </c>
      <c r="O587" s="15" t="s">
        <v>1827</v>
      </c>
      <c r="P587" s="13">
        <v>6</v>
      </c>
    </row>
    <row r="588" spans="1:16">
      <c r="A588" s="14" t="s">
        <v>129</v>
      </c>
      <c r="B588" s="14" t="s">
        <v>130</v>
      </c>
      <c r="C588" s="14" t="s">
        <v>131</v>
      </c>
      <c r="D588" s="14" t="s">
        <v>1136</v>
      </c>
      <c r="E588" s="14" t="s">
        <v>84</v>
      </c>
      <c r="F588" s="14" t="s">
        <v>1824</v>
      </c>
      <c r="G588" s="14" t="s">
        <v>1825</v>
      </c>
      <c r="H588" s="14" t="s">
        <v>141</v>
      </c>
      <c r="I588" s="14" t="s">
        <v>1828</v>
      </c>
      <c r="J588" s="14" t="s">
        <v>172</v>
      </c>
      <c r="K588" s="14">
        <v>1</v>
      </c>
      <c r="L588" s="14"/>
      <c r="M588" s="14" t="s">
        <v>688</v>
      </c>
      <c r="N588" s="14" t="s">
        <v>1829</v>
      </c>
      <c r="O588" s="15" t="s">
        <v>1827</v>
      </c>
      <c r="P588" s="13">
        <v>6</v>
      </c>
    </row>
    <row r="589" spans="1:16">
      <c r="A589" s="14" t="s">
        <v>129</v>
      </c>
      <c r="B589" s="14"/>
      <c r="C589" s="14"/>
      <c r="D589" s="14" t="s">
        <v>1136</v>
      </c>
      <c r="E589" s="14" t="s">
        <v>84</v>
      </c>
      <c r="F589" s="14" t="s">
        <v>1824</v>
      </c>
      <c r="G589" s="14" t="s">
        <v>1825</v>
      </c>
      <c r="H589" s="14"/>
      <c r="I589" s="14"/>
      <c r="J589" s="14"/>
      <c r="K589" s="14">
        <v>2</v>
      </c>
      <c r="L589" s="14" t="s">
        <v>146</v>
      </c>
      <c r="M589" s="14"/>
      <c r="N589" s="14"/>
      <c r="O589" s="15"/>
      <c r="P589" s="13">
        <v>0</v>
      </c>
    </row>
    <row r="590" spans="1:16">
      <c r="A590" s="14" t="s">
        <v>129</v>
      </c>
      <c r="B590" s="14" t="s">
        <v>130</v>
      </c>
      <c r="C590" s="14" t="s">
        <v>131</v>
      </c>
      <c r="D590" s="14" t="s">
        <v>132</v>
      </c>
      <c r="E590" s="14" t="s">
        <v>34</v>
      </c>
      <c r="F590" s="14" t="s">
        <v>1830</v>
      </c>
      <c r="G590" s="14" t="s">
        <v>1831</v>
      </c>
      <c r="H590" s="14" t="s">
        <v>135</v>
      </c>
      <c r="I590" s="14" t="s">
        <v>1832</v>
      </c>
      <c r="J590" s="14" t="s">
        <v>143</v>
      </c>
      <c r="K590" s="14">
        <v>1</v>
      </c>
      <c r="L590" s="14"/>
      <c r="M590" s="14" t="s">
        <v>442</v>
      </c>
      <c r="N590" s="14" t="s">
        <v>1833</v>
      </c>
      <c r="O590" s="15" t="s">
        <v>1834</v>
      </c>
      <c r="P590" s="13">
        <v>73</v>
      </c>
    </row>
    <row r="591" spans="1:16">
      <c r="A591" s="14" t="s">
        <v>129</v>
      </c>
      <c r="B591" s="14" t="s">
        <v>130</v>
      </c>
      <c r="C591" s="14" t="s">
        <v>131</v>
      </c>
      <c r="D591" s="14" t="s">
        <v>132</v>
      </c>
      <c r="E591" s="14" t="s">
        <v>34</v>
      </c>
      <c r="F591" s="14" t="s">
        <v>1830</v>
      </c>
      <c r="G591" s="14" t="s">
        <v>1831</v>
      </c>
      <c r="H591" s="14" t="s">
        <v>141</v>
      </c>
      <c r="I591" s="14" t="s">
        <v>1835</v>
      </c>
      <c r="J591" s="14" t="s">
        <v>323</v>
      </c>
      <c r="K591" s="14">
        <v>1</v>
      </c>
      <c r="L591" s="14"/>
      <c r="M591" s="14" t="s">
        <v>449</v>
      </c>
      <c r="N591" s="14" t="s">
        <v>1836</v>
      </c>
      <c r="O591" s="15" t="s">
        <v>1837</v>
      </c>
      <c r="P591" s="13">
        <v>72</v>
      </c>
    </row>
    <row r="592" spans="1:16">
      <c r="A592" s="14" t="s">
        <v>129</v>
      </c>
      <c r="B592" s="14" t="s">
        <v>130</v>
      </c>
      <c r="C592" s="14" t="s">
        <v>131</v>
      </c>
      <c r="D592" s="14" t="s">
        <v>132</v>
      </c>
      <c r="E592" s="14" t="s">
        <v>34</v>
      </c>
      <c r="F592" s="14" t="s">
        <v>1830</v>
      </c>
      <c r="G592" s="14" t="s">
        <v>1831</v>
      </c>
      <c r="H592" s="14" t="s">
        <v>135</v>
      </c>
      <c r="I592" s="14" t="s">
        <v>1838</v>
      </c>
      <c r="J592" s="14" t="s">
        <v>143</v>
      </c>
      <c r="K592" s="14">
        <v>1</v>
      </c>
      <c r="L592" s="14"/>
      <c r="M592" s="14" t="s">
        <v>316</v>
      </c>
      <c r="N592" s="14" t="s">
        <v>1839</v>
      </c>
      <c r="O592" s="15" t="s">
        <v>1840</v>
      </c>
      <c r="P592" s="13">
        <v>13</v>
      </c>
    </row>
    <row r="593" spans="1:16">
      <c r="A593" s="14" t="s">
        <v>129</v>
      </c>
      <c r="B593" s="14"/>
      <c r="C593" s="14"/>
      <c r="D593" s="14" t="s">
        <v>132</v>
      </c>
      <c r="E593" s="14" t="s">
        <v>34</v>
      </c>
      <c r="F593" s="14" t="s">
        <v>1830</v>
      </c>
      <c r="G593" s="14" t="s">
        <v>1831</v>
      </c>
      <c r="H593" s="14"/>
      <c r="I593" s="14"/>
      <c r="J593" s="14"/>
      <c r="K593" s="14">
        <v>2</v>
      </c>
      <c r="L593" s="14" t="s">
        <v>146</v>
      </c>
      <c r="M593" s="14"/>
      <c r="N593" s="14"/>
      <c r="O593" s="15"/>
      <c r="P593" s="13">
        <v>0</v>
      </c>
    </row>
    <row r="594" spans="1:16">
      <c r="A594" s="14" t="s">
        <v>129</v>
      </c>
      <c r="B594" s="14" t="s">
        <v>130</v>
      </c>
      <c r="C594" s="14" t="s">
        <v>131</v>
      </c>
      <c r="D594" s="14" t="s">
        <v>601</v>
      </c>
      <c r="E594" s="14" t="s">
        <v>90</v>
      </c>
      <c r="F594" s="14" t="s">
        <v>1841</v>
      </c>
      <c r="G594" s="14" t="s">
        <v>1842</v>
      </c>
      <c r="H594" s="14" t="s">
        <v>135</v>
      </c>
      <c r="I594" s="14" t="s">
        <v>886</v>
      </c>
      <c r="J594" s="14" t="s">
        <v>887</v>
      </c>
      <c r="K594" s="14">
        <v>1</v>
      </c>
      <c r="L594" s="14"/>
      <c r="M594" s="14" t="s">
        <v>461</v>
      </c>
      <c r="N594" s="14" t="s">
        <v>1843</v>
      </c>
      <c r="O594" s="15" t="s">
        <v>1844</v>
      </c>
      <c r="P594" s="13">
        <v>67</v>
      </c>
    </row>
    <row r="595" spans="1:16">
      <c r="A595" s="14" t="s">
        <v>129</v>
      </c>
      <c r="B595" s="14" t="s">
        <v>130</v>
      </c>
      <c r="C595" s="14" t="s">
        <v>131</v>
      </c>
      <c r="D595" s="14" t="s">
        <v>601</v>
      </c>
      <c r="E595" s="14" t="s">
        <v>90</v>
      </c>
      <c r="F595" s="14" t="s">
        <v>1841</v>
      </c>
      <c r="G595" s="14" t="s">
        <v>1842</v>
      </c>
      <c r="H595" s="14" t="s">
        <v>135</v>
      </c>
      <c r="I595" s="14" t="s">
        <v>1845</v>
      </c>
      <c r="J595" s="14" t="s">
        <v>143</v>
      </c>
      <c r="K595" s="14">
        <v>1</v>
      </c>
      <c r="L595" s="14"/>
      <c r="M595" s="14" t="s">
        <v>144</v>
      </c>
      <c r="N595" s="14" t="s">
        <v>1846</v>
      </c>
      <c r="O595" s="15" t="s">
        <v>1847</v>
      </c>
      <c r="P595" s="13">
        <v>63</v>
      </c>
    </row>
    <row r="596" spans="1:16">
      <c r="A596" s="14" t="s">
        <v>129</v>
      </c>
      <c r="B596" s="14" t="s">
        <v>130</v>
      </c>
      <c r="C596" s="14" t="s">
        <v>131</v>
      </c>
      <c r="D596" s="14" t="s">
        <v>601</v>
      </c>
      <c r="E596" s="14" t="s">
        <v>90</v>
      </c>
      <c r="F596" s="14" t="s">
        <v>1841</v>
      </c>
      <c r="G596" s="14" t="s">
        <v>1842</v>
      </c>
      <c r="H596" s="14" t="s">
        <v>135</v>
      </c>
      <c r="I596" s="14" t="s">
        <v>1848</v>
      </c>
      <c r="J596" s="14" t="s">
        <v>172</v>
      </c>
      <c r="K596" s="14">
        <v>1</v>
      </c>
      <c r="L596" s="14"/>
      <c r="M596" s="14" t="s">
        <v>144</v>
      </c>
      <c r="N596" s="14" t="s">
        <v>1849</v>
      </c>
      <c r="O596" s="15" t="s">
        <v>1850</v>
      </c>
      <c r="P596" s="13">
        <v>63</v>
      </c>
    </row>
    <row r="597" spans="1:16">
      <c r="A597" s="14" t="s">
        <v>129</v>
      </c>
      <c r="B597" s="14" t="s">
        <v>130</v>
      </c>
      <c r="C597" s="14" t="s">
        <v>556</v>
      </c>
      <c r="D597" s="14" t="s">
        <v>601</v>
      </c>
      <c r="E597" s="14" t="s">
        <v>90</v>
      </c>
      <c r="F597" s="14" t="s">
        <v>1841</v>
      </c>
      <c r="G597" s="14" t="s">
        <v>1842</v>
      </c>
      <c r="H597" s="14" t="s">
        <v>135</v>
      </c>
      <c r="I597" s="14" t="s">
        <v>1851</v>
      </c>
      <c r="J597" s="14" t="s">
        <v>556</v>
      </c>
      <c r="K597" s="14">
        <v>1</v>
      </c>
      <c r="L597" s="14"/>
      <c r="M597" s="14" t="s">
        <v>1852</v>
      </c>
      <c r="N597" s="14" t="s">
        <v>1853</v>
      </c>
      <c r="O597" s="15" t="s">
        <v>1854</v>
      </c>
      <c r="P597" s="13">
        <v>62</v>
      </c>
    </row>
    <row r="598" spans="1:16">
      <c r="A598" s="14" t="s">
        <v>129</v>
      </c>
      <c r="B598" s="14" t="s">
        <v>130</v>
      </c>
      <c r="C598" s="14" t="s">
        <v>131</v>
      </c>
      <c r="D598" s="14" t="s">
        <v>601</v>
      </c>
      <c r="E598" s="14" t="s">
        <v>90</v>
      </c>
      <c r="F598" s="14" t="s">
        <v>1841</v>
      </c>
      <c r="G598" s="14" t="s">
        <v>1842</v>
      </c>
      <c r="H598" s="14" t="s">
        <v>141</v>
      </c>
      <c r="I598" s="14" t="s">
        <v>1855</v>
      </c>
      <c r="J598" s="14" t="s">
        <v>172</v>
      </c>
      <c r="K598" s="14">
        <v>1</v>
      </c>
      <c r="L598" s="14"/>
      <c r="M598" s="14" t="s">
        <v>360</v>
      </c>
      <c r="N598" s="14" t="s">
        <v>1856</v>
      </c>
      <c r="O598" s="15" t="s">
        <v>1857</v>
      </c>
      <c r="P598" s="13">
        <v>62</v>
      </c>
    </row>
    <row r="599" spans="1:16">
      <c r="A599" s="14" t="s">
        <v>129</v>
      </c>
      <c r="B599" s="14"/>
      <c r="C599" s="14"/>
      <c r="D599" s="14" t="s">
        <v>601</v>
      </c>
      <c r="E599" s="14" t="s">
        <v>90</v>
      </c>
      <c r="F599" s="14" t="s">
        <v>1841</v>
      </c>
      <c r="G599" s="14" t="s">
        <v>1842</v>
      </c>
      <c r="H599" s="14"/>
      <c r="I599" s="14"/>
      <c r="J599" s="14"/>
      <c r="K599" s="14">
        <v>2</v>
      </c>
      <c r="L599" s="14" t="s">
        <v>146</v>
      </c>
      <c r="M599" s="14"/>
      <c r="N599" s="14"/>
      <c r="O599" s="15"/>
      <c r="P599" s="13">
        <v>0</v>
      </c>
    </row>
    <row r="600" spans="1:16">
      <c r="A600" s="14" t="s">
        <v>129</v>
      </c>
      <c r="B600" s="14" t="s">
        <v>130</v>
      </c>
      <c r="C600" s="14" t="s">
        <v>131</v>
      </c>
      <c r="D600" s="14" t="s">
        <v>936</v>
      </c>
      <c r="E600" s="14" t="s">
        <v>38</v>
      </c>
      <c r="F600" s="14" t="s">
        <v>1858</v>
      </c>
      <c r="G600" s="14" t="s">
        <v>1859</v>
      </c>
      <c r="H600" s="14" t="s">
        <v>135</v>
      </c>
      <c r="I600" s="14" t="s">
        <v>1724</v>
      </c>
      <c r="J600" s="14" t="s">
        <v>376</v>
      </c>
      <c r="K600" s="14">
        <v>1</v>
      </c>
      <c r="L600" s="14"/>
      <c r="M600" s="14" t="s">
        <v>1140</v>
      </c>
      <c r="N600" s="14" t="s">
        <v>1860</v>
      </c>
      <c r="O600" s="15" t="s">
        <v>1861</v>
      </c>
      <c r="P600" s="13">
        <v>82</v>
      </c>
    </row>
    <row r="601" spans="1:16">
      <c r="A601" s="14" t="s">
        <v>129</v>
      </c>
      <c r="B601" s="14" t="s">
        <v>130</v>
      </c>
      <c r="C601" s="14" t="s">
        <v>131</v>
      </c>
      <c r="D601" s="14" t="s">
        <v>936</v>
      </c>
      <c r="E601" s="14" t="s">
        <v>38</v>
      </c>
      <c r="F601" s="14" t="s">
        <v>1858</v>
      </c>
      <c r="G601" s="14" t="s">
        <v>1859</v>
      </c>
      <c r="H601" s="14" t="s">
        <v>141</v>
      </c>
      <c r="I601" s="14" t="s">
        <v>1862</v>
      </c>
      <c r="J601" s="14" t="s">
        <v>216</v>
      </c>
      <c r="K601" s="14">
        <v>1</v>
      </c>
      <c r="L601" s="14"/>
      <c r="M601" s="14" t="s">
        <v>208</v>
      </c>
      <c r="N601" s="14" t="s">
        <v>1863</v>
      </c>
      <c r="O601" s="15" t="s">
        <v>1864</v>
      </c>
      <c r="P601" s="13">
        <v>78</v>
      </c>
    </row>
    <row r="602" spans="1:16">
      <c r="A602" s="14" t="s">
        <v>129</v>
      </c>
      <c r="B602" s="14" t="s">
        <v>130</v>
      </c>
      <c r="C602" s="14" t="s">
        <v>131</v>
      </c>
      <c r="D602" s="14" t="s">
        <v>936</v>
      </c>
      <c r="E602" s="14" t="s">
        <v>38</v>
      </c>
      <c r="F602" s="14" t="s">
        <v>1858</v>
      </c>
      <c r="G602" s="14" t="s">
        <v>1859</v>
      </c>
      <c r="H602" s="14" t="s">
        <v>135</v>
      </c>
      <c r="I602" s="14" t="s">
        <v>1865</v>
      </c>
      <c r="J602" s="14" t="s">
        <v>172</v>
      </c>
      <c r="K602" s="14">
        <v>1</v>
      </c>
      <c r="L602" s="14"/>
      <c r="M602" s="14" t="s">
        <v>208</v>
      </c>
      <c r="N602" s="14" t="s">
        <v>1866</v>
      </c>
      <c r="O602" s="15" t="s">
        <v>1867</v>
      </c>
      <c r="P602" s="13">
        <v>78</v>
      </c>
    </row>
    <row r="603" spans="1:16">
      <c r="A603" s="14" t="s">
        <v>129</v>
      </c>
      <c r="B603" s="14"/>
      <c r="C603" s="14"/>
      <c r="D603" s="14" t="s">
        <v>936</v>
      </c>
      <c r="E603" s="14" t="s">
        <v>38</v>
      </c>
      <c r="F603" s="14" t="s">
        <v>1858</v>
      </c>
      <c r="G603" s="14" t="s">
        <v>1859</v>
      </c>
      <c r="H603" s="14"/>
      <c r="I603" s="14"/>
      <c r="J603" s="14"/>
      <c r="K603" s="14">
        <v>2</v>
      </c>
      <c r="L603" s="14" t="s">
        <v>146</v>
      </c>
      <c r="M603" s="14"/>
      <c r="N603" s="14"/>
      <c r="O603" s="15"/>
      <c r="P603" s="13">
        <v>82</v>
      </c>
    </row>
    <row r="604" spans="1:16">
      <c r="A604" s="14" t="s">
        <v>129</v>
      </c>
      <c r="B604" s="14" t="s">
        <v>130</v>
      </c>
      <c r="C604" s="14" t="s">
        <v>131</v>
      </c>
      <c r="D604" s="14" t="s">
        <v>433</v>
      </c>
      <c r="E604" s="14" t="s">
        <v>66</v>
      </c>
      <c r="F604" s="14" t="s">
        <v>1868</v>
      </c>
      <c r="G604" s="14" t="s">
        <v>1869</v>
      </c>
      <c r="H604" s="14" t="s">
        <v>135</v>
      </c>
      <c r="I604" s="14" t="s">
        <v>1870</v>
      </c>
      <c r="J604" s="14" t="s">
        <v>853</v>
      </c>
      <c r="K604" s="14">
        <v>1</v>
      </c>
      <c r="L604" s="14"/>
      <c r="M604" s="14" t="s">
        <v>688</v>
      </c>
      <c r="N604" s="14" t="s">
        <v>1871</v>
      </c>
      <c r="O604" s="15" t="s">
        <v>1872</v>
      </c>
      <c r="P604" s="13">
        <v>6</v>
      </c>
    </row>
    <row r="605" spans="1:16">
      <c r="A605" s="14" t="s">
        <v>129</v>
      </c>
      <c r="B605" s="14" t="s">
        <v>130</v>
      </c>
      <c r="C605" s="14" t="s">
        <v>131</v>
      </c>
      <c r="D605" s="14" t="s">
        <v>433</v>
      </c>
      <c r="E605" s="14" t="s">
        <v>66</v>
      </c>
      <c r="F605" s="14" t="s">
        <v>1868</v>
      </c>
      <c r="G605" s="14" t="s">
        <v>1869</v>
      </c>
      <c r="H605" s="14" t="s">
        <v>135</v>
      </c>
      <c r="I605" s="14" t="s">
        <v>1873</v>
      </c>
      <c r="J605" s="14" t="s">
        <v>172</v>
      </c>
      <c r="K605" s="14">
        <v>1</v>
      </c>
      <c r="L605" s="14"/>
      <c r="M605" s="14" t="s">
        <v>461</v>
      </c>
      <c r="N605" s="14" t="s">
        <v>1874</v>
      </c>
      <c r="O605" s="15" t="s">
        <v>1875</v>
      </c>
      <c r="P605" s="13">
        <v>67</v>
      </c>
    </row>
    <row r="606" spans="1:16">
      <c r="A606" s="14" t="s">
        <v>129</v>
      </c>
      <c r="B606" s="14" t="s">
        <v>130</v>
      </c>
      <c r="C606" s="14" t="s">
        <v>131</v>
      </c>
      <c r="D606" s="14" t="s">
        <v>433</v>
      </c>
      <c r="E606" s="14" t="s">
        <v>66</v>
      </c>
      <c r="F606" s="14" t="s">
        <v>1868</v>
      </c>
      <c r="G606" s="14" t="s">
        <v>1869</v>
      </c>
      <c r="H606" s="14" t="s">
        <v>141</v>
      </c>
      <c r="I606" s="14" t="s">
        <v>1876</v>
      </c>
      <c r="J606" s="14" t="s">
        <v>261</v>
      </c>
      <c r="K606" s="14">
        <v>1</v>
      </c>
      <c r="L606" s="14"/>
      <c r="M606" s="14" t="s">
        <v>461</v>
      </c>
      <c r="N606" s="14" t="s">
        <v>1877</v>
      </c>
      <c r="O606" s="15" t="s">
        <v>1878</v>
      </c>
      <c r="P606" s="13">
        <v>67</v>
      </c>
    </row>
    <row r="607" spans="1:16">
      <c r="A607" s="14" t="s">
        <v>129</v>
      </c>
      <c r="B607" s="14" t="s">
        <v>130</v>
      </c>
      <c r="C607" s="14" t="s">
        <v>131</v>
      </c>
      <c r="D607" s="14" t="s">
        <v>433</v>
      </c>
      <c r="E607" s="14" t="s">
        <v>66</v>
      </c>
      <c r="F607" s="14" t="s">
        <v>1868</v>
      </c>
      <c r="G607" s="14" t="s">
        <v>1869</v>
      </c>
      <c r="H607" s="14" t="s">
        <v>135</v>
      </c>
      <c r="I607" s="14" t="s">
        <v>834</v>
      </c>
      <c r="J607" s="14" t="s">
        <v>835</v>
      </c>
      <c r="K607" s="14">
        <v>1</v>
      </c>
      <c r="L607" s="14"/>
      <c r="M607" s="14" t="s">
        <v>461</v>
      </c>
      <c r="N607" s="14" t="s">
        <v>1879</v>
      </c>
      <c r="O607" s="15" t="s">
        <v>1880</v>
      </c>
      <c r="P607" s="13">
        <v>67</v>
      </c>
    </row>
    <row r="608" spans="1:16">
      <c r="A608" s="14" t="s">
        <v>129</v>
      </c>
      <c r="B608" s="14"/>
      <c r="C608" s="14"/>
      <c r="D608" s="14" t="s">
        <v>433</v>
      </c>
      <c r="E608" s="14" t="s">
        <v>66</v>
      </c>
      <c r="F608" s="14" t="s">
        <v>1868</v>
      </c>
      <c r="G608" s="14" t="s">
        <v>1869</v>
      </c>
      <c r="H608" s="14"/>
      <c r="I608" s="14"/>
      <c r="J608" s="14"/>
      <c r="K608" s="14">
        <v>2</v>
      </c>
      <c r="L608" s="14" t="s">
        <v>146</v>
      </c>
      <c r="M608" s="14"/>
      <c r="N608" s="14"/>
      <c r="O608" s="15"/>
      <c r="P608" s="13">
        <v>0</v>
      </c>
    </row>
    <row r="609" spans="1:16">
      <c r="A609" s="14" t="s">
        <v>129</v>
      </c>
      <c r="B609" s="14" t="s">
        <v>130</v>
      </c>
      <c r="C609" s="14" t="s">
        <v>131</v>
      </c>
      <c r="D609" s="14" t="s">
        <v>580</v>
      </c>
      <c r="E609" s="14" t="s">
        <v>78</v>
      </c>
      <c r="F609" s="14" t="s">
        <v>1881</v>
      </c>
      <c r="G609" s="14" t="s">
        <v>1882</v>
      </c>
      <c r="H609" s="14" t="s">
        <v>135</v>
      </c>
      <c r="I609" s="14" t="s">
        <v>1883</v>
      </c>
      <c r="J609" s="14" t="s">
        <v>143</v>
      </c>
      <c r="K609" s="14">
        <v>1</v>
      </c>
      <c r="L609" s="14"/>
      <c r="M609" s="14" t="s">
        <v>1884</v>
      </c>
      <c r="N609" s="14" t="s">
        <v>1885</v>
      </c>
      <c r="O609" s="15" t="s">
        <v>1886</v>
      </c>
      <c r="P609" s="13">
        <v>142</v>
      </c>
    </row>
    <row r="610" spans="1:16">
      <c r="A610" s="14" t="s">
        <v>129</v>
      </c>
      <c r="B610" s="14" t="s">
        <v>130</v>
      </c>
      <c r="C610" s="14" t="s">
        <v>131</v>
      </c>
      <c r="D610" s="14" t="s">
        <v>580</v>
      </c>
      <c r="E610" s="14" t="s">
        <v>78</v>
      </c>
      <c r="F610" s="14" t="s">
        <v>1881</v>
      </c>
      <c r="G610" s="14" t="s">
        <v>1882</v>
      </c>
      <c r="H610" s="14" t="s">
        <v>141</v>
      </c>
      <c r="I610" s="14" t="s">
        <v>1887</v>
      </c>
      <c r="J610" s="14" t="s">
        <v>143</v>
      </c>
      <c r="K610" s="14">
        <v>1</v>
      </c>
      <c r="L610" s="14"/>
      <c r="M610" s="14" t="s">
        <v>1888</v>
      </c>
      <c r="N610" s="14" t="s">
        <v>1889</v>
      </c>
      <c r="O610" s="15" t="s">
        <v>1890</v>
      </c>
      <c r="P610" s="13">
        <v>141</v>
      </c>
    </row>
    <row r="611" spans="1:16">
      <c r="A611" s="14" t="s">
        <v>129</v>
      </c>
      <c r="B611" s="14"/>
      <c r="C611" s="14"/>
      <c r="D611" s="14" t="s">
        <v>580</v>
      </c>
      <c r="E611" s="14" t="s">
        <v>78</v>
      </c>
      <c r="F611" s="14" t="s">
        <v>1881</v>
      </c>
      <c r="G611" s="14" t="s">
        <v>1882</v>
      </c>
      <c r="H611" s="14"/>
      <c r="I611" s="14"/>
      <c r="J611" s="14"/>
      <c r="K611" s="14">
        <v>2</v>
      </c>
      <c r="L611" s="14" t="s">
        <v>146</v>
      </c>
      <c r="M611" s="14"/>
      <c r="N611" s="14"/>
      <c r="O611" s="15"/>
      <c r="P611" s="13">
        <v>0</v>
      </c>
    </row>
    <row r="612" spans="1:16">
      <c r="A612" s="14" t="s">
        <v>129</v>
      </c>
      <c r="B612" s="14" t="s">
        <v>130</v>
      </c>
      <c r="C612" s="14" t="s">
        <v>131</v>
      </c>
      <c r="D612" s="14" t="s">
        <v>164</v>
      </c>
      <c r="E612" s="14" t="s">
        <v>64</v>
      </c>
      <c r="F612" s="14" t="s">
        <v>1891</v>
      </c>
      <c r="G612" s="14" t="s">
        <v>1892</v>
      </c>
      <c r="H612" s="14" t="s">
        <v>135</v>
      </c>
      <c r="I612" s="14" t="s">
        <v>1893</v>
      </c>
      <c r="J612" s="14" t="s">
        <v>143</v>
      </c>
      <c r="K612" s="14">
        <v>1</v>
      </c>
      <c r="L612" s="14"/>
      <c r="M612" s="14" t="s">
        <v>461</v>
      </c>
      <c r="N612" s="14" t="s">
        <v>1894</v>
      </c>
      <c r="O612" s="15" t="s">
        <v>1895</v>
      </c>
      <c r="P612" s="13">
        <v>67</v>
      </c>
    </row>
    <row r="613" spans="1:16">
      <c r="A613" s="14" t="s">
        <v>129</v>
      </c>
      <c r="B613" s="14" t="s">
        <v>130</v>
      </c>
      <c r="C613" s="14" t="s">
        <v>131</v>
      </c>
      <c r="D613" s="14" t="s">
        <v>164</v>
      </c>
      <c r="E613" s="14" t="s">
        <v>64</v>
      </c>
      <c r="F613" s="14" t="s">
        <v>1891</v>
      </c>
      <c r="G613" s="14" t="s">
        <v>1892</v>
      </c>
      <c r="H613" s="14" t="s">
        <v>141</v>
      </c>
      <c r="I613" s="14" t="s">
        <v>1896</v>
      </c>
      <c r="J613" s="14" t="s">
        <v>143</v>
      </c>
      <c r="K613" s="14">
        <v>1</v>
      </c>
      <c r="L613" s="14"/>
      <c r="M613" s="14" t="s">
        <v>461</v>
      </c>
      <c r="N613" s="14" t="s">
        <v>1897</v>
      </c>
      <c r="O613" s="15" t="s">
        <v>1898</v>
      </c>
      <c r="P613" s="13">
        <v>67</v>
      </c>
    </row>
    <row r="614" spans="1:16">
      <c r="A614" s="14" t="s">
        <v>129</v>
      </c>
      <c r="B614" s="14" t="s">
        <v>130</v>
      </c>
      <c r="C614" s="14" t="s">
        <v>131</v>
      </c>
      <c r="D614" s="14" t="s">
        <v>164</v>
      </c>
      <c r="E614" s="14" t="s">
        <v>64</v>
      </c>
      <c r="F614" s="14" t="s">
        <v>1891</v>
      </c>
      <c r="G614" s="14" t="s">
        <v>1892</v>
      </c>
      <c r="H614" s="14" t="s">
        <v>135</v>
      </c>
      <c r="I614" s="14" t="s">
        <v>1899</v>
      </c>
      <c r="J614" s="14" t="s">
        <v>143</v>
      </c>
      <c r="K614" s="14">
        <v>1</v>
      </c>
      <c r="L614" s="14"/>
      <c r="M614" s="14" t="s">
        <v>328</v>
      </c>
      <c r="N614" s="14" t="s">
        <v>1900</v>
      </c>
      <c r="O614" s="15" t="s">
        <v>1901</v>
      </c>
      <c r="P614" s="13">
        <v>65</v>
      </c>
    </row>
    <row r="615" spans="1:16">
      <c r="A615" s="14" t="s">
        <v>129</v>
      </c>
      <c r="B615" s="14"/>
      <c r="C615" s="14"/>
      <c r="D615" s="14" t="s">
        <v>164</v>
      </c>
      <c r="E615" s="14" t="s">
        <v>64</v>
      </c>
      <c r="F615" s="14" t="s">
        <v>1891</v>
      </c>
      <c r="G615" s="14" t="s">
        <v>1892</v>
      </c>
      <c r="H615" s="14"/>
      <c r="I615" s="14"/>
      <c r="J615" s="14"/>
      <c r="K615" s="14">
        <v>2</v>
      </c>
      <c r="L615" s="14" t="s">
        <v>146</v>
      </c>
      <c r="M615" s="14"/>
      <c r="N615" s="14"/>
      <c r="O615" s="15"/>
      <c r="P615" s="13">
        <v>0</v>
      </c>
    </row>
    <row r="616" spans="1:16">
      <c r="A616" s="14" t="s">
        <v>129</v>
      </c>
      <c r="B616" s="14" t="s">
        <v>130</v>
      </c>
      <c r="C616" s="14" t="s">
        <v>131</v>
      </c>
      <c r="D616" s="14" t="s">
        <v>147</v>
      </c>
      <c r="E616" s="14" t="s">
        <v>58</v>
      </c>
      <c r="F616" s="14" t="s">
        <v>1902</v>
      </c>
      <c r="G616" s="14" t="s">
        <v>1903</v>
      </c>
      <c r="H616" s="14" t="s">
        <v>135</v>
      </c>
      <c r="I616" s="14" t="s">
        <v>1904</v>
      </c>
      <c r="J616" s="14" t="s">
        <v>172</v>
      </c>
      <c r="K616" s="14">
        <v>1</v>
      </c>
      <c r="L616" s="14"/>
      <c r="M616" s="14" t="s">
        <v>977</v>
      </c>
      <c r="N616" s="14" t="s">
        <v>1905</v>
      </c>
      <c r="O616" s="15" t="s">
        <v>1906</v>
      </c>
      <c r="P616" s="13">
        <v>98</v>
      </c>
    </row>
    <row r="617" spans="1:16">
      <c r="A617" s="14" t="s">
        <v>129</v>
      </c>
      <c r="B617" s="14" t="s">
        <v>130</v>
      </c>
      <c r="C617" s="14" t="s">
        <v>131</v>
      </c>
      <c r="D617" s="14" t="s">
        <v>147</v>
      </c>
      <c r="E617" s="14" t="s">
        <v>58</v>
      </c>
      <c r="F617" s="14" t="s">
        <v>1902</v>
      </c>
      <c r="G617" s="14" t="s">
        <v>1903</v>
      </c>
      <c r="H617" s="14" t="s">
        <v>141</v>
      </c>
      <c r="I617" s="14" t="s">
        <v>1907</v>
      </c>
      <c r="J617" s="14" t="s">
        <v>172</v>
      </c>
      <c r="K617" s="14">
        <v>1</v>
      </c>
      <c r="L617" s="14"/>
      <c r="M617" s="14" t="s">
        <v>713</v>
      </c>
      <c r="N617" s="14" t="s">
        <v>1908</v>
      </c>
      <c r="O617" s="15" t="s">
        <v>1909</v>
      </c>
      <c r="P617" s="13">
        <v>97</v>
      </c>
    </row>
    <row r="618" spans="1:16">
      <c r="A618" s="14" t="s">
        <v>129</v>
      </c>
      <c r="B618" s="14" t="s">
        <v>130</v>
      </c>
      <c r="C618" s="14" t="s">
        <v>131</v>
      </c>
      <c r="D618" s="14" t="s">
        <v>147</v>
      </c>
      <c r="E618" s="14" t="s">
        <v>58</v>
      </c>
      <c r="F618" s="14" t="s">
        <v>1902</v>
      </c>
      <c r="G618" s="14" t="s">
        <v>1903</v>
      </c>
      <c r="H618" s="14" t="s">
        <v>135</v>
      </c>
      <c r="I618" s="14" t="s">
        <v>1910</v>
      </c>
      <c r="J618" s="14" t="s">
        <v>172</v>
      </c>
      <c r="K618" s="14">
        <v>1</v>
      </c>
      <c r="L618" s="14"/>
      <c r="M618" s="14" t="s">
        <v>505</v>
      </c>
      <c r="N618" s="14" t="s">
        <v>1911</v>
      </c>
      <c r="O618" s="15" t="s">
        <v>1912</v>
      </c>
      <c r="P618" s="13">
        <v>32</v>
      </c>
    </row>
    <row r="619" spans="1:16">
      <c r="A619" s="14" t="s">
        <v>129</v>
      </c>
      <c r="B619" s="14" t="s">
        <v>130</v>
      </c>
      <c r="C619" s="14" t="s">
        <v>131</v>
      </c>
      <c r="D619" s="14" t="s">
        <v>147</v>
      </c>
      <c r="E619" s="14" t="s">
        <v>58</v>
      </c>
      <c r="F619" s="14" t="s">
        <v>1902</v>
      </c>
      <c r="G619" s="14" t="s">
        <v>1903</v>
      </c>
      <c r="H619" s="14" t="s">
        <v>135</v>
      </c>
      <c r="I619" s="14" t="s">
        <v>1910</v>
      </c>
      <c r="J619" s="14" t="s">
        <v>172</v>
      </c>
      <c r="K619" s="14">
        <v>1</v>
      </c>
      <c r="L619" s="14"/>
      <c r="M619" s="14" t="s">
        <v>144</v>
      </c>
      <c r="N619" s="14" t="s">
        <v>1913</v>
      </c>
      <c r="O619" s="15" t="s">
        <v>1914</v>
      </c>
      <c r="P619" s="13">
        <v>63</v>
      </c>
    </row>
    <row r="620" spans="1:16">
      <c r="A620" s="14" t="s">
        <v>129</v>
      </c>
      <c r="B620" s="14"/>
      <c r="C620" s="14"/>
      <c r="D620" s="14" t="s">
        <v>147</v>
      </c>
      <c r="E620" s="14" t="s">
        <v>58</v>
      </c>
      <c r="F620" s="14" t="s">
        <v>1902</v>
      </c>
      <c r="G620" s="14" t="s">
        <v>1903</v>
      </c>
      <c r="H620" s="14"/>
      <c r="I620" s="14"/>
      <c r="J620" s="14"/>
      <c r="K620" s="14">
        <v>2</v>
      </c>
      <c r="L620" s="14" t="s">
        <v>146</v>
      </c>
      <c r="M620" s="14"/>
      <c r="N620" s="14"/>
      <c r="O620" s="15"/>
      <c r="P620" s="13">
        <v>0</v>
      </c>
    </row>
    <row r="621" spans="1:16">
      <c r="A621" s="14" t="s">
        <v>129</v>
      </c>
      <c r="B621" s="14" t="s">
        <v>130</v>
      </c>
      <c r="C621" s="14" t="s">
        <v>131</v>
      </c>
      <c r="D621" s="14" t="s">
        <v>716</v>
      </c>
      <c r="E621" s="14" t="s">
        <v>50</v>
      </c>
      <c r="F621" s="14" t="s">
        <v>1915</v>
      </c>
      <c r="G621" s="14" t="s">
        <v>1916</v>
      </c>
      <c r="H621" s="14" t="s">
        <v>135</v>
      </c>
      <c r="I621" s="14" t="s">
        <v>1917</v>
      </c>
      <c r="J621" s="14" t="s">
        <v>143</v>
      </c>
      <c r="K621" s="14">
        <v>1</v>
      </c>
      <c r="L621" s="14"/>
      <c r="M621" s="14" t="s">
        <v>228</v>
      </c>
      <c r="N621" s="14" t="s">
        <v>1918</v>
      </c>
      <c r="O621" s="15" t="s">
        <v>1919</v>
      </c>
      <c r="P621" s="13">
        <v>2</v>
      </c>
    </row>
    <row r="622" spans="1:16">
      <c r="A622" s="14" t="s">
        <v>129</v>
      </c>
      <c r="B622" s="14" t="s">
        <v>130</v>
      </c>
      <c r="C622" s="14" t="s">
        <v>131</v>
      </c>
      <c r="D622" s="14" t="s">
        <v>716</v>
      </c>
      <c r="E622" s="14" t="s">
        <v>50</v>
      </c>
      <c r="F622" s="14" t="s">
        <v>1915</v>
      </c>
      <c r="G622" s="14" t="s">
        <v>1916</v>
      </c>
      <c r="H622" s="14" t="s">
        <v>135</v>
      </c>
      <c r="I622" s="14" t="s">
        <v>1920</v>
      </c>
      <c r="J622" s="14" t="s">
        <v>172</v>
      </c>
      <c r="K622" s="14">
        <v>1</v>
      </c>
      <c r="L622" s="14"/>
      <c r="M622" s="14" t="s">
        <v>277</v>
      </c>
      <c r="N622" s="14" t="s">
        <v>1921</v>
      </c>
      <c r="O622" s="15" t="s">
        <v>1922</v>
      </c>
      <c r="P622" s="13">
        <v>33</v>
      </c>
    </row>
    <row r="623" spans="1:16">
      <c r="A623" s="14" t="s">
        <v>129</v>
      </c>
      <c r="B623" s="14" t="s">
        <v>130</v>
      </c>
      <c r="C623" s="14" t="s">
        <v>131</v>
      </c>
      <c r="D623" s="14" t="s">
        <v>716</v>
      </c>
      <c r="E623" s="14" t="s">
        <v>50</v>
      </c>
      <c r="F623" s="14" t="s">
        <v>1915</v>
      </c>
      <c r="G623" s="14" t="s">
        <v>1916</v>
      </c>
      <c r="H623" s="14" t="s">
        <v>135</v>
      </c>
      <c r="I623" s="14" t="s">
        <v>1923</v>
      </c>
      <c r="J623" s="14" t="s">
        <v>172</v>
      </c>
      <c r="K623" s="14">
        <v>1</v>
      </c>
      <c r="L623" s="14"/>
      <c r="M623" s="14" t="s">
        <v>505</v>
      </c>
      <c r="N623" s="14" t="s">
        <v>1924</v>
      </c>
      <c r="O623" s="15" t="s">
        <v>1925</v>
      </c>
      <c r="P623" s="13">
        <v>32</v>
      </c>
    </row>
    <row r="624" spans="1:16">
      <c r="A624" s="14" t="s">
        <v>129</v>
      </c>
      <c r="B624" s="14" t="s">
        <v>130</v>
      </c>
      <c r="C624" s="14" t="s">
        <v>131</v>
      </c>
      <c r="D624" s="14" t="s">
        <v>716</v>
      </c>
      <c r="E624" s="14" t="s">
        <v>50</v>
      </c>
      <c r="F624" s="14" t="s">
        <v>1915</v>
      </c>
      <c r="G624" s="14" t="s">
        <v>1916</v>
      </c>
      <c r="H624" s="14" t="s">
        <v>141</v>
      </c>
      <c r="I624" s="14" t="s">
        <v>1926</v>
      </c>
      <c r="J624" s="14" t="s">
        <v>143</v>
      </c>
      <c r="K624" s="14">
        <v>1</v>
      </c>
      <c r="L624" s="14"/>
      <c r="M624" s="14" t="s">
        <v>505</v>
      </c>
      <c r="N624" s="14" t="s">
        <v>1927</v>
      </c>
      <c r="O624" s="15" t="s">
        <v>1928</v>
      </c>
      <c r="P624" s="13">
        <v>32</v>
      </c>
    </row>
    <row r="625" spans="1:16">
      <c r="A625" s="14" t="s">
        <v>129</v>
      </c>
      <c r="B625" s="14" t="s">
        <v>130</v>
      </c>
      <c r="C625" s="14" t="s">
        <v>131</v>
      </c>
      <c r="D625" s="14" t="s">
        <v>716</v>
      </c>
      <c r="E625" s="14" t="s">
        <v>50</v>
      </c>
      <c r="F625" s="14" t="s">
        <v>1915</v>
      </c>
      <c r="G625" s="14" t="s">
        <v>1916</v>
      </c>
      <c r="H625" s="14" t="s">
        <v>135</v>
      </c>
      <c r="I625" s="14" t="s">
        <v>1917</v>
      </c>
      <c r="J625" s="14" t="s">
        <v>143</v>
      </c>
      <c r="K625" s="14">
        <v>1</v>
      </c>
      <c r="L625" s="14"/>
      <c r="M625" s="14" t="s">
        <v>505</v>
      </c>
      <c r="N625" s="14" t="s">
        <v>1929</v>
      </c>
      <c r="O625" s="15" t="s">
        <v>1930</v>
      </c>
      <c r="P625" s="13">
        <v>32</v>
      </c>
    </row>
    <row r="626" spans="1:16">
      <c r="A626" s="14" t="s">
        <v>129</v>
      </c>
      <c r="B626" s="14"/>
      <c r="C626" s="14"/>
      <c r="D626" s="14" t="s">
        <v>716</v>
      </c>
      <c r="E626" s="14" t="s">
        <v>50</v>
      </c>
      <c r="F626" s="14" t="s">
        <v>1915</v>
      </c>
      <c r="G626" s="14" t="s">
        <v>1916</v>
      </c>
      <c r="H626" s="14"/>
      <c r="I626" s="14"/>
      <c r="J626" s="14"/>
      <c r="K626" s="14">
        <v>2</v>
      </c>
      <c r="L626" s="14" t="s">
        <v>146</v>
      </c>
      <c r="M626" s="14"/>
      <c r="N626" s="14"/>
      <c r="O626" s="15"/>
      <c r="P626" s="13">
        <v>0</v>
      </c>
    </row>
    <row r="627" spans="1:16">
      <c r="A627" s="14" t="s">
        <v>129</v>
      </c>
      <c r="B627" s="14" t="s">
        <v>130</v>
      </c>
      <c r="C627" s="14" t="s">
        <v>131</v>
      </c>
      <c r="D627" s="14" t="s">
        <v>716</v>
      </c>
      <c r="E627" s="14" t="s">
        <v>50</v>
      </c>
      <c r="F627" s="14" t="s">
        <v>1931</v>
      </c>
      <c r="G627" s="14" t="s">
        <v>1932</v>
      </c>
      <c r="H627" s="14" t="s">
        <v>135</v>
      </c>
      <c r="I627" s="14" t="s">
        <v>1933</v>
      </c>
      <c r="J627" s="14" t="s">
        <v>143</v>
      </c>
      <c r="K627" s="14">
        <v>1</v>
      </c>
      <c r="L627" s="14"/>
      <c r="M627" s="14" t="s">
        <v>653</v>
      </c>
      <c r="N627" s="14" t="s">
        <v>1934</v>
      </c>
      <c r="O627" s="15" t="s">
        <v>1935</v>
      </c>
      <c r="P627" s="13">
        <v>20</v>
      </c>
    </row>
    <row r="628" spans="1:16">
      <c r="A628" s="14" t="s">
        <v>129</v>
      </c>
      <c r="B628" s="14" t="s">
        <v>130</v>
      </c>
      <c r="C628" s="14" t="s">
        <v>131</v>
      </c>
      <c r="D628" s="14" t="s">
        <v>716</v>
      </c>
      <c r="E628" s="14" t="s">
        <v>50</v>
      </c>
      <c r="F628" s="14" t="s">
        <v>1931</v>
      </c>
      <c r="G628" s="14" t="s">
        <v>1932</v>
      </c>
      <c r="H628" s="14" t="s">
        <v>135</v>
      </c>
      <c r="I628" s="14" t="s">
        <v>1936</v>
      </c>
      <c r="J628" s="14" t="s">
        <v>371</v>
      </c>
      <c r="K628" s="14">
        <v>1</v>
      </c>
      <c r="L628" s="14"/>
      <c r="M628" s="14" t="s">
        <v>749</v>
      </c>
      <c r="N628" s="14" t="s">
        <v>1937</v>
      </c>
      <c r="O628" s="15" t="s">
        <v>1935</v>
      </c>
      <c r="P628" s="13">
        <v>19</v>
      </c>
    </row>
    <row r="629" spans="1:16">
      <c r="A629" s="14" t="s">
        <v>129</v>
      </c>
      <c r="B629" s="14" t="s">
        <v>130</v>
      </c>
      <c r="C629" s="14" t="s">
        <v>131</v>
      </c>
      <c r="D629" s="14" t="s">
        <v>716</v>
      </c>
      <c r="E629" s="14" t="s">
        <v>50</v>
      </c>
      <c r="F629" s="14" t="s">
        <v>1931</v>
      </c>
      <c r="G629" s="14" t="s">
        <v>1932</v>
      </c>
      <c r="H629" s="14" t="s">
        <v>141</v>
      </c>
      <c r="I629" s="14" t="s">
        <v>1938</v>
      </c>
      <c r="J629" s="14" t="s">
        <v>143</v>
      </c>
      <c r="K629" s="14">
        <v>1</v>
      </c>
      <c r="L629" s="14"/>
      <c r="M629" s="14" t="s">
        <v>749</v>
      </c>
      <c r="N629" s="14" t="s">
        <v>1939</v>
      </c>
      <c r="O629" s="15" t="s">
        <v>1935</v>
      </c>
      <c r="P629" s="13">
        <v>19</v>
      </c>
    </row>
    <row r="630" spans="1:16">
      <c r="A630" s="14" t="s">
        <v>129</v>
      </c>
      <c r="B630" s="14"/>
      <c r="C630" s="14"/>
      <c r="D630" s="14" t="s">
        <v>716</v>
      </c>
      <c r="E630" s="14" t="s">
        <v>50</v>
      </c>
      <c r="F630" s="14" t="s">
        <v>1931</v>
      </c>
      <c r="G630" s="14" t="s">
        <v>1932</v>
      </c>
      <c r="H630" s="14"/>
      <c r="I630" s="14"/>
      <c r="J630" s="14"/>
      <c r="K630" s="14">
        <v>2</v>
      </c>
      <c r="L630" s="14" t="s">
        <v>146</v>
      </c>
      <c r="M630" s="14"/>
      <c r="N630" s="14"/>
      <c r="O630" s="15"/>
      <c r="P630" s="13">
        <v>0</v>
      </c>
    </row>
    <row r="631" spans="1:16">
      <c r="A631" s="14" t="s">
        <v>129</v>
      </c>
      <c r="B631" s="14" t="s">
        <v>130</v>
      </c>
      <c r="C631" s="14" t="s">
        <v>131</v>
      </c>
      <c r="D631" s="14" t="s">
        <v>422</v>
      </c>
      <c r="E631" s="14" t="s">
        <v>96</v>
      </c>
      <c r="F631" s="14" t="s">
        <v>1940</v>
      </c>
      <c r="G631" s="14" t="s">
        <v>1941</v>
      </c>
      <c r="H631" s="14" t="s">
        <v>141</v>
      </c>
      <c r="I631" s="14" t="s">
        <v>1942</v>
      </c>
      <c r="J631" s="14" t="s">
        <v>323</v>
      </c>
      <c r="K631" s="14">
        <v>1</v>
      </c>
      <c r="L631" s="14"/>
      <c r="M631" s="14" t="s">
        <v>1140</v>
      </c>
      <c r="N631" s="14" t="s">
        <v>1919</v>
      </c>
      <c r="O631" s="15" t="s">
        <v>1943</v>
      </c>
      <c r="P631" s="13">
        <v>82</v>
      </c>
    </row>
    <row r="632" spans="1:16">
      <c r="A632" s="14" t="s">
        <v>129</v>
      </c>
      <c r="B632" s="14" t="s">
        <v>130</v>
      </c>
      <c r="C632" s="14" t="s">
        <v>131</v>
      </c>
      <c r="D632" s="14" t="s">
        <v>422</v>
      </c>
      <c r="E632" s="14" t="s">
        <v>96</v>
      </c>
      <c r="F632" s="14" t="s">
        <v>1940</v>
      </c>
      <c r="G632" s="14" t="s">
        <v>1941</v>
      </c>
      <c r="H632" s="14" t="s">
        <v>141</v>
      </c>
      <c r="I632" s="14" t="s">
        <v>1944</v>
      </c>
      <c r="J632" s="14" t="s">
        <v>143</v>
      </c>
      <c r="K632" s="14">
        <v>1</v>
      </c>
      <c r="L632" s="14"/>
      <c r="M632" s="14" t="s">
        <v>204</v>
      </c>
      <c r="N632" s="14" t="s">
        <v>1945</v>
      </c>
      <c r="O632" s="15" t="s">
        <v>1946</v>
      </c>
      <c r="P632" s="13">
        <v>81</v>
      </c>
    </row>
    <row r="633" spans="1:16">
      <c r="A633" s="14" t="s">
        <v>129</v>
      </c>
      <c r="B633" s="14"/>
      <c r="C633" s="14"/>
      <c r="D633" s="14" t="s">
        <v>422</v>
      </c>
      <c r="E633" s="14" t="s">
        <v>96</v>
      </c>
      <c r="F633" s="14" t="s">
        <v>1940</v>
      </c>
      <c r="G633" s="14" t="s">
        <v>1941</v>
      </c>
      <c r="H633" s="14"/>
      <c r="I633" s="14"/>
      <c r="J633" s="14"/>
      <c r="K633" s="14">
        <v>2</v>
      </c>
      <c r="L633" s="14" t="s">
        <v>146</v>
      </c>
      <c r="M633" s="14"/>
      <c r="N633" s="14"/>
      <c r="O633" s="15"/>
      <c r="P633" s="13">
        <v>0</v>
      </c>
    </row>
    <row r="634" spans="1:16">
      <c r="A634" s="14" t="s">
        <v>129</v>
      </c>
      <c r="B634" s="14"/>
      <c r="C634" s="14"/>
      <c r="D634" s="14" t="s">
        <v>220</v>
      </c>
      <c r="E634" s="14" t="s">
        <v>54</v>
      </c>
      <c r="F634" s="14" t="s">
        <v>1947</v>
      </c>
      <c r="G634" s="14" t="s">
        <v>1948</v>
      </c>
      <c r="H634" s="14"/>
      <c r="I634" s="14"/>
      <c r="J634" s="14"/>
      <c r="K634" s="14">
        <v>2</v>
      </c>
      <c r="L634" s="14" t="s">
        <v>146</v>
      </c>
      <c r="M634" s="14"/>
      <c r="N634" s="14"/>
      <c r="O634" s="15"/>
      <c r="P634" s="13">
        <v>0</v>
      </c>
    </row>
    <row r="635" spans="1:16">
      <c r="A635" s="14" t="s">
        <v>129</v>
      </c>
      <c r="B635" s="14" t="s">
        <v>130</v>
      </c>
      <c r="C635" s="14" t="s">
        <v>131</v>
      </c>
      <c r="D635" s="14" t="s">
        <v>147</v>
      </c>
      <c r="E635" s="14" t="s">
        <v>58</v>
      </c>
      <c r="F635" s="14" t="s">
        <v>1949</v>
      </c>
      <c r="G635" s="14" t="s">
        <v>1950</v>
      </c>
      <c r="H635" s="14" t="s">
        <v>135</v>
      </c>
      <c r="I635" s="14" t="s">
        <v>1951</v>
      </c>
      <c r="J635" s="14" t="s">
        <v>143</v>
      </c>
      <c r="K635" s="14">
        <v>1</v>
      </c>
      <c r="L635" s="14"/>
      <c r="M635" s="14" t="s">
        <v>771</v>
      </c>
      <c r="N635" s="14" t="s">
        <v>1952</v>
      </c>
      <c r="O635" s="15" t="s">
        <v>1953</v>
      </c>
      <c r="P635" s="13">
        <v>53</v>
      </c>
    </row>
    <row r="636" spans="1:16">
      <c r="A636" s="14" t="s">
        <v>129</v>
      </c>
      <c r="B636" s="14" t="s">
        <v>130</v>
      </c>
      <c r="C636" s="14" t="s">
        <v>131</v>
      </c>
      <c r="D636" s="14" t="s">
        <v>147</v>
      </c>
      <c r="E636" s="14" t="s">
        <v>58</v>
      </c>
      <c r="F636" s="14" t="s">
        <v>1949</v>
      </c>
      <c r="G636" s="14" t="s">
        <v>1950</v>
      </c>
      <c r="H636" s="14" t="s">
        <v>141</v>
      </c>
      <c r="I636" s="14" t="s">
        <v>1954</v>
      </c>
      <c r="J636" s="14" t="s">
        <v>371</v>
      </c>
      <c r="K636" s="14">
        <v>1</v>
      </c>
      <c r="L636" s="14"/>
      <c r="M636" s="14" t="s">
        <v>771</v>
      </c>
      <c r="N636" s="14" t="s">
        <v>1955</v>
      </c>
      <c r="O636" s="15" t="s">
        <v>1956</v>
      </c>
      <c r="P636" s="13">
        <v>53</v>
      </c>
    </row>
    <row r="637" spans="1:16">
      <c r="A637" s="14" t="s">
        <v>129</v>
      </c>
      <c r="B637" s="14"/>
      <c r="C637" s="14"/>
      <c r="D637" s="14" t="s">
        <v>147</v>
      </c>
      <c r="E637" s="14" t="s">
        <v>58</v>
      </c>
      <c r="F637" s="14" t="s">
        <v>1949</v>
      </c>
      <c r="G637" s="14" t="s">
        <v>1950</v>
      </c>
      <c r="H637" s="14"/>
      <c r="I637" s="14"/>
      <c r="J637" s="14"/>
      <c r="K637" s="14">
        <v>2</v>
      </c>
      <c r="L637" s="14" t="s">
        <v>146</v>
      </c>
      <c r="M637" s="14"/>
      <c r="N637" s="14"/>
      <c r="O637" s="15"/>
      <c r="P637" s="13">
        <v>54</v>
      </c>
    </row>
    <row r="638" spans="1:16">
      <c r="A638" s="14" t="s">
        <v>129</v>
      </c>
      <c r="B638" s="14" t="s">
        <v>130</v>
      </c>
      <c r="C638" s="14" t="s">
        <v>131</v>
      </c>
      <c r="D638" s="14" t="s">
        <v>363</v>
      </c>
      <c r="E638" s="14" t="s">
        <v>62</v>
      </c>
      <c r="F638" s="14" t="s">
        <v>1957</v>
      </c>
      <c r="G638" s="14" t="s">
        <v>1958</v>
      </c>
      <c r="H638" s="14" t="s">
        <v>135</v>
      </c>
      <c r="I638" s="14" t="s">
        <v>366</v>
      </c>
      <c r="J638" s="14" t="s">
        <v>172</v>
      </c>
      <c r="K638" s="14">
        <v>1</v>
      </c>
      <c r="L638" s="14"/>
      <c r="M638" s="14" t="s">
        <v>487</v>
      </c>
      <c r="N638" s="14" t="s">
        <v>1959</v>
      </c>
      <c r="O638" s="15" t="s">
        <v>1960</v>
      </c>
      <c r="P638" s="13">
        <v>1</v>
      </c>
    </row>
    <row r="639" spans="1:16">
      <c r="A639" s="14" t="s">
        <v>129</v>
      </c>
      <c r="B639" s="14" t="s">
        <v>130</v>
      </c>
      <c r="C639" s="14" t="s">
        <v>131</v>
      </c>
      <c r="D639" s="14" t="s">
        <v>363</v>
      </c>
      <c r="E639" s="14" t="s">
        <v>62</v>
      </c>
      <c r="F639" s="14" t="s">
        <v>1957</v>
      </c>
      <c r="G639" s="14" t="s">
        <v>1958</v>
      </c>
      <c r="H639" s="14" t="s">
        <v>141</v>
      </c>
      <c r="I639" s="14" t="s">
        <v>1961</v>
      </c>
      <c r="J639" s="14" t="s">
        <v>143</v>
      </c>
      <c r="K639" s="14">
        <v>1</v>
      </c>
      <c r="L639" s="14"/>
      <c r="M639" s="14" t="s">
        <v>194</v>
      </c>
      <c r="N639" s="14" t="s">
        <v>1962</v>
      </c>
      <c r="O639" s="15" t="s">
        <v>1963</v>
      </c>
      <c r="P639" s="13">
        <v>3</v>
      </c>
    </row>
    <row r="640" spans="1:16">
      <c r="A640" s="14" t="s">
        <v>129</v>
      </c>
      <c r="B640" s="14" t="s">
        <v>130</v>
      </c>
      <c r="C640" s="14" t="s">
        <v>131</v>
      </c>
      <c r="D640" s="14" t="s">
        <v>363</v>
      </c>
      <c r="E640" s="14" t="s">
        <v>62</v>
      </c>
      <c r="F640" s="14" t="s">
        <v>1957</v>
      </c>
      <c r="G640" s="14" t="s">
        <v>1958</v>
      </c>
      <c r="H640" s="14" t="s">
        <v>135</v>
      </c>
      <c r="I640" s="14" t="s">
        <v>366</v>
      </c>
      <c r="J640" s="14" t="s">
        <v>172</v>
      </c>
      <c r="K640" s="14">
        <v>1</v>
      </c>
      <c r="L640" s="14"/>
      <c r="M640" s="14" t="s">
        <v>487</v>
      </c>
      <c r="N640" s="14" t="s">
        <v>1964</v>
      </c>
      <c r="O640" s="15" t="s">
        <v>1965</v>
      </c>
      <c r="P640" s="13">
        <v>1</v>
      </c>
    </row>
    <row r="641" spans="1:16">
      <c r="A641" s="14" t="s">
        <v>129</v>
      </c>
      <c r="B641" s="14" t="s">
        <v>130</v>
      </c>
      <c r="C641" s="14" t="s">
        <v>131</v>
      </c>
      <c r="D641" s="14" t="s">
        <v>363</v>
      </c>
      <c r="E641" s="14" t="s">
        <v>62</v>
      </c>
      <c r="F641" s="14" t="s">
        <v>1957</v>
      </c>
      <c r="G641" s="14" t="s">
        <v>1958</v>
      </c>
      <c r="H641" s="14" t="s">
        <v>141</v>
      </c>
      <c r="I641" s="14" t="s">
        <v>1961</v>
      </c>
      <c r="J641" s="14" t="s">
        <v>143</v>
      </c>
      <c r="K641" s="14">
        <v>1</v>
      </c>
      <c r="L641" s="14"/>
      <c r="M641" s="14" t="s">
        <v>1966</v>
      </c>
      <c r="N641" s="14" t="s">
        <v>1967</v>
      </c>
      <c r="O641" s="15" t="s">
        <v>1968</v>
      </c>
      <c r="P641" s="13">
        <v>139</v>
      </c>
    </row>
    <row r="642" spans="1:16">
      <c r="A642" s="14" t="s">
        <v>129</v>
      </c>
      <c r="B642" s="14" t="s">
        <v>130</v>
      </c>
      <c r="C642" s="14" t="s">
        <v>131</v>
      </c>
      <c r="D642" s="14" t="s">
        <v>363</v>
      </c>
      <c r="E642" s="14" t="s">
        <v>62</v>
      </c>
      <c r="F642" s="14" t="s">
        <v>1957</v>
      </c>
      <c r="G642" s="14" t="s">
        <v>1958</v>
      </c>
      <c r="H642" s="14" t="s">
        <v>135</v>
      </c>
      <c r="I642" s="14" t="s">
        <v>366</v>
      </c>
      <c r="J642" s="14" t="s">
        <v>172</v>
      </c>
      <c r="K642" s="14">
        <v>1</v>
      </c>
      <c r="L642" s="14"/>
      <c r="M642" s="14" t="s">
        <v>1966</v>
      </c>
      <c r="N642" s="14" t="s">
        <v>1969</v>
      </c>
      <c r="O642" s="15" t="s">
        <v>1970</v>
      </c>
      <c r="P642" s="13">
        <v>139</v>
      </c>
    </row>
    <row r="643" spans="1:16">
      <c r="A643" s="14" t="s">
        <v>129</v>
      </c>
      <c r="B643" s="14"/>
      <c r="C643" s="14"/>
      <c r="D643" s="14" t="s">
        <v>363</v>
      </c>
      <c r="E643" s="14" t="s">
        <v>62</v>
      </c>
      <c r="F643" s="14" t="s">
        <v>1957</v>
      </c>
      <c r="G643" s="14" t="s">
        <v>1958</v>
      </c>
      <c r="H643" s="14"/>
      <c r="I643" s="14"/>
      <c r="J643" s="14"/>
      <c r="K643" s="14">
        <v>2</v>
      </c>
      <c r="L643" s="14" t="s">
        <v>146</v>
      </c>
      <c r="M643" s="14"/>
      <c r="N643" s="14"/>
      <c r="O643" s="15"/>
      <c r="P643" s="13">
        <v>0</v>
      </c>
    </row>
    <row r="644" spans="1:16">
      <c r="A644" s="14" t="s">
        <v>129</v>
      </c>
      <c r="B644" s="14" t="s">
        <v>130</v>
      </c>
      <c r="C644" s="14" t="s">
        <v>131</v>
      </c>
      <c r="D644" s="14" t="s">
        <v>319</v>
      </c>
      <c r="E644" s="14" t="s">
        <v>82</v>
      </c>
      <c r="F644" s="14" t="s">
        <v>1971</v>
      </c>
      <c r="G644" s="14" t="s">
        <v>1972</v>
      </c>
      <c r="H644" s="14" t="s">
        <v>135</v>
      </c>
      <c r="I644" s="14" t="s">
        <v>1130</v>
      </c>
      <c r="J644" s="14" t="s">
        <v>172</v>
      </c>
      <c r="K644" s="14">
        <v>1</v>
      </c>
      <c r="L644" s="14"/>
      <c r="M644" s="14" t="s">
        <v>1585</v>
      </c>
      <c r="N644" s="14" t="s">
        <v>1973</v>
      </c>
      <c r="O644" s="15" t="s">
        <v>1974</v>
      </c>
      <c r="P644" s="13">
        <v>34</v>
      </c>
    </row>
    <row r="645" spans="1:16">
      <c r="A645" s="14" t="s">
        <v>129</v>
      </c>
      <c r="B645" s="14" t="s">
        <v>130</v>
      </c>
      <c r="C645" s="14" t="s">
        <v>131</v>
      </c>
      <c r="D645" s="14" t="s">
        <v>319</v>
      </c>
      <c r="E645" s="14" t="s">
        <v>82</v>
      </c>
      <c r="F645" s="14" t="s">
        <v>1971</v>
      </c>
      <c r="G645" s="14" t="s">
        <v>1972</v>
      </c>
      <c r="H645" s="14" t="s">
        <v>141</v>
      </c>
      <c r="I645" s="14" t="s">
        <v>1975</v>
      </c>
      <c r="J645" s="14" t="s">
        <v>172</v>
      </c>
      <c r="K645" s="14">
        <v>1</v>
      </c>
      <c r="L645" s="14"/>
      <c r="M645" s="14" t="s">
        <v>1585</v>
      </c>
      <c r="N645" s="14" t="s">
        <v>1976</v>
      </c>
      <c r="O645" s="15" t="s">
        <v>1974</v>
      </c>
      <c r="P645" s="13">
        <v>34</v>
      </c>
    </row>
    <row r="646" spans="1:16">
      <c r="A646" s="14" t="s">
        <v>129</v>
      </c>
      <c r="B646" s="14"/>
      <c r="C646" s="14"/>
      <c r="D646" s="14" t="s">
        <v>319</v>
      </c>
      <c r="E646" s="14" t="s">
        <v>82</v>
      </c>
      <c r="F646" s="14" t="s">
        <v>1971</v>
      </c>
      <c r="G646" s="14" t="s">
        <v>1972</v>
      </c>
      <c r="H646" s="14"/>
      <c r="I646" s="14"/>
      <c r="J646" s="14"/>
      <c r="K646" s="14">
        <v>2</v>
      </c>
      <c r="L646" s="14" t="s">
        <v>146</v>
      </c>
      <c r="M646" s="14"/>
      <c r="N646" s="14"/>
      <c r="O646" s="15"/>
      <c r="P646" s="13">
        <v>0</v>
      </c>
    </row>
    <row r="647" spans="1:16">
      <c r="A647" s="14" t="s">
        <v>129</v>
      </c>
      <c r="B647" s="14" t="s">
        <v>130</v>
      </c>
      <c r="C647" s="14" t="s">
        <v>131</v>
      </c>
      <c r="D647" s="14" t="s">
        <v>1977</v>
      </c>
      <c r="E647" s="14" t="s">
        <v>108</v>
      </c>
      <c r="F647" s="14" t="s">
        <v>1978</v>
      </c>
      <c r="G647" s="14" t="s">
        <v>1979</v>
      </c>
      <c r="H647" s="14" t="s">
        <v>141</v>
      </c>
      <c r="I647" s="14" t="s">
        <v>1980</v>
      </c>
      <c r="J647" s="14" t="s">
        <v>1981</v>
      </c>
      <c r="K647" s="14">
        <v>1</v>
      </c>
      <c r="L647" s="14"/>
      <c r="M647" s="14" t="s">
        <v>797</v>
      </c>
      <c r="N647" s="14" t="s">
        <v>1982</v>
      </c>
      <c r="O647" s="15" t="s">
        <v>1983</v>
      </c>
      <c r="P647" s="13">
        <v>30</v>
      </c>
    </row>
    <row r="648" spans="1:16">
      <c r="A648" s="14" t="s">
        <v>129</v>
      </c>
      <c r="B648" s="14" t="s">
        <v>130</v>
      </c>
      <c r="C648" s="14" t="s">
        <v>131</v>
      </c>
      <c r="D648" s="14" t="s">
        <v>1977</v>
      </c>
      <c r="E648" s="14" t="s">
        <v>108</v>
      </c>
      <c r="F648" s="14" t="s">
        <v>1978</v>
      </c>
      <c r="G648" s="14" t="s">
        <v>1979</v>
      </c>
      <c r="H648" s="14" t="s">
        <v>141</v>
      </c>
      <c r="I648" s="14" t="s">
        <v>1984</v>
      </c>
      <c r="J648" s="14" t="s">
        <v>216</v>
      </c>
      <c r="K648" s="14">
        <v>1</v>
      </c>
      <c r="L648" s="14"/>
      <c r="M648" s="14" t="s">
        <v>797</v>
      </c>
      <c r="N648" s="14" t="s">
        <v>1985</v>
      </c>
      <c r="O648" s="15" t="s">
        <v>1986</v>
      </c>
      <c r="P648" s="13">
        <v>30</v>
      </c>
    </row>
    <row r="649" spans="1:16">
      <c r="A649" s="14" t="s">
        <v>129</v>
      </c>
      <c r="B649" s="14"/>
      <c r="C649" s="14"/>
      <c r="D649" s="14" t="s">
        <v>1977</v>
      </c>
      <c r="E649" s="14" t="s">
        <v>108</v>
      </c>
      <c r="F649" s="14" t="s">
        <v>1978</v>
      </c>
      <c r="G649" s="14" t="s">
        <v>1979</v>
      </c>
      <c r="H649" s="14"/>
      <c r="I649" s="14"/>
      <c r="J649" s="14"/>
      <c r="K649" s="14">
        <v>2</v>
      </c>
      <c r="L649" s="14" t="s">
        <v>146</v>
      </c>
      <c r="M649" s="14"/>
      <c r="N649" s="14"/>
      <c r="O649" s="15"/>
      <c r="P649" s="13">
        <v>0</v>
      </c>
    </row>
    <row r="650" spans="1:16">
      <c r="A650" s="14" t="s">
        <v>129</v>
      </c>
      <c r="B650" s="14" t="s">
        <v>130</v>
      </c>
      <c r="C650" s="14" t="s">
        <v>131</v>
      </c>
      <c r="D650" s="14" t="s">
        <v>244</v>
      </c>
      <c r="E650" s="14" t="s">
        <v>72</v>
      </c>
      <c r="F650" s="14" t="s">
        <v>1987</v>
      </c>
      <c r="G650" s="14" t="s">
        <v>1988</v>
      </c>
      <c r="H650" s="14" t="s">
        <v>135</v>
      </c>
      <c r="I650" s="14" t="s">
        <v>1989</v>
      </c>
      <c r="J650" s="14" t="s">
        <v>143</v>
      </c>
      <c r="K650" s="14">
        <v>1</v>
      </c>
      <c r="L650" s="14"/>
      <c r="M650" s="14" t="s">
        <v>194</v>
      </c>
      <c r="N650" s="14" t="s">
        <v>1990</v>
      </c>
      <c r="O650" s="15" t="s">
        <v>1991</v>
      </c>
      <c r="P650" s="13">
        <v>3</v>
      </c>
    </row>
    <row r="651" spans="1:16">
      <c r="A651" s="14" t="s">
        <v>129</v>
      </c>
      <c r="B651" s="14" t="s">
        <v>130</v>
      </c>
      <c r="C651" s="14" t="s">
        <v>131</v>
      </c>
      <c r="D651" s="14" t="s">
        <v>244</v>
      </c>
      <c r="E651" s="14" t="s">
        <v>72</v>
      </c>
      <c r="F651" s="14" t="s">
        <v>1987</v>
      </c>
      <c r="G651" s="14" t="s">
        <v>1988</v>
      </c>
      <c r="H651" s="14" t="s">
        <v>135</v>
      </c>
      <c r="I651" s="14" t="s">
        <v>1992</v>
      </c>
      <c r="J651" s="14" t="s">
        <v>186</v>
      </c>
      <c r="K651" s="14">
        <v>1</v>
      </c>
      <c r="L651" s="14"/>
      <c r="M651" s="14" t="s">
        <v>228</v>
      </c>
      <c r="N651" s="14" t="s">
        <v>1993</v>
      </c>
      <c r="O651" s="15" t="s">
        <v>1994</v>
      </c>
      <c r="P651" s="13">
        <v>2</v>
      </c>
    </row>
    <row r="652" spans="1:16">
      <c r="A652" s="14" t="s">
        <v>129</v>
      </c>
      <c r="B652" s="14" t="s">
        <v>130</v>
      </c>
      <c r="C652" s="14" t="s">
        <v>131</v>
      </c>
      <c r="D652" s="14" t="s">
        <v>244</v>
      </c>
      <c r="E652" s="14" t="s">
        <v>72</v>
      </c>
      <c r="F652" s="14" t="s">
        <v>1987</v>
      </c>
      <c r="G652" s="14" t="s">
        <v>1988</v>
      </c>
      <c r="H652" s="14" t="s">
        <v>135</v>
      </c>
      <c r="I652" s="14" t="s">
        <v>1995</v>
      </c>
      <c r="J652" s="14" t="s">
        <v>143</v>
      </c>
      <c r="K652" s="14">
        <v>1</v>
      </c>
      <c r="L652" s="14"/>
      <c r="M652" s="14" t="s">
        <v>487</v>
      </c>
      <c r="N652" s="14" t="s">
        <v>1996</v>
      </c>
      <c r="O652" s="15" t="s">
        <v>1997</v>
      </c>
      <c r="P652" s="13">
        <v>1</v>
      </c>
    </row>
    <row r="653" spans="1:16">
      <c r="A653" s="14" t="s">
        <v>129</v>
      </c>
      <c r="B653" s="14" t="s">
        <v>130</v>
      </c>
      <c r="C653" s="14" t="s">
        <v>131</v>
      </c>
      <c r="D653" s="14" t="s">
        <v>244</v>
      </c>
      <c r="E653" s="14" t="s">
        <v>72</v>
      </c>
      <c r="F653" s="14" t="s">
        <v>1987</v>
      </c>
      <c r="G653" s="14" t="s">
        <v>1988</v>
      </c>
      <c r="H653" s="14" t="s">
        <v>135</v>
      </c>
      <c r="I653" s="14" t="s">
        <v>1998</v>
      </c>
      <c r="J653" s="14" t="s">
        <v>143</v>
      </c>
      <c r="K653" s="14">
        <v>1</v>
      </c>
      <c r="L653" s="14"/>
      <c r="M653" s="14" t="s">
        <v>487</v>
      </c>
      <c r="N653" s="14" t="s">
        <v>1999</v>
      </c>
      <c r="O653" s="15" t="s">
        <v>2000</v>
      </c>
      <c r="P653" s="13">
        <v>1</v>
      </c>
    </row>
    <row r="654" spans="1:16">
      <c r="A654" s="14" t="s">
        <v>129</v>
      </c>
      <c r="B654" s="14" t="s">
        <v>130</v>
      </c>
      <c r="C654" s="14" t="s">
        <v>131</v>
      </c>
      <c r="D654" s="14" t="s">
        <v>244</v>
      </c>
      <c r="E654" s="14" t="s">
        <v>72</v>
      </c>
      <c r="F654" s="14" t="s">
        <v>1987</v>
      </c>
      <c r="G654" s="14" t="s">
        <v>1988</v>
      </c>
      <c r="H654" s="14" t="s">
        <v>141</v>
      </c>
      <c r="I654" s="14" t="s">
        <v>2001</v>
      </c>
      <c r="J654" s="14" t="s">
        <v>919</v>
      </c>
      <c r="K654" s="14">
        <v>1</v>
      </c>
      <c r="L654" s="14"/>
      <c r="M654" s="14" t="s">
        <v>487</v>
      </c>
      <c r="N654" s="14" t="s">
        <v>2002</v>
      </c>
      <c r="O654" s="15" t="s">
        <v>2003</v>
      </c>
      <c r="P654" s="13">
        <v>1</v>
      </c>
    </row>
    <row r="655" spans="1:16">
      <c r="A655" s="14" t="s">
        <v>129</v>
      </c>
      <c r="B655" s="14" t="s">
        <v>130</v>
      </c>
      <c r="C655" s="14" t="s">
        <v>131</v>
      </c>
      <c r="D655" s="14" t="s">
        <v>244</v>
      </c>
      <c r="E655" s="14" t="s">
        <v>72</v>
      </c>
      <c r="F655" s="14" t="s">
        <v>1987</v>
      </c>
      <c r="G655" s="14" t="s">
        <v>1988</v>
      </c>
      <c r="H655" s="14" t="s">
        <v>135</v>
      </c>
      <c r="I655" s="14" t="s">
        <v>2004</v>
      </c>
      <c r="J655" s="14" t="s">
        <v>143</v>
      </c>
      <c r="K655" s="14">
        <v>1</v>
      </c>
      <c r="L655" s="14"/>
      <c r="M655" s="14" t="s">
        <v>503</v>
      </c>
      <c r="N655" s="14" t="s">
        <v>1967</v>
      </c>
      <c r="O655" s="15" t="s">
        <v>2005</v>
      </c>
      <c r="P655" s="13">
        <v>18</v>
      </c>
    </row>
    <row r="656" spans="1:16">
      <c r="A656" s="14" t="s">
        <v>129</v>
      </c>
      <c r="B656" s="14" t="s">
        <v>130</v>
      </c>
      <c r="C656" s="14" t="s">
        <v>131</v>
      </c>
      <c r="D656" s="14" t="s">
        <v>244</v>
      </c>
      <c r="E656" s="14" t="s">
        <v>72</v>
      </c>
      <c r="F656" s="14" t="s">
        <v>1987</v>
      </c>
      <c r="G656" s="14" t="s">
        <v>1988</v>
      </c>
      <c r="H656" s="14" t="s">
        <v>135</v>
      </c>
      <c r="I656" s="14" t="s">
        <v>2006</v>
      </c>
      <c r="J656" s="14" t="s">
        <v>172</v>
      </c>
      <c r="K656" s="14">
        <v>1</v>
      </c>
      <c r="L656" s="14"/>
      <c r="M656" s="14" t="s">
        <v>487</v>
      </c>
      <c r="N656" s="14" t="s">
        <v>1994</v>
      </c>
      <c r="O656" s="15" t="s">
        <v>2007</v>
      </c>
      <c r="P656" s="13">
        <v>1</v>
      </c>
    </row>
    <row r="657" spans="1:16">
      <c r="A657" s="14" t="s">
        <v>129</v>
      </c>
      <c r="B657" s="14" t="s">
        <v>130</v>
      </c>
      <c r="C657" s="14" t="s">
        <v>131</v>
      </c>
      <c r="D657" s="14" t="s">
        <v>244</v>
      </c>
      <c r="E657" s="14" t="s">
        <v>72</v>
      </c>
      <c r="F657" s="14" t="s">
        <v>1987</v>
      </c>
      <c r="G657" s="14" t="s">
        <v>1988</v>
      </c>
      <c r="H657" s="14" t="s">
        <v>135</v>
      </c>
      <c r="I657" s="14" t="s">
        <v>1992</v>
      </c>
      <c r="J657" s="14" t="s">
        <v>186</v>
      </c>
      <c r="K657" s="14">
        <v>1</v>
      </c>
      <c r="L657" s="14"/>
      <c r="M657" s="14" t="s">
        <v>1650</v>
      </c>
      <c r="N657" s="14" t="s">
        <v>2008</v>
      </c>
      <c r="O657" s="15" t="s">
        <v>2009</v>
      </c>
      <c r="P657" s="13">
        <v>76</v>
      </c>
    </row>
    <row r="658" spans="1:16">
      <c r="A658" s="14" t="s">
        <v>129</v>
      </c>
      <c r="B658" s="14" t="s">
        <v>130</v>
      </c>
      <c r="C658" s="14" t="s">
        <v>131</v>
      </c>
      <c r="D658" s="14" t="s">
        <v>244</v>
      </c>
      <c r="E658" s="14" t="s">
        <v>72</v>
      </c>
      <c r="F658" s="14" t="s">
        <v>1987</v>
      </c>
      <c r="G658" s="14" t="s">
        <v>1988</v>
      </c>
      <c r="H658" s="14" t="s">
        <v>135</v>
      </c>
      <c r="I658" s="14" t="s">
        <v>1989</v>
      </c>
      <c r="J658" s="14" t="s">
        <v>143</v>
      </c>
      <c r="K658" s="14">
        <v>1</v>
      </c>
      <c r="L658" s="14"/>
      <c r="M658" s="14" t="s">
        <v>392</v>
      </c>
      <c r="N658" s="14" t="s">
        <v>2010</v>
      </c>
      <c r="O658" s="15" t="s">
        <v>2011</v>
      </c>
      <c r="P658" s="13">
        <v>75</v>
      </c>
    </row>
    <row r="659" spans="1:16">
      <c r="A659" s="14" t="s">
        <v>129</v>
      </c>
      <c r="B659" s="14" t="s">
        <v>130</v>
      </c>
      <c r="C659" s="14" t="s">
        <v>131</v>
      </c>
      <c r="D659" s="14" t="s">
        <v>244</v>
      </c>
      <c r="E659" s="14" t="s">
        <v>72</v>
      </c>
      <c r="F659" s="14" t="s">
        <v>1987</v>
      </c>
      <c r="G659" s="14" t="s">
        <v>1988</v>
      </c>
      <c r="H659" s="14" t="s">
        <v>135</v>
      </c>
      <c r="I659" s="14" t="s">
        <v>1995</v>
      </c>
      <c r="J659" s="14" t="s">
        <v>143</v>
      </c>
      <c r="K659" s="14">
        <v>1</v>
      </c>
      <c r="L659" s="14"/>
      <c r="M659" s="14" t="s">
        <v>993</v>
      </c>
      <c r="N659" s="14" t="s">
        <v>2012</v>
      </c>
      <c r="O659" s="15" t="s">
        <v>2013</v>
      </c>
      <c r="P659" s="13">
        <v>22</v>
      </c>
    </row>
    <row r="660" spans="1:16">
      <c r="A660" s="14" t="s">
        <v>129</v>
      </c>
      <c r="B660" s="14" t="s">
        <v>130</v>
      </c>
      <c r="C660" s="14" t="s">
        <v>131</v>
      </c>
      <c r="D660" s="14" t="s">
        <v>244</v>
      </c>
      <c r="E660" s="14" t="s">
        <v>72</v>
      </c>
      <c r="F660" s="14" t="s">
        <v>1987</v>
      </c>
      <c r="G660" s="14" t="s">
        <v>1988</v>
      </c>
      <c r="H660" s="14" t="s">
        <v>135</v>
      </c>
      <c r="I660" s="14" t="s">
        <v>1998</v>
      </c>
      <c r="J660" s="14" t="s">
        <v>143</v>
      </c>
      <c r="K660" s="14">
        <v>1</v>
      </c>
      <c r="L660" s="14"/>
      <c r="M660" s="14" t="s">
        <v>439</v>
      </c>
      <c r="N660" s="14" t="s">
        <v>2014</v>
      </c>
      <c r="O660" s="15" t="s">
        <v>2015</v>
      </c>
      <c r="P660" s="13">
        <v>74</v>
      </c>
    </row>
    <row r="661" spans="1:16">
      <c r="A661" s="14" t="s">
        <v>129</v>
      </c>
      <c r="B661" s="14" t="s">
        <v>130</v>
      </c>
      <c r="C661" s="14" t="s">
        <v>131</v>
      </c>
      <c r="D661" s="14" t="s">
        <v>244</v>
      </c>
      <c r="E661" s="14" t="s">
        <v>72</v>
      </c>
      <c r="F661" s="14" t="s">
        <v>1987</v>
      </c>
      <c r="G661" s="14" t="s">
        <v>1988</v>
      </c>
      <c r="H661" s="14" t="s">
        <v>135</v>
      </c>
      <c r="I661" s="14" t="s">
        <v>2006</v>
      </c>
      <c r="J661" s="14" t="s">
        <v>172</v>
      </c>
      <c r="K661" s="14">
        <v>1</v>
      </c>
      <c r="L661" s="14"/>
      <c r="M661" s="14" t="s">
        <v>439</v>
      </c>
      <c r="N661" s="14" t="s">
        <v>2016</v>
      </c>
      <c r="O661" s="15" t="s">
        <v>2017</v>
      </c>
      <c r="P661" s="13">
        <v>74</v>
      </c>
    </row>
    <row r="662" spans="1:16">
      <c r="A662" s="14" t="s">
        <v>129</v>
      </c>
      <c r="B662" s="14" t="s">
        <v>130</v>
      </c>
      <c r="C662" s="14" t="s">
        <v>131</v>
      </c>
      <c r="D662" s="14" t="s">
        <v>244</v>
      </c>
      <c r="E662" s="14" t="s">
        <v>72</v>
      </c>
      <c r="F662" s="14" t="s">
        <v>1987</v>
      </c>
      <c r="G662" s="14" t="s">
        <v>1988</v>
      </c>
      <c r="H662" s="14" t="s">
        <v>135</v>
      </c>
      <c r="I662" s="14" t="s">
        <v>2018</v>
      </c>
      <c r="J662" s="14" t="s">
        <v>500</v>
      </c>
      <c r="K662" s="14">
        <v>1</v>
      </c>
      <c r="L662" s="14"/>
      <c r="M662" s="14" t="s">
        <v>442</v>
      </c>
      <c r="N662" s="14" t="s">
        <v>2019</v>
      </c>
      <c r="O662" s="15" t="s">
        <v>2020</v>
      </c>
      <c r="P662" s="13">
        <v>73</v>
      </c>
    </row>
    <row r="663" spans="1:16">
      <c r="A663" s="14" t="s">
        <v>129</v>
      </c>
      <c r="B663" s="14" t="s">
        <v>130</v>
      </c>
      <c r="C663" s="14" t="s">
        <v>131</v>
      </c>
      <c r="D663" s="14" t="s">
        <v>244</v>
      </c>
      <c r="E663" s="14" t="s">
        <v>72</v>
      </c>
      <c r="F663" s="14" t="s">
        <v>1987</v>
      </c>
      <c r="G663" s="14" t="s">
        <v>1988</v>
      </c>
      <c r="H663" s="14" t="s">
        <v>141</v>
      </c>
      <c r="I663" s="14" t="s">
        <v>2001</v>
      </c>
      <c r="J663" s="14" t="s">
        <v>919</v>
      </c>
      <c r="K663" s="14">
        <v>1</v>
      </c>
      <c r="L663" s="14"/>
      <c r="M663" s="14" t="s">
        <v>449</v>
      </c>
      <c r="N663" s="14" t="s">
        <v>2021</v>
      </c>
      <c r="O663" s="15" t="s">
        <v>2022</v>
      </c>
      <c r="P663" s="13">
        <v>72</v>
      </c>
    </row>
    <row r="664" spans="1:16">
      <c r="A664" s="14" t="s">
        <v>129</v>
      </c>
      <c r="B664" s="14" t="s">
        <v>130</v>
      </c>
      <c r="C664" s="14" t="s">
        <v>131</v>
      </c>
      <c r="D664" s="14" t="s">
        <v>244</v>
      </c>
      <c r="E664" s="14" t="s">
        <v>72</v>
      </c>
      <c r="F664" s="14" t="s">
        <v>1987</v>
      </c>
      <c r="G664" s="14" t="s">
        <v>1988</v>
      </c>
      <c r="H664" s="14" t="s">
        <v>135</v>
      </c>
      <c r="I664" s="14" t="s">
        <v>2004</v>
      </c>
      <c r="J664" s="14" t="s">
        <v>143</v>
      </c>
      <c r="K664" s="14">
        <v>1</v>
      </c>
      <c r="L664" s="14"/>
      <c r="M664" s="14" t="s">
        <v>849</v>
      </c>
      <c r="N664" s="14" t="s">
        <v>2023</v>
      </c>
      <c r="O664" s="15" t="s">
        <v>2024</v>
      </c>
      <c r="P664" s="13">
        <v>37</v>
      </c>
    </row>
    <row r="665" spans="1:16">
      <c r="A665" s="14" t="s">
        <v>129</v>
      </c>
      <c r="B665" s="14"/>
      <c r="C665" s="14"/>
      <c r="D665" s="14" t="s">
        <v>244</v>
      </c>
      <c r="E665" s="14" t="s">
        <v>72</v>
      </c>
      <c r="F665" s="14" t="s">
        <v>1987</v>
      </c>
      <c r="G665" s="14" t="s">
        <v>1988</v>
      </c>
      <c r="H665" s="14"/>
      <c r="I665" s="14"/>
      <c r="J665" s="14"/>
      <c r="K665" s="14">
        <v>2</v>
      </c>
      <c r="L665" s="14" t="s">
        <v>146</v>
      </c>
      <c r="M665" s="14"/>
      <c r="N665" s="14"/>
      <c r="O665" s="15"/>
      <c r="P665" s="13">
        <v>0</v>
      </c>
    </row>
    <row r="666" spans="1:16">
      <c r="A666" s="14" t="s">
        <v>129</v>
      </c>
      <c r="B666" s="14" t="s">
        <v>130</v>
      </c>
      <c r="C666" s="14" t="s">
        <v>131</v>
      </c>
      <c r="D666" s="14" t="s">
        <v>147</v>
      </c>
      <c r="E666" s="14" t="s">
        <v>58</v>
      </c>
      <c r="F666" s="14" t="s">
        <v>2025</v>
      </c>
      <c r="G666" s="14" t="s">
        <v>2026</v>
      </c>
      <c r="H666" s="14" t="s">
        <v>135</v>
      </c>
      <c r="I666" s="14" t="s">
        <v>2027</v>
      </c>
      <c r="J666" s="14" t="s">
        <v>323</v>
      </c>
      <c r="K666" s="14">
        <v>1</v>
      </c>
      <c r="L666" s="14"/>
      <c r="M666" s="14" t="s">
        <v>1650</v>
      </c>
      <c r="N666" s="14" t="s">
        <v>2028</v>
      </c>
      <c r="O666" s="15" t="s">
        <v>2029</v>
      </c>
      <c r="P666" s="13">
        <v>76</v>
      </c>
    </row>
    <row r="667" spans="1:16">
      <c r="A667" s="14" t="s">
        <v>129</v>
      </c>
      <c r="B667" s="14" t="s">
        <v>130</v>
      </c>
      <c r="C667" s="14" t="s">
        <v>131</v>
      </c>
      <c r="D667" s="14" t="s">
        <v>147</v>
      </c>
      <c r="E667" s="14" t="s">
        <v>58</v>
      </c>
      <c r="F667" s="14" t="s">
        <v>2025</v>
      </c>
      <c r="G667" s="14" t="s">
        <v>2026</v>
      </c>
      <c r="H667" s="14" t="s">
        <v>141</v>
      </c>
      <c r="I667" s="14" t="s">
        <v>2030</v>
      </c>
      <c r="J667" s="14" t="s">
        <v>143</v>
      </c>
      <c r="K667" s="14">
        <v>1</v>
      </c>
      <c r="L667" s="14"/>
      <c r="M667" s="14" t="s">
        <v>1650</v>
      </c>
      <c r="N667" s="14" t="s">
        <v>2031</v>
      </c>
      <c r="O667" s="15" t="s">
        <v>2029</v>
      </c>
      <c r="P667" s="13">
        <v>76</v>
      </c>
    </row>
    <row r="668" spans="1:16">
      <c r="A668" s="14" t="s">
        <v>129</v>
      </c>
      <c r="B668" s="14" t="s">
        <v>130</v>
      </c>
      <c r="C668" s="14" t="s">
        <v>131</v>
      </c>
      <c r="D668" s="14" t="s">
        <v>147</v>
      </c>
      <c r="E668" s="14" t="s">
        <v>58</v>
      </c>
      <c r="F668" s="14" t="s">
        <v>2025</v>
      </c>
      <c r="G668" s="14" t="s">
        <v>2026</v>
      </c>
      <c r="H668" s="14" t="s">
        <v>135</v>
      </c>
      <c r="I668" s="14" t="s">
        <v>2032</v>
      </c>
      <c r="J668" s="14" t="s">
        <v>216</v>
      </c>
      <c r="K668" s="14">
        <v>1</v>
      </c>
      <c r="L668" s="14"/>
      <c r="M668" s="14" t="s">
        <v>439</v>
      </c>
      <c r="N668" s="14" t="s">
        <v>2033</v>
      </c>
      <c r="O668" s="15" t="s">
        <v>2029</v>
      </c>
      <c r="P668" s="13">
        <v>74</v>
      </c>
    </row>
    <row r="669" spans="1:16">
      <c r="A669" s="14" t="s">
        <v>129</v>
      </c>
      <c r="B669" s="14" t="s">
        <v>130</v>
      </c>
      <c r="C669" s="14" t="s">
        <v>131</v>
      </c>
      <c r="D669" s="14" t="s">
        <v>147</v>
      </c>
      <c r="E669" s="14" t="s">
        <v>58</v>
      </c>
      <c r="F669" s="14" t="s">
        <v>2025</v>
      </c>
      <c r="G669" s="14" t="s">
        <v>2026</v>
      </c>
      <c r="H669" s="14" t="s">
        <v>135</v>
      </c>
      <c r="I669" s="14" t="s">
        <v>2034</v>
      </c>
      <c r="J669" s="14" t="s">
        <v>216</v>
      </c>
      <c r="K669" s="14">
        <v>1</v>
      </c>
      <c r="L669" s="14"/>
      <c r="M669" s="14" t="s">
        <v>439</v>
      </c>
      <c r="N669" s="14" t="s">
        <v>2035</v>
      </c>
      <c r="O669" s="15" t="s">
        <v>2036</v>
      </c>
      <c r="P669" s="13">
        <v>74</v>
      </c>
    </row>
    <row r="670" spans="1:16">
      <c r="A670" s="14" t="s">
        <v>129</v>
      </c>
      <c r="B670" s="14"/>
      <c r="C670" s="14"/>
      <c r="D670" s="14" t="s">
        <v>147</v>
      </c>
      <c r="E670" s="14" t="s">
        <v>58</v>
      </c>
      <c r="F670" s="14" t="s">
        <v>2025</v>
      </c>
      <c r="G670" s="14" t="s">
        <v>2026</v>
      </c>
      <c r="H670" s="14"/>
      <c r="I670" s="14"/>
      <c r="J670" s="14"/>
      <c r="K670" s="14">
        <v>2</v>
      </c>
      <c r="L670" s="14" t="s">
        <v>146</v>
      </c>
      <c r="M670" s="14"/>
      <c r="N670" s="14"/>
      <c r="O670" s="15"/>
      <c r="P670" s="13">
        <v>0</v>
      </c>
    </row>
    <row r="671" spans="1:16">
      <c r="A671" s="14" t="s">
        <v>129</v>
      </c>
      <c r="B671" s="14" t="s">
        <v>130</v>
      </c>
      <c r="C671" s="14" t="s">
        <v>131</v>
      </c>
      <c r="D671" s="14" t="s">
        <v>716</v>
      </c>
      <c r="E671" s="14" t="s">
        <v>50</v>
      </c>
      <c r="F671" s="14" t="s">
        <v>2037</v>
      </c>
      <c r="G671" s="14" t="s">
        <v>2038</v>
      </c>
      <c r="H671" s="14" t="s">
        <v>135</v>
      </c>
      <c r="I671" s="14" t="s">
        <v>2039</v>
      </c>
      <c r="J671" s="14" t="s">
        <v>143</v>
      </c>
      <c r="K671" s="14">
        <v>1</v>
      </c>
      <c r="L671" s="14"/>
      <c r="M671" s="14" t="s">
        <v>1140</v>
      </c>
      <c r="N671" s="14" t="s">
        <v>2040</v>
      </c>
      <c r="O671" s="15" t="s">
        <v>2041</v>
      </c>
      <c r="P671" s="13">
        <v>82</v>
      </c>
    </row>
    <row r="672" spans="1:16">
      <c r="A672" s="14" t="s">
        <v>129</v>
      </c>
      <c r="B672" s="14" t="s">
        <v>130</v>
      </c>
      <c r="C672" s="14" t="s">
        <v>131</v>
      </c>
      <c r="D672" s="14" t="s">
        <v>716</v>
      </c>
      <c r="E672" s="14" t="s">
        <v>50</v>
      </c>
      <c r="F672" s="14" t="s">
        <v>2037</v>
      </c>
      <c r="G672" s="14" t="s">
        <v>2038</v>
      </c>
      <c r="H672" s="14" t="s">
        <v>141</v>
      </c>
      <c r="I672" s="14" t="s">
        <v>2042</v>
      </c>
      <c r="J672" s="14" t="s">
        <v>500</v>
      </c>
      <c r="K672" s="14">
        <v>1</v>
      </c>
      <c r="L672" s="14"/>
      <c r="M672" s="14" t="s">
        <v>204</v>
      </c>
      <c r="N672" s="14" t="s">
        <v>2043</v>
      </c>
      <c r="O672" s="15" t="s">
        <v>2044</v>
      </c>
      <c r="P672" s="13">
        <v>81</v>
      </c>
    </row>
    <row r="673" spans="1:16">
      <c r="A673" s="14" t="s">
        <v>129</v>
      </c>
      <c r="B673" s="14" t="s">
        <v>130</v>
      </c>
      <c r="C673" s="14" t="s">
        <v>131</v>
      </c>
      <c r="D673" s="14" t="s">
        <v>716</v>
      </c>
      <c r="E673" s="14" t="s">
        <v>50</v>
      </c>
      <c r="F673" s="14" t="s">
        <v>2037</v>
      </c>
      <c r="G673" s="14" t="s">
        <v>2038</v>
      </c>
      <c r="H673" s="14" t="s">
        <v>135</v>
      </c>
      <c r="I673" s="14" t="s">
        <v>2045</v>
      </c>
      <c r="J673" s="14" t="s">
        <v>143</v>
      </c>
      <c r="K673" s="14">
        <v>1</v>
      </c>
      <c r="L673" s="14"/>
      <c r="M673" s="14" t="s">
        <v>200</v>
      </c>
      <c r="N673" s="14" t="s">
        <v>1930</v>
      </c>
      <c r="O673" s="15" t="s">
        <v>2046</v>
      </c>
      <c r="P673" s="13">
        <v>79</v>
      </c>
    </row>
    <row r="674" spans="1:16">
      <c r="A674" s="14" t="s">
        <v>129</v>
      </c>
      <c r="B674" s="14"/>
      <c r="C674" s="14"/>
      <c r="D674" s="14" t="s">
        <v>716</v>
      </c>
      <c r="E674" s="14" t="s">
        <v>50</v>
      </c>
      <c r="F674" s="14" t="s">
        <v>2037</v>
      </c>
      <c r="G674" s="14" t="s">
        <v>2038</v>
      </c>
      <c r="H674" s="14"/>
      <c r="I674" s="14"/>
      <c r="J674" s="14"/>
      <c r="K674" s="14">
        <v>2</v>
      </c>
      <c r="L674" s="14" t="s">
        <v>146</v>
      </c>
      <c r="M674" s="14"/>
      <c r="N674" s="14"/>
      <c r="O674" s="15"/>
      <c r="P674" s="13">
        <v>0</v>
      </c>
    </row>
    <row r="675" spans="1:16">
      <c r="A675" s="14" t="s">
        <v>129</v>
      </c>
      <c r="B675" s="14" t="s">
        <v>130</v>
      </c>
      <c r="C675" s="14" t="s">
        <v>131</v>
      </c>
      <c r="D675" s="14" t="s">
        <v>475</v>
      </c>
      <c r="E675" s="14" t="s">
        <v>46</v>
      </c>
      <c r="F675" s="14" t="s">
        <v>2047</v>
      </c>
      <c r="G675" s="14" t="s">
        <v>2048</v>
      </c>
      <c r="H675" s="14" t="s">
        <v>135</v>
      </c>
      <c r="I675" s="14" t="s">
        <v>2049</v>
      </c>
      <c r="J675" s="14" t="s">
        <v>172</v>
      </c>
      <c r="K675" s="14">
        <v>1</v>
      </c>
      <c r="L675" s="14"/>
      <c r="M675" s="14" t="s">
        <v>710</v>
      </c>
      <c r="N675" s="14" t="s">
        <v>1993</v>
      </c>
      <c r="O675" s="15" t="s">
        <v>2050</v>
      </c>
      <c r="P675" s="13">
        <v>100</v>
      </c>
    </row>
    <row r="676" spans="1:16">
      <c r="A676" s="14" t="s">
        <v>129</v>
      </c>
      <c r="B676" s="14" t="s">
        <v>130</v>
      </c>
      <c r="C676" s="14" t="s">
        <v>131</v>
      </c>
      <c r="D676" s="14" t="s">
        <v>475</v>
      </c>
      <c r="E676" s="14" t="s">
        <v>46</v>
      </c>
      <c r="F676" s="14" t="s">
        <v>2047</v>
      </c>
      <c r="G676" s="14" t="s">
        <v>2048</v>
      </c>
      <c r="H676" s="14" t="s">
        <v>141</v>
      </c>
      <c r="I676" s="14" t="s">
        <v>2051</v>
      </c>
      <c r="J676" s="14" t="s">
        <v>172</v>
      </c>
      <c r="K676" s="14">
        <v>1</v>
      </c>
      <c r="L676" s="14"/>
      <c r="M676" s="14" t="s">
        <v>1079</v>
      </c>
      <c r="N676" s="14" t="s">
        <v>2052</v>
      </c>
      <c r="O676" s="15" t="s">
        <v>2053</v>
      </c>
      <c r="P676" s="13">
        <v>99</v>
      </c>
    </row>
    <row r="677" spans="1:16">
      <c r="A677" s="14" t="s">
        <v>129</v>
      </c>
      <c r="B677" s="14" t="s">
        <v>130</v>
      </c>
      <c r="C677" s="14" t="s">
        <v>131</v>
      </c>
      <c r="D677" s="14" t="s">
        <v>475</v>
      </c>
      <c r="E677" s="14" t="s">
        <v>46</v>
      </c>
      <c r="F677" s="14" t="s">
        <v>2047</v>
      </c>
      <c r="G677" s="14" t="s">
        <v>2048</v>
      </c>
      <c r="H677" s="14" t="s">
        <v>135</v>
      </c>
      <c r="I677" s="14" t="s">
        <v>2054</v>
      </c>
      <c r="J677" s="14" t="s">
        <v>172</v>
      </c>
      <c r="K677" s="14">
        <v>1</v>
      </c>
      <c r="L677" s="14"/>
      <c r="M677" s="14" t="s">
        <v>1079</v>
      </c>
      <c r="N677" s="14" t="s">
        <v>2055</v>
      </c>
      <c r="O677" s="15" t="s">
        <v>2050</v>
      </c>
      <c r="P677" s="13">
        <v>99</v>
      </c>
    </row>
    <row r="678" spans="1:16">
      <c r="A678" s="14" t="s">
        <v>129</v>
      </c>
      <c r="B678" s="14"/>
      <c r="C678" s="14"/>
      <c r="D678" s="14" t="s">
        <v>475</v>
      </c>
      <c r="E678" s="14" t="s">
        <v>46</v>
      </c>
      <c r="F678" s="14" t="s">
        <v>2047</v>
      </c>
      <c r="G678" s="14" t="s">
        <v>2048</v>
      </c>
      <c r="H678" s="14"/>
      <c r="I678" s="14"/>
      <c r="J678" s="14"/>
      <c r="K678" s="14">
        <v>2</v>
      </c>
      <c r="L678" s="14" t="s">
        <v>146</v>
      </c>
      <c r="M678" s="14"/>
      <c r="N678" s="14"/>
      <c r="O678" s="15"/>
      <c r="P678" s="13">
        <v>0</v>
      </c>
    </row>
    <row r="679" spans="1:16">
      <c r="A679" s="14" t="s">
        <v>129</v>
      </c>
      <c r="B679" s="14" t="s">
        <v>130</v>
      </c>
      <c r="C679" s="14" t="s">
        <v>131</v>
      </c>
      <c r="D679" s="14" t="s">
        <v>422</v>
      </c>
      <c r="E679" s="14" t="s">
        <v>96</v>
      </c>
      <c r="F679" s="14" t="s">
        <v>2056</v>
      </c>
      <c r="G679" s="14" t="s">
        <v>2057</v>
      </c>
      <c r="H679" s="14" t="s">
        <v>141</v>
      </c>
      <c r="I679" s="14" t="s">
        <v>2058</v>
      </c>
      <c r="J679" s="14" t="s">
        <v>172</v>
      </c>
      <c r="K679" s="14">
        <v>1</v>
      </c>
      <c r="L679" s="14"/>
      <c r="M679" s="14" t="s">
        <v>533</v>
      </c>
      <c r="N679" s="14" t="s">
        <v>2059</v>
      </c>
      <c r="O679" s="15" t="s">
        <v>2060</v>
      </c>
      <c r="P679" s="13">
        <v>59</v>
      </c>
    </row>
    <row r="680" spans="1:16">
      <c r="A680" s="14" t="s">
        <v>129</v>
      </c>
      <c r="B680" s="14" t="s">
        <v>130</v>
      </c>
      <c r="C680" s="14" t="s">
        <v>131</v>
      </c>
      <c r="D680" s="14" t="s">
        <v>422</v>
      </c>
      <c r="E680" s="14" t="s">
        <v>96</v>
      </c>
      <c r="F680" s="14" t="s">
        <v>2056</v>
      </c>
      <c r="G680" s="14" t="s">
        <v>2057</v>
      </c>
      <c r="H680" s="14" t="s">
        <v>141</v>
      </c>
      <c r="I680" s="14" t="s">
        <v>2061</v>
      </c>
      <c r="J680" s="14" t="s">
        <v>172</v>
      </c>
      <c r="K680" s="14">
        <v>1</v>
      </c>
      <c r="L680" s="14"/>
      <c r="M680" s="14" t="s">
        <v>533</v>
      </c>
      <c r="N680" s="14" t="s">
        <v>1969</v>
      </c>
      <c r="O680" s="15" t="s">
        <v>2062</v>
      </c>
      <c r="P680" s="13">
        <v>59</v>
      </c>
    </row>
    <row r="681" spans="1:16">
      <c r="A681" s="14" t="s">
        <v>129</v>
      </c>
      <c r="B681" s="14"/>
      <c r="C681" s="14"/>
      <c r="D681" s="14" t="s">
        <v>422</v>
      </c>
      <c r="E681" s="14" t="s">
        <v>96</v>
      </c>
      <c r="F681" s="14" t="s">
        <v>2056</v>
      </c>
      <c r="G681" s="14" t="s">
        <v>2057</v>
      </c>
      <c r="H681" s="14"/>
      <c r="I681" s="14"/>
      <c r="J681" s="14"/>
      <c r="K681" s="14">
        <v>2</v>
      </c>
      <c r="L681" s="14" t="s">
        <v>146</v>
      </c>
      <c r="M681" s="14"/>
      <c r="N681" s="14"/>
      <c r="O681" s="15"/>
      <c r="P681" s="13">
        <v>0</v>
      </c>
    </row>
    <row r="682" spans="1:16">
      <c r="A682" s="14" t="s">
        <v>129</v>
      </c>
      <c r="B682" s="14"/>
      <c r="C682" s="14"/>
      <c r="D682" s="14" t="s">
        <v>363</v>
      </c>
      <c r="E682" s="14" t="s">
        <v>62</v>
      </c>
      <c r="F682" s="14" t="s">
        <v>2063</v>
      </c>
      <c r="G682" s="14" t="s">
        <v>2064</v>
      </c>
      <c r="H682" s="14"/>
      <c r="I682" s="14"/>
      <c r="J682" s="14"/>
      <c r="K682" s="14">
        <v>2</v>
      </c>
      <c r="L682" s="14" t="s">
        <v>146</v>
      </c>
      <c r="M682" s="14"/>
      <c r="N682" s="14"/>
      <c r="O682" s="15"/>
      <c r="P682" s="13">
        <v>0</v>
      </c>
    </row>
    <row r="683" spans="1:16">
      <c r="A683" s="14" t="s">
        <v>129</v>
      </c>
      <c r="B683" s="14" t="s">
        <v>130</v>
      </c>
      <c r="C683" s="14" t="s">
        <v>131</v>
      </c>
      <c r="D683" s="14" t="s">
        <v>319</v>
      </c>
      <c r="E683" s="14" t="s">
        <v>82</v>
      </c>
      <c r="F683" s="14" t="s">
        <v>2065</v>
      </c>
      <c r="G683" s="14" t="s">
        <v>2066</v>
      </c>
      <c r="H683" s="14" t="s">
        <v>141</v>
      </c>
      <c r="I683" s="14" t="s">
        <v>2067</v>
      </c>
      <c r="J683" s="14" t="s">
        <v>500</v>
      </c>
      <c r="K683" s="14">
        <v>1</v>
      </c>
      <c r="L683" s="14"/>
      <c r="M683" s="14" t="s">
        <v>283</v>
      </c>
      <c r="N683" s="14" t="s">
        <v>2068</v>
      </c>
      <c r="O683" s="15" t="s">
        <v>2069</v>
      </c>
      <c r="P683" s="13">
        <v>66</v>
      </c>
    </row>
    <row r="684" spans="1:16">
      <c r="A684" s="14" t="s">
        <v>129</v>
      </c>
      <c r="B684" s="14" t="s">
        <v>130</v>
      </c>
      <c r="C684" s="14" t="s">
        <v>131</v>
      </c>
      <c r="D684" s="14" t="s">
        <v>319</v>
      </c>
      <c r="E684" s="14" t="s">
        <v>82</v>
      </c>
      <c r="F684" s="14" t="s">
        <v>2065</v>
      </c>
      <c r="G684" s="14" t="s">
        <v>2066</v>
      </c>
      <c r="H684" s="14" t="s">
        <v>141</v>
      </c>
      <c r="I684" s="14" t="s">
        <v>2070</v>
      </c>
      <c r="J684" s="14" t="s">
        <v>172</v>
      </c>
      <c r="K684" s="14">
        <v>1</v>
      </c>
      <c r="L684" s="14"/>
      <c r="M684" s="14" t="s">
        <v>328</v>
      </c>
      <c r="N684" s="14" t="s">
        <v>2071</v>
      </c>
      <c r="O684" s="15" t="s">
        <v>2072</v>
      </c>
      <c r="P684" s="13">
        <v>65</v>
      </c>
    </row>
    <row r="685" spans="1:16">
      <c r="A685" s="14" t="s">
        <v>129</v>
      </c>
      <c r="B685" s="14"/>
      <c r="C685" s="14"/>
      <c r="D685" s="14" t="s">
        <v>319</v>
      </c>
      <c r="E685" s="14" t="s">
        <v>82</v>
      </c>
      <c r="F685" s="14" t="s">
        <v>2065</v>
      </c>
      <c r="G685" s="14" t="s">
        <v>2066</v>
      </c>
      <c r="H685" s="14"/>
      <c r="I685" s="14"/>
      <c r="J685" s="14"/>
      <c r="K685" s="14">
        <v>2</v>
      </c>
      <c r="L685" s="14" t="s">
        <v>146</v>
      </c>
      <c r="M685" s="14"/>
      <c r="N685" s="14"/>
      <c r="O685" s="15"/>
      <c r="P685" s="13">
        <v>0</v>
      </c>
    </row>
    <row r="686" spans="1:16">
      <c r="A686" s="14" t="s">
        <v>129</v>
      </c>
      <c r="B686" s="14" t="s">
        <v>130</v>
      </c>
      <c r="C686" s="14" t="s">
        <v>131</v>
      </c>
      <c r="D686" s="14" t="s">
        <v>244</v>
      </c>
      <c r="E686" s="14" t="s">
        <v>72</v>
      </c>
      <c r="F686" s="14" t="s">
        <v>2073</v>
      </c>
      <c r="G686" s="14" t="s">
        <v>2074</v>
      </c>
      <c r="H686" s="14" t="s">
        <v>135</v>
      </c>
      <c r="I686" s="14" t="s">
        <v>2075</v>
      </c>
      <c r="J686" s="14" t="s">
        <v>371</v>
      </c>
      <c r="K686" s="14">
        <v>1</v>
      </c>
      <c r="L686" s="14"/>
      <c r="M686" s="14" t="s">
        <v>217</v>
      </c>
      <c r="N686" s="14" t="s">
        <v>2076</v>
      </c>
      <c r="O686" s="15" t="s">
        <v>2077</v>
      </c>
      <c r="P686" s="13">
        <v>77</v>
      </c>
    </row>
    <row r="687" spans="1:16">
      <c r="A687" s="14" t="s">
        <v>129</v>
      </c>
      <c r="B687" s="14" t="s">
        <v>130</v>
      </c>
      <c r="C687" s="14" t="s">
        <v>131</v>
      </c>
      <c r="D687" s="14" t="s">
        <v>244</v>
      </c>
      <c r="E687" s="14" t="s">
        <v>72</v>
      </c>
      <c r="F687" s="14" t="s">
        <v>2073</v>
      </c>
      <c r="G687" s="14" t="s">
        <v>2074</v>
      </c>
      <c r="H687" s="14" t="s">
        <v>135</v>
      </c>
      <c r="I687" s="14" t="s">
        <v>2078</v>
      </c>
      <c r="J687" s="14" t="s">
        <v>371</v>
      </c>
      <c r="K687" s="14">
        <v>1</v>
      </c>
      <c r="L687" s="14"/>
      <c r="M687" s="14" t="s">
        <v>823</v>
      </c>
      <c r="N687" s="14" t="s">
        <v>2079</v>
      </c>
      <c r="O687" s="15" t="s">
        <v>2080</v>
      </c>
      <c r="P687" s="13">
        <v>4</v>
      </c>
    </row>
    <row r="688" spans="1:16">
      <c r="A688" s="14" t="s">
        <v>129</v>
      </c>
      <c r="B688" s="14" t="s">
        <v>130</v>
      </c>
      <c r="C688" s="14" t="s">
        <v>131</v>
      </c>
      <c r="D688" s="14" t="s">
        <v>244</v>
      </c>
      <c r="E688" s="14" t="s">
        <v>72</v>
      </c>
      <c r="F688" s="14" t="s">
        <v>2073</v>
      </c>
      <c r="G688" s="14" t="s">
        <v>2074</v>
      </c>
      <c r="H688" s="14" t="s">
        <v>141</v>
      </c>
      <c r="I688" s="14" t="s">
        <v>2081</v>
      </c>
      <c r="J688" s="14" t="s">
        <v>143</v>
      </c>
      <c r="K688" s="14">
        <v>1</v>
      </c>
      <c r="L688" s="14"/>
      <c r="M688" s="14" t="s">
        <v>426</v>
      </c>
      <c r="N688" s="14" t="s">
        <v>2082</v>
      </c>
      <c r="O688" s="15" t="s">
        <v>2083</v>
      </c>
      <c r="P688" s="13">
        <v>70</v>
      </c>
    </row>
    <row r="689" spans="1:16">
      <c r="A689" s="14" t="s">
        <v>129</v>
      </c>
      <c r="B689" s="14" t="s">
        <v>130</v>
      </c>
      <c r="C689" s="14" t="s">
        <v>131</v>
      </c>
      <c r="D689" s="14" t="s">
        <v>244</v>
      </c>
      <c r="E689" s="14" t="s">
        <v>72</v>
      </c>
      <c r="F689" s="14" t="s">
        <v>2073</v>
      </c>
      <c r="G689" s="14" t="s">
        <v>2074</v>
      </c>
      <c r="H689" s="14" t="s">
        <v>135</v>
      </c>
      <c r="I689" s="14" t="s">
        <v>2084</v>
      </c>
      <c r="J689" s="14" t="s">
        <v>172</v>
      </c>
      <c r="K689" s="14">
        <v>1</v>
      </c>
      <c r="L689" s="14"/>
      <c r="M689" s="14" t="s">
        <v>426</v>
      </c>
      <c r="N689" s="14" t="s">
        <v>2085</v>
      </c>
      <c r="O689" s="15" t="s">
        <v>2086</v>
      </c>
      <c r="P689" s="13">
        <v>70</v>
      </c>
    </row>
    <row r="690" spans="1:16">
      <c r="A690" s="14" t="s">
        <v>129</v>
      </c>
      <c r="B690" s="14" t="s">
        <v>130</v>
      </c>
      <c r="C690" s="14" t="s">
        <v>131</v>
      </c>
      <c r="D690" s="14" t="s">
        <v>244</v>
      </c>
      <c r="E690" s="14" t="s">
        <v>72</v>
      </c>
      <c r="F690" s="14" t="s">
        <v>2073</v>
      </c>
      <c r="G690" s="14" t="s">
        <v>2074</v>
      </c>
      <c r="H690" s="14" t="s">
        <v>135</v>
      </c>
      <c r="I690" s="14" t="s">
        <v>2087</v>
      </c>
      <c r="J690" s="14" t="s">
        <v>496</v>
      </c>
      <c r="K690" s="14">
        <v>1</v>
      </c>
      <c r="L690" s="14"/>
      <c r="M690" s="14" t="s">
        <v>1410</v>
      </c>
      <c r="N690" s="14" t="s">
        <v>2088</v>
      </c>
      <c r="O690" s="15" t="s">
        <v>2089</v>
      </c>
      <c r="P690" s="13">
        <v>68</v>
      </c>
    </row>
    <row r="691" spans="1:16">
      <c r="A691" s="14" t="s">
        <v>129</v>
      </c>
      <c r="B691" s="14"/>
      <c r="C691" s="14"/>
      <c r="D691" s="14" t="s">
        <v>244</v>
      </c>
      <c r="E691" s="14" t="s">
        <v>72</v>
      </c>
      <c r="F691" s="14" t="s">
        <v>2073</v>
      </c>
      <c r="G691" s="14" t="s">
        <v>2074</v>
      </c>
      <c r="H691" s="14"/>
      <c r="I691" s="14"/>
      <c r="J691" s="14"/>
      <c r="K691" s="14">
        <v>2</v>
      </c>
      <c r="L691" s="14" t="s">
        <v>146</v>
      </c>
      <c r="M691" s="14"/>
      <c r="N691" s="14"/>
      <c r="O691" s="15"/>
      <c r="P691" s="13">
        <v>0</v>
      </c>
    </row>
    <row r="692" spans="1:16">
      <c r="A692" s="14" t="s">
        <v>129</v>
      </c>
      <c r="B692" s="14" t="s">
        <v>130</v>
      </c>
      <c r="C692" s="14" t="s">
        <v>131</v>
      </c>
      <c r="D692" s="14" t="s">
        <v>1025</v>
      </c>
      <c r="E692" s="14" t="s">
        <v>48</v>
      </c>
      <c r="F692" s="14" t="s">
        <v>2090</v>
      </c>
      <c r="G692" s="14" t="s">
        <v>2091</v>
      </c>
      <c r="H692" s="14" t="s">
        <v>135</v>
      </c>
      <c r="I692" s="14" t="s">
        <v>2092</v>
      </c>
      <c r="J692" s="14" t="s">
        <v>216</v>
      </c>
      <c r="K692" s="14">
        <v>1</v>
      </c>
      <c r="L692" s="14"/>
      <c r="M692" s="14" t="s">
        <v>212</v>
      </c>
      <c r="N692" s="14" t="s">
        <v>2093</v>
      </c>
      <c r="O692" s="15" t="s">
        <v>2094</v>
      </c>
      <c r="P692" s="13">
        <v>69</v>
      </c>
    </row>
    <row r="693" spans="1:16">
      <c r="A693" s="14" t="s">
        <v>129</v>
      </c>
      <c r="B693" s="14" t="s">
        <v>130</v>
      </c>
      <c r="C693" s="14" t="s">
        <v>131</v>
      </c>
      <c r="D693" s="14" t="s">
        <v>1025</v>
      </c>
      <c r="E693" s="14" t="s">
        <v>48</v>
      </c>
      <c r="F693" s="14" t="s">
        <v>2090</v>
      </c>
      <c r="G693" s="14" t="s">
        <v>2091</v>
      </c>
      <c r="H693" s="14" t="s">
        <v>141</v>
      </c>
      <c r="I693" s="14" t="s">
        <v>1828</v>
      </c>
      <c r="J693" s="14" t="s">
        <v>172</v>
      </c>
      <c r="K693" s="14">
        <v>1</v>
      </c>
      <c r="L693" s="14"/>
      <c r="M693" s="14" t="s">
        <v>487</v>
      </c>
      <c r="N693" s="14" t="s">
        <v>2095</v>
      </c>
      <c r="O693" s="15" t="s">
        <v>2096</v>
      </c>
      <c r="P693" s="13">
        <v>1</v>
      </c>
    </row>
    <row r="694" spans="1:16">
      <c r="A694" s="14" t="s">
        <v>129</v>
      </c>
      <c r="B694" s="14" t="s">
        <v>130</v>
      </c>
      <c r="C694" s="14" t="s">
        <v>131</v>
      </c>
      <c r="D694" s="14" t="s">
        <v>1025</v>
      </c>
      <c r="E694" s="14" t="s">
        <v>48</v>
      </c>
      <c r="F694" s="14" t="s">
        <v>2090</v>
      </c>
      <c r="G694" s="14" t="s">
        <v>2091</v>
      </c>
      <c r="H694" s="14" t="s">
        <v>135</v>
      </c>
      <c r="I694" s="14" t="s">
        <v>2097</v>
      </c>
      <c r="J694" s="14" t="s">
        <v>371</v>
      </c>
      <c r="K694" s="14">
        <v>1</v>
      </c>
      <c r="L694" s="14"/>
      <c r="M694" s="14" t="s">
        <v>1461</v>
      </c>
      <c r="N694" s="14" t="s">
        <v>2098</v>
      </c>
      <c r="O694" s="15" t="s">
        <v>2099</v>
      </c>
      <c r="P694" s="13">
        <v>49</v>
      </c>
    </row>
    <row r="695" spans="1:16">
      <c r="A695" s="14" t="s">
        <v>129</v>
      </c>
      <c r="B695" s="14" t="s">
        <v>130</v>
      </c>
      <c r="C695" s="14" t="s">
        <v>131</v>
      </c>
      <c r="D695" s="14" t="s">
        <v>1025</v>
      </c>
      <c r="E695" s="14" t="s">
        <v>48</v>
      </c>
      <c r="F695" s="14" t="s">
        <v>2090</v>
      </c>
      <c r="G695" s="14" t="s">
        <v>2091</v>
      </c>
      <c r="H695" s="14" t="s">
        <v>141</v>
      </c>
      <c r="I695" s="14" t="s">
        <v>1828</v>
      </c>
      <c r="J695" s="14" t="s">
        <v>172</v>
      </c>
      <c r="K695" s="14">
        <v>1</v>
      </c>
      <c r="L695" s="14"/>
      <c r="M695" s="14" t="s">
        <v>403</v>
      </c>
      <c r="N695" s="14" t="s">
        <v>2100</v>
      </c>
      <c r="O695" s="15" t="s">
        <v>2101</v>
      </c>
      <c r="P695" s="13">
        <v>61</v>
      </c>
    </row>
    <row r="696" spans="1:16">
      <c r="A696" s="14" t="s">
        <v>129</v>
      </c>
      <c r="B696" s="14"/>
      <c r="C696" s="14"/>
      <c r="D696" s="14" t="s">
        <v>1025</v>
      </c>
      <c r="E696" s="14" t="s">
        <v>48</v>
      </c>
      <c r="F696" s="14" t="s">
        <v>2090</v>
      </c>
      <c r="G696" s="14" t="s">
        <v>2091</v>
      </c>
      <c r="H696" s="14"/>
      <c r="I696" s="14"/>
      <c r="J696" s="14"/>
      <c r="K696" s="14">
        <v>2</v>
      </c>
      <c r="L696" s="14" t="s">
        <v>146</v>
      </c>
      <c r="M696" s="14"/>
      <c r="N696" s="14"/>
      <c r="O696" s="15"/>
      <c r="P696" s="13">
        <v>0</v>
      </c>
    </row>
    <row r="697" spans="1:16">
      <c r="A697" s="14" t="s">
        <v>129</v>
      </c>
      <c r="B697" s="14" t="s">
        <v>130</v>
      </c>
      <c r="C697" s="14" t="s">
        <v>131</v>
      </c>
      <c r="D697" s="14" t="s">
        <v>147</v>
      </c>
      <c r="E697" s="14" t="s">
        <v>58</v>
      </c>
      <c r="F697" s="14" t="s">
        <v>2102</v>
      </c>
      <c r="G697" s="14" t="s">
        <v>2103</v>
      </c>
      <c r="H697" s="14" t="s">
        <v>135</v>
      </c>
      <c r="I697" s="14" t="s">
        <v>2104</v>
      </c>
      <c r="J697" s="14" t="s">
        <v>172</v>
      </c>
      <c r="K697" s="14">
        <v>1</v>
      </c>
      <c r="L697" s="14"/>
      <c r="M697" s="14" t="s">
        <v>1410</v>
      </c>
      <c r="N697" s="14" t="s">
        <v>2105</v>
      </c>
      <c r="O697" s="15" t="s">
        <v>2106</v>
      </c>
      <c r="P697" s="13">
        <v>68</v>
      </c>
    </row>
    <row r="698" spans="1:16">
      <c r="A698" s="14" t="s">
        <v>129</v>
      </c>
      <c r="B698" s="14" t="s">
        <v>130</v>
      </c>
      <c r="C698" s="14" t="s">
        <v>131</v>
      </c>
      <c r="D698" s="14" t="s">
        <v>147</v>
      </c>
      <c r="E698" s="14" t="s">
        <v>58</v>
      </c>
      <c r="F698" s="14" t="s">
        <v>2102</v>
      </c>
      <c r="G698" s="14" t="s">
        <v>2103</v>
      </c>
      <c r="H698" s="14" t="s">
        <v>141</v>
      </c>
      <c r="I698" s="14" t="s">
        <v>2107</v>
      </c>
      <c r="J698" s="14" t="s">
        <v>500</v>
      </c>
      <c r="K698" s="14">
        <v>1</v>
      </c>
      <c r="L698" s="14"/>
      <c r="M698" s="14" t="s">
        <v>461</v>
      </c>
      <c r="N698" s="14" t="s">
        <v>2108</v>
      </c>
      <c r="O698" s="15" t="s">
        <v>2109</v>
      </c>
      <c r="P698" s="13">
        <v>67</v>
      </c>
    </row>
    <row r="699" spans="1:16">
      <c r="A699" s="14" t="s">
        <v>129</v>
      </c>
      <c r="B699" s="14" t="s">
        <v>130</v>
      </c>
      <c r="C699" s="14" t="s">
        <v>131</v>
      </c>
      <c r="D699" s="14" t="s">
        <v>147</v>
      </c>
      <c r="E699" s="14" t="s">
        <v>58</v>
      </c>
      <c r="F699" s="14" t="s">
        <v>2102</v>
      </c>
      <c r="G699" s="14" t="s">
        <v>2103</v>
      </c>
      <c r="H699" s="14" t="s">
        <v>135</v>
      </c>
      <c r="I699" s="14" t="s">
        <v>2110</v>
      </c>
      <c r="J699" s="14" t="s">
        <v>172</v>
      </c>
      <c r="K699" s="14">
        <v>1</v>
      </c>
      <c r="L699" s="14"/>
      <c r="M699" s="14" t="s">
        <v>1456</v>
      </c>
      <c r="N699" s="14" t="s">
        <v>2111</v>
      </c>
      <c r="O699" s="15" t="s">
        <v>2112</v>
      </c>
      <c r="P699" s="13">
        <v>50</v>
      </c>
    </row>
    <row r="700" spans="1:16">
      <c r="A700" s="14" t="s">
        <v>129</v>
      </c>
      <c r="B700" s="14" t="s">
        <v>130</v>
      </c>
      <c r="C700" s="14" t="s">
        <v>131</v>
      </c>
      <c r="D700" s="14" t="s">
        <v>147</v>
      </c>
      <c r="E700" s="14" t="s">
        <v>58</v>
      </c>
      <c r="F700" s="14" t="s">
        <v>2102</v>
      </c>
      <c r="G700" s="14" t="s">
        <v>2103</v>
      </c>
      <c r="H700" s="14" t="s">
        <v>135</v>
      </c>
      <c r="I700" s="14" t="s">
        <v>2113</v>
      </c>
      <c r="J700" s="14" t="s">
        <v>2114</v>
      </c>
      <c r="K700" s="14">
        <v>1</v>
      </c>
      <c r="L700" s="14"/>
      <c r="M700" s="14" t="s">
        <v>138</v>
      </c>
      <c r="N700" s="14" t="s">
        <v>2115</v>
      </c>
      <c r="O700" s="15" t="s">
        <v>2116</v>
      </c>
      <c r="P700" s="13">
        <v>64</v>
      </c>
    </row>
    <row r="701" spans="1:16">
      <c r="A701" s="14" t="s">
        <v>129</v>
      </c>
      <c r="B701" s="14" t="s">
        <v>130</v>
      </c>
      <c r="C701" s="14" t="s">
        <v>131</v>
      </c>
      <c r="D701" s="14" t="s">
        <v>147</v>
      </c>
      <c r="E701" s="14" t="s">
        <v>58</v>
      </c>
      <c r="F701" s="14" t="s">
        <v>2102</v>
      </c>
      <c r="G701" s="14" t="s">
        <v>2103</v>
      </c>
      <c r="H701" s="14" t="s">
        <v>135</v>
      </c>
      <c r="I701" s="14" t="s">
        <v>2117</v>
      </c>
      <c r="J701" s="14" t="s">
        <v>172</v>
      </c>
      <c r="K701" s="14">
        <v>1</v>
      </c>
      <c r="L701" s="14"/>
      <c r="M701" s="14" t="s">
        <v>487</v>
      </c>
      <c r="N701" s="14" t="s">
        <v>2118</v>
      </c>
      <c r="O701" s="15" t="s">
        <v>2119</v>
      </c>
      <c r="P701" s="13">
        <v>1</v>
      </c>
    </row>
    <row r="702" spans="1:16">
      <c r="A702" s="14" t="s">
        <v>129</v>
      </c>
      <c r="B702" s="14" t="s">
        <v>130</v>
      </c>
      <c r="C702" s="14" t="s">
        <v>131</v>
      </c>
      <c r="D702" s="14" t="s">
        <v>147</v>
      </c>
      <c r="E702" s="14" t="s">
        <v>58</v>
      </c>
      <c r="F702" s="14" t="s">
        <v>2102</v>
      </c>
      <c r="G702" s="14" t="s">
        <v>2103</v>
      </c>
      <c r="H702" s="14" t="s">
        <v>135</v>
      </c>
      <c r="I702" s="14" t="s">
        <v>2120</v>
      </c>
      <c r="J702" s="14" t="s">
        <v>172</v>
      </c>
      <c r="K702" s="14">
        <v>1</v>
      </c>
      <c r="L702" s="14"/>
      <c r="M702" s="14" t="s">
        <v>407</v>
      </c>
      <c r="N702" s="14" t="s">
        <v>2121</v>
      </c>
      <c r="O702" s="15" t="s">
        <v>2109</v>
      </c>
      <c r="P702" s="13">
        <v>60</v>
      </c>
    </row>
    <row r="703" spans="1:16">
      <c r="A703" s="14" t="s">
        <v>129</v>
      </c>
      <c r="B703" s="14" t="s">
        <v>130</v>
      </c>
      <c r="C703" s="14" t="s">
        <v>131</v>
      </c>
      <c r="D703" s="14" t="s">
        <v>147</v>
      </c>
      <c r="E703" s="14" t="s">
        <v>58</v>
      </c>
      <c r="F703" s="14" t="s">
        <v>2102</v>
      </c>
      <c r="G703" s="14" t="s">
        <v>2103</v>
      </c>
      <c r="H703" s="14" t="s">
        <v>135</v>
      </c>
      <c r="I703" s="14" t="s">
        <v>2122</v>
      </c>
      <c r="J703" s="14" t="s">
        <v>172</v>
      </c>
      <c r="K703" s="14">
        <v>1</v>
      </c>
      <c r="L703" s="14"/>
      <c r="M703" s="14" t="s">
        <v>407</v>
      </c>
      <c r="N703" s="14" t="s">
        <v>2123</v>
      </c>
      <c r="O703" s="15" t="s">
        <v>2124</v>
      </c>
      <c r="P703" s="13">
        <v>60</v>
      </c>
    </row>
    <row r="704" spans="1:16">
      <c r="A704" s="14" t="s">
        <v>129</v>
      </c>
      <c r="B704" s="14" t="s">
        <v>130</v>
      </c>
      <c r="C704" s="14" t="s">
        <v>131</v>
      </c>
      <c r="D704" s="14" t="s">
        <v>147</v>
      </c>
      <c r="E704" s="14" t="s">
        <v>58</v>
      </c>
      <c r="F704" s="14" t="s">
        <v>2102</v>
      </c>
      <c r="G704" s="14" t="s">
        <v>2103</v>
      </c>
      <c r="H704" s="14" t="s">
        <v>135</v>
      </c>
      <c r="I704" s="14" t="s">
        <v>2110</v>
      </c>
      <c r="J704" s="14" t="s">
        <v>172</v>
      </c>
      <c r="K704" s="14">
        <v>1</v>
      </c>
      <c r="L704" s="14"/>
      <c r="M704" s="14" t="s">
        <v>896</v>
      </c>
      <c r="N704" s="14" t="s">
        <v>2125</v>
      </c>
      <c r="O704" s="15" t="s">
        <v>2126</v>
      </c>
      <c r="P704" s="13">
        <v>14</v>
      </c>
    </row>
    <row r="705" spans="1:16">
      <c r="A705" s="14" t="s">
        <v>129</v>
      </c>
      <c r="B705" s="14"/>
      <c r="C705" s="14"/>
      <c r="D705" s="14" t="s">
        <v>147</v>
      </c>
      <c r="E705" s="14" t="s">
        <v>58</v>
      </c>
      <c r="F705" s="14" t="s">
        <v>2102</v>
      </c>
      <c r="G705" s="14" t="s">
        <v>2103</v>
      </c>
      <c r="H705" s="14"/>
      <c r="I705" s="14"/>
      <c r="J705" s="14"/>
      <c r="K705" s="14">
        <v>2</v>
      </c>
      <c r="L705" s="14" t="s">
        <v>146</v>
      </c>
      <c r="M705" s="14"/>
      <c r="N705" s="14"/>
      <c r="O705" s="15"/>
      <c r="P705" s="13">
        <v>0</v>
      </c>
    </row>
    <row r="706" spans="1:16">
      <c r="A706" s="14" t="s">
        <v>129</v>
      </c>
      <c r="B706" s="14" t="s">
        <v>130</v>
      </c>
      <c r="C706" s="14" t="s">
        <v>131</v>
      </c>
      <c r="D706" s="14" t="s">
        <v>656</v>
      </c>
      <c r="E706" s="14" t="s">
        <v>110</v>
      </c>
      <c r="F706" s="14" t="s">
        <v>2127</v>
      </c>
      <c r="G706" s="14" t="s">
        <v>2128</v>
      </c>
      <c r="H706" s="14" t="s">
        <v>135</v>
      </c>
      <c r="I706" s="14" t="s">
        <v>2129</v>
      </c>
      <c r="J706" s="14" t="s">
        <v>786</v>
      </c>
      <c r="K706" s="14">
        <v>1</v>
      </c>
      <c r="L706" s="14"/>
      <c r="M706" s="14" t="s">
        <v>407</v>
      </c>
      <c r="N706" s="14" t="s">
        <v>2130</v>
      </c>
      <c r="O706" s="15" t="s">
        <v>2131</v>
      </c>
      <c r="P706" s="13">
        <v>60</v>
      </c>
    </row>
    <row r="707" spans="1:16">
      <c r="A707" s="14" t="s">
        <v>129</v>
      </c>
      <c r="B707" s="14" t="s">
        <v>130</v>
      </c>
      <c r="C707" s="14" t="s">
        <v>131</v>
      </c>
      <c r="D707" s="14" t="s">
        <v>656</v>
      </c>
      <c r="E707" s="14" t="s">
        <v>110</v>
      </c>
      <c r="F707" s="14" t="s">
        <v>2127</v>
      </c>
      <c r="G707" s="14" t="s">
        <v>2128</v>
      </c>
      <c r="H707" s="14" t="s">
        <v>141</v>
      </c>
      <c r="I707" s="14" t="s">
        <v>2132</v>
      </c>
      <c r="J707" s="14" t="s">
        <v>500</v>
      </c>
      <c r="K707" s="14">
        <v>1</v>
      </c>
      <c r="L707" s="14"/>
      <c r="M707" s="14" t="s">
        <v>407</v>
      </c>
      <c r="N707" s="14" t="s">
        <v>2133</v>
      </c>
      <c r="O707" s="15" t="s">
        <v>2134</v>
      </c>
      <c r="P707" s="13">
        <v>60</v>
      </c>
    </row>
    <row r="708" spans="1:16">
      <c r="A708" s="14" t="s">
        <v>129</v>
      </c>
      <c r="B708" s="14" t="s">
        <v>130</v>
      </c>
      <c r="C708" s="14" t="s">
        <v>131</v>
      </c>
      <c r="D708" s="14" t="s">
        <v>656</v>
      </c>
      <c r="E708" s="14" t="s">
        <v>110</v>
      </c>
      <c r="F708" s="14" t="s">
        <v>2127</v>
      </c>
      <c r="G708" s="14" t="s">
        <v>2128</v>
      </c>
      <c r="H708" s="14" t="s">
        <v>135</v>
      </c>
      <c r="I708" s="14" t="s">
        <v>2135</v>
      </c>
      <c r="J708" s="14" t="s">
        <v>172</v>
      </c>
      <c r="K708" s="14">
        <v>1</v>
      </c>
      <c r="L708" s="14"/>
      <c r="M708" s="14" t="s">
        <v>761</v>
      </c>
      <c r="N708" s="14" t="s">
        <v>2136</v>
      </c>
      <c r="O708" s="15" t="s">
        <v>2137</v>
      </c>
      <c r="P708" s="13">
        <v>55</v>
      </c>
    </row>
    <row r="709" spans="1:16">
      <c r="A709" s="14" t="s">
        <v>129</v>
      </c>
      <c r="B709" s="14" t="s">
        <v>130</v>
      </c>
      <c r="C709" s="14" t="s">
        <v>131</v>
      </c>
      <c r="D709" s="14" t="s">
        <v>656</v>
      </c>
      <c r="E709" s="14" t="s">
        <v>110</v>
      </c>
      <c r="F709" s="14" t="s">
        <v>2127</v>
      </c>
      <c r="G709" s="14" t="s">
        <v>2128</v>
      </c>
      <c r="H709" s="14" t="s">
        <v>135</v>
      </c>
      <c r="I709" s="14" t="s">
        <v>2138</v>
      </c>
      <c r="J709" s="14" t="s">
        <v>172</v>
      </c>
      <c r="K709" s="14">
        <v>1</v>
      </c>
      <c r="L709" s="14"/>
      <c r="M709" s="14" t="s">
        <v>761</v>
      </c>
      <c r="N709" s="14" t="s">
        <v>2136</v>
      </c>
      <c r="O709" s="15" t="s">
        <v>2139</v>
      </c>
      <c r="P709" s="13">
        <v>55</v>
      </c>
    </row>
    <row r="710" spans="1:16">
      <c r="A710" s="14" t="s">
        <v>129</v>
      </c>
      <c r="B710" s="14" t="s">
        <v>130</v>
      </c>
      <c r="C710" s="14" t="s">
        <v>131</v>
      </c>
      <c r="D710" s="14" t="s">
        <v>656</v>
      </c>
      <c r="E710" s="14" t="s">
        <v>110</v>
      </c>
      <c r="F710" s="14" t="s">
        <v>2127</v>
      </c>
      <c r="G710" s="14" t="s">
        <v>2128</v>
      </c>
      <c r="H710" s="14" t="s">
        <v>135</v>
      </c>
      <c r="I710" s="14" t="s">
        <v>2140</v>
      </c>
      <c r="J710" s="14" t="s">
        <v>248</v>
      </c>
      <c r="K710" s="14">
        <v>1</v>
      </c>
      <c r="L710" s="14"/>
      <c r="M710" s="14" t="s">
        <v>1428</v>
      </c>
      <c r="N710" s="14" t="s">
        <v>2141</v>
      </c>
      <c r="O710" s="15" t="s">
        <v>2142</v>
      </c>
      <c r="P710" s="13">
        <v>54</v>
      </c>
    </row>
    <row r="711" spans="1:16">
      <c r="A711" s="14" t="s">
        <v>129</v>
      </c>
      <c r="B711" s="14" t="s">
        <v>130</v>
      </c>
      <c r="C711" s="14" t="s">
        <v>131</v>
      </c>
      <c r="D711" s="14" t="s">
        <v>656</v>
      </c>
      <c r="E711" s="14" t="s">
        <v>110</v>
      </c>
      <c r="F711" s="14" t="s">
        <v>2127</v>
      </c>
      <c r="G711" s="14" t="s">
        <v>2128</v>
      </c>
      <c r="H711" s="14" t="s">
        <v>135</v>
      </c>
      <c r="I711" s="14" t="s">
        <v>2143</v>
      </c>
      <c r="J711" s="14" t="s">
        <v>172</v>
      </c>
      <c r="K711" s="14">
        <v>1</v>
      </c>
      <c r="L711" s="14"/>
      <c r="M711" s="14" t="s">
        <v>691</v>
      </c>
      <c r="N711" s="14" t="s">
        <v>2144</v>
      </c>
      <c r="O711" s="15" t="s">
        <v>2145</v>
      </c>
      <c r="P711" s="13">
        <v>52</v>
      </c>
    </row>
    <row r="712" spans="1:16">
      <c r="A712" s="14" t="s">
        <v>129</v>
      </c>
      <c r="B712" s="14"/>
      <c r="C712" s="14"/>
      <c r="D712" s="14" t="s">
        <v>656</v>
      </c>
      <c r="E712" s="14" t="s">
        <v>110</v>
      </c>
      <c r="F712" s="14" t="s">
        <v>2127</v>
      </c>
      <c r="G712" s="14" t="s">
        <v>2128</v>
      </c>
      <c r="H712" s="14"/>
      <c r="I712" s="14"/>
      <c r="J712" s="14"/>
      <c r="K712" s="14">
        <v>2</v>
      </c>
      <c r="L712" s="14" t="s">
        <v>146</v>
      </c>
      <c r="M712" s="14"/>
      <c r="N712" s="14"/>
      <c r="O712" s="15"/>
      <c r="P712" s="13">
        <v>0</v>
      </c>
    </row>
    <row r="713" spans="1:16">
      <c r="A713" s="14" t="s">
        <v>129</v>
      </c>
      <c r="B713" s="14" t="s">
        <v>130</v>
      </c>
      <c r="C713" s="14" t="s">
        <v>131</v>
      </c>
      <c r="D713" s="14" t="s">
        <v>147</v>
      </c>
      <c r="E713" s="14" t="s">
        <v>58</v>
      </c>
      <c r="F713" s="14" t="s">
        <v>2146</v>
      </c>
      <c r="G713" s="14" t="s">
        <v>2147</v>
      </c>
      <c r="H713" s="14" t="s">
        <v>135</v>
      </c>
      <c r="I713" s="14" t="s">
        <v>1555</v>
      </c>
      <c r="J713" s="14" t="s">
        <v>306</v>
      </c>
      <c r="K713" s="14">
        <v>1</v>
      </c>
      <c r="L713" s="14"/>
      <c r="M713" s="14" t="s">
        <v>1704</v>
      </c>
      <c r="N713" s="14" t="s">
        <v>2148</v>
      </c>
      <c r="O713" s="15" t="s">
        <v>2149</v>
      </c>
      <c r="P713" s="13">
        <v>85</v>
      </c>
    </row>
    <row r="714" spans="1:16">
      <c r="A714" s="14" t="s">
        <v>129</v>
      </c>
      <c r="B714" s="14" t="s">
        <v>130</v>
      </c>
      <c r="C714" s="14" t="s">
        <v>131</v>
      </c>
      <c r="D714" s="14" t="s">
        <v>147</v>
      </c>
      <c r="E714" s="14" t="s">
        <v>58</v>
      </c>
      <c r="F714" s="14" t="s">
        <v>2146</v>
      </c>
      <c r="G714" s="14" t="s">
        <v>2147</v>
      </c>
      <c r="H714" s="14" t="s">
        <v>135</v>
      </c>
      <c r="I714" s="14" t="s">
        <v>2150</v>
      </c>
      <c r="J714" s="14" t="s">
        <v>193</v>
      </c>
      <c r="K714" s="14">
        <v>1</v>
      </c>
      <c r="L714" s="14"/>
      <c r="M714" s="14" t="s">
        <v>157</v>
      </c>
      <c r="N714" s="14" t="s">
        <v>2151</v>
      </c>
      <c r="O714" s="15" t="s">
        <v>2152</v>
      </c>
      <c r="P714" s="13">
        <v>36</v>
      </c>
    </row>
    <row r="715" spans="1:16">
      <c r="A715" s="14" t="s">
        <v>129</v>
      </c>
      <c r="B715" s="14" t="s">
        <v>130</v>
      </c>
      <c r="C715" s="14" t="s">
        <v>131</v>
      </c>
      <c r="D715" s="14" t="s">
        <v>147</v>
      </c>
      <c r="E715" s="14" t="s">
        <v>58</v>
      </c>
      <c r="F715" s="14" t="s">
        <v>2146</v>
      </c>
      <c r="G715" s="14" t="s">
        <v>2147</v>
      </c>
      <c r="H715" s="14" t="s">
        <v>141</v>
      </c>
      <c r="I715" s="14" t="s">
        <v>2153</v>
      </c>
      <c r="J715" s="14" t="s">
        <v>500</v>
      </c>
      <c r="K715" s="14">
        <v>1</v>
      </c>
      <c r="L715" s="14"/>
      <c r="M715" s="14" t="s">
        <v>157</v>
      </c>
      <c r="N715" s="14" t="s">
        <v>2154</v>
      </c>
      <c r="O715" s="15" t="s">
        <v>2155</v>
      </c>
      <c r="P715" s="13">
        <v>36</v>
      </c>
    </row>
    <row r="716" spans="1:16">
      <c r="A716" s="14" t="s">
        <v>129</v>
      </c>
      <c r="B716" s="14" t="s">
        <v>130</v>
      </c>
      <c r="C716" s="14" t="s">
        <v>131</v>
      </c>
      <c r="D716" s="14" t="s">
        <v>147</v>
      </c>
      <c r="E716" s="14" t="s">
        <v>58</v>
      </c>
      <c r="F716" s="14" t="s">
        <v>2146</v>
      </c>
      <c r="G716" s="14" t="s">
        <v>2147</v>
      </c>
      <c r="H716" s="14" t="s">
        <v>135</v>
      </c>
      <c r="I716" s="14" t="s">
        <v>2150</v>
      </c>
      <c r="J716" s="14" t="s">
        <v>193</v>
      </c>
      <c r="K716" s="14">
        <v>1</v>
      </c>
      <c r="L716" s="14"/>
      <c r="M716" s="14" t="s">
        <v>920</v>
      </c>
      <c r="N716" s="14" t="s">
        <v>2156</v>
      </c>
      <c r="O716" s="15" t="s">
        <v>2157</v>
      </c>
      <c r="P716" s="13">
        <v>38</v>
      </c>
    </row>
    <row r="717" spans="1:16">
      <c r="A717" s="14" t="s">
        <v>129</v>
      </c>
      <c r="B717" s="14" t="s">
        <v>130</v>
      </c>
      <c r="C717" s="14" t="s">
        <v>131</v>
      </c>
      <c r="D717" s="14" t="s">
        <v>147</v>
      </c>
      <c r="E717" s="14" t="s">
        <v>58</v>
      </c>
      <c r="F717" s="14" t="s">
        <v>2146</v>
      </c>
      <c r="G717" s="14" t="s">
        <v>2147</v>
      </c>
      <c r="H717" s="14" t="s">
        <v>141</v>
      </c>
      <c r="I717" s="14" t="s">
        <v>2153</v>
      </c>
      <c r="J717" s="14" t="s">
        <v>500</v>
      </c>
      <c r="K717" s="14">
        <v>1</v>
      </c>
      <c r="L717" s="14"/>
      <c r="M717" s="14" t="s">
        <v>920</v>
      </c>
      <c r="N717" s="14" t="s">
        <v>2158</v>
      </c>
      <c r="O717" s="15" t="s">
        <v>2159</v>
      </c>
      <c r="P717" s="13">
        <v>38</v>
      </c>
    </row>
    <row r="718" spans="1:16">
      <c r="A718" s="14" t="s">
        <v>129</v>
      </c>
      <c r="B718" s="14" t="s">
        <v>130</v>
      </c>
      <c r="C718" s="14" t="s">
        <v>131</v>
      </c>
      <c r="D718" s="14" t="s">
        <v>147</v>
      </c>
      <c r="E718" s="14" t="s">
        <v>58</v>
      </c>
      <c r="F718" s="14" t="s">
        <v>2146</v>
      </c>
      <c r="G718" s="14" t="s">
        <v>2147</v>
      </c>
      <c r="H718" s="14" t="s">
        <v>135</v>
      </c>
      <c r="I718" s="14" t="s">
        <v>2150</v>
      </c>
      <c r="J718" s="14" t="s">
        <v>193</v>
      </c>
      <c r="K718" s="14">
        <v>1</v>
      </c>
      <c r="L718" s="14"/>
      <c r="M718" s="14" t="s">
        <v>487</v>
      </c>
      <c r="N718" s="14" t="s">
        <v>2160</v>
      </c>
      <c r="O718" s="15" t="s">
        <v>2161</v>
      </c>
      <c r="P718" s="13">
        <v>1</v>
      </c>
    </row>
    <row r="719" spans="1:16">
      <c r="A719" s="14" t="s">
        <v>129</v>
      </c>
      <c r="B719" s="14" t="s">
        <v>130</v>
      </c>
      <c r="C719" s="14" t="s">
        <v>131</v>
      </c>
      <c r="D719" s="14" t="s">
        <v>147</v>
      </c>
      <c r="E719" s="14" t="s">
        <v>58</v>
      </c>
      <c r="F719" s="14" t="s">
        <v>2146</v>
      </c>
      <c r="G719" s="14" t="s">
        <v>2147</v>
      </c>
      <c r="H719" s="14" t="s">
        <v>141</v>
      </c>
      <c r="I719" s="14" t="s">
        <v>2150</v>
      </c>
      <c r="J719" s="14" t="s">
        <v>193</v>
      </c>
      <c r="K719" s="14">
        <v>1</v>
      </c>
      <c r="L719" s="14"/>
      <c r="M719" s="14" t="s">
        <v>487</v>
      </c>
      <c r="N719" s="14" t="s">
        <v>2162</v>
      </c>
      <c r="O719" s="15" t="s">
        <v>2163</v>
      </c>
      <c r="P719" s="13">
        <v>1</v>
      </c>
    </row>
    <row r="720" spans="1:16">
      <c r="A720" s="14" t="s">
        <v>129</v>
      </c>
      <c r="B720" s="14" t="s">
        <v>130</v>
      </c>
      <c r="C720" s="14" t="s">
        <v>131</v>
      </c>
      <c r="D720" s="14" t="s">
        <v>147</v>
      </c>
      <c r="E720" s="14" t="s">
        <v>58</v>
      </c>
      <c r="F720" s="14" t="s">
        <v>2146</v>
      </c>
      <c r="G720" s="14" t="s">
        <v>2147</v>
      </c>
      <c r="H720" s="14" t="s">
        <v>141</v>
      </c>
      <c r="I720" s="14" t="s">
        <v>2153</v>
      </c>
      <c r="J720" s="14" t="s">
        <v>500</v>
      </c>
      <c r="K720" s="14">
        <v>1</v>
      </c>
      <c r="L720" s="14"/>
      <c r="M720" s="14" t="s">
        <v>487</v>
      </c>
      <c r="N720" s="14" t="s">
        <v>2164</v>
      </c>
      <c r="O720" s="15" t="s">
        <v>2165</v>
      </c>
      <c r="P720" s="13">
        <v>1</v>
      </c>
    </row>
    <row r="721" spans="1:16">
      <c r="A721" s="14" t="s">
        <v>129</v>
      </c>
      <c r="B721" s="14"/>
      <c r="C721" s="14"/>
      <c r="D721" s="14" t="s">
        <v>147</v>
      </c>
      <c r="E721" s="14" t="s">
        <v>58</v>
      </c>
      <c r="F721" s="14" t="s">
        <v>2146</v>
      </c>
      <c r="G721" s="14" t="s">
        <v>2147</v>
      </c>
      <c r="H721" s="14"/>
      <c r="I721" s="14"/>
      <c r="J721" s="14"/>
      <c r="K721" s="14">
        <v>2</v>
      </c>
      <c r="L721" s="14" t="s">
        <v>146</v>
      </c>
      <c r="M721" s="14"/>
      <c r="N721" s="14"/>
      <c r="O721" s="15"/>
      <c r="P721" s="13">
        <v>0</v>
      </c>
    </row>
    <row r="722" spans="1:16">
      <c r="A722" s="14" t="s">
        <v>129</v>
      </c>
      <c r="B722" s="14" t="s">
        <v>130</v>
      </c>
      <c r="C722" s="14" t="s">
        <v>131</v>
      </c>
      <c r="D722" s="14" t="s">
        <v>220</v>
      </c>
      <c r="E722" s="14" t="s">
        <v>54</v>
      </c>
      <c r="F722" s="14" t="s">
        <v>2166</v>
      </c>
      <c r="G722" s="14" t="s">
        <v>2167</v>
      </c>
      <c r="H722" s="14" t="s">
        <v>135</v>
      </c>
      <c r="I722" s="14" t="s">
        <v>2168</v>
      </c>
      <c r="J722" s="14" t="s">
        <v>919</v>
      </c>
      <c r="K722" s="14">
        <v>1</v>
      </c>
      <c r="L722" s="14"/>
      <c r="M722" s="14" t="s">
        <v>691</v>
      </c>
      <c r="N722" s="14" t="s">
        <v>2169</v>
      </c>
      <c r="O722" s="15" t="s">
        <v>2170</v>
      </c>
      <c r="P722" s="13">
        <v>52</v>
      </c>
    </row>
    <row r="723" spans="1:16">
      <c r="A723" s="14" t="s">
        <v>129</v>
      </c>
      <c r="B723" s="14" t="s">
        <v>130</v>
      </c>
      <c r="C723" s="14" t="s">
        <v>131</v>
      </c>
      <c r="D723" s="14" t="s">
        <v>220</v>
      </c>
      <c r="E723" s="14" t="s">
        <v>54</v>
      </c>
      <c r="F723" s="14" t="s">
        <v>2166</v>
      </c>
      <c r="G723" s="14" t="s">
        <v>2167</v>
      </c>
      <c r="H723" s="14" t="s">
        <v>135</v>
      </c>
      <c r="I723" s="14" t="s">
        <v>2171</v>
      </c>
      <c r="J723" s="14" t="s">
        <v>2172</v>
      </c>
      <c r="K723" s="14">
        <v>1</v>
      </c>
      <c r="L723" s="14"/>
      <c r="M723" s="14" t="s">
        <v>972</v>
      </c>
      <c r="N723" s="14" t="s">
        <v>2173</v>
      </c>
      <c r="O723" s="15" t="s">
        <v>2174</v>
      </c>
      <c r="P723" s="13">
        <v>51</v>
      </c>
    </row>
    <row r="724" spans="1:16">
      <c r="A724" s="14" t="s">
        <v>129</v>
      </c>
      <c r="B724" s="14" t="s">
        <v>130</v>
      </c>
      <c r="C724" s="14" t="s">
        <v>131</v>
      </c>
      <c r="D724" s="14" t="s">
        <v>220</v>
      </c>
      <c r="E724" s="14" t="s">
        <v>54</v>
      </c>
      <c r="F724" s="14" t="s">
        <v>2166</v>
      </c>
      <c r="G724" s="14" t="s">
        <v>2167</v>
      </c>
      <c r="H724" s="14" t="s">
        <v>141</v>
      </c>
      <c r="I724" s="14" t="s">
        <v>2175</v>
      </c>
      <c r="J724" s="14" t="s">
        <v>172</v>
      </c>
      <c r="K724" s="14">
        <v>1</v>
      </c>
      <c r="L724" s="14"/>
      <c r="M724" s="14" t="s">
        <v>1456</v>
      </c>
      <c r="N724" s="14" t="s">
        <v>2176</v>
      </c>
      <c r="O724" s="15" t="s">
        <v>2177</v>
      </c>
      <c r="P724" s="13">
        <v>50</v>
      </c>
    </row>
    <row r="725" spans="1:16">
      <c r="A725" s="14" t="s">
        <v>129</v>
      </c>
      <c r="B725" s="14" t="s">
        <v>130</v>
      </c>
      <c r="C725" s="14" t="s">
        <v>131</v>
      </c>
      <c r="D725" s="14" t="s">
        <v>220</v>
      </c>
      <c r="E725" s="14" t="s">
        <v>54</v>
      </c>
      <c r="F725" s="14" t="s">
        <v>2166</v>
      </c>
      <c r="G725" s="14" t="s">
        <v>2167</v>
      </c>
      <c r="H725" s="14" t="s">
        <v>141</v>
      </c>
      <c r="I725" s="14" t="s">
        <v>2178</v>
      </c>
      <c r="J725" s="14" t="s">
        <v>172</v>
      </c>
      <c r="K725" s="14">
        <v>1</v>
      </c>
      <c r="L725" s="14"/>
      <c r="M725" s="14" t="s">
        <v>1461</v>
      </c>
      <c r="N725" s="14" t="s">
        <v>2179</v>
      </c>
      <c r="O725" s="15" t="s">
        <v>2180</v>
      </c>
      <c r="P725" s="13">
        <v>49</v>
      </c>
    </row>
    <row r="726" spans="1:16">
      <c r="A726" s="14" t="s">
        <v>129</v>
      </c>
      <c r="B726" s="14" t="s">
        <v>130</v>
      </c>
      <c r="C726" s="14" t="s">
        <v>131</v>
      </c>
      <c r="D726" s="14" t="s">
        <v>220</v>
      </c>
      <c r="E726" s="14" t="s">
        <v>54</v>
      </c>
      <c r="F726" s="14" t="s">
        <v>2166</v>
      </c>
      <c r="G726" s="14" t="s">
        <v>2167</v>
      </c>
      <c r="H726" s="14" t="s">
        <v>141</v>
      </c>
      <c r="I726" s="14" t="s">
        <v>2181</v>
      </c>
      <c r="J726" s="14" t="s">
        <v>2182</v>
      </c>
      <c r="K726" s="14">
        <v>1</v>
      </c>
      <c r="L726" s="14"/>
      <c r="M726" s="14" t="s">
        <v>1461</v>
      </c>
      <c r="N726" s="14" t="s">
        <v>2183</v>
      </c>
      <c r="O726" s="15" t="s">
        <v>2184</v>
      </c>
      <c r="P726" s="13">
        <v>49</v>
      </c>
    </row>
    <row r="727" spans="1:16">
      <c r="A727" s="14" t="s">
        <v>129</v>
      </c>
      <c r="B727" s="14"/>
      <c r="C727" s="14"/>
      <c r="D727" s="14" t="s">
        <v>220</v>
      </c>
      <c r="E727" s="14" t="s">
        <v>54</v>
      </c>
      <c r="F727" s="14" t="s">
        <v>2166</v>
      </c>
      <c r="G727" s="14" t="s">
        <v>2167</v>
      </c>
      <c r="H727" s="14"/>
      <c r="I727" s="14"/>
      <c r="J727" s="14"/>
      <c r="K727" s="14">
        <v>2</v>
      </c>
      <c r="L727" s="14" t="s">
        <v>146</v>
      </c>
      <c r="M727" s="14"/>
      <c r="N727" s="14"/>
      <c r="O727" s="15"/>
      <c r="P727" s="13">
        <v>53</v>
      </c>
    </row>
    <row r="728" spans="1:16">
      <c r="A728" s="14" t="s">
        <v>129</v>
      </c>
      <c r="B728" s="14" t="s">
        <v>130</v>
      </c>
      <c r="C728" s="14" t="s">
        <v>131</v>
      </c>
      <c r="D728" s="14" t="s">
        <v>220</v>
      </c>
      <c r="E728" s="14" t="s">
        <v>54</v>
      </c>
      <c r="F728" s="14" t="s">
        <v>2185</v>
      </c>
      <c r="G728" s="14" t="s">
        <v>2186</v>
      </c>
      <c r="H728" s="14" t="s">
        <v>135</v>
      </c>
      <c r="I728" s="14" t="s">
        <v>2187</v>
      </c>
      <c r="J728" s="14" t="s">
        <v>143</v>
      </c>
      <c r="K728" s="14">
        <v>1</v>
      </c>
      <c r="L728" s="14"/>
      <c r="M728" s="14" t="s">
        <v>144</v>
      </c>
      <c r="N728" s="14" t="s">
        <v>2188</v>
      </c>
      <c r="O728" s="15" t="s">
        <v>2189</v>
      </c>
      <c r="P728" s="13">
        <v>63</v>
      </c>
    </row>
    <row r="729" spans="1:16">
      <c r="A729" s="14" t="s">
        <v>129</v>
      </c>
      <c r="B729" s="14" t="s">
        <v>130</v>
      </c>
      <c r="C729" s="14" t="s">
        <v>131</v>
      </c>
      <c r="D729" s="14" t="s">
        <v>220</v>
      </c>
      <c r="E729" s="14" t="s">
        <v>54</v>
      </c>
      <c r="F729" s="14" t="s">
        <v>2185</v>
      </c>
      <c r="G729" s="14" t="s">
        <v>2186</v>
      </c>
      <c r="H729" s="14" t="s">
        <v>141</v>
      </c>
      <c r="I729" s="14" t="s">
        <v>2190</v>
      </c>
      <c r="J729" s="14" t="s">
        <v>161</v>
      </c>
      <c r="K729" s="14">
        <v>1</v>
      </c>
      <c r="L729" s="14"/>
      <c r="M729" s="14" t="s">
        <v>283</v>
      </c>
      <c r="N729" s="14" t="s">
        <v>2191</v>
      </c>
      <c r="O729" s="15" t="s">
        <v>2192</v>
      </c>
      <c r="P729" s="13">
        <v>66</v>
      </c>
    </row>
    <row r="730" spans="1:16">
      <c r="A730" s="14" t="s">
        <v>129</v>
      </c>
      <c r="B730" s="14" t="s">
        <v>130</v>
      </c>
      <c r="C730" s="14" t="s">
        <v>131</v>
      </c>
      <c r="D730" s="14" t="s">
        <v>220</v>
      </c>
      <c r="E730" s="14" t="s">
        <v>54</v>
      </c>
      <c r="F730" s="14" t="s">
        <v>2185</v>
      </c>
      <c r="G730" s="14" t="s">
        <v>2186</v>
      </c>
      <c r="H730" s="14" t="s">
        <v>135</v>
      </c>
      <c r="I730" s="14" t="s">
        <v>2193</v>
      </c>
      <c r="J730" s="14" t="s">
        <v>143</v>
      </c>
      <c r="K730" s="14">
        <v>1</v>
      </c>
      <c r="L730" s="14"/>
      <c r="M730" s="14" t="s">
        <v>360</v>
      </c>
      <c r="N730" s="14" t="s">
        <v>2194</v>
      </c>
      <c r="O730" s="15" t="s">
        <v>2195</v>
      </c>
      <c r="P730" s="13">
        <v>62</v>
      </c>
    </row>
    <row r="731" spans="1:16">
      <c r="A731" s="14" t="s">
        <v>129</v>
      </c>
      <c r="B731" s="14" t="s">
        <v>130</v>
      </c>
      <c r="C731" s="14" t="s">
        <v>131</v>
      </c>
      <c r="D731" s="14" t="s">
        <v>220</v>
      </c>
      <c r="E731" s="14" t="s">
        <v>54</v>
      </c>
      <c r="F731" s="14" t="s">
        <v>2185</v>
      </c>
      <c r="G731" s="14" t="s">
        <v>2186</v>
      </c>
      <c r="H731" s="14" t="s">
        <v>135</v>
      </c>
      <c r="I731" s="14" t="s">
        <v>2196</v>
      </c>
      <c r="J731" s="14" t="s">
        <v>143</v>
      </c>
      <c r="K731" s="14">
        <v>1</v>
      </c>
      <c r="L731" s="14"/>
      <c r="M731" s="14" t="s">
        <v>403</v>
      </c>
      <c r="N731" s="14" t="s">
        <v>2197</v>
      </c>
      <c r="O731" s="15" t="s">
        <v>2198</v>
      </c>
      <c r="P731" s="13">
        <v>61</v>
      </c>
    </row>
    <row r="732" spans="1:16">
      <c r="A732" s="14" t="s">
        <v>129</v>
      </c>
      <c r="B732" s="14" t="s">
        <v>130</v>
      </c>
      <c r="C732" s="14" t="s">
        <v>131</v>
      </c>
      <c r="D732" s="14" t="s">
        <v>220</v>
      </c>
      <c r="E732" s="14" t="s">
        <v>54</v>
      </c>
      <c r="F732" s="14" t="s">
        <v>2185</v>
      </c>
      <c r="G732" s="14" t="s">
        <v>2186</v>
      </c>
      <c r="H732" s="14" t="s">
        <v>135</v>
      </c>
      <c r="I732" s="14" t="s">
        <v>2199</v>
      </c>
      <c r="J732" s="14" t="s">
        <v>143</v>
      </c>
      <c r="K732" s="14">
        <v>1</v>
      </c>
      <c r="L732" s="14"/>
      <c r="M732" s="14" t="s">
        <v>403</v>
      </c>
      <c r="N732" s="14" t="s">
        <v>2200</v>
      </c>
      <c r="O732" s="15" t="s">
        <v>2201</v>
      </c>
      <c r="P732" s="13">
        <v>61</v>
      </c>
    </row>
    <row r="733" spans="1:16">
      <c r="A733" s="14" t="s">
        <v>129</v>
      </c>
      <c r="B733" s="14" t="s">
        <v>130</v>
      </c>
      <c r="C733" s="14" t="s">
        <v>131</v>
      </c>
      <c r="D733" s="14" t="s">
        <v>220</v>
      </c>
      <c r="E733" s="14" t="s">
        <v>54</v>
      </c>
      <c r="F733" s="14" t="s">
        <v>2185</v>
      </c>
      <c r="G733" s="14" t="s">
        <v>2186</v>
      </c>
      <c r="H733" s="14" t="s">
        <v>135</v>
      </c>
      <c r="I733" s="14" t="s">
        <v>2202</v>
      </c>
      <c r="J733" s="14" t="s">
        <v>143</v>
      </c>
      <c r="K733" s="14">
        <v>1</v>
      </c>
      <c r="L733" s="14"/>
      <c r="M733" s="14" t="s">
        <v>407</v>
      </c>
      <c r="N733" s="14" t="s">
        <v>2203</v>
      </c>
      <c r="O733" s="15" t="s">
        <v>2204</v>
      </c>
      <c r="P733" s="13">
        <v>60</v>
      </c>
    </row>
    <row r="734" spans="1:16">
      <c r="A734" s="14" t="s">
        <v>129</v>
      </c>
      <c r="B734" s="14" t="s">
        <v>130</v>
      </c>
      <c r="C734" s="14" t="s">
        <v>131</v>
      </c>
      <c r="D734" s="14" t="s">
        <v>220</v>
      </c>
      <c r="E734" s="14" t="s">
        <v>54</v>
      </c>
      <c r="F734" s="14" t="s">
        <v>2185</v>
      </c>
      <c r="G734" s="14" t="s">
        <v>2186</v>
      </c>
      <c r="H734" s="14" t="s">
        <v>135</v>
      </c>
      <c r="I734" s="14" t="s">
        <v>2205</v>
      </c>
      <c r="J734" s="14" t="s">
        <v>172</v>
      </c>
      <c r="K734" s="14">
        <v>1</v>
      </c>
      <c r="L734" s="14"/>
      <c r="M734" s="14" t="s">
        <v>537</v>
      </c>
      <c r="N734" s="14" t="s">
        <v>2206</v>
      </c>
      <c r="O734" s="15" t="s">
        <v>2207</v>
      </c>
      <c r="P734" s="13">
        <v>58</v>
      </c>
    </row>
    <row r="735" spans="1:16">
      <c r="A735" s="14" t="s">
        <v>129</v>
      </c>
      <c r="B735" s="14"/>
      <c r="C735" s="14"/>
      <c r="D735" s="14" t="s">
        <v>220</v>
      </c>
      <c r="E735" s="14" t="s">
        <v>54</v>
      </c>
      <c r="F735" s="14" t="s">
        <v>2185</v>
      </c>
      <c r="G735" s="14" t="s">
        <v>2186</v>
      </c>
      <c r="H735" s="14"/>
      <c r="I735" s="14"/>
      <c r="J735" s="14"/>
      <c r="K735" s="14">
        <v>2</v>
      </c>
      <c r="L735" s="14" t="s">
        <v>146</v>
      </c>
      <c r="M735" s="14"/>
      <c r="N735" s="14"/>
      <c r="O735" s="15"/>
      <c r="P735" s="13">
        <v>66</v>
      </c>
    </row>
    <row r="736" spans="1:16">
      <c r="A736" s="14" t="s">
        <v>129</v>
      </c>
      <c r="B736" s="14" t="s">
        <v>130</v>
      </c>
      <c r="C736" s="14" t="s">
        <v>131</v>
      </c>
      <c r="D736" s="14" t="s">
        <v>700</v>
      </c>
      <c r="E736" s="14" t="s">
        <v>44</v>
      </c>
      <c r="F736" s="14" t="s">
        <v>2208</v>
      </c>
      <c r="G736" s="14" t="s">
        <v>2209</v>
      </c>
      <c r="H736" s="14" t="s">
        <v>135</v>
      </c>
      <c r="I736" s="14" t="s">
        <v>2210</v>
      </c>
      <c r="J736" s="14" t="s">
        <v>216</v>
      </c>
      <c r="K736" s="14">
        <v>1</v>
      </c>
      <c r="L736" s="14"/>
      <c r="M736" s="14" t="s">
        <v>616</v>
      </c>
      <c r="N736" s="14" t="s">
        <v>2211</v>
      </c>
      <c r="O736" s="15" t="s">
        <v>2212</v>
      </c>
      <c r="P736" s="13">
        <v>91</v>
      </c>
    </row>
    <row r="737" spans="1:16">
      <c r="A737" s="14" t="s">
        <v>129</v>
      </c>
      <c r="B737" s="14" t="s">
        <v>130</v>
      </c>
      <c r="C737" s="14" t="s">
        <v>131</v>
      </c>
      <c r="D737" s="14" t="s">
        <v>700</v>
      </c>
      <c r="E737" s="14" t="s">
        <v>44</v>
      </c>
      <c r="F737" s="14" t="s">
        <v>2208</v>
      </c>
      <c r="G737" s="14" t="s">
        <v>2209</v>
      </c>
      <c r="H737" s="14" t="s">
        <v>141</v>
      </c>
      <c r="I737" s="14" t="s">
        <v>2213</v>
      </c>
      <c r="J737" s="14" t="s">
        <v>261</v>
      </c>
      <c r="K737" s="14">
        <v>1</v>
      </c>
      <c r="L737" s="14"/>
      <c r="M737" s="14" t="s">
        <v>616</v>
      </c>
      <c r="N737" s="14" t="s">
        <v>2214</v>
      </c>
      <c r="O737" s="15" t="s">
        <v>2215</v>
      </c>
      <c r="P737" s="13">
        <v>91</v>
      </c>
    </row>
    <row r="738" spans="1:16">
      <c r="A738" s="14" t="s">
        <v>129</v>
      </c>
      <c r="B738" s="14" t="s">
        <v>130</v>
      </c>
      <c r="C738" s="14" t="s">
        <v>131</v>
      </c>
      <c r="D738" s="14" t="s">
        <v>700</v>
      </c>
      <c r="E738" s="14" t="s">
        <v>44</v>
      </c>
      <c r="F738" s="14" t="s">
        <v>2208</v>
      </c>
      <c r="G738" s="14" t="s">
        <v>2209</v>
      </c>
      <c r="H738" s="14" t="s">
        <v>135</v>
      </c>
      <c r="I738" s="14" t="s">
        <v>2216</v>
      </c>
      <c r="J738" s="14" t="s">
        <v>172</v>
      </c>
      <c r="K738" s="14">
        <v>1</v>
      </c>
      <c r="L738" s="14"/>
      <c r="M738" s="14" t="s">
        <v>1318</v>
      </c>
      <c r="N738" s="14" t="s">
        <v>2217</v>
      </c>
      <c r="O738" s="15" t="s">
        <v>2212</v>
      </c>
      <c r="P738" s="13">
        <v>89</v>
      </c>
    </row>
    <row r="739" spans="1:16">
      <c r="A739" s="14" t="s">
        <v>129</v>
      </c>
      <c r="B739" s="14"/>
      <c r="C739" s="14"/>
      <c r="D739" s="14" t="s">
        <v>700</v>
      </c>
      <c r="E739" s="14" t="s">
        <v>44</v>
      </c>
      <c r="F739" s="14" t="s">
        <v>2208</v>
      </c>
      <c r="G739" s="14" t="s">
        <v>2209</v>
      </c>
      <c r="H739" s="14"/>
      <c r="I739" s="14"/>
      <c r="J739" s="14"/>
      <c r="K739" s="14">
        <v>2</v>
      </c>
      <c r="L739" s="14" t="s">
        <v>146</v>
      </c>
      <c r="M739" s="14"/>
      <c r="N739" s="14"/>
      <c r="O739" s="15"/>
      <c r="P739" s="13">
        <v>0</v>
      </c>
    </row>
    <row r="740" spans="1:16">
      <c r="A740" s="14" t="s">
        <v>129</v>
      </c>
      <c r="B740" s="14" t="s">
        <v>130</v>
      </c>
      <c r="C740" s="14" t="s">
        <v>131</v>
      </c>
      <c r="D740" s="14" t="s">
        <v>266</v>
      </c>
      <c r="E740" s="14" t="s">
        <v>86</v>
      </c>
      <c r="F740" s="14" t="s">
        <v>2218</v>
      </c>
      <c r="G740" s="14" t="s">
        <v>2219</v>
      </c>
      <c r="H740" s="14" t="s">
        <v>141</v>
      </c>
      <c r="I740" s="14" t="s">
        <v>269</v>
      </c>
      <c r="J740" s="14" t="s">
        <v>143</v>
      </c>
      <c r="K740" s="14">
        <v>1</v>
      </c>
      <c r="L740" s="14"/>
      <c r="M740" s="14" t="s">
        <v>487</v>
      </c>
      <c r="N740" s="14" t="s">
        <v>2220</v>
      </c>
      <c r="O740" s="15" t="s">
        <v>2221</v>
      </c>
      <c r="P740" s="13">
        <v>1</v>
      </c>
    </row>
    <row r="741" spans="1:16">
      <c r="A741" s="14" t="s">
        <v>129</v>
      </c>
      <c r="B741" s="14" t="s">
        <v>130</v>
      </c>
      <c r="C741" s="14" t="s">
        <v>131</v>
      </c>
      <c r="D741" s="14" t="s">
        <v>266</v>
      </c>
      <c r="E741" s="14" t="s">
        <v>86</v>
      </c>
      <c r="F741" s="14" t="s">
        <v>2218</v>
      </c>
      <c r="G741" s="14" t="s">
        <v>2219</v>
      </c>
      <c r="H741" s="14" t="s">
        <v>135</v>
      </c>
      <c r="I741" s="14" t="s">
        <v>276</v>
      </c>
      <c r="J741" s="14" t="s">
        <v>172</v>
      </c>
      <c r="K741" s="14">
        <v>1</v>
      </c>
      <c r="L741" s="14"/>
      <c r="M741" s="14" t="s">
        <v>517</v>
      </c>
      <c r="N741" s="14" t="s">
        <v>2222</v>
      </c>
      <c r="O741" s="15" t="s">
        <v>2223</v>
      </c>
      <c r="P741" s="13">
        <v>44</v>
      </c>
    </row>
    <row r="742" spans="1:16">
      <c r="A742" s="14" t="s">
        <v>129</v>
      </c>
      <c r="B742" s="14" t="s">
        <v>130</v>
      </c>
      <c r="C742" s="14" t="s">
        <v>131</v>
      </c>
      <c r="D742" s="14" t="s">
        <v>266</v>
      </c>
      <c r="E742" s="14" t="s">
        <v>86</v>
      </c>
      <c r="F742" s="14" t="s">
        <v>2218</v>
      </c>
      <c r="G742" s="14" t="s">
        <v>2219</v>
      </c>
      <c r="H742" s="14" t="s">
        <v>141</v>
      </c>
      <c r="I742" s="14" t="s">
        <v>2224</v>
      </c>
      <c r="J742" s="14" t="s">
        <v>172</v>
      </c>
      <c r="K742" s="14">
        <v>1</v>
      </c>
      <c r="L742" s="14"/>
      <c r="M742" s="14" t="s">
        <v>517</v>
      </c>
      <c r="N742" s="14" t="s">
        <v>2118</v>
      </c>
      <c r="O742" s="15" t="s">
        <v>2223</v>
      </c>
      <c r="P742" s="13">
        <v>44</v>
      </c>
    </row>
    <row r="743" spans="1:16">
      <c r="A743" s="14" t="s">
        <v>129</v>
      </c>
      <c r="B743" s="14" t="s">
        <v>130</v>
      </c>
      <c r="C743" s="14" t="s">
        <v>131</v>
      </c>
      <c r="D743" s="14" t="s">
        <v>266</v>
      </c>
      <c r="E743" s="14" t="s">
        <v>86</v>
      </c>
      <c r="F743" s="14" t="s">
        <v>2218</v>
      </c>
      <c r="G743" s="14" t="s">
        <v>2219</v>
      </c>
      <c r="H743" s="14" t="s">
        <v>135</v>
      </c>
      <c r="I743" s="14" t="s">
        <v>269</v>
      </c>
      <c r="J743" s="14" t="s">
        <v>143</v>
      </c>
      <c r="K743" s="14">
        <v>1</v>
      </c>
      <c r="L743" s="14"/>
      <c r="M743" s="14" t="s">
        <v>517</v>
      </c>
      <c r="N743" s="14" t="s">
        <v>2136</v>
      </c>
      <c r="O743" s="15" t="s">
        <v>2225</v>
      </c>
      <c r="P743" s="13">
        <v>44</v>
      </c>
    </row>
    <row r="744" spans="1:16">
      <c r="A744" s="14" t="s">
        <v>129</v>
      </c>
      <c r="B744" s="14"/>
      <c r="C744" s="14"/>
      <c r="D744" s="14" t="s">
        <v>266</v>
      </c>
      <c r="E744" s="14" t="s">
        <v>86</v>
      </c>
      <c r="F744" s="14" t="s">
        <v>2218</v>
      </c>
      <c r="G744" s="14" t="s">
        <v>2219</v>
      </c>
      <c r="H744" s="14"/>
      <c r="I744" s="14"/>
      <c r="J744" s="14"/>
      <c r="K744" s="14">
        <v>2</v>
      </c>
      <c r="L744" s="14" t="s">
        <v>146</v>
      </c>
      <c r="M744" s="14"/>
      <c r="N744" s="14"/>
      <c r="O744" s="15"/>
      <c r="P744" s="13">
        <v>0</v>
      </c>
    </row>
    <row r="745" spans="1:16">
      <c r="A745" s="14" t="s">
        <v>129</v>
      </c>
      <c r="B745" s="14" t="s">
        <v>130</v>
      </c>
      <c r="C745" s="14" t="s">
        <v>131</v>
      </c>
      <c r="D745" s="14" t="s">
        <v>220</v>
      </c>
      <c r="E745" s="14" t="s">
        <v>54</v>
      </c>
      <c r="F745" s="14" t="s">
        <v>2226</v>
      </c>
      <c r="G745" s="14" t="s">
        <v>2227</v>
      </c>
      <c r="H745" s="14" t="s">
        <v>135</v>
      </c>
      <c r="I745" s="14" t="s">
        <v>1573</v>
      </c>
      <c r="J745" s="14" t="s">
        <v>172</v>
      </c>
      <c r="K745" s="14">
        <v>1</v>
      </c>
      <c r="L745" s="14"/>
      <c r="M745" s="14" t="s">
        <v>461</v>
      </c>
      <c r="N745" s="14" t="s">
        <v>2228</v>
      </c>
      <c r="O745" s="15" t="s">
        <v>2229</v>
      </c>
      <c r="P745" s="13">
        <v>67</v>
      </c>
    </row>
    <row r="746" spans="1:16">
      <c r="A746" s="14" t="s">
        <v>129</v>
      </c>
      <c r="B746" s="14" t="s">
        <v>130</v>
      </c>
      <c r="C746" s="14" t="s">
        <v>131</v>
      </c>
      <c r="D746" s="14" t="s">
        <v>220</v>
      </c>
      <c r="E746" s="14" t="s">
        <v>54</v>
      </c>
      <c r="F746" s="14" t="s">
        <v>2226</v>
      </c>
      <c r="G746" s="14" t="s">
        <v>2227</v>
      </c>
      <c r="H746" s="14" t="s">
        <v>141</v>
      </c>
      <c r="I746" s="14" t="s">
        <v>2230</v>
      </c>
      <c r="J746" s="14" t="s">
        <v>172</v>
      </c>
      <c r="K746" s="14">
        <v>1</v>
      </c>
      <c r="L746" s="14"/>
      <c r="M746" s="14" t="s">
        <v>461</v>
      </c>
      <c r="N746" s="14" t="s">
        <v>2231</v>
      </c>
      <c r="O746" s="15" t="s">
        <v>2229</v>
      </c>
      <c r="P746" s="13">
        <v>67</v>
      </c>
    </row>
    <row r="747" spans="1:16">
      <c r="A747" s="14" t="s">
        <v>129</v>
      </c>
      <c r="B747" s="14" t="s">
        <v>130</v>
      </c>
      <c r="C747" s="14" t="s">
        <v>131</v>
      </c>
      <c r="D747" s="14" t="s">
        <v>220</v>
      </c>
      <c r="E747" s="14" t="s">
        <v>54</v>
      </c>
      <c r="F747" s="14" t="s">
        <v>2226</v>
      </c>
      <c r="G747" s="14" t="s">
        <v>2227</v>
      </c>
      <c r="H747" s="14" t="s">
        <v>135</v>
      </c>
      <c r="I747" s="14" t="s">
        <v>1575</v>
      </c>
      <c r="J747" s="14" t="s">
        <v>156</v>
      </c>
      <c r="K747" s="14">
        <v>1</v>
      </c>
      <c r="L747" s="14"/>
      <c r="M747" s="14" t="s">
        <v>283</v>
      </c>
      <c r="N747" s="14" t="s">
        <v>2232</v>
      </c>
      <c r="O747" s="15" t="s">
        <v>2233</v>
      </c>
      <c r="P747" s="13">
        <v>66</v>
      </c>
    </row>
    <row r="748" spans="1:16">
      <c r="A748" s="14" t="s">
        <v>129</v>
      </c>
      <c r="B748" s="14" t="s">
        <v>130</v>
      </c>
      <c r="C748" s="14" t="s">
        <v>131</v>
      </c>
      <c r="D748" s="14" t="s">
        <v>220</v>
      </c>
      <c r="E748" s="14" t="s">
        <v>54</v>
      </c>
      <c r="F748" s="14" t="s">
        <v>2226</v>
      </c>
      <c r="G748" s="14" t="s">
        <v>2227</v>
      </c>
      <c r="H748" s="14" t="s">
        <v>135</v>
      </c>
      <c r="I748" s="14" t="s">
        <v>1581</v>
      </c>
      <c r="J748" s="14" t="s">
        <v>1582</v>
      </c>
      <c r="K748" s="14">
        <v>1</v>
      </c>
      <c r="L748" s="14"/>
      <c r="M748" s="14" t="s">
        <v>328</v>
      </c>
      <c r="N748" s="14" t="s">
        <v>2234</v>
      </c>
      <c r="O748" s="15" t="s">
        <v>2235</v>
      </c>
      <c r="P748" s="13">
        <v>65</v>
      </c>
    </row>
    <row r="749" spans="1:16">
      <c r="A749" s="14" t="s">
        <v>129</v>
      </c>
      <c r="B749" s="14"/>
      <c r="C749" s="14"/>
      <c r="D749" s="14" t="s">
        <v>220</v>
      </c>
      <c r="E749" s="14" t="s">
        <v>54</v>
      </c>
      <c r="F749" s="14" t="s">
        <v>2226</v>
      </c>
      <c r="G749" s="14" t="s">
        <v>2227</v>
      </c>
      <c r="H749" s="14"/>
      <c r="I749" s="14"/>
      <c r="J749" s="14"/>
      <c r="K749" s="14">
        <v>2</v>
      </c>
      <c r="L749" s="14" t="s">
        <v>146</v>
      </c>
      <c r="M749" s="14"/>
      <c r="N749" s="14"/>
      <c r="O749" s="15"/>
      <c r="P749" s="13">
        <v>68</v>
      </c>
    </row>
    <row r="750" spans="1:16">
      <c r="A750" s="14" t="s">
        <v>129</v>
      </c>
      <c r="B750" s="14" t="s">
        <v>130</v>
      </c>
      <c r="C750" s="14" t="s">
        <v>131</v>
      </c>
      <c r="D750" s="14" t="s">
        <v>147</v>
      </c>
      <c r="E750" s="14" t="s">
        <v>58</v>
      </c>
      <c r="F750" s="14" t="s">
        <v>2236</v>
      </c>
      <c r="G750" s="14" t="s">
        <v>2237</v>
      </c>
      <c r="H750" s="14" t="s">
        <v>135</v>
      </c>
      <c r="I750" s="14" t="s">
        <v>2238</v>
      </c>
      <c r="J750" s="14" t="s">
        <v>1086</v>
      </c>
      <c r="K750" s="14">
        <v>1</v>
      </c>
      <c r="L750" s="14"/>
      <c r="M750" s="14" t="s">
        <v>1585</v>
      </c>
      <c r="N750" s="14" t="s">
        <v>2239</v>
      </c>
      <c r="O750" s="15" t="s">
        <v>2240</v>
      </c>
      <c r="P750" s="13">
        <v>34</v>
      </c>
    </row>
    <row r="751" spans="1:16">
      <c r="A751" s="14" t="s">
        <v>129</v>
      </c>
      <c r="B751" s="14" t="s">
        <v>130</v>
      </c>
      <c r="C751" s="14" t="s">
        <v>131</v>
      </c>
      <c r="D751" s="14" t="s">
        <v>147</v>
      </c>
      <c r="E751" s="14" t="s">
        <v>58</v>
      </c>
      <c r="F751" s="14" t="s">
        <v>2236</v>
      </c>
      <c r="G751" s="14" t="s">
        <v>2237</v>
      </c>
      <c r="H751" s="14" t="s">
        <v>141</v>
      </c>
      <c r="I751" s="14" t="s">
        <v>2241</v>
      </c>
      <c r="J751" s="14" t="s">
        <v>143</v>
      </c>
      <c r="K751" s="14">
        <v>1</v>
      </c>
      <c r="L751" s="14"/>
      <c r="M751" s="14" t="s">
        <v>1585</v>
      </c>
      <c r="N751" s="14" t="s">
        <v>2242</v>
      </c>
      <c r="O751" s="15" t="s">
        <v>2243</v>
      </c>
      <c r="P751" s="13">
        <v>34</v>
      </c>
    </row>
    <row r="752" spans="1:16">
      <c r="A752" s="14" t="s">
        <v>129</v>
      </c>
      <c r="B752" s="14"/>
      <c r="C752" s="14"/>
      <c r="D752" s="14" t="s">
        <v>147</v>
      </c>
      <c r="E752" s="14" t="s">
        <v>58</v>
      </c>
      <c r="F752" s="14" t="s">
        <v>2236</v>
      </c>
      <c r="G752" s="14" t="s">
        <v>2237</v>
      </c>
      <c r="H752" s="14"/>
      <c r="I752" s="14"/>
      <c r="J752" s="14"/>
      <c r="K752" s="14">
        <v>2</v>
      </c>
      <c r="L752" s="14" t="s">
        <v>146</v>
      </c>
      <c r="M752" s="14"/>
      <c r="N752" s="14"/>
      <c r="O752" s="15"/>
      <c r="P752" s="13">
        <v>0</v>
      </c>
    </row>
    <row r="753" spans="1:16">
      <c r="A753" s="14" t="s">
        <v>129</v>
      </c>
      <c r="B753" s="14" t="s">
        <v>672</v>
      </c>
      <c r="C753" s="14" t="s">
        <v>835</v>
      </c>
      <c r="D753" s="14" t="s">
        <v>422</v>
      </c>
      <c r="E753" s="14" t="s">
        <v>96</v>
      </c>
      <c r="F753" s="14" t="s">
        <v>2244</v>
      </c>
      <c r="G753" s="14" t="s">
        <v>2245</v>
      </c>
      <c r="H753" s="14" t="s">
        <v>135</v>
      </c>
      <c r="I753" s="14" t="s">
        <v>2246</v>
      </c>
      <c r="J753" s="14" t="s">
        <v>556</v>
      </c>
      <c r="K753" s="14">
        <v>1</v>
      </c>
      <c r="L753" s="14"/>
      <c r="M753" s="14" t="s">
        <v>283</v>
      </c>
      <c r="N753" s="14" t="s">
        <v>2231</v>
      </c>
      <c r="O753" s="15" t="s">
        <v>2247</v>
      </c>
      <c r="P753" s="13">
        <v>66</v>
      </c>
    </row>
    <row r="754" spans="1:16">
      <c r="A754" s="14" t="s">
        <v>129</v>
      </c>
      <c r="B754" s="14" t="s">
        <v>672</v>
      </c>
      <c r="C754" s="14" t="s">
        <v>835</v>
      </c>
      <c r="D754" s="14" t="s">
        <v>422</v>
      </c>
      <c r="E754" s="14" t="s">
        <v>96</v>
      </c>
      <c r="F754" s="14" t="s">
        <v>2244</v>
      </c>
      <c r="G754" s="14" t="s">
        <v>2245</v>
      </c>
      <c r="H754" s="14" t="s">
        <v>135</v>
      </c>
      <c r="I754" s="14" t="s">
        <v>2248</v>
      </c>
      <c r="J754" s="14" t="s">
        <v>556</v>
      </c>
      <c r="K754" s="14">
        <v>1</v>
      </c>
      <c r="L754" s="14"/>
      <c r="M754" s="14" t="s">
        <v>283</v>
      </c>
      <c r="N754" s="14" t="s">
        <v>2085</v>
      </c>
      <c r="O754" s="15" t="s">
        <v>2249</v>
      </c>
      <c r="P754" s="13">
        <v>66</v>
      </c>
    </row>
    <row r="755" spans="1:16">
      <c r="A755" s="14" t="s">
        <v>129</v>
      </c>
      <c r="B755" s="14" t="s">
        <v>130</v>
      </c>
      <c r="C755" s="14" t="s">
        <v>131</v>
      </c>
      <c r="D755" s="14" t="s">
        <v>422</v>
      </c>
      <c r="E755" s="14" t="s">
        <v>96</v>
      </c>
      <c r="F755" s="14" t="s">
        <v>2244</v>
      </c>
      <c r="G755" s="14" t="s">
        <v>2245</v>
      </c>
      <c r="H755" s="14" t="s">
        <v>141</v>
      </c>
      <c r="I755" s="14" t="s">
        <v>2250</v>
      </c>
      <c r="J755" s="14" t="s">
        <v>143</v>
      </c>
      <c r="K755" s="14">
        <v>1</v>
      </c>
      <c r="L755" s="14"/>
      <c r="M755" s="14" t="s">
        <v>328</v>
      </c>
      <c r="N755" s="14" t="s">
        <v>2251</v>
      </c>
      <c r="O755" s="15" t="s">
        <v>2252</v>
      </c>
      <c r="P755" s="13">
        <v>65</v>
      </c>
    </row>
    <row r="756" spans="1:16">
      <c r="A756" s="14" t="s">
        <v>129</v>
      </c>
      <c r="B756" s="14"/>
      <c r="C756" s="14"/>
      <c r="D756" s="14" t="s">
        <v>422</v>
      </c>
      <c r="E756" s="14" t="s">
        <v>96</v>
      </c>
      <c r="F756" s="14" t="s">
        <v>2244</v>
      </c>
      <c r="G756" s="14" t="s">
        <v>2245</v>
      </c>
      <c r="H756" s="14"/>
      <c r="I756" s="14"/>
      <c r="J756" s="14"/>
      <c r="K756" s="14">
        <v>2</v>
      </c>
      <c r="L756" s="14" t="s">
        <v>146</v>
      </c>
      <c r="M756" s="14"/>
      <c r="N756" s="14"/>
      <c r="O756" s="15"/>
      <c r="P756" s="13">
        <v>0</v>
      </c>
    </row>
    <row r="757" spans="1:16">
      <c r="A757" s="14" t="s">
        <v>129</v>
      </c>
      <c r="B757" s="14" t="s">
        <v>130</v>
      </c>
      <c r="C757" s="14" t="s">
        <v>131</v>
      </c>
      <c r="D757" s="14" t="s">
        <v>220</v>
      </c>
      <c r="E757" s="14" t="s">
        <v>54</v>
      </c>
      <c r="F757" s="14" t="s">
        <v>2253</v>
      </c>
      <c r="G757" s="14" t="s">
        <v>2254</v>
      </c>
      <c r="H757" s="14" t="s">
        <v>135</v>
      </c>
      <c r="I757" s="14" t="s">
        <v>2255</v>
      </c>
      <c r="J757" s="14" t="s">
        <v>143</v>
      </c>
      <c r="K757" s="14">
        <v>1</v>
      </c>
      <c r="L757" s="14"/>
      <c r="M757" s="14" t="s">
        <v>407</v>
      </c>
      <c r="N757" s="14" t="s">
        <v>2256</v>
      </c>
      <c r="O757" s="15" t="s">
        <v>2257</v>
      </c>
      <c r="P757" s="13">
        <v>60</v>
      </c>
    </row>
    <row r="758" spans="1:16">
      <c r="A758" s="14" t="s">
        <v>129</v>
      </c>
      <c r="B758" s="14" t="s">
        <v>130</v>
      </c>
      <c r="C758" s="14" t="s">
        <v>131</v>
      </c>
      <c r="D758" s="14" t="s">
        <v>220</v>
      </c>
      <c r="E758" s="14" t="s">
        <v>54</v>
      </c>
      <c r="F758" s="14" t="s">
        <v>2253</v>
      </c>
      <c r="G758" s="14" t="s">
        <v>2254</v>
      </c>
      <c r="H758" s="14" t="s">
        <v>141</v>
      </c>
      <c r="I758" s="14" t="s">
        <v>2258</v>
      </c>
      <c r="J758" s="14" t="s">
        <v>2259</v>
      </c>
      <c r="K758" s="14">
        <v>1</v>
      </c>
      <c r="L758" s="14"/>
      <c r="M758" s="14" t="s">
        <v>212</v>
      </c>
      <c r="N758" s="14" t="s">
        <v>2260</v>
      </c>
      <c r="O758" s="15" t="s">
        <v>2261</v>
      </c>
      <c r="P758" s="13">
        <v>69</v>
      </c>
    </row>
    <row r="759" spans="1:16">
      <c r="A759" s="14" t="s">
        <v>129</v>
      </c>
      <c r="B759" s="14" t="s">
        <v>130</v>
      </c>
      <c r="C759" s="14" t="s">
        <v>131</v>
      </c>
      <c r="D759" s="14" t="s">
        <v>220</v>
      </c>
      <c r="E759" s="14" t="s">
        <v>54</v>
      </c>
      <c r="F759" s="14" t="s">
        <v>2253</v>
      </c>
      <c r="G759" s="14" t="s">
        <v>2254</v>
      </c>
      <c r="H759" s="14" t="s">
        <v>135</v>
      </c>
      <c r="I759" s="14" t="s">
        <v>2262</v>
      </c>
      <c r="J759" s="14" t="s">
        <v>143</v>
      </c>
      <c r="K759" s="14">
        <v>1</v>
      </c>
      <c r="L759" s="14"/>
      <c r="M759" s="14" t="s">
        <v>212</v>
      </c>
      <c r="N759" s="14" t="s">
        <v>2263</v>
      </c>
      <c r="O759" s="15" t="s">
        <v>2264</v>
      </c>
      <c r="P759" s="13">
        <v>69</v>
      </c>
    </row>
    <row r="760" spans="1:16">
      <c r="A760" s="14" t="s">
        <v>129</v>
      </c>
      <c r="B760" s="14"/>
      <c r="C760" s="14"/>
      <c r="D760" s="14" t="s">
        <v>220</v>
      </c>
      <c r="E760" s="14" t="s">
        <v>54</v>
      </c>
      <c r="F760" s="14" t="s">
        <v>2253</v>
      </c>
      <c r="G760" s="14" t="s">
        <v>2254</v>
      </c>
      <c r="H760" s="14"/>
      <c r="I760" s="14"/>
      <c r="J760" s="14"/>
      <c r="K760" s="14">
        <v>2</v>
      </c>
      <c r="L760" s="14" t="s">
        <v>146</v>
      </c>
      <c r="M760" s="14"/>
      <c r="N760" s="14"/>
      <c r="O760" s="15"/>
      <c r="P760" s="13">
        <v>70</v>
      </c>
    </row>
    <row r="761" spans="1:16">
      <c r="A761" s="14" t="s">
        <v>129</v>
      </c>
      <c r="B761" s="14" t="s">
        <v>130</v>
      </c>
      <c r="C761" s="14" t="s">
        <v>131</v>
      </c>
      <c r="D761" s="14" t="s">
        <v>899</v>
      </c>
      <c r="E761" s="14" t="s">
        <v>56</v>
      </c>
      <c r="F761" s="14" t="s">
        <v>2265</v>
      </c>
      <c r="G761" s="14" t="s">
        <v>2266</v>
      </c>
      <c r="H761" s="14" t="s">
        <v>135</v>
      </c>
      <c r="I761" s="14" t="s">
        <v>2267</v>
      </c>
      <c r="J761" s="14" t="s">
        <v>143</v>
      </c>
      <c r="K761" s="14">
        <v>1</v>
      </c>
      <c r="L761" s="14"/>
      <c r="M761" s="14" t="s">
        <v>1079</v>
      </c>
      <c r="N761" s="14" t="s">
        <v>2268</v>
      </c>
      <c r="O761" s="15" t="s">
        <v>2269</v>
      </c>
      <c r="P761" s="13">
        <v>99</v>
      </c>
    </row>
    <row r="762" spans="1:16">
      <c r="A762" s="14" t="s">
        <v>129</v>
      </c>
      <c r="B762" s="14" t="s">
        <v>130</v>
      </c>
      <c r="C762" s="14" t="s">
        <v>131</v>
      </c>
      <c r="D762" s="14" t="s">
        <v>899</v>
      </c>
      <c r="E762" s="14" t="s">
        <v>56</v>
      </c>
      <c r="F762" s="14" t="s">
        <v>2265</v>
      </c>
      <c r="G762" s="14" t="s">
        <v>2266</v>
      </c>
      <c r="H762" s="14" t="s">
        <v>135</v>
      </c>
      <c r="I762" s="14" t="s">
        <v>2270</v>
      </c>
      <c r="J762" s="14" t="s">
        <v>143</v>
      </c>
      <c r="K762" s="14">
        <v>1</v>
      </c>
      <c r="L762" s="14"/>
      <c r="M762" s="14" t="s">
        <v>1079</v>
      </c>
      <c r="N762" s="14" t="s">
        <v>2271</v>
      </c>
      <c r="O762" s="15" t="s">
        <v>2269</v>
      </c>
      <c r="P762" s="13">
        <v>99</v>
      </c>
    </row>
    <row r="763" spans="1:16">
      <c r="A763" s="14" t="s">
        <v>129</v>
      </c>
      <c r="B763" s="14" t="s">
        <v>130</v>
      </c>
      <c r="C763" s="14" t="s">
        <v>131</v>
      </c>
      <c r="D763" s="14" t="s">
        <v>899</v>
      </c>
      <c r="E763" s="14" t="s">
        <v>56</v>
      </c>
      <c r="F763" s="14" t="s">
        <v>2265</v>
      </c>
      <c r="G763" s="14" t="s">
        <v>2266</v>
      </c>
      <c r="H763" s="14" t="s">
        <v>135</v>
      </c>
      <c r="I763" s="14" t="s">
        <v>2272</v>
      </c>
      <c r="J763" s="14" t="s">
        <v>143</v>
      </c>
      <c r="K763" s="14">
        <v>1</v>
      </c>
      <c r="L763" s="14"/>
      <c r="M763" s="14" t="s">
        <v>152</v>
      </c>
      <c r="N763" s="14" t="s">
        <v>2273</v>
      </c>
      <c r="O763" s="15" t="s">
        <v>2274</v>
      </c>
      <c r="P763" s="13">
        <v>43</v>
      </c>
    </row>
    <row r="764" spans="1:16">
      <c r="A764" s="14" t="s">
        <v>129</v>
      </c>
      <c r="B764" s="14" t="s">
        <v>130</v>
      </c>
      <c r="C764" s="14" t="s">
        <v>131</v>
      </c>
      <c r="D764" s="14" t="s">
        <v>899</v>
      </c>
      <c r="E764" s="14" t="s">
        <v>56</v>
      </c>
      <c r="F764" s="14" t="s">
        <v>2265</v>
      </c>
      <c r="G764" s="14" t="s">
        <v>2266</v>
      </c>
      <c r="H764" s="14" t="s">
        <v>141</v>
      </c>
      <c r="I764" s="14" t="s">
        <v>2275</v>
      </c>
      <c r="J764" s="14" t="s">
        <v>193</v>
      </c>
      <c r="K764" s="14">
        <v>1</v>
      </c>
      <c r="L764" s="14"/>
      <c r="M764" s="14" t="s">
        <v>1079</v>
      </c>
      <c r="N764" s="14" t="s">
        <v>2276</v>
      </c>
      <c r="O764" s="15" t="s">
        <v>2277</v>
      </c>
      <c r="P764" s="13">
        <v>99</v>
      </c>
    </row>
    <row r="765" spans="1:16">
      <c r="A765" s="14" t="s">
        <v>129</v>
      </c>
      <c r="B765" s="14" t="s">
        <v>130</v>
      </c>
      <c r="C765" s="14" t="s">
        <v>131</v>
      </c>
      <c r="D765" s="14" t="s">
        <v>899</v>
      </c>
      <c r="E765" s="14" t="s">
        <v>56</v>
      </c>
      <c r="F765" s="14" t="s">
        <v>2265</v>
      </c>
      <c r="G765" s="14" t="s">
        <v>2266</v>
      </c>
      <c r="H765" s="14" t="s">
        <v>135</v>
      </c>
      <c r="I765" s="14" t="s">
        <v>2272</v>
      </c>
      <c r="J765" s="14" t="s">
        <v>143</v>
      </c>
      <c r="K765" s="14">
        <v>1</v>
      </c>
      <c r="L765" s="14"/>
      <c r="M765" s="14" t="s">
        <v>823</v>
      </c>
      <c r="N765" s="14" t="s">
        <v>2278</v>
      </c>
      <c r="O765" s="15" t="s">
        <v>2279</v>
      </c>
      <c r="P765" s="13">
        <v>4</v>
      </c>
    </row>
    <row r="766" spans="1:16">
      <c r="A766" s="14" t="s">
        <v>129</v>
      </c>
      <c r="B766" s="14"/>
      <c r="C766" s="14"/>
      <c r="D766" s="14" t="s">
        <v>899</v>
      </c>
      <c r="E766" s="14" t="s">
        <v>56</v>
      </c>
      <c r="F766" s="14" t="s">
        <v>2265</v>
      </c>
      <c r="G766" s="14" t="s">
        <v>2266</v>
      </c>
      <c r="H766" s="14"/>
      <c r="I766" s="14"/>
      <c r="J766" s="14"/>
      <c r="K766" s="14">
        <v>2</v>
      </c>
      <c r="L766" s="14" t="s">
        <v>146</v>
      </c>
      <c r="M766" s="14"/>
      <c r="N766" s="14"/>
      <c r="O766" s="15"/>
      <c r="P766" s="13">
        <v>99</v>
      </c>
    </row>
    <row r="767" spans="1:16">
      <c r="A767" s="14" t="s">
        <v>129</v>
      </c>
      <c r="B767" s="14" t="s">
        <v>130</v>
      </c>
      <c r="C767" s="14" t="s">
        <v>131</v>
      </c>
      <c r="D767" s="14" t="s">
        <v>220</v>
      </c>
      <c r="E767" s="14" t="s">
        <v>54</v>
      </c>
      <c r="F767" s="14" t="s">
        <v>2280</v>
      </c>
      <c r="G767" s="14" t="s">
        <v>2281</v>
      </c>
      <c r="H767" s="14" t="s">
        <v>135</v>
      </c>
      <c r="I767" s="14" t="s">
        <v>992</v>
      </c>
      <c r="J767" s="14" t="s">
        <v>172</v>
      </c>
      <c r="K767" s="14">
        <v>1</v>
      </c>
      <c r="L767" s="14"/>
      <c r="M767" s="14" t="s">
        <v>360</v>
      </c>
      <c r="N767" s="14" t="s">
        <v>2100</v>
      </c>
      <c r="O767" s="15" t="s">
        <v>2282</v>
      </c>
      <c r="P767" s="13">
        <v>62</v>
      </c>
    </row>
    <row r="768" spans="1:16">
      <c r="A768" s="14" t="s">
        <v>129</v>
      </c>
      <c r="B768" s="14" t="s">
        <v>130</v>
      </c>
      <c r="C768" s="14" t="s">
        <v>131</v>
      </c>
      <c r="D768" s="14" t="s">
        <v>220</v>
      </c>
      <c r="E768" s="14" t="s">
        <v>54</v>
      </c>
      <c r="F768" s="14" t="s">
        <v>2280</v>
      </c>
      <c r="G768" s="14" t="s">
        <v>2281</v>
      </c>
      <c r="H768" s="14" t="s">
        <v>141</v>
      </c>
      <c r="I768" s="14" t="s">
        <v>2283</v>
      </c>
      <c r="J768" s="14" t="s">
        <v>306</v>
      </c>
      <c r="K768" s="14">
        <v>1</v>
      </c>
      <c r="L768" s="14"/>
      <c r="M768" s="14" t="s">
        <v>360</v>
      </c>
      <c r="N768" s="14" t="s">
        <v>2284</v>
      </c>
      <c r="O768" s="15" t="s">
        <v>2285</v>
      </c>
      <c r="P768" s="13">
        <v>62</v>
      </c>
    </row>
    <row r="769" spans="1:16">
      <c r="A769" s="14" t="s">
        <v>129</v>
      </c>
      <c r="B769" s="14"/>
      <c r="C769" s="14"/>
      <c r="D769" s="14" t="s">
        <v>220</v>
      </c>
      <c r="E769" s="14" t="s">
        <v>54</v>
      </c>
      <c r="F769" s="14" t="s">
        <v>2280</v>
      </c>
      <c r="G769" s="14" t="s">
        <v>2281</v>
      </c>
      <c r="H769" s="14"/>
      <c r="I769" s="14"/>
      <c r="J769" s="14"/>
      <c r="K769" s="14">
        <v>2</v>
      </c>
      <c r="L769" s="14" t="s">
        <v>146</v>
      </c>
      <c r="M769" s="14"/>
      <c r="N769" s="14"/>
      <c r="O769" s="15"/>
      <c r="P769" s="13">
        <v>0</v>
      </c>
    </row>
    <row r="770" spans="1:16">
      <c r="A770" s="14" t="s">
        <v>129</v>
      </c>
      <c r="B770" s="14" t="s">
        <v>130</v>
      </c>
      <c r="C770" s="14" t="s">
        <v>131</v>
      </c>
      <c r="D770" s="14" t="s">
        <v>543</v>
      </c>
      <c r="E770" s="14" t="s">
        <v>102</v>
      </c>
      <c r="F770" s="14" t="s">
        <v>2286</v>
      </c>
      <c r="G770" s="14" t="s">
        <v>2287</v>
      </c>
      <c r="H770" s="14" t="s">
        <v>135</v>
      </c>
      <c r="I770" s="14" t="s">
        <v>2288</v>
      </c>
      <c r="J770" s="14" t="s">
        <v>261</v>
      </c>
      <c r="K770" s="14">
        <v>1</v>
      </c>
      <c r="L770" s="14"/>
      <c r="M770" s="14" t="s">
        <v>189</v>
      </c>
      <c r="N770" s="14" t="s">
        <v>2289</v>
      </c>
      <c r="O770" s="15" t="s">
        <v>2290</v>
      </c>
      <c r="P770" s="13">
        <v>31</v>
      </c>
    </row>
    <row r="771" spans="1:16">
      <c r="A771" s="14" t="s">
        <v>129</v>
      </c>
      <c r="B771" s="14" t="s">
        <v>130</v>
      </c>
      <c r="C771" s="14" t="s">
        <v>131</v>
      </c>
      <c r="D771" s="14" t="s">
        <v>543</v>
      </c>
      <c r="E771" s="14" t="s">
        <v>102</v>
      </c>
      <c r="F771" s="14" t="s">
        <v>2286</v>
      </c>
      <c r="G771" s="14" t="s">
        <v>2287</v>
      </c>
      <c r="H771" s="14" t="s">
        <v>141</v>
      </c>
      <c r="I771" s="14" t="s">
        <v>2291</v>
      </c>
      <c r="J771" s="14" t="s">
        <v>2292</v>
      </c>
      <c r="K771" s="14">
        <v>1</v>
      </c>
      <c r="L771" s="14"/>
      <c r="M771" s="14" t="s">
        <v>797</v>
      </c>
      <c r="N771" s="14" t="s">
        <v>2293</v>
      </c>
      <c r="O771" s="15" t="s">
        <v>2294</v>
      </c>
      <c r="P771" s="13">
        <v>30</v>
      </c>
    </row>
    <row r="772" spans="1:16">
      <c r="A772" s="14" t="s">
        <v>129</v>
      </c>
      <c r="B772" s="14"/>
      <c r="C772" s="14"/>
      <c r="D772" s="14" t="s">
        <v>543</v>
      </c>
      <c r="E772" s="14" t="s">
        <v>102</v>
      </c>
      <c r="F772" s="14" t="s">
        <v>2286</v>
      </c>
      <c r="G772" s="14" t="s">
        <v>2287</v>
      </c>
      <c r="H772" s="14"/>
      <c r="I772" s="14"/>
      <c r="J772" s="14"/>
      <c r="K772" s="14">
        <v>2</v>
      </c>
      <c r="L772" s="14" t="s">
        <v>146</v>
      </c>
      <c r="M772" s="14"/>
      <c r="N772" s="14"/>
      <c r="O772" s="15"/>
      <c r="P772" s="13">
        <v>31</v>
      </c>
    </row>
    <row r="773" spans="1:16">
      <c r="A773" s="14" t="s">
        <v>129</v>
      </c>
      <c r="B773" s="14" t="s">
        <v>130</v>
      </c>
      <c r="C773" s="14" t="s">
        <v>131</v>
      </c>
      <c r="D773" s="14" t="s">
        <v>319</v>
      </c>
      <c r="E773" s="14" t="s">
        <v>82</v>
      </c>
      <c r="F773" s="14" t="s">
        <v>2295</v>
      </c>
      <c r="G773" s="14" t="s">
        <v>2296</v>
      </c>
      <c r="H773" s="14" t="s">
        <v>141</v>
      </c>
      <c r="I773" s="14" t="s">
        <v>2297</v>
      </c>
      <c r="J773" s="14" t="s">
        <v>1981</v>
      </c>
      <c r="K773" s="14">
        <v>1</v>
      </c>
      <c r="L773" s="14"/>
      <c r="M773" s="14" t="s">
        <v>328</v>
      </c>
      <c r="N773" s="14" t="s">
        <v>2298</v>
      </c>
      <c r="O773" s="15" t="s">
        <v>2299</v>
      </c>
      <c r="P773" s="13">
        <v>65</v>
      </c>
    </row>
    <row r="774" spans="1:16">
      <c r="A774" s="14" t="s">
        <v>129</v>
      </c>
      <c r="B774" s="14" t="s">
        <v>130</v>
      </c>
      <c r="C774" s="14" t="s">
        <v>131</v>
      </c>
      <c r="D774" s="14" t="s">
        <v>319</v>
      </c>
      <c r="E774" s="14" t="s">
        <v>82</v>
      </c>
      <c r="F774" s="14" t="s">
        <v>2295</v>
      </c>
      <c r="G774" s="14" t="s">
        <v>2296</v>
      </c>
      <c r="H774" s="14" t="s">
        <v>141</v>
      </c>
      <c r="I774" s="14" t="s">
        <v>2300</v>
      </c>
      <c r="J774" s="14" t="s">
        <v>172</v>
      </c>
      <c r="K774" s="14">
        <v>1</v>
      </c>
      <c r="L774" s="14"/>
      <c r="M774" s="14" t="s">
        <v>328</v>
      </c>
      <c r="N774" s="14" t="s">
        <v>2276</v>
      </c>
      <c r="O774" s="15" t="s">
        <v>2299</v>
      </c>
      <c r="P774" s="13">
        <v>65</v>
      </c>
    </row>
    <row r="775" spans="1:16">
      <c r="A775" s="14" t="s">
        <v>129</v>
      </c>
      <c r="B775" s="14" t="s">
        <v>130</v>
      </c>
      <c r="C775" s="14" t="s">
        <v>131</v>
      </c>
      <c r="D775" s="14" t="s">
        <v>319</v>
      </c>
      <c r="E775" s="14" t="s">
        <v>82</v>
      </c>
      <c r="F775" s="14" t="s">
        <v>2295</v>
      </c>
      <c r="G775" s="14" t="s">
        <v>2296</v>
      </c>
      <c r="H775" s="14" t="s">
        <v>135</v>
      </c>
      <c r="I775" s="14" t="s">
        <v>2301</v>
      </c>
      <c r="J775" s="14" t="s">
        <v>172</v>
      </c>
      <c r="K775" s="14">
        <v>1</v>
      </c>
      <c r="L775" s="14"/>
      <c r="M775" s="14" t="s">
        <v>138</v>
      </c>
      <c r="N775" s="14" t="s">
        <v>2302</v>
      </c>
      <c r="O775" s="15" t="s">
        <v>2303</v>
      </c>
      <c r="P775" s="13">
        <v>64</v>
      </c>
    </row>
    <row r="776" spans="1:16">
      <c r="A776" s="14" t="s">
        <v>129</v>
      </c>
      <c r="B776" s="14" t="s">
        <v>130</v>
      </c>
      <c r="C776" s="14" t="s">
        <v>131</v>
      </c>
      <c r="D776" s="14" t="s">
        <v>319</v>
      </c>
      <c r="E776" s="14" t="s">
        <v>82</v>
      </c>
      <c r="F776" s="14" t="s">
        <v>2295</v>
      </c>
      <c r="G776" s="14" t="s">
        <v>2296</v>
      </c>
      <c r="H776" s="14" t="s">
        <v>141</v>
      </c>
      <c r="I776" s="14" t="s">
        <v>2304</v>
      </c>
      <c r="J776" s="14" t="s">
        <v>216</v>
      </c>
      <c r="K776" s="14">
        <v>1</v>
      </c>
      <c r="L776" s="14"/>
      <c r="M776" s="14" t="s">
        <v>144</v>
      </c>
      <c r="N776" s="14" t="s">
        <v>2305</v>
      </c>
      <c r="O776" s="15" t="s">
        <v>2306</v>
      </c>
      <c r="P776" s="13">
        <v>63</v>
      </c>
    </row>
    <row r="777" spans="1:16">
      <c r="A777" s="14" t="s">
        <v>129</v>
      </c>
      <c r="B777" s="14"/>
      <c r="C777" s="14"/>
      <c r="D777" s="14" t="s">
        <v>319</v>
      </c>
      <c r="E777" s="14" t="s">
        <v>82</v>
      </c>
      <c r="F777" s="14" t="s">
        <v>2295</v>
      </c>
      <c r="G777" s="14" t="s">
        <v>2296</v>
      </c>
      <c r="H777" s="14"/>
      <c r="I777" s="14"/>
      <c r="J777" s="14"/>
      <c r="K777" s="14">
        <v>2</v>
      </c>
      <c r="L777" s="14" t="s">
        <v>146</v>
      </c>
      <c r="M777" s="14"/>
      <c r="N777" s="14"/>
      <c r="O777" s="15"/>
      <c r="P777" s="13">
        <v>0</v>
      </c>
    </row>
    <row r="778" spans="1:16">
      <c r="A778" s="14" t="s">
        <v>129</v>
      </c>
      <c r="B778" s="14" t="s">
        <v>130</v>
      </c>
      <c r="C778" s="14" t="s">
        <v>131</v>
      </c>
      <c r="D778" s="14" t="s">
        <v>1977</v>
      </c>
      <c r="E778" s="14" t="s">
        <v>108</v>
      </c>
      <c r="F778" s="14" t="s">
        <v>2307</v>
      </c>
      <c r="G778" s="14" t="s">
        <v>2308</v>
      </c>
      <c r="H778" s="14" t="s">
        <v>141</v>
      </c>
      <c r="I778" s="14" t="s">
        <v>2309</v>
      </c>
      <c r="J778" s="14" t="s">
        <v>172</v>
      </c>
      <c r="K778" s="14">
        <v>1</v>
      </c>
      <c r="L778" s="14"/>
      <c r="M778" s="14" t="s">
        <v>417</v>
      </c>
      <c r="N778" s="14" t="s">
        <v>2183</v>
      </c>
      <c r="O778" s="15" t="s">
        <v>2310</v>
      </c>
      <c r="P778" s="13">
        <v>27</v>
      </c>
    </row>
    <row r="779" spans="1:16">
      <c r="A779" s="14" t="s">
        <v>129</v>
      </c>
      <c r="B779" s="14" t="s">
        <v>130</v>
      </c>
      <c r="C779" s="14" t="s">
        <v>131</v>
      </c>
      <c r="D779" s="14" t="s">
        <v>1977</v>
      </c>
      <c r="E779" s="14" t="s">
        <v>108</v>
      </c>
      <c r="F779" s="14" t="s">
        <v>2307</v>
      </c>
      <c r="G779" s="14" t="s">
        <v>2308</v>
      </c>
      <c r="H779" s="14" t="s">
        <v>141</v>
      </c>
      <c r="I779" s="14" t="s">
        <v>2311</v>
      </c>
      <c r="J779" s="14" t="s">
        <v>500</v>
      </c>
      <c r="K779" s="14">
        <v>1</v>
      </c>
      <c r="L779" s="14"/>
      <c r="M779" s="14" t="s">
        <v>417</v>
      </c>
      <c r="N779" s="14" t="s">
        <v>2312</v>
      </c>
      <c r="O779" s="15" t="s">
        <v>2310</v>
      </c>
      <c r="P779" s="13">
        <v>27</v>
      </c>
    </row>
    <row r="780" spans="1:16">
      <c r="A780" s="14" t="s">
        <v>129</v>
      </c>
      <c r="B780" s="14"/>
      <c r="C780" s="14"/>
      <c r="D780" s="14" t="s">
        <v>1977</v>
      </c>
      <c r="E780" s="14" t="s">
        <v>108</v>
      </c>
      <c r="F780" s="14" t="s">
        <v>2307</v>
      </c>
      <c r="G780" s="14" t="s">
        <v>2308</v>
      </c>
      <c r="H780" s="14"/>
      <c r="I780" s="14"/>
      <c r="J780" s="14"/>
      <c r="K780" s="14">
        <v>2</v>
      </c>
      <c r="L780" s="14" t="s">
        <v>146</v>
      </c>
      <c r="M780" s="14"/>
      <c r="N780" s="14"/>
      <c r="O780" s="15"/>
      <c r="P780" s="13">
        <v>0</v>
      </c>
    </row>
    <row r="781" spans="1:16">
      <c r="A781" s="14" t="s">
        <v>129</v>
      </c>
      <c r="B781" s="14" t="s">
        <v>130</v>
      </c>
      <c r="C781" s="14" t="s">
        <v>131</v>
      </c>
      <c r="D781" s="14" t="s">
        <v>1204</v>
      </c>
      <c r="E781" s="14" t="s">
        <v>76</v>
      </c>
      <c r="F781" s="14" t="s">
        <v>2313</v>
      </c>
      <c r="G781" s="14" t="s">
        <v>2314</v>
      </c>
      <c r="H781" s="14" t="s">
        <v>135</v>
      </c>
      <c r="I781" s="14" t="s">
        <v>2315</v>
      </c>
      <c r="J781" s="14" t="s">
        <v>216</v>
      </c>
      <c r="K781" s="14">
        <v>1</v>
      </c>
      <c r="L781" s="14"/>
      <c r="M781" s="14" t="s">
        <v>1022</v>
      </c>
      <c r="N781" s="14" t="s">
        <v>2316</v>
      </c>
      <c r="O781" s="15" t="s">
        <v>2317</v>
      </c>
      <c r="P781" s="13">
        <v>57</v>
      </c>
    </row>
    <row r="782" spans="1:16">
      <c r="A782" s="14" t="s">
        <v>129</v>
      </c>
      <c r="B782" s="14" t="s">
        <v>130</v>
      </c>
      <c r="C782" s="14" t="s">
        <v>131</v>
      </c>
      <c r="D782" s="14" t="s">
        <v>1204</v>
      </c>
      <c r="E782" s="14" t="s">
        <v>76</v>
      </c>
      <c r="F782" s="14" t="s">
        <v>2313</v>
      </c>
      <c r="G782" s="14" t="s">
        <v>2314</v>
      </c>
      <c r="H782" s="14" t="s">
        <v>135</v>
      </c>
      <c r="I782" s="14" t="s">
        <v>2318</v>
      </c>
      <c r="J782" s="14" t="s">
        <v>248</v>
      </c>
      <c r="K782" s="14">
        <v>1</v>
      </c>
      <c r="L782" s="14"/>
      <c r="M782" s="14" t="s">
        <v>1022</v>
      </c>
      <c r="N782" s="14" t="s">
        <v>2319</v>
      </c>
      <c r="O782" s="15" t="s">
        <v>2320</v>
      </c>
      <c r="P782" s="13">
        <v>57</v>
      </c>
    </row>
    <row r="783" spans="1:16">
      <c r="A783" s="14" t="s">
        <v>129</v>
      </c>
      <c r="B783" s="14" t="s">
        <v>130</v>
      </c>
      <c r="C783" s="14" t="s">
        <v>131</v>
      </c>
      <c r="D783" s="14" t="s">
        <v>1204</v>
      </c>
      <c r="E783" s="14" t="s">
        <v>76</v>
      </c>
      <c r="F783" s="14" t="s">
        <v>2313</v>
      </c>
      <c r="G783" s="14" t="s">
        <v>2314</v>
      </c>
      <c r="H783" s="14" t="s">
        <v>141</v>
      </c>
      <c r="I783" s="14" t="s">
        <v>2321</v>
      </c>
      <c r="J783" s="14" t="s">
        <v>172</v>
      </c>
      <c r="K783" s="14">
        <v>1</v>
      </c>
      <c r="L783" s="14"/>
      <c r="M783" s="14" t="s">
        <v>1022</v>
      </c>
      <c r="N783" s="14" t="s">
        <v>2322</v>
      </c>
      <c r="O783" s="15" t="s">
        <v>2323</v>
      </c>
      <c r="P783" s="13">
        <v>57</v>
      </c>
    </row>
    <row r="784" spans="1:16">
      <c r="A784" s="14" t="s">
        <v>129</v>
      </c>
      <c r="B784" s="14"/>
      <c r="C784" s="14"/>
      <c r="D784" s="14" t="s">
        <v>1204</v>
      </c>
      <c r="E784" s="14" t="s">
        <v>76</v>
      </c>
      <c r="F784" s="14" t="s">
        <v>2313</v>
      </c>
      <c r="G784" s="14" t="s">
        <v>2314</v>
      </c>
      <c r="H784" s="14"/>
      <c r="I784" s="14"/>
      <c r="J784" s="14"/>
      <c r="K784" s="14">
        <v>2</v>
      </c>
      <c r="L784" s="14" t="s">
        <v>146</v>
      </c>
      <c r="M784" s="14"/>
      <c r="N784" s="14"/>
      <c r="O784" s="15"/>
      <c r="P784" s="13">
        <v>0</v>
      </c>
    </row>
    <row r="785" spans="1:16">
      <c r="A785" s="14" t="s">
        <v>129</v>
      </c>
      <c r="B785" s="14" t="s">
        <v>130</v>
      </c>
      <c r="C785" s="14" t="s">
        <v>131</v>
      </c>
      <c r="D785" s="14" t="s">
        <v>1977</v>
      </c>
      <c r="E785" s="14" t="s">
        <v>108</v>
      </c>
      <c r="F785" s="14" t="s">
        <v>2324</v>
      </c>
      <c r="G785" s="14" t="s">
        <v>2325</v>
      </c>
      <c r="H785" s="14" t="s">
        <v>141</v>
      </c>
      <c r="I785" s="14" t="s">
        <v>2326</v>
      </c>
      <c r="J785" s="14" t="s">
        <v>143</v>
      </c>
      <c r="K785" s="14">
        <v>1</v>
      </c>
      <c r="L785" s="14"/>
      <c r="M785" s="14" t="s">
        <v>1704</v>
      </c>
      <c r="N785" s="14" t="s">
        <v>2176</v>
      </c>
      <c r="O785" s="15" t="s">
        <v>2327</v>
      </c>
      <c r="P785" s="13">
        <v>85</v>
      </c>
    </row>
    <row r="786" spans="1:16">
      <c r="A786" s="14" t="s">
        <v>129</v>
      </c>
      <c r="B786" s="14" t="s">
        <v>130</v>
      </c>
      <c r="C786" s="14" t="s">
        <v>131</v>
      </c>
      <c r="D786" s="14" t="s">
        <v>1977</v>
      </c>
      <c r="E786" s="14" t="s">
        <v>108</v>
      </c>
      <c r="F786" s="14" t="s">
        <v>2324</v>
      </c>
      <c r="G786" s="14" t="s">
        <v>2325</v>
      </c>
      <c r="H786" s="14" t="s">
        <v>141</v>
      </c>
      <c r="I786" s="14" t="s">
        <v>2328</v>
      </c>
      <c r="J786" s="14" t="s">
        <v>2329</v>
      </c>
      <c r="K786" s="14">
        <v>1</v>
      </c>
      <c r="L786" s="14"/>
      <c r="M786" s="14" t="s">
        <v>1704</v>
      </c>
      <c r="N786" s="14" t="s">
        <v>2330</v>
      </c>
      <c r="O786" s="15" t="s">
        <v>2331</v>
      </c>
      <c r="P786" s="13">
        <v>85</v>
      </c>
    </row>
    <row r="787" spans="1:16">
      <c r="A787" s="14" t="s">
        <v>129</v>
      </c>
      <c r="B787" s="14" t="s">
        <v>130</v>
      </c>
      <c r="C787" s="14" t="s">
        <v>131</v>
      </c>
      <c r="D787" s="14" t="s">
        <v>1977</v>
      </c>
      <c r="E787" s="14" t="s">
        <v>108</v>
      </c>
      <c r="F787" s="14" t="s">
        <v>2324</v>
      </c>
      <c r="G787" s="14" t="s">
        <v>2325</v>
      </c>
      <c r="H787" s="14" t="s">
        <v>135</v>
      </c>
      <c r="I787" s="14" t="s">
        <v>2332</v>
      </c>
      <c r="J787" s="14" t="s">
        <v>371</v>
      </c>
      <c r="K787" s="14">
        <v>1</v>
      </c>
      <c r="L787" s="14"/>
      <c r="M787" s="14" t="s">
        <v>961</v>
      </c>
      <c r="N787" s="14" t="s">
        <v>2333</v>
      </c>
      <c r="O787" s="15" t="s">
        <v>2334</v>
      </c>
      <c r="P787" s="13">
        <v>26</v>
      </c>
    </row>
    <row r="788" spans="1:16">
      <c r="A788" s="14" t="s">
        <v>129</v>
      </c>
      <c r="B788" s="14"/>
      <c r="C788" s="14"/>
      <c r="D788" s="14" t="s">
        <v>1977</v>
      </c>
      <c r="E788" s="14" t="s">
        <v>108</v>
      </c>
      <c r="F788" s="14" t="s">
        <v>2324</v>
      </c>
      <c r="G788" s="14" t="s">
        <v>2325</v>
      </c>
      <c r="H788" s="14"/>
      <c r="I788" s="14"/>
      <c r="J788" s="14"/>
      <c r="K788" s="14">
        <v>2</v>
      </c>
      <c r="L788" s="14" t="s">
        <v>146</v>
      </c>
      <c r="M788" s="14"/>
      <c r="N788" s="14"/>
      <c r="O788" s="15"/>
      <c r="P788" s="13">
        <v>0</v>
      </c>
    </row>
    <row r="789" spans="1:16">
      <c r="A789" s="14" t="s">
        <v>129</v>
      </c>
      <c r="B789" s="14" t="s">
        <v>130</v>
      </c>
      <c r="C789" s="14" t="s">
        <v>131</v>
      </c>
      <c r="D789" s="14" t="s">
        <v>1204</v>
      </c>
      <c r="E789" s="14" t="s">
        <v>76</v>
      </c>
      <c r="F789" s="14" t="s">
        <v>2335</v>
      </c>
      <c r="G789" s="14" t="s">
        <v>2336</v>
      </c>
      <c r="H789" s="14" t="s">
        <v>141</v>
      </c>
      <c r="I789" s="14" t="s">
        <v>2337</v>
      </c>
      <c r="J789" s="14" t="s">
        <v>500</v>
      </c>
      <c r="K789" s="14">
        <v>1</v>
      </c>
      <c r="L789" s="14"/>
      <c r="M789" s="14" t="s">
        <v>487</v>
      </c>
      <c r="N789" s="14" t="s">
        <v>2338</v>
      </c>
      <c r="O789" s="15" t="s">
        <v>2339</v>
      </c>
      <c r="P789" s="13">
        <v>1</v>
      </c>
    </row>
    <row r="790" spans="1:16">
      <c r="A790" s="14" t="s">
        <v>129</v>
      </c>
      <c r="B790" s="14" t="s">
        <v>130</v>
      </c>
      <c r="C790" s="14" t="s">
        <v>131</v>
      </c>
      <c r="D790" s="14" t="s">
        <v>1204</v>
      </c>
      <c r="E790" s="14" t="s">
        <v>76</v>
      </c>
      <c r="F790" s="14" t="s">
        <v>2335</v>
      </c>
      <c r="G790" s="14" t="s">
        <v>2336</v>
      </c>
      <c r="H790" s="14" t="s">
        <v>141</v>
      </c>
      <c r="I790" s="14" t="s">
        <v>2340</v>
      </c>
      <c r="J790" s="14" t="s">
        <v>323</v>
      </c>
      <c r="K790" s="14">
        <v>1</v>
      </c>
      <c r="L790" s="14"/>
      <c r="M790" s="14" t="s">
        <v>1570</v>
      </c>
      <c r="N790" s="14" t="s">
        <v>2203</v>
      </c>
      <c r="O790" s="15" t="s">
        <v>2341</v>
      </c>
      <c r="P790" s="13">
        <v>86</v>
      </c>
    </row>
    <row r="791" spans="1:16">
      <c r="A791" s="14" t="s">
        <v>129</v>
      </c>
      <c r="B791" s="14" t="s">
        <v>130</v>
      </c>
      <c r="C791" s="14" t="s">
        <v>131</v>
      </c>
      <c r="D791" s="14" t="s">
        <v>1204</v>
      </c>
      <c r="E791" s="14" t="s">
        <v>76</v>
      </c>
      <c r="F791" s="14" t="s">
        <v>2335</v>
      </c>
      <c r="G791" s="14" t="s">
        <v>2336</v>
      </c>
      <c r="H791" s="14" t="s">
        <v>141</v>
      </c>
      <c r="I791" s="14" t="s">
        <v>2337</v>
      </c>
      <c r="J791" s="14" t="s">
        <v>500</v>
      </c>
      <c r="K791" s="14">
        <v>1</v>
      </c>
      <c r="L791" s="14"/>
      <c r="M791" s="14" t="s">
        <v>2342</v>
      </c>
      <c r="N791" s="14" t="s">
        <v>2343</v>
      </c>
      <c r="O791" s="15" t="s">
        <v>2344</v>
      </c>
      <c r="P791" s="13">
        <v>84</v>
      </c>
    </row>
    <row r="792" spans="1:16">
      <c r="A792" s="14" t="s">
        <v>129</v>
      </c>
      <c r="B792" s="14" t="s">
        <v>130</v>
      </c>
      <c r="C792" s="14" t="s">
        <v>131</v>
      </c>
      <c r="D792" s="14" t="s">
        <v>1204</v>
      </c>
      <c r="E792" s="14" t="s">
        <v>76</v>
      </c>
      <c r="F792" s="14" t="s">
        <v>2335</v>
      </c>
      <c r="G792" s="14" t="s">
        <v>2336</v>
      </c>
      <c r="H792" s="14" t="s">
        <v>141</v>
      </c>
      <c r="I792" s="14" t="s">
        <v>2345</v>
      </c>
      <c r="J792" s="14" t="s">
        <v>143</v>
      </c>
      <c r="K792" s="14">
        <v>1</v>
      </c>
      <c r="L792" s="14"/>
      <c r="M792" s="14" t="s">
        <v>487</v>
      </c>
      <c r="N792" s="14" t="s">
        <v>2346</v>
      </c>
      <c r="O792" s="15" t="s">
        <v>2347</v>
      </c>
      <c r="P792" s="13">
        <v>1</v>
      </c>
    </row>
    <row r="793" spans="1:16">
      <c r="A793" s="14" t="s">
        <v>129</v>
      </c>
      <c r="B793" s="14" t="s">
        <v>130</v>
      </c>
      <c r="C793" s="14" t="s">
        <v>131</v>
      </c>
      <c r="D793" s="14" t="s">
        <v>1204</v>
      </c>
      <c r="E793" s="14" t="s">
        <v>76</v>
      </c>
      <c r="F793" s="14" t="s">
        <v>2335</v>
      </c>
      <c r="G793" s="14" t="s">
        <v>2336</v>
      </c>
      <c r="H793" s="14" t="s">
        <v>141</v>
      </c>
      <c r="I793" s="14" t="s">
        <v>2345</v>
      </c>
      <c r="J793" s="14" t="s">
        <v>143</v>
      </c>
      <c r="K793" s="14">
        <v>1</v>
      </c>
      <c r="L793" s="14"/>
      <c r="M793" s="14" t="s">
        <v>194</v>
      </c>
      <c r="N793" s="14" t="s">
        <v>2348</v>
      </c>
      <c r="O793" s="15" t="s">
        <v>2349</v>
      </c>
      <c r="P793" s="13">
        <v>3</v>
      </c>
    </row>
    <row r="794" spans="1:16">
      <c r="A794" s="14" t="s">
        <v>129</v>
      </c>
      <c r="B794" s="14"/>
      <c r="C794" s="14"/>
      <c r="D794" s="14" t="s">
        <v>1204</v>
      </c>
      <c r="E794" s="14" t="s">
        <v>76</v>
      </c>
      <c r="F794" s="14" t="s">
        <v>2335</v>
      </c>
      <c r="G794" s="14" t="s">
        <v>2336</v>
      </c>
      <c r="H794" s="14"/>
      <c r="I794" s="14"/>
      <c r="J794" s="14"/>
      <c r="K794" s="14">
        <v>2</v>
      </c>
      <c r="L794" s="14" t="s">
        <v>146</v>
      </c>
      <c r="M794" s="14"/>
      <c r="N794" s="14"/>
      <c r="O794" s="15"/>
      <c r="P794" s="13">
        <v>0</v>
      </c>
    </row>
    <row r="795" spans="1:16">
      <c r="A795" s="14" t="s">
        <v>129</v>
      </c>
      <c r="B795" s="14" t="s">
        <v>130</v>
      </c>
      <c r="C795" s="14" t="s">
        <v>131</v>
      </c>
      <c r="D795" s="14" t="s">
        <v>580</v>
      </c>
      <c r="E795" s="14" t="s">
        <v>78</v>
      </c>
      <c r="F795" s="14" t="s">
        <v>2350</v>
      </c>
      <c r="G795" s="14" t="s">
        <v>2351</v>
      </c>
      <c r="H795" s="14" t="s">
        <v>141</v>
      </c>
      <c r="I795" s="14" t="s">
        <v>2352</v>
      </c>
      <c r="J795" s="14" t="s">
        <v>895</v>
      </c>
      <c r="K795" s="14">
        <v>1</v>
      </c>
      <c r="L795" s="14"/>
      <c r="M795" s="14" t="s">
        <v>403</v>
      </c>
      <c r="N795" s="14" t="s">
        <v>2353</v>
      </c>
      <c r="O795" s="15" t="s">
        <v>2354</v>
      </c>
      <c r="P795" s="13">
        <v>61</v>
      </c>
    </row>
    <row r="796" spans="1:16">
      <c r="A796" s="14" t="s">
        <v>129</v>
      </c>
      <c r="B796" s="14" t="s">
        <v>130</v>
      </c>
      <c r="C796" s="14" t="s">
        <v>131</v>
      </c>
      <c r="D796" s="14" t="s">
        <v>580</v>
      </c>
      <c r="E796" s="14" t="s">
        <v>78</v>
      </c>
      <c r="F796" s="14" t="s">
        <v>2350</v>
      </c>
      <c r="G796" s="14" t="s">
        <v>2351</v>
      </c>
      <c r="H796" s="14" t="s">
        <v>141</v>
      </c>
      <c r="I796" s="14" t="s">
        <v>2355</v>
      </c>
      <c r="J796" s="14" t="s">
        <v>261</v>
      </c>
      <c r="K796" s="14">
        <v>1</v>
      </c>
      <c r="L796" s="14"/>
      <c r="M796" s="14" t="s">
        <v>403</v>
      </c>
      <c r="N796" s="14" t="s">
        <v>2356</v>
      </c>
      <c r="O796" s="15" t="s">
        <v>2357</v>
      </c>
      <c r="P796" s="13">
        <v>61</v>
      </c>
    </row>
    <row r="797" spans="1:16">
      <c r="A797" s="14" t="s">
        <v>129</v>
      </c>
      <c r="B797" s="14" t="s">
        <v>130</v>
      </c>
      <c r="C797" s="14" t="s">
        <v>131</v>
      </c>
      <c r="D797" s="14" t="s">
        <v>580</v>
      </c>
      <c r="E797" s="14" t="s">
        <v>78</v>
      </c>
      <c r="F797" s="14" t="s">
        <v>2350</v>
      </c>
      <c r="G797" s="14" t="s">
        <v>2351</v>
      </c>
      <c r="H797" s="14" t="s">
        <v>141</v>
      </c>
      <c r="I797" s="14" t="s">
        <v>2358</v>
      </c>
      <c r="J797" s="14" t="s">
        <v>248</v>
      </c>
      <c r="K797" s="14">
        <v>1</v>
      </c>
      <c r="L797" s="14"/>
      <c r="M797" s="14" t="s">
        <v>138</v>
      </c>
      <c r="N797" s="14" t="s">
        <v>2359</v>
      </c>
      <c r="O797" s="15" t="s">
        <v>2360</v>
      </c>
      <c r="P797" s="13">
        <v>64</v>
      </c>
    </row>
    <row r="798" spans="1:16">
      <c r="A798" s="14" t="s">
        <v>129</v>
      </c>
      <c r="B798" s="14"/>
      <c r="C798" s="14"/>
      <c r="D798" s="14" t="s">
        <v>580</v>
      </c>
      <c r="E798" s="14" t="s">
        <v>78</v>
      </c>
      <c r="F798" s="14" t="s">
        <v>2350</v>
      </c>
      <c r="G798" s="14" t="s">
        <v>2351</v>
      </c>
      <c r="H798" s="14"/>
      <c r="I798" s="14"/>
      <c r="J798" s="14"/>
      <c r="K798" s="14">
        <v>2</v>
      </c>
      <c r="L798" s="14" t="s">
        <v>146</v>
      </c>
      <c r="M798" s="14"/>
      <c r="N798" s="14"/>
      <c r="O798" s="15"/>
      <c r="P798" s="13">
        <v>64</v>
      </c>
    </row>
    <row r="799" spans="1:16">
      <c r="A799" s="14" t="s">
        <v>129</v>
      </c>
      <c r="B799" s="14" t="s">
        <v>130</v>
      </c>
      <c r="C799" s="14" t="s">
        <v>131</v>
      </c>
      <c r="D799" s="14" t="s">
        <v>899</v>
      </c>
      <c r="E799" s="14" t="s">
        <v>56</v>
      </c>
      <c r="F799" s="14" t="s">
        <v>2361</v>
      </c>
      <c r="G799" s="14" t="s">
        <v>2362</v>
      </c>
      <c r="H799" s="14" t="s">
        <v>135</v>
      </c>
      <c r="I799" s="14" t="s">
        <v>2363</v>
      </c>
      <c r="J799" s="14" t="s">
        <v>172</v>
      </c>
      <c r="K799" s="14">
        <v>1</v>
      </c>
      <c r="L799" s="14"/>
      <c r="M799" s="14" t="s">
        <v>797</v>
      </c>
      <c r="N799" s="14" t="s">
        <v>2364</v>
      </c>
      <c r="O799" s="15" t="s">
        <v>2365</v>
      </c>
      <c r="P799" s="13">
        <v>30</v>
      </c>
    </row>
    <row r="800" spans="1:16">
      <c r="A800" s="14" t="s">
        <v>129</v>
      </c>
      <c r="B800" s="14" t="s">
        <v>130</v>
      </c>
      <c r="C800" s="14" t="s">
        <v>131</v>
      </c>
      <c r="D800" s="14" t="s">
        <v>899</v>
      </c>
      <c r="E800" s="14" t="s">
        <v>56</v>
      </c>
      <c r="F800" s="14" t="s">
        <v>2361</v>
      </c>
      <c r="G800" s="14" t="s">
        <v>2362</v>
      </c>
      <c r="H800" s="14" t="s">
        <v>141</v>
      </c>
      <c r="I800" s="14" t="s">
        <v>2366</v>
      </c>
      <c r="J800" s="14" t="s">
        <v>172</v>
      </c>
      <c r="K800" s="14">
        <v>1</v>
      </c>
      <c r="L800" s="14"/>
      <c r="M800" s="14" t="s">
        <v>479</v>
      </c>
      <c r="N800" s="14" t="s">
        <v>2367</v>
      </c>
      <c r="O800" s="15" t="s">
        <v>2368</v>
      </c>
      <c r="P800" s="13">
        <v>29</v>
      </c>
    </row>
    <row r="801" spans="1:16">
      <c r="A801" s="14" t="s">
        <v>129</v>
      </c>
      <c r="B801" s="14"/>
      <c r="C801" s="14"/>
      <c r="D801" s="14" t="s">
        <v>899</v>
      </c>
      <c r="E801" s="14" t="s">
        <v>56</v>
      </c>
      <c r="F801" s="14" t="s">
        <v>2361</v>
      </c>
      <c r="G801" s="14" t="s">
        <v>2362</v>
      </c>
      <c r="H801" s="14"/>
      <c r="I801" s="14"/>
      <c r="J801" s="14"/>
      <c r="K801" s="14">
        <v>2</v>
      </c>
      <c r="L801" s="14" t="s">
        <v>146</v>
      </c>
      <c r="M801" s="14"/>
      <c r="N801" s="14"/>
      <c r="O801" s="15"/>
      <c r="P801" s="13">
        <v>0</v>
      </c>
    </row>
    <row r="802" spans="1:16">
      <c r="A802" s="14" t="s">
        <v>129</v>
      </c>
      <c r="B802" s="14" t="s">
        <v>130</v>
      </c>
      <c r="C802" s="14" t="s">
        <v>131</v>
      </c>
      <c r="D802" s="14" t="s">
        <v>475</v>
      </c>
      <c r="E802" s="14" t="s">
        <v>46</v>
      </c>
      <c r="F802" s="14" t="s">
        <v>2369</v>
      </c>
      <c r="G802" s="14" t="s">
        <v>2370</v>
      </c>
      <c r="H802" s="14" t="s">
        <v>135</v>
      </c>
      <c r="I802" s="14" t="s">
        <v>478</v>
      </c>
      <c r="J802" s="14" t="s">
        <v>172</v>
      </c>
      <c r="K802" s="14">
        <v>1</v>
      </c>
      <c r="L802" s="14"/>
      <c r="M802" s="14" t="s">
        <v>907</v>
      </c>
      <c r="N802" s="14" t="s">
        <v>2232</v>
      </c>
      <c r="O802" s="15" t="s">
        <v>2371</v>
      </c>
      <c r="P802" s="13">
        <v>8</v>
      </c>
    </row>
    <row r="803" spans="1:16">
      <c r="A803" s="14" t="s">
        <v>129</v>
      </c>
      <c r="B803" s="14" t="s">
        <v>130</v>
      </c>
      <c r="C803" s="14" t="s">
        <v>131</v>
      </c>
      <c r="D803" s="14" t="s">
        <v>475</v>
      </c>
      <c r="E803" s="14" t="s">
        <v>46</v>
      </c>
      <c r="F803" s="14" t="s">
        <v>2369</v>
      </c>
      <c r="G803" s="14" t="s">
        <v>2370</v>
      </c>
      <c r="H803" s="14" t="s">
        <v>135</v>
      </c>
      <c r="I803" s="14" t="s">
        <v>482</v>
      </c>
      <c r="J803" s="14" t="s">
        <v>143</v>
      </c>
      <c r="K803" s="14">
        <v>1</v>
      </c>
      <c r="L803" s="14"/>
      <c r="M803" s="14" t="s">
        <v>907</v>
      </c>
      <c r="N803" s="14" t="s">
        <v>2372</v>
      </c>
      <c r="O803" s="15" t="s">
        <v>2373</v>
      </c>
      <c r="P803" s="13">
        <v>8</v>
      </c>
    </row>
    <row r="804" spans="1:16">
      <c r="A804" s="14" t="s">
        <v>129</v>
      </c>
      <c r="B804" s="14" t="s">
        <v>130</v>
      </c>
      <c r="C804" s="14" t="s">
        <v>131</v>
      </c>
      <c r="D804" s="14" t="s">
        <v>475</v>
      </c>
      <c r="E804" s="14" t="s">
        <v>46</v>
      </c>
      <c r="F804" s="14" t="s">
        <v>2369</v>
      </c>
      <c r="G804" s="14" t="s">
        <v>2370</v>
      </c>
      <c r="H804" s="14" t="s">
        <v>141</v>
      </c>
      <c r="I804" s="14" t="s">
        <v>2374</v>
      </c>
      <c r="J804" s="14" t="s">
        <v>2375</v>
      </c>
      <c r="K804" s="14">
        <v>1</v>
      </c>
      <c r="L804" s="14"/>
      <c r="M804" s="14" t="s">
        <v>1221</v>
      </c>
      <c r="N804" s="14" t="s">
        <v>2376</v>
      </c>
      <c r="O804" s="15" t="s">
        <v>2373</v>
      </c>
      <c r="P804" s="13">
        <v>7</v>
      </c>
    </row>
    <row r="805" spans="1:16">
      <c r="A805" s="14" t="s">
        <v>129</v>
      </c>
      <c r="B805" s="14"/>
      <c r="C805" s="14"/>
      <c r="D805" s="14" t="s">
        <v>475</v>
      </c>
      <c r="E805" s="14" t="s">
        <v>46</v>
      </c>
      <c r="F805" s="14" t="s">
        <v>2369</v>
      </c>
      <c r="G805" s="14" t="s">
        <v>2370</v>
      </c>
      <c r="H805" s="14"/>
      <c r="I805" s="14"/>
      <c r="J805" s="14"/>
      <c r="K805" s="14">
        <v>2</v>
      </c>
      <c r="L805" s="14" t="s">
        <v>146</v>
      </c>
      <c r="M805" s="14"/>
      <c r="N805" s="14"/>
      <c r="O805" s="15"/>
      <c r="P805" s="13">
        <v>0</v>
      </c>
    </row>
    <row r="806" spans="1:16">
      <c r="A806" s="14" t="s">
        <v>129</v>
      </c>
      <c r="B806" s="14" t="s">
        <v>130</v>
      </c>
      <c r="C806" s="14" t="s">
        <v>131</v>
      </c>
      <c r="D806" s="14" t="s">
        <v>347</v>
      </c>
      <c r="E806" s="14" t="s">
        <v>36</v>
      </c>
      <c r="F806" s="14" t="s">
        <v>2377</v>
      </c>
      <c r="G806" s="14" t="s">
        <v>2378</v>
      </c>
      <c r="H806" s="14" t="s">
        <v>141</v>
      </c>
      <c r="I806" s="14" t="s">
        <v>2379</v>
      </c>
      <c r="J806" s="14" t="s">
        <v>172</v>
      </c>
      <c r="K806" s="14">
        <v>1</v>
      </c>
      <c r="L806" s="14"/>
      <c r="M806" s="14" t="s">
        <v>1221</v>
      </c>
      <c r="N806" s="14" t="s">
        <v>2380</v>
      </c>
      <c r="O806" s="15" t="s">
        <v>2381</v>
      </c>
      <c r="P806" s="13">
        <v>7</v>
      </c>
    </row>
    <row r="807" spans="1:16">
      <c r="A807" s="14" t="s">
        <v>129</v>
      </c>
      <c r="B807" s="14" t="s">
        <v>130</v>
      </c>
      <c r="C807" s="14" t="s">
        <v>131</v>
      </c>
      <c r="D807" s="14" t="s">
        <v>347</v>
      </c>
      <c r="E807" s="14" t="s">
        <v>36</v>
      </c>
      <c r="F807" s="14" t="s">
        <v>2377</v>
      </c>
      <c r="G807" s="14" t="s">
        <v>2378</v>
      </c>
      <c r="H807" s="14" t="s">
        <v>141</v>
      </c>
      <c r="I807" s="14" t="s">
        <v>2382</v>
      </c>
      <c r="J807" s="14" t="s">
        <v>2383</v>
      </c>
      <c r="K807" s="14">
        <v>1</v>
      </c>
      <c r="L807" s="14"/>
      <c r="M807" s="14" t="s">
        <v>194</v>
      </c>
      <c r="N807" s="14" t="s">
        <v>2154</v>
      </c>
      <c r="O807" s="15" t="s">
        <v>2144</v>
      </c>
      <c r="P807" s="13">
        <v>3</v>
      </c>
    </row>
    <row r="808" spans="1:16">
      <c r="A808" s="14" t="s">
        <v>129</v>
      </c>
      <c r="B808" s="14" t="s">
        <v>130</v>
      </c>
      <c r="C808" s="14" t="s">
        <v>131</v>
      </c>
      <c r="D808" s="14" t="s">
        <v>347</v>
      </c>
      <c r="E808" s="14" t="s">
        <v>36</v>
      </c>
      <c r="F808" s="14" t="s">
        <v>2377</v>
      </c>
      <c r="G808" s="14" t="s">
        <v>2378</v>
      </c>
      <c r="H808" s="14" t="s">
        <v>141</v>
      </c>
      <c r="I808" s="14" t="s">
        <v>2382</v>
      </c>
      <c r="J808" s="14" t="s">
        <v>2383</v>
      </c>
      <c r="K808" s="14">
        <v>1</v>
      </c>
      <c r="L808" s="14"/>
      <c r="M808" s="14" t="s">
        <v>194</v>
      </c>
      <c r="N808" s="14" t="s">
        <v>2384</v>
      </c>
      <c r="O808" s="15" t="s">
        <v>2385</v>
      </c>
      <c r="P808" s="13">
        <v>3</v>
      </c>
    </row>
    <row r="809" spans="1:16">
      <c r="A809" s="14" t="s">
        <v>129</v>
      </c>
      <c r="B809" s="14" t="s">
        <v>130</v>
      </c>
      <c r="C809" s="14" t="s">
        <v>131</v>
      </c>
      <c r="D809" s="14" t="s">
        <v>347</v>
      </c>
      <c r="E809" s="14" t="s">
        <v>36</v>
      </c>
      <c r="F809" s="14" t="s">
        <v>2377</v>
      </c>
      <c r="G809" s="14" t="s">
        <v>2378</v>
      </c>
      <c r="H809" s="14" t="s">
        <v>141</v>
      </c>
      <c r="I809" s="14" t="s">
        <v>2382</v>
      </c>
      <c r="J809" s="14" t="s">
        <v>2383</v>
      </c>
      <c r="K809" s="14">
        <v>1</v>
      </c>
      <c r="L809" s="14"/>
      <c r="M809" s="14" t="s">
        <v>487</v>
      </c>
      <c r="N809" s="14" t="s">
        <v>2386</v>
      </c>
      <c r="O809" s="15" t="s">
        <v>2387</v>
      </c>
      <c r="P809" s="13">
        <v>1</v>
      </c>
    </row>
    <row r="810" spans="1:16">
      <c r="A810" s="14" t="s">
        <v>129</v>
      </c>
      <c r="B810" s="14"/>
      <c r="C810" s="14"/>
      <c r="D810" s="14" t="s">
        <v>347</v>
      </c>
      <c r="E810" s="14" t="s">
        <v>36</v>
      </c>
      <c r="F810" s="14" t="s">
        <v>2377</v>
      </c>
      <c r="G810" s="14" t="s">
        <v>2378</v>
      </c>
      <c r="H810" s="14"/>
      <c r="I810" s="14"/>
      <c r="J810" s="14"/>
      <c r="K810" s="14">
        <v>2</v>
      </c>
      <c r="L810" s="14" t="s">
        <v>146</v>
      </c>
      <c r="M810" s="14"/>
      <c r="N810" s="14"/>
      <c r="O810" s="15"/>
      <c r="P810" s="13">
        <v>0</v>
      </c>
    </row>
    <row r="811" spans="1:16">
      <c r="A811" s="14" t="s">
        <v>129</v>
      </c>
      <c r="B811" s="14" t="s">
        <v>130</v>
      </c>
      <c r="C811" s="14" t="s">
        <v>131</v>
      </c>
      <c r="D811" s="14" t="s">
        <v>433</v>
      </c>
      <c r="E811" s="14" t="s">
        <v>66</v>
      </c>
      <c r="F811" s="14" t="s">
        <v>2388</v>
      </c>
      <c r="G811" s="14" t="s">
        <v>2389</v>
      </c>
      <c r="H811" s="14" t="s">
        <v>135</v>
      </c>
      <c r="I811" s="14" t="s">
        <v>2390</v>
      </c>
      <c r="J811" s="14" t="s">
        <v>143</v>
      </c>
      <c r="K811" s="14">
        <v>1</v>
      </c>
      <c r="L811" s="14"/>
      <c r="M811" s="14" t="s">
        <v>212</v>
      </c>
      <c r="N811" s="14" t="s">
        <v>2391</v>
      </c>
      <c r="O811" s="15" t="s">
        <v>2392</v>
      </c>
      <c r="P811" s="13">
        <v>69</v>
      </c>
    </row>
    <row r="812" spans="1:16">
      <c r="A812" s="14" t="s">
        <v>129</v>
      </c>
      <c r="B812" s="14" t="s">
        <v>130</v>
      </c>
      <c r="C812" s="14" t="s">
        <v>131</v>
      </c>
      <c r="D812" s="14" t="s">
        <v>433</v>
      </c>
      <c r="E812" s="14" t="s">
        <v>66</v>
      </c>
      <c r="F812" s="14" t="s">
        <v>2388</v>
      </c>
      <c r="G812" s="14" t="s">
        <v>2389</v>
      </c>
      <c r="H812" s="14" t="s">
        <v>141</v>
      </c>
      <c r="I812" s="14" t="s">
        <v>2393</v>
      </c>
      <c r="J812" s="14" t="s">
        <v>584</v>
      </c>
      <c r="K812" s="14">
        <v>1</v>
      </c>
      <c r="L812" s="14"/>
      <c r="M812" s="14" t="s">
        <v>144</v>
      </c>
      <c r="N812" s="14" t="s">
        <v>2394</v>
      </c>
      <c r="O812" s="15" t="s">
        <v>2395</v>
      </c>
      <c r="P812" s="13">
        <v>63</v>
      </c>
    </row>
    <row r="813" spans="1:16">
      <c r="A813" s="14" t="s">
        <v>129</v>
      </c>
      <c r="B813" s="14"/>
      <c r="C813" s="14"/>
      <c r="D813" s="14" t="s">
        <v>433</v>
      </c>
      <c r="E813" s="14" t="s">
        <v>66</v>
      </c>
      <c r="F813" s="14" t="s">
        <v>2388</v>
      </c>
      <c r="G813" s="14" t="s">
        <v>2389</v>
      </c>
      <c r="H813" s="14"/>
      <c r="I813" s="14"/>
      <c r="J813" s="14"/>
      <c r="K813" s="14">
        <v>2</v>
      </c>
      <c r="L813" s="14" t="s">
        <v>146</v>
      </c>
      <c r="M813" s="14"/>
      <c r="N813" s="14"/>
      <c r="O813" s="15"/>
      <c r="P813" s="13">
        <v>0</v>
      </c>
    </row>
    <row r="814" spans="1:16">
      <c r="A814" s="14" t="s">
        <v>129</v>
      </c>
      <c r="B814" s="14" t="s">
        <v>130</v>
      </c>
      <c r="C814" s="14" t="s">
        <v>131</v>
      </c>
      <c r="D814" s="14" t="s">
        <v>302</v>
      </c>
      <c r="E814" s="14" t="s">
        <v>70</v>
      </c>
      <c r="F814" s="14" t="s">
        <v>2396</v>
      </c>
      <c r="G814" s="14" t="s">
        <v>2397</v>
      </c>
      <c r="H814" s="14" t="s">
        <v>135</v>
      </c>
      <c r="I814" s="14" t="s">
        <v>2398</v>
      </c>
      <c r="J814" s="14" t="s">
        <v>430</v>
      </c>
      <c r="K814" s="14">
        <v>1</v>
      </c>
      <c r="L814" s="14"/>
      <c r="M814" s="14" t="s">
        <v>1022</v>
      </c>
      <c r="N814" s="14" t="s">
        <v>2399</v>
      </c>
      <c r="O814" s="15" t="s">
        <v>2400</v>
      </c>
      <c r="P814" s="13">
        <v>57</v>
      </c>
    </row>
    <row r="815" spans="1:16">
      <c r="A815" s="14" t="s">
        <v>129</v>
      </c>
      <c r="B815" s="14" t="s">
        <v>130</v>
      </c>
      <c r="C815" s="14" t="s">
        <v>131</v>
      </c>
      <c r="D815" s="14" t="s">
        <v>302</v>
      </c>
      <c r="E815" s="14" t="s">
        <v>70</v>
      </c>
      <c r="F815" s="14" t="s">
        <v>2396</v>
      </c>
      <c r="G815" s="14" t="s">
        <v>2397</v>
      </c>
      <c r="H815" s="14" t="s">
        <v>141</v>
      </c>
      <c r="I815" s="14" t="s">
        <v>2401</v>
      </c>
      <c r="J815" s="14" t="s">
        <v>584</v>
      </c>
      <c r="K815" s="14">
        <v>1</v>
      </c>
      <c r="L815" s="14"/>
      <c r="M815" s="14" t="s">
        <v>1022</v>
      </c>
      <c r="N815" s="14" t="s">
        <v>2402</v>
      </c>
      <c r="O815" s="15" t="s">
        <v>2403</v>
      </c>
      <c r="P815" s="13">
        <v>57</v>
      </c>
    </row>
    <row r="816" spans="1:16">
      <c r="A816" s="14" t="s">
        <v>129</v>
      </c>
      <c r="B816" s="14" t="s">
        <v>130</v>
      </c>
      <c r="C816" s="14" t="s">
        <v>131</v>
      </c>
      <c r="D816" s="14" t="s">
        <v>302</v>
      </c>
      <c r="E816" s="14" t="s">
        <v>70</v>
      </c>
      <c r="F816" s="14" t="s">
        <v>2396</v>
      </c>
      <c r="G816" s="14" t="s">
        <v>2397</v>
      </c>
      <c r="H816" s="14" t="s">
        <v>135</v>
      </c>
      <c r="I816" s="14" t="s">
        <v>2404</v>
      </c>
      <c r="J816" s="14" t="s">
        <v>143</v>
      </c>
      <c r="K816" s="14">
        <v>1</v>
      </c>
      <c r="L816" s="14"/>
      <c r="M816" s="14" t="s">
        <v>1022</v>
      </c>
      <c r="N816" s="14" t="s">
        <v>2405</v>
      </c>
      <c r="O816" s="15" t="s">
        <v>2406</v>
      </c>
      <c r="P816" s="13">
        <v>57</v>
      </c>
    </row>
    <row r="817" spans="1:16">
      <c r="A817" s="14" t="s">
        <v>129</v>
      </c>
      <c r="B817" s="14" t="s">
        <v>130</v>
      </c>
      <c r="C817" s="14" t="s">
        <v>131</v>
      </c>
      <c r="D817" s="14" t="s">
        <v>302</v>
      </c>
      <c r="E817" s="14" t="s">
        <v>70</v>
      </c>
      <c r="F817" s="14" t="s">
        <v>2396</v>
      </c>
      <c r="G817" s="14" t="s">
        <v>2397</v>
      </c>
      <c r="H817" s="14" t="s">
        <v>135</v>
      </c>
      <c r="I817" s="14" t="s">
        <v>2407</v>
      </c>
      <c r="J817" s="14" t="s">
        <v>143</v>
      </c>
      <c r="K817" s="14">
        <v>1</v>
      </c>
      <c r="L817" s="14"/>
      <c r="M817" s="14" t="s">
        <v>1456</v>
      </c>
      <c r="N817" s="14" t="s">
        <v>2408</v>
      </c>
      <c r="O817" s="15" t="s">
        <v>2409</v>
      </c>
      <c r="P817" s="13">
        <v>50</v>
      </c>
    </row>
    <row r="818" spans="1:16">
      <c r="A818" s="14" t="s">
        <v>129</v>
      </c>
      <c r="B818" s="14"/>
      <c r="C818" s="14"/>
      <c r="D818" s="14" t="s">
        <v>302</v>
      </c>
      <c r="E818" s="14" t="s">
        <v>70</v>
      </c>
      <c r="F818" s="14" t="s">
        <v>2396</v>
      </c>
      <c r="G818" s="14" t="s">
        <v>2397</v>
      </c>
      <c r="H818" s="14"/>
      <c r="I818" s="14"/>
      <c r="J818" s="14"/>
      <c r="K818" s="14">
        <v>2</v>
      </c>
      <c r="L818" s="14" t="s">
        <v>146</v>
      </c>
      <c r="M818" s="14"/>
      <c r="N818" s="14"/>
      <c r="O818" s="15"/>
      <c r="P818" s="13">
        <v>0</v>
      </c>
    </row>
    <row r="819" spans="1:16">
      <c r="A819" s="14" t="s">
        <v>129</v>
      </c>
      <c r="B819" s="14" t="s">
        <v>130</v>
      </c>
      <c r="C819" s="14" t="s">
        <v>131</v>
      </c>
      <c r="D819" s="14" t="s">
        <v>656</v>
      </c>
      <c r="E819" s="14" t="s">
        <v>110</v>
      </c>
      <c r="F819" s="14" t="s">
        <v>1178</v>
      </c>
      <c r="G819" s="14" t="s">
        <v>2410</v>
      </c>
      <c r="H819" s="14" t="s">
        <v>135</v>
      </c>
      <c r="I819" s="14" t="s">
        <v>1191</v>
      </c>
      <c r="J819" s="14" t="s">
        <v>172</v>
      </c>
      <c r="K819" s="14">
        <v>1</v>
      </c>
      <c r="L819" s="14"/>
      <c r="M819" s="14" t="s">
        <v>537</v>
      </c>
      <c r="N819" s="14" t="s">
        <v>2411</v>
      </c>
      <c r="O819" s="15" t="s">
        <v>2412</v>
      </c>
      <c r="P819" s="13">
        <v>58</v>
      </c>
    </row>
    <row r="820" spans="1:16">
      <c r="A820" s="14" t="s">
        <v>129</v>
      </c>
      <c r="B820" s="14" t="s">
        <v>130</v>
      </c>
      <c r="C820" s="14" t="s">
        <v>131</v>
      </c>
      <c r="D820" s="14" t="s">
        <v>656</v>
      </c>
      <c r="E820" s="14" t="s">
        <v>110</v>
      </c>
      <c r="F820" s="14" t="s">
        <v>1178</v>
      </c>
      <c r="G820" s="14" t="s">
        <v>2410</v>
      </c>
      <c r="H820" s="14" t="s">
        <v>141</v>
      </c>
      <c r="I820" s="14" t="s">
        <v>2413</v>
      </c>
      <c r="J820" s="14" t="s">
        <v>2414</v>
      </c>
      <c r="K820" s="14">
        <v>1</v>
      </c>
      <c r="L820" s="14"/>
      <c r="M820" s="14" t="s">
        <v>537</v>
      </c>
      <c r="N820" s="14" t="s">
        <v>2415</v>
      </c>
      <c r="O820" s="15" t="s">
        <v>2416</v>
      </c>
      <c r="P820" s="13">
        <v>58</v>
      </c>
    </row>
    <row r="821" spans="1:16">
      <c r="A821" s="14" t="s">
        <v>129</v>
      </c>
      <c r="B821" s="14" t="s">
        <v>130</v>
      </c>
      <c r="C821" s="14" t="s">
        <v>131</v>
      </c>
      <c r="D821" s="14" t="s">
        <v>656</v>
      </c>
      <c r="E821" s="14" t="s">
        <v>110</v>
      </c>
      <c r="F821" s="14" t="s">
        <v>1178</v>
      </c>
      <c r="G821" s="14" t="s">
        <v>2410</v>
      </c>
      <c r="H821" s="14" t="s">
        <v>135</v>
      </c>
      <c r="I821" s="14" t="s">
        <v>1197</v>
      </c>
      <c r="J821" s="14" t="s">
        <v>172</v>
      </c>
      <c r="K821" s="14">
        <v>1</v>
      </c>
      <c r="L821" s="14"/>
      <c r="M821" s="14" t="s">
        <v>771</v>
      </c>
      <c r="N821" s="14" t="s">
        <v>2417</v>
      </c>
      <c r="O821" s="15" t="s">
        <v>2418</v>
      </c>
      <c r="P821" s="13">
        <v>53</v>
      </c>
    </row>
    <row r="822" spans="1:16">
      <c r="A822" s="14" t="s">
        <v>129</v>
      </c>
      <c r="B822" s="14" t="s">
        <v>130</v>
      </c>
      <c r="C822" s="14" t="s">
        <v>131</v>
      </c>
      <c r="D822" s="14" t="s">
        <v>656</v>
      </c>
      <c r="E822" s="14" t="s">
        <v>110</v>
      </c>
      <c r="F822" s="14" t="s">
        <v>1178</v>
      </c>
      <c r="G822" s="14" t="s">
        <v>2410</v>
      </c>
      <c r="H822" s="14" t="s">
        <v>135</v>
      </c>
      <c r="I822" s="14" t="s">
        <v>1194</v>
      </c>
      <c r="J822" s="14" t="s">
        <v>143</v>
      </c>
      <c r="K822" s="14">
        <v>1</v>
      </c>
      <c r="L822" s="14"/>
      <c r="M822" s="14" t="s">
        <v>691</v>
      </c>
      <c r="N822" s="14" t="s">
        <v>2419</v>
      </c>
      <c r="O822" s="15" t="s">
        <v>2420</v>
      </c>
      <c r="P822" s="13">
        <v>52</v>
      </c>
    </row>
    <row r="823" spans="1:16">
      <c r="A823" s="14" t="s">
        <v>129</v>
      </c>
      <c r="B823" s="14" t="s">
        <v>130</v>
      </c>
      <c r="C823" s="14" t="s">
        <v>131</v>
      </c>
      <c r="D823" s="14" t="s">
        <v>656</v>
      </c>
      <c r="E823" s="14" t="s">
        <v>110</v>
      </c>
      <c r="F823" s="14" t="s">
        <v>1178</v>
      </c>
      <c r="G823" s="14" t="s">
        <v>2410</v>
      </c>
      <c r="H823" s="14" t="s">
        <v>135</v>
      </c>
      <c r="I823" s="14" t="s">
        <v>1200</v>
      </c>
      <c r="J823" s="14" t="s">
        <v>248</v>
      </c>
      <c r="K823" s="14">
        <v>1</v>
      </c>
      <c r="L823" s="14"/>
      <c r="M823" s="14" t="s">
        <v>972</v>
      </c>
      <c r="N823" s="14" t="s">
        <v>2421</v>
      </c>
      <c r="O823" s="15" t="s">
        <v>2420</v>
      </c>
      <c r="P823" s="13">
        <v>51</v>
      </c>
    </row>
    <row r="824" spans="1:16">
      <c r="A824" s="14" t="s">
        <v>129</v>
      </c>
      <c r="B824" s="14" t="s">
        <v>130</v>
      </c>
      <c r="C824" s="14" t="s">
        <v>131</v>
      </c>
      <c r="D824" s="14" t="s">
        <v>656</v>
      </c>
      <c r="E824" s="14" t="s">
        <v>110</v>
      </c>
      <c r="F824" s="14" t="s">
        <v>1178</v>
      </c>
      <c r="G824" s="14" t="s">
        <v>2410</v>
      </c>
      <c r="H824" s="14" t="s">
        <v>135</v>
      </c>
      <c r="I824" s="14" t="s">
        <v>2422</v>
      </c>
      <c r="J824" s="14" t="s">
        <v>172</v>
      </c>
      <c r="K824" s="14">
        <v>1</v>
      </c>
      <c r="L824" s="14"/>
      <c r="M824" s="14" t="s">
        <v>1456</v>
      </c>
      <c r="N824" s="14" t="s">
        <v>2423</v>
      </c>
      <c r="O824" s="15" t="s">
        <v>2424</v>
      </c>
      <c r="P824" s="13">
        <v>50</v>
      </c>
    </row>
    <row r="825" spans="1:16">
      <c r="A825" s="14" t="s">
        <v>129</v>
      </c>
      <c r="B825" s="14" t="s">
        <v>130</v>
      </c>
      <c r="C825" s="14" t="s">
        <v>131</v>
      </c>
      <c r="D825" s="14" t="s">
        <v>656</v>
      </c>
      <c r="E825" s="14" t="s">
        <v>110</v>
      </c>
      <c r="F825" s="14" t="s">
        <v>1178</v>
      </c>
      <c r="G825" s="14" t="s">
        <v>2410</v>
      </c>
      <c r="H825" s="14" t="s">
        <v>135</v>
      </c>
      <c r="I825" s="14" t="s">
        <v>2425</v>
      </c>
      <c r="J825" s="14" t="s">
        <v>143</v>
      </c>
      <c r="K825" s="14">
        <v>1</v>
      </c>
      <c r="L825" s="14"/>
      <c r="M825" s="14" t="s">
        <v>791</v>
      </c>
      <c r="N825" s="14" t="s">
        <v>2426</v>
      </c>
      <c r="O825" s="15" t="s">
        <v>2427</v>
      </c>
      <c r="P825" s="13">
        <v>46</v>
      </c>
    </row>
    <row r="826" spans="1:16">
      <c r="A826" s="14" t="s">
        <v>129</v>
      </c>
      <c r="B826" s="14"/>
      <c r="C826" s="14"/>
      <c r="D826" s="14" t="s">
        <v>656</v>
      </c>
      <c r="E826" s="14" t="s">
        <v>110</v>
      </c>
      <c r="F826" s="14" t="s">
        <v>1178</v>
      </c>
      <c r="G826" s="14" t="s">
        <v>2410</v>
      </c>
      <c r="H826" s="14"/>
      <c r="I826" s="14"/>
      <c r="J826" s="14"/>
      <c r="K826" s="14">
        <v>2</v>
      </c>
      <c r="L826" s="14" t="s">
        <v>146</v>
      </c>
      <c r="M826" s="14"/>
      <c r="N826" s="14"/>
      <c r="O826" s="15"/>
      <c r="P826" s="13">
        <v>0</v>
      </c>
    </row>
    <row r="827" spans="1:16">
      <c r="A827" s="14" t="s">
        <v>129</v>
      </c>
      <c r="B827" s="14" t="s">
        <v>130</v>
      </c>
      <c r="C827" s="14" t="s">
        <v>131</v>
      </c>
      <c r="D827" s="14" t="s">
        <v>433</v>
      </c>
      <c r="E827" s="14" t="s">
        <v>66</v>
      </c>
      <c r="F827" s="14" t="s">
        <v>2428</v>
      </c>
      <c r="G827" s="14" t="s">
        <v>2429</v>
      </c>
      <c r="H827" s="14" t="s">
        <v>135</v>
      </c>
      <c r="I827" s="14" t="s">
        <v>2430</v>
      </c>
      <c r="J827" s="14" t="s">
        <v>193</v>
      </c>
      <c r="K827" s="14">
        <v>1</v>
      </c>
      <c r="L827" s="14"/>
      <c r="M827" s="14" t="s">
        <v>635</v>
      </c>
      <c r="N827" s="14" t="s">
        <v>2431</v>
      </c>
      <c r="O827" s="15" t="s">
        <v>2432</v>
      </c>
      <c r="P827" s="13">
        <v>88</v>
      </c>
    </row>
    <row r="828" spans="1:16">
      <c r="A828" s="14" t="s">
        <v>129</v>
      </c>
      <c r="B828" s="14" t="s">
        <v>130</v>
      </c>
      <c r="C828" s="14" t="s">
        <v>131</v>
      </c>
      <c r="D828" s="14" t="s">
        <v>433</v>
      </c>
      <c r="E828" s="14" t="s">
        <v>66</v>
      </c>
      <c r="F828" s="14" t="s">
        <v>2428</v>
      </c>
      <c r="G828" s="14" t="s">
        <v>2429</v>
      </c>
      <c r="H828" s="14" t="s">
        <v>135</v>
      </c>
      <c r="I828" s="14" t="s">
        <v>1873</v>
      </c>
      <c r="J828" s="14" t="s">
        <v>172</v>
      </c>
      <c r="K828" s="14">
        <v>1</v>
      </c>
      <c r="L828" s="14"/>
      <c r="M828" s="14" t="s">
        <v>200</v>
      </c>
      <c r="N828" s="14" t="s">
        <v>2433</v>
      </c>
      <c r="O828" s="15" t="s">
        <v>2434</v>
      </c>
      <c r="P828" s="13">
        <v>79</v>
      </c>
    </row>
    <row r="829" spans="1:16">
      <c r="A829" s="14" t="s">
        <v>129</v>
      </c>
      <c r="B829" s="14" t="s">
        <v>130</v>
      </c>
      <c r="C829" s="14" t="s">
        <v>131</v>
      </c>
      <c r="D829" s="14" t="s">
        <v>433</v>
      </c>
      <c r="E829" s="14" t="s">
        <v>66</v>
      </c>
      <c r="F829" s="14" t="s">
        <v>2428</v>
      </c>
      <c r="G829" s="14" t="s">
        <v>2429</v>
      </c>
      <c r="H829" s="14" t="s">
        <v>141</v>
      </c>
      <c r="I829" s="14" t="s">
        <v>2435</v>
      </c>
      <c r="J829" s="14" t="s">
        <v>2329</v>
      </c>
      <c r="K829" s="14">
        <v>1</v>
      </c>
      <c r="L829" s="14"/>
      <c r="M829" s="14" t="s">
        <v>208</v>
      </c>
      <c r="N829" s="14" t="s">
        <v>2436</v>
      </c>
      <c r="O829" s="15" t="s">
        <v>2437</v>
      </c>
      <c r="P829" s="13">
        <v>78</v>
      </c>
    </row>
    <row r="830" spans="1:16">
      <c r="A830" s="14" t="s">
        <v>129</v>
      </c>
      <c r="B830" s="14"/>
      <c r="C830" s="14"/>
      <c r="D830" s="14" t="s">
        <v>433</v>
      </c>
      <c r="E830" s="14" t="s">
        <v>66</v>
      </c>
      <c r="F830" s="14" t="s">
        <v>2428</v>
      </c>
      <c r="G830" s="14" t="s">
        <v>2429</v>
      </c>
      <c r="H830" s="14"/>
      <c r="I830" s="14"/>
      <c r="J830" s="14"/>
      <c r="K830" s="14">
        <v>2</v>
      </c>
      <c r="L830" s="14" t="s">
        <v>146</v>
      </c>
      <c r="M830" s="14"/>
      <c r="N830" s="14"/>
      <c r="O830" s="15"/>
      <c r="P830" s="13">
        <v>0</v>
      </c>
    </row>
    <row r="831" spans="1:16">
      <c r="A831" s="14" t="s">
        <v>129</v>
      </c>
      <c r="B831" s="14" t="s">
        <v>130</v>
      </c>
      <c r="C831" s="14" t="s">
        <v>131</v>
      </c>
      <c r="D831" s="14" t="s">
        <v>700</v>
      </c>
      <c r="E831" s="14" t="s">
        <v>44</v>
      </c>
      <c r="F831" s="14" t="s">
        <v>2438</v>
      </c>
      <c r="G831" s="14" t="s">
        <v>2439</v>
      </c>
      <c r="H831" s="14" t="s">
        <v>135</v>
      </c>
      <c r="I831" s="14" t="s">
        <v>2440</v>
      </c>
      <c r="J831" s="14" t="s">
        <v>172</v>
      </c>
      <c r="K831" s="14">
        <v>1</v>
      </c>
      <c r="L831" s="14"/>
      <c r="M831" s="14" t="s">
        <v>328</v>
      </c>
      <c r="N831" s="14" t="s">
        <v>2441</v>
      </c>
      <c r="O831" s="15" t="s">
        <v>2442</v>
      </c>
      <c r="P831" s="13">
        <v>65</v>
      </c>
    </row>
    <row r="832" spans="1:16">
      <c r="A832" s="14" t="s">
        <v>129</v>
      </c>
      <c r="B832" s="14" t="s">
        <v>130</v>
      </c>
      <c r="C832" s="14" t="s">
        <v>131</v>
      </c>
      <c r="D832" s="14" t="s">
        <v>700</v>
      </c>
      <c r="E832" s="14" t="s">
        <v>44</v>
      </c>
      <c r="F832" s="14" t="s">
        <v>2438</v>
      </c>
      <c r="G832" s="14" t="s">
        <v>2439</v>
      </c>
      <c r="H832" s="14" t="s">
        <v>141</v>
      </c>
      <c r="I832" s="14" t="s">
        <v>2443</v>
      </c>
      <c r="J832" s="14" t="s">
        <v>143</v>
      </c>
      <c r="K832" s="14">
        <v>1</v>
      </c>
      <c r="L832" s="14"/>
      <c r="M832" s="14" t="s">
        <v>138</v>
      </c>
      <c r="N832" s="14" t="s">
        <v>2444</v>
      </c>
      <c r="O832" s="15" t="s">
        <v>2445</v>
      </c>
      <c r="P832" s="13">
        <v>64</v>
      </c>
    </row>
    <row r="833" spans="1:16">
      <c r="A833" s="14" t="s">
        <v>129</v>
      </c>
      <c r="B833" s="14" t="s">
        <v>130</v>
      </c>
      <c r="C833" s="14" t="s">
        <v>131</v>
      </c>
      <c r="D833" s="14" t="s">
        <v>700</v>
      </c>
      <c r="E833" s="14" t="s">
        <v>44</v>
      </c>
      <c r="F833" s="14" t="s">
        <v>2438</v>
      </c>
      <c r="G833" s="14" t="s">
        <v>2439</v>
      </c>
      <c r="H833" s="14" t="s">
        <v>135</v>
      </c>
      <c r="I833" s="14" t="s">
        <v>2446</v>
      </c>
      <c r="J833" s="14" t="s">
        <v>156</v>
      </c>
      <c r="K833" s="14">
        <v>1</v>
      </c>
      <c r="L833" s="14"/>
      <c r="M833" s="14" t="s">
        <v>138</v>
      </c>
      <c r="N833" s="14" t="s">
        <v>2447</v>
      </c>
      <c r="O833" s="15" t="s">
        <v>2448</v>
      </c>
      <c r="P833" s="13">
        <v>64</v>
      </c>
    </row>
    <row r="834" spans="1:16">
      <c r="A834" s="14" t="s">
        <v>129</v>
      </c>
      <c r="B834" s="14"/>
      <c r="C834" s="14"/>
      <c r="D834" s="14" t="s">
        <v>700</v>
      </c>
      <c r="E834" s="14" t="s">
        <v>44</v>
      </c>
      <c r="F834" s="14" t="s">
        <v>2438</v>
      </c>
      <c r="G834" s="14" t="s">
        <v>2439</v>
      </c>
      <c r="H834" s="14"/>
      <c r="I834" s="14"/>
      <c r="J834" s="14"/>
      <c r="K834" s="14">
        <v>2</v>
      </c>
      <c r="L834" s="14" t="s">
        <v>146</v>
      </c>
      <c r="M834" s="14"/>
      <c r="N834" s="14"/>
      <c r="O834" s="15"/>
      <c r="P834" s="13">
        <v>0</v>
      </c>
    </row>
    <row r="835" spans="1:16">
      <c r="A835" s="14" t="s">
        <v>129</v>
      </c>
      <c r="B835" s="14" t="s">
        <v>130</v>
      </c>
      <c r="C835" s="14" t="s">
        <v>131</v>
      </c>
      <c r="D835" s="14" t="s">
        <v>716</v>
      </c>
      <c r="E835" s="14" t="s">
        <v>50</v>
      </c>
      <c r="F835" s="14" t="s">
        <v>2449</v>
      </c>
      <c r="G835" s="14" t="s">
        <v>2450</v>
      </c>
      <c r="H835" s="14" t="s">
        <v>135</v>
      </c>
      <c r="I835" s="14" t="s">
        <v>2451</v>
      </c>
      <c r="J835" s="14" t="s">
        <v>143</v>
      </c>
      <c r="K835" s="14">
        <v>1</v>
      </c>
      <c r="L835" s="14"/>
      <c r="M835" s="14" t="s">
        <v>449</v>
      </c>
      <c r="N835" s="14" t="s">
        <v>2452</v>
      </c>
      <c r="O835" s="15" t="s">
        <v>2453</v>
      </c>
      <c r="P835" s="13">
        <v>72</v>
      </c>
    </row>
    <row r="836" spans="1:16">
      <c r="A836" s="14" t="s">
        <v>129</v>
      </c>
      <c r="B836" s="14" t="s">
        <v>130</v>
      </c>
      <c r="C836" s="14" t="s">
        <v>131</v>
      </c>
      <c r="D836" s="14" t="s">
        <v>716</v>
      </c>
      <c r="E836" s="14" t="s">
        <v>50</v>
      </c>
      <c r="F836" s="14" t="s">
        <v>2449</v>
      </c>
      <c r="G836" s="14" t="s">
        <v>2450</v>
      </c>
      <c r="H836" s="14" t="s">
        <v>135</v>
      </c>
      <c r="I836" s="14" t="s">
        <v>2454</v>
      </c>
      <c r="J836" s="14" t="s">
        <v>143</v>
      </c>
      <c r="K836" s="14">
        <v>1</v>
      </c>
      <c r="L836" s="14"/>
      <c r="M836" s="14" t="s">
        <v>1410</v>
      </c>
      <c r="N836" s="14" t="s">
        <v>2455</v>
      </c>
      <c r="O836" s="15" t="s">
        <v>2456</v>
      </c>
      <c r="P836" s="13">
        <v>68</v>
      </c>
    </row>
    <row r="837" spans="1:16">
      <c r="A837" s="14" t="s">
        <v>129</v>
      </c>
      <c r="B837" s="14" t="s">
        <v>130</v>
      </c>
      <c r="C837" s="14" t="s">
        <v>131</v>
      </c>
      <c r="D837" s="14" t="s">
        <v>716</v>
      </c>
      <c r="E837" s="14" t="s">
        <v>50</v>
      </c>
      <c r="F837" s="14" t="s">
        <v>2449</v>
      </c>
      <c r="G837" s="14" t="s">
        <v>2450</v>
      </c>
      <c r="H837" s="14" t="s">
        <v>141</v>
      </c>
      <c r="I837" s="14" t="s">
        <v>2457</v>
      </c>
      <c r="J837" s="14" t="s">
        <v>143</v>
      </c>
      <c r="K837" s="14">
        <v>1</v>
      </c>
      <c r="L837" s="14"/>
      <c r="M837" s="14" t="s">
        <v>461</v>
      </c>
      <c r="N837" s="14" t="s">
        <v>2458</v>
      </c>
      <c r="O837" s="15" t="s">
        <v>2459</v>
      </c>
      <c r="P837" s="13">
        <v>67</v>
      </c>
    </row>
    <row r="838" spans="1:16">
      <c r="A838" s="14" t="s">
        <v>129</v>
      </c>
      <c r="B838" s="14" t="s">
        <v>130</v>
      </c>
      <c r="C838" s="14" t="s">
        <v>131</v>
      </c>
      <c r="D838" s="14" t="s">
        <v>716</v>
      </c>
      <c r="E838" s="14" t="s">
        <v>50</v>
      </c>
      <c r="F838" s="14" t="s">
        <v>2449</v>
      </c>
      <c r="G838" s="14" t="s">
        <v>2450</v>
      </c>
      <c r="H838" s="14" t="s">
        <v>141</v>
      </c>
      <c r="I838" s="14" t="s">
        <v>2460</v>
      </c>
      <c r="J838" s="14" t="s">
        <v>172</v>
      </c>
      <c r="K838" s="14">
        <v>1</v>
      </c>
      <c r="L838" s="14"/>
      <c r="M838" s="14" t="s">
        <v>461</v>
      </c>
      <c r="N838" s="14" t="s">
        <v>2204</v>
      </c>
      <c r="O838" s="15" t="s">
        <v>2459</v>
      </c>
      <c r="P838" s="13">
        <v>67</v>
      </c>
    </row>
    <row r="839" spans="1:16">
      <c r="A839" s="14" t="s">
        <v>129</v>
      </c>
      <c r="B839" s="14" t="s">
        <v>130</v>
      </c>
      <c r="C839" s="14" t="s">
        <v>131</v>
      </c>
      <c r="D839" s="14" t="s">
        <v>716</v>
      </c>
      <c r="E839" s="14" t="s">
        <v>50</v>
      </c>
      <c r="F839" s="14" t="s">
        <v>2449</v>
      </c>
      <c r="G839" s="14" t="s">
        <v>2450</v>
      </c>
      <c r="H839" s="14" t="s">
        <v>135</v>
      </c>
      <c r="I839" s="14" t="s">
        <v>2461</v>
      </c>
      <c r="J839" s="14" t="s">
        <v>143</v>
      </c>
      <c r="K839" s="14">
        <v>1</v>
      </c>
      <c r="L839" s="14"/>
      <c r="M839" s="14" t="s">
        <v>144</v>
      </c>
      <c r="N839" s="14" t="s">
        <v>2462</v>
      </c>
      <c r="O839" s="15" t="s">
        <v>2456</v>
      </c>
      <c r="P839" s="13">
        <v>63</v>
      </c>
    </row>
    <row r="840" spans="1:16">
      <c r="A840" s="14" t="s">
        <v>129</v>
      </c>
      <c r="B840" s="14"/>
      <c r="C840" s="14"/>
      <c r="D840" s="14" t="s">
        <v>716</v>
      </c>
      <c r="E840" s="14" t="s">
        <v>50</v>
      </c>
      <c r="F840" s="14" t="s">
        <v>2449</v>
      </c>
      <c r="G840" s="14" t="s">
        <v>2450</v>
      </c>
      <c r="H840" s="14"/>
      <c r="I840" s="14"/>
      <c r="J840" s="14"/>
      <c r="K840" s="14">
        <v>2</v>
      </c>
      <c r="L840" s="14" t="s">
        <v>146</v>
      </c>
      <c r="M840" s="14"/>
      <c r="N840" s="14"/>
      <c r="O840" s="15"/>
      <c r="P840" s="13">
        <v>0</v>
      </c>
    </row>
    <row r="841" spans="1:16">
      <c r="A841" s="14" t="s">
        <v>129</v>
      </c>
      <c r="B841" s="14" t="s">
        <v>130</v>
      </c>
      <c r="C841" s="14" t="s">
        <v>131</v>
      </c>
      <c r="D841" s="14" t="s">
        <v>244</v>
      </c>
      <c r="E841" s="14" t="s">
        <v>72</v>
      </c>
      <c r="F841" s="14" t="s">
        <v>2463</v>
      </c>
      <c r="G841" s="14" t="s">
        <v>2464</v>
      </c>
      <c r="H841" s="14" t="s">
        <v>135</v>
      </c>
      <c r="I841" s="14" t="s">
        <v>902</v>
      </c>
      <c r="J841" s="14" t="s">
        <v>306</v>
      </c>
      <c r="K841" s="14">
        <v>1</v>
      </c>
      <c r="L841" s="14"/>
      <c r="M841" s="14" t="s">
        <v>2465</v>
      </c>
      <c r="N841" s="14" t="s">
        <v>2466</v>
      </c>
      <c r="O841" s="15" t="s">
        <v>2467</v>
      </c>
      <c r="P841" s="13">
        <v>138</v>
      </c>
    </row>
    <row r="842" spans="1:16">
      <c r="A842" s="14" t="s">
        <v>129</v>
      </c>
      <c r="B842" s="14" t="s">
        <v>130</v>
      </c>
      <c r="C842" s="14" t="s">
        <v>131</v>
      </c>
      <c r="D842" s="14" t="s">
        <v>244</v>
      </c>
      <c r="E842" s="14" t="s">
        <v>72</v>
      </c>
      <c r="F842" s="14" t="s">
        <v>2463</v>
      </c>
      <c r="G842" s="14" t="s">
        <v>2464</v>
      </c>
      <c r="H842" s="14" t="s">
        <v>135</v>
      </c>
      <c r="I842" s="14" t="s">
        <v>1267</v>
      </c>
      <c r="J842" s="14" t="s">
        <v>143</v>
      </c>
      <c r="K842" s="14">
        <v>1</v>
      </c>
      <c r="L842" s="14"/>
      <c r="M842" s="14" t="s">
        <v>2468</v>
      </c>
      <c r="N842" s="14" t="s">
        <v>2469</v>
      </c>
      <c r="O842" s="15" t="s">
        <v>2470</v>
      </c>
      <c r="P842" s="13">
        <v>126</v>
      </c>
    </row>
    <row r="843" spans="1:16">
      <c r="A843" s="14" t="s">
        <v>129</v>
      </c>
      <c r="B843" s="14" t="s">
        <v>130</v>
      </c>
      <c r="C843" s="14" t="s">
        <v>131</v>
      </c>
      <c r="D843" s="14" t="s">
        <v>244</v>
      </c>
      <c r="E843" s="14" t="s">
        <v>72</v>
      </c>
      <c r="F843" s="14" t="s">
        <v>2463</v>
      </c>
      <c r="G843" s="14" t="s">
        <v>2464</v>
      </c>
      <c r="H843" s="14" t="s">
        <v>141</v>
      </c>
      <c r="I843" s="14" t="s">
        <v>2471</v>
      </c>
      <c r="J843" s="14" t="s">
        <v>172</v>
      </c>
      <c r="K843" s="14">
        <v>1</v>
      </c>
      <c r="L843" s="14"/>
      <c r="M843" s="14" t="s">
        <v>182</v>
      </c>
      <c r="N843" s="14" t="s">
        <v>2472</v>
      </c>
      <c r="O843" s="15" t="s">
        <v>2473</v>
      </c>
      <c r="P843" s="13">
        <v>125</v>
      </c>
    </row>
    <row r="844" spans="1:16">
      <c r="A844" s="14" t="s">
        <v>129</v>
      </c>
      <c r="B844" s="14" t="s">
        <v>130</v>
      </c>
      <c r="C844" s="14" t="s">
        <v>131</v>
      </c>
      <c r="D844" s="14" t="s">
        <v>244</v>
      </c>
      <c r="E844" s="14" t="s">
        <v>72</v>
      </c>
      <c r="F844" s="14" t="s">
        <v>2463</v>
      </c>
      <c r="G844" s="14" t="s">
        <v>2464</v>
      </c>
      <c r="H844" s="14" t="s">
        <v>135</v>
      </c>
      <c r="I844" s="14" t="s">
        <v>1270</v>
      </c>
      <c r="J844" s="14" t="s">
        <v>919</v>
      </c>
      <c r="K844" s="14">
        <v>1</v>
      </c>
      <c r="L844" s="14"/>
      <c r="M844" s="14" t="s">
        <v>457</v>
      </c>
      <c r="N844" s="14" t="s">
        <v>2474</v>
      </c>
      <c r="O844" s="15" t="s">
        <v>2475</v>
      </c>
      <c r="P844" s="13">
        <v>71</v>
      </c>
    </row>
    <row r="845" spans="1:16">
      <c r="A845" s="14" t="s">
        <v>129</v>
      </c>
      <c r="B845" s="14" t="s">
        <v>130</v>
      </c>
      <c r="C845" s="14" t="s">
        <v>131</v>
      </c>
      <c r="D845" s="14" t="s">
        <v>244</v>
      </c>
      <c r="E845" s="14" t="s">
        <v>72</v>
      </c>
      <c r="F845" s="14" t="s">
        <v>2463</v>
      </c>
      <c r="G845" s="14" t="s">
        <v>2464</v>
      </c>
      <c r="H845" s="14" t="s">
        <v>135</v>
      </c>
      <c r="I845" s="14" t="s">
        <v>1274</v>
      </c>
      <c r="J845" s="14" t="s">
        <v>172</v>
      </c>
      <c r="K845" s="14">
        <v>1</v>
      </c>
      <c r="L845" s="14"/>
      <c r="M845" s="14" t="s">
        <v>2476</v>
      </c>
      <c r="N845" s="14" t="s">
        <v>2477</v>
      </c>
      <c r="O845" s="15" t="s">
        <v>2478</v>
      </c>
      <c r="P845" s="13">
        <v>124</v>
      </c>
    </row>
    <row r="846" spans="1:16">
      <c r="A846" s="14" t="s">
        <v>129</v>
      </c>
      <c r="B846" s="14" t="s">
        <v>130</v>
      </c>
      <c r="C846" s="14" t="s">
        <v>131</v>
      </c>
      <c r="D846" s="14" t="s">
        <v>244</v>
      </c>
      <c r="E846" s="14" t="s">
        <v>72</v>
      </c>
      <c r="F846" s="14" t="s">
        <v>2463</v>
      </c>
      <c r="G846" s="14" t="s">
        <v>2464</v>
      </c>
      <c r="H846" s="14" t="s">
        <v>135</v>
      </c>
      <c r="I846" s="14" t="s">
        <v>1277</v>
      </c>
      <c r="J846" s="14" t="s">
        <v>500</v>
      </c>
      <c r="K846" s="14">
        <v>1</v>
      </c>
      <c r="L846" s="14"/>
      <c r="M846" s="14" t="s">
        <v>138</v>
      </c>
      <c r="N846" s="14" t="s">
        <v>2479</v>
      </c>
      <c r="O846" s="15" t="s">
        <v>2480</v>
      </c>
      <c r="P846" s="13">
        <v>64</v>
      </c>
    </row>
    <row r="847" spans="1:16">
      <c r="A847" s="14" t="s">
        <v>129</v>
      </c>
      <c r="B847" s="14" t="s">
        <v>130</v>
      </c>
      <c r="C847" s="14" t="s">
        <v>131</v>
      </c>
      <c r="D847" s="14" t="s">
        <v>244</v>
      </c>
      <c r="E847" s="14" t="s">
        <v>72</v>
      </c>
      <c r="F847" s="14" t="s">
        <v>2463</v>
      </c>
      <c r="G847" s="14" t="s">
        <v>2464</v>
      </c>
      <c r="H847" s="14" t="s">
        <v>135</v>
      </c>
      <c r="I847" s="14" t="s">
        <v>1277</v>
      </c>
      <c r="J847" s="14" t="s">
        <v>500</v>
      </c>
      <c r="K847" s="14">
        <v>1</v>
      </c>
      <c r="L847" s="14"/>
      <c r="M847" s="14" t="s">
        <v>791</v>
      </c>
      <c r="N847" s="14" t="s">
        <v>2481</v>
      </c>
      <c r="O847" s="15" t="s">
        <v>2482</v>
      </c>
      <c r="P847" s="13">
        <v>46</v>
      </c>
    </row>
    <row r="848" spans="1:16">
      <c r="A848" s="14" t="s">
        <v>129</v>
      </c>
      <c r="B848" s="14" t="s">
        <v>130</v>
      </c>
      <c r="C848" s="14" t="s">
        <v>131</v>
      </c>
      <c r="D848" s="14" t="s">
        <v>244</v>
      </c>
      <c r="E848" s="14" t="s">
        <v>72</v>
      </c>
      <c r="F848" s="14" t="s">
        <v>2463</v>
      </c>
      <c r="G848" s="14" t="s">
        <v>2464</v>
      </c>
      <c r="H848" s="14" t="s">
        <v>135</v>
      </c>
      <c r="I848" s="14" t="s">
        <v>1277</v>
      </c>
      <c r="J848" s="14" t="s">
        <v>500</v>
      </c>
      <c r="K848" s="14">
        <v>1</v>
      </c>
      <c r="L848" s="14"/>
      <c r="M848" s="14" t="s">
        <v>453</v>
      </c>
      <c r="N848" s="14" t="s">
        <v>2483</v>
      </c>
      <c r="O848" s="15" t="s">
        <v>2484</v>
      </c>
      <c r="P848" s="13">
        <v>11</v>
      </c>
    </row>
    <row r="849" spans="1:16">
      <c r="A849" s="14" t="s">
        <v>129</v>
      </c>
      <c r="B849" s="14"/>
      <c r="C849" s="14"/>
      <c r="D849" s="14" t="s">
        <v>244</v>
      </c>
      <c r="E849" s="14" t="s">
        <v>72</v>
      </c>
      <c r="F849" s="14" t="s">
        <v>2463</v>
      </c>
      <c r="G849" s="14" t="s">
        <v>2464</v>
      </c>
      <c r="H849" s="14"/>
      <c r="I849" s="14"/>
      <c r="J849" s="14"/>
      <c r="K849" s="14">
        <v>2</v>
      </c>
      <c r="L849" s="14" t="s">
        <v>146</v>
      </c>
      <c r="M849" s="14"/>
      <c r="N849" s="14"/>
      <c r="O849" s="15"/>
      <c r="P849" s="13">
        <v>138</v>
      </c>
    </row>
    <row r="850" spans="1:16">
      <c r="A850" s="14" t="s">
        <v>129</v>
      </c>
      <c r="B850" s="14" t="s">
        <v>130</v>
      </c>
      <c r="C850" s="14" t="s">
        <v>131</v>
      </c>
      <c r="D850" s="14" t="s">
        <v>1025</v>
      </c>
      <c r="E850" s="14" t="s">
        <v>48</v>
      </c>
      <c r="F850" s="14" t="s">
        <v>2485</v>
      </c>
      <c r="G850" s="14" t="s">
        <v>2486</v>
      </c>
      <c r="H850" s="14" t="s">
        <v>135</v>
      </c>
      <c r="I850" s="14" t="s">
        <v>2487</v>
      </c>
      <c r="J850" s="14" t="s">
        <v>730</v>
      </c>
      <c r="K850" s="14">
        <v>1</v>
      </c>
      <c r="L850" s="14"/>
      <c r="M850" s="14" t="s">
        <v>240</v>
      </c>
      <c r="N850" s="14" t="s">
        <v>2488</v>
      </c>
      <c r="O850" s="15" t="s">
        <v>2489</v>
      </c>
      <c r="P850" s="13">
        <v>94</v>
      </c>
    </row>
    <row r="851" spans="1:16">
      <c r="A851" s="14" t="s">
        <v>129</v>
      </c>
      <c r="B851" s="14" t="s">
        <v>130</v>
      </c>
      <c r="C851" s="14" t="s">
        <v>131</v>
      </c>
      <c r="D851" s="14" t="s">
        <v>1025</v>
      </c>
      <c r="E851" s="14" t="s">
        <v>48</v>
      </c>
      <c r="F851" s="14" t="s">
        <v>2485</v>
      </c>
      <c r="G851" s="14" t="s">
        <v>2486</v>
      </c>
      <c r="H851" s="14" t="s">
        <v>135</v>
      </c>
      <c r="I851" s="14" t="s">
        <v>2490</v>
      </c>
      <c r="J851" s="14" t="s">
        <v>172</v>
      </c>
      <c r="K851" s="14">
        <v>1</v>
      </c>
      <c r="L851" s="14"/>
      <c r="M851" s="14" t="s">
        <v>980</v>
      </c>
      <c r="N851" s="14" t="s">
        <v>2491</v>
      </c>
      <c r="O851" s="15" t="s">
        <v>2492</v>
      </c>
      <c r="P851" s="13">
        <v>92</v>
      </c>
    </row>
    <row r="852" spans="1:16">
      <c r="A852" s="14" t="s">
        <v>129</v>
      </c>
      <c r="B852" s="14" t="s">
        <v>130</v>
      </c>
      <c r="C852" s="14" t="s">
        <v>131</v>
      </c>
      <c r="D852" s="14" t="s">
        <v>1025</v>
      </c>
      <c r="E852" s="14" t="s">
        <v>48</v>
      </c>
      <c r="F852" s="14" t="s">
        <v>2485</v>
      </c>
      <c r="G852" s="14" t="s">
        <v>2486</v>
      </c>
      <c r="H852" s="14" t="s">
        <v>135</v>
      </c>
      <c r="I852" s="14" t="s">
        <v>2493</v>
      </c>
      <c r="J852" s="14" t="s">
        <v>172</v>
      </c>
      <c r="K852" s="14">
        <v>1</v>
      </c>
      <c r="L852" s="14"/>
      <c r="M852" s="14" t="s">
        <v>616</v>
      </c>
      <c r="N852" s="14" t="s">
        <v>2494</v>
      </c>
      <c r="O852" s="15" t="s">
        <v>2492</v>
      </c>
      <c r="P852" s="13">
        <v>91</v>
      </c>
    </row>
    <row r="853" spans="1:16">
      <c r="A853" s="14" t="s">
        <v>129</v>
      </c>
      <c r="B853" s="14" t="s">
        <v>130</v>
      </c>
      <c r="C853" s="14" t="s">
        <v>131</v>
      </c>
      <c r="D853" s="14" t="s">
        <v>1025</v>
      </c>
      <c r="E853" s="14" t="s">
        <v>48</v>
      </c>
      <c r="F853" s="14" t="s">
        <v>2485</v>
      </c>
      <c r="G853" s="14" t="s">
        <v>2486</v>
      </c>
      <c r="H853" s="14" t="s">
        <v>141</v>
      </c>
      <c r="I853" s="14" t="s">
        <v>2495</v>
      </c>
      <c r="J853" s="14" t="s">
        <v>786</v>
      </c>
      <c r="K853" s="14">
        <v>1</v>
      </c>
      <c r="L853" s="14"/>
      <c r="M853" s="14" t="s">
        <v>616</v>
      </c>
      <c r="N853" s="14" t="s">
        <v>2207</v>
      </c>
      <c r="O853" s="15" t="s">
        <v>2496</v>
      </c>
      <c r="P853" s="13">
        <v>91</v>
      </c>
    </row>
    <row r="854" spans="1:16">
      <c r="A854" s="14" t="s">
        <v>129</v>
      </c>
      <c r="B854" s="14"/>
      <c r="C854" s="14"/>
      <c r="D854" s="14" t="s">
        <v>1025</v>
      </c>
      <c r="E854" s="14" t="s">
        <v>48</v>
      </c>
      <c r="F854" s="14" t="s">
        <v>2485</v>
      </c>
      <c r="G854" s="14" t="s">
        <v>2486</v>
      </c>
      <c r="H854" s="14"/>
      <c r="I854" s="14"/>
      <c r="J854" s="14"/>
      <c r="K854" s="14">
        <v>2</v>
      </c>
      <c r="L854" s="14" t="s">
        <v>146</v>
      </c>
      <c r="M854" s="14"/>
      <c r="N854" s="14"/>
      <c r="O854" s="15"/>
      <c r="P854" s="13">
        <v>0</v>
      </c>
    </row>
    <row r="855" spans="1:16">
      <c r="A855" s="14" t="s">
        <v>129</v>
      </c>
      <c r="B855" s="14" t="s">
        <v>130</v>
      </c>
      <c r="C855" s="14" t="s">
        <v>131</v>
      </c>
      <c r="D855" s="14" t="s">
        <v>1136</v>
      </c>
      <c r="E855" s="14" t="s">
        <v>84</v>
      </c>
      <c r="F855" s="14" t="s">
        <v>2497</v>
      </c>
      <c r="G855" s="14" t="s">
        <v>2498</v>
      </c>
      <c r="H855" s="14" t="s">
        <v>135</v>
      </c>
      <c r="I855" s="14" t="s">
        <v>1668</v>
      </c>
      <c r="J855" s="14" t="s">
        <v>172</v>
      </c>
      <c r="K855" s="14">
        <v>1</v>
      </c>
      <c r="L855" s="14"/>
      <c r="M855" s="14" t="s">
        <v>907</v>
      </c>
      <c r="N855" s="14" t="s">
        <v>2499</v>
      </c>
      <c r="O855" s="15" t="s">
        <v>2500</v>
      </c>
      <c r="P855" s="13">
        <v>8</v>
      </c>
    </row>
    <row r="856" spans="1:16">
      <c r="A856" s="14" t="s">
        <v>129</v>
      </c>
      <c r="B856" s="14" t="s">
        <v>130</v>
      </c>
      <c r="C856" s="14" t="s">
        <v>131</v>
      </c>
      <c r="D856" s="14" t="s">
        <v>1136</v>
      </c>
      <c r="E856" s="14" t="s">
        <v>84</v>
      </c>
      <c r="F856" s="14" t="s">
        <v>2497</v>
      </c>
      <c r="G856" s="14" t="s">
        <v>2498</v>
      </c>
      <c r="H856" s="14" t="s">
        <v>135</v>
      </c>
      <c r="I856" s="14" t="s">
        <v>2501</v>
      </c>
      <c r="J856" s="14" t="s">
        <v>172</v>
      </c>
      <c r="K856" s="14">
        <v>1</v>
      </c>
      <c r="L856" s="14"/>
      <c r="M856" s="14" t="s">
        <v>1221</v>
      </c>
      <c r="N856" s="14" t="s">
        <v>2502</v>
      </c>
      <c r="O856" s="15" t="s">
        <v>2503</v>
      </c>
      <c r="P856" s="13">
        <v>7</v>
      </c>
    </row>
    <row r="857" spans="1:16">
      <c r="A857" s="14" t="s">
        <v>129</v>
      </c>
      <c r="B857" s="14" t="s">
        <v>130</v>
      </c>
      <c r="C857" s="14" t="s">
        <v>131</v>
      </c>
      <c r="D857" s="14" t="s">
        <v>1136</v>
      </c>
      <c r="E857" s="14" t="s">
        <v>84</v>
      </c>
      <c r="F857" s="14" t="s">
        <v>2497</v>
      </c>
      <c r="G857" s="14" t="s">
        <v>2498</v>
      </c>
      <c r="H857" s="14" t="s">
        <v>141</v>
      </c>
      <c r="I857" s="14" t="s">
        <v>2504</v>
      </c>
      <c r="J857" s="14" t="s">
        <v>172</v>
      </c>
      <c r="K857" s="14">
        <v>1</v>
      </c>
      <c r="L857" s="14"/>
      <c r="M857" s="14" t="s">
        <v>1221</v>
      </c>
      <c r="N857" s="14" t="s">
        <v>2505</v>
      </c>
      <c r="O857" s="15" t="s">
        <v>2506</v>
      </c>
      <c r="P857" s="13">
        <v>7</v>
      </c>
    </row>
    <row r="858" spans="1:16">
      <c r="A858" s="14" t="s">
        <v>129</v>
      </c>
      <c r="B858" s="14" t="s">
        <v>130</v>
      </c>
      <c r="C858" s="14" t="s">
        <v>131</v>
      </c>
      <c r="D858" s="14" t="s">
        <v>1136</v>
      </c>
      <c r="E858" s="14" t="s">
        <v>84</v>
      </c>
      <c r="F858" s="14" t="s">
        <v>2497</v>
      </c>
      <c r="G858" s="14" t="s">
        <v>2498</v>
      </c>
      <c r="H858" s="14" t="s">
        <v>135</v>
      </c>
      <c r="I858" s="14" t="s">
        <v>2507</v>
      </c>
      <c r="J858" s="14" t="s">
        <v>172</v>
      </c>
      <c r="K858" s="14">
        <v>1</v>
      </c>
      <c r="L858" s="14"/>
      <c r="M858" s="14" t="s">
        <v>1221</v>
      </c>
      <c r="N858" s="14" t="s">
        <v>2508</v>
      </c>
      <c r="O858" s="15" t="s">
        <v>2500</v>
      </c>
      <c r="P858" s="13">
        <v>7</v>
      </c>
    </row>
    <row r="859" spans="1:16">
      <c r="A859" s="14" t="s">
        <v>129</v>
      </c>
      <c r="B859" s="14"/>
      <c r="C859" s="14"/>
      <c r="D859" s="14" t="s">
        <v>1136</v>
      </c>
      <c r="E859" s="14" t="s">
        <v>84</v>
      </c>
      <c r="F859" s="14" t="s">
        <v>2497</v>
      </c>
      <c r="G859" s="14" t="s">
        <v>2498</v>
      </c>
      <c r="H859" s="14"/>
      <c r="I859" s="14"/>
      <c r="J859" s="14"/>
      <c r="K859" s="14">
        <v>2</v>
      </c>
      <c r="L859" s="14" t="s">
        <v>146</v>
      </c>
      <c r="M859" s="14"/>
      <c r="N859" s="14"/>
      <c r="O859" s="15"/>
      <c r="P859" s="13">
        <v>0</v>
      </c>
    </row>
    <row r="860" spans="1:16">
      <c r="A860" s="14" t="s">
        <v>129</v>
      </c>
      <c r="B860" s="14" t="s">
        <v>130</v>
      </c>
      <c r="C860" s="14" t="s">
        <v>131</v>
      </c>
      <c r="D860" s="14" t="s">
        <v>899</v>
      </c>
      <c r="E860" s="14" t="s">
        <v>56</v>
      </c>
      <c r="F860" s="14" t="s">
        <v>2509</v>
      </c>
      <c r="G860" s="14" t="s">
        <v>2510</v>
      </c>
      <c r="H860" s="14" t="s">
        <v>135</v>
      </c>
      <c r="I860" s="14" t="s">
        <v>2511</v>
      </c>
      <c r="J860" s="14" t="s">
        <v>2512</v>
      </c>
      <c r="K860" s="14">
        <v>1</v>
      </c>
      <c r="L860" s="14"/>
      <c r="M860" s="14" t="s">
        <v>2513</v>
      </c>
      <c r="N860" s="14" t="s">
        <v>2514</v>
      </c>
      <c r="O860" s="15" t="s">
        <v>2515</v>
      </c>
      <c r="P860" s="13">
        <v>179</v>
      </c>
    </row>
    <row r="861" spans="1:16">
      <c r="A861" s="14" t="s">
        <v>129</v>
      </c>
      <c r="B861" s="14" t="s">
        <v>130</v>
      </c>
      <c r="C861" s="14" t="s">
        <v>131</v>
      </c>
      <c r="D861" s="14" t="s">
        <v>899</v>
      </c>
      <c r="E861" s="14" t="s">
        <v>56</v>
      </c>
      <c r="F861" s="14" t="s">
        <v>2509</v>
      </c>
      <c r="G861" s="14" t="s">
        <v>2510</v>
      </c>
      <c r="H861" s="14" t="s">
        <v>135</v>
      </c>
      <c r="I861" s="14" t="s">
        <v>2516</v>
      </c>
      <c r="J861" s="14" t="s">
        <v>2517</v>
      </c>
      <c r="K861" s="14">
        <v>1</v>
      </c>
      <c r="L861" s="14"/>
      <c r="M861" s="14" t="s">
        <v>2513</v>
      </c>
      <c r="N861" s="14" t="s">
        <v>2257</v>
      </c>
      <c r="O861" s="15" t="s">
        <v>2518</v>
      </c>
      <c r="P861" s="13">
        <v>179</v>
      </c>
    </row>
    <row r="862" spans="1:16">
      <c r="A862" s="14" t="s">
        <v>129</v>
      </c>
      <c r="B862" s="14" t="s">
        <v>130</v>
      </c>
      <c r="C862" s="14" t="s">
        <v>131</v>
      </c>
      <c r="D862" s="14" t="s">
        <v>899</v>
      </c>
      <c r="E862" s="14" t="s">
        <v>56</v>
      </c>
      <c r="F862" s="14" t="s">
        <v>2509</v>
      </c>
      <c r="G862" s="14" t="s">
        <v>2510</v>
      </c>
      <c r="H862" s="14" t="s">
        <v>135</v>
      </c>
      <c r="I862" s="14" t="s">
        <v>2519</v>
      </c>
      <c r="J862" s="14" t="s">
        <v>2520</v>
      </c>
      <c r="K862" s="14">
        <v>1</v>
      </c>
      <c r="L862" s="14"/>
      <c r="M862" s="14" t="s">
        <v>407</v>
      </c>
      <c r="N862" s="14" t="s">
        <v>2508</v>
      </c>
      <c r="O862" s="15" t="s">
        <v>2521</v>
      </c>
      <c r="P862" s="13">
        <v>60</v>
      </c>
    </row>
    <row r="863" spans="1:16">
      <c r="A863" s="14" t="s">
        <v>129</v>
      </c>
      <c r="B863" s="14" t="s">
        <v>130</v>
      </c>
      <c r="C863" s="14" t="s">
        <v>131</v>
      </c>
      <c r="D863" s="14" t="s">
        <v>899</v>
      </c>
      <c r="E863" s="14" t="s">
        <v>56</v>
      </c>
      <c r="F863" s="14" t="s">
        <v>2509</v>
      </c>
      <c r="G863" s="14" t="s">
        <v>2510</v>
      </c>
      <c r="H863" s="14" t="s">
        <v>141</v>
      </c>
      <c r="I863" s="14" t="s">
        <v>2522</v>
      </c>
      <c r="J863" s="14" t="s">
        <v>172</v>
      </c>
      <c r="K863" s="14">
        <v>1</v>
      </c>
      <c r="L863" s="14"/>
      <c r="M863" s="14" t="s">
        <v>595</v>
      </c>
      <c r="N863" s="14" t="s">
        <v>2523</v>
      </c>
      <c r="O863" s="15" t="s">
        <v>2518</v>
      </c>
      <c r="P863" s="13">
        <v>178</v>
      </c>
    </row>
    <row r="864" spans="1:16">
      <c r="A864" s="14" t="s">
        <v>129</v>
      </c>
      <c r="B864" s="14" t="s">
        <v>130</v>
      </c>
      <c r="C864" s="14" t="s">
        <v>131</v>
      </c>
      <c r="D864" s="14" t="s">
        <v>899</v>
      </c>
      <c r="E864" s="14" t="s">
        <v>56</v>
      </c>
      <c r="F864" s="14" t="s">
        <v>2509</v>
      </c>
      <c r="G864" s="14" t="s">
        <v>2510</v>
      </c>
      <c r="H864" s="14" t="s">
        <v>135</v>
      </c>
      <c r="I864" s="14" t="s">
        <v>2524</v>
      </c>
      <c r="J864" s="14" t="s">
        <v>156</v>
      </c>
      <c r="K864" s="14">
        <v>1</v>
      </c>
      <c r="L864" s="14"/>
      <c r="M864" s="14" t="s">
        <v>2525</v>
      </c>
      <c r="N864" s="14" t="s">
        <v>2526</v>
      </c>
      <c r="O864" s="15" t="s">
        <v>2527</v>
      </c>
      <c r="P864" s="13">
        <v>175</v>
      </c>
    </row>
    <row r="865" spans="1:16">
      <c r="A865" s="14" t="s">
        <v>129</v>
      </c>
      <c r="B865" s="14" t="s">
        <v>130</v>
      </c>
      <c r="C865" s="14" t="s">
        <v>131</v>
      </c>
      <c r="D865" s="14" t="s">
        <v>899</v>
      </c>
      <c r="E865" s="14" t="s">
        <v>56</v>
      </c>
      <c r="F865" s="14" t="s">
        <v>2509</v>
      </c>
      <c r="G865" s="14" t="s">
        <v>2510</v>
      </c>
      <c r="H865" s="14" t="s">
        <v>135</v>
      </c>
      <c r="I865" s="14" t="s">
        <v>2528</v>
      </c>
      <c r="J865" s="14" t="s">
        <v>172</v>
      </c>
      <c r="K865" s="14">
        <v>1</v>
      </c>
      <c r="L865" s="14"/>
      <c r="M865" s="14" t="s">
        <v>194</v>
      </c>
      <c r="N865" s="14" t="s">
        <v>2529</v>
      </c>
      <c r="O865" s="15" t="s">
        <v>2530</v>
      </c>
      <c r="P865" s="13">
        <v>3</v>
      </c>
    </row>
    <row r="866" spans="1:16">
      <c r="A866" s="14" t="s">
        <v>129</v>
      </c>
      <c r="B866" s="14" t="s">
        <v>130</v>
      </c>
      <c r="C866" s="14" t="s">
        <v>131</v>
      </c>
      <c r="D866" s="14" t="s">
        <v>899</v>
      </c>
      <c r="E866" s="14" t="s">
        <v>56</v>
      </c>
      <c r="F866" s="14" t="s">
        <v>2509</v>
      </c>
      <c r="G866" s="14" t="s">
        <v>2510</v>
      </c>
      <c r="H866" s="14" t="s">
        <v>135</v>
      </c>
      <c r="I866" s="14" t="s">
        <v>2528</v>
      </c>
      <c r="J866" s="14" t="s">
        <v>172</v>
      </c>
      <c r="K866" s="14">
        <v>1</v>
      </c>
      <c r="L866" s="14"/>
      <c r="M866" s="14" t="s">
        <v>2531</v>
      </c>
      <c r="N866" s="14" t="s">
        <v>2532</v>
      </c>
      <c r="O866" s="15" t="s">
        <v>2533</v>
      </c>
      <c r="P866" s="13">
        <v>171</v>
      </c>
    </row>
    <row r="867" spans="1:16">
      <c r="A867" s="14" t="s">
        <v>129</v>
      </c>
      <c r="B867" s="14" t="s">
        <v>130</v>
      </c>
      <c r="C867" s="14" t="s">
        <v>131</v>
      </c>
      <c r="D867" s="14" t="s">
        <v>899</v>
      </c>
      <c r="E867" s="14" t="s">
        <v>56</v>
      </c>
      <c r="F867" s="14" t="s">
        <v>2509</v>
      </c>
      <c r="G867" s="14" t="s">
        <v>2510</v>
      </c>
      <c r="H867" s="14" t="s">
        <v>135</v>
      </c>
      <c r="I867" s="14" t="s">
        <v>2519</v>
      </c>
      <c r="J867" s="14" t="s">
        <v>2520</v>
      </c>
      <c r="K867" s="14">
        <v>1</v>
      </c>
      <c r="L867" s="14"/>
      <c r="M867" s="14" t="s">
        <v>407</v>
      </c>
      <c r="N867" s="14" t="s">
        <v>2534</v>
      </c>
      <c r="O867" s="15" t="s">
        <v>2535</v>
      </c>
      <c r="P867" s="13">
        <v>60</v>
      </c>
    </row>
    <row r="868" spans="1:16">
      <c r="A868" s="14" t="s">
        <v>129</v>
      </c>
      <c r="B868" s="14" t="s">
        <v>130</v>
      </c>
      <c r="C868" s="14" t="s">
        <v>131</v>
      </c>
      <c r="D868" s="14" t="s">
        <v>899</v>
      </c>
      <c r="E868" s="14" t="s">
        <v>56</v>
      </c>
      <c r="F868" s="14" t="s">
        <v>2509</v>
      </c>
      <c r="G868" s="14" t="s">
        <v>2510</v>
      </c>
      <c r="H868" s="14" t="s">
        <v>135</v>
      </c>
      <c r="I868" s="14" t="s">
        <v>2519</v>
      </c>
      <c r="J868" s="14" t="s">
        <v>2520</v>
      </c>
      <c r="K868" s="14">
        <v>1</v>
      </c>
      <c r="L868" s="14"/>
      <c r="M868" s="14" t="s">
        <v>537</v>
      </c>
      <c r="N868" s="14" t="s">
        <v>2536</v>
      </c>
      <c r="O868" s="15" t="s">
        <v>2533</v>
      </c>
      <c r="P868" s="13">
        <v>58</v>
      </c>
    </row>
    <row r="869" spans="1:16">
      <c r="A869" s="14" t="s">
        <v>129</v>
      </c>
      <c r="B869" s="14"/>
      <c r="C869" s="14"/>
      <c r="D869" s="14" t="s">
        <v>899</v>
      </c>
      <c r="E869" s="14" t="s">
        <v>56</v>
      </c>
      <c r="F869" s="14" t="s">
        <v>2509</v>
      </c>
      <c r="G869" s="14" t="s">
        <v>2510</v>
      </c>
      <c r="H869" s="14"/>
      <c r="I869" s="14"/>
      <c r="J869" s="14"/>
      <c r="K869" s="14">
        <v>2</v>
      </c>
      <c r="L869" s="14" t="s">
        <v>146</v>
      </c>
      <c r="M869" s="14"/>
      <c r="N869" s="14"/>
      <c r="O869" s="15"/>
      <c r="P869" s="13">
        <v>0</v>
      </c>
    </row>
    <row r="870" spans="1:16">
      <c r="A870" s="14" t="s">
        <v>129</v>
      </c>
      <c r="B870" s="14" t="s">
        <v>130</v>
      </c>
      <c r="C870" s="14" t="s">
        <v>131</v>
      </c>
      <c r="D870" s="14" t="s">
        <v>220</v>
      </c>
      <c r="E870" s="14" t="s">
        <v>54</v>
      </c>
      <c r="F870" s="14" t="s">
        <v>2537</v>
      </c>
      <c r="G870" s="14" t="s">
        <v>2538</v>
      </c>
      <c r="H870" s="14" t="s">
        <v>135</v>
      </c>
      <c r="I870" s="14" t="s">
        <v>2539</v>
      </c>
      <c r="J870" s="14" t="s">
        <v>143</v>
      </c>
      <c r="K870" s="14">
        <v>1</v>
      </c>
      <c r="L870" s="14"/>
      <c r="M870" s="14" t="s">
        <v>212</v>
      </c>
      <c r="N870" s="14" t="s">
        <v>2540</v>
      </c>
      <c r="O870" s="15" t="s">
        <v>2541</v>
      </c>
      <c r="P870" s="13">
        <v>69</v>
      </c>
    </row>
    <row r="871" spans="1:16">
      <c r="A871" s="14" t="s">
        <v>129</v>
      </c>
      <c r="B871" s="14" t="s">
        <v>130</v>
      </c>
      <c r="C871" s="14" t="s">
        <v>131</v>
      </c>
      <c r="D871" s="14" t="s">
        <v>220</v>
      </c>
      <c r="E871" s="14" t="s">
        <v>54</v>
      </c>
      <c r="F871" s="14" t="s">
        <v>2537</v>
      </c>
      <c r="G871" s="14" t="s">
        <v>2538</v>
      </c>
      <c r="H871" s="14" t="s">
        <v>141</v>
      </c>
      <c r="I871" s="14" t="s">
        <v>2542</v>
      </c>
      <c r="J871" s="14" t="s">
        <v>143</v>
      </c>
      <c r="K871" s="14">
        <v>1</v>
      </c>
      <c r="L871" s="14"/>
      <c r="M871" s="14" t="s">
        <v>1410</v>
      </c>
      <c r="N871" s="14" t="s">
        <v>2543</v>
      </c>
      <c r="O871" s="15" t="s">
        <v>2544</v>
      </c>
      <c r="P871" s="13">
        <v>68</v>
      </c>
    </row>
    <row r="872" spans="1:16">
      <c r="A872" s="14" t="s">
        <v>129</v>
      </c>
      <c r="B872" s="14" t="s">
        <v>130</v>
      </c>
      <c r="C872" s="14" t="s">
        <v>131</v>
      </c>
      <c r="D872" s="14" t="s">
        <v>220</v>
      </c>
      <c r="E872" s="14" t="s">
        <v>54</v>
      </c>
      <c r="F872" s="14" t="s">
        <v>2537</v>
      </c>
      <c r="G872" s="14" t="s">
        <v>2538</v>
      </c>
      <c r="H872" s="14" t="s">
        <v>135</v>
      </c>
      <c r="I872" s="14" t="s">
        <v>2255</v>
      </c>
      <c r="J872" s="14" t="s">
        <v>143</v>
      </c>
      <c r="K872" s="14">
        <v>1</v>
      </c>
      <c r="L872" s="14"/>
      <c r="M872" s="14" t="s">
        <v>1410</v>
      </c>
      <c r="N872" s="14" t="s">
        <v>2545</v>
      </c>
      <c r="O872" s="15" t="s">
        <v>2541</v>
      </c>
      <c r="P872" s="13">
        <v>68</v>
      </c>
    </row>
    <row r="873" spans="1:16">
      <c r="A873" s="14" t="s">
        <v>129</v>
      </c>
      <c r="B873" s="14"/>
      <c r="C873" s="14"/>
      <c r="D873" s="14" t="s">
        <v>220</v>
      </c>
      <c r="E873" s="14" t="s">
        <v>54</v>
      </c>
      <c r="F873" s="14" t="s">
        <v>2537</v>
      </c>
      <c r="G873" s="14" t="s">
        <v>2538</v>
      </c>
      <c r="H873" s="14"/>
      <c r="I873" s="14"/>
      <c r="J873" s="14"/>
      <c r="K873" s="14">
        <v>2</v>
      </c>
      <c r="L873" s="14" t="s">
        <v>146</v>
      </c>
      <c r="M873" s="14"/>
      <c r="N873" s="14"/>
      <c r="O873" s="15"/>
      <c r="P873" s="13">
        <v>69</v>
      </c>
    </row>
    <row r="874" spans="1:16">
      <c r="A874" s="14" t="s">
        <v>129</v>
      </c>
      <c r="B874" s="14" t="s">
        <v>130</v>
      </c>
      <c r="C874" s="14" t="s">
        <v>131</v>
      </c>
      <c r="D874" s="14" t="s">
        <v>363</v>
      </c>
      <c r="E874" s="14" t="s">
        <v>62</v>
      </c>
      <c r="F874" s="14" t="s">
        <v>2546</v>
      </c>
      <c r="G874" s="14" t="s">
        <v>2547</v>
      </c>
      <c r="H874" s="14" t="s">
        <v>135</v>
      </c>
      <c r="I874" s="14" t="s">
        <v>2548</v>
      </c>
      <c r="J874" s="14" t="s">
        <v>143</v>
      </c>
      <c r="K874" s="14">
        <v>1</v>
      </c>
      <c r="L874" s="14"/>
      <c r="M874" s="14" t="s">
        <v>417</v>
      </c>
      <c r="N874" s="14" t="s">
        <v>2549</v>
      </c>
      <c r="O874" s="15" t="s">
        <v>2550</v>
      </c>
      <c r="P874" s="13">
        <v>27</v>
      </c>
    </row>
    <row r="875" spans="1:16">
      <c r="A875" s="14" t="s">
        <v>129</v>
      </c>
      <c r="B875" s="14" t="s">
        <v>130</v>
      </c>
      <c r="C875" s="14" t="s">
        <v>131</v>
      </c>
      <c r="D875" s="14" t="s">
        <v>363</v>
      </c>
      <c r="E875" s="14" t="s">
        <v>62</v>
      </c>
      <c r="F875" s="14" t="s">
        <v>2546</v>
      </c>
      <c r="G875" s="14" t="s">
        <v>2547</v>
      </c>
      <c r="H875" s="14" t="s">
        <v>141</v>
      </c>
      <c r="I875" s="14" t="s">
        <v>2551</v>
      </c>
      <c r="J875" s="14" t="s">
        <v>248</v>
      </c>
      <c r="K875" s="14">
        <v>1</v>
      </c>
      <c r="L875" s="14"/>
      <c r="M875" s="14" t="s">
        <v>961</v>
      </c>
      <c r="N875" s="14" t="s">
        <v>2552</v>
      </c>
      <c r="O875" s="15" t="s">
        <v>2553</v>
      </c>
      <c r="P875" s="13">
        <v>26</v>
      </c>
    </row>
    <row r="876" spans="1:16">
      <c r="A876" s="14" t="s">
        <v>129</v>
      </c>
      <c r="B876" s="14" t="s">
        <v>130</v>
      </c>
      <c r="C876" s="14" t="s">
        <v>131</v>
      </c>
      <c r="D876" s="14" t="s">
        <v>363</v>
      </c>
      <c r="E876" s="14" t="s">
        <v>62</v>
      </c>
      <c r="F876" s="14" t="s">
        <v>2546</v>
      </c>
      <c r="G876" s="14" t="s">
        <v>2547</v>
      </c>
      <c r="H876" s="14" t="s">
        <v>135</v>
      </c>
      <c r="I876" s="14" t="s">
        <v>1821</v>
      </c>
      <c r="J876" s="14" t="s">
        <v>143</v>
      </c>
      <c r="K876" s="14">
        <v>1</v>
      </c>
      <c r="L876" s="14"/>
      <c r="M876" s="14" t="s">
        <v>461</v>
      </c>
      <c r="N876" s="14" t="s">
        <v>2554</v>
      </c>
      <c r="O876" s="15" t="s">
        <v>2555</v>
      </c>
      <c r="P876" s="13">
        <v>67</v>
      </c>
    </row>
    <row r="877" spans="1:16">
      <c r="A877" s="14" t="s">
        <v>129</v>
      </c>
      <c r="B877" s="14"/>
      <c r="C877" s="14"/>
      <c r="D877" s="14" t="s">
        <v>363</v>
      </c>
      <c r="E877" s="14" t="s">
        <v>62</v>
      </c>
      <c r="F877" s="14" t="s">
        <v>2546</v>
      </c>
      <c r="G877" s="14" t="s">
        <v>2547</v>
      </c>
      <c r="H877" s="14"/>
      <c r="I877" s="14"/>
      <c r="J877" s="14"/>
      <c r="K877" s="14">
        <v>2</v>
      </c>
      <c r="L877" s="14" t="s">
        <v>146</v>
      </c>
      <c r="M877" s="14"/>
      <c r="N877" s="14"/>
      <c r="O877" s="15"/>
      <c r="P877" s="13">
        <v>0</v>
      </c>
    </row>
    <row r="878" spans="1:16">
      <c r="A878" s="14" t="s">
        <v>129</v>
      </c>
      <c r="B878" s="14" t="s">
        <v>130</v>
      </c>
      <c r="C878" s="14" t="s">
        <v>131</v>
      </c>
      <c r="D878" s="14" t="s">
        <v>147</v>
      </c>
      <c r="E878" s="14" t="s">
        <v>58</v>
      </c>
      <c r="F878" s="14" t="s">
        <v>2556</v>
      </c>
      <c r="G878" s="14" t="s">
        <v>2557</v>
      </c>
      <c r="H878" s="14" t="s">
        <v>135</v>
      </c>
      <c r="I878" s="14" t="s">
        <v>2238</v>
      </c>
      <c r="J878" s="14" t="s">
        <v>1086</v>
      </c>
      <c r="K878" s="14">
        <v>1</v>
      </c>
      <c r="L878" s="14"/>
      <c r="M878" s="14" t="s">
        <v>360</v>
      </c>
      <c r="N878" s="14" t="s">
        <v>2558</v>
      </c>
      <c r="O878" s="15" t="s">
        <v>2559</v>
      </c>
      <c r="P878" s="13">
        <v>62</v>
      </c>
    </row>
    <row r="879" spans="1:16">
      <c r="A879" s="14" t="s">
        <v>129</v>
      </c>
      <c r="B879" s="14" t="s">
        <v>130</v>
      </c>
      <c r="C879" s="14" t="s">
        <v>131</v>
      </c>
      <c r="D879" s="14" t="s">
        <v>147</v>
      </c>
      <c r="E879" s="14" t="s">
        <v>58</v>
      </c>
      <c r="F879" s="14" t="s">
        <v>2556</v>
      </c>
      <c r="G879" s="14" t="s">
        <v>2557</v>
      </c>
      <c r="H879" s="14" t="s">
        <v>141</v>
      </c>
      <c r="I879" s="14" t="s">
        <v>2560</v>
      </c>
      <c r="J879" s="14" t="s">
        <v>216</v>
      </c>
      <c r="K879" s="14">
        <v>1</v>
      </c>
      <c r="L879" s="14"/>
      <c r="M879" s="14" t="s">
        <v>360</v>
      </c>
      <c r="N879" s="14" t="s">
        <v>2561</v>
      </c>
      <c r="O879" s="15" t="s">
        <v>2562</v>
      </c>
      <c r="P879" s="13">
        <v>62</v>
      </c>
    </row>
    <row r="880" spans="1:16">
      <c r="A880" s="14" t="s">
        <v>129</v>
      </c>
      <c r="B880" s="14"/>
      <c r="C880" s="14"/>
      <c r="D880" s="14" t="s">
        <v>147</v>
      </c>
      <c r="E880" s="14" t="s">
        <v>58</v>
      </c>
      <c r="F880" s="14" t="s">
        <v>2556</v>
      </c>
      <c r="G880" s="14" t="s">
        <v>2557</v>
      </c>
      <c r="H880" s="14"/>
      <c r="I880" s="14"/>
      <c r="J880" s="14"/>
      <c r="K880" s="14">
        <v>2</v>
      </c>
      <c r="L880" s="14" t="s">
        <v>146</v>
      </c>
      <c r="M880" s="14"/>
      <c r="N880" s="14"/>
      <c r="O880" s="15"/>
      <c r="P880" s="13">
        <v>62</v>
      </c>
    </row>
    <row r="881" spans="1:16">
      <c r="A881" s="14" t="s">
        <v>129</v>
      </c>
      <c r="B881" s="14" t="s">
        <v>130</v>
      </c>
      <c r="C881" s="14" t="s">
        <v>131</v>
      </c>
      <c r="D881" s="14" t="s">
        <v>475</v>
      </c>
      <c r="E881" s="14" t="s">
        <v>46</v>
      </c>
      <c r="F881" s="14" t="s">
        <v>2563</v>
      </c>
      <c r="G881" s="14" t="s">
        <v>2564</v>
      </c>
      <c r="H881" s="14" t="s">
        <v>135</v>
      </c>
      <c r="I881" s="14" t="s">
        <v>482</v>
      </c>
      <c r="J881" s="14" t="s">
        <v>143</v>
      </c>
      <c r="K881" s="14">
        <v>1</v>
      </c>
      <c r="L881" s="14"/>
      <c r="M881" s="14" t="s">
        <v>807</v>
      </c>
      <c r="N881" s="14" t="s">
        <v>2565</v>
      </c>
      <c r="O881" s="15" t="s">
        <v>2566</v>
      </c>
      <c r="P881" s="13">
        <v>15</v>
      </c>
    </row>
    <row r="882" spans="1:16">
      <c r="A882" s="14" t="s">
        <v>129</v>
      </c>
      <c r="B882" s="14" t="s">
        <v>130</v>
      </c>
      <c r="C882" s="14" t="s">
        <v>131</v>
      </c>
      <c r="D882" s="14" t="s">
        <v>475</v>
      </c>
      <c r="E882" s="14" t="s">
        <v>46</v>
      </c>
      <c r="F882" s="14" t="s">
        <v>2563</v>
      </c>
      <c r="G882" s="14" t="s">
        <v>2564</v>
      </c>
      <c r="H882" s="14" t="s">
        <v>135</v>
      </c>
      <c r="I882" s="14" t="s">
        <v>478</v>
      </c>
      <c r="J882" s="14" t="s">
        <v>172</v>
      </c>
      <c r="K882" s="14">
        <v>1</v>
      </c>
      <c r="L882" s="14"/>
      <c r="M882" s="14" t="s">
        <v>807</v>
      </c>
      <c r="N882" s="14" t="s">
        <v>2204</v>
      </c>
      <c r="O882" s="15" t="s">
        <v>2567</v>
      </c>
      <c r="P882" s="13">
        <v>15</v>
      </c>
    </row>
    <row r="883" spans="1:16">
      <c r="A883" s="14" t="s">
        <v>129</v>
      </c>
      <c r="B883" s="14" t="s">
        <v>130</v>
      </c>
      <c r="C883" s="14" t="s">
        <v>131</v>
      </c>
      <c r="D883" s="14" t="s">
        <v>475</v>
      </c>
      <c r="E883" s="14" t="s">
        <v>46</v>
      </c>
      <c r="F883" s="14" t="s">
        <v>2563</v>
      </c>
      <c r="G883" s="14" t="s">
        <v>2564</v>
      </c>
      <c r="H883" s="14" t="s">
        <v>141</v>
      </c>
      <c r="I883" s="14" t="s">
        <v>2568</v>
      </c>
      <c r="J883" s="14" t="s">
        <v>186</v>
      </c>
      <c r="K883" s="14">
        <v>1</v>
      </c>
      <c r="L883" s="14"/>
      <c r="M883" s="14" t="s">
        <v>896</v>
      </c>
      <c r="N883" s="14" t="s">
        <v>2569</v>
      </c>
      <c r="O883" s="15" t="s">
        <v>2570</v>
      </c>
      <c r="P883" s="13">
        <v>14</v>
      </c>
    </row>
    <row r="884" spans="1:16">
      <c r="A884" s="14" t="s">
        <v>129</v>
      </c>
      <c r="B884" s="14"/>
      <c r="C884" s="14"/>
      <c r="D884" s="14" t="s">
        <v>475</v>
      </c>
      <c r="E884" s="14" t="s">
        <v>46</v>
      </c>
      <c r="F884" s="14" t="s">
        <v>2563</v>
      </c>
      <c r="G884" s="14" t="s">
        <v>2564</v>
      </c>
      <c r="H884" s="14"/>
      <c r="I884" s="14"/>
      <c r="J884" s="14"/>
      <c r="K884" s="14">
        <v>2</v>
      </c>
      <c r="L884" s="14" t="s">
        <v>146</v>
      </c>
      <c r="M884" s="14"/>
      <c r="N884" s="14"/>
      <c r="O884" s="15"/>
      <c r="P884" s="13">
        <v>0</v>
      </c>
    </row>
    <row r="885" spans="1:16">
      <c r="A885" s="14" t="s">
        <v>129</v>
      </c>
      <c r="B885" s="14" t="s">
        <v>130</v>
      </c>
      <c r="C885" s="14" t="s">
        <v>131</v>
      </c>
      <c r="D885" s="14" t="s">
        <v>347</v>
      </c>
      <c r="E885" s="14" t="s">
        <v>36</v>
      </c>
      <c r="F885" s="14" t="s">
        <v>2571</v>
      </c>
      <c r="G885" s="14" t="s">
        <v>2572</v>
      </c>
      <c r="H885" s="14" t="s">
        <v>141</v>
      </c>
      <c r="I885" s="14" t="s">
        <v>2573</v>
      </c>
      <c r="J885" s="14" t="s">
        <v>172</v>
      </c>
      <c r="K885" s="14">
        <v>1</v>
      </c>
      <c r="L885" s="14"/>
      <c r="M885" s="14" t="s">
        <v>807</v>
      </c>
      <c r="N885" s="14" t="s">
        <v>2574</v>
      </c>
      <c r="O885" s="15" t="s">
        <v>2575</v>
      </c>
      <c r="P885" s="13">
        <v>15</v>
      </c>
    </row>
    <row r="886" spans="1:16">
      <c r="A886" s="14" t="s">
        <v>129</v>
      </c>
      <c r="B886" s="14" t="s">
        <v>130</v>
      </c>
      <c r="C886" s="14" t="s">
        <v>131</v>
      </c>
      <c r="D886" s="14" t="s">
        <v>347</v>
      </c>
      <c r="E886" s="14" t="s">
        <v>36</v>
      </c>
      <c r="F886" s="14" t="s">
        <v>2571</v>
      </c>
      <c r="G886" s="14" t="s">
        <v>2572</v>
      </c>
      <c r="H886" s="14" t="s">
        <v>141</v>
      </c>
      <c r="I886" s="14" t="s">
        <v>2576</v>
      </c>
      <c r="J886" s="14" t="s">
        <v>500</v>
      </c>
      <c r="K886" s="14">
        <v>1</v>
      </c>
      <c r="L886" s="14"/>
      <c r="M886" s="14" t="s">
        <v>972</v>
      </c>
      <c r="N886" s="14" t="s">
        <v>2577</v>
      </c>
      <c r="O886" s="15" t="s">
        <v>2578</v>
      </c>
      <c r="P886" s="13">
        <v>51</v>
      </c>
    </row>
    <row r="887" spans="1:16">
      <c r="A887" s="14" t="s">
        <v>129</v>
      </c>
      <c r="B887" s="14" t="s">
        <v>130</v>
      </c>
      <c r="C887" s="14" t="s">
        <v>131</v>
      </c>
      <c r="D887" s="14" t="s">
        <v>347</v>
      </c>
      <c r="E887" s="14" t="s">
        <v>36</v>
      </c>
      <c r="F887" s="14" t="s">
        <v>2571</v>
      </c>
      <c r="G887" s="14" t="s">
        <v>2572</v>
      </c>
      <c r="H887" s="14" t="s">
        <v>141</v>
      </c>
      <c r="I887" s="14" t="s">
        <v>2573</v>
      </c>
      <c r="J887" s="14" t="s">
        <v>172</v>
      </c>
      <c r="K887" s="14">
        <v>1</v>
      </c>
      <c r="L887" s="14"/>
      <c r="M887" s="14" t="s">
        <v>273</v>
      </c>
      <c r="N887" s="14" t="s">
        <v>2579</v>
      </c>
      <c r="O887" s="15" t="s">
        <v>2580</v>
      </c>
      <c r="P887" s="13">
        <v>35</v>
      </c>
    </row>
    <row r="888" spans="1:16">
      <c r="A888" s="14" t="s">
        <v>129</v>
      </c>
      <c r="B888" s="14"/>
      <c r="C888" s="14"/>
      <c r="D888" s="14" t="s">
        <v>347</v>
      </c>
      <c r="E888" s="14" t="s">
        <v>36</v>
      </c>
      <c r="F888" s="14" t="s">
        <v>2571</v>
      </c>
      <c r="G888" s="14" t="s">
        <v>2572</v>
      </c>
      <c r="H888" s="14"/>
      <c r="I888" s="14"/>
      <c r="J888" s="14"/>
      <c r="K888" s="14">
        <v>2</v>
      </c>
      <c r="L888" s="14" t="s">
        <v>146</v>
      </c>
      <c r="M888" s="14"/>
      <c r="N888" s="14"/>
      <c r="O888" s="15"/>
      <c r="P888" s="13">
        <v>0</v>
      </c>
    </row>
    <row r="889" spans="1:16">
      <c r="A889" s="14" t="s">
        <v>129</v>
      </c>
      <c r="B889" s="14" t="s">
        <v>130</v>
      </c>
      <c r="C889" s="14" t="s">
        <v>131</v>
      </c>
      <c r="D889" s="14" t="s">
        <v>433</v>
      </c>
      <c r="E889" s="14" t="s">
        <v>66</v>
      </c>
      <c r="F889" s="14" t="s">
        <v>2581</v>
      </c>
      <c r="G889" s="14" t="s">
        <v>2582</v>
      </c>
      <c r="H889" s="14" t="s">
        <v>135</v>
      </c>
      <c r="I889" s="14" t="s">
        <v>2390</v>
      </c>
      <c r="J889" s="14" t="s">
        <v>143</v>
      </c>
      <c r="K889" s="14">
        <v>1</v>
      </c>
      <c r="L889" s="14"/>
      <c r="M889" s="14" t="s">
        <v>1650</v>
      </c>
      <c r="N889" s="14" t="s">
        <v>2583</v>
      </c>
      <c r="O889" s="15" t="s">
        <v>2584</v>
      </c>
      <c r="P889" s="13">
        <v>76</v>
      </c>
    </row>
    <row r="890" spans="1:16">
      <c r="A890" s="14" t="s">
        <v>129</v>
      </c>
      <c r="B890" s="14" t="s">
        <v>130</v>
      </c>
      <c r="C890" s="14" t="s">
        <v>131</v>
      </c>
      <c r="D890" s="14" t="s">
        <v>433</v>
      </c>
      <c r="E890" s="14" t="s">
        <v>66</v>
      </c>
      <c r="F890" s="14" t="s">
        <v>2581</v>
      </c>
      <c r="G890" s="14" t="s">
        <v>2582</v>
      </c>
      <c r="H890" s="14" t="s">
        <v>141</v>
      </c>
      <c r="I890" s="14" t="s">
        <v>2585</v>
      </c>
      <c r="J890" s="14" t="s">
        <v>137</v>
      </c>
      <c r="K890" s="14">
        <v>1</v>
      </c>
      <c r="L890" s="14"/>
      <c r="M890" s="14" t="s">
        <v>1650</v>
      </c>
      <c r="N890" s="14" t="s">
        <v>2586</v>
      </c>
      <c r="O890" s="15" t="s">
        <v>2587</v>
      </c>
      <c r="P890" s="13">
        <v>76</v>
      </c>
    </row>
    <row r="891" spans="1:16">
      <c r="A891" s="14" t="s">
        <v>129</v>
      </c>
      <c r="B891" s="14"/>
      <c r="C891" s="14"/>
      <c r="D891" s="14" t="s">
        <v>433</v>
      </c>
      <c r="E891" s="14" t="s">
        <v>66</v>
      </c>
      <c r="F891" s="14" t="s">
        <v>2581</v>
      </c>
      <c r="G891" s="14" t="s">
        <v>2582</v>
      </c>
      <c r="H891" s="14"/>
      <c r="I891" s="14"/>
      <c r="J891" s="14"/>
      <c r="K891" s="14">
        <v>2</v>
      </c>
      <c r="L891" s="14" t="s">
        <v>146</v>
      </c>
      <c r="M891" s="14"/>
      <c r="N891" s="14"/>
      <c r="O891" s="15"/>
      <c r="P891" s="13">
        <v>0</v>
      </c>
    </row>
    <row r="892" spans="1:16">
      <c r="A892" s="14" t="s">
        <v>129</v>
      </c>
      <c r="B892" s="14" t="s">
        <v>130</v>
      </c>
      <c r="C892" s="14" t="s">
        <v>131</v>
      </c>
      <c r="D892" s="14" t="s">
        <v>700</v>
      </c>
      <c r="E892" s="14" t="s">
        <v>44</v>
      </c>
      <c r="F892" s="14" t="s">
        <v>2588</v>
      </c>
      <c r="G892" s="14" t="s">
        <v>2589</v>
      </c>
      <c r="H892" s="14" t="s">
        <v>135</v>
      </c>
      <c r="I892" s="14" t="s">
        <v>2590</v>
      </c>
      <c r="J892" s="14" t="s">
        <v>639</v>
      </c>
      <c r="K892" s="14">
        <v>1</v>
      </c>
      <c r="L892" s="14"/>
      <c r="M892" s="14" t="s">
        <v>1022</v>
      </c>
      <c r="N892" s="14" t="s">
        <v>2591</v>
      </c>
      <c r="O892" s="15" t="s">
        <v>2592</v>
      </c>
      <c r="P892" s="13">
        <v>57</v>
      </c>
    </row>
    <row r="893" spans="1:16">
      <c r="A893" s="14" t="s">
        <v>129</v>
      </c>
      <c r="B893" s="14" t="s">
        <v>130</v>
      </c>
      <c r="C893" s="14" t="s">
        <v>131</v>
      </c>
      <c r="D893" s="14" t="s">
        <v>700</v>
      </c>
      <c r="E893" s="14" t="s">
        <v>44</v>
      </c>
      <c r="F893" s="14" t="s">
        <v>2588</v>
      </c>
      <c r="G893" s="14" t="s">
        <v>2589</v>
      </c>
      <c r="H893" s="14" t="s">
        <v>141</v>
      </c>
      <c r="I893" s="14" t="s">
        <v>2213</v>
      </c>
      <c r="J893" s="14" t="s">
        <v>261</v>
      </c>
      <c r="K893" s="14">
        <v>1</v>
      </c>
      <c r="L893" s="14"/>
      <c r="M893" s="14" t="s">
        <v>341</v>
      </c>
      <c r="N893" s="14" t="s">
        <v>2593</v>
      </c>
      <c r="O893" s="15" t="s">
        <v>2594</v>
      </c>
      <c r="P893" s="13">
        <v>56</v>
      </c>
    </row>
    <row r="894" spans="1:16">
      <c r="A894" s="14" t="s">
        <v>129</v>
      </c>
      <c r="B894" s="14" t="s">
        <v>130</v>
      </c>
      <c r="C894" s="14" t="s">
        <v>131</v>
      </c>
      <c r="D894" s="14" t="s">
        <v>700</v>
      </c>
      <c r="E894" s="14" t="s">
        <v>44</v>
      </c>
      <c r="F894" s="14" t="s">
        <v>2588</v>
      </c>
      <c r="G894" s="14" t="s">
        <v>2589</v>
      </c>
      <c r="H894" s="14" t="s">
        <v>135</v>
      </c>
      <c r="I894" s="14" t="s">
        <v>709</v>
      </c>
      <c r="J894" s="14" t="s">
        <v>172</v>
      </c>
      <c r="K894" s="14">
        <v>1</v>
      </c>
      <c r="L894" s="14"/>
      <c r="M894" s="14" t="s">
        <v>1428</v>
      </c>
      <c r="N894" s="14" t="s">
        <v>2595</v>
      </c>
      <c r="O894" s="15" t="s">
        <v>2592</v>
      </c>
      <c r="P894" s="13">
        <v>54</v>
      </c>
    </row>
    <row r="895" spans="1:16">
      <c r="A895" s="14" t="s">
        <v>129</v>
      </c>
      <c r="B895" s="14"/>
      <c r="C895" s="14"/>
      <c r="D895" s="14" t="s">
        <v>700</v>
      </c>
      <c r="E895" s="14" t="s">
        <v>44</v>
      </c>
      <c r="F895" s="14" t="s">
        <v>2588</v>
      </c>
      <c r="G895" s="14" t="s">
        <v>2589</v>
      </c>
      <c r="H895" s="14"/>
      <c r="I895" s="14"/>
      <c r="J895" s="14"/>
      <c r="K895" s="14">
        <v>2</v>
      </c>
      <c r="L895" s="14" t="s">
        <v>146</v>
      </c>
      <c r="M895" s="14"/>
      <c r="N895" s="14"/>
      <c r="O895" s="15"/>
      <c r="P895" s="13">
        <v>0</v>
      </c>
    </row>
    <row r="896" spans="1:16">
      <c r="A896" s="14" t="s">
        <v>129</v>
      </c>
      <c r="B896" s="14" t="s">
        <v>130</v>
      </c>
      <c r="C896" s="14" t="s">
        <v>131</v>
      </c>
      <c r="D896" s="14" t="s">
        <v>363</v>
      </c>
      <c r="E896" s="14" t="s">
        <v>62</v>
      </c>
      <c r="F896" s="14" t="s">
        <v>2596</v>
      </c>
      <c r="G896" s="14" t="s">
        <v>2597</v>
      </c>
      <c r="H896" s="14" t="s">
        <v>135</v>
      </c>
      <c r="I896" s="14" t="s">
        <v>2598</v>
      </c>
      <c r="J896" s="14" t="s">
        <v>172</v>
      </c>
      <c r="K896" s="14">
        <v>1</v>
      </c>
      <c r="L896" s="14"/>
      <c r="M896" s="14" t="s">
        <v>144</v>
      </c>
      <c r="N896" s="14" t="s">
        <v>2599</v>
      </c>
      <c r="O896" s="15" t="s">
        <v>2600</v>
      </c>
      <c r="P896" s="13">
        <v>63</v>
      </c>
    </row>
    <row r="897" spans="1:16">
      <c r="A897" s="14" t="s">
        <v>129</v>
      </c>
      <c r="B897" s="14" t="s">
        <v>130</v>
      </c>
      <c r="C897" s="14" t="s">
        <v>131</v>
      </c>
      <c r="D897" s="14" t="s">
        <v>363</v>
      </c>
      <c r="E897" s="14" t="s">
        <v>62</v>
      </c>
      <c r="F897" s="14" t="s">
        <v>2596</v>
      </c>
      <c r="G897" s="14" t="s">
        <v>2597</v>
      </c>
      <c r="H897" s="14" t="s">
        <v>141</v>
      </c>
      <c r="I897" s="14" t="s">
        <v>2601</v>
      </c>
      <c r="J897" s="14" t="s">
        <v>216</v>
      </c>
      <c r="K897" s="14">
        <v>1</v>
      </c>
      <c r="L897" s="14"/>
      <c r="M897" s="14" t="s">
        <v>328</v>
      </c>
      <c r="N897" s="14" t="s">
        <v>2602</v>
      </c>
      <c r="O897" s="15" t="s">
        <v>2603</v>
      </c>
      <c r="P897" s="13">
        <v>65</v>
      </c>
    </row>
    <row r="898" spans="1:16">
      <c r="A898" s="14" t="s">
        <v>129</v>
      </c>
      <c r="B898" s="14" t="s">
        <v>130</v>
      </c>
      <c r="C898" s="14" t="s">
        <v>131</v>
      </c>
      <c r="D898" s="14" t="s">
        <v>363</v>
      </c>
      <c r="E898" s="14" t="s">
        <v>62</v>
      </c>
      <c r="F898" s="14" t="s">
        <v>2596</v>
      </c>
      <c r="G898" s="14" t="s">
        <v>2597</v>
      </c>
      <c r="H898" s="14" t="s">
        <v>135</v>
      </c>
      <c r="I898" s="14" t="s">
        <v>1821</v>
      </c>
      <c r="J898" s="14" t="s">
        <v>143</v>
      </c>
      <c r="K898" s="14">
        <v>1</v>
      </c>
      <c r="L898" s="14"/>
      <c r="M898" s="14" t="s">
        <v>1397</v>
      </c>
      <c r="N898" s="14" t="s">
        <v>2604</v>
      </c>
      <c r="O898" s="15" t="s">
        <v>2605</v>
      </c>
      <c r="P898" s="13">
        <v>117</v>
      </c>
    </row>
    <row r="899" spans="1:16">
      <c r="A899" s="14" t="s">
        <v>129</v>
      </c>
      <c r="B899" s="14"/>
      <c r="C899" s="14"/>
      <c r="D899" s="14" t="s">
        <v>363</v>
      </c>
      <c r="E899" s="14" t="s">
        <v>62</v>
      </c>
      <c r="F899" s="14" t="s">
        <v>2596</v>
      </c>
      <c r="G899" s="14" t="s">
        <v>2597</v>
      </c>
      <c r="H899" s="14"/>
      <c r="I899" s="14"/>
      <c r="J899" s="14"/>
      <c r="K899" s="14">
        <v>2</v>
      </c>
      <c r="L899" s="14" t="s">
        <v>146</v>
      </c>
      <c r="M899" s="14"/>
      <c r="N899" s="14"/>
      <c r="O899" s="15"/>
      <c r="P899" s="13">
        <v>0</v>
      </c>
    </row>
    <row r="900" spans="1:16">
      <c r="A900" s="14" t="s">
        <v>129</v>
      </c>
      <c r="B900" s="14"/>
      <c r="C900" s="14"/>
      <c r="D900" s="14" t="s">
        <v>936</v>
      </c>
      <c r="E900" s="14" t="s">
        <v>38</v>
      </c>
      <c r="F900" s="14" t="s">
        <v>2606</v>
      </c>
      <c r="G900" s="14" t="s">
        <v>2607</v>
      </c>
      <c r="H900" s="14"/>
      <c r="I900" s="14"/>
      <c r="J900" s="14"/>
      <c r="K900" s="14">
        <v>2</v>
      </c>
      <c r="L900" s="14" t="s">
        <v>146</v>
      </c>
      <c r="M900" s="14"/>
      <c r="N900" s="14"/>
      <c r="O900" s="15"/>
      <c r="P900" s="13">
        <v>0</v>
      </c>
    </row>
    <row r="901" spans="1:16">
      <c r="A901" s="14" t="s">
        <v>129</v>
      </c>
      <c r="B901" s="14" t="s">
        <v>130</v>
      </c>
      <c r="C901" s="14" t="s">
        <v>131</v>
      </c>
      <c r="D901" s="14" t="s">
        <v>132</v>
      </c>
      <c r="E901" s="14" t="s">
        <v>34</v>
      </c>
      <c r="F901" s="14" t="s">
        <v>2608</v>
      </c>
      <c r="G901" s="14" t="s">
        <v>2609</v>
      </c>
      <c r="H901" s="14" t="s">
        <v>141</v>
      </c>
      <c r="I901" s="14" t="s">
        <v>2610</v>
      </c>
      <c r="J901" s="14" t="s">
        <v>261</v>
      </c>
      <c r="K901" s="14">
        <v>1</v>
      </c>
      <c r="L901" s="14"/>
      <c r="M901" s="14" t="s">
        <v>146</v>
      </c>
      <c r="N901" s="14" t="s">
        <v>2611</v>
      </c>
      <c r="O901" s="15" t="s">
        <v>2611</v>
      </c>
      <c r="P901" s="13">
        <v>0</v>
      </c>
    </row>
    <row r="902" spans="1:16">
      <c r="A902" s="14" t="s">
        <v>129</v>
      </c>
      <c r="B902" s="14" t="s">
        <v>130</v>
      </c>
      <c r="C902" s="14" t="s">
        <v>131</v>
      </c>
      <c r="D902" s="14" t="s">
        <v>132</v>
      </c>
      <c r="E902" s="14" t="s">
        <v>34</v>
      </c>
      <c r="F902" s="14" t="s">
        <v>2608</v>
      </c>
      <c r="G902" s="14" t="s">
        <v>2609</v>
      </c>
      <c r="H902" s="14" t="s">
        <v>141</v>
      </c>
      <c r="I902" s="14" t="s">
        <v>2612</v>
      </c>
      <c r="J902" s="14" t="s">
        <v>143</v>
      </c>
      <c r="K902" s="14">
        <v>1</v>
      </c>
      <c r="L902" s="14"/>
      <c r="M902" s="14" t="s">
        <v>194</v>
      </c>
      <c r="N902" s="14" t="s">
        <v>2613</v>
      </c>
      <c r="O902" s="15" t="s">
        <v>2614</v>
      </c>
      <c r="P902" s="13">
        <v>3</v>
      </c>
    </row>
    <row r="903" spans="1:16">
      <c r="A903" s="14" t="s">
        <v>129</v>
      </c>
      <c r="B903" s="14" t="s">
        <v>130</v>
      </c>
      <c r="C903" s="14" t="s">
        <v>131</v>
      </c>
      <c r="D903" s="14" t="s">
        <v>132</v>
      </c>
      <c r="E903" s="14" t="s">
        <v>34</v>
      </c>
      <c r="F903" s="14" t="s">
        <v>2608</v>
      </c>
      <c r="G903" s="14" t="s">
        <v>2609</v>
      </c>
      <c r="H903" s="14" t="s">
        <v>141</v>
      </c>
      <c r="I903" s="14" t="s">
        <v>2615</v>
      </c>
      <c r="J903" s="14" t="s">
        <v>143</v>
      </c>
      <c r="K903" s="14">
        <v>1</v>
      </c>
      <c r="L903" s="14"/>
      <c r="M903" s="14" t="s">
        <v>194</v>
      </c>
      <c r="N903" s="14" t="s">
        <v>2616</v>
      </c>
      <c r="O903" s="15" t="s">
        <v>2617</v>
      </c>
      <c r="P903" s="13">
        <v>3</v>
      </c>
    </row>
    <row r="904" spans="1:16">
      <c r="A904" s="14" t="s">
        <v>129</v>
      </c>
      <c r="B904" s="14" t="s">
        <v>130</v>
      </c>
      <c r="C904" s="14" t="s">
        <v>131</v>
      </c>
      <c r="D904" s="14" t="s">
        <v>132</v>
      </c>
      <c r="E904" s="14" t="s">
        <v>34</v>
      </c>
      <c r="F904" s="14" t="s">
        <v>2608</v>
      </c>
      <c r="G904" s="14" t="s">
        <v>2609</v>
      </c>
      <c r="H904" s="14" t="s">
        <v>141</v>
      </c>
      <c r="I904" s="14" t="s">
        <v>2618</v>
      </c>
      <c r="J904" s="14" t="s">
        <v>639</v>
      </c>
      <c r="K904" s="14">
        <v>1</v>
      </c>
      <c r="L904" s="14"/>
      <c r="M904" s="14" t="s">
        <v>194</v>
      </c>
      <c r="N904" s="14" t="s">
        <v>2619</v>
      </c>
      <c r="O904" s="15" t="s">
        <v>2614</v>
      </c>
      <c r="P904" s="13">
        <v>3</v>
      </c>
    </row>
    <row r="905" spans="1:16">
      <c r="A905" s="14" t="s">
        <v>129</v>
      </c>
      <c r="B905" s="14" t="s">
        <v>130</v>
      </c>
      <c r="C905" s="14" t="s">
        <v>131</v>
      </c>
      <c r="D905" s="14" t="s">
        <v>132</v>
      </c>
      <c r="E905" s="14" t="s">
        <v>34</v>
      </c>
      <c r="F905" s="14" t="s">
        <v>2608</v>
      </c>
      <c r="G905" s="14" t="s">
        <v>2609</v>
      </c>
      <c r="H905" s="14" t="s">
        <v>141</v>
      </c>
      <c r="I905" s="14" t="s">
        <v>2610</v>
      </c>
      <c r="J905" s="14" t="s">
        <v>261</v>
      </c>
      <c r="K905" s="14">
        <v>1</v>
      </c>
      <c r="L905" s="14"/>
      <c r="M905" s="14" t="s">
        <v>823</v>
      </c>
      <c r="N905" s="14" t="s">
        <v>2620</v>
      </c>
      <c r="O905" s="15" t="s">
        <v>2621</v>
      </c>
      <c r="P905" s="13">
        <v>4</v>
      </c>
    </row>
    <row r="906" spans="1:16">
      <c r="A906" s="14" t="s">
        <v>129</v>
      </c>
      <c r="B906" s="14" t="s">
        <v>130</v>
      </c>
      <c r="C906" s="14" t="s">
        <v>131</v>
      </c>
      <c r="D906" s="14" t="s">
        <v>132</v>
      </c>
      <c r="E906" s="14" t="s">
        <v>34</v>
      </c>
      <c r="F906" s="14" t="s">
        <v>2608</v>
      </c>
      <c r="G906" s="14" t="s">
        <v>2609</v>
      </c>
      <c r="H906" s="14" t="s">
        <v>135</v>
      </c>
      <c r="I906" s="14" t="s">
        <v>2618</v>
      </c>
      <c r="J906" s="14" t="s">
        <v>639</v>
      </c>
      <c r="K906" s="14">
        <v>1</v>
      </c>
      <c r="L906" s="14"/>
      <c r="M906" s="14" t="s">
        <v>487</v>
      </c>
      <c r="N906" s="14" t="s">
        <v>2622</v>
      </c>
      <c r="O906" s="15" t="s">
        <v>2623</v>
      </c>
      <c r="P906" s="13">
        <v>1</v>
      </c>
    </row>
    <row r="907" spans="1:16">
      <c r="A907" s="14" t="s">
        <v>129</v>
      </c>
      <c r="B907" s="14" t="s">
        <v>130</v>
      </c>
      <c r="C907" s="14" t="s">
        <v>131</v>
      </c>
      <c r="D907" s="14" t="s">
        <v>132</v>
      </c>
      <c r="E907" s="14" t="s">
        <v>34</v>
      </c>
      <c r="F907" s="14" t="s">
        <v>2608</v>
      </c>
      <c r="G907" s="14" t="s">
        <v>2609</v>
      </c>
      <c r="H907" s="14" t="s">
        <v>135</v>
      </c>
      <c r="I907" s="14" t="s">
        <v>2610</v>
      </c>
      <c r="J907" s="14" t="s">
        <v>261</v>
      </c>
      <c r="K907" s="14">
        <v>1</v>
      </c>
      <c r="L907" s="14"/>
      <c r="M907" s="14" t="s">
        <v>253</v>
      </c>
      <c r="N907" s="14" t="s">
        <v>2624</v>
      </c>
      <c r="O907" s="15" t="s">
        <v>2625</v>
      </c>
      <c r="P907" s="13">
        <v>102</v>
      </c>
    </row>
    <row r="908" spans="1:16">
      <c r="A908" s="14" t="s">
        <v>129</v>
      </c>
      <c r="B908" s="14" t="s">
        <v>130</v>
      </c>
      <c r="C908" s="14" t="s">
        <v>131</v>
      </c>
      <c r="D908" s="14" t="s">
        <v>132</v>
      </c>
      <c r="E908" s="14" t="s">
        <v>34</v>
      </c>
      <c r="F908" s="14" t="s">
        <v>2608</v>
      </c>
      <c r="G908" s="14" t="s">
        <v>2609</v>
      </c>
      <c r="H908" s="14" t="s">
        <v>141</v>
      </c>
      <c r="I908" s="14" t="s">
        <v>2612</v>
      </c>
      <c r="J908" s="14" t="s">
        <v>143</v>
      </c>
      <c r="K908" s="14">
        <v>1</v>
      </c>
      <c r="L908" s="14"/>
      <c r="M908" s="14" t="s">
        <v>1790</v>
      </c>
      <c r="N908" s="14" t="s">
        <v>2626</v>
      </c>
      <c r="O908" s="15" t="s">
        <v>2627</v>
      </c>
      <c r="P908" s="13">
        <v>101</v>
      </c>
    </row>
    <row r="909" spans="1:16">
      <c r="A909" s="14" t="s">
        <v>129</v>
      </c>
      <c r="B909" s="14" t="s">
        <v>130</v>
      </c>
      <c r="C909" s="14" t="s">
        <v>131</v>
      </c>
      <c r="D909" s="14" t="s">
        <v>132</v>
      </c>
      <c r="E909" s="14" t="s">
        <v>34</v>
      </c>
      <c r="F909" s="14" t="s">
        <v>2608</v>
      </c>
      <c r="G909" s="14" t="s">
        <v>2609</v>
      </c>
      <c r="H909" s="14" t="s">
        <v>141</v>
      </c>
      <c r="I909" s="14" t="s">
        <v>2615</v>
      </c>
      <c r="J909" s="14" t="s">
        <v>143</v>
      </c>
      <c r="K909" s="14">
        <v>1</v>
      </c>
      <c r="L909" s="14"/>
      <c r="M909" s="14" t="s">
        <v>1790</v>
      </c>
      <c r="N909" s="14" t="s">
        <v>2628</v>
      </c>
      <c r="O909" s="15" t="s">
        <v>2627</v>
      </c>
      <c r="P909" s="13">
        <v>101</v>
      </c>
    </row>
    <row r="910" spans="1:16">
      <c r="A910" s="14" t="s">
        <v>129</v>
      </c>
      <c r="B910" s="14" t="s">
        <v>130</v>
      </c>
      <c r="C910" s="14" t="s">
        <v>131</v>
      </c>
      <c r="D910" s="14" t="s">
        <v>132</v>
      </c>
      <c r="E910" s="14" t="s">
        <v>34</v>
      </c>
      <c r="F910" s="14" t="s">
        <v>2608</v>
      </c>
      <c r="G910" s="14" t="s">
        <v>2609</v>
      </c>
      <c r="H910" s="14" t="s">
        <v>135</v>
      </c>
      <c r="I910" s="14" t="s">
        <v>2618</v>
      </c>
      <c r="J910" s="14" t="s">
        <v>639</v>
      </c>
      <c r="K910" s="14">
        <v>1</v>
      </c>
      <c r="L910" s="14"/>
      <c r="M910" s="14" t="s">
        <v>1790</v>
      </c>
      <c r="N910" s="14" t="s">
        <v>2629</v>
      </c>
      <c r="O910" s="15" t="s">
        <v>2630</v>
      </c>
      <c r="P910" s="13">
        <v>101</v>
      </c>
    </row>
    <row r="911" spans="1:16">
      <c r="A911" s="14" t="s">
        <v>129</v>
      </c>
      <c r="B911" s="14"/>
      <c r="C911" s="14"/>
      <c r="D911" s="14" t="s">
        <v>132</v>
      </c>
      <c r="E911" s="14" t="s">
        <v>34</v>
      </c>
      <c r="F911" s="14" t="s">
        <v>2608</v>
      </c>
      <c r="G911" s="14" t="s">
        <v>2609</v>
      </c>
      <c r="H911" s="14"/>
      <c r="I911" s="14"/>
      <c r="J911" s="14"/>
      <c r="K911" s="14">
        <v>2</v>
      </c>
      <c r="L911" s="14" t="s">
        <v>146</v>
      </c>
      <c r="M911" s="14"/>
      <c r="N911" s="14"/>
      <c r="O911" s="15"/>
      <c r="P911" s="13">
        <v>0</v>
      </c>
    </row>
    <row r="912" spans="1:16">
      <c r="A912" s="14" t="s">
        <v>129</v>
      </c>
      <c r="B912" s="14" t="s">
        <v>130</v>
      </c>
      <c r="C912" s="14" t="s">
        <v>131</v>
      </c>
      <c r="D912" s="14" t="s">
        <v>716</v>
      </c>
      <c r="E912" s="14" t="s">
        <v>50</v>
      </c>
      <c r="F912" s="14" t="s">
        <v>2631</v>
      </c>
      <c r="G912" s="14" t="s">
        <v>2632</v>
      </c>
      <c r="H912" s="14" t="s">
        <v>135</v>
      </c>
      <c r="I912" s="14" t="s">
        <v>886</v>
      </c>
      <c r="J912" s="14" t="s">
        <v>887</v>
      </c>
      <c r="K912" s="14">
        <v>1</v>
      </c>
      <c r="L912" s="14"/>
      <c r="M912" s="14" t="s">
        <v>635</v>
      </c>
      <c r="N912" s="14" t="s">
        <v>2633</v>
      </c>
      <c r="O912" s="15" t="s">
        <v>2634</v>
      </c>
      <c r="P912" s="13">
        <v>88</v>
      </c>
    </row>
    <row r="913" spans="1:16">
      <c r="A913" s="14" t="s">
        <v>129</v>
      </c>
      <c r="B913" s="14" t="s">
        <v>130</v>
      </c>
      <c r="C913" s="14" t="s">
        <v>131</v>
      </c>
      <c r="D913" s="14" t="s">
        <v>716</v>
      </c>
      <c r="E913" s="14" t="s">
        <v>50</v>
      </c>
      <c r="F913" s="14" t="s">
        <v>2631</v>
      </c>
      <c r="G913" s="14" t="s">
        <v>2632</v>
      </c>
      <c r="H913" s="14" t="s">
        <v>135</v>
      </c>
      <c r="I913" s="14" t="s">
        <v>2635</v>
      </c>
      <c r="J913" s="14" t="s">
        <v>143</v>
      </c>
      <c r="K913" s="14">
        <v>1</v>
      </c>
      <c r="L913" s="14"/>
      <c r="M913" s="14" t="s">
        <v>1140</v>
      </c>
      <c r="N913" s="14" t="s">
        <v>2636</v>
      </c>
      <c r="O913" s="15" t="s">
        <v>2637</v>
      </c>
      <c r="P913" s="13">
        <v>82</v>
      </c>
    </row>
    <row r="914" spans="1:16">
      <c r="A914" s="14" t="s">
        <v>129</v>
      </c>
      <c r="B914" s="14" t="s">
        <v>130</v>
      </c>
      <c r="C914" s="14" t="s">
        <v>131</v>
      </c>
      <c r="D914" s="14" t="s">
        <v>716</v>
      </c>
      <c r="E914" s="14" t="s">
        <v>50</v>
      </c>
      <c r="F914" s="14" t="s">
        <v>2631</v>
      </c>
      <c r="G914" s="14" t="s">
        <v>2632</v>
      </c>
      <c r="H914" s="14" t="s">
        <v>141</v>
      </c>
      <c r="I914" s="14" t="s">
        <v>2638</v>
      </c>
      <c r="J914" s="14" t="s">
        <v>143</v>
      </c>
      <c r="K914" s="14">
        <v>1</v>
      </c>
      <c r="L914" s="14"/>
      <c r="M914" s="14" t="s">
        <v>204</v>
      </c>
      <c r="N914" s="14" t="s">
        <v>2639</v>
      </c>
      <c r="O914" s="15" t="s">
        <v>2640</v>
      </c>
      <c r="P914" s="13">
        <v>81</v>
      </c>
    </row>
    <row r="915" spans="1:16">
      <c r="A915" s="14" t="s">
        <v>129</v>
      </c>
      <c r="B915" s="14" t="s">
        <v>130</v>
      </c>
      <c r="C915" s="14" t="s">
        <v>131</v>
      </c>
      <c r="D915" s="14" t="s">
        <v>716</v>
      </c>
      <c r="E915" s="14" t="s">
        <v>50</v>
      </c>
      <c r="F915" s="14" t="s">
        <v>2631</v>
      </c>
      <c r="G915" s="14" t="s">
        <v>2632</v>
      </c>
      <c r="H915" s="14" t="s">
        <v>141</v>
      </c>
      <c r="I915" s="14" t="s">
        <v>2641</v>
      </c>
      <c r="J915" s="14" t="s">
        <v>261</v>
      </c>
      <c r="K915" s="14">
        <v>1</v>
      </c>
      <c r="L915" s="14"/>
      <c r="M915" s="14" t="s">
        <v>204</v>
      </c>
      <c r="N915" s="14" t="s">
        <v>2642</v>
      </c>
      <c r="O915" s="15" t="s">
        <v>2643</v>
      </c>
      <c r="P915" s="13">
        <v>81</v>
      </c>
    </row>
    <row r="916" spans="1:16">
      <c r="A916" s="14" t="s">
        <v>129</v>
      </c>
      <c r="B916" s="14"/>
      <c r="C916" s="14"/>
      <c r="D916" s="14" t="s">
        <v>716</v>
      </c>
      <c r="E916" s="14" t="s">
        <v>50</v>
      </c>
      <c r="F916" s="14" t="s">
        <v>2631</v>
      </c>
      <c r="G916" s="14" t="s">
        <v>2632</v>
      </c>
      <c r="H916" s="14"/>
      <c r="I916" s="14"/>
      <c r="J916" s="14"/>
      <c r="K916" s="14">
        <v>2</v>
      </c>
      <c r="L916" s="14" t="s">
        <v>146</v>
      </c>
      <c r="M916" s="14"/>
      <c r="N916" s="14"/>
      <c r="O916" s="15"/>
      <c r="P916" s="13">
        <v>0</v>
      </c>
    </row>
    <row r="917" spans="1:16">
      <c r="A917" s="14" t="s">
        <v>129</v>
      </c>
      <c r="B917" s="14" t="s">
        <v>130</v>
      </c>
      <c r="C917" s="14" t="s">
        <v>131</v>
      </c>
      <c r="D917" s="14" t="s">
        <v>1025</v>
      </c>
      <c r="E917" s="14" t="s">
        <v>48</v>
      </c>
      <c r="F917" s="14" t="s">
        <v>2644</v>
      </c>
      <c r="G917" s="14" t="s">
        <v>2645</v>
      </c>
      <c r="H917" s="14" t="s">
        <v>135</v>
      </c>
      <c r="I917" s="14" t="s">
        <v>2646</v>
      </c>
      <c r="J917" s="14" t="s">
        <v>172</v>
      </c>
      <c r="K917" s="14">
        <v>1</v>
      </c>
      <c r="L917" s="14"/>
      <c r="M917" s="14" t="s">
        <v>1790</v>
      </c>
      <c r="N917" s="14" t="s">
        <v>2647</v>
      </c>
      <c r="O917" s="15" t="s">
        <v>2648</v>
      </c>
      <c r="P917" s="13">
        <v>101</v>
      </c>
    </row>
    <row r="918" spans="1:16">
      <c r="A918" s="14" t="s">
        <v>129</v>
      </c>
      <c r="B918" s="14" t="s">
        <v>130</v>
      </c>
      <c r="C918" s="14" t="s">
        <v>131</v>
      </c>
      <c r="D918" s="14" t="s">
        <v>1025</v>
      </c>
      <c r="E918" s="14" t="s">
        <v>48</v>
      </c>
      <c r="F918" s="14" t="s">
        <v>2644</v>
      </c>
      <c r="G918" s="14" t="s">
        <v>2645</v>
      </c>
      <c r="H918" s="14" t="s">
        <v>141</v>
      </c>
      <c r="I918" s="14" t="s">
        <v>2649</v>
      </c>
      <c r="J918" s="14" t="s">
        <v>248</v>
      </c>
      <c r="K918" s="14">
        <v>1</v>
      </c>
      <c r="L918" s="14"/>
      <c r="M918" s="14" t="s">
        <v>238</v>
      </c>
      <c r="N918" s="14" t="s">
        <v>2650</v>
      </c>
      <c r="O918" s="15" t="s">
        <v>2648</v>
      </c>
      <c r="P918" s="13">
        <v>95</v>
      </c>
    </row>
    <row r="919" spans="1:16">
      <c r="A919" s="14" t="s">
        <v>129</v>
      </c>
      <c r="B919" s="14"/>
      <c r="C919" s="14"/>
      <c r="D919" s="14" t="s">
        <v>1025</v>
      </c>
      <c r="E919" s="14" t="s">
        <v>48</v>
      </c>
      <c r="F919" s="14" t="s">
        <v>2644</v>
      </c>
      <c r="G919" s="14" t="s">
        <v>2645</v>
      </c>
      <c r="H919" s="14"/>
      <c r="I919" s="14"/>
      <c r="J919" s="14"/>
      <c r="K919" s="14">
        <v>2</v>
      </c>
      <c r="L919" s="14" t="s">
        <v>146</v>
      </c>
      <c r="M919" s="14"/>
      <c r="N919" s="14"/>
      <c r="O919" s="15"/>
      <c r="P919" s="13">
        <v>0</v>
      </c>
    </row>
    <row r="920" spans="1:16">
      <c r="A920" s="14" t="s">
        <v>129</v>
      </c>
      <c r="B920" s="14" t="s">
        <v>130</v>
      </c>
      <c r="C920" s="14" t="s">
        <v>131</v>
      </c>
      <c r="D920" s="14" t="s">
        <v>363</v>
      </c>
      <c r="E920" s="14" t="s">
        <v>62</v>
      </c>
      <c r="F920" s="14" t="s">
        <v>2651</v>
      </c>
      <c r="G920" s="14" t="s">
        <v>2652</v>
      </c>
      <c r="H920" s="14" t="s">
        <v>135</v>
      </c>
      <c r="I920" s="14" t="s">
        <v>1555</v>
      </c>
      <c r="J920" s="14" t="s">
        <v>306</v>
      </c>
      <c r="K920" s="14">
        <v>1</v>
      </c>
      <c r="L920" s="14"/>
      <c r="M920" s="14" t="s">
        <v>771</v>
      </c>
      <c r="N920" s="14" t="s">
        <v>2653</v>
      </c>
      <c r="O920" s="15" t="s">
        <v>2654</v>
      </c>
      <c r="P920" s="13">
        <v>53</v>
      </c>
    </row>
    <row r="921" spans="1:16">
      <c r="A921" s="14" t="s">
        <v>129</v>
      </c>
      <c r="B921" s="14" t="s">
        <v>130</v>
      </c>
      <c r="C921" s="14" t="s">
        <v>131</v>
      </c>
      <c r="D921" s="14" t="s">
        <v>363</v>
      </c>
      <c r="E921" s="14" t="s">
        <v>62</v>
      </c>
      <c r="F921" s="14" t="s">
        <v>2651</v>
      </c>
      <c r="G921" s="14" t="s">
        <v>2652</v>
      </c>
      <c r="H921" s="14" t="s">
        <v>135</v>
      </c>
      <c r="I921" s="14" t="s">
        <v>1873</v>
      </c>
      <c r="J921" s="14" t="s">
        <v>172</v>
      </c>
      <c r="K921" s="14">
        <v>1</v>
      </c>
      <c r="L921" s="14"/>
      <c r="M921" s="14" t="s">
        <v>791</v>
      </c>
      <c r="N921" s="14" t="s">
        <v>2655</v>
      </c>
      <c r="O921" s="15" t="s">
        <v>2656</v>
      </c>
      <c r="P921" s="13">
        <v>46</v>
      </c>
    </row>
    <row r="922" spans="1:16">
      <c r="A922" s="14" t="s">
        <v>129</v>
      </c>
      <c r="B922" s="14" t="s">
        <v>130</v>
      </c>
      <c r="C922" s="14" t="s">
        <v>131</v>
      </c>
      <c r="D922" s="14" t="s">
        <v>363</v>
      </c>
      <c r="E922" s="14" t="s">
        <v>62</v>
      </c>
      <c r="F922" s="14" t="s">
        <v>2651</v>
      </c>
      <c r="G922" s="14" t="s">
        <v>2652</v>
      </c>
      <c r="H922" s="14" t="s">
        <v>141</v>
      </c>
      <c r="I922" s="14" t="s">
        <v>2657</v>
      </c>
      <c r="J922" s="14" t="s">
        <v>143</v>
      </c>
      <c r="K922" s="14">
        <v>1</v>
      </c>
      <c r="L922" s="14"/>
      <c r="M922" s="14" t="s">
        <v>794</v>
      </c>
      <c r="N922" s="14" t="s">
        <v>2658</v>
      </c>
      <c r="O922" s="15" t="s">
        <v>2654</v>
      </c>
      <c r="P922" s="13">
        <v>45</v>
      </c>
    </row>
    <row r="923" spans="1:16">
      <c r="A923" s="14" t="s">
        <v>129</v>
      </c>
      <c r="B923" s="14"/>
      <c r="C923" s="14"/>
      <c r="D923" s="14" t="s">
        <v>363</v>
      </c>
      <c r="E923" s="14" t="s">
        <v>62</v>
      </c>
      <c r="F923" s="14" t="s">
        <v>2651</v>
      </c>
      <c r="G923" s="14" t="s">
        <v>2652</v>
      </c>
      <c r="H923" s="14"/>
      <c r="I923" s="14"/>
      <c r="J923" s="14"/>
      <c r="K923" s="14">
        <v>2</v>
      </c>
      <c r="L923" s="14" t="s">
        <v>146</v>
      </c>
      <c r="M923" s="14"/>
      <c r="N923" s="14"/>
      <c r="O923" s="15"/>
      <c r="P923" s="13">
        <v>0</v>
      </c>
    </row>
    <row r="924" spans="1:16">
      <c r="A924" s="14" t="s">
        <v>129</v>
      </c>
      <c r="B924" s="14" t="s">
        <v>130</v>
      </c>
      <c r="C924" s="14" t="s">
        <v>131</v>
      </c>
      <c r="D924" s="14" t="s">
        <v>422</v>
      </c>
      <c r="E924" s="14" t="s">
        <v>96</v>
      </c>
      <c r="F924" s="14" t="s">
        <v>2659</v>
      </c>
      <c r="G924" s="14" t="s">
        <v>2660</v>
      </c>
      <c r="H924" s="14" t="s">
        <v>141</v>
      </c>
      <c r="I924" s="14" t="s">
        <v>2661</v>
      </c>
      <c r="J924" s="14" t="s">
        <v>172</v>
      </c>
      <c r="K924" s="14">
        <v>1</v>
      </c>
      <c r="L924" s="14"/>
      <c r="M924" s="14" t="s">
        <v>341</v>
      </c>
      <c r="N924" s="14" t="s">
        <v>2662</v>
      </c>
      <c r="O924" s="15" t="s">
        <v>2663</v>
      </c>
      <c r="P924" s="13">
        <v>56</v>
      </c>
    </row>
    <row r="925" spans="1:16">
      <c r="A925" s="14" t="s">
        <v>129</v>
      </c>
      <c r="B925" s="14" t="s">
        <v>130</v>
      </c>
      <c r="C925" s="14" t="s">
        <v>131</v>
      </c>
      <c r="D925" s="14" t="s">
        <v>422</v>
      </c>
      <c r="E925" s="14" t="s">
        <v>96</v>
      </c>
      <c r="F925" s="14" t="s">
        <v>2659</v>
      </c>
      <c r="G925" s="14" t="s">
        <v>2660</v>
      </c>
      <c r="H925" s="14" t="s">
        <v>141</v>
      </c>
      <c r="I925" s="14" t="s">
        <v>2664</v>
      </c>
      <c r="J925" s="14" t="s">
        <v>853</v>
      </c>
      <c r="K925" s="14">
        <v>1</v>
      </c>
      <c r="L925" s="14"/>
      <c r="M925" s="14" t="s">
        <v>1428</v>
      </c>
      <c r="N925" s="14" t="s">
        <v>2665</v>
      </c>
      <c r="O925" s="15" t="s">
        <v>2666</v>
      </c>
      <c r="P925" s="13">
        <v>54</v>
      </c>
    </row>
    <row r="926" spans="1:16">
      <c r="A926" s="14" t="s">
        <v>129</v>
      </c>
      <c r="B926" s="14" t="s">
        <v>130</v>
      </c>
      <c r="C926" s="14" t="s">
        <v>131</v>
      </c>
      <c r="D926" s="14" t="s">
        <v>422</v>
      </c>
      <c r="E926" s="14" t="s">
        <v>96</v>
      </c>
      <c r="F926" s="14" t="s">
        <v>2659</v>
      </c>
      <c r="G926" s="14" t="s">
        <v>2660</v>
      </c>
      <c r="H926" s="14" t="s">
        <v>141</v>
      </c>
      <c r="I926" s="14" t="s">
        <v>2667</v>
      </c>
      <c r="J926" s="14" t="s">
        <v>261</v>
      </c>
      <c r="K926" s="14">
        <v>1</v>
      </c>
      <c r="L926" s="14"/>
      <c r="M926" s="14" t="s">
        <v>1428</v>
      </c>
      <c r="N926" s="14" t="s">
        <v>2658</v>
      </c>
      <c r="O926" s="15" t="s">
        <v>2668</v>
      </c>
      <c r="P926" s="13">
        <v>54</v>
      </c>
    </row>
    <row r="927" spans="1:16">
      <c r="A927" s="14" t="s">
        <v>129</v>
      </c>
      <c r="B927" s="14" t="s">
        <v>130</v>
      </c>
      <c r="C927" s="14" t="s">
        <v>131</v>
      </c>
      <c r="D927" s="14" t="s">
        <v>422</v>
      </c>
      <c r="E927" s="14" t="s">
        <v>96</v>
      </c>
      <c r="F927" s="14" t="s">
        <v>2659</v>
      </c>
      <c r="G927" s="14" t="s">
        <v>2660</v>
      </c>
      <c r="H927" s="14" t="s">
        <v>141</v>
      </c>
      <c r="I927" s="14" t="s">
        <v>2669</v>
      </c>
      <c r="J927" s="14" t="s">
        <v>1154</v>
      </c>
      <c r="K927" s="14">
        <v>1</v>
      </c>
      <c r="L927" s="14"/>
      <c r="M927" s="14" t="s">
        <v>791</v>
      </c>
      <c r="N927" s="14" t="s">
        <v>2670</v>
      </c>
      <c r="O927" s="15" t="s">
        <v>2671</v>
      </c>
      <c r="P927" s="13">
        <v>46</v>
      </c>
    </row>
    <row r="928" spans="1:16">
      <c r="A928" s="14" t="s">
        <v>129</v>
      </c>
      <c r="B928" s="14"/>
      <c r="C928" s="14"/>
      <c r="D928" s="14" t="s">
        <v>422</v>
      </c>
      <c r="E928" s="14" t="s">
        <v>96</v>
      </c>
      <c r="F928" s="14" t="s">
        <v>2659</v>
      </c>
      <c r="G928" s="14" t="s">
        <v>2660</v>
      </c>
      <c r="H928" s="14"/>
      <c r="I928" s="14"/>
      <c r="J928" s="14"/>
      <c r="K928" s="14">
        <v>2</v>
      </c>
      <c r="L928" s="14" t="s">
        <v>146</v>
      </c>
      <c r="M928" s="14"/>
      <c r="N928" s="14"/>
      <c r="O928" s="15"/>
      <c r="P928" s="13">
        <v>0</v>
      </c>
    </row>
    <row r="929" spans="1:16">
      <c r="A929" s="14" t="s">
        <v>129</v>
      </c>
      <c r="B929" s="14" t="s">
        <v>130</v>
      </c>
      <c r="C929" s="14" t="s">
        <v>131</v>
      </c>
      <c r="D929" s="14" t="s">
        <v>700</v>
      </c>
      <c r="E929" s="14" t="s">
        <v>44</v>
      </c>
      <c r="F929" s="14" t="s">
        <v>2672</v>
      </c>
      <c r="G929" s="14" t="s">
        <v>2673</v>
      </c>
      <c r="H929" s="14" t="s">
        <v>141</v>
      </c>
      <c r="I929" s="14" t="s">
        <v>2674</v>
      </c>
      <c r="J929" s="14" t="s">
        <v>143</v>
      </c>
      <c r="K929" s="14">
        <v>1</v>
      </c>
      <c r="L929" s="14"/>
      <c r="M929" s="14" t="s">
        <v>1536</v>
      </c>
      <c r="N929" s="14" t="s">
        <v>2675</v>
      </c>
      <c r="O929" s="15" t="s">
        <v>2676</v>
      </c>
      <c r="P929" s="13">
        <v>93</v>
      </c>
    </row>
    <row r="930" spans="1:16">
      <c r="A930" s="14" t="s">
        <v>129</v>
      </c>
      <c r="B930" s="14" t="s">
        <v>130</v>
      </c>
      <c r="C930" s="14" t="s">
        <v>131</v>
      </c>
      <c r="D930" s="14" t="s">
        <v>700</v>
      </c>
      <c r="E930" s="14" t="s">
        <v>44</v>
      </c>
      <c r="F930" s="14" t="s">
        <v>2672</v>
      </c>
      <c r="G930" s="14" t="s">
        <v>2673</v>
      </c>
      <c r="H930" s="14" t="s">
        <v>141</v>
      </c>
      <c r="I930" s="14" t="s">
        <v>2677</v>
      </c>
      <c r="J930" s="14" t="s">
        <v>143</v>
      </c>
      <c r="K930" s="14">
        <v>1</v>
      </c>
      <c r="L930" s="14"/>
      <c r="M930" s="14" t="s">
        <v>417</v>
      </c>
      <c r="N930" s="14" t="s">
        <v>2678</v>
      </c>
      <c r="O930" s="15" t="s">
        <v>2679</v>
      </c>
      <c r="P930" s="13">
        <v>27</v>
      </c>
    </row>
    <row r="931" spans="1:16">
      <c r="A931" s="14" t="s">
        <v>129</v>
      </c>
      <c r="B931" s="14" t="s">
        <v>130</v>
      </c>
      <c r="C931" s="14" t="s">
        <v>131</v>
      </c>
      <c r="D931" s="14" t="s">
        <v>700</v>
      </c>
      <c r="E931" s="14" t="s">
        <v>44</v>
      </c>
      <c r="F931" s="14" t="s">
        <v>2672</v>
      </c>
      <c r="G931" s="14" t="s">
        <v>2673</v>
      </c>
      <c r="H931" s="14" t="s">
        <v>141</v>
      </c>
      <c r="I931" s="14" t="s">
        <v>2680</v>
      </c>
      <c r="J931" s="14" t="s">
        <v>172</v>
      </c>
      <c r="K931" s="14">
        <v>1</v>
      </c>
      <c r="L931" s="14"/>
      <c r="M931" s="14" t="s">
        <v>903</v>
      </c>
      <c r="N931" s="14" t="s">
        <v>2681</v>
      </c>
      <c r="O931" s="15" t="s">
        <v>2682</v>
      </c>
      <c r="P931" s="13">
        <v>12</v>
      </c>
    </row>
    <row r="932" spans="1:16">
      <c r="A932" s="14" t="s">
        <v>129</v>
      </c>
      <c r="B932" s="14" t="s">
        <v>130</v>
      </c>
      <c r="C932" s="14" t="s">
        <v>131</v>
      </c>
      <c r="D932" s="14" t="s">
        <v>700</v>
      </c>
      <c r="E932" s="14" t="s">
        <v>44</v>
      </c>
      <c r="F932" s="14" t="s">
        <v>2672</v>
      </c>
      <c r="G932" s="14" t="s">
        <v>2673</v>
      </c>
      <c r="H932" s="14" t="s">
        <v>141</v>
      </c>
      <c r="I932" s="14" t="s">
        <v>2680</v>
      </c>
      <c r="J932" s="14" t="s">
        <v>172</v>
      </c>
      <c r="K932" s="14">
        <v>1</v>
      </c>
      <c r="L932" s="14"/>
      <c r="M932" s="14" t="s">
        <v>1017</v>
      </c>
      <c r="N932" s="14" t="s">
        <v>2683</v>
      </c>
      <c r="O932" s="15" t="s">
        <v>2684</v>
      </c>
      <c r="P932" s="13">
        <v>5</v>
      </c>
    </row>
    <row r="933" spans="1:16">
      <c r="A933" s="14" t="s">
        <v>129</v>
      </c>
      <c r="B933" s="14" t="s">
        <v>130</v>
      </c>
      <c r="C933" s="14" t="s">
        <v>131</v>
      </c>
      <c r="D933" s="14" t="s">
        <v>700</v>
      </c>
      <c r="E933" s="14" t="s">
        <v>44</v>
      </c>
      <c r="F933" s="14" t="s">
        <v>2672</v>
      </c>
      <c r="G933" s="14" t="s">
        <v>2673</v>
      </c>
      <c r="H933" s="14" t="s">
        <v>141</v>
      </c>
      <c r="I933" s="14" t="s">
        <v>2680</v>
      </c>
      <c r="J933" s="14" t="s">
        <v>172</v>
      </c>
      <c r="K933" s="14">
        <v>1</v>
      </c>
      <c r="L933" s="14"/>
      <c r="M933" s="14" t="s">
        <v>823</v>
      </c>
      <c r="N933" s="14" t="s">
        <v>2685</v>
      </c>
      <c r="O933" s="15" t="s">
        <v>2686</v>
      </c>
      <c r="P933" s="13">
        <v>4</v>
      </c>
    </row>
    <row r="934" spans="1:16">
      <c r="A934" s="14" t="s">
        <v>129</v>
      </c>
      <c r="B934" s="14" t="s">
        <v>130</v>
      </c>
      <c r="C934" s="14" t="s">
        <v>131</v>
      </c>
      <c r="D934" s="14" t="s">
        <v>700</v>
      </c>
      <c r="E934" s="14" t="s">
        <v>44</v>
      </c>
      <c r="F934" s="14" t="s">
        <v>2672</v>
      </c>
      <c r="G934" s="14" t="s">
        <v>2673</v>
      </c>
      <c r="H934" s="14" t="s">
        <v>141</v>
      </c>
      <c r="I934" s="14" t="s">
        <v>2680</v>
      </c>
      <c r="J934" s="14" t="s">
        <v>172</v>
      </c>
      <c r="K934" s="14">
        <v>1</v>
      </c>
      <c r="L934" s="14"/>
      <c r="M934" s="14" t="s">
        <v>487</v>
      </c>
      <c r="N934" s="14" t="s">
        <v>2687</v>
      </c>
      <c r="O934" s="15" t="s">
        <v>2688</v>
      </c>
      <c r="P934" s="13">
        <v>1</v>
      </c>
    </row>
    <row r="935" spans="1:16">
      <c r="A935" s="14" t="s">
        <v>129</v>
      </c>
      <c r="B935" s="14" t="s">
        <v>130</v>
      </c>
      <c r="C935" s="14" t="s">
        <v>131</v>
      </c>
      <c r="D935" s="14" t="s">
        <v>700</v>
      </c>
      <c r="E935" s="14" t="s">
        <v>44</v>
      </c>
      <c r="F935" s="14" t="s">
        <v>2672</v>
      </c>
      <c r="G935" s="14" t="s">
        <v>2673</v>
      </c>
      <c r="H935" s="14" t="s">
        <v>141</v>
      </c>
      <c r="I935" s="14" t="s">
        <v>2680</v>
      </c>
      <c r="J935" s="14" t="s">
        <v>172</v>
      </c>
      <c r="K935" s="14">
        <v>1</v>
      </c>
      <c r="L935" s="14"/>
      <c r="M935" s="14" t="s">
        <v>1410</v>
      </c>
      <c r="N935" s="14" t="s">
        <v>2689</v>
      </c>
      <c r="O935" s="15" t="s">
        <v>2690</v>
      </c>
      <c r="P935" s="13">
        <v>68</v>
      </c>
    </row>
    <row r="936" spans="1:16">
      <c r="A936" s="14" t="s">
        <v>129</v>
      </c>
      <c r="B936" s="14" t="s">
        <v>130</v>
      </c>
      <c r="C936" s="14" t="s">
        <v>131</v>
      </c>
      <c r="D936" s="14" t="s">
        <v>700</v>
      </c>
      <c r="E936" s="14" t="s">
        <v>44</v>
      </c>
      <c r="F936" s="14" t="s">
        <v>2672</v>
      </c>
      <c r="G936" s="14" t="s">
        <v>2673</v>
      </c>
      <c r="H936" s="14" t="s">
        <v>141</v>
      </c>
      <c r="I936" s="14" t="s">
        <v>2677</v>
      </c>
      <c r="J936" s="14" t="s">
        <v>143</v>
      </c>
      <c r="K936" s="14">
        <v>1</v>
      </c>
      <c r="L936" s="14"/>
      <c r="M936" s="14" t="s">
        <v>355</v>
      </c>
      <c r="N936" s="14" t="s">
        <v>2691</v>
      </c>
      <c r="O936" s="15" t="s">
        <v>2692</v>
      </c>
      <c r="P936" s="13">
        <v>39</v>
      </c>
    </row>
    <row r="937" spans="1:16">
      <c r="A937" s="14" t="s">
        <v>129</v>
      </c>
      <c r="B937" s="14" t="s">
        <v>130</v>
      </c>
      <c r="C937" s="14" t="s">
        <v>131</v>
      </c>
      <c r="D937" s="14" t="s">
        <v>700</v>
      </c>
      <c r="E937" s="14" t="s">
        <v>44</v>
      </c>
      <c r="F937" s="14" t="s">
        <v>2672</v>
      </c>
      <c r="G937" s="14" t="s">
        <v>2673</v>
      </c>
      <c r="H937" s="14" t="s">
        <v>141</v>
      </c>
      <c r="I937" s="14" t="s">
        <v>2677</v>
      </c>
      <c r="J937" s="14" t="s">
        <v>143</v>
      </c>
      <c r="K937" s="14">
        <v>1</v>
      </c>
      <c r="L937" s="14"/>
      <c r="M937" s="14" t="s">
        <v>487</v>
      </c>
      <c r="N937" s="14" t="s">
        <v>2693</v>
      </c>
      <c r="O937" s="15" t="s">
        <v>2694</v>
      </c>
      <c r="P937" s="13">
        <v>1</v>
      </c>
    </row>
    <row r="938" spans="1:16">
      <c r="A938" s="14" t="s">
        <v>129</v>
      </c>
      <c r="B938" s="14" t="s">
        <v>130</v>
      </c>
      <c r="C938" s="14" t="s">
        <v>131</v>
      </c>
      <c r="D938" s="14" t="s">
        <v>700</v>
      </c>
      <c r="E938" s="14" t="s">
        <v>44</v>
      </c>
      <c r="F938" s="14" t="s">
        <v>2672</v>
      </c>
      <c r="G938" s="14" t="s">
        <v>2673</v>
      </c>
      <c r="H938" s="14" t="s">
        <v>141</v>
      </c>
      <c r="I938" s="14" t="s">
        <v>2677</v>
      </c>
      <c r="J938" s="14" t="s">
        <v>143</v>
      </c>
      <c r="K938" s="14">
        <v>1</v>
      </c>
      <c r="L938" s="14"/>
      <c r="M938" s="14" t="s">
        <v>527</v>
      </c>
      <c r="N938" s="14" t="s">
        <v>2695</v>
      </c>
      <c r="O938" s="15" t="s">
        <v>2696</v>
      </c>
      <c r="P938" s="13">
        <v>25</v>
      </c>
    </row>
    <row r="939" spans="1:16">
      <c r="A939" s="14" t="s">
        <v>129</v>
      </c>
      <c r="B939" s="14"/>
      <c r="C939" s="14"/>
      <c r="D939" s="14" t="s">
        <v>700</v>
      </c>
      <c r="E939" s="14" t="s">
        <v>44</v>
      </c>
      <c r="F939" s="14" t="s">
        <v>2672</v>
      </c>
      <c r="G939" s="14" t="s">
        <v>2673</v>
      </c>
      <c r="H939" s="14"/>
      <c r="I939" s="14"/>
      <c r="J939" s="14"/>
      <c r="K939" s="14">
        <v>2</v>
      </c>
      <c r="L939" s="14" t="s">
        <v>146</v>
      </c>
      <c r="M939" s="14"/>
      <c r="N939" s="14"/>
      <c r="O939" s="15"/>
      <c r="P939" s="13">
        <v>0</v>
      </c>
    </row>
    <row r="940" spans="1:16">
      <c r="A940" s="14" t="s">
        <v>129</v>
      </c>
      <c r="B940" s="14" t="s">
        <v>130</v>
      </c>
      <c r="C940" s="14" t="s">
        <v>131</v>
      </c>
      <c r="D940" s="14" t="s">
        <v>319</v>
      </c>
      <c r="E940" s="14" t="s">
        <v>82</v>
      </c>
      <c r="F940" s="14" t="s">
        <v>2697</v>
      </c>
      <c r="G940" s="14" t="s">
        <v>2698</v>
      </c>
      <c r="H940" s="14" t="s">
        <v>141</v>
      </c>
      <c r="I940" s="14" t="s">
        <v>2699</v>
      </c>
      <c r="J940" s="14" t="s">
        <v>2700</v>
      </c>
      <c r="K940" s="14">
        <v>1</v>
      </c>
      <c r="L940" s="14"/>
      <c r="M940" s="14" t="s">
        <v>413</v>
      </c>
      <c r="N940" s="14" t="s">
        <v>2701</v>
      </c>
      <c r="O940" s="15" t="s">
        <v>2702</v>
      </c>
      <c r="P940" s="13">
        <v>28</v>
      </c>
    </row>
    <row r="941" spans="1:16">
      <c r="A941" s="14" t="s">
        <v>129</v>
      </c>
      <c r="B941" s="14" t="s">
        <v>130</v>
      </c>
      <c r="C941" s="14" t="s">
        <v>131</v>
      </c>
      <c r="D941" s="14" t="s">
        <v>319</v>
      </c>
      <c r="E941" s="14" t="s">
        <v>82</v>
      </c>
      <c r="F941" s="14" t="s">
        <v>2697</v>
      </c>
      <c r="G941" s="14" t="s">
        <v>2698</v>
      </c>
      <c r="H941" s="14" t="s">
        <v>135</v>
      </c>
      <c r="I941" s="14" t="s">
        <v>2703</v>
      </c>
      <c r="J941" s="14" t="s">
        <v>143</v>
      </c>
      <c r="K941" s="14">
        <v>1</v>
      </c>
      <c r="L941" s="14"/>
      <c r="M941" s="14" t="s">
        <v>961</v>
      </c>
      <c r="N941" s="14" t="s">
        <v>2704</v>
      </c>
      <c r="O941" s="15" t="s">
        <v>2705</v>
      </c>
      <c r="P941" s="13">
        <v>26</v>
      </c>
    </row>
    <row r="942" spans="1:16">
      <c r="A942" s="14" t="s">
        <v>129</v>
      </c>
      <c r="B942" s="14"/>
      <c r="C942" s="14"/>
      <c r="D942" s="14" t="s">
        <v>319</v>
      </c>
      <c r="E942" s="14" t="s">
        <v>82</v>
      </c>
      <c r="F942" s="14" t="s">
        <v>2697</v>
      </c>
      <c r="G942" s="14" t="s">
        <v>2698</v>
      </c>
      <c r="H942" s="14"/>
      <c r="I942" s="14"/>
      <c r="J942" s="14"/>
      <c r="K942" s="14">
        <v>2</v>
      </c>
      <c r="L942" s="14" t="s">
        <v>146</v>
      </c>
      <c r="M942" s="14"/>
      <c r="N942" s="14"/>
      <c r="O942" s="15"/>
      <c r="P942" s="13">
        <v>0</v>
      </c>
    </row>
    <row r="943" spans="1:16">
      <c r="A943" s="14" t="s">
        <v>129</v>
      </c>
      <c r="B943" s="14" t="s">
        <v>130</v>
      </c>
      <c r="C943" s="14" t="s">
        <v>131</v>
      </c>
      <c r="D943" s="14" t="s">
        <v>700</v>
      </c>
      <c r="E943" s="14" t="s">
        <v>44</v>
      </c>
      <c r="F943" s="14" t="s">
        <v>2706</v>
      </c>
      <c r="G943" s="14" t="s">
        <v>2707</v>
      </c>
      <c r="H943" s="14" t="s">
        <v>135</v>
      </c>
      <c r="I943" s="14" t="s">
        <v>2708</v>
      </c>
      <c r="J943" s="14" t="s">
        <v>2709</v>
      </c>
      <c r="K943" s="14">
        <v>1</v>
      </c>
      <c r="L943" s="14"/>
      <c r="M943" s="14" t="s">
        <v>1140</v>
      </c>
      <c r="N943" s="14" t="s">
        <v>2710</v>
      </c>
      <c r="O943" s="15" t="s">
        <v>2711</v>
      </c>
      <c r="P943" s="13">
        <v>82</v>
      </c>
    </row>
    <row r="944" spans="1:16">
      <c r="A944" s="14" t="s">
        <v>129</v>
      </c>
      <c r="B944" s="14" t="s">
        <v>130</v>
      </c>
      <c r="C944" s="14" t="s">
        <v>131</v>
      </c>
      <c r="D944" s="14" t="s">
        <v>700</v>
      </c>
      <c r="E944" s="14" t="s">
        <v>44</v>
      </c>
      <c r="F944" s="14" t="s">
        <v>2706</v>
      </c>
      <c r="G944" s="14" t="s">
        <v>2707</v>
      </c>
      <c r="H944" s="14" t="s">
        <v>141</v>
      </c>
      <c r="I944" s="14" t="s">
        <v>2712</v>
      </c>
      <c r="J944" s="14" t="s">
        <v>143</v>
      </c>
      <c r="K944" s="14">
        <v>1</v>
      </c>
      <c r="L944" s="14"/>
      <c r="M944" s="14" t="s">
        <v>1140</v>
      </c>
      <c r="N944" s="14" t="s">
        <v>2713</v>
      </c>
      <c r="O944" s="15" t="s">
        <v>2714</v>
      </c>
      <c r="P944" s="13">
        <v>82</v>
      </c>
    </row>
    <row r="945" spans="1:16">
      <c r="A945" s="14" t="s">
        <v>129</v>
      </c>
      <c r="B945" s="14" t="s">
        <v>130</v>
      </c>
      <c r="C945" s="14" t="s">
        <v>131</v>
      </c>
      <c r="D945" s="14" t="s">
        <v>700</v>
      </c>
      <c r="E945" s="14" t="s">
        <v>44</v>
      </c>
      <c r="F945" s="14" t="s">
        <v>2706</v>
      </c>
      <c r="G945" s="14" t="s">
        <v>2707</v>
      </c>
      <c r="H945" s="14" t="s">
        <v>135</v>
      </c>
      <c r="I945" s="14" t="s">
        <v>2715</v>
      </c>
      <c r="J945" s="14" t="s">
        <v>143</v>
      </c>
      <c r="K945" s="14">
        <v>1</v>
      </c>
      <c r="L945" s="14"/>
      <c r="M945" s="14" t="s">
        <v>1650</v>
      </c>
      <c r="N945" s="14" t="s">
        <v>2716</v>
      </c>
      <c r="O945" s="15" t="s">
        <v>2717</v>
      </c>
      <c r="P945" s="13">
        <v>76</v>
      </c>
    </row>
    <row r="946" spans="1:16">
      <c r="A946" s="14" t="s">
        <v>129</v>
      </c>
      <c r="B946" s="14" t="s">
        <v>130</v>
      </c>
      <c r="C946" s="14" t="s">
        <v>131</v>
      </c>
      <c r="D946" s="14" t="s">
        <v>700</v>
      </c>
      <c r="E946" s="14" t="s">
        <v>44</v>
      </c>
      <c r="F946" s="14" t="s">
        <v>2706</v>
      </c>
      <c r="G946" s="14" t="s">
        <v>2707</v>
      </c>
      <c r="H946" s="14" t="s">
        <v>135</v>
      </c>
      <c r="I946" s="14" t="s">
        <v>2718</v>
      </c>
      <c r="J946" s="14" t="s">
        <v>2172</v>
      </c>
      <c r="K946" s="14">
        <v>1</v>
      </c>
      <c r="L946" s="14"/>
      <c r="M946" s="14" t="s">
        <v>392</v>
      </c>
      <c r="N946" s="14" t="s">
        <v>2719</v>
      </c>
      <c r="O946" s="15" t="s">
        <v>2714</v>
      </c>
      <c r="P946" s="13">
        <v>75</v>
      </c>
    </row>
    <row r="947" spans="1:16">
      <c r="A947" s="14" t="s">
        <v>129</v>
      </c>
      <c r="B947" s="14" t="s">
        <v>130</v>
      </c>
      <c r="C947" s="14" t="s">
        <v>131</v>
      </c>
      <c r="D947" s="14" t="s">
        <v>700</v>
      </c>
      <c r="E947" s="14" t="s">
        <v>44</v>
      </c>
      <c r="F947" s="14" t="s">
        <v>2706</v>
      </c>
      <c r="G947" s="14" t="s">
        <v>2707</v>
      </c>
      <c r="H947" s="14" t="s">
        <v>135</v>
      </c>
      <c r="I947" s="14" t="s">
        <v>2720</v>
      </c>
      <c r="J947" s="14" t="s">
        <v>2721</v>
      </c>
      <c r="K947" s="14">
        <v>1</v>
      </c>
      <c r="L947" s="14"/>
      <c r="M947" s="14" t="s">
        <v>442</v>
      </c>
      <c r="N947" s="14" t="s">
        <v>2722</v>
      </c>
      <c r="O947" s="15" t="s">
        <v>2723</v>
      </c>
      <c r="P947" s="13">
        <v>73</v>
      </c>
    </row>
    <row r="948" spans="1:16">
      <c r="A948" s="14" t="s">
        <v>129</v>
      </c>
      <c r="B948" s="14" t="s">
        <v>130</v>
      </c>
      <c r="C948" s="14" t="s">
        <v>131</v>
      </c>
      <c r="D948" s="14" t="s">
        <v>700</v>
      </c>
      <c r="E948" s="14" t="s">
        <v>44</v>
      </c>
      <c r="F948" s="14" t="s">
        <v>2706</v>
      </c>
      <c r="G948" s="14" t="s">
        <v>2707</v>
      </c>
      <c r="H948" s="14" t="s">
        <v>135</v>
      </c>
      <c r="I948" s="14" t="s">
        <v>2724</v>
      </c>
      <c r="J948" s="14" t="s">
        <v>172</v>
      </c>
      <c r="K948" s="14">
        <v>1</v>
      </c>
      <c r="L948" s="14"/>
      <c r="M948" s="14" t="s">
        <v>360</v>
      </c>
      <c r="N948" s="14" t="s">
        <v>2725</v>
      </c>
      <c r="O948" s="15" t="s">
        <v>2726</v>
      </c>
      <c r="P948" s="13">
        <v>62</v>
      </c>
    </row>
    <row r="949" spans="1:16">
      <c r="A949" s="14" t="s">
        <v>129</v>
      </c>
      <c r="B949" s="14"/>
      <c r="C949" s="14"/>
      <c r="D949" s="14" t="s">
        <v>700</v>
      </c>
      <c r="E949" s="14" t="s">
        <v>44</v>
      </c>
      <c r="F949" s="14" t="s">
        <v>2706</v>
      </c>
      <c r="G949" s="14" t="s">
        <v>2707</v>
      </c>
      <c r="H949" s="14"/>
      <c r="I949" s="14"/>
      <c r="J949" s="14"/>
      <c r="K949" s="14">
        <v>2</v>
      </c>
      <c r="L949" s="14" t="s">
        <v>146</v>
      </c>
      <c r="M949" s="14"/>
      <c r="N949" s="14"/>
      <c r="O949" s="15"/>
      <c r="P949" s="13">
        <v>0</v>
      </c>
    </row>
    <row r="950" spans="1:16">
      <c r="A950" s="14" t="s">
        <v>129</v>
      </c>
      <c r="B950" s="14" t="s">
        <v>130</v>
      </c>
      <c r="C950" s="14" t="s">
        <v>131</v>
      </c>
      <c r="D950" s="14" t="s">
        <v>2727</v>
      </c>
      <c r="E950" s="14" t="s">
        <v>80</v>
      </c>
      <c r="F950" s="14" t="s">
        <v>2728</v>
      </c>
      <c r="G950" s="14" t="s">
        <v>2729</v>
      </c>
      <c r="H950" s="14" t="s">
        <v>135</v>
      </c>
      <c r="I950" s="14" t="s">
        <v>150</v>
      </c>
      <c r="J950" s="14" t="s">
        <v>151</v>
      </c>
      <c r="K950" s="14">
        <v>1</v>
      </c>
      <c r="L950" s="14"/>
      <c r="M950" s="14" t="s">
        <v>1410</v>
      </c>
      <c r="N950" s="14" t="s">
        <v>2730</v>
      </c>
      <c r="O950" s="15" t="s">
        <v>2731</v>
      </c>
      <c r="P950" s="13">
        <v>68</v>
      </c>
    </row>
    <row r="951" spans="1:16">
      <c r="A951" s="14" t="s">
        <v>129</v>
      </c>
      <c r="B951" s="14" t="s">
        <v>130</v>
      </c>
      <c r="C951" s="14" t="s">
        <v>131</v>
      </c>
      <c r="D951" s="14" t="s">
        <v>2727</v>
      </c>
      <c r="E951" s="14" t="s">
        <v>80</v>
      </c>
      <c r="F951" s="14" t="s">
        <v>2728</v>
      </c>
      <c r="G951" s="14" t="s">
        <v>2729</v>
      </c>
      <c r="H951" s="14" t="s">
        <v>141</v>
      </c>
      <c r="I951" s="14" t="s">
        <v>2732</v>
      </c>
      <c r="J951" s="14" t="s">
        <v>172</v>
      </c>
      <c r="K951" s="14">
        <v>1</v>
      </c>
      <c r="L951" s="14"/>
      <c r="M951" s="14" t="s">
        <v>144</v>
      </c>
      <c r="N951" s="14" t="s">
        <v>2733</v>
      </c>
      <c r="O951" s="15" t="s">
        <v>2734</v>
      </c>
      <c r="P951" s="13">
        <v>63</v>
      </c>
    </row>
    <row r="952" spans="1:16">
      <c r="A952" s="14" t="s">
        <v>129</v>
      </c>
      <c r="B952" s="14" t="s">
        <v>130</v>
      </c>
      <c r="C952" s="14" t="s">
        <v>131</v>
      </c>
      <c r="D952" s="14" t="s">
        <v>2727</v>
      </c>
      <c r="E952" s="14" t="s">
        <v>80</v>
      </c>
      <c r="F952" s="14" t="s">
        <v>2728</v>
      </c>
      <c r="G952" s="14" t="s">
        <v>2729</v>
      </c>
      <c r="H952" s="14" t="s">
        <v>141</v>
      </c>
      <c r="I952" s="14" t="s">
        <v>2735</v>
      </c>
      <c r="J952" s="14" t="s">
        <v>984</v>
      </c>
      <c r="K952" s="14">
        <v>1</v>
      </c>
      <c r="L952" s="14"/>
      <c r="M952" s="14" t="s">
        <v>144</v>
      </c>
      <c r="N952" s="14" t="s">
        <v>2736</v>
      </c>
      <c r="O952" s="15" t="s">
        <v>2737</v>
      </c>
      <c r="P952" s="13">
        <v>63</v>
      </c>
    </row>
    <row r="953" spans="1:16">
      <c r="A953" s="14" t="s">
        <v>129</v>
      </c>
      <c r="B953" s="14"/>
      <c r="C953" s="14"/>
      <c r="D953" s="14" t="s">
        <v>2727</v>
      </c>
      <c r="E953" s="14" t="s">
        <v>80</v>
      </c>
      <c r="F953" s="14" t="s">
        <v>2728</v>
      </c>
      <c r="G953" s="14" t="s">
        <v>2729</v>
      </c>
      <c r="H953" s="14"/>
      <c r="I953" s="14"/>
      <c r="J953" s="14"/>
      <c r="K953" s="14">
        <v>2</v>
      </c>
      <c r="L953" s="14" t="s">
        <v>146</v>
      </c>
      <c r="M953" s="14"/>
      <c r="N953" s="14"/>
      <c r="O953" s="15"/>
      <c r="P953" s="13">
        <v>68</v>
      </c>
    </row>
    <row r="954" spans="1:16">
      <c r="A954" s="14" t="s">
        <v>129</v>
      </c>
      <c r="B954" s="14" t="s">
        <v>130</v>
      </c>
      <c r="C954" s="14" t="s">
        <v>131</v>
      </c>
      <c r="D954" s="14" t="s">
        <v>175</v>
      </c>
      <c r="E954" s="14" t="s">
        <v>68</v>
      </c>
      <c r="F954" s="14" t="s">
        <v>2738</v>
      </c>
      <c r="G954" s="14" t="s">
        <v>2739</v>
      </c>
      <c r="H954" s="14" t="s">
        <v>135</v>
      </c>
      <c r="I954" s="14" t="s">
        <v>2740</v>
      </c>
      <c r="J954" s="14" t="s">
        <v>172</v>
      </c>
      <c r="K954" s="14">
        <v>1</v>
      </c>
      <c r="L954" s="14"/>
      <c r="M954" s="14" t="s">
        <v>1428</v>
      </c>
      <c r="N954" s="14" t="s">
        <v>2741</v>
      </c>
      <c r="O954" s="15" t="s">
        <v>2742</v>
      </c>
      <c r="P954" s="13">
        <v>54</v>
      </c>
    </row>
    <row r="955" spans="1:16">
      <c r="A955" s="14" t="s">
        <v>129</v>
      </c>
      <c r="B955" s="14" t="s">
        <v>130</v>
      </c>
      <c r="C955" s="14" t="s">
        <v>131</v>
      </c>
      <c r="D955" s="14" t="s">
        <v>175</v>
      </c>
      <c r="E955" s="14" t="s">
        <v>68</v>
      </c>
      <c r="F955" s="14" t="s">
        <v>2738</v>
      </c>
      <c r="G955" s="14" t="s">
        <v>2739</v>
      </c>
      <c r="H955" s="14" t="s">
        <v>141</v>
      </c>
      <c r="I955" s="14" t="s">
        <v>2743</v>
      </c>
      <c r="J955" s="14" t="s">
        <v>156</v>
      </c>
      <c r="K955" s="14">
        <v>1</v>
      </c>
      <c r="L955" s="14"/>
      <c r="M955" s="14" t="s">
        <v>1456</v>
      </c>
      <c r="N955" s="14" t="s">
        <v>2744</v>
      </c>
      <c r="O955" s="15" t="s">
        <v>2745</v>
      </c>
      <c r="P955" s="13">
        <v>50</v>
      </c>
    </row>
    <row r="956" spans="1:16">
      <c r="A956" s="14" t="s">
        <v>129</v>
      </c>
      <c r="B956" s="14" t="s">
        <v>130</v>
      </c>
      <c r="C956" s="14" t="s">
        <v>131</v>
      </c>
      <c r="D956" s="14" t="s">
        <v>175</v>
      </c>
      <c r="E956" s="14" t="s">
        <v>68</v>
      </c>
      <c r="F956" s="14" t="s">
        <v>2738</v>
      </c>
      <c r="G956" s="14" t="s">
        <v>2739</v>
      </c>
      <c r="H956" s="14" t="s">
        <v>141</v>
      </c>
      <c r="I956" s="14" t="s">
        <v>2746</v>
      </c>
      <c r="J956" s="14" t="s">
        <v>143</v>
      </c>
      <c r="K956" s="14">
        <v>1</v>
      </c>
      <c r="L956" s="14"/>
      <c r="M956" s="14" t="s">
        <v>1456</v>
      </c>
      <c r="N956" s="14" t="s">
        <v>2747</v>
      </c>
      <c r="O956" s="15" t="s">
        <v>2745</v>
      </c>
      <c r="P956" s="13">
        <v>50</v>
      </c>
    </row>
    <row r="957" spans="1:16">
      <c r="A957" s="14" t="s">
        <v>129</v>
      </c>
      <c r="B957" s="14"/>
      <c r="C957" s="14"/>
      <c r="D957" s="14" t="s">
        <v>175</v>
      </c>
      <c r="E957" s="14" t="s">
        <v>68</v>
      </c>
      <c r="F957" s="14" t="s">
        <v>2738</v>
      </c>
      <c r="G957" s="14" t="s">
        <v>2739</v>
      </c>
      <c r="H957" s="14"/>
      <c r="I957" s="14"/>
      <c r="J957" s="14"/>
      <c r="K957" s="14">
        <v>2</v>
      </c>
      <c r="L957" s="14" t="s">
        <v>146</v>
      </c>
      <c r="M957" s="14"/>
      <c r="N957" s="14"/>
      <c r="O957" s="15"/>
      <c r="P957" s="13">
        <v>54</v>
      </c>
    </row>
    <row r="958" spans="1:16">
      <c r="A958" s="14" t="s">
        <v>129</v>
      </c>
      <c r="B958" s="14" t="s">
        <v>130</v>
      </c>
      <c r="C958" s="14" t="s">
        <v>131</v>
      </c>
      <c r="D958" s="14" t="s">
        <v>147</v>
      </c>
      <c r="E958" s="14" t="s">
        <v>58</v>
      </c>
      <c r="F958" s="14" t="s">
        <v>2748</v>
      </c>
      <c r="G958" s="14" t="s">
        <v>2749</v>
      </c>
      <c r="H958" s="14" t="s">
        <v>135</v>
      </c>
      <c r="I958" s="14" t="s">
        <v>2750</v>
      </c>
      <c r="J958" s="14" t="s">
        <v>261</v>
      </c>
      <c r="K958" s="14">
        <v>1</v>
      </c>
      <c r="L958" s="14"/>
      <c r="M958" s="14" t="s">
        <v>517</v>
      </c>
      <c r="N958" s="14" t="s">
        <v>2751</v>
      </c>
      <c r="O958" s="15" t="s">
        <v>2752</v>
      </c>
      <c r="P958" s="13">
        <v>44</v>
      </c>
    </row>
    <row r="959" spans="1:16">
      <c r="A959" s="14" t="s">
        <v>129</v>
      </c>
      <c r="B959" s="14" t="s">
        <v>130</v>
      </c>
      <c r="C959" s="14" t="s">
        <v>131</v>
      </c>
      <c r="D959" s="14" t="s">
        <v>147</v>
      </c>
      <c r="E959" s="14" t="s">
        <v>58</v>
      </c>
      <c r="F959" s="14" t="s">
        <v>2748</v>
      </c>
      <c r="G959" s="14" t="s">
        <v>2749</v>
      </c>
      <c r="H959" s="14" t="s">
        <v>141</v>
      </c>
      <c r="I959" s="14" t="s">
        <v>2753</v>
      </c>
      <c r="J959" s="14" t="s">
        <v>143</v>
      </c>
      <c r="K959" s="14">
        <v>1</v>
      </c>
      <c r="L959" s="14"/>
      <c r="M959" s="14" t="s">
        <v>517</v>
      </c>
      <c r="N959" s="14" t="s">
        <v>2754</v>
      </c>
      <c r="O959" s="15" t="s">
        <v>2755</v>
      </c>
      <c r="P959" s="13">
        <v>44</v>
      </c>
    </row>
    <row r="960" spans="1:16">
      <c r="A960" s="14" t="s">
        <v>129</v>
      </c>
      <c r="B960" s="14"/>
      <c r="C960" s="14"/>
      <c r="D960" s="14" t="s">
        <v>147</v>
      </c>
      <c r="E960" s="14" t="s">
        <v>58</v>
      </c>
      <c r="F960" s="14" t="s">
        <v>2748</v>
      </c>
      <c r="G960" s="14" t="s">
        <v>2749</v>
      </c>
      <c r="H960" s="14"/>
      <c r="I960" s="14"/>
      <c r="J960" s="14"/>
      <c r="K960" s="14">
        <v>2</v>
      </c>
      <c r="L960" s="14" t="s">
        <v>146</v>
      </c>
      <c r="M960" s="14"/>
      <c r="N960" s="14"/>
      <c r="O960" s="15"/>
      <c r="P960" s="13">
        <v>0</v>
      </c>
    </row>
    <row r="961" spans="1:16">
      <c r="A961" s="14" t="s">
        <v>129</v>
      </c>
      <c r="B961" s="14" t="s">
        <v>130</v>
      </c>
      <c r="C961" s="14" t="s">
        <v>131</v>
      </c>
      <c r="D961" s="14" t="s">
        <v>601</v>
      </c>
      <c r="E961" s="14" t="s">
        <v>90</v>
      </c>
      <c r="F961" s="14" t="s">
        <v>2756</v>
      </c>
      <c r="G961" s="14" t="s">
        <v>2757</v>
      </c>
      <c r="H961" s="14" t="s">
        <v>141</v>
      </c>
      <c r="I961" s="14" t="s">
        <v>2758</v>
      </c>
      <c r="J961" s="14" t="s">
        <v>172</v>
      </c>
      <c r="K961" s="14">
        <v>1</v>
      </c>
      <c r="L961" s="14"/>
      <c r="M961" s="14" t="s">
        <v>407</v>
      </c>
      <c r="N961" s="14" t="s">
        <v>2759</v>
      </c>
      <c r="O961" s="15" t="s">
        <v>2760</v>
      </c>
      <c r="P961" s="13">
        <v>60</v>
      </c>
    </row>
    <row r="962" spans="1:16">
      <c r="A962" s="14" t="s">
        <v>129</v>
      </c>
      <c r="B962" s="14" t="s">
        <v>130</v>
      </c>
      <c r="C962" s="14" t="s">
        <v>131</v>
      </c>
      <c r="D962" s="14" t="s">
        <v>601</v>
      </c>
      <c r="E962" s="14" t="s">
        <v>90</v>
      </c>
      <c r="F962" s="14" t="s">
        <v>2756</v>
      </c>
      <c r="G962" s="14" t="s">
        <v>2757</v>
      </c>
      <c r="H962" s="14" t="s">
        <v>141</v>
      </c>
      <c r="I962" s="14" t="s">
        <v>2761</v>
      </c>
      <c r="J962" s="14" t="s">
        <v>853</v>
      </c>
      <c r="K962" s="14">
        <v>1</v>
      </c>
      <c r="L962" s="14"/>
      <c r="M962" s="14" t="s">
        <v>533</v>
      </c>
      <c r="N962" s="14" t="s">
        <v>2762</v>
      </c>
      <c r="O962" s="15" t="s">
        <v>2763</v>
      </c>
      <c r="P962" s="13">
        <v>59</v>
      </c>
    </row>
    <row r="963" spans="1:16">
      <c r="A963" s="14" t="s">
        <v>129</v>
      </c>
      <c r="B963" s="14" t="s">
        <v>130</v>
      </c>
      <c r="C963" s="14" t="s">
        <v>131</v>
      </c>
      <c r="D963" s="14" t="s">
        <v>601</v>
      </c>
      <c r="E963" s="14" t="s">
        <v>90</v>
      </c>
      <c r="F963" s="14" t="s">
        <v>2756</v>
      </c>
      <c r="G963" s="14" t="s">
        <v>2757</v>
      </c>
      <c r="H963" s="14" t="s">
        <v>141</v>
      </c>
      <c r="I963" s="14" t="s">
        <v>2764</v>
      </c>
      <c r="J963" s="14" t="s">
        <v>216</v>
      </c>
      <c r="K963" s="14">
        <v>1</v>
      </c>
      <c r="L963" s="14"/>
      <c r="M963" s="14" t="s">
        <v>533</v>
      </c>
      <c r="N963" s="14" t="s">
        <v>2765</v>
      </c>
      <c r="O963" s="15" t="s">
        <v>2766</v>
      </c>
      <c r="P963" s="13">
        <v>59</v>
      </c>
    </row>
    <row r="964" spans="1:16">
      <c r="A964" s="14" t="s">
        <v>129</v>
      </c>
      <c r="B964" s="14"/>
      <c r="C964" s="14"/>
      <c r="D964" s="14" t="s">
        <v>601</v>
      </c>
      <c r="E964" s="14" t="s">
        <v>90</v>
      </c>
      <c r="F964" s="14" t="s">
        <v>2756</v>
      </c>
      <c r="G964" s="14" t="s">
        <v>2757</v>
      </c>
      <c r="H964" s="14"/>
      <c r="I964" s="14"/>
      <c r="J964" s="14"/>
      <c r="K964" s="14">
        <v>2</v>
      </c>
      <c r="L964" s="14" t="s">
        <v>146</v>
      </c>
      <c r="M964" s="14"/>
      <c r="N964" s="14"/>
      <c r="O964" s="15"/>
      <c r="P964" s="13">
        <v>0</v>
      </c>
    </row>
    <row r="965" spans="1:16">
      <c r="A965" s="14" t="s">
        <v>129</v>
      </c>
      <c r="B965" s="14" t="s">
        <v>130</v>
      </c>
      <c r="C965" s="14" t="s">
        <v>131</v>
      </c>
      <c r="D965" s="14" t="s">
        <v>363</v>
      </c>
      <c r="E965" s="14" t="s">
        <v>62</v>
      </c>
      <c r="F965" s="14" t="s">
        <v>884</v>
      </c>
      <c r="G965" s="14" t="s">
        <v>2767</v>
      </c>
      <c r="H965" s="14" t="s">
        <v>135</v>
      </c>
      <c r="I965" s="14" t="s">
        <v>1502</v>
      </c>
      <c r="J965" s="14" t="s">
        <v>887</v>
      </c>
      <c r="K965" s="14">
        <v>1</v>
      </c>
      <c r="L965" s="14"/>
      <c r="M965" s="14" t="s">
        <v>228</v>
      </c>
      <c r="N965" s="14" t="s">
        <v>2768</v>
      </c>
      <c r="O965" s="15" t="s">
        <v>2769</v>
      </c>
      <c r="P965" s="13">
        <v>2</v>
      </c>
    </row>
    <row r="966" spans="1:16">
      <c r="A966" s="14" t="s">
        <v>129</v>
      </c>
      <c r="B966" s="14" t="s">
        <v>130</v>
      </c>
      <c r="C966" s="14" t="s">
        <v>131</v>
      </c>
      <c r="D966" s="14" t="s">
        <v>363</v>
      </c>
      <c r="E966" s="14" t="s">
        <v>62</v>
      </c>
      <c r="F966" s="14" t="s">
        <v>884</v>
      </c>
      <c r="G966" s="14" t="s">
        <v>2767</v>
      </c>
      <c r="H966" s="14" t="s">
        <v>135</v>
      </c>
      <c r="I966" s="14" t="s">
        <v>1502</v>
      </c>
      <c r="J966" s="14" t="s">
        <v>887</v>
      </c>
      <c r="K966" s="14">
        <v>1</v>
      </c>
      <c r="L966" s="14"/>
      <c r="M966" s="14" t="s">
        <v>1585</v>
      </c>
      <c r="N966" s="14" t="s">
        <v>2770</v>
      </c>
      <c r="O966" s="15" t="s">
        <v>2771</v>
      </c>
      <c r="P966" s="13">
        <v>34</v>
      </c>
    </row>
    <row r="967" spans="1:16">
      <c r="A967" s="14" t="s">
        <v>129</v>
      </c>
      <c r="B967" s="14" t="s">
        <v>130</v>
      </c>
      <c r="C967" s="14" t="s">
        <v>131</v>
      </c>
      <c r="D967" s="14" t="s">
        <v>363</v>
      </c>
      <c r="E967" s="14" t="s">
        <v>62</v>
      </c>
      <c r="F967" s="14" t="s">
        <v>884</v>
      </c>
      <c r="G967" s="14" t="s">
        <v>2767</v>
      </c>
      <c r="H967" s="14" t="s">
        <v>135</v>
      </c>
      <c r="I967" s="14" t="s">
        <v>890</v>
      </c>
      <c r="J967" s="14" t="s">
        <v>891</v>
      </c>
      <c r="K967" s="14">
        <v>1</v>
      </c>
      <c r="L967" s="14"/>
      <c r="M967" s="14" t="s">
        <v>797</v>
      </c>
      <c r="N967" s="14" t="s">
        <v>2772</v>
      </c>
      <c r="O967" s="15" t="s">
        <v>2773</v>
      </c>
      <c r="P967" s="13">
        <v>30</v>
      </c>
    </row>
    <row r="968" spans="1:16">
      <c r="A968" s="14" t="s">
        <v>129</v>
      </c>
      <c r="B968" s="14" t="s">
        <v>130</v>
      </c>
      <c r="C968" s="14" t="s">
        <v>131</v>
      </c>
      <c r="D968" s="14" t="s">
        <v>363</v>
      </c>
      <c r="E968" s="14" t="s">
        <v>62</v>
      </c>
      <c r="F968" s="14" t="s">
        <v>884</v>
      </c>
      <c r="G968" s="14" t="s">
        <v>2767</v>
      </c>
      <c r="H968" s="14" t="s">
        <v>141</v>
      </c>
      <c r="I968" s="14" t="s">
        <v>894</v>
      </c>
      <c r="J968" s="14" t="s">
        <v>895</v>
      </c>
      <c r="K968" s="14">
        <v>1</v>
      </c>
      <c r="L968" s="14"/>
      <c r="M968" s="14" t="s">
        <v>527</v>
      </c>
      <c r="N968" s="14" t="s">
        <v>2774</v>
      </c>
      <c r="O968" s="15" t="s">
        <v>2771</v>
      </c>
      <c r="P968" s="13">
        <v>25</v>
      </c>
    </row>
    <row r="969" spans="1:16">
      <c r="A969" s="14" t="s">
        <v>129</v>
      </c>
      <c r="B969" s="14"/>
      <c r="C969" s="14"/>
      <c r="D969" s="14" t="s">
        <v>363</v>
      </c>
      <c r="E969" s="14" t="s">
        <v>62</v>
      </c>
      <c r="F969" s="14" t="s">
        <v>884</v>
      </c>
      <c r="G969" s="14" t="s">
        <v>2767</v>
      </c>
      <c r="H969" s="14"/>
      <c r="I969" s="14"/>
      <c r="J969" s="14"/>
      <c r="K969" s="14">
        <v>2</v>
      </c>
      <c r="L969" s="14" t="s">
        <v>146</v>
      </c>
      <c r="M969" s="14"/>
      <c r="N969" s="14"/>
      <c r="O969" s="15"/>
      <c r="P969" s="13">
        <v>0</v>
      </c>
    </row>
    <row r="970" spans="1:16">
      <c r="A970" s="14" t="s">
        <v>129</v>
      </c>
      <c r="B970" s="14" t="s">
        <v>130</v>
      </c>
      <c r="C970" s="14" t="s">
        <v>131</v>
      </c>
      <c r="D970" s="14" t="s">
        <v>433</v>
      </c>
      <c r="E970" s="14" t="s">
        <v>66</v>
      </c>
      <c r="F970" s="14" t="s">
        <v>2775</v>
      </c>
      <c r="G970" s="14" t="s">
        <v>2776</v>
      </c>
      <c r="H970" s="14" t="s">
        <v>135</v>
      </c>
      <c r="I970" s="14" t="s">
        <v>1402</v>
      </c>
      <c r="J970" s="14" t="s">
        <v>143</v>
      </c>
      <c r="K970" s="14">
        <v>1</v>
      </c>
      <c r="L970" s="14"/>
      <c r="M970" s="14" t="s">
        <v>273</v>
      </c>
      <c r="N970" s="14" t="s">
        <v>2777</v>
      </c>
      <c r="O970" s="15" t="s">
        <v>2778</v>
      </c>
      <c r="P970" s="13">
        <v>35</v>
      </c>
    </row>
    <row r="971" spans="1:16">
      <c r="A971" s="14" t="s">
        <v>129</v>
      </c>
      <c r="B971" s="14" t="s">
        <v>130</v>
      </c>
      <c r="C971" s="14" t="s">
        <v>131</v>
      </c>
      <c r="D971" s="14" t="s">
        <v>433</v>
      </c>
      <c r="E971" s="14" t="s">
        <v>66</v>
      </c>
      <c r="F971" s="14" t="s">
        <v>2775</v>
      </c>
      <c r="G971" s="14" t="s">
        <v>2776</v>
      </c>
      <c r="H971" s="14" t="s">
        <v>141</v>
      </c>
      <c r="I971" s="14" t="s">
        <v>2779</v>
      </c>
      <c r="J971" s="14" t="s">
        <v>853</v>
      </c>
      <c r="K971" s="14">
        <v>1</v>
      </c>
      <c r="L971" s="14"/>
      <c r="M971" s="14" t="s">
        <v>189</v>
      </c>
      <c r="N971" s="14" t="s">
        <v>2780</v>
      </c>
      <c r="O971" s="15" t="s">
        <v>2781</v>
      </c>
      <c r="P971" s="13">
        <v>31</v>
      </c>
    </row>
    <row r="972" spans="1:16">
      <c r="A972" s="14" t="s">
        <v>129</v>
      </c>
      <c r="B972" s="14"/>
      <c r="C972" s="14"/>
      <c r="D972" s="14" t="s">
        <v>433</v>
      </c>
      <c r="E972" s="14" t="s">
        <v>66</v>
      </c>
      <c r="F972" s="14" t="s">
        <v>2775</v>
      </c>
      <c r="G972" s="14" t="s">
        <v>2776</v>
      </c>
      <c r="H972" s="14"/>
      <c r="I972" s="14"/>
      <c r="J972" s="14"/>
      <c r="K972" s="14">
        <v>2</v>
      </c>
      <c r="L972" s="14" t="s">
        <v>146</v>
      </c>
      <c r="M972" s="14"/>
      <c r="N972" s="14"/>
      <c r="O972" s="15"/>
      <c r="P972" s="13">
        <v>0</v>
      </c>
    </row>
    <row r="973" spans="1:16">
      <c r="A973" s="14" t="s">
        <v>129</v>
      </c>
      <c r="B973" s="14" t="s">
        <v>130</v>
      </c>
      <c r="C973" s="14" t="s">
        <v>131</v>
      </c>
      <c r="D973" s="14" t="s">
        <v>331</v>
      </c>
      <c r="E973" s="14" t="s">
        <v>88</v>
      </c>
      <c r="F973" s="14" t="s">
        <v>332</v>
      </c>
      <c r="G973" s="14" t="s">
        <v>2782</v>
      </c>
      <c r="H973" s="14" t="s">
        <v>141</v>
      </c>
      <c r="I973" s="14" t="s">
        <v>340</v>
      </c>
      <c r="J973" s="14" t="s">
        <v>143</v>
      </c>
      <c r="K973" s="14">
        <v>1</v>
      </c>
      <c r="L973" s="14"/>
      <c r="M973" s="14" t="s">
        <v>189</v>
      </c>
      <c r="N973" s="14" t="s">
        <v>2783</v>
      </c>
      <c r="O973" s="15" t="s">
        <v>2784</v>
      </c>
      <c r="P973" s="13">
        <v>31</v>
      </c>
    </row>
    <row r="974" spans="1:16">
      <c r="A974" s="14" t="s">
        <v>129</v>
      </c>
      <c r="B974" s="14" t="s">
        <v>130</v>
      </c>
      <c r="C974" s="14" t="s">
        <v>131</v>
      </c>
      <c r="D974" s="14" t="s">
        <v>331</v>
      </c>
      <c r="E974" s="14" t="s">
        <v>88</v>
      </c>
      <c r="F974" s="14" t="s">
        <v>332</v>
      </c>
      <c r="G974" s="14" t="s">
        <v>2782</v>
      </c>
      <c r="H974" s="14" t="s">
        <v>141</v>
      </c>
      <c r="I974" s="14" t="s">
        <v>337</v>
      </c>
      <c r="J974" s="14" t="s">
        <v>172</v>
      </c>
      <c r="K974" s="14">
        <v>1</v>
      </c>
      <c r="L974" s="14"/>
      <c r="M974" s="14" t="s">
        <v>797</v>
      </c>
      <c r="N974" s="14" t="s">
        <v>2785</v>
      </c>
      <c r="O974" s="15" t="s">
        <v>2786</v>
      </c>
      <c r="P974" s="13">
        <v>30</v>
      </c>
    </row>
    <row r="975" spans="1:16">
      <c r="A975" s="14" t="s">
        <v>129</v>
      </c>
      <c r="B975" s="14" t="s">
        <v>130</v>
      </c>
      <c r="C975" s="14" t="s">
        <v>131</v>
      </c>
      <c r="D975" s="14" t="s">
        <v>331</v>
      </c>
      <c r="E975" s="14" t="s">
        <v>88</v>
      </c>
      <c r="F975" s="14" t="s">
        <v>332</v>
      </c>
      <c r="G975" s="14" t="s">
        <v>2782</v>
      </c>
      <c r="H975" s="14" t="s">
        <v>135</v>
      </c>
      <c r="I975" s="14" t="s">
        <v>334</v>
      </c>
      <c r="J975" s="14" t="s">
        <v>216</v>
      </c>
      <c r="K975" s="14">
        <v>1</v>
      </c>
      <c r="L975" s="14"/>
      <c r="M975" s="14" t="s">
        <v>688</v>
      </c>
      <c r="N975" s="14" t="s">
        <v>2787</v>
      </c>
      <c r="O975" s="15" t="s">
        <v>2788</v>
      </c>
      <c r="P975" s="13">
        <v>6</v>
      </c>
    </row>
    <row r="976" spans="1:16">
      <c r="A976" s="14" t="s">
        <v>129</v>
      </c>
      <c r="B976" s="14"/>
      <c r="C976" s="14"/>
      <c r="D976" s="14" t="s">
        <v>331</v>
      </c>
      <c r="E976" s="14" t="s">
        <v>88</v>
      </c>
      <c r="F976" s="14" t="s">
        <v>332</v>
      </c>
      <c r="G976" s="14" t="s">
        <v>2782</v>
      </c>
      <c r="H976" s="14"/>
      <c r="I976" s="14"/>
      <c r="J976" s="14"/>
      <c r="K976" s="14">
        <v>2</v>
      </c>
      <c r="L976" s="14" t="s">
        <v>146</v>
      </c>
      <c r="M976" s="14"/>
      <c r="N976" s="14"/>
      <c r="O976" s="15"/>
      <c r="P976" s="13">
        <v>0</v>
      </c>
    </row>
    <row r="977" spans="1:16">
      <c r="A977" s="14" t="s">
        <v>129</v>
      </c>
      <c r="B977" s="14" t="s">
        <v>130</v>
      </c>
      <c r="C977" s="14" t="s">
        <v>131</v>
      </c>
      <c r="D977" s="14" t="s">
        <v>147</v>
      </c>
      <c r="E977" s="14" t="s">
        <v>58</v>
      </c>
      <c r="F977" s="14" t="s">
        <v>2789</v>
      </c>
      <c r="G977" s="14" t="s">
        <v>2790</v>
      </c>
      <c r="H977" s="14" t="s">
        <v>135</v>
      </c>
      <c r="I977" s="14" t="s">
        <v>2791</v>
      </c>
      <c r="J977" s="14" t="s">
        <v>172</v>
      </c>
      <c r="K977" s="14">
        <v>1</v>
      </c>
      <c r="L977" s="14"/>
      <c r="M977" s="14" t="s">
        <v>360</v>
      </c>
      <c r="N977" s="14" t="s">
        <v>2792</v>
      </c>
      <c r="O977" s="15" t="s">
        <v>2793</v>
      </c>
      <c r="P977" s="13">
        <v>62</v>
      </c>
    </row>
    <row r="978" spans="1:16">
      <c r="A978" s="14" t="s">
        <v>129</v>
      </c>
      <c r="B978" s="14" t="s">
        <v>130</v>
      </c>
      <c r="C978" s="14" t="s">
        <v>131</v>
      </c>
      <c r="D978" s="14" t="s">
        <v>147</v>
      </c>
      <c r="E978" s="14" t="s">
        <v>58</v>
      </c>
      <c r="F978" s="14" t="s">
        <v>2789</v>
      </c>
      <c r="G978" s="14" t="s">
        <v>2790</v>
      </c>
      <c r="H978" s="14" t="s">
        <v>141</v>
      </c>
      <c r="I978" s="14" t="s">
        <v>2794</v>
      </c>
      <c r="J978" s="14" t="s">
        <v>172</v>
      </c>
      <c r="K978" s="14">
        <v>1</v>
      </c>
      <c r="L978" s="14"/>
      <c r="M978" s="14" t="s">
        <v>360</v>
      </c>
      <c r="N978" s="14" t="s">
        <v>2795</v>
      </c>
      <c r="O978" s="15" t="s">
        <v>2793</v>
      </c>
      <c r="P978" s="13">
        <v>62</v>
      </c>
    </row>
    <row r="979" spans="1:16">
      <c r="A979" s="14" t="s">
        <v>129</v>
      </c>
      <c r="B979" s="14" t="s">
        <v>130</v>
      </c>
      <c r="C979" s="14" t="s">
        <v>131</v>
      </c>
      <c r="D979" s="14" t="s">
        <v>147</v>
      </c>
      <c r="E979" s="14" t="s">
        <v>58</v>
      </c>
      <c r="F979" s="14" t="s">
        <v>2789</v>
      </c>
      <c r="G979" s="14" t="s">
        <v>2790</v>
      </c>
      <c r="H979" s="14" t="s">
        <v>135</v>
      </c>
      <c r="I979" s="14" t="s">
        <v>2796</v>
      </c>
      <c r="J979" s="14" t="s">
        <v>172</v>
      </c>
      <c r="K979" s="14">
        <v>1</v>
      </c>
      <c r="L979" s="14"/>
      <c r="M979" s="14" t="s">
        <v>537</v>
      </c>
      <c r="N979" s="14" t="s">
        <v>2797</v>
      </c>
      <c r="O979" s="15" t="s">
        <v>2798</v>
      </c>
      <c r="P979" s="13">
        <v>58</v>
      </c>
    </row>
    <row r="980" spans="1:16">
      <c r="A980" s="14" t="s">
        <v>129</v>
      </c>
      <c r="B980" s="14"/>
      <c r="C980" s="14"/>
      <c r="D980" s="14" t="s">
        <v>147</v>
      </c>
      <c r="E980" s="14" t="s">
        <v>58</v>
      </c>
      <c r="F980" s="14" t="s">
        <v>2789</v>
      </c>
      <c r="G980" s="14" t="s">
        <v>2790</v>
      </c>
      <c r="H980" s="14"/>
      <c r="I980" s="14"/>
      <c r="J980" s="14"/>
      <c r="K980" s="14">
        <v>2</v>
      </c>
      <c r="L980" s="14" t="s">
        <v>146</v>
      </c>
      <c r="M980" s="14"/>
      <c r="N980" s="14"/>
      <c r="O980" s="15"/>
      <c r="P980" s="13">
        <v>0</v>
      </c>
    </row>
    <row r="981" spans="1:16">
      <c r="A981" s="14" t="s">
        <v>129</v>
      </c>
      <c r="B981" s="14" t="s">
        <v>130</v>
      </c>
      <c r="C981" s="14" t="s">
        <v>131</v>
      </c>
      <c r="D981" s="14" t="s">
        <v>1533</v>
      </c>
      <c r="E981" s="14" t="s">
        <v>52</v>
      </c>
      <c r="F981" s="14" t="s">
        <v>2799</v>
      </c>
      <c r="G981" s="14" t="s">
        <v>2800</v>
      </c>
      <c r="H981" s="14" t="s">
        <v>135</v>
      </c>
      <c r="I981" s="14" t="s">
        <v>305</v>
      </c>
      <c r="J981" s="14" t="s">
        <v>306</v>
      </c>
      <c r="K981" s="14">
        <v>1</v>
      </c>
      <c r="L981" s="14"/>
      <c r="M981" s="14" t="s">
        <v>144</v>
      </c>
      <c r="N981" s="14" t="s">
        <v>2801</v>
      </c>
      <c r="O981" s="15" t="s">
        <v>2802</v>
      </c>
      <c r="P981" s="13">
        <v>63</v>
      </c>
    </row>
    <row r="982" spans="1:16">
      <c r="A982" s="14" t="s">
        <v>129</v>
      </c>
      <c r="B982" s="14" t="s">
        <v>130</v>
      </c>
      <c r="C982" s="14" t="s">
        <v>131</v>
      </c>
      <c r="D982" s="14" t="s">
        <v>1533</v>
      </c>
      <c r="E982" s="14" t="s">
        <v>52</v>
      </c>
      <c r="F982" s="14" t="s">
        <v>2799</v>
      </c>
      <c r="G982" s="14" t="s">
        <v>2800</v>
      </c>
      <c r="H982" s="14" t="s">
        <v>141</v>
      </c>
      <c r="I982" s="14" t="s">
        <v>1558</v>
      </c>
      <c r="J982" s="14" t="s">
        <v>172</v>
      </c>
      <c r="K982" s="14">
        <v>1</v>
      </c>
      <c r="L982" s="14"/>
      <c r="M982" s="14" t="s">
        <v>1022</v>
      </c>
      <c r="N982" s="14" t="s">
        <v>2803</v>
      </c>
      <c r="O982" s="15" t="s">
        <v>2804</v>
      </c>
      <c r="P982" s="13">
        <v>57</v>
      </c>
    </row>
    <row r="983" spans="1:16">
      <c r="A983" s="14" t="s">
        <v>129</v>
      </c>
      <c r="B983" s="14" t="s">
        <v>130</v>
      </c>
      <c r="C983" s="14" t="s">
        <v>131</v>
      </c>
      <c r="D983" s="14" t="s">
        <v>1533</v>
      </c>
      <c r="E983" s="14" t="s">
        <v>52</v>
      </c>
      <c r="F983" s="14" t="s">
        <v>2799</v>
      </c>
      <c r="G983" s="14" t="s">
        <v>2800</v>
      </c>
      <c r="H983" s="14" t="s">
        <v>141</v>
      </c>
      <c r="I983" s="14" t="s">
        <v>2805</v>
      </c>
      <c r="J983" s="14" t="s">
        <v>143</v>
      </c>
      <c r="K983" s="14">
        <v>1</v>
      </c>
      <c r="L983" s="14"/>
      <c r="M983" s="14" t="s">
        <v>1022</v>
      </c>
      <c r="N983" s="14" t="s">
        <v>2806</v>
      </c>
      <c r="O983" s="15" t="s">
        <v>2807</v>
      </c>
      <c r="P983" s="13">
        <v>57</v>
      </c>
    </row>
    <row r="984" spans="1:16">
      <c r="A984" s="14" t="s">
        <v>129</v>
      </c>
      <c r="B984" s="14"/>
      <c r="C984" s="14"/>
      <c r="D984" s="14" t="s">
        <v>1533</v>
      </c>
      <c r="E984" s="14" t="s">
        <v>52</v>
      </c>
      <c r="F984" s="14" t="s">
        <v>2799</v>
      </c>
      <c r="G984" s="14" t="s">
        <v>2800</v>
      </c>
      <c r="H984" s="14"/>
      <c r="I984" s="14"/>
      <c r="J984" s="14"/>
      <c r="K984" s="14">
        <v>2</v>
      </c>
      <c r="L984" s="14" t="s">
        <v>146</v>
      </c>
      <c r="M984" s="14"/>
      <c r="N984" s="14"/>
      <c r="O984" s="15"/>
      <c r="P984" s="13">
        <v>63</v>
      </c>
    </row>
    <row r="985" spans="1:16">
      <c r="A985" s="14" t="s">
        <v>129</v>
      </c>
      <c r="B985" s="14" t="s">
        <v>130</v>
      </c>
      <c r="C985" s="14" t="s">
        <v>131</v>
      </c>
      <c r="D985" s="14" t="s">
        <v>244</v>
      </c>
      <c r="E985" s="14" t="s">
        <v>72</v>
      </c>
      <c r="F985" s="14" t="s">
        <v>2808</v>
      </c>
      <c r="G985" s="14" t="s">
        <v>2809</v>
      </c>
      <c r="H985" s="14" t="s">
        <v>135</v>
      </c>
      <c r="I985" s="14" t="s">
        <v>2810</v>
      </c>
      <c r="J985" s="14" t="s">
        <v>2811</v>
      </c>
      <c r="K985" s="14">
        <v>1</v>
      </c>
      <c r="L985" s="14"/>
      <c r="M985" s="14" t="s">
        <v>1079</v>
      </c>
      <c r="N985" s="14" t="s">
        <v>2812</v>
      </c>
      <c r="O985" s="15" t="s">
        <v>2813</v>
      </c>
      <c r="P985" s="13">
        <v>99</v>
      </c>
    </row>
    <row r="986" spans="1:16">
      <c r="A986" s="14" t="s">
        <v>129</v>
      </c>
      <c r="B986" s="14" t="s">
        <v>130</v>
      </c>
      <c r="C986" s="14" t="s">
        <v>131</v>
      </c>
      <c r="D986" s="14" t="s">
        <v>244</v>
      </c>
      <c r="E986" s="14" t="s">
        <v>72</v>
      </c>
      <c r="F986" s="14" t="s">
        <v>2808</v>
      </c>
      <c r="G986" s="14" t="s">
        <v>2809</v>
      </c>
      <c r="H986" s="14" t="s">
        <v>135</v>
      </c>
      <c r="I986" s="14" t="s">
        <v>2814</v>
      </c>
      <c r="J986" s="14" t="s">
        <v>2517</v>
      </c>
      <c r="K986" s="14">
        <v>1</v>
      </c>
      <c r="L986" s="14"/>
      <c r="M986" s="14" t="s">
        <v>1461</v>
      </c>
      <c r="N986" s="14" t="s">
        <v>2815</v>
      </c>
      <c r="O986" s="15" t="s">
        <v>2816</v>
      </c>
      <c r="P986" s="13">
        <v>49</v>
      </c>
    </row>
    <row r="987" spans="1:16">
      <c r="A987" s="14" t="s">
        <v>129</v>
      </c>
      <c r="B987" s="14" t="s">
        <v>130</v>
      </c>
      <c r="C987" s="14" t="s">
        <v>131</v>
      </c>
      <c r="D987" s="14" t="s">
        <v>244</v>
      </c>
      <c r="E987" s="14" t="s">
        <v>72</v>
      </c>
      <c r="F987" s="14" t="s">
        <v>2808</v>
      </c>
      <c r="G987" s="14" t="s">
        <v>2809</v>
      </c>
      <c r="H987" s="14" t="s">
        <v>135</v>
      </c>
      <c r="I987" s="14" t="s">
        <v>2817</v>
      </c>
      <c r="J987" s="14" t="s">
        <v>172</v>
      </c>
      <c r="K987" s="14">
        <v>1</v>
      </c>
      <c r="L987" s="14"/>
      <c r="M987" s="14" t="s">
        <v>487</v>
      </c>
      <c r="N987" s="14" t="s">
        <v>2818</v>
      </c>
      <c r="O987" s="15" t="s">
        <v>2819</v>
      </c>
      <c r="P987" s="13">
        <v>1</v>
      </c>
    </row>
    <row r="988" spans="1:16">
      <c r="A988" s="14" t="s">
        <v>129</v>
      </c>
      <c r="B988" s="14" t="s">
        <v>130</v>
      </c>
      <c r="C988" s="14" t="s">
        <v>131</v>
      </c>
      <c r="D988" s="14" t="s">
        <v>244</v>
      </c>
      <c r="E988" s="14" t="s">
        <v>72</v>
      </c>
      <c r="F988" s="14" t="s">
        <v>2808</v>
      </c>
      <c r="G988" s="14" t="s">
        <v>2809</v>
      </c>
      <c r="H988" s="14" t="s">
        <v>141</v>
      </c>
      <c r="I988" s="14" t="s">
        <v>2820</v>
      </c>
      <c r="J988" s="14" t="s">
        <v>172</v>
      </c>
      <c r="K988" s="14">
        <v>1</v>
      </c>
      <c r="L988" s="14"/>
      <c r="M988" s="14" t="s">
        <v>980</v>
      </c>
      <c r="N988" s="14" t="s">
        <v>2821</v>
      </c>
      <c r="O988" s="15" t="s">
        <v>2822</v>
      </c>
      <c r="P988" s="13">
        <v>92</v>
      </c>
    </row>
    <row r="989" spans="1:16">
      <c r="A989" s="14" t="s">
        <v>129</v>
      </c>
      <c r="B989" s="14" t="s">
        <v>130</v>
      </c>
      <c r="C989" s="14" t="s">
        <v>131</v>
      </c>
      <c r="D989" s="14" t="s">
        <v>244</v>
      </c>
      <c r="E989" s="14" t="s">
        <v>72</v>
      </c>
      <c r="F989" s="14" t="s">
        <v>2808</v>
      </c>
      <c r="G989" s="14" t="s">
        <v>2809</v>
      </c>
      <c r="H989" s="14" t="s">
        <v>135</v>
      </c>
      <c r="I989" s="14" t="s">
        <v>2817</v>
      </c>
      <c r="J989" s="14" t="s">
        <v>172</v>
      </c>
      <c r="K989" s="14">
        <v>1</v>
      </c>
      <c r="L989" s="14"/>
      <c r="M989" s="14" t="s">
        <v>980</v>
      </c>
      <c r="N989" s="14" t="s">
        <v>2823</v>
      </c>
      <c r="O989" s="15" t="s">
        <v>2824</v>
      </c>
      <c r="P989" s="13">
        <v>92</v>
      </c>
    </row>
    <row r="990" spans="1:16">
      <c r="A990" s="14" t="s">
        <v>129</v>
      </c>
      <c r="B990" s="14"/>
      <c r="C990" s="14"/>
      <c r="D990" s="14" t="s">
        <v>244</v>
      </c>
      <c r="E990" s="14" t="s">
        <v>72</v>
      </c>
      <c r="F990" s="14" t="s">
        <v>2808</v>
      </c>
      <c r="G990" s="14" t="s">
        <v>2809</v>
      </c>
      <c r="H990" s="14"/>
      <c r="I990" s="14"/>
      <c r="J990" s="14"/>
      <c r="K990" s="14">
        <v>2</v>
      </c>
      <c r="L990" s="14" t="s">
        <v>146</v>
      </c>
      <c r="M990" s="14"/>
      <c r="N990" s="14"/>
      <c r="O990" s="15"/>
      <c r="P990" s="13">
        <v>99</v>
      </c>
    </row>
    <row r="991" spans="1:16">
      <c r="A991" s="14" t="s">
        <v>129</v>
      </c>
      <c r="B991" s="14" t="s">
        <v>130</v>
      </c>
      <c r="C991" s="14" t="s">
        <v>131</v>
      </c>
      <c r="D991" s="14" t="s">
        <v>716</v>
      </c>
      <c r="E991" s="14" t="s">
        <v>50</v>
      </c>
      <c r="F991" s="14" t="s">
        <v>2825</v>
      </c>
      <c r="G991" s="14" t="s">
        <v>2826</v>
      </c>
      <c r="H991" s="14" t="s">
        <v>135</v>
      </c>
      <c r="I991" s="14" t="s">
        <v>2827</v>
      </c>
      <c r="J991" s="14" t="s">
        <v>143</v>
      </c>
      <c r="K991" s="14">
        <v>1</v>
      </c>
      <c r="L991" s="14"/>
      <c r="M991" s="14" t="s">
        <v>533</v>
      </c>
      <c r="N991" s="14" t="s">
        <v>2828</v>
      </c>
      <c r="O991" s="15" t="s">
        <v>2829</v>
      </c>
      <c r="P991" s="13">
        <v>59</v>
      </c>
    </row>
    <row r="992" spans="1:16">
      <c r="A992" s="14" t="s">
        <v>129</v>
      </c>
      <c r="B992" s="14" t="s">
        <v>130</v>
      </c>
      <c r="C992" s="14" t="s">
        <v>131</v>
      </c>
      <c r="D992" s="14" t="s">
        <v>716</v>
      </c>
      <c r="E992" s="14" t="s">
        <v>50</v>
      </c>
      <c r="F992" s="14" t="s">
        <v>2825</v>
      </c>
      <c r="G992" s="14" t="s">
        <v>2826</v>
      </c>
      <c r="H992" s="14" t="s">
        <v>135</v>
      </c>
      <c r="I992" s="14" t="s">
        <v>2830</v>
      </c>
      <c r="J992" s="14" t="s">
        <v>261</v>
      </c>
      <c r="K992" s="14">
        <v>1</v>
      </c>
      <c r="L992" s="14"/>
      <c r="M992" s="14" t="s">
        <v>1022</v>
      </c>
      <c r="N992" s="14" t="s">
        <v>2831</v>
      </c>
      <c r="O992" s="15" t="s">
        <v>2832</v>
      </c>
      <c r="P992" s="13">
        <v>57</v>
      </c>
    </row>
    <row r="993" spans="1:16">
      <c r="A993" s="14" t="s">
        <v>129</v>
      </c>
      <c r="B993" s="14" t="s">
        <v>130</v>
      </c>
      <c r="C993" s="14" t="s">
        <v>131</v>
      </c>
      <c r="D993" s="14" t="s">
        <v>716</v>
      </c>
      <c r="E993" s="14" t="s">
        <v>50</v>
      </c>
      <c r="F993" s="14" t="s">
        <v>2825</v>
      </c>
      <c r="G993" s="14" t="s">
        <v>2826</v>
      </c>
      <c r="H993" s="14" t="s">
        <v>141</v>
      </c>
      <c r="I993" s="14" t="s">
        <v>2833</v>
      </c>
      <c r="J993" s="14" t="s">
        <v>2517</v>
      </c>
      <c r="K993" s="14">
        <v>1</v>
      </c>
      <c r="L993" s="14"/>
      <c r="M993" s="14" t="s">
        <v>341</v>
      </c>
      <c r="N993" s="14" t="s">
        <v>2834</v>
      </c>
      <c r="O993" s="15" t="s">
        <v>2835</v>
      </c>
      <c r="P993" s="13">
        <v>56</v>
      </c>
    </row>
    <row r="994" spans="1:16">
      <c r="A994" s="14" t="s">
        <v>129</v>
      </c>
      <c r="B994" s="14" t="s">
        <v>130</v>
      </c>
      <c r="C994" s="14" t="s">
        <v>131</v>
      </c>
      <c r="D994" s="14" t="s">
        <v>716</v>
      </c>
      <c r="E994" s="14" t="s">
        <v>50</v>
      </c>
      <c r="F994" s="14" t="s">
        <v>2825</v>
      </c>
      <c r="G994" s="14" t="s">
        <v>2826</v>
      </c>
      <c r="H994" s="14" t="s">
        <v>135</v>
      </c>
      <c r="I994" s="14" t="s">
        <v>757</v>
      </c>
      <c r="J994" s="14" t="s">
        <v>143</v>
      </c>
      <c r="K994" s="14">
        <v>1</v>
      </c>
      <c r="L994" s="14"/>
      <c r="M994" s="14" t="s">
        <v>787</v>
      </c>
      <c r="N994" s="14" t="s">
        <v>2836</v>
      </c>
      <c r="O994" s="15" t="s">
        <v>2829</v>
      </c>
      <c r="P994" s="13">
        <v>47</v>
      </c>
    </row>
    <row r="995" spans="1:16">
      <c r="A995" s="14" t="s">
        <v>129</v>
      </c>
      <c r="B995" s="14"/>
      <c r="C995" s="14"/>
      <c r="D995" s="14" t="s">
        <v>716</v>
      </c>
      <c r="E995" s="14" t="s">
        <v>50</v>
      </c>
      <c r="F995" s="14" t="s">
        <v>2825</v>
      </c>
      <c r="G995" s="14" t="s">
        <v>2826</v>
      </c>
      <c r="H995" s="14"/>
      <c r="I995" s="14"/>
      <c r="J995" s="14"/>
      <c r="K995" s="14">
        <v>2</v>
      </c>
      <c r="L995" s="14" t="s">
        <v>146</v>
      </c>
      <c r="M995" s="14"/>
      <c r="N995" s="14"/>
      <c r="O995" s="15"/>
      <c r="P995" s="13">
        <v>0</v>
      </c>
    </row>
    <row r="996" spans="1:16">
      <c r="A996" s="14" t="s">
        <v>129</v>
      </c>
      <c r="B996" s="14" t="s">
        <v>130</v>
      </c>
      <c r="C996" s="14" t="s">
        <v>131</v>
      </c>
      <c r="D996" s="14" t="s">
        <v>220</v>
      </c>
      <c r="E996" s="14" t="s">
        <v>54</v>
      </c>
      <c r="F996" s="14" t="s">
        <v>2837</v>
      </c>
      <c r="G996" s="14" t="s">
        <v>2838</v>
      </c>
      <c r="H996" s="14" t="s">
        <v>135</v>
      </c>
      <c r="I996" s="14" t="s">
        <v>2168</v>
      </c>
      <c r="J996" s="14" t="s">
        <v>919</v>
      </c>
      <c r="K996" s="14">
        <v>1</v>
      </c>
      <c r="L996" s="14"/>
      <c r="M996" s="14" t="s">
        <v>691</v>
      </c>
      <c r="N996" s="14" t="s">
        <v>2839</v>
      </c>
      <c r="O996" s="15" t="s">
        <v>2840</v>
      </c>
      <c r="P996" s="13">
        <v>52</v>
      </c>
    </row>
    <row r="997" spans="1:16">
      <c r="A997" s="14" t="s">
        <v>129</v>
      </c>
      <c r="B997" s="14" t="s">
        <v>130</v>
      </c>
      <c r="C997" s="14" t="s">
        <v>131</v>
      </c>
      <c r="D997" s="14" t="s">
        <v>220</v>
      </c>
      <c r="E997" s="14" t="s">
        <v>54</v>
      </c>
      <c r="F997" s="14" t="s">
        <v>2837</v>
      </c>
      <c r="G997" s="14" t="s">
        <v>2838</v>
      </c>
      <c r="H997" s="14" t="s">
        <v>135</v>
      </c>
      <c r="I997" s="14" t="s">
        <v>2171</v>
      </c>
      <c r="J997" s="14" t="s">
        <v>2172</v>
      </c>
      <c r="K997" s="14">
        <v>1</v>
      </c>
      <c r="L997" s="14"/>
      <c r="M997" s="14" t="s">
        <v>972</v>
      </c>
      <c r="N997" s="14" t="s">
        <v>2841</v>
      </c>
      <c r="O997" s="15" t="s">
        <v>2842</v>
      </c>
      <c r="P997" s="13">
        <v>51</v>
      </c>
    </row>
    <row r="998" spans="1:16">
      <c r="A998" s="14" t="s">
        <v>129</v>
      </c>
      <c r="B998" s="14" t="s">
        <v>130</v>
      </c>
      <c r="C998" s="14" t="s">
        <v>131</v>
      </c>
      <c r="D998" s="14" t="s">
        <v>220</v>
      </c>
      <c r="E998" s="14" t="s">
        <v>54</v>
      </c>
      <c r="F998" s="14" t="s">
        <v>2837</v>
      </c>
      <c r="G998" s="14" t="s">
        <v>2838</v>
      </c>
      <c r="H998" s="14" t="s">
        <v>141</v>
      </c>
      <c r="I998" s="14" t="s">
        <v>2843</v>
      </c>
      <c r="J998" s="14" t="s">
        <v>143</v>
      </c>
      <c r="K998" s="14">
        <v>1</v>
      </c>
      <c r="L998" s="14"/>
      <c r="M998" s="14" t="s">
        <v>585</v>
      </c>
      <c r="N998" s="14" t="s">
        <v>2844</v>
      </c>
      <c r="O998" s="15" t="s">
        <v>2845</v>
      </c>
      <c r="P998" s="13">
        <v>48</v>
      </c>
    </row>
    <row r="999" spans="1:16">
      <c r="A999" s="14" t="s">
        <v>129</v>
      </c>
      <c r="B999" s="14" t="s">
        <v>130</v>
      </c>
      <c r="C999" s="14" t="s">
        <v>131</v>
      </c>
      <c r="D999" s="14" t="s">
        <v>220</v>
      </c>
      <c r="E999" s="14" t="s">
        <v>54</v>
      </c>
      <c r="F999" s="14" t="s">
        <v>2837</v>
      </c>
      <c r="G999" s="14" t="s">
        <v>2838</v>
      </c>
      <c r="H999" s="14" t="s">
        <v>141</v>
      </c>
      <c r="I999" s="14" t="s">
        <v>2178</v>
      </c>
      <c r="J999" s="14" t="s">
        <v>172</v>
      </c>
      <c r="K999" s="14">
        <v>1</v>
      </c>
      <c r="L999" s="14"/>
      <c r="M999" s="14" t="s">
        <v>585</v>
      </c>
      <c r="N999" s="14" t="s">
        <v>2846</v>
      </c>
      <c r="O999" s="15" t="s">
        <v>2847</v>
      </c>
      <c r="P999" s="13">
        <v>48</v>
      </c>
    </row>
    <row r="1000" spans="1:16">
      <c r="A1000" s="14" t="s">
        <v>129</v>
      </c>
      <c r="B1000" s="14"/>
      <c r="C1000" s="14"/>
      <c r="D1000" s="14" t="s">
        <v>220</v>
      </c>
      <c r="E1000" s="14" t="s">
        <v>54</v>
      </c>
      <c r="F1000" s="14" t="s">
        <v>2837</v>
      </c>
      <c r="G1000" s="14" t="s">
        <v>2838</v>
      </c>
      <c r="H1000" s="14"/>
      <c r="I1000" s="14"/>
      <c r="J1000" s="14"/>
      <c r="K1000" s="14">
        <v>2</v>
      </c>
      <c r="L1000" s="14" t="s">
        <v>146</v>
      </c>
      <c r="M1000" s="14"/>
      <c r="N1000" s="14"/>
      <c r="O1000" s="15"/>
      <c r="P1000" s="13">
        <v>52</v>
      </c>
    </row>
    <row r="1001" spans="1:16">
      <c r="A1001" s="14" t="s">
        <v>129</v>
      </c>
      <c r="B1001" s="14" t="s">
        <v>130</v>
      </c>
      <c r="C1001" s="14" t="s">
        <v>131</v>
      </c>
      <c r="D1001" s="14" t="s">
        <v>1136</v>
      </c>
      <c r="E1001" s="14" t="s">
        <v>84</v>
      </c>
      <c r="F1001" s="14" t="s">
        <v>2848</v>
      </c>
      <c r="G1001" s="14" t="s">
        <v>2849</v>
      </c>
      <c r="H1001" s="14" t="s">
        <v>135</v>
      </c>
      <c r="I1001" s="14" t="s">
        <v>2507</v>
      </c>
      <c r="J1001" s="14" t="s">
        <v>172</v>
      </c>
      <c r="K1001" s="14">
        <v>1</v>
      </c>
      <c r="L1001" s="14"/>
      <c r="M1001" s="14" t="s">
        <v>1221</v>
      </c>
      <c r="N1001" s="14" t="s">
        <v>2850</v>
      </c>
      <c r="O1001" s="15" t="s">
        <v>2851</v>
      </c>
      <c r="P1001" s="13">
        <v>7</v>
      </c>
    </row>
    <row r="1002" spans="1:16">
      <c r="A1002" s="14" t="s">
        <v>129</v>
      </c>
      <c r="B1002" s="14" t="s">
        <v>130</v>
      </c>
      <c r="C1002" s="14" t="s">
        <v>131</v>
      </c>
      <c r="D1002" s="14" t="s">
        <v>1136</v>
      </c>
      <c r="E1002" s="14" t="s">
        <v>84</v>
      </c>
      <c r="F1002" s="14" t="s">
        <v>2848</v>
      </c>
      <c r="G1002" s="14" t="s">
        <v>2849</v>
      </c>
      <c r="H1002" s="14" t="s">
        <v>141</v>
      </c>
      <c r="I1002" s="14" t="s">
        <v>2852</v>
      </c>
      <c r="J1002" s="14" t="s">
        <v>770</v>
      </c>
      <c r="K1002" s="14">
        <v>1</v>
      </c>
      <c r="L1002" s="14"/>
      <c r="M1002" s="14" t="s">
        <v>688</v>
      </c>
      <c r="N1002" s="14" t="s">
        <v>2853</v>
      </c>
      <c r="O1002" s="15" t="s">
        <v>2854</v>
      </c>
      <c r="P1002" s="13">
        <v>6</v>
      </c>
    </row>
    <row r="1003" spans="1:16">
      <c r="A1003" s="14" t="s">
        <v>129</v>
      </c>
      <c r="B1003" s="14" t="s">
        <v>130</v>
      </c>
      <c r="C1003" s="14" t="s">
        <v>131</v>
      </c>
      <c r="D1003" s="14" t="s">
        <v>1136</v>
      </c>
      <c r="E1003" s="14" t="s">
        <v>84</v>
      </c>
      <c r="F1003" s="14" t="s">
        <v>2848</v>
      </c>
      <c r="G1003" s="14" t="s">
        <v>2849</v>
      </c>
      <c r="H1003" s="14" t="s">
        <v>135</v>
      </c>
      <c r="I1003" s="14" t="s">
        <v>1668</v>
      </c>
      <c r="J1003" s="14" t="s">
        <v>172</v>
      </c>
      <c r="K1003" s="14">
        <v>1</v>
      </c>
      <c r="L1003" s="14"/>
      <c r="M1003" s="14" t="s">
        <v>688</v>
      </c>
      <c r="N1003" s="14" t="s">
        <v>2855</v>
      </c>
      <c r="O1003" s="15" t="s">
        <v>2856</v>
      </c>
      <c r="P1003" s="13">
        <v>6</v>
      </c>
    </row>
    <row r="1004" spans="1:16">
      <c r="A1004" s="14" t="s">
        <v>129</v>
      </c>
      <c r="B1004" s="14"/>
      <c r="C1004" s="14"/>
      <c r="D1004" s="14" t="s">
        <v>1136</v>
      </c>
      <c r="E1004" s="14" t="s">
        <v>84</v>
      </c>
      <c r="F1004" s="14" t="s">
        <v>2848</v>
      </c>
      <c r="G1004" s="14" t="s">
        <v>2849</v>
      </c>
      <c r="H1004" s="14"/>
      <c r="I1004" s="14"/>
      <c r="J1004" s="14"/>
      <c r="K1004" s="14">
        <v>2</v>
      </c>
      <c r="L1004" s="14" t="s">
        <v>146</v>
      </c>
      <c r="M1004" s="14"/>
      <c r="N1004" s="14"/>
      <c r="O1004" s="15"/>
      <c r="P1004" s="13">
        <v>0</v>
      </c>
    </row>
    <row r="1005" spans="1:16">
      <c r="A1005" s="14" t="s">
        <v>129</v>
      </c>
      <c r="B1005" s="14" t="s">
        <v>130</v>
      </c>
      <c r="C1005" s="14" t="s">
        <v>131</v>
      </c>
      <c r="D1005" s="14" t="s">
        <v>220</v>
      </c>
      <c r="E1005" s="14" t="s">
        <v>54</v>
      </c>
      <c r="F1005" s="14" t="s">
        <v>2857</v>
      </c>
      <c r="G1005" s="14" t="s">
        <v>2858</v>
      </c>
      <c r="H1005" s="14" t="s">
        <v>135</v>
      </c>
      <c r="I1005" s="14" t="s">
        <v>2255</v>
      </c>
      <c r="J1005" s="14" t="s">
        <v>143</v>
      </c>
      <c r="K1005" s="14">
        <v>1</v>
      </c>
      <c r="L1005" s="14"/>
      <c r="M1005" s="14" t="s">
        <v>823</v>
      </c>
      <c r="N1005" s="14" t="s">
        <v>2855</v>
      </c>
      <c r="O1005" s="15" t="s">
        <v>2859</v>
      </c>
      <c r="P1005" s="13">
        <v>4</v>
      </c>
    </row>
    <row r="1006" spans="1:16">
      <c r="A1006" s="14" t="s">
        <v>129</v>
      </c>
      <c r="B1006" s="14" t="s">
        <v>130</v>
      </c>
      <c r="C1006" s="14" t="s">
        <v>131</v>
      </c>
      <c r="D1006" s="14" t="s">
        <v>220</v>
      </c>
      <c r="E1006" s="14" t="s">
        <v>54</v>
      </c>
      <c r="F1006" s="14" t="s">
        <v>2857</v>
      </c>
      <c r="G1006" s="14" t="s">
        <v>2858</v>
      </c>
      <c r="H1006" s="14" t="s">
        <v>141</v>
      </c>
      <c r="I1006" s="14" t="s">
        <v>2860</v>
      </c>
      <c r="J1006" s="14" t="s">
        <v>2520</v>
      </c>
      <c r="K1006" s="14">
        <v>1</v>
      </c>
      <c r="L1006" s="14"/>
      <c r="M1006" s="14" t="s">
        <v>616</v>
      </c>
      <c r="N1006" s="14" t="s">
        <v>2861</v>
      </c>
      <c r="O1006" s="15" t="s">
        <v>2862</v>
      </c>
      <c r="P1006" s="13">
        <v>91</v>
      </c>
    </row>
    <row r="1007" spans="1:16">
      <c r="A1007" s="14" t="s">
        <v>129</v>
      </c>
      <c r="B1007" s="14" t="s">
        <v>130</v>
      </c>
      <c r="C1007" s="14" t="s">
        <v>131</v>
      </c>
      <c r="D1007" s="14" t="s">
        <v>220</v>
      </c>
      <c r="E1007" s="14" t="s">
        <v>54</v>
      </c>
      <c r="F1007" s="14" t="s">
        <v>2857</v>
      </c>
      <c r="G1007" s="14" t="s">
        <v>2858</v>
      </c>
      <c r="H1007" s="14" t="s">
        <v>135</v>
      </c>
      <c r="I1007" s="14" t="s">
        <v>2539</v>
      </c>
      <c r="J1007" s="14" t="s">
        <v>143</v>
      </c>
      <c r="K1007" s="14">
        <v>1</v>
      </c>
      <c r="L1007" s="14"/>
      <c r="M1007" s="14" t="s">
        <v>635</v>
      </c>
      <c r="N1007" s="14" t="s">
        <v>2863</v>
      </c>
      <c r="O1007" s="15" t="s">
        <v>2862</v>
      </c>
      <c r="P1007" s="13">
        <v>88</v>
      </c>
    </row>
    <row r="1008" spans="1:16">
      <c r="A1008" s="14" t="s">
        <v>129</v>
      </c>
      <c r="B1008" s="14"/>
      <c r="C1008" s="14"/>
      <c r="D1008" s="14" t="s">
        <v>220</v>
      </c>
      <c r="E1008" s="14" t="s">
        <v>54</v>
      </c>
      <c r="F1008" s="14" t="s">
        <v>2857</v>
      </c>
      <c r="G1008" s="14" t="s">
        <v>2858</v>
      </c>
      <c r="H1008" s="14"/>
      <c r="I1008" s="14"/>
      <c r="J1008" s="14"/>
      <c r="K1008" s="14">
        <v>2</v>
      </c>
      <c r="L1008" s="14" t="s">
        <v>146</v>
      </c>
      <c r="M1008" s="14"/>
      <c r="N1008" s="14"/>
      <c r="O1008" s="15"/>
      <c r="P1008" s="13">
        <v>91</v>
      </c>
    </row>
    <row r="1009" spans="1:16">
      <c r="A1009" s="14" t="s">
        <v>129</v>
      </c>
      <c r="B1009" s="14" t="s">
        <v>130</v>
      </c>
      <c r="C1009" s="14" t="s">
        <v>131</v>
      </c>
      <c r="D1009" s="14" t="s">
        <v>319</v>
      </c>
      <c r="E1009" s="14" t="s">
        <v>82</v>
      </c>
      <c r="F1009" s="14" t="s">
        <v>2864</v>
      </c>
      <c r="G1009" s="14" t="s">
        <v>2865</v>
      </c>
      <c r="H1009" s="14" t="s">
        <v>141</v>
      </c>
      <c r="I1009" s="14" t="s">
        <v>2866</v>
      </c>
      <c r="J1009" s="14" t="s">
        <v>261</v>
      </c>
      <c r="K1009" s="14">
        <v>1</v>
      </c>
      <c r="L1009" s="14"/>
      <c r="M1009" s="14" t="s">
        <v>392</v>
      </c>
      <c r="N1009" s="14" t="s">
        <v>2867</v>
      </c>
      <c r="O1009" s="15" t="s">
        <v>2868</v>
      </c>
      <c r="P1009" s="13">
        <v>75</v>
      </c>
    </row>
    <row r="1010" spans="1:16">
      <c r="A1010" s="14" t="s">
        <v>129</v>
      </c>
      <c r="B1010" s="14" t="s">
        <v>130</v>
      </c>
      <c r="C1010" s="14" t="s">
        <v>131</v>
      </c>
      <c r="D1010" s="14" t="s">
        <v>319</v>
      </c>
      <c r="E1010" s="14" t="s">
        <v>82</v>
      </c>
      <c r="F1010" s="14" t="s">
        <v>2864</v>
      </c>
      <c r="G1010" s="14" t="s">
        <v>2865</v>
      </c>
      <c r="H1010" s="14" t="s">
        <v>141</v>
      </c>
      <c r="I1010" s="14" t="s">
        <v>2869</v>
      </c>
      <c r="J1010" s="14" t="s">
        <v>2870</v>
      </c>
      <c r="K1010" s="14">
        <v>1</v>
      </c>
      <c r="L1010" s="14"/>
      <c r="M1010" s="14" t="s">
        <v>439</v>
      </c>
      <c r="N1010" s="14" t="s">
        <v>2871</v>
      </c>
      <c r="O1010" s="15" t="s">
        <v>2872</v>
      </c>
      <c r="P1010" s="13">
        <v>74</v>
      </c>
    </row>
    <row r="1011" spans="1:16">
      <c r="A1011" s="14" t="s">
        <v>129</v>
      </c>
      <c r="B1011" s="14"/>
      <c r="C1011" s="14"/>
      <c r="D1011" s="14" t="s">
        <v>319</v>
      </c>
      <c r="E1011" s="14" t="s">
        <v>82</v>
      </c>
      <c r="F1011" s="14" t="s">
        <v>2864</v>
      </c>
      <c r="G1011" s="14" t="s">
        <v>2865</v>
      </c>
      <c r="H1011" s="14"/>
      <c r="I1011" s="14"/>
      <c r="J1011" s="14"/>
      <c r="K1011" s="14">
        <v>2</v>
      </c>
      <c r="L1011" s="14" t="s">
        <v>146</v>
      </c>
      <c r="M1011" s="14"/>
      <c r="N1011" s="14"/>
      <c r="O1011" s="15"/>
      <c r="P1011" s="13">
        <v>0</v>
      </c>
    </row>
    <row r="1012" spans="1:16">
      <c r="A1012" s="14" t="s">
        <v>129</v>
      </c>
      <c r="B1012" s="14" t="s">
        <v>130</v>
      </c>
      <c r="C1012" s="14" t="s">
        <v>131</v>
      </c>
      <c r="D1012" s="14" t="s">
        <v>422</v>
      </c>
      <c r="E1012" s="14" t="s">
        <v>96</v>
      </c>
      <c r="F1012" s="14" t="s">
        <v>2873</v>
      </c>
      <c r="G1012" s="14" t="s">
        <v>2874</v>
      </c>
      <c r="H1012" s="14" t="s">
        <v>141</v>
      </c>
      <c r="I1012" s="14" t="s">
        <v>1495</v>
      </c>
      <c r="J1012" s="14" t="s">
        <v>172</v>
      </c>
      <c r="K1012" s="14">
        <v>1</v>
      </c>
      <c r="L1012" s="14"/>
      <c r="M1012" s="14" t="s">
        <v>277</v>
      </c>
      <c r="N1012" s="14" t="s">
        <v>2875</v>
      </c>
      <c r="O1012" s="15" t="s">
        <v>2876</v>
      </c>
      <c r="P1012" s="13">
        <v>33</v>
      </c>
    </row>
    <row r="1013" spans="1:16">
      <c r="A1013" s="14" t="s">
        <v>129</v>
      </c>
      <c r="B1013" s="14" t="s">
        <v>130</v>
      </c>
      <c r="C1013" s="14" t="s">
        <v>131</v>
      </c>
      <c r="D1013" s="14" t="s">
        <v>422</v>
      </c>
      <c r="E1013" s="14" t="s">
        <v>96</v>
      </c>
      <c r="F1013" s="14" t="s">
        <v>2873</v>
      </c>
      <c r="G1013" s="14" t="s">
        <v>2874</v>
      </c>
      <c r="H1013" s="14" t="s">
        <v>141</v>
      </c>
      <c r="I1013" s="14" t="s">
        <v>2877</v>
      </c>
      <c r="J1013" s="14" t="s">
        <v>376</v>
      </c>
      <c r="K1013" s="14">
        <v>1</v>
      </c>
      <c r="L1013" s="14"/>
      <c r="M1013" s="14" t="s">
        <v>277</v>
      </c>
      <c r="N1013" s="14" t="s">
        <v>2878</v>
      </c>
      <c r="O1013" s="15" t="s">
        <v>2879</v>
      </c>
      <c r="P1013" s="13">
        <v>33</v>
      </c>
    </row>
    <row r="1014" spans="1:16">
      <c r="A1014" s="14" t="s">
        <v>129</v>
      </c>
      <c r="B1014" s="14"/>
      <c r="C1014" s="14"/>
      <c r="D1014" s="14" t="s">
        <v>422</v>
      </c>
      <c r="E1014" s="14" t="s">
        <v>96</v>
      </c>
      <c r="F1014" s="14" t="s">
        <v>2873</v>
      </c>
      <c r="G1014" s="14" t="s">
        <v>2874</v>
      </c>
      <c r="H1014" s="14"/>
      <c r="I1014" s="14"/>
      <c r="J1014" s="14"/>
      <c r="K1014" s="14">
        <v>2</v>
      </c>
      <c r="L1014" s="14" t="s">
        <v>146</v>
      </c>
      <c r="M1014" s="14"/>
      <c r="N1014" s="14"/>
      <c r="O1014" s="15"/>
      <c r="P1014" s="13">
        <v>0</v>
      </c>
    </row>
    <row r="1015" spans="1:16">
      <c r="A1015" s="14" t="s">
        <v>129</v>
      </c>
      <c r="B1015" s="14" t="s">
        <v>130</v>
      </c>
      <c r="C1015" s="14" t="s">
        <v>131</v>
      </c>
      <c r="D1015" s="14" t="s">
        <v>331</v>
      </c>
      <c r="E1015" s="14" t="s">
        <v>88</v>
      </c>
      <c r="F1015" s="14" t="s">
        <v>2880</v>
      </c>
      <c r="G1015" s="14" t="s">
        <v>2881</v>
      </c>
      <c r="H1015" s="14" t="s">
        <v>141</v>
      </c>
      <c r="I1015" s="14" t="s">
        <v>2882</v>
      </c>
      <c r="J1015" s="14" t="s">
        <v>172</v>
      </c>
      <c r="K1015" s="14">
        <v>1</v>
      </c>
      <c r="L1015" s="14"/>
      <c r="M1015" s="14" t="s">
        <v>537</v>
      </c>
      <c r="N1015" s="14" t="s">
        <v>2883</v>
      </c>
      <c r="O1015" s="15" t="s">
        <v>2884</v>
      </c>
      <c r="P1015" s="13">
        <v>58</v>
      </c>
    </row>
    <row r="1016" spans="1:16">
      <c r="A1016" s="14" t="s">
        <v>129</v>
      </c>
      <c r="B1016" s="14" t="s">
        <v>130</v>
      </c>
      <c r="C1016" s="14" t="s">
        <v>131</v>
      </c>
      <c r="D1016" s="14" t="s">
        <v>331</v>
      </c>
      <c r="E1016" s="14" t="s">
        <v>88</v>
      </c>
      <c r="F1016" s="14" t="s">
        <v>2880</v>
      </c>
      <c r="G1016" s="14" t="s">
        <v>2881</v>
      </c>
      <c r="H1016" s="14" t="s">
        <v>141</v>
      </c>
      <c r="I1016" s="14" t="s">
        <v>2885</v>
      </c>
      <c r="J1016" s="14" t="s">
        <v>786</v>
      </c>
      <c r="K1016" s="14">
        <v>1</v>
      </c>
      <c r="L1016" s="14"/>
      <c r="M1016" s="14" t="s">
        <v>1022</v>
      </c>
      <c r="N1016" s="14" t="s">
        <v>2886</v>
      </c>
      <c r="O1016" s="15" t="s">
        <v>2884</v>
      </c>
      <c r="P1016" s="13">
        <v>57</v>
      </c>
    </row>
    <row r="1017" spans="1:16">
      <c r="A1017" s="14" t="s">
        <v>129</v>
      </c>
      <c r="B1017" s="14" t="s">
        <v>130</v>
      </c>
      <c r="C1017" s="14" t="s">
        <v>131</v>
      </c>
      <c r="D1017" s="14" t="s">
        <v>331</v>
      </c>
      <c r="E1017" s="14" t="s">
        <v>88</v>
      </c>
      <c r="F1017" s="14" t="s">
        <v>2880</v>
      </c>
      <c r="G1017" s="14" t="s">
        <v>2881</v>
      </c>
      <c r="H1017" s="14" t="s">
        <v>135</v>
      </c>
      <c r="I1017" s="14" t="s">
        <v>2887</v>
      </c>
      <c r="J1017" s="14" t="s">
        <v>156</v>
      </c>
      <c r="K1017" s="14">
        <v>1</v>
      </c>
      <c r="L1017" s="14"/>
      <c r="M1017" s="14" t="s">
        <v>157</v>
      </c>
      <c r="N1017" s="14" t="s">
        <v>2888</v>
      </c>
      <c r="O1017" s="15" t="s">
        <v>2889</v>
      </c>
      <c r="P1017" s="13">
        <v>36</v>
      </c>
    </row>
    <row r="1018" spans="1:16">
      <c r="A1018" s="14" t="s">
        <v>129</v>
      </c>
      <c r="B1018" s="14"/>
      <c r="C1018" s="14"/>
      <c r="D1018" s="14" t="s">
        <v>331</v>
      </c>
      <c r="E1018" s="14" t="s">
        <v>88</v>
      </c>
      <c r="F1018" s="14" t="s">
        <v>2880</v>
      </c>
      <c r="G1018" s="14" t="s">
        <v>2881</v>
      </c>
      <c r="H1018" s="14"/>
      <c r="I1018" s="14"/>
      <c r="J1018" s="14"/>
      <c r="K1018" s="14">
        <v>2</v>
      </c>
      <c r="L1018" s="14" t="s">
        <v>146</v>
      </c>
      <c r="M1018" s="14"/>
      <c r="N1018" s="14"/>
      <c r="O1018" s="15"/>
      <c r="P1018" s="13">
        <v>0</v>
      </c>
    </row>
    <row r="1019" spans="1:16">
      <c r="A1019" s="14" t="s">
        <v>129</v>
      </c>
      <c r="B1019" s="14" t="s">
        <v>130</v>
      </c>
      <c r="C1019" s="14" t="s">
        <v>131</v>
      </c>
      <c r="D1019" s="14" t="s">
        <v>132</v>
      </c>
      <c r="E1019" s="14" t="s">
        <v>34</v>
      </c>
      <c r="F1019" s="14" t="s">
        <v>2890</v>
      </c>
      <c r="G1019" s="14" t="s">
        <v>2891</v>
      </c>
      <c r="H1019" s="14" t="s">
        <v>135</v>
      </c>
      <c r="I1019" s="14" t="s">
        <v>2892</v>
      </c>
      <c r="J1019" s="14" t="s">
        <v>376</v>
      </c>
      <c r="K1019" s="14">
        <v>1</v>
      </c>
      <c r="L1019" s="14"/>
      <c r="M1019" s="14" t="s">
        <v>977</v>
      </c>
      <c r="N1019" s="14" t="s">
        <v>2893</v>
      </c>
      <c r="O1019" s="15" t="s">
        <v>2894</v>
      </c>
      <c r="P1019" s="13">
        <v>98</v>
      </c>
    </row>
    <row r="1020" spans="1:16">
      <c r="A1020" s="14" t="s">
        <v>129</v>
      </c>
      <c r="B1020" s="14" t="s">
        <v>130</v>
      </c>
      <c r="C1020" s="14" t="s">
        <v>131</v>
      </c>
      <c r="D1020" s="14" t="s">
        <v>132</v>
      </c>
      <c r="E1020" s="14" t="s">
        <v>34</v>
      </c>
      <c r="F1020" s="14" t="s">
        <v>2890</v>
      </c>
      <c r="G1020" s="14" t="s">
        <v>2891</v>
      </c>
      <c r="H1020" s="14" t="s">
        <v>135</v>
      </c>
      <c r="I1020" s="14" t="s">
        <v>2895</v>
      </c>
      <c r="J1020" s="14" t="s">
        <v>376</v>
      </c>
      <c r="K1020" s="14">
        <v>1</v>
      </c>
      <c r="L1020" s="14"/>
      <c r="M1020" s="14" t="s">
        <v>626</v>
      </c>
      <c r="N1020" s="14" t="s">
        <v>2896</v>
      </c>
      <c r="O1020" s="15" t="s">
        <v>2897</v>
      </c>
      <c r="P1020" s="13">
        <v>90</v>
      </c>
    </row>
    <row r="1021" spans="1:16">
      <c r="A1021" s="14" t="s">
        <v>129</v>
      </c>
      <c r="B1021" s="14" t="s">
        <v>130</v>
      </c>
      <c r="C1021" s="14" t="s">
        <v>131</v>
      </c>
      <c r="D1021" s="14" t="s">
        <v>132</v>
      </c>
      <c r="E1021" s="14" t="s">
        <v>34</v>
      </c>
      <c r="F1021" s="14" t="s">
        <v>2890</v>
      </c>
      <c r="G1021" s="14" t="s">
        <v>2891</v>
      </c>
      <c r="H1021" s="14" t="s">
        <v>141</v>
      </c>
      <c r="I1021" s="14" t="s">
        <v>2898</v>
      </c>
      <c r="J1021" s="14" t="s">
        <v>156</v>
      </c>
      <c r="K1021" s="14">
        <v>1</v>
      </c>
      <c r="L1021" s="14"/>
      <c r="M1021" s="14" t="s">
        <v>1318</v>
      </c>
      <c r="N1021" s="14" t="s">
        <v>2899</v>
      </c>
      <c r="O1021" s="15" t="s">
        <v>2900</v>
      </c>
      <c r="P1021" s="13">
        <v>89</v>
      </c>
    </row>
    <row r="1022" spans="1:16">
      <c r="A1022" s="14" t="s">
        <v>129</v>
      </c>
      <c r="B1022" s="14"/>
      <c r="C1022" s="14"/>
      <c r="D1022" s="14" t="s">
        <v>132</v>
      </c>
      <c r="E1022" s="14" t="s">
        <v>34</v>
      </c>
      <c r="F1022" s="14" t="s">
        <v>2890</v>
      </c>
      <c r="G1022" s="14" t="s">
        <v>2891</v>
      </c>
      <c r="H1022" s="14"/>
      <c r="I1022" s="14"/>
      <c r="J1022" s="14"/>
      <c r="K1022" s="14">
        <v>2</v>
      </c>
      <c r="L1022" s="14" t="s">
        <v>146</v>
      </c>
      <c r="M1022" s="14"/>
      <c r="N1022" s="14"/>
      <c r="O1022" s="15"/>
      <c r="P1022" s="13">
        <v>0</v>
      </c>
    </row>
    <row r="1023" spans="1:16">
      <c r="A1023" s="14" t="s">
        <v>129</v>
      </c>
      <c r="B1023" s="14" t="s">
        <v>130</v>
      </c>
      <c r="C1023" s="14" t="s">
        <v>131</v>
      </c>
      <c r="D1023" s="14" t="s">
        <v>132</v>
      </c>
      <c r="E1023" s="14" t="s">
        <v>34</v>
      </c>
      <c r="F1023" s="14" t="s">
        <v>2901</v>
      </c>
      <c r="G1023" s="14" t="s">
        <v>2902</v>
      </c>
      <c r="H1023" s="14" t="s">
        <v>141</v>
      </c>
      <c r="I1023" s="14" t="s">
        <v>2903</v>
      </c>
      <c r="J1023" s="14" t="s">
        <v>143</v>
      </c>
      <c r="K1023" s="14">
        <v>1</v>
      </c>
      <c r="L1023" s="14"/>
      <c r="M1023" s="14" t="s">
        <v>797</v>
      </c>
      <c r="N1023" s="14" t="s">
        <v>2899</v>
      </c>
      <c r="O1023" s="15" t="s">
        <v>2904</v>
      </c>
      <c r="P1023" s="13">
        <v>30</v>
      </c>
    </row>
    <row r="1024" spans="1:16">
      <c r="A1024" s="14" t="s">
        <v>129</v>
      </c>
      <c r="B1024" s="14" t="s">
        <v>130</v>
      </c>
      <c r="C1024" s="14" t="s">
        <v>131</v>
      </c>
      <c r="D1024" s="14" t="s">
        <v>132</v>
      </c>
      <c r="E1024" s="14" t="s">
        <v>34</v>
      </c>
      <c r="F1024" s="14" t="s">
        <v>2901</v>
      </c>
      <c r="G1024" s="14" t="s">
        <v>2902</v>
      </c>
      <c r="H1024" s="14" t="s">
        <v>141</v>
      </c>
      <c r="I1024" s="14" t="s">
        <v>882</v>
      </c>
      <c r="J1024" s="14" t="s">
        <v>172</v>
      </c>
      <c r="K1024" s="14">
        <v>1</v>
      </c>
      <c r="L1024" s="14"/>
      <c r="M1024" s="14" t="s">
        <v>413</v>
      </c>
      <c r="N1024" s="14" t="s">
        <v>2905</v>
      </c>
      <c r="O1024" s="15" t="s">
        <v>2904</v>
      </c>
      <c r="P1024" s="13">
        <v>28</v>
      </c>
    </row>
    <row r="1025" spans="1:16">
      <c r="A1025" s="14" t="s">
        <v>129</v>
      </c>
      <c r="B1025" s="14"/>
      <c r="C1025" s="14"/>
      <c r="D1025" s="14" t="s">
        <v>132</v>
      </c>
      <c r="E1025" s="14" t="s">
        <v>34</v>
      </c>
      <c r="F1025" s="14" t="s">
        <v>2901</v>
      </c>
      <c r="G1025" s="14" t="s">
        <v>2902</v>
      </c>
      <c r="H1025" s="14"/>
      <c r="I1025" s="14"/>
      <c r="J1025" s="14"/>
      <c r="K1025" s="14">
        <v>2</v>
      </c>
      <c r="L1025" s="14" t="s">
        <v>146</v>
      </c>
      <c r="M1025" s="14"/>
      <c r="N1025" s="14"/>
      <c r="O1025" s="15"/>
      <c r="P1025" s="13">
        <v>0</v>
      </c>
    </row>
    <row r="1026" spans="1:16">
      <c r="A1026" s="14" t="s">
        <v>129</v>
      </c>
      <c r="B1026" s="14" t="s">
        <v>130</v>
      </c>
      <c r="C1026" s="14" t="s">
        <v>131</v>
      </c>
      <c r="D1026" s="14" t="s">
        <v>2906</v>
      </c>
      <c r="E1026" s="14" t="s">
        <v>98</v>
      </c>
      <c r="F1026" s="14" t="s">
        <v>2907</v>
      </c>
      <c r="G1026" s="14" t="s">
        <v>2908</v>
      </c>
      <c r="H1026" s="14" t="s">
        <v>135</v>
      </c>
      <c r="I1026" s="14" t="s">
        <v>2909</v>
      </c>
      <c r="J1026" s="14" t="s">
        <v>143</v>
      </c>
      <c r="K1026" s="14">
        <v>1</v>
      </c>
      <c r="L1026" s="14"/>
      <c r="M1026" s="14" t="s">
        <v>283</v>
      </c>
      <c r="N1026" s="14" t="s">
        <v>2910</v>
      </c>
      <c r="O1026" s="15" t="s">
        <v>2911</v>
      </c>
      <c r="P1026" s="13">
        <v>66</v>
      </c>
    </row>
    <row r="1027" spans="1:16">
      <c r="A1027" s="14" t="s">
        <v>129</v>
      </c>
      <c r="B1027" s="14" t="s">
        <v>130</v>
      </c>
      <c r="C1027" s="14" t="s">
        <v>131</v>
      </c>
      <c r="D1027" s="14" t="s">
        <v>2906</v>
      </c>
      <c r="E1027" s="14" t="s">
        <v>98</v>
      </c>
      <c r="F1027" s="14" t="s">
        <v>2907</v>
      </c>
      <c r="G1027" s="14" t="s">
        <v>2908</v>
      </c>
      <c r="H1027" s="14" t="s">
        <v>141</v>
      </c>
      <c r="I1027" s="14" t="s">
        <v>2912</v>
      </c>
      <c r="J1027" s="14" t="s">
        <v>306</v>
      </c>
      <c r="K1027" s="14">
        <v>1</v>
      </c>
      <c r="L1027" s="14"/>
      <c r="M1027" s="14" t="s">
        <v>283</v>
      </c>
      <c r="N1027" s="14" t="s">
        <v>2913</v>
      </c>
      <c r="O1027" s="15" t="s">
        <v>2914</v>
      </c>
      <c r="P1027" s="13">
        <v>66</v>
      </c>
    </row>
    <row r="1028" spans="1:16">
      <c r="A1028" s="14" t="s">
        <v>129</v>
      </c>
      <c r="B1028" s="14" t="s">
        <v>130</v>
      </c>
      <c r="C1028" s="14" t="s">
        <v>131</v>
      </c>
      <c r="D1028" s="14" t="s">
        <v>2906</v>
      </c>
      <c r="E1028" s="14" t="s">
        <v>98</v>
      </c>
      <c r="F1028" s="14" t="s">
        <v>2907</v>
      </c>
      <c r="G1028" s="14" t="s">
        <v>2908</v>
      </c>
      <c r="H1028" s="14" t="s">
        <v>135</v>
      </c>
      <c r="I1028" s="14" t="s">
        <v>2915</v>
      </c>
      <c r="J1028" s="14" t="s">
        <v>143</v>
      </c>
      <c r="K1028" s="14">
        <v>1</v>
      </c>
      <c r="L1028" s="14"/>
      <c r="M1028" s="14" t="s">
        <v>283</v>
      </c>
      <c r="N1028" s="14" t="s">
        <v>2916</v>
      </c>
      <c r="O1028" s="15" t="s">
        <v>2914</v>
      </c>
      <c r="P1028" s="13">
        <v>66</v>
      </c>
    </row>
    <row r="1029" spans="1:16">
      <c r="A1029" s="14" t="s">
        <v>129</v>
      </c>
      <c r="B1029" s="14"/>
      <c r="C1029" s="14"/>
      <c r="D1029" s="14" t="s">
        <v>2906</v>
      </c>
      <c r="E1029" s="14" t="s">
        <v>98</v>
      </c>
      <c r="F1029" s="14" t="s">
        <v>2907</v>
      </c>
      <c r="G1029" s="14" t="s">
        <v>2908</v>
      </c>
      <c r="H1029" s="14"/>
      <c r="I1029" s="14"/>
      <c r="J1029" s="14"/>
      <c r="K1029" s="14">
        <v>2</v>
      </c>
      <c r="L1029" s="14" t="s">
        <v>146</v>
      </c>
      <c r="M1029" s="14"/>
      <c r="N1029" s="14"/>
      <c r="O1029" s="15"/>
      <c r="P1029" s="13">
        <v>0</v>
      </c>
    </row>
    <row r="1030" spans="1:16">
      <c r="A1030" s="14" t="s">
        <v>129</v>
      </c>
      <c r="B1030" s="14" t="s">
        <v>130</v>
      </c>
      <c r="C1030" s="14" t="s">
        <v>131</v>
      </c>
      <c r="D1030" s="14" t="s">
        <v>319</v>
      </c>
      <c r="E1030" s="14" t="s">
        <v>82</v>
      </c>
      <c r="F1030" s="14" t="s">
        <v>2917</v>
      </c>
      <c r="G1030" s="14" t="s">
        <v>2918</v>
      </c>
      <c r="H1030" s="14" t="s">
        <v>141</v>
      </c>
      <c r="I1030" s="14" t="s">
        <v>2919</v>
      </c>
      <c r="J1030" s="14" t="s">
        <v>172</v>
      </c>
      <c r="K1030" s="14">
        <v>1</v>
      </c>
      <c r="L1030" s="14"/>
      <c r="M1030" s="14" t="s">
        <v>283</v>
      </c>
      <c r="N1030" s="14" t="s">
        <v>2920</v>
      </c>
      <c r="O1030" s="15" t="s">
        <v>2921</v>
      </c>
      <c r="P1030" s="13">
        <v>66</v>
      </c>
    </row>
    <row r="1031" spans="1:16">
      <c r="A1031" s="14" t="s">
        <v>129</v>
      </c>
      <c r="B1031" s="14" t="s">
        <v>130</v>
      </c>
      <c r="C1031" s="14" t="s">
        <v>131</v>
      </c>
      <c r="D1031" s="14" t="s">
        <v>319</v>
      </c>
      <c r="E1031" s="14" t="s">
        <v>82</v>
      </c>
      <c r="F1031" s="14" t="s">
        <v>2917</v>
      </c>
      <c r="G1031" s="14" t="s">
        <v>2918</v>
      </c>
      <c r="H1031" s="14" t="s">
        <v>135</v>
      </c>
      <c r="I1031" s="14" t="s">
        <v>2922</v>
      </c>
      <c r="J1031" s="14" t="s">
        <v>143</v>
      </c>
      <c r="K1031" s="14">
        <v>1</v>
      </c>
      <c r="L1031" s="14"/>
      <c r="M1031" s="14" t="s">
        <v>328</v>
      </c>
      <c r="N1031" s="14" t="s">
        <v>2923</v>
      </c>
      <c r="O1031" s="15" t="s">
        <v>2924</v>
      </c>
      <c r="P1031" s="13">
        <v>65</v>
      </c>
    </row>
    <row r="1032" spans="1:16">
      <c r="A1032" s="14" t="s">
        <v>129</v>
      </c>
      <c r="B1032" s="14" t="s">
        <v>130</v>
      </c>
      <c r="C1032" s="14" t="s">
        <v>131</v>
      </c>
      <c r="D1032" s="14" t="s">
        <v>319</v>
      </c>
      <c r="E1032" s="14" t="s">
        <v>82</v>
      </c>
      <c r="F1032" s="14" t="s">
        <v>2917</v>
      </c>
      <c r="G1032" s="14" t="s">
        <v>2918</v>
      </c>
      <c r="H1032" s="14" t="s">
        <v>135</v>
      </c>
      <c r="I1032" s="14" t="s">
        <v>2925</v>
      </c>
      <c r="J1032" s="14" t="s">
        <v>143</v>
      </c>
      <c r="K1032" s="14">
        <v>1</v>
      </c>
      <c r="L1032" s="14"/>
      <c r="M1032" s="14" t="s">
        <v>1410</v>
      </c>
      <c r="N1032" s="14" t="s">
        <v>2926</v>
      </c>
      <c r="O1032" s="15" t="s">
        <v>2927</v>
      </c>
      <c r="P1032" s="13">
        <v>68</v>
      </c>
    </row>
    <row r="1033" spans="1:16">
      <c r="A1033" s="14" t="s">
        <v>129</v>
      </c>
      <c r="B1033" s="14" t="s">
        <v>130</v>
      </c>
      <c r="C1033" s="14" t="s">
        <v>131</v>
      </c>
      <c r="D1033" s="14" t="s">
        <v>319</v>
      </c>
      <c r="E1033" s="14" t="s">
        <v>82</v>
      </c>
      <c r="F1033" s="14" t="s">
        <v>2917</v>
      </c>
      <c r="G1033" s="14" t="s">
        <v>2918</v>
      </c>
      <c r="H1033" s="14" t="s">
        <v>135</v>
      </c>
      <c r="I1033" s="14" t="s">
        <v>2928</v>
      </c>
      <c r="J1033" s="14" t="s">
        <v>143</v>
      </c>
      <c r="K1033" s="14">
        <v>1</v>
      </c>
      <c r="L1033" s="14"/>
      <c r="M1033" s="14" t="s">
        <v>138</v>
      </c>
      <c r="N1033" s="14" t="s">
        <v>2929</v>
      </c>
      <c r="O1033" s="15" t="s">
        <v>2930</v>
      </c>
      <c r="P1033" s="13">
        <v>64</v>
      </c>
    </row>
    <row r="1034" spans="1:16">
      <c r="A1034" s="14" t="s">
        <v>129</v>
      </c>
      <c r="B1034" s="14" t="s">
        <v>130</v>
      </c>
      <c r="C1034" s="14" t="s">
        <v>131</v>
      </c>
      <c r="D1034" s="14" t="s">
        <v>319</v>
      </c>
      <c r="E1034" s="14" t="s">
        <v>82</v>
      </c>
      <c r="F1034" s="14" t="s">
        <v>2917</v>
      </c>
      <c r="G1034" s="14" t="s">
        <v>2918</v>
      </c>
      <c r="H1034" s="14" t="s">
        <v>135</v>
      </c>
      <c r="I1034" s="14" t="s">
        <v>2931</v>
      </c>
      <c r="J1034" s="14" t="s">
        <v>143</v>
      </c>
      <c r="K1034" s="14">
        <v>1</v>
      </c>
      <c r="L1034" s="14"/>
      <c r="M1034" s="14" t="s">
        <v>307</v>
      </c>
      <c r="N1034" s="14" t="s">
        <v>2932</v>
      </c>
      <c r="O1034" s="15" t="s">
        <v>2933</v>
      </c>
      <c r="P1034" s="13">
        <v>16</v>
      </c>
    </row>
    <row r="1035" spans="1:16">
      <c r="A1035" s="14" t="s">
        <v>129</v>
      </c>
      <c r="B1035" s="14"/>
      <c r="C1035" s="14"/>
      <c r="D1035" s="14" t="s">
        <v>319</v>
      </c>
      <c r="E1035" s="14" t="s">
        <v>82</v>
      </c>
      <c r="F1035" s="14" t="s">
        <v>2917</v>
      </c>
      <c r="G1035" s="14" t="s">
        <v>2918</v>
      </c>
      <c r="H1035" s="14"/>
      <c r="I1035" s="14"/>
      <c r="J1035" s="14"/>
      <c r="K1035" s="14">
        <v>2</v>
      </c>
      <c r="L1035" s="14" t="s">
        <v>146</v>
      </c>
      <c r="M1035" s="14"/>
      <c r="N1035" s="14"/>
      <c r="O1035" s="15"/>
      <c r="P1035" s="13">
        <v>0</v>
      </c>
    </row>
    <row r="1036" spans="1:16">
      <c r="A1036" s="14" t="s">
        <v>129</v>
      </c>
      <c r="B1036" s="14" t="s">
        <v>130</v>
      </c>
      <c r="C1036" s="14" t="s">
        <v>131</v>
      </c>
      <c r="D1036" s="14" t="s">
        <v>302</v>
      </c>
      <c r="E1036" s="14" t="s">
        <v>70</v>
      </c>
      <c r="F1036" s="14" t="s">
        <v>2934</v>
      </c>
      <c r="G1036" s="14" t="s">
        <v>2935</v>
      </c>
      <c r="H1036" s="14" t="s">
        <v>135</v>
      </c>
      <c r="I1036" s="14" t="s">
        <v>2936</v>
      </c>
      <c r="J1036" s="14" t="s">
        <v>143</v>
      </c>
      <c r="K1036" s="14">
        <v>1</v>
      </c>
      <c r="L1036" s="14"/>
      <c r="M1036" s="14" t="s">
        <v>228</v>
      </c>
      <c r="N1036" s="14" t="s">
        <v>2937</v>
      </c>
      <c r="O1036" s="15" t="s">
        <v>2938</v>
      </c>
      <c r="P1036" s="13">
        <v>2</v>
      </c>
    </row>
    <row r="1037" spans="1:16">
      <c r="A1037" s="14" t="s">
        <v>129</v>
      </c>
      <c r="B1037" s="14" t="s">
        <v>130</v>
      </c>
      <c r="C1037" s="14" t="s">
        <v>131</v>
      </c>
      <c r="D1037" s="14" t="s">
        <v>302</v>
      </c>
      <c r="E1037" s="14" t="s">
        <v>70</v>
      </c>
      <c r="F1037" s="14" t="s">
        <v>2934</v>
      </c>
      <c r="G1037" s="14" t="s">
        <v>2935</v>
      </c>
      <c r="H1037" s="14" t="s">
        <v>135</v>
      </c>
      <c r="I1037" s="14" t="s">
        <v>2936</v>
      </c>
      <c r="J1037" s="14" t="s">
        <v>143</v>
      </c>
      <c r="K1037" s="14">
        <v>1</v>
      </c>
      <c r="L1037" s="14"/>
      <c r="M1037" s="14" t="s">
        <v>240</v>
      </c>
      <c r="N1037" s="14" t="s">
        <v>2939</v>
      </c>
      <c r="O1037" s="15" t="s">
        <v>2940</v>
      </c>
      <c r="P1037" s="13">
        <v>94</v>
      </c>
    </row>
    <row r="1038" spans="1:16">
      <c r="A1038" s="14" t="s">
        <v>129</v>
      </c>
      <c r="B1038" s="14" t="s">
        <v>130</v>
      </c>
      <c r="C1038" s="14" t="s">
        <v>131</v>
      </c>
      <c r="D1038" s="14" t="s">
        <v>302</v>
      </c>
      <c r="E1038" s="14" t="s">
        <v>70</v>
      </c>
      <c r="F1038" s="14" t="s">
        <v>2934</v>
      </c>
      <c r="G1038" s="14" t="s">
        <v>2935</v>
      </c>
      <c r="H1038" s="14" t="s">
        <v>135</v>
      </c>
      <c r="I1038" s="14" t="s">
        <v>2941</v>
      </c>
      <c r="J1038" s="14" t="s">
        <v>143</v>
      </c>
      <c r="K1038" s="14">
        <v>1</v>
      </c>
      <c r="L1038" s="14"/>
      <c r="M1038" s="14" t="s">
        <v>240</v>
      </c>
      <c r="N1038" s="14" t="s">
        <v>2942</v>
      </c>
      <c r="O1038" s="15" t="s">
        <v>2943</v>
      </c>
      <c r="P1038" s="13">
        <v>94</v>
      </c>
    </row>
    <row r="1039" spans="1:16">
      <c r="A1039" s="14" t="s">
        <v>129</v>
      </c>
      <c r="B1039" s="14" t="s">
        <v>130</v>
      </c>
      <c r="C1039" s="14" t="s">
        <v>131</v>
      </c>
      <c r="D1039" s="14" t="s">
        <v>302</v>
      </c>
      <c r="E1039" s="14" t="s">
        <v>70</v>
      </c>
      <c r="F1039" s="14" t="s">
        <v>2934</v>
      </c>
      <c r="G1039" s="14" t="s">
        <v>2935</v>
      </c>
      <c r="H1039" s="14" t="s">
        <v>141</v>
      </c>
      <c r="I1039" s="14" t="s">
        <v>2944</v>
      </c>
      <c r="J1039" s="14" t="s">
        <v>172</v>
      </c>
      <c r="K1039" s="14">
        <v>1</v>
      </c>
      <c r="L1039" s="14"/>
      <c r="M1039" s="14" t="s">
        <v>1536</v>
      </c>
      <c r="N1039" s="14" t="s">
        <v>2945</v>
      </c>
      <c r="O1039" s="15" t="s">
        <v>2943</v>
      </c>
      <c r="P1039" s="13">
        <v>93</v>
      </c>
    </row>
    <row r="1040" spans="1:16">
      <c r="A1040" s="14" t="s">
        <v>129</v>
      </c>
      <c r="B1040" s="14" t="s">
        <v>130</v>
      </c>
      <c r="C1040" s="14" t="s">
        <v>131</v>
      </c>
      <c r="D1040" s="14" t="s">
        <v>302</v>
      </c>
      <c r="E1040" s="14" t="s">
        <v>70</v>
      </c>
      <c r="F1040" s="14" t="s">
        <v>2934</v>
      </c>
      <c r="G1040" s="14" t="s">
        <v>2935</v>
      </c>
      <c r="H1040" s="14" t="s">
        <v>135</v>
      </c>
      <c r="I1040" s="14" t="s">
        <v>2946</v>
      </c>
      <c r="J1040" s="14" t="s">
        <v>2947</v>
      </c>
      <c r="K1040" s="14">
        <v>1</v>
      </c>
      <c r="L1040" s="14"/>
      <c r="M1040" s="14" t="s">
        <v>1536</v>
      </c>
      <c r="N1040" s="14" t="s">
        <v>2948</v>
      </c>
      <c r="O1040" s="15" t="s">
        <v>2949</v>
      </c>
      <c r="P1040" s="13">
        <v>93</v>
      </c>
    </row>
    <row r="1041" spans="1:16">
      <c r="A1041" s="14" t="s">
        <v>129</v>
      </c>
      <c r="B1041" s="14"/>
      <c r="C1041" s="14"/>
      <c r="D1041" s="14" t="s">
        <v>302</v>
      </c>
      <c r="E1041" s="14" t="s">
        <v>70</v>
      </c>
      <c r="F1041" s="14" t="s">
        <v>2934</v>
      </c>
      <c r="G1041" s="14" t="s">
        <v>2935</v>
      </c>
      <c r="H1041" s="14"/>
      <c r="I1041" s="14"/>
      <c r="J1041" s="14"/>
      <c r="K1041" s="14">
        <v>2</v>
      </c>
      <c r="L1041" s="14" t="s">
        <v>146</v>
      </c>
      <c r="M1041" s="14"/>
      <c r="N1041" s="14"/>
      <c r="O1041" s="15"/>
      <c r="P1041" s="13">
        <v>0</v>
      </c>
    </row>
    <row r="1042" spans="1:16">
      <c r="A1042" s="14" t="s">
        <v>129</v>
      </c>
      <c r="B1042" s="14" t="s">
        <v>130</v>
      </c>
      <c r="C1042" s="14" t="s">
        <v>131</v>
      </c>
      <c r="D1042" s="14" t="s">
        <v>700</v>
      </c>
      <c r="E1042" s="14" t="s">
        <v>44</v>
      </c>
      <c r="F1042" s="14" t="s">
        <v>2950</v>
      </c>
      <c r="G1042" s="14" t="s">
        <v>2951</v>
      </c>
      <c r="H1042" s="14" t="s">
        <v>135</v>
      </c>
      <c r="I1042" s="14" t="s">
        <v>2952</v>
      </c>
      <c r="J1042" s="14" t="s">
        <v>172</v>
      </c>
      <c r="K1042" s="14">
        <v>1</v>
      </c>
      <c r="L1042" s="14"/>
      <c r="M1042" s="14" t="s">
        <v>993</v>
      </c>
      <c r="N1042" s="14" t="s">
        <v>2953</v>
      </c>
      <c r="O1042" s="15" t="s">
        <v>2954</v>
      </c>
      <c r="P1042" s="13">
        <v>22</v>
      </c>
    </row>
    <row r="1043" spans="1:16">
      <c r="A1043" s="14" t="s">
        <v>129</v>
      </c>
      <c r="B1043" s="14" t="s">
        <v>130</v>
      </c>
      <c r="C1043" s="14" t="s">
        <v>131</v>
      </c>
      <c r="D1043" s="14" t="s">
        <v>700</v>
      </c>
      <c r="E1043" s="14" t="s">
        <v>44</v>
      </c>
      <c r="F1043" s="14" t="s">
        <v>2950</v>
      </c>
      <c r="G1043" s="14" t="s">
        <v>2951</v>
      </c>
      <c r="H1043" s="14" t="s">
        <v>141</v>
      </c>
      <c r="I1043" s="14" t="s">
        <v>2955</v>
      </c>
      <c r="J1043" s="14" t="s">
        <v>172</v>
      </c>
      <c r="K1043" s="14">
        <v>1</v>
      </c>
      <c r="L1043" s="14"/>
      <c r="M1043" s="14" t="s">
        <v>997</v>
      </c>
      <c r="N1043" s="14" t="s">
        <v>2956</v>
      </c>
      <c r="O1043" s="15" t="s">
        <v>2957</v>
      </c>
      <c r="P1043" s="13">
        <v>21</v>
      </c>
    </row>
    <row r="1044" spans="1:16">
      <c r="A1044" s="14" t="s">
        <v>129</v>
      </c>
      <c r="B1044" s="14" t="s">
        <v>130</v>
      </c>
      <c r="C1044" s="14" t="s">
        <v>131</v>
      </c>
      <c r="D1044" s="14" t="s">
        <v>700</v>
      </c>
      <c r="E1044" s="14" t="s">
        <v>44</v>
      </c>
      <c r="F1044" s="14" t="s">
        <v>2950</v>
      </c>
      <c r="G1044" s="14" t="s">
        <v>2951</v>
      </c>
      <c r="H1044" s="14" t="s">
        <v>135</v>
      </c>
      <c r="I1044" s="14" t="s">
        <v>2958</v>
      </c>
      <c r="J1044" s="14" t="s">
        <v>143</v>
      </c>
      <c r="K1044" s="14">
        <v>1</v>
      </c>
      <c r="L1044" s="14"/>
      <c r="M1044" s="14" t="s">
        <v>997</v>
      </c>
      <c r="N1044" s="14" t="s">
        <v>2959</v>
      </c>
      <c r="O1044" s="15" t="s">
        <v>2957</v>
      </c>
      <c r="P1044" s="13">
        <v>21</v>
      </c>
    </row>
    <row r="1045" spans="1:16">
      <c r="A1045" s="14" t="s">
        <v>129</v>
      </c>
      <c r="B1045" s="14" t="s">
        <v>130</v>
      </c>
      <c r="C1045" s="14" t="s">
        <v>131</v>
      </c>
      <c r="D1045" s="14" t="s">
        <v>700</v>
      </c>
      <c r="E1045" s="14" t="s">
        <v>44</v>
      </c>
      <c r="F1045" s="14" t="s">
        <v>2950</v>
      </c>
      <c r="G1045" s="14" t="s">
        <v>2951</v>
      </c>
      <c r="H1045" s="14" t="s">
        <v>135</v>
      </c>
      <c r="I1045" s="14" t="s">
        <v>2960</v>
      </c>
      <c r="J1045" s="14" t="s">
        <v>172</v>
      </c>
      <c r="K1045" s="14">
        <v>1</v>
      </c>
      <c r="L1045" s="14"/>
      <c r="M1045" s="14" t="s">
        <v>749</v>
      </c>
      <c r="N1045" s="14" t="s">
        <v>2961</v>
      </c>
      <c r="O1045" s="15" t="s">
        <v>2962</v>
      </c>
      <c r="P1045" s="13">
        <v>19</v>
      </c>
    </row>
    <row r="1046" spans="1:16">
      <c r="A1046" s="14" t="s">
        <v>129</v>
      </c>
      <c r="B1046" s="14"/>
      <c r="C1046" s="14"/>
      <c r="D1046" s="14" t="s">
        <v>700</v>
      </c>
      <c r="E1046" s="14" t="s">
        <v>44</v>
      </c>
      <c r="F1046" s="14" t="s">
        <v>2950</v>
      </c>
      <c r="G1046" s="14" t="s">
        <v>2951</v>
      </c>
      <c r="H1046" s="14"/>
      <c r="I1046" s="14"/>
      <c r="J1046" s="14"/>
      <c r="K1046" s="14">
        <v>2</v>
      </c>
      <c r="L1046" s="14" t="s">
        <v>146</v>
      </c>
      <c r="M1046" s="14"/>
      <c r="N1046" s="14"/>
      <c r="O1046" s="15"/>
      <c r="P1046" s="13">
        <v>0</v>
      </c>
    </row>
    <row r="1047" spans="1:16">
      <c r="A1047" s="14" t="s">
        <v>129</v>
      </c>
      <c r="B1047" s="14" t="s">
        <v>130</v>
      </c>
      <c r="C1047" s="14" t="s">
        <v>131</v>
      </c>
      <c r="D1047" s="14" t="s">
        <v>132</v>
      </c>
      <c r="E1047" s="14" t="s">
        <v>34</v>
      </c>
      <c r="F1047" s="14" t="s">
        <v>2963</v>
      </c>
      <c r="G1047" s="14" t="s">
        <v>2964</v>
      </c>
      <c r="H1047" s="14" t="s">
        <v>135</v>
      </c>
      <c r="I1047" s="14" t="s">
        <v>215</v>
      </c>
      <c r="J1047" s="14" t="s">
        <v>216</v>
      </c>
      <c r="K1047" s="14">
        <v>1</v>
      </c>
      <c r="L1047" s="14"/>
      <c r="M1047" s="14" t="s">
        <v>417</v>
      </c>
      <c r="N1047" s="14" t="s">
        <v>2965</v>
      </c>
      <c r="O1047" s="15" t="s">
        <v>2966</v>
      </c>
      <c r="P1047" s="13">
        <v>27</v>
      </c>
    </row>
    <row r="1048" spans="1:16">
      <c r="A1048" s="14" t="s">
        <v>129</v>
      </c>
      <c r="B1048" s="14" t="s">
        <v>130</v>
      </c>
      <c r="C1048" s="14" t="s">
        <v>131</v>
      </c>
      <c r="D1048" s="14" t="s">
        <v>132</v>
      </c>
      <c r="E1048" s="14" t="s">
        <v>34</v>
      </c>
      <c r="F1048" s="14" t="s">
        <v>2963</v>
      </c>
      <c r="G1048" s="14" t="s">
        <v>2964</v>
      </c>
      <c r="H1048" s="14" t="s">
        <v>141</v>
      </c>
      <c r="I1048" s="14" t="s">
        <v>2967</v>
      </c>
      <c r="J1048" s="14" t="s">
        <v>143</v>
      </c>
      <c r="K1048" s="14">
        <v>1</v>
      </c>
      <c r="L1048" s="14"/>
      <c r="M1048" s="14" t="s">
        <v>360</v>
      </c>
      <c r="N1048" s="14" t="s">
        <v>2968</v>
      </c>
      <c r="O1048" s="15" t="s">
        <v>2969</v>
      </c>
      <c r="P1048" s="13">
        <v>62</v>
      </c>
    </row>
    <row r="1049" spans="1:16">
      <c r="A1049" s="14" t="s">
        <v>129</v>
      </c>
      <c r="B1049" s="14" t="s">
        <v>130</v>
      </c>
      <c r="C1049" s="14" t="s">
        <v>131</v>
      </c>
      <c r="D1049" s="14" t="s">
        <v>132</v>
      </c>
      <c r="E1049" s="14" t="s">
        <v>34</v>
      </c>
      <c r="F1049" s="14" t="s">
        <v>2963</v>
      </c>
      <c r="G1049" s="14" t="s">
        <v>2964</v>
      </c>
      <c r="H1049" s="14" t="s">
        <v>135</v>
      </c>
      <c r="I1049" s="14" t="s">
        <v>2970</v>
      </c>
      <c r="J1049" s="14" t="s">
        <v>172</v>
      </c>
      <c r="K1049" s="14">
        <v>1</v>
      </c>
      <c r="L1049" s="14"/>
      <c r="M1049" s="14" t="s">
        <v>360</v>
      </c>
      <c r="N1049" s="14" t="s">
        <v>2971</v>
      </c>
      <c r="O1049" s="15" t="s">
        <v>2972</v>
      </c>
      <c r="P1049" s="13">
        <v>62</v>
      </c>
    </row>
    <row r="1050" spans="1:16">
      <c r="A1050" s="14" t="s">
        <v>129</v>
      </c>
      <c r="B1050" s="14" t="s">
        <v>130</v>
      </c>
      <c r="C1050" s="14" t="s">
        <v>131</v>
      </c>
      <c r="D1050" s="14" t="s">
        <v>132</v>
      </c>
      <c r="E1050" s="14" t="s">
        <v>34</v>
      </c>
      <c r="F1050" s="14" t="s">
        <v>2963</v>
      </c>
      <c r="G1050" s="14" t="s">
        <v>2964</v>
      </c>
      <c r="H1050" s="14" t="s">
        <v>135</v>
      </c>
      <c r="I1050" s="14" t="s">
        <v>634</v>
      </c>
      <c r="J1050" s="14" t="s">
        <v>143</v>
      </c>
      <c r="K1050" s="14">
        <v>1</v>
      </c>
      <c r="L1050" s="14"/>
      <c r="M1050" s="14" t="s">
        <v>1570</v>
      </c>
      <c r="N1050" s="14" t="s">
        <v>2973</v>
      </c>
      <c r="O1050" s="15" t="s">
        <v>2974</v>
      </c>
      <c r="P1050" s="13">
        <v>86</v>
      </c>
    </row>
    <row r="1051" spans="1:16">
      <c r="A1051" s="14" t="s">
        <v>129</v>
      </c>
      <c r="B1051" s="14" t="s">
        <v>130</v>
      </c>
      <c r="C1051" s="14" t="s">
        <v>131</v>
      </c>
      <c r="D1051" s="14" t="s">
        <v>132</v>
      </c>
      <c r="E1051" s="14" t="s">
        <v>34</v>
      </c>
      <c r="F1051" s="14" t="s">
        <v>2963</v>
      </c>
      <c r="G1051" s="14" t="s">
        <v>2964</v>
      </c>
      <c r="H1051" s="14" t="s">
        <v>135</v>
      </c>
      <c r="I1051" s="14" t="s">
        <v>215</v>
      </c>
      <c r="J1051" s="14" t="s">
        <v>216</v>
      </c>
      <c r="K1051" s="14">
        <v>1</v>
      </c>
      <c r="L1051" s="14"/>
      <c r="M1051" s="14" t="s">
        <v>157</v>
      </c>
      <c r="N1051" s="14" t="s">
        <v>2975</v>
      </c>
      <c r="O1051" s="15" t="s">
        <v>2976</v>
      </c>
      <c r="P1051" s="13">
        <v>36</v>
      </c>
    </row>
    <row r="1052" spans="1:16">
      <c r="A1052" s="14" t="s">
        <v>129</v>
      </c>
      <c r="B1052" s="14"/>
      <c r="C1052" s="14"/>
      <c r="D1052" s="14" t="s">
        <v>132</v>
      </c>
      <c r="E1052" s="14" t="s">
        <v>34</v>
      </c>
      <c r="F1052" s="14" t="s">
        <v>2963</v>
      </c>
      <c r="G1052" s="14" t="s">
        <v>2964</v>
      </c>
      <c r="H1052" s="14"/>
      <c r="I1052" s="14"/>
      <c r="J1052" s="14"/>
      <c r="K1052" s="14">
        <v>2</v>
      </c>
      <c r="L1052" s="14" t="s">
        <v>146</v>
      </c>
      <c r="M1052" s="14"/>
      <c r="N1052" s="14"/>
      <c r="O1052" s="15"/>
      <c r="P1052" s="13">
        <v>0</v>
      </c>
    </row>
    <row r="1053" spans="1:16">
      <c r="A1053" s="14" t="s">
        <v>129</v>
      </c>
      <c r="B1053" s="14" t="s">
        <v>130</v>
      </c>
      <c r="C1053" s="14" t="s">
        <v>131</v>
      </c>
      <c r="D1053" s="14" t="s">
        <v>899</v>
      </c>
      <c r="E1053" s="14" t="s">
        <v>56</v>
      </c>
      <c r="F1053" s="14" t="s">
        <v>2977</v>
      </c>
      <c r="G1053" s="14" t="s">
        <v>2978</v>
      </c>
      <c r="H1053" s="14" t="s">
        <v>141</v>
      </c>
      <c r="I1053" s="14" t="s">
        <v>2979</v>
      </c>
      <c r="J1053" s="14" t="s">
        <v>172</v>
      </c>
      <c r="K1053" s="14">
        <v>1</v>
      </c>
      <c r="L1053" s="14"/>
      <c r="M1053" s="14" t="s">
        <v>961</v>
      </c>
      <c r="N1053" s="14" t="s">
        <v>2980</v>
      </c>
      <c r="O1053" s="15" t="s">
        <v>2981</v>
      </c>
      <c r="P1053" s="13">
        <v>26</v>
      </c>
    </row>
    <row r="1054" spans="1:16">
      <c r="A1054" s="14" t="s">
        <v>129</v>
      </c>
      <c r="B1054" s="14" t="s">
        <v>130</v>
      </c>
      <c r="C1054" s="14" t="s">
        <v>131</v>
      </c>
      <c r="D1054" s="14" t="s">
        <v>899</v>
      </c>
      <c r="E1054" s="14" t="s">
        <v>56</v>
      </c>
      <c r="F1054" s="14" t="s">
        <v>2977</v>
      </c>
      <c r="G1054" s="14" t="s">
        <v>2978</v>
      </c>
      <c r="H1054" s="14" t="s">
        <v>141</v>
      </c>
      <c r="I1054" s="14" t="s">
        <v>2982</v>
      </c>
      <c r="J1054" s="14" t="s">
        <v>2983</v>
      </c>
      <c r="K1054" s="14">
        <v>1</v>
      </c>
      <c r="L1054" s="14"/>
      <c r="M1054" s="14" t="s">
        <v>144</v>
      </c>
      <c r="N1054" s="14" t="s">
        <v>2984</v>
      </c>
      <c r="O1054" s="15" t="s">
        <v>2985</v>
      </c>
      <c r="P1054" s="13">
        <v>63</v>
      </c>
    </row>
    <row r="1055" spans="1:16">
      <c r="A1055" s="14" t="s">
        <v>129</v>
      </c>
      <c r="B1055" s="14" t="s">
        <v>130</v>
      </c>
      <c r="C1055" s="14" t="s">
        <v>131</v>
      </c>
      <c r="D1055" s="14" t="s">
        <v>899</v>
      </c>
      <c r="E1055" s="14" t="s">
        <v>56</v>
      </c>
      <c r="F1055" s="14" t="s">
        <v>2977</v>
      </c>
      <c r="G1055" s="14" t="s">
        <v>2978</v>
      </c>
      <c r="H1055" s="14" t="s">
        <v>141</v>
      </c>
      <c r="I1055" s="14" t="s">
        <v>2986</v>
      </c>
      <c r="J1055" s="14" t="s">
        <v>248</v>
      </c>
      <c r="K1055" s="14">
        <v>1</v>
      </c>
      <c r="L1055" s="14"/>
      <c r="M1055" s="14" t="s">
        <v>144</v>
      </c>
      <c r="N1055" s="14" t="s">
        <v>2987</v>
      </c>
      <c r="O1055" s="15" t="s">
        <v>2988</v>
      </c>
      <c r="P1055" s="13">
        <v>63</v>
      </c>
    </row>
    <row r="1056" spans="1:16">
      <c r="A1056" s="14" t="s">
        <v>129</v>
      </c>
      <c r="B1056" s="14"/>
      <c r="C1056" s="14"/>
      <c r="D1056" s="14" t="s">
        <v>899</v>
      </c>
      <c r="E1056" s="14" t="s">
        <v>56</v>
      </c>
      <c r="F1056" s="14" t="s">
        <v>2977</v>
      </c>
      <c r="G1056" s="14" t="s">
        <v>2978</v>
      </c>
      <c r="H1056" s="14"/>
      <c r="I1056" s="14"/>
      <c r="J1056" s="14"/>
      <c r="K1056" s="14">
        <v>2</v>
      </c>
      <c r="L1056" s="14" t="s">
        <v>146</v>
      </c>
      <c r="M1056" s="14"/>
      <c r="N1056" s="14"/>
      <c r="O1056" s="15"/>
      <c r="P1056" s="13">
        <v>0</v>
      </c>
    </row>
    <row r="1057" spans="1:16">
      <c r="A1057" s="14" t="s">
        <v>129</v>
      </c>
      <c r="B1057" s="14" t="s">
        <v>130</v>
      </c>
      <c r="C1057" s="14" t="s">
        <v>131</v>
      </c>
      <c r="D1057" s="14" t="s">
        <v>1977</v>
      </c>
      <c r="E1057" s="14" t="s">
        <v>108</v>
      </c>
      <c r="F1057" s="14" t="s">
        <v>2989</v>
      </c>
      <c r="G1057" s="14" t="s">
        <v>2990</v>
      </c>
      <c r="H1057" s="14" t="s">
        <v>141</v>
      </c>
      <c r="I1057" s="14" t="s">
        <v>2991</v>
      </c>
      <c r="J1057" s="14" t="s">
        <v>371</v>
      </c>
      <c r="K1057" s="14">
        <v>1</v>
      </c>
      <c r="L1057" s="14"/>
      <c r="M1057" s="14" t="s">
        <v>797</v>
      </c>
      <c r="N1057" s="14" t="s">
        <v>2984</v>
      </c>
      <c r="O1057" s="15" t="s">
        <v>2992</v>
      </c>
      <c r="P1057" s="13">
        <v>30</v>
      </c>
    </row>
    <row r="1058" spans="1:16">
      <c r="A1058" s="14" t="s">
        <v>129</v>
      </c>
      <c r="B1058" s="14" t="s">
        <v>130</v>
      </c>
      <c r="C1058" s="14" t="s">
        <v>131</v>
      </c>
      <c r="D1058" s="14" t="s">
        <v>1977</v>
      </c>
      <c r="E1058" s="14" t="s">
        <v>108</v>
      </c>
      <c r="F1058" s="14" t="s">
        <v>2989</v>
      </c>
      <c r="G1058" s="14" t="s">
        <v>2990</v>
      </c>
      <c r="H1058" s="14" t="s">
        <v>141</v>
      </c>
      <c r="I1058" s="14" t="s">
        <v>2993</v>
      </c>
      <c r="J1058" s="14" t="s">
        <v>2994</v>
      </c>
      <c r="K1058" s="14">
        <v>1</v>
      </c>
      <c r="L1058" s="14"/>
      <c r="M1058" s="14" t="s">
        <v>797</v>
      </c>
      <c r="N1058" s="14" t="s">
        <v>2995</v>
      </c>
      <c r="O1058" s="15" t="s">
        <v>2996</v>
      </c>
      <c r="P1058" s="13">
        <v>30</v>
      </c>
    </row>
    <row r="1059" spans="1:16">
      <c r="A1059" s="14" t="s">
        <v>129</v>
      </c>
      <c r="B1059" s="14"/>
      <c r="C1059" s="14"/>
      <c r="D1059" s="14" t="s">
        <v>1977</v>
      </c>
      <c r="E1059" s="14" t="s">
        <v>108</v>
      </c>
      <c r="F1059" s="14" t="s">
        <v>2989</v>
      </c>
      <c r="G1059" s="14" t="s">
        <v>2990</v>
      </c>
      <c r="H1059" s="14"/>
      <c r="I1059" s="14"/>
      <c r="J1059" s="14"/>
      <c r="K1059" s="14">
        <v>2</v>
      </c>
      <c r="L1059" s="14" t="s">
        <v>146</v>
      </c>
      <c r="M1059" s="14"/>
      <c r="N1059" s="14"/>
      <c r="O1059" s="15"/>
      <c r="P1059" s="13">
        <v>0</v>
      </c>
    </row>
    <row r="1060" spans="1:16">
      <c r="A1060" s="14" t="s">
        <v>129</v>
      </c>
      <c r="B1060" s="14" t="s">
        <v>130</v>
      </c>
      <c r="C1060" s="14" t="s">
        <v>131</v>
      </c>
      <c r="D1060" s="14" t="s">
        <v>580</v>
      </c>
      <c r="E1060" s="14" t="s">
        <v>78</v>
      </c>
      <c r="F1060" s="14" t="s">
        <v>2997</v>
      </c>
      <c r="G1060" s="14" t="s">
        <v>2998</v>
      </c>
      <c r="H1060" s="14" t="s">
        <v>135</v>
      </c>
      <c r="I1060" s="14" t="s">
        <v>2999</v>
      </c>
      <c r="J1060" s="14" t="s">
        <v>3000</v>
      </c>
      <c r="K1060" s="14">
        <v>1</v>
      </c>
      <c r="L1060" s="14"/>
      <c r="M1060" s="14" t="s">
        <v>585</v>
      </c>
      <c r="N1060" s="14" t="s">
        <v>3001</v>
      </c>
      <c r="O1060" s="15" t="s">
        <v>3002</v>
      </c>
      <c r="P1060" s="13">
        <v>48</v>
      </c>
    </row>
    <row r="1061" spans="1:16">
      <c r="A1061" s="14" t="s">
        <v>129</v>
      </c>
      <c r="B1061" s="14" t="s">
        <v>130</v>
      </c>
      <c r="C1061" s="14" t="s">
        <v>131</v>
      </c>
      <c r="D1061" s="14" t="s">
        <v>580</v>
      </c>
      <c r="E1061" s="14" t="s">
        <v>78</v>
      </c>
      <c r="F1061" s="14" t="s">
        <v>2997</v>
      </c>
      <c r="G1061" s="14" t="s">
        <v>2998</v>
      </c>
      <c r="H1061" s="14" t="s">
        <v>141</v>
      </c>
      <c r="I1061" s="14" t="s">
        <v>3003</v>
      </c>
      <c r="J1061" s="14" t="s">
        <v>853</v>
      </c>
      <c r="K1061" s="14">
        <v>1</v>
      </c>
      <c r="L1061" s="14"/>
      <c r="M1061" s="14" t="s">
        <v>787</v>
      </c>
      <c r="N1061" s="14" t="s">
        <v>3004</v>
      </c>
      <c r="O1061" s="15" t="s">
        <v>3005</v>
      </c>
      <c r="P1061" s="13">
        <v>47</v>
      </c>
    </row>
    <row r="1062" spans="1:16">
      <c r="A1062" s="14" t="s">
        <v>129</v>
      </c>
      <c r="B1062" s="14"/>
      <c r="C1062" s="14"/>
      <c r="D1062" s="14" t="s">
        <v>580</v>
      </c>
      <c r="E1062" s="14" t="s">
        <v>78</v>
      </c>
      <c r="F1062" s="14" t="s">
        <v>2997</v>
      </c>
      <c r="G1062" s="14" t="s">
        <v>2998</v>
      </c>
      <c r="H1062" s="14"/>
      <c r="I1062" s="14"/>
      <c r="J1062" s="14"/>
      <c r="K1062" s="14">
        <v>2</v>
      </c>
      <c r="L1062" s="14" t="s">
        <v>146</v>
      </c>
      <c r="M1062" s="14"/>
      <c r="N1062" s="14"/>
      <c r="O1062" s="15"/>
      <c r="P1062" s="13">
        <v>0</v>
      </c>
    </row>
    <row r="1063" spans="1:16">
      <c r="A1063" s="14" t="s">
        <v>129</v>
      </c>
      <c r="B1063" s="14"/>
      <c r="C1063" s="14"/>
      <c r="D1063" s="14" t="s">
        <v>147</v>
      </c>
      <c r="E1063" s="14" t="s">
        <v>58</v>
      </c>
      <c r="F1063" s="14" t="s">
        <v>3006</v>
      </c>
      <c r="G1063" s="14" t="s">
        <v>3007</v>
      </c>
      <c r="H1063" s="14"/>
      <c r="I1063" s="14"/>
      <c r="J1063" s="14"/>
      <c r="K1063" s="14">
        <v>2</v>
      </c>
      <c r="L1063" s="14" t="s">
        <v>146</v>
      </c>
      <c r="M1063" s="14"/>
      <c r="N1063" s="14"/>
      <c r="O1063" s="15"/>
      <c r="P1063" s="13">
        <v>0</v>
      </c>
    </row>
    <row r="1064" spans="1:16">
      <c r="A1064" s="14" t="s">
        <v>129</v>
      </c>
      <c r="B1064" s="14" t="s">
        <v>130</v>
      </c>
      <c r="C1064" s="14" t="s">
        <v>131</v>
      </c>
      <c r="D1064" s="14" t="s">
        <v>601</v>
      </c>
      <c r="E1064" s="14" t="s">
        <v>90</v>
      </c>
      <c r="F1064" s="14" t="s">
        <v>3008</v>
      </c>
      <c r="G1064" s="14" t="s">
        <v>3009</v>
      </c>
      <c r="H1064" s="14" t="s">
        <v>135</v>
      </c>
      <c r="I1064" s="14" t="s">
        <v>3010</v>
      </c>
      <c r="J1064" s="14" t="s">
        <v>143</v>
      </c>
      <c r="K1064" s="14">
        <v>1</v>
      </c>
      <c r="L1064" s="14"/>
      <c r="M1064" s="14" t="s">
        <v>771</v>
      </c>
      <c r="N1064" s="14" t="s">
        <v>3011</v>
      </c>
      <c r="O1064" s="15" t="s">
        <v>3012</v>
      </c>
      <c r="P1064" s="13">
        <v>53</v>
      </c>
    </row>
    <row r="1065" spans="1:16">
      <c r="A1065" s="14" t="s">
        <v>129</v>
      </c>
      <c r="B1065" s="14" t="s">
        <v>130</v>
      </c>
      <c r="C1065" s="14" t="s">
        <v>131</v>
      </c>
      <c r="D1065" s="14" t="s">
        <v>601</v>
      </c>
      <c r="E1065" s="14" t="s">
        <v>90</v>
      </c>
      <c r="F1065" s="14" t="s">
        <v>3008</v>
      </c>
      <c r="G1065" s="14" t="s">
        <v>3009</v>
      </c>
      <c r="H1065" s="14" t="s">
        <v>141</v>
      </c>
      <c r="I1065" s="14" t="s">
        <v>3013</v>
      </c>
      <c r="J1065" s="14" t="s">
        <v>500</v>
      </c>
      <c r="K1065" s="14">
        <v>1</v>
      </c>
      <c r="L1065" s="14"/>
      <c r="M1065" s="14" t="s">
        <v>771</v>
      </c>
      <c r="N1065" s="14" t="s">
        <v>3014</v>
      </c>
      <c r="O1065" s="15" t="s">
        <v>3015</v>
      </c>
      <c r="P1065" s="13">
        <v>53</v>
      </c>
    </row>
    <row r="1066" spans="1:16">
      <c r="A1066" s="14" t="s">
        <v>129</v>
      </c>
      <c r="B1066" s="14"/>
      <c r="C1066" s="14"/>
      <c r="D1066" s="14" t="s">
        <v>601</v>
      </c>
      <c r="E1066" s="14" t="s">
        <v>90</v>
      </c>
      <c r="F1066" s="14" t="s">
        <v>3008</v>
      </c>
      <c r="G1066" s="14" t="s">
        <v>3009</v>
      </c>
      <c r="H1066" s="14"/>
      <c r="I1066" s="14"/>
      <c r="J1066" s="14"/>
      <c r="K1066" s="14">
        <v>2</v>
      </c>
      <c r="L1066" s="14" t="s">
        <v>146</v>
      </c>
      <c r="M1066" s="14"/>
      <c r="N1066" s="14"/>
      <c r="O1066" s="15"/>
      <c r="P1066" s="13">
        <v>0</v>
      </c>
    </row>
    <row r="1067" spans="1:16">
      <c r="A1067" s="14" t="s">
        <v>129</v>
      </c>
      <c r="B1067" s="14" t="s">
        <v>130</v>
      </c>
      <c r="C1067" s="14" t="s">
        <v>131</v>
      </c>
      <c r="D1067" s="14" t="s">
        <v>319</v>
      </c>
      <c r="E1067" s="14" t="s">
        <v>82</v>
      </c>
      <c r="F1067" s="14" t="s">
        <v>3016</v>
      </c>
      <c r="G1067" s="14" t="s">
        <v>3017</v>
      </c>
      <c r="H1067" s="14" t="s">
        <v>141</v>
      </c>
      <c r="I1067" s="14" t="s">
        <v>3018</v>
      </c>
      <c r="J1067" s="14" t="s">
        <v>376</v>
      </c>
      <c r="K1067" s="14">
        <v>1</v>
      </c>
      <c r="L1067" s="14"/>
      <c r="M1067" s="14" t="s">
        <v>413</v>
      </c>
      <c r="N1067" s="14" t="s">
        <v>2980</v>
      </c>
      <c r="O1067" s="15" t="s">
        <v>3019</v>
      </c>
      <c r="P1067" s="13">
        <v>28</v>
      </c>
    </row>
    <row r="1068" spans="1:16">
      <c r="A1068" s="14" t="s">
        <v>129</v>
      </c>
      <c r="B1068" s="14" t="s">
        <v>130</v>
      </c>
      <c r="C1068" s="14" t="s">
        <v>131</v>
      </c>
      <c r="D1068" s="14" t="s">
        <v>319</v>
      </c>
      <c r="E1068" s="14" t="s">
        <v>82</v>
      </c>
      <c r="F1068" s="14" t="s">
        <v>3016</v>
      </c>
      <c r="G1068" s="14" t="s">
        <v>3017</v>
      </c>
      <c r="H1068" s="14" t="s">
        <v>141</v>
      </c>
      <c r="I1068" s="14" t="s">
        <v>3020</v>
      </c>
      <c r="J1068" s="14" t="s">
        <v>172</v>
      </c>
      <c r="K1068" s="14">
        <v>1</v>
      </c>
      <c r="L1068" s="14"/>
      <c r="M1068" s="14" t="s">
        <v>413</v>
      </c>
      <c r="N1068" s="14" t="s">
        <v>3021</v>
      </c>
      <c r="O1068" s="15" t="s">
        <v>3022</v>
      </c>
      <c r="P1068" s="13">
        <v>28</v>
      </c>
    </row>
    <row r="1069" spans="1:16">
      <c r="A1069" s="14" t="s">
        <v>129</v>
      </c>
      <c r="B1069" s="14"/>
      <c r="C1069" s="14"/>
      <c r="D1069" s="14" t="s">
        <v>319</v>
      </c>
      <c r="E1069" s="14" t="s">
        <v>82</v>
      </c>
      <c r="F1069" s="14" t="s">
        <v>3016</v>
      </c>
      <c r="G1069" s="14" t="s">
        <v>3017</v>
      </c>
      <c r="H1069" s="14"/>
      <c r="I1069" s="14"/>
      <c r="J1069" s="14"/>
      <c r="K1069" s="14">
        <v>2</v>
      </c>
      <c r="L1069" s="14" t="s">
        <v>146</v>
      </c>
      <c r="M1069" s="14"/>
      <c r="N1069" s="14"/>
      <c r="O1069" s="15"/>
      <c r="P1069" s="13">
        <v>0</v>
      </c>
    </row>
    <row r="1070" spans="1:16">
      <c r="A1070" s="14" t="s">
        <v>129</v>
      </c>
      <c r="B1070" s="14" t="s">
        <v>130</v>
      </c>
      <c r="C1070" s="14" t="s">
        <v>131</v>
      </c>
      <c r="D1070" s="14" t="s">
        <v>475</v>
      </c>
      <c r="E1070" s="14" t="s">
        <v>46</v>
      </c>
      <c r="F1070" s="14" t="s">
        <v>3023</v>
      </c>
      <c r="G1070" s="14" t="s">
        <v>3024</v>
      </c>
      <c r="H1070" s="14" t="s">
        <v>135</v>
      </c>
      <c r="I1070" s="14" t="s">
        <v>3025</v>
      </c>
      <c r="J1070" s="14" t="s">
        <v>172</v>
      </c>
      <c r="K1070" s="14">
        <v>1</v>
      </c>
      <c r="L1070" s="14"/>
      <c r="M1070" s="14" t="s">
        <v>688</v>
      </c>
      <c r="N1070" s="14" t="s">
        <v>2992</v>
      </c>
      <c r="O1070" s="15" t="s">
        <v>3026</v>
      </c>
      <c r="P1070" s="13">
        <v>6</v>
      </c>
    </row>
    <row r="1071" spans="1:16">
      <c r="A1071" s="14" t="s">
        <v>129</v>
      </c>
      <c r="B1071" s="14" t="s">
        <v>130</v>
      </c>
      <c r="C1071" s="14" t="s">
        <v>131</v>
      </c>
      <c r="D1071" s="14" t="s">
        <v>475</v>
      </c>
      <c r="E1071" s="14" t="s">
        <v>46</v>
      </c>
      <c r="F1071" s="14" t="s">
        <v>3023</v>
      </c>
      <c r="G1071" s="14" t="s">
        <v>3024</v>
      </c>
      <c r="H1071" s="14" t="s">
        <v>141</v>
      </c>
      <c r="I1071" s="14" t="s">
        <v>3027</v>
      </c>
      <c r="J1071" s="14" t="s">
        <v>143</v>
      </c>
      <c r="K1071" s="14">
        <v>1</v>
      </c>
      <c r="L1071" s="14"/>
      <c r="M1071" s="14" t="s">
        <v>1017</v>
      </c>
      <c r="N1071" s="14" t="s">
        <v>3028</v>
      </c>
      <c r="O1071" s="15" t="s">
        <v>3029</v>
      </c>
      <c r="P1071" s="13">
        <v>5</v>
      </c>
    </row>
    <row r="1072" spans="1:16">
      <c r="A1072" s="14" t="s">
        <v>129</v>
      </c>
      <c r="B1072" s="14" t="s">
        <v>130</v>
      </c>
      <c r="C1072" s="14" t="s">
        <v>556</v>
      </c>
      <c r="D1072" s="14" t="s">
        <v>475</v>
      </c>
      <c r="E1072" s="14" t="s">
        <v>46</v>
      </c>
      <c r="F1072" s="14" t="s">
        <v>3023</v>
      </c>
      <c r="G1072" s="14" t="s">
        <v>3024</v>
      </c>
      <c r="H1072" s="14" t="s">
        <v>135</v>
      </c>
      <c r="I1072" s="14" t="s">
        <v>3030</v>
      </c>
      <c r="J1072" s="14" t="s">
        <v>556</v>
      </c>
      <c r="K1072" s="14">
        <v>1</v>
      </c>
      <c r="L1072" s="14"/>
      <c r="M1072" s="14" t="s">
        <v>3031</v>
      </c>
      <c r="N1072" s="14" t="s">
        <v>3032</v>
      </c>
      <c r="O1072" s="15" t="s">
        <v>3033</v>
      </c>
      <c r="P1072" s="13">
        <v>33</v>
      </c>
    </row>
    <row r="1073" spans="1:16">
      <c r="A1073" s="14" t="s">
        <v>129</v>
      </c>
      <c r="B1073" s="14" t="s">
        <v>130</v>
      </c>
      <c r="C1073" s="14" t="s">
        <v>131</v>
      </c>
      <c r="D1073" s="14" t="s">
        <v>475</v>
      </c>
      <c r="E1073" s="14" t="s">
        <v>46</v>
      </c>
      <c r="F1073" s="14" t="s">
        <v>3023</v>
      </c>
      <c r="G1073" s="14" t="s">
        <v>3024</v>
      </c>
      <c r="H1073" s="14" t="s">
        <v>135</v>
      </c>
      <c r="I1073" s="14" t="s">
        <v>3025</v>
      </c>
      <c r="J1073" s="14" t="s">
        <v>172</v>
      </c>
      <c r="K1073" s="14">
        <v>1</v>
      </c>
      <c r="L1073" s="14"/>
      <c r="M1073" s="14" t="s">
        <v>1318</v>
      </c>
      <c r="N1073" s="14" t="s">
        <v>3034</v>
      </c>
      <c r="O1073" s="15" t="s">
        <v>3035</v>
      </c>
      <c r="P1073" s="13">
        <v>89</v>
      </c>
    </row>
    <row r="1074" spans="1:16">
      <c r="A1074" s="14" t="s">
        <v>129</v>
      </c>
      <c r="B1074" s="14" t="s">
        <v>130</v>
      </c>
      <c r="C1074" s="14" t="s">
        <v>131</v>
      </c>
      <c r="D1074" s="14" t="s">
        <v>475</v>
      </c>
      <c r="E1074" s="14" t="s">
        <v>46</v>
      </c>
      <c r="F1074" s="14" t="s">
        <v>3023</v>
      </c>
      <c r="G1074" s="14" t="s">
        <v>3024</v>
      </c>
      <c r="H1074" s="14" t="s">
        <v>141</v>
      </c>
      <c r="I1074" s="14" t="s">
        <v>3027</v>
      </c>
      <c r="J1074" s="14" t="s">
        <v>143</v>
      </c>
      <c r="K1074" s="14">
        <v>1</v>
      </c>
      <c r="L1074" s="14"/>
      <c r="M1074" s="14" t="s">
        <v>1318</v>
      </c>
      <c r="N1074" s="14" t="s">
        <v>3036</v>
      </c>
      <c r="O1074" s="15" t="s">
        <v>3037</v>
      </c>
      <c r="P1074" s="13">
        <v>89</v>
      </c>
    </row>
    <row r="1075" spans="1:16">
      <c r="A1075" s="14" t="s">
        <v>129</v>
      </c>
      <c r="B1075" s="14" t="s">
        <v>130</v>
      </c>
      <c r="C1075" s="14" t="s">
        <v>556</v>
      </c>
      <c r="D1075" s="14" t="s">
        <v>475</v>
      </c>
      <c r="E1075" s="14" t="s">
        <v>46</v>
      </c>
      <c r="F1075" s="14" t="s">
        <v>3023</v>
      </c>
      <c r="G1075" s="14" t="s">
        <v>3024</v>
      </c>
      <c r="H1075" s="14" t="s">
        <v>141</v>
      </c>
      <c r="I1075" s="14" t="s">
        <v>3030</v>
      </c>
      <c r="J1075" s="14" t="s">
        <v>556</v>
      </c>
      <c r="K1075" s="14">
        <v>1</v>
      </c>
      <c r="L1075" s="14"/>
      <c r="M1075" s="14" t="s">
        <v>3038</v>
      </c>
      <c r="N1075" s="14" t="s">
        <v>3039</v>
      </c>
      <c r="O1075" s="15" t="s">
        <v>3037</v>
      </c>
      <c r="P1075" s="13">
        <v>59</v>
      </c>
    </row>
    <row r="1076" spans="1:16">
      <c r="A1076" s="14" t="s">
        <v>129</v>
      </c>
      <c r="B1076" s="14"/>
      <c r="C1076" s="14"/>
      <c r="D1076" s="14" t="s">
        <v>475</v>
      </c>
      <c r="E1076" s="14" t="s">
        <v>46</v>
      </c>
      <c r="F1076" s="14" t="s">
        <v>3023</v>
      </c>
      <c r="G1076" s="14" t="s">
        <v>3024</v>
      </c>
      <c r="H1076" s="14"/>
      <c r="I1076" s="14"/>
      <c r="J1076" s="14"/>
      <c r="K1076" s="14">
        <v>2</v>
      </c>
      <c r="L1076" s="14" t="s">
        <v>146</v>
      </c>
      <c r="M1076" s="14"/>
      <c r="N1076" s="14"/>
      <c r="O1076" s="15"/>
      <c r="P1076" s="13">
        <v>0</v>
      </c>
    </row>
    <row r="1077" spans="1:16">
      <c r="A1077" s="14" t="s">
        <v>129</v>
      </c>
      <c r="B1077" s="14" t="s">
        <v>130</v>
      </c>
      <c r="C1077" s="14" t="s">
        <v>131</v>
      </c>
      <c r="D1077" s="14" t="s">
        <v>1533</v>
      </c>
      <c r="E1077" s="14" t="s">
        <v>52</v>
      </c>
      <c r="F1077" s="14" t="s">
        <v>3040</v>
      </c>
      <c r="G1077" s="14" t="s">
        <v>3041</v>
      </c>
      <c r="H1077" s="14" t="s">
        <v>135</v>
      </c>
      <c r="I1077" s="14" t="s">
        <v>902</v>
      </c>
      <c r="J1077" s="14" t="s">
        <v>306</v>
      </c>
      <c r="K1077" s="14">
        <v>1</v>
      </c>
      <c r="L1077" s="14"/>
      <c r="M1077" s="14" t="s">
        <v>3042</v>
      </c>
      <c r="N1077" s="14" t="s">
        <v>3043</v>
      </c>
      <c r="O1077" s="15" t="s">
        <v>3044</v>
      </c>
      <c r="P1077" s="13">
        <v>137</v>
      </c>
    </row>
    <row r="1078" spans="1:16">
      <c r="A1078" s="14" t="s">
        <v>129</v>
      </c>
      <c r="B1078" s="14" t="s">
        <v>130</v>
      </c>
      <c r="C1078" s="14" t="s">
        <v>131</v>
      </c>
      <c r="D1078" s="14" t="s">
        <v>1533</v>
      </c>
      <c r="E1078" s="14" t="s">
        <v>52</v>
      </c>
      <c r="F1078" s="14" t="s">
        <v>3040</v>
      </c>
      <c r="G1078" s="14" t="s">
        <v>3041</v>
      </c>
      <c r="H1078" s="14" t="s">
        <v>141</v>
      </c>
      <c r="I1078" s="14" t="s">
        <v>1539</v>
      </c>
      <c r="J1078" s="14" t="s">
        <v>172</v>
      </c>
      <c r="K1078" s="14">
        <v>1</v>
      </c>
      <c r="L1078" s="14"/>
      <c r="M1078" s="14" t="s">
        <v>3045</v>
      </c>
      <c r="N1078" s="14" t="s">
        <v>3046</v>
      </c>
      <c r="O1078" s="15" t="s">
        <v>3047</v>
      </c>
      <c r="P1078" s="13">
        <v>123</v>
      </c>
    </row>
    <row r="1079" spans="1:16">
      <c r="A1079" s="14" t="s">
        <v>129</v>
      </c>
      <c r="B1079" s="14" t="s">
        <v>130</v>
      </c>
      <c r="C1079" s="14" t="s">
        <v>131</v>
      </c>
      <c r="D1079" s="14" t="s">
        <v>1533</v>
      </c>
      <c r="E1079" s="14" t="s">
        <v>52</v>
      </c>
      <c r="F1079" s="14" t="s">
        <v>3040</v>
      </c>
      <c r="G1079" s="14" t="s">
        <v>3041</v>
      </c>
      <c r="H1079" s="14" t="s">
        <v>141</v>
      </c>
      <c r="I1079" s="14" t="s">
        <v>1558</v>
      </c>
      <c r="J1079" s="14" t="s">
        <v>172</v>
      </c>
      <c r="K1079" s="14">
        <v>1</v>
      </c>
      <c r="L1079" s="14"/>
      <c r="M1079" s="14" t="s">
        <v>3045</v>
      </c>
      <c r="N1079" s="14" t="s">
        <v>3048</v>
      </c>
      <c r="O1079" s="15" t="s">
        <v>3049</v>
      </c>
      <c r="P1079" s="13">
        <v>123</v>
      </c>
    </row>
    <row r="1080" spans="1:16">
      <c r="A1080" s="14" t="s">
        <v>129</v>
      </c>
      <c r="B1080" s="14" t="s">
        <v>130</v>
      </c>
      <c r="C1080" s="14" t="s">
        <v>131</v>
      </c>
      <c r="D1080" s="14" t="s">
        <v>1533</v>
      </c>
      <c r="E1080" s="14" t="s">
        <v>52</v>
      </c>
      <c r="F1080" s="14" t="s">
        <v>3040</v>
      </c>
      <c r="G1080" s="14" t="s">
        <v>3041</v>
      </c>
      <c r="H1080" s="14" t="s">
        <v>141</v>
      </c>
      <c r="I1080" s="14" t="s">
        <v>3050</v>
      </c>
      <c r="J1080" s="14" t="s">
        <v>3051</v>
      </c>
      <c r="K1080" s="14">
        <v>1</v>
      </c>
      <c r="L1080" s="14"/>
      <c r="M1080" s="14" t="s">
        <v>3052</v>
      </c>
      <c r="N1080" s="14" t="s">
        <v>3053</v>
      </c>
      <c r="O1080" s="15" t="s">
        <v>3054</v>
      </c>
      <c r="P1080" s="13">
        <v>122</v>
      </c>
    </row>
    <row r="1081" spans="1:16">
      <c r="A1081" s="14" t="s">
        <v>129</v>
      </c>
      <c r="B1081" s="14" t="s">
        <v>130</v>
      </c>
      <c r="C1081" s="14" t="s">
        <v>131</v>
      </c>
      <c r="D1081" s="14" t="s">
        <v>1533</v>
      </c>
      <c r="E1081" s="14" t="s">
        <v>52</v>
      </c>
      <c r="F1081" s="14" t="s">
        <v>3040</v>
      </c>
      <c r="G1081" s="14" t="s">
        <v>3041</v>
      </c>
      <c r="H1081" s="14" t="s">
        <v>141</v>
      </c>
      <c r="I1081" s="14" t="s">
        <v>1539</v>
      </c>
      <c r="J1081" s="14" t="s">
        <v>172</v>
      </c>
      <c r="K1081" s="14">
        <v>1</v>
      </c>
      <c r="L1081" s="14"/>
      <c r="M1081" s="14" t="s">
        <v>810</v>
      </c>
      <c r="N1081" s="14" t="s">
        <v>3055</v>
      </c>
      <c r="O1081" s="15" t="s">
        <v>3056</v>
      </c>
      <c r="P1081" s="13">
        <v>9</v>
      </c>
    </row>
    <row r="1082" spans="1:16">
      <c r="A1082" s="14" t="s">
        <v>129</v>
      </c>
      <c r="B1082" s="14" t="s">
        <v>130</v>
      </c>
      <c r="C1082" s="14" t="s">
        <v>131</v>
      </c>
      <c r="D1082" s="14" t="s">
        <v>1533</v>
      </c>
      <c r="E1082" s="14" t="s">
        <v>52</v>
      </c>
      <c r="F1082" s="14" t="s">
        <v>3040</v>
      </c>
      <c r="G1082" s="14" t="s">
        <v>3041</v>
      </c>
      <c r="H1082" s="14" t="s">
        <v>141</v>
      </c>
      <c r="I1082" s="14" t="s">
        <v>3050</v>
      </c>
      <c r="J1082" s="14" t="s">
        <v>3051</v>
      </c>
      <c r="K1082" s="14">
        <v>1</v>
      </c>
      <c r="L1082" s="14"/>
      <c r="M1082" s="14" t="s">
        <v>907</v>
      </c>
      <c r="N1082" s="14" t="s">
        <v>3057</v>
      </c>
      <c r="O1082" s="15" t="s">
        <v>3058</v>
      </c>
      <c r="P1082" s="13">
        <v>8</v>
      </c>
    </row>
    <row r="1083" spans="1:16">
      <c r="A1083" s="14" t="s">
        <v>129</v>
      </c>
      <c r="B1083" s="14" t="s">
        <v>130</v>
      </c>
      <c r="C1083" s="14" t="s">
        <v>131</v>
      </c>
      <c r="D1083" s="14" t="s">
        <v>1533</v>
      </c>
      <c r="E1083" s="14" t="s">
        <v>52</v>
      </c>
      <c r="F1083" s="14" t="s">
        <v>3040</v>
      </c>
      <c r="G1083" s="14" t="s">
        <v>3041</v>
      </c>
      <c r="H1083" s="14" t="s">
        <v>141</v>
      </c>
      <c r="I1083" s="14" t="s">
        <v>1558</v>
      </c>
      <c r="J1083" s="14" t="s">
        <v>172</v>
      </c>
      <c r="K1083" s="14">
        <v>1</v>
      </c>
      <c r="L1083" s="14"/>
      <c r="M1083" s="14" t="s">
        <v>907</v>
      </c>
      <c r="N1083" s="14" t="s">
        <v>3059</v>
      </c>
      <c r="O1083" s="15" t="s">
        <v>3060</v>
      </c>
      <c r="P1083" s="13">
        <v>8</v>
      </c>
    </row>
    <row r="1084" spans="1:16">
      <c r="A1084" s="14" t="s">
        <v>129</v>
      </c>
      <c r="B1084" s="14"/>
      <c r="C1084" s="14"/>
      <c r="D1084" s="14" t="s">
        <v>1533</v>
      </c>
      <c r="E1084" s="14" t="s">
        <v>52</v>
      </c>
      <c r="F1084" s="14" t="s">
        <v>3040</v>
      </c>
      <c r="G1084" s="14" t="s">
        <v>3041</v>
      </c>
      <c r="H1084" s="14"/>
      <c r="I1084" s="14"/>
      <c r="J1084" s="14"/>
      <c r="K1084" s="14">
        <v>2</v>
      </c>
      <c r="L1084" s="14" t="s">
        <v>146</v>
      </c>
      <c r="M1084" s="14"/>
      <c r="N1084" s="14"/>
      <c r="O1084" s="15"/>
      <c r="P1084" s="13">
        <v>137</v>
      </c>
    </row>
    <row r="1085" spans="1:16">
      <c r="A1085" s="14" t="s">
        <v>129</v>
      </c>
      <c r="B1085" s="14" t="s">
        <v>130</v>
      </c>
      <c r="C1085" s="14" t="s">
        <v>131</v>
      </c>
      <c r="D1085" s="14" t="s">
        <v>220</v>
      </c>
      <c r="E1085" s="14" t="s">
        <v>54</v>
      </c>
      <c r="F1085" s="14" t="s">
        <v>3061</v>
      </c>
      <c r="G1085" s="14" t="s">
        <v>3062</v>
      </c>
      <c r="H1085" s="14" t="s">
        <v>135</v>
      </c>
      <c r="I1085" s="14" t="s">
        <v>3063</v>
      </c>
      <c r="J1085" s="14" t="s">
        <v>172</v>
      </c>
      <c r="K1085" s="14">
        <v>1</v>
      </c>
      <c r="L1085" s="14"/>
      <c r="M1085" s="14" t="s">
        <v>449</v>
      </c>
      <c r="N1085" s="14" t="s">
        <v>3064</v>
      </c>
      <c r="O1085" s="15" t="s">
        <v>3065</v>
      </c>
      <c r="P1085" s="13">
        <v>72</v>
      </c>
    </row>
    <row r="1086" spans="1:16">
      <c r="A1086" s="14" t="s">
        <v>129</v>
      </c>
      <c r="B1086" s="14" t="s">
        <v>130</v>
      </c>
      <c r="C1086" s="14" t="s">
        <v>131</v>
      </c>
      <c r="D1086" s="14" t="s">
        <v>220</v>
      </c>
      <c r="E1086" s="14" t="s">
        <v>54</v>
      </c>
      <c r="F1086" s="14" t="s">
        <v>3061</v>
      </c>
      <c r="G1086" s="14" t="s">
        <v>3062</v>
      </c>
      <c r="H1086" s="14" t="s">
        <v>135</v>
      </c>
      <c r="I1086" s="14" t="s">
        <v>3066</v>
      </c>
      <c r="J1086" s="14" t="s">
        <v>3067</v>
      </c>
      <c r="K1086" s="14">
        <v>1</v>
      </c>
      <c r="L1086" s="14"/>
      <c r="M1086" s="14" t="s">
        <v>457</v>
      </c>
      <c r="N1086" s="14" t="s">
        <v>3068</v>
      </c>
      <c r="O1086" s="15" t="s">
        <v>3069</v>
      </c>
      <c r="P1086" s="13">
        <v>71</v>
      </c>
    </row>
    <row r="1087" spans="1:16">
      <c r="A1087" s="14" t="s">
        <v>129</v>
      </c>
      <c r="B1087" s="14" t="s">
        <v>130</v>
      </c>
      <c r="C1087" s="14" t="s">
        <v>131</v>
      </c>
      <c r="D1087" s="14" t="s">
        <v>220</v>
      </c>
      <c r="E1087" s="14" t="s">
        <v>54</v>
      </c>
      <c r="F1087" s="14" t="s">
        <v>3061</v>
      </c>
      <c r="G1087" s="14" t="s">
        <v>3062</v>
      </c>
      <c r="H1087" s="14" t="s">
        <v>135</v>
      </c>
      <c r="I1087" s="14" t="s">
        <v>3070</v>
      </c>
      <c r="J1087" s="14" t="s">
        <v>172</v>
      </c>
      <c r="K1087" s="14">
        <v>1</v>
      </c>
      <c r="L1087" s="14"/>
      <c r="M1087" s="14" t="s">
        <v>426</v>
      </c>
      <c r="N1087" s="14" t="s">
        <v>3071</v>
      </c>
      <c r="O1087" s="15" t="s">
        <v>3072</v>
      </c>
      <c r="P1087" s="13">
        <v>70</v>
      </c>
    </row>
    <row r="1088" spans="1:16">
      <c r="A1088" s="14" t="s">
        <v>129</v>
      </c>
      <c r="B1088" s="14" t="s">
        <v>130</v>
      </c>
      <c r="C1088" s="14" t="s">
        <v>131</v>
      </c>
      <c r="D1088" s="14" t="s">
        <v>220</v>
      </c>
      <c r="E1088" s="14" t="s">
        <v>54</v>
      </c>
      <c r="F1088" s="14" t="s">
        <v>3061</v>
      </c>
      <c r="G1088" s="14" t="s">
        <v>3062</v>
      </c>
      <c r="H1088" s="14" t="s">
        <v>135</v>
      </c>
      <c r="I1088" s="14" t="s">
        <v>931</v>
      </c>
      <c r="J1088" s="14" t="s">
        <v>172</v>
      </c>
      <c r="K1088" s="14">
        <v>1</v>
      </c>
      <c r="L1088" s="14"/>
      <c r="M1088" s="14" t="s">
        <v>212</v>
      </c>
      <c r="N1088" s="14" t="s">
        <v>3073</v>
      </c>
      <c r="O1088" s="15" t="s">
        <v>3069</v>
      </c>
      <c r="P1088" s="13">
        <v>69</v>
      </c>
    </row>
    <row r="1089" spans="1:16">
      <c r="A1089" s="14" t="s">
        <v>129</v>
      </c>
      <c r="B1089" s="14" t="s">
        <v>130</v>
      </c>
      <c r="C1089" s="14" t="s">
        <v>131</v>
      </c>
      <c r="D1089" s="14" t="s">
        <v>220</v>
      </c>
      <c r="E1089" s="14" t="s">
        <v>54</v>
      </c>
      <c r="F1089" s="14" t="s">
        <v>3061</v>
      </c>
      <c r="G1089" s="14" t="s">
        <v>3062</v>
      </c>
      <c r="H1089" s="14" t="s">
        <v>135</v>
      </c>
      <c r="I1089" s="14" t="s">
        <v>3074</v>
      </c>
      <c r="J1089" s="14" t="s">
        <v>172</v>
      </c>
      <c r="K1089" s="14">
        <v>1</v>
      </c>
      <c r="L1089" s="14"/>
      <c r="M1089" s="14" t="s">
        <v>212</v>
      </c>
      <c r="N1089" s="14" t="s">
        <v>3075</v>
      </c>
      <c r="O1089" s="15" t="s">
        <v>3069</v>
      </c>
      <c r="P1089" s="13">
        <v>69</v>
      </c>
    </row>
    <row r="1090" spans="1:16">
      <c r="A1090" s="14" t="s">
        <v>129</v>
      </c>
      <c r="B1090" s="14" t="s">
        <v>130</v>
      </c>
      <c r="C1090" s="14" t="s">
        <v>131</v>
      </c>
      <c r="D1090" s="14" t="s">
        <v>220</v>
      </c>
      <c r="E1090" s="14" t="s">
        <v>54</v>
      </c>
      <c r="F1090" s="14" t="s">
        <v>3061</v>
      </c>
      <c r="G1090" s="14" t="s">
        <v>3062</v>
      </c>
      <c r="H1090" s="14" t="s">
        <v>135</v>
      </c>
      <c r="I1090" s="14" t="s">
        <v>3076</v>
      </c>
      <c r="J1090" s="14" t="s">
        <v>216</v>
      </c>
      <c r="K1090" s="14">
        <v>1</v>
      </c>
      <c r="L1090" s="14"/>
      <c r="M1090" s="14" t="s">
        <v>461</v>
      </c>
      <c r="N1090" s="14" t="s">
        <v>3077</v>
      </c>
      <c r="O1090" s="15" t="s">
        <v>3078</v>
      </c>
      <c r="P1090" s="13">
        <v>67</v>
      </c>
    </row>
    <row r="1091" spans="1:16">
      <c r="A1091" s="14" t="s">
        <v>129</v>
      </c>
      <c r="B1091" s="14" t="s">
        <v>130</v>
      </c>
      <c r="C1091" s="14" t="s">
        <v>131</v>
      </c>
      <c r="D1091" s="14" t="s">
        <v>220</v>
      </c>
      <c r="E1091" s="14" t="s">
        <v>54</v>
      </c>
      <c r="F1091" s="14" t="s">
        <v>3061</v>
      </c>
      <c r="G1091" s="14" t="s">
        <v>3062</v>
      </c>
      <c r="H1091" s="14" t="s">
        <v>141</v>
      </c>
      <c r="I1091" s="14" t="s">
        <v>3079</v>
      </c>
      <c r="J1091" s="14" t="s">
        <v>3080</v>
      </c>
      <c r="K1091" s="14">
        <v>1</v>
      </c>
      <c r="L1091" s="14"/>
      <c r="M1091" s="14" t="s">
        <v>212</v>
      </c>
      <c r="N1091" s="14" t="s">
        <v>3081</v>
      </c>
      <c r="O1091" s="15" t="s">
        <v>3082</v>
      </c>
      <c r="P1091" s="13">
        <v>69</v>
      </c>
    </row>
    <row r="1092" spans="1:16">
      <c r="A1092" s="14" t="s">
        <v>129</v>
      </c>
      <c r="B1092" s="14" t="s">
        <v>130</v>
      </c>
      <c r="C1092" s="14" t="s">
        <v>131</v>
      </c>
      <c r="D1092" s="14" t="s">
        <v>220</v>
      </c>
      <c r="E1092" s="14" t="s">
        <v>54</v>
      </c>
      <c r="F1092" s="14" t="s">
        <v>3061</v>
      </c>
      <c r="G1092" s="14" t="s">
        <v>3062</v>
      </c>
      <c r="H1092" s="14" t="s">
        <v>141</v>
      </c>
      <c r="I1092" s="14" t="s">
        <v>3083</v>
      </c>
      <c r="J1092" s="14" t="s">
        <v>172</v>
      </c>
      <c r="K1092" s="14">
        <v>1</v>
      </c>
      <c r="L1092" s="14"/>
      <c r="M1092" s="14" t="s">
        <v>487</v>
      </c>
      <c r="N1092" s="14" t="s">
        <v>3084</v>
      </c>
      <c r="O1092" s="15" t="s">
        <v>3048</v>
      </c>
      <c r="P1092" s="13">
        <v>1</v>
      </c>
    </row>
    <row r="1093" spans="1:16">
      <c r="A1093" s="14" t="s">
        <v>129</v>
      </c>
      <c r="B1093" s="14" t="s">
        <v>130</v>
      </c>
      <c r="C1093" s="14" t="s">
        <v>131</v>
      </c>
      <c r="D1093" s="14" t="s">
        <v>220</v>
      </c>
      <c r="E1093" s="14" t="s">
        <v>54</v>
      </c>
      <c r="F1093" s="14" t="s">
        <v>3061</v>
      </c>
      <c r="G1093" s="14" t="s">
        <v>3062</v>
      </c>
      <c r="H1093" s="14" t="s">
        <v>135</v>
      </c>
      <c r="I1093" s="14" t="s">
        <v>3085</v>
      </c>
      <c r="J1093" s="14" t="s">
        <v>172</v>
      </c>
      <c r="K1093" s="14">
        <v>1</v>
      </c>
      <c r="L1093" s="14"/>
      <c r="M1093" s="14" t="s">
        <v>307</v>
      </c>
      <c r="N1093" s="14" t="s">
        <v>3086</v>
      </c>
      <c r="O1093" s="15" t="s">
        <v>3087</v>
      </c>
      <c r="P1093" s="13">
        <v>16</v>
      </c>
    </row>
    <row r="1094" spans="1:16">
      <c r="A1094" s="14" t="s">
        <v>129</v>
      </c>
      <c r="B1094" s="14" t="s">
        <v>130</v>
      </c>
      <c r="C1094" s="14" t="s">
        <v>131</v>
      </c>
      <c r="D1094" s="14" t="s">
        <v>220</v>
      </c>
      <c r="E1094" s="14" t="s">
        <v>54</v>
      </c>
      <c r="F1094" s="14" t="s">
        <v>3061</v>
      </c>
      <c r="G1094" s="14" t="s">
        <v>3062</v>
      </c>
      <c r="H1094" s="14" t="s">
        <v>135</v>
      </c>
      <c r="I1094" s="14" t="s">
        <v>3088</v>
      </c>
      <c r="J1094" s="14" t="s">
        <v>327</v>
      </c>
      <c r="K1094" s="14">
        <v>1</v>
      </c>
      <c r="L1094" s="14"/>
      <c r="M1094" s="14" t="s">
        <v>517</v>
      </c>
      <c r="N1094" s="14" t="s">
        <v>3089</v>
      </c>
      <c r="O1094" s="15" t="s">
        <v>3090</v>
      </c>
      <c r="P1094" s="13">
        <v>44</v>
      </c>
    </row>
    <row r="1095" spans="1:16">
      <c r="A1095" s="14" t="s">
        <v>129</v>
      </c>
      <c r="B1095" s="14" t="s">
        <v>130</v>
      </c>
      <c r="C1095" s="14" t="s">
        <v>131</v>
      </c>
      <c r="D1095" s="14" t="s">
        <v>220</v>
      </c>
      <c r="E1095" s="14" t="s">
        <v>54</v>
      </c>
      <c r="F1095" s="14" t="s">
        <v>3061</v>
      </c>
      <c r="G1095" s="14" t="s">
        <v>3062</v>
      </c>
      <c r="H1095" s="14" t="s">
        <v>135</v>
      </c>
      <c r="I1095" s="14" t="s">
        <v>3091</v>
      </c>
      <c r="J1095" s="14" t="s">
        <v>327</v>
      </c>
      <c r="K1095" s="14">
        <v>1</v>
      </c>
      <c r="L1095" s="14"/>
      <c r="M1095" s="14" t="s">
        <v>328</v>
      </c>
      <c r="N1095" s="14" t="s">
        <v>3092</v>
      </c>
      <c r="O1095" s="15" t="s">
        <v>3093</v>
      </c>
      <c r="P1095" s="13">
        <v>65</v>
      </c>
    </row>
    <row r="1096" spans="1:16">
      <c r="A1096" s="14" t="s">
        <v>129</v>
      </c>
      <c r="B1096" s="14" t="s">
        <v>130</v>
      </c>
      <c r="C1096" s="14" t="s">
        <v>131</v>
      </c>
      <c r="D1096" s="14" t="s">
        <v>220</v>
      </c>
      <c r="E1096" s="14" t="s">
        <v>54</v>
      </c>
      <c r="F1096" s="14" t="s">
        <v>3061</v>
      </c>
      <c r="G1096" s="14" t="s">
        <v>3062</v>
      </c>
      <c r="H1096" s="14" t="s">
        <v>135</v>
      </c>
      <c r="I1096" s="14" t="s">
        <v>3094</v>
      </c>
      <c r="J1096" s="14" t="s">
        <v>172</v>
      </c>
      <c r="K1096" s="14">
        <v>1</v>
      </c>
      <c r="L1096" s="14"/>
      <c r="M1096" s="14" t="s">
        <v>521</v>
      </c>
      <c r="N1096" s="14" t="s">
        <v>3095</v>
      </c>
      <c r="O1096" s="15" t="s">
        <v>3096</v>
      </c>
      <c r="P1096" s="13">
        <v>41</v>
      </c>
    </row>
    <row r="1097" spans="1:16">
      <c r="A1097" s="14" t="s">
        <v>129</v>
      </c>
      <c r="B1097" s="14" t="s">
        <v>130</v>
      </c>
      <c r="C1097" s="14" t="s">
        <v>131</v>
      </c>
      <c r="D1097" s="14" t="s">
        <v>220</v>
      </c>
      <c r="E1097" s="14" t="s">
        <v>54</v>
      </c>
      <c r="F1097" s="14" t="s">
        <v>3061</v>
      </c>
      <c r="G1097" s="14" t="s">
        <v>3062</v>
      </c>
      <c r="H1097" s="14" t="s">
        <v>135</v>
      </c>
      <c r="I1097" s="14" t="s">
        <v>3097</v>
      </c>
      <c r="J1097" s="14" t="s">
        <v>1154</v>
      </c>
      <c r="K1097" s="14">
        <v>1</v>
      </c>
      <c r="L1097" s="14"/>
      <c r="M1097" s="14" t="s">
        <v>653</v>
      </c>
      <c r="N1097" s="14" t="s">
        <v>3098</v>
      </c>
      <c r="O1097" s="15" t="s">
        <v>3082</v>
      </c>
      <c r="P1097" s="13">
        <v>20</v>
      </c>
    </row>
    <row r="1098" spans="1:16">
      <c r="A1098" s="14" t="s">
        <v>129</v>
      </c>
      <c r="B1098" s="14"/>
      <c r="C1098" s="14"/>
      <c r="D1098" s="14" t="s">
        <v>220</v>
      </c>
      <c r="E1098" s="14" t="s">
        <v>54</v>
      </c>
      <c r="F1098" s="14" t="s">
        <v>3061</v>
      </c>
      <c r="G1098" s="14" t="s">
        <v>3062</v>
      </c>
      <c r="H1098" s="14"/>
      <c r="I1098" s="14"/>
      <c r="J1098" s="14"/>
      <c r="K1098" s="14">
        <v>2</v>
      </c>
      <c r="L1098" s="14" t="s">
        <v>146</v>
      </c>
      <c r="M1098" s="14"/>
      <c r="N1098" s="14"/>
      <c r="O1098" s="15"/>
      <c r="P1098" s="13">
        <v>73</v>
      </c>
    </row>
    <row r="1099" spans="1:16">
      <c r="A1099" s="14" t="s">
        <v>129</v>
      </c>
      <c r="B1099" s="14" t="s">
        <v>130</v>
      </c>
      <c r="C1099" s="14" t="s">
        <v>131</v>
      </c>
      <c r="D1099" s="14" t="s">
        <v>132</v>
      </c>
      <c r="E1099" s="14" t="s">
        <v>34</v>
      </c>
      <c r="F1099" s="14" t="s">
        <v>3099</v>
      </c>
      <c r="G1099" s="14" t="s">
        <v>3100</v>
      </c>
      <c r="H1099" s="14" t="s">
        <v>135</v>
      </c>
      <c r="I1099" s="14" t="s">
        <v>3101</v>
      </c>
      <c r="J1099" s="14" t="s">
        <v>323</v>
      </c>
      <c r="K1099" s="14">
        <v>1</v>
      </c>
      <c r="L1099" s="14"/>
      <c r="M1099" s="14" t="s">
        <v>980</v>
      </c>
      <c r="N1099" s="14" t="s">
        <v>3102</v>
      </c>
      <c r="O1099" s="15" t="s">
        <v>3103</v>
      </c>
      <c r="P1099" s="13">
        <v>92</v>
      </c>
    </row>
    <row r="1100" spans="1:16">
      <c r="A1100" s="14" t="s">
        <v>129</v>
      </c>
      <c r="B1100" s="14" t="s">
        <v>130</v>
      </c>
      <c r="C1100" s="14" t="s">
        <v>131</v>
      </c>
      <c r="D1100" s="14" t="s">
        <v>132</v>
      </c>
      <c r="E1100" s="14" t="s">
        <v>34</v>
      </c>
      <c r="F1100" s="14" t="s">
        <v>3099</v>
      </c>
      <c r="G1100" s="14" t="s">
        <v>3100</v>
      </c>
      <c r="H1100" s="14" t="s">
        <v>135</v>
      </c>
      <c r="I1100" s="14" t="s">
        <v>3104</v>
      </c>
      <c r="J1100" s="14" t="s">
        <v>323</v>
      </c>
      <c r="K1100" s="14">
        <v>1</v>
      </c>
      <c r="L1100" s="14"/>
      <c r="M1100" s="14" t="s">
        <v>212</v>
      </c>
      <c r="N1100" s="14" t="s">
        <v>3105</v>
      </c>
      <c r="O1100" s="15" t="s">
        <v>3106</v>
      </c>
      <c r="P1100" s="13">
        <v>69</v>
      </c>
    </row>
    <row r="1101" spans="1:16">
      <c r="A1101" s="14" t="s">
        <v>129</v>
      </c>
      <c r="B1101" s="14" t="s">
        <v>130</v>
      </c>
      <c r="C1101" s="14" t="s">
        <v>131</v>
      </c>
      <c r="D1101" s="14" t="s">
        <v>132</v>
      </c>
      <c r="E1101" s="14" t="s">
        <v>34</v>
      </c>
      <c r="F1101" s="14" t="s">
        <v>3099</v>
      </c>
      <c r="G1101" s="14" t="s">
        <v>3100</v>
      </c>
      <c r="H1101" s="14" t="s">
        <v>141</v>
      </c>
      <c r="I1101" s="14" t="s">
        <v>3107</v>
      </c>
      <c r="J1101" s="14" t="s">
        <v>143</v>
      </c>
      <c r="K1101" s="14">
        <v>1</v>
      </c>
      <c r="L1101" s="14"/>
      <c r="M1101" s="14" t="s">
        <v>980</v>
      </c>
      <c r="N1101" s="14" t="s">
        <v>3081</v>
      </c>
      <c r="O1101" s="15" t="s">
        <v>3108</v>
      </c>
      <c r="P1101" s="13">
        <v>92</v>
      </c>
    </row>
    <row r="1102" spans="1:16">
      <c r="A1102" s="14" t="s">
        <v>129</v>
      </c>
      <c r="B1102" s="14"/>
      <c r="C1102" s="14"/>
      <c r="D1102" s="14" t="s">
        <v>132</v>
      </c>
      <c r="E1102" s="14" t="s">
        <v>34</v>
      </c>
      <c r="F1102" s="14" t="s">
        <v>3099</v>
      </c>
      <c r="G1102" s="14" t="s">
        <v>3100</v>
      </c>
      <c r="H1102" s="14"/>
      <c r="I1102" s="14"/>
      <c r="J1102" s="14"/>
      <c r="K1102" s="14">
        <v>2</v>
      </c>
      <c r="L1102" s="14" t="s">
        <v>146</v>
      </c>
      <c r="M1102" s="14"/>
      <c r="N1102" s="14"/>
      <c r="O1102" s="15"/>
      <c r="P1102" s="13">
        <v>0</v>
      </c>
    </row>
    <row r="1103" spans="1:16">
      <c r="A1103" s="14" t="s">
        <v>129</v>
      </c>
      <c r="B1103" s="14" t="s">
        <v>130</v>
      </c>
      <c r="C1103" s="14" t="s">
        <v>131</v>
      </c>
      <c r="D1103" s="14" t="s">
        <v>422</v>
      </c>
      <c r="E1103" s="14" t="s">
        <v>96</v>
      </c>
      <c r="F1103" s="14" t="s">
        <v>3109</v>
      </c>
      <c r="G1103" s="14" t="s">
        <v>3110</v>
      </c>
      <c r="H1103" s="14" t="s">
        <v>141</v>
      </c>
      <c r="I1103" s="14" t="s">
        <v>3111</v>
      </c>
      <c r="J1103" s="14" t="s">
        <v>143</v>
      </c>
      <c r="K1103" s="14">
        <v>1</v>
      </c>
      <c r="L1103" s="14"/>
      <c r="M1103" s="14" t="s">
        <v>903</v>
      </c>
      <c r="N1103" s="14" t="s">
        <v>3084</v>
      </c>
      <c r="O1103" s="15" t="s">
        <v>3112</v>
      </c>
      <c r="P1103" s="13">
        <v>12</v>
      </c>
    </row>
    <row r="1104" spans="1:16">
      <c r="A1104" s="14" t="s">
        <v>129</v>
      </c>
      <c r="B1104" s="14" t="s">
        <v>130</v>
      </c>
      <c r="C1104" s="14" t="s">
        <v>131</v>
      </c>
      <c r="D1104" s="14" t="s">
        <v>422</v>
      </c>
      <c r="E1104" s="14" t="s">
        <v>96</v>
      </c>
      <c r="F1104" s="14" t="s">
        <v>3109</v>
      </c>
      <c r="G1104" s="14" t="s">
        <v>3110</v>
      </c>
      <c r="H1104" s="14" t="s">
        <v>141</v>
      </c>
      <c r="I1104" s="14" t="s">
        <v>3113</v>
      </c>
      <c r="J1104" s="14" t="s">
        <v>3114</v>
      </c>
      <c r="K1104" s="14">
        <v>1</v>
      </c>
      <c r="L1104" s="14"/>
      <c r="M1104" s="14" t="s">
        <v>453</v>
      </c>
      <c r="N1104" s="14" t="s">
        <v>3115</v>
      </c>
      <c r="O1104" s="15" t="s">
        <v>3116</v>
      </c>
      <c r="P1104" s="13">
        <v>11</v>
      </c>
    </row>
    <row r="1105" spans="1:16">
      <c r="A1105" s="14" t="s">
        <v>129</v>
      </c>
      <c r="B1105" s="14"/>
      <c r="C1105" s="14"/>
      <c r="D1105" s="14" t="s">
        <v>422</v>
      </c>
      <c r="E1105" s="14" t="s">
        <v>96</v>
      </c>
      <c r="F1105" s="14" t="s">
        <v>3109</v>
      </c>
      <c r="G1105" s="14" t="s">
        <v>3110</v>
      </c>
      <c r="H1105" s="14"/>
      <c r="I1105" s="14"/>
      <c r="J1105" s="14"/>
      <c r="K1105" s="14">
        <v>2</v>
      </c>
      <c r="L1105" s="14" t="s">
        <v>146</v>
      </c>
      <c r="M1105" s="14"/>
      <c r="N1105" s="14"/>
      <c r="O1105" s="15"/>
      <c r="P1105" s="13">
        <v>0</v>
      </c>
    </row>
    <row r="1106" spans="1:16">
      <c r="A1106" s="14" t="s">
        <v>129</v>
      </c>
      <c r="B1106" s="14" t="s">
        <v>130</v>
      </c>
      <c r="C1106" s="14" t="s">
        <v>131</v>
      </c>
      <c r="D1106" s="14" t="s">
        <v>1025</v>
      </c>
      <c r="E1106" s="14" t="s">
        <v>48</v>
      </c>
      <c r="F1106" s="14" t="s">
        <v>3117</v>
      </c>
      <c r="G1106" s="14" t="s">
        <v>3118</v>
      </c>
      <c r="H1106" s="14" t="s">
        <v>135</v>
      </c>
      <c r="I1106" s="14" t="s">
        <v>1590</v>
      </c>
      <c r="J1106" s="14" t="s">
        <v>172</v>
      </c>
      <c r="K1106" s="14">
        <v>1</v>
      </c>
      <c r="L1106" s="14"/>
      <c r="M1106" s="14" t="s">
        <v>439</v>
      </c>
      <c r="N1106" s="14" t="s">
        <v>3119</v>
      </c>
      <c r="O1106" s="15" t="s">
        <v>3120</v>
      </c>
      <c r="P1106" s="13">
        <v>74</v>
      </c>
    </row>
    <row r="1107" spans="1:16">
      <c r="A1107" s="14" t="s">
        <v>129</v>
      </c>
      <c r="B1107" s="14" t="s">
        <v>130</v>
      </c>
      <c r="C1107" s="14" t="s">
        <v>131</v>
      </c>
      <c r="D1107" s="14" t="s">
        <v>1025</v>
      </c>
      <c r="E1107" s="14" t="s">
        <v>48</v>
      </c>
      <c r="F1107" s="14" t="s">
        <v>3117</v>
      </c>
      <c r="G1107" s="14" t="s">
        <v>3118</v>
      </c>
      <c r="H1107" s="14" t="s">
        <v>141</v>
      </c>
      <c r="I1107" s="14" t="s">
        <v>3121</v>
      </c>
      <c r="J1107" s="14" t="s">
        <v>652</v>
      </c>
      <c r="K1107" s="14">
        <v>1</v>
      </c>
      <c r="L1107" s="14"/>
      <c r="M1107" s="14" t="s">
        <v>439</v>
      </c>
      <c r="N1107" s="14" t="s">
        <v>3122</v>
      </c>
      <c r="O1107" s="15" t="s">
        <v>3123</v>
      </c>
      <c r="P1107" s="13">
        <v>74</v>
      </c>
    </row>
    <row r="1108" spans="1:16">
      <c r="A1108" s="14" t="s">
        <v>129</v>
      </c>
      <c r="B1108" s="14"/>
      <c r="C1108" s="14"/>
      <c r="D1108" s="14" t="s">
        <v>1025</v>
      </c>
      <c r="E1108" s="14" t="s">
        <v>48</v>
      </c>
      <c r="F1108" s="14" t="s">
        <v>3117</v>
      </c>
      <c r="G1108" s="14" t="s">
        <v>3118</v>
      </c>
      <c r="H1108" s="14"/>
      <c r="I1108" s="14"/>
      <c r="J1108" s="14"/>
      <c r="K1108" s="14">
        <v>2</v>
      </c>
      <c r="L1108" s="14" t="s">
        <v>146</v>
      </c>
      <c r="M1108" s="14"/>
      <c r="N1108" s="14"/>
      <c r="O1108" s="15"/>
      <c r="P1108" s="13">
        <v>0</v>
      </c>
    </row>
    <row r="1109" spans="1:16">
      <c r="A1109" s="14" t="s">
        <v>129</v>
      </c>
      <c r="B1109" s="14" t="s">
        <v>130</v>
      </c>
      <c r="C1109" s="14" t="s">
        <v>131</v>
      </c>
      <c r="D1109" s="14" t="s">
        <v>1682</v>
      </c>
      <c r="E1109" s="14" t="s">
        <v>106</v>
      </c>
      <c r="F1109" s="14" t="s">
        <v>3124</v>
      </c>
      <c r="G1109" s="14" t="s">
        <v>3125</v>
      </c>
      <c r="H1109" s="14" t="s">
        <v>141</v>
      </c>
      <c r="I1109" s="14" t="s">
        <v>3126</v>
      </c>
      <c r="J1109" s="14" t="s">
        <v>323</v>
      </c>
      <c r="K1109" s="14">
        <v>1</v>
      </c>
      <c r="L1109" s="14"/>
      <c r="M1109" s="14" t="s">
        <v>283</v>
      </c>
      <c r="N1109" s="14" t="s">
        <v>3046</v>
      </c>
      <c r="O1109" s="15" t="s">
        <v>3127</v>
      </c>
      <c r="P1109" s="13">
        <v>66</v>
      </c>
    </row>
    <row r="1110" spans="1:16">
      <c r="A1110" s="14" t="s">
        <v>129</v>
      </c>
      <c r="B1110" s="14" t="s">
        <v>130</v>
      </c>
      <c r="C1110" s="14" t="s">
        <v>131</v>
      </c>
      <c r="D1110" s="14" t="s">
        <v>1682</v>
      </c>
      <c r="E1110" s="14" t="s">
        <v>106</v>
      </c>
      <c r="F1110" s="14" t="s">
        <v>3124</v>
      </c>
      <c r="G1110" s="14" t="s">
        <v>3125</v>
      </c>
      <c r="H1110" s="14" t="s">
        <v>141</v>
      </c>
      <c r="I1110" s="14" t="s">
        <v>3128</v>
      </c>
      <c r="J1110" s="14" t="s">
        <v>3129</v>
      </c>
      <c r="K1110" s="14">
        <v>1</v>
      </c>
      <c r="L1110" s="14"/>
      <c r="M1110" s="14" t="s">
        <v>283</v>
      </c>
      <c r="N1110" s="14" t="s">
        <v>3046</v>
      </c>
      <c r="O1110" s="15" t="s">
        <v>3130</v>
      </c>
      <c r="P1110" s="13">
        <v>66</v>
      </c>
    </row>
    <row r="1111" spans="1:16">
      <c r="A1111" s="14" t="s">
        <v>129</v>
      </c>
      <c r="B1111" s="14"/>
      <c r="C1111" s="14"/>
      <c r="D1111" s="14" t="s">
        <v>1682</v>
      </c>
      <c r="E1111" s="14" t="s">
        <v>106</v>
      </c>
      <c r="F1111" s="14" t="s">
        <v>3124</v>
      </c>
      <c r="G1111" s="14" t="s">
        <v>3125</v>
      </c>
      <c r="H1111" s="14"/>
      <c r="I1111" s="14"/>
      <c r="J1111" s="14"/>
      <c r="K1111" s="14">
        <v>2</v>
      </c>
      <c r="L1111" s="14" t="s">
        <v>146</v>
      </c>
      <c r="M1111" s="14"/>
      <c r="N1111" s="14"/>
      <c r="O1111" s="15"/>
      <c r="P1111" s="13">
        <v>0</v>
      </c>
    </row>
    <row r="1112" spans="1:16">
      <c r="A1112" s="14" t="s">
        <v>129</v>
      </c>
      <c r="B1112" s="14" t="s">
        <v>130</v>
      </c>
      <c r="C1112" s="14" t="s">
        <v>131</v>
      </c>
      <c r="D1112" s="14" t="s">
        <v>716</v>
      </c>
      <c r="E1112" s="14" t="s">
        <v>50</v>
      </c>
      <c r="F1112" s="14" t="s">
        <v>3131</v>
      </c>
      <c r="G1112" s="14" t="s">
        <v>3132</v>
      </c>
      <c r="H1112" s="14" t="s">
        <v>135</v>
      </c>
      <c r="I1112" s="14" t="s">
        <v>3133</v>
      </c>
      <c r="J1112" s="14" t="s">
        <v>639</v>
      </c>
      <c r="K1112" s="14">
        <v>1</v>
      </c>
      <c r="L1112" s="14"/>
      <c r="M1112" s="14" t="s">
        <v>487</v>
      </c>
      <c r="N1112" s="14" t="s">
        <v>3134</v>
      </c>
      <c r="O1112" s="15" t="s">
        <v>3135</v>
      </c>
      <c r="P1112" s="13">
        <v>1</v>
      </c>
    </row>
    <row r="1113" spans="1:16">
      <c r="A1113" s="14" t="s">
        <v>129</v>
      </c>
      <c r="B1113" s="14" t="s">
        <v>130</v>
      </c>
      <c r="C1113" s="14" t="s">
        <v>131</v>
      </c>
      <c r="D1113" s="14" t="s">
        <v>716</v>
      </c>
      <c r="E1113" s="14" t="s">
        <v>50</v>
      </c>
      <c r="F1113" s="14" t="s">
        <v>3131</v>
      </c>
      <c r="G1113" s="14" t="s">
        <v>3132</v>
      </c>
      <c r="H1113" s="14" t="s">
        <v>135</v>
      </c>
      <c r="I1113" s="14" t="s">
        <v>3133</v>
      </c>
      <c r="J1113" s="14" t="s">
        <v>639</v>
      </c>
      <c r="K1113" s="14">
        <v>1</v>
      </c>
      <c r="L1113" s="14"/>
      <c r="M1113" s="14" t="s">
        <v>232</v>
      </c>
      <c r="N1113" s="14" t="s">
        <v>3136</v>
      </c>
      <c r="O1113" s="15" t="s">
        <v>3137</v>
      </c>
      <c r="P1113" s="13">
        <v>96</v>
      </c>
    </row>
    <row r="1114" spans="1:16">
      <c r="A1114" s="14" t="s">
        <v>129</v>
      </c>
      <c r="B1114" s="14" t="s">
        <v>130</v>
      </c>
      <c r="C1114" s="14" t="s">
        <v>131</v>
      </c>
      <c r="D1114" s="14" t="s">
        <v>716</v>
      </c>
      <c r="E1114" s="14" t="s">
        <v>50</v>
      </c>
      <c r="F1114" s="14" t="s">
        <v>3131</v>
      </c>
      <c r="G1114" s="14" t="s">
        <v>3132</v>
      </c>
      <c r="H1114" s="14" t="s">
        <v>141</v>
      </c>
      <c r="I1114" s="14" t="s">
        <v>3138</v>
      </c>
      <c r="J1114" s="14" t="s">
        <v>3139</v>
      </c>
      <c r="K1114" s="14">
        <v>1</v>
      </c>
      <c r="L1114" s="14"/>
      <c r="M1114" s="14" t="s">
        <v>232</v>
      </c>
      <c r="N1114" s="14" t="s">
        <v>3140</v>
      </c>
      <c r="O1114" s="15" t="s">
        <v>3141</v>
      </c>
      <c r="P1114" s="13">
        <v>96</v>
      </c>
    </row>
    <row r="1115" spans="1:16">
      <c r="A1115" s="14" t="s">
        <v>129</v>
      </c>
      <c r="B1115" s="14" t="s">
        <v>130</v>
      </c>
      <c r="C1115" s="14" t="s">
        <v>131</v>
      </c>
      <c r="D1115" s="14" t="s">
        <v>716</v>
      </c>
      <c r="E1115" s="14" t="s">
        <v>50</v>
      </c>
      <c r="F1115" s="14" t="s">
        <v>3131</v>
      </c>
      <c r="G1115" s="14" t="s">
        <v>3132</v>
      </c>
      <c r="H1115" s="14" t="s">
        <v>141</v>
      </c>
      <c r="I1115" s="14" t="s">
        <v>3142</v>
      </c>
      <c r="J1115" s="14" t="s">
        <v>1154</v>
      </c>
      <c r="K1115" s="14">
        <v>1</v>
      </c>
      <c r="L1115" s="14"/>
      <c r="M1115" s="14" t="s">
        <v>487</v>
      </c>
      <c r="N1115" s="14" t="s">
        <v>3143</v>
      </c>
      <c r="O1115" s="15" t="s">
        <v>3144</v>
      </c>
      <c r="P1115" s="13">
        <v>1</v>
      </c>
    </row>
    <row r="1116" spans="1:16">
      <c r="A1116" s="14" t="s">
        <v>129</v>
      </c>
      <c r="B1116" s="14"/>
      <c r="C1116" s="14"/>
      <c r="D1116" s="14" t="s">
        <v>716</v>
      </c>
      <c r="E1116" s="14" t="s">
        <v>50</v>
      </c>
      <c r="F1116" s="14" t="s">
        <v>3131</v>
      </c>
      <c r="G1116" s="14" t="s">
        <v>3132</v>
      </c>
      <c r="H1116" s="14"/>
      <c r="I1116" s="14"/>
      <c r="J1116" s="14"/>
      <c r="K1116" s="14">
        <v>2</v>
      </c>
      <c r="L1116" s="14" t="s">
        <v>146</v>
      </c>
      <c r="M1116" s="14"/>
      <c r="N1116" s="14"/>
      <c r="O1116" s="15"/>
      <c r="P1116" s="13">
        <v>0</v>
      </c>
    </row>
    <row r="1117" spans="1:16">
      <c r="A1117" s="14" t="s">
        <v>129</v>
      </c>
      <c r="B1117" s="14" t="s">
        <v>130</v>
      </c>
      <c r="C1117" s="14" t="s">
        <v>131</v>
      </c>
      <c r="D1117" s="14" t="s">
        <v>244</v>
      </c>
      <c r="E1117" s="14" t="s">
        <v>72</v>
      </c>
      <c r="F1117" s="14" t="s">
        <v>3145</v>
      </c>
      <c r="G1117" s="14" t="s">
        <v>3146</v>
      </c>
      <c r="H1117" s="14" t="s">
        <v>135</v>
      </c>
      <c r="I1117" s="14" t="s">
        <v>3147</v>
      </c>
      <c r="J1117" s="14" t="s">
        <v>3148</v>
      </c>
      <c r="K1117" s="14">
        <v>1</v>
      </c>
      <c r="L1117" s="14"/>
      <c r="M1117" s="14" t="s">
        <v>487</v>
      </c>
      <c r="N1117" s="14" t="s">
        <v>3149</v>
      </c>
      <c r="O1117" s="15" t="s">
        <v>3150</v>
      </c>
      <c r="P1117" s="13">
        <v>1</v>
      </c>
    </row>
    <row r="1118" spans="1:16">
      <c r="A1118" s="14" t="s">
        <v>129</v>
      </c>
      <c r="B1118" s="14" t="s">
        <v>130</v>
      </c>
      <c r="C1118" s="14" t="s">
        <v>131</v>
      </c>
      <c r="D1118" s="14" t="s">
        <v>244</v>
      </c>
      <c r="E1118" s="14" t="s">
        <v>72</v>
      </c>
      <c r="F1118" s="14" t="s">
        <v>3145</v>
      </c>
      <c r="G1118" s="14" t="s">
        <v>3146</v>
      </c>
      <c r="H1118" s="14" t="s">
        <v>135</v>
      </c>
      <c r="I1118" s="14" t="s">
        <v>3147</v>
      </c>
      <c r="J1118" s="14" t="s">
        <v>3148</v>
      </c>
      <c r="K1118" s="14">
        <v>1</v>
      </c>
      <c r="L1118" s="14"/>
      <c r="M1118" s="14" t="s">
        <v>487</v>
      </c>
      <c r="N1118" s="14" t="s">
        <v>3151</v>
      </c>
      <c r="O1118" s="15" t="s">
        <v>3152</v>
      </c>
      <c r="P1118" s="13">
        <v>1</v>
      </c>
    </row>
    <row r="1119" spans="1:16">
      <c r="A1119" s="14" t="s">
        <v>129</v>
      </c>
      <c r="B1119" s="14" t="s">
        <v>130</v>
      </c>
      <c r="C1119" s="14" t="s">
        <v>131</v>
      </c>
      <c r="D1119" s="14" t="s">
        <v>244</v>
      </c>
      <c r="E1119" s="14" t="s">
        <v>72</v>
      </c>
      <c r="F1119" s="14" t="s">
        <v>3145</v>
      </c>
      <c r="G1119" s="14" t="s">
        <v>3146</v>
      </c>
      <c r="H1119" s="14" t="s">
        <v>135</v>
      </c>
      <c r="I1119" s="14" t="s">
        <v>3153</v>
      </c>
      <c r="J1119" s="14" t="s">
        <v>143</v>
      </c>
      <c r="K1119" s="14">
        <v>1</v>
      </c>
      <c r="L1119" s="14"/>
      <c r="M1119" s="14" t="s">
        <v>849</v>
      </c>
      <c r="N1119" s="14" t="s">
        <v>3154</v>
      </c>
      <c r="O1119" s="15" t="s">
        <v>3155</v>
      </c>
      <c r="P1119" s="13">
        <v>37</v>
      </c>
    </row>
    <row r="1120" spans="1:16">
      <c r="A1120" s="14" t="s">
        <v>129</v>
      </c>
      <c r="B1120" s="14" t="s">
        <v>130</v>
      </c>
      <c r="C1120" s="14" t="s">
        <v>131</v>
      </c>
      <c r="D1120" s="14" t="s">
        <v>244</v>
      </c>
      <c r="E1120" s="14" t="s">
        <v>72</v>
      </c>
      <c r="F1120" s="14" t="s">
        <v>3145</v>
      </c>
      <c r="G1120" s="14" t="s">
        <v>3146</v>
      </c>
      <c r="H1120" s="14" t="s">
        <v>135</v>
      </c>
      <c r="I1120" s="14" t="s">
        <v>3147</v>
      </c>
      <c r="J1120" s="14" t="s">
        <v>3148</v>
      </c>
      <c r="K1120" s="14">
        <v>1</v>
      </c>
      <c r="L1120" s="14"/>
      <c r="M1120" s="14" t="s">
        <v>849</v>
      </c>
      <c r="N1120" s="14" t="s">
        <v>3156</v>
      </c>
      <c r="O1120" s="15" t="s">
        <v>3157</v>
      </c>
      <c r="P1120" s="13">
        <v>37</v>
      </c>
    </row>
    <row r="1121" spans="1:16">
      <c r="A1121" s="14" t="s">
        <v>129</v>
      </c>
      <c r="B1121" s="14" t="s">
        <v>130</v>
      </c>
      <c r="C1121" s="14" t="s">
        <v>131</v>
      </c>
      <c r="D1121" s="14" t="s">
        <v>244</v>
      </c>
      <c r="E1121" s="14" t="s">
        <v>72</v>
      </c>
      <c r="F1121" s="14" t="s">
        <v>3145</v>
      </c>
      <c r="G1121" s="14" t="s">
        <v>3146</v>
      </c>
      <c r="H1121" s="14" t="s">
        <v>135</v>
      </c>
      <c r="I1121" s="14" t="s">
        <v>3158</v>
      </c>
      <c r="J1121" s="14" t="s">
        <v>172</v>
      </c>
      <c r="K1121" s="14">
        <v>1</v>
      </c>
      <c r="L1121" s="14"/>
      <c r="M1121" s="14" t="s">
        <v>157</v>
      </c>
      <c r="N1121" s="14" t="s">
        <v>3159</v>
      </c>
      <c r="O1121" s="15" t="s">
        <v>3157</v>
      </c>
      <c r="P1121" s="13">
        <v>36</v>
      </c>
    </row>
    <row r="1122" spans="1:16">
      <c r="A1122" s="14" t="s">
        <v>129</v>
      </c>
      <c r="B1122" s="14" t="s">
        <v>130</v>
      </c>
      <c r="C1122" s="14" t="s">
        <v>131</v>
      </c>
      <c r="D1122" s="14" t="s">
        <v>244</v>
      </c>
      <c r="E1122" s="14" t="s">
        <v>72</v>
      </c>
      <c r="F1122" s="14" t="s">
        <v>3145</v>
      </c>
      <c r="G1122" s="14" t="s">
        <v>3146</v>
      </c>
      <c r="H1122" s="14" t="s">
        <v>135</v>
      </c>
      <c r="I1122" s="14" t="s">
        <v>3160</v>
      </c>
      <c r="J1122" s="14" t="s">
        <v>143</v>
      </c>
      <c r="K1122" s="14">
        <v>1</v>
      </c>
      <c r="L1122" s="14"/>
      <c r="M1122" s="14" t="s">
        <v>273</v>
      </c>
      <c r="N1122" s="14" t="s">
        <v>3161</v>
      </c>
      <c r="O1122" s="15" t="s">
        <v>3162</v>
      </c>
      <c r="P1122" s="13">
        <v>35</v>
      </c>
    </row>
    <row r="1123" spans="1:16">
      <c r="A1123" s="14" t="s">
        <v>129</v>
      </c>
      <c r="B1123" s="14" t="s">
        <v>130</v>
      </c>
      <c r="C1123" s="14" t="s">
        <v>131</v>
      </c>
      <c r="D1123" s="14" t="s">
        <v>244</v>
      </c>
      <c r="E1123" s="14" t="s">
        <v>72</v>
      </c>
      <c r="F1123" s="14" t="s">
        <v>3145</v>
      </c>
      <c r="G1123" s="14" t="s">
        <v>3146</v>
      </c>
      <c r="H1123" s="14" t="s">
        <v>141</v>
      </c>
      <c r="I1123" s="14" t="s">
        <v>3163</v>
      </c>
      <c r="J1123" s="14" t="s">
        <v>216</v>
      </c>
      <c r="K1123" s="14">
        <v>1</v>
      </c>
      <c r="L1123" s="14"/>
      <c r="M1123" s="14" t="s">
        <v>273</v>
      </c>
      <c r="N1123" s="14" t="s">
        <v>3164</v>
      </c>
      <c r="O1123" s="15" t="s">
        <v>3165</v>
      </c>
      <c r="P1123" s="13">
        <v>35</v>
      </c>
    </row>
    <row r="1124" spans="1:16">
      <c r="A1124" s="14" t="s">
        <v>129</v>
      </c>
      <c r="B1124" s="14"/>
      <c r="C1124" s="14"/>
      <c r="D1124" s="14" t="s">
        <v>244</v>
      </c>
      <c r="E1124" s="14" t="s">
        <v>72</v>
      </c>
      <c r="F1124" s="14" t="s">
        <v>3145</v>
      </c>
      <c r="G1124" s="14" t="s">
        <v>3146</v>
      </c>
      <c r="H1124" s="14"/>
      <c r="I1124" s="14"/>
      <c r="J1124" s="14"/>
      <c r="K1124" s="14">
        <v>2</v>
      </c>
      <c r="L1124" s="14" t="s">
        <v>146</v>
      </c>
      <c r="M1124" s="14"/>
      <c r="N1124" s="14"/>
      <c r="O1124" s="15"/>
      <c r="P1124" s="13">
        <v>0</v>
      </c>
    </row>
    <row r="1125" spans="1:16">
      <c r="A1125" s="14" t="s">
        <v>129</v>
      </c>
      <c r="B1125" s="14" t="s">
        <v>130</v>
      </c>
      <c r="C1125" s="14" t="s">
        <v>131</v>
      </c>
      <c r="D1125" s="14" t="s">
        <v>302</v>
      </c>
      <c r="E1125" s="14" t="s">
        <v>70</v>
      </c>
      <c r="F1125" s="14" t="s">
        <v>3166</v>
      </c>
      <c r="G1125" s="14" t="s">
        <v>3167</v>
      </c>
      <c r="H1125" s="14" t="s">
        <v>135</v>
      </c>
      <c r="I1125" s="14" t="s">
        <v>3168</v>
      </c>
      <c r="J1125" s="14" t="s">
        <v>3169</v>
      </c>
      <c r="K1125" s="14">
        <v>1</v>
      </c>
      <c r="L1125" s="14"/>
      <c r="M1125" s="14" t="s">
        <v>3170</v>
      </c>
      <c r="N1125" s="14" t="s">
        <v>3171</v>
      </c>
      <c r="O1125" s="15" t="s">
        <v>3172</v>
      </c>
      <c r="P1125" s="13">
        <v>109</v>
      </c>
    </row>
    <row r="1126" spans="1:16">
      <c r="A1126" s="14" t="s">
        <v>129</v>
      </c>
      <c r="B1126" s="14" t="s">
        <v>130</v>
      </c>
      <c r="C1126" s="14" t="s">
        <v>131</v>
      </c>
      <c r="D1126" s="14" t="s">
        <v>302</v>
      </c>
      <c r="E1126" s="14" t="s">
        <v>70</v>
      </c>
      <c r="F1126" s="14" t="s">
        <v>3166</v>
      </c>
      <c r="G1126" s="14" t="s">
        <v>3167</v>
      </c>
      <c r="H1126" s="14" t="s">
        <v>141</v>
      </c>
      <c r="I1126" s="14" t="s">
        <v>3173</v>
      </c>
      <c r="J1126" s="14" t="s">
        <v>172</v>
      </c>
      <c r="K1126" s="14">
        <v>1</v>
      </c>
      <c r="L1126" s="14"/>
      <c r="M1126" s="14" t="s">
        <v>3174</v>
      </c>
      <c r="N1126" s="14" t="s">
        <v>3175</v>
      </c>
      <c r="O1126" s="15" t="s">
        <v>3176</v>
      </c>
      <c r="P1126" s="13">
        <v>108</v>
      </c>
    </row>
    <row r="1127" spans="1:16">
      <c r="A1127" s="14" t="s">
        <v>129</v>
      </c>
      <c r="B1127" s="14" t="s">
        <v>130</v>
      </c>
      <c r="C1127" s="14" t="s">
        <v>131</v>
      </c>
      <c r="D1127" s="14" t="s">
        <v>302</v>
      </c>
      <c r="E1127" s="14" t="s">
        <v>70</v>
      </c>
      <c r="F1127" s="14" t="s">
        <v>3166</v>
      </c>
      <c r="G1127" s="14" t="s">
        <v>3167</v>
      </c>
      <c r="H1127" s="14" t="s">
        <v>135</v>
      </c>
      <c r="I1127" s="14" t="s">
        <v>3177</v>
      </c>
      <c r="J1127" s="14" t="s">
        <v>3178</v>
      </c>
      <c r="K1127" s="14">
        <v>1</v>
      </c>
      <c r="L1127" s="14"/>
      <c r="M1127" s="14" t="s">
        <v>3179</v>
      </c>
      <c r="N1127" s="14" t="s">
        <v>3180</v>
      </c>
      <c r="O1127" s="15" t="s">
        <v>3181</v>
      </c>
      <c r="P1127" s="13">
        <v>106</v>
      </c>
    </row>
    <row r="1128" spans="1:16">
      <c r="A1128" s="14" t="s">
        <v>129</v>
      </c>
      <c r="B1128" s="14" t="s">
        <v>130</v>
      </c>
      <c r="C1128" s="14" t="s">
        <v>131</v>
      </c>
      <c r="D1128" s="14" t="s">
        <v>302</v>
      </c>
      <c r="E1128" s="14" t="s">
        <v>70</v>
      </c>
      <c r="F1128" s="14" t="s">
        <v>3166</v>
      </c>
      <c r="G1128" s="14" t="s">
        <v>3167</v>
      </c>
      <c r="H1128" s="14" t="s">
        <v>135</v>
      </c>
      <c r="I1128" s="14" t="s">
        <v>3182</v>
      </c>
      <c r="J1128" s="14" t="s">
        <v>143</v>
      </c>
      <c r="K1128" s="14">
        <v>1</v>
      </c>
      <c r="L1128" s="14"/>
      <c r="M1128" s="14" t="s">
        <v>253</v>
      </c>
      <c r="N1128" s="14" t="s">
        <v>3183</v>
      </c>
      <c r="O1128" s="15" t="s">
        <v>3184</v>
      </c>
      <c r="P1128" s="13">
        <v>102</v>
      </c>
    </row>
    <row r="1129" spans="1:16">
      <c r="A1129" s="14" t="s">
        <v>129</v>
      </c>
      <c r="B1129" s="14"/>
      <c r="C1129" s="14"/>
      <c r="D1129" s="14" t="s">
        <v>302</v>
      </c>
      <c r="E1129" s="14" t="s">
        <v>70</v>
      </c>
      <c r="F1129" s="14" t="s">
        <v>3166</v>
      </c>
      <c r="G1129" s="14" t="s">
        <v>3167</v>
      </c>
      <c r="H1129" s="14"/>
      <c r="I1129" s="14"/>
      <c r="J1129" s="14"/>
      <c r="K1129" s="14">
        <v>2</v>
      </c>
      <c r="L1129" s="14" t="s">
        <v>146</v>
      </c>
      <c r="M1129" s="14"/>
      <c r="N1129" s="14"/>
      <c r="O1129" s="15"/>
      <c r="P1129" s="13">
        <v>0</v>
      </c>
    </row>
    <row r="1130" spans="1:16">
      <c r="A1130" s="14" t="s">
        <v>129</v>
      </c>
      <c r="B1130" s="14" t="s">
        <v>130</v>
      </c>
      <c r="C1130" s="14" t="s">
        <v>131</v>
      </c>
      <c r="D1130" s="14" t="s">
        <v>700</v>
      </c>
      <c r="E1130" s="14" t="s">
        <v>44</v>
      </c>
      <c r="F1130" s="14" t="s">
        <v>3185</v>
      </c>
      <c r="G1130" s="14" t="s">
        <v>3186</v>
      </c>
      <c r="H1130" s="14" t="s">
        <v>141</v>
      </c>
      <c r="I1130" s="14" t="s">
        <v>1358</v>
      </c>
      <c r="J1130" s="14" t="s">
        <v>216</v>
      </c>
      <c r="K1130" s="14">
        <v>1</v>
      </c>
      <c r="L1130" s="14"/>
      <c r="M1130" s="14" t="s">
        <v>487</v>
      </c>
      <c r="N1130" s="14" t="s">
        <v>3187</v>
      </c>
      <c r="O1130" s="15" t="s">
        <v>3188</v>
      </c>
      <c r="P1130" s="13">
        <v>1</v>
      </c>
    </row>
    <row r="1131" spans="1:16">
      <c r="A1131" s="14" t="s">
        <v>129</v>
      </c>
      <c r="B1131" s="14" t="s">
        <v>130</v>
      </c>
      <c r="C1131" s="14" t="s">
        <v>131</v>
      </c>
      <c r="D1131" s="14" t="s">
        <v>700</v>
      </c>
      <c r="E1131" s="14" t="s">
        <v>44</v>
      </c>
      <c r="F1131" s="14" t="s">
        <v>3185</v>
      </c>
      <c r="G1131" s="14" t="s">
        <v>3186</v>
      </c>
      <c r="H1131" s="14" t="s">
        <v>141</v>
      </c>
      <c r="I1131" s="14" t="s">
        <v>3189</v>
      </c>
      <c r="J1131" s="14" t="s">
        <v>652</v>
      </c>
      <c r="K1131" s="14">
        <v>1</v>
      </c>
      <c r="L1131" s="14"/>
      <c r="M1131" s="14" t="s">
        <v>157</v>
      </c>
      <c r="N1131" s="14" t="s">
        <v>3190</v>
      </c>
      <c r="O1131" s="15" t="s">
        <v>3191</v>
      </c>
      <c r="P1131" s="13">
        <v>36</v>
      </c>
    </row>
    <row r="1132" spans="1:16">
      <c r="A1132" s="14" t="s">
        <v>129</v>
      </c>
      <c r="B1132" s="14" t="s">
        <v>130</v>
      </c>
      <c r="C1132" s="14" t="s">
        <v>131</v>
      </c>
      <c r="D1132" s="14" t="s">
        <v>700</v>
      </c>
      <c r="E1132" s="14" t="s">
        <v>44</v>
      </c>
      <c r="F1132" s="14" t="s">
        <v>3185</v>
      </c>
      <c r="G1132" s="14" t="s">
        <v>3186</v>
      </c>
      <c r="H1132" s="14" t="s">
        <v>141</v>
      </c>
      <c r="I1132" s="14" t="s">
        <v>1358</v>
      </c>
      <c r="J1132" s="14" t="s">
        <v>216</v>
      </c>
      <c r="K1132" s="14">
        <v>1</v>
      </c>
      <c r="L1132" s="14"/>
      <c r="M1132" s="14" t="s">
        <v>157</v>
      </c>
      <c r="N1132" s="14" t="s">
        <v>3192</v>
      </c>
      <c r="O1132" s="15" t="s">
        <v>3193</v>
      </c>
      <c r="P1132" s="13">
        <v>36</v>
      </c>
    </row>
    <row r="1133" spans="1:16">
      <c r="A1133" s="14" t="s">
        <v>129</v>
      </c>
      <c r="B1133" s="14"/>
      <c r="C1133" s="14"/>
      <c r="D1133" s="14" t="s">
        <v>700</v>
      </c>
      <c r="E1133" s="14" t="s">
        <v>44</v>
      </c>
      <c r="F1133" s="14" t="s">
        <v>3185</v>
      </c>
      <c r="G1133" s="14" t="s">
        <v>3186</v>
      </c>
      <c r="H1133" s="14"/>
      <c r="I1133" s="14"/>
      <c r="J1133" s="14"/>
      <c r="K1133" s="14">
        <v>2</v>
      </c>
      <c r="L1133" s="14" t="s">
        <v>146</v>
      </c>
      <c r="M1133" s="14"/>
      <c r="N1133" s="14"/>
      <c r="O1133" s="15"/>
      <c r="P1133" s="13">
        <v>0</v>
      </c>
    </row>
    <row r="1134" spans="1:16">
      <c r="A1134" s="14" t="s">
        <v>129</v>
      </c>
      <c r="B1134" s="14" t="s">
        <v>130</v>
      </c>
      <c r="C1134" s="14" t="s">
        <v>131</v>
      </c>
      <c r="D1134" s="14" t="s">
        <v>1025</v>
      </c>
      <c r="E1134" s="14" t="s">
        <v>48</v>
      </c>
      <c r="F1134" s="14" t="s">
        <v>3194</v>
      </c>
      <c r="G1134" s="14" t="s">
        <v>3195</v>
      </c>
      <c r="H1134" s="14" t="s">
        <v>135</v>
      </c>
      <c r="I1134" s="14" t="s">
        <v>2646</v>
      </c>
      <c r="J1134" s="14" t="s">
        <v>172</v>
      </c>
      <c r="K1134" s="14">
        <v>1</v>
      </c>
      <c r="L1134" s="14"/>
      <c r="M1134" s="14" t="s">
        <v>355</v>
      </c>
      <c r="N1134" s="14" t="s">
        <v>3196</v>
      </c>
      <c r="O1134" s="15" t="s">
        <v>3197</v>
      </c>
      <c r="P1134" s="13">
        <v>39</v>
      </c>
    </row>
    <row r="1135" spans="1:16">
      <c r="A1135" s="14" t="s">
        <v>129</v>
      </c>
      <c r="B1135" s="14" t="s">
        <v>130</v>
      </c>
      <c r="C1135" s="14" t="s">
        <v>131</v>
      </c>
      <c r="D1135" s="14" t="s">
        <v>1025</v>
      </c>
      <c r="E1135" s="14" t="s">
        <v>48</v>
      </c>
      <c r="F1135" s="14" t="s">
        <v>3194</v>
      </c>
      <c r="G1135" s="14" t="s">
        <v>3195</v>
      </c>
      <c r="H1135" s="14" t="s">
        <v>141</v>
      </c>
      <c r="I1135" s="14" t="s">
        <v>3198</v>
      </c>
      <c r="J1135" s="14" t="s">
        <v>172</v>
      </c>
      <c r="K1135" s="14">
        <v>1</v>
      </c>
      <c r="L1135" s="14"/>
      <c r="M1135" s="14" t="s">
        <v>355</v>
      </c>
      <c r="N1135" s="14" t="s">
        <v>3199</v>
      </c>
      <c r="O1135" s="15" t="s">
        <v>3191</v>
      </c>
      <c r="P1135" s="13">
        <v>39</v>
      </c>
    </row>
    <row r="1136" spans="1:16">
      <c r="A1136" s="14" t="s">
        <v>129</v>
      </c>
      <c r="B1136" s="14"/>
      <c r="C1136" s="14"/>
      <c r="D1136" s="14" t="s">
        <v>1025</v>
      </c>
      <c r="E1136" s="14" t="s">
        <v>48</v>
      </c>
      <c r="F1136" s="14" t="s">
        <v>3194</v>
      </c>
      <c r="G1136" s="14" t="s">
        <v>3195</v>
      </c>
      <c r="H1136" s="14"/>
      <c r="I1136" s="14"/>
      <c r="J1136" s="14"/>
      <c r="K1136" s="14">
        <v>2</v>
      </c>
      <c r="L1136" s="14" t="s">
        <v>146</v>
      </c>
      <c r="M1136" s="14"/>
      <c r="N1136" s="14"/>
      <c r="O1136" s="15"/>
      <c r="P1136" s="13">
        <v>0</v>
      </c>
    </row>
    <row r="1137" spans="1:16">
      <c r="A1137" s="14" t="s">
        <v>129</v>
      </c>
      <c r="B1137" s="14" t="s">
        <v>130</v>
      </c>
      <c r="C1137" s="14" t="s">
        <v>131</v>
      </c>
      <c r="D1137" s="14" t="s">
        <v>543</v>
      </c>
      <c r="E1137" s="14" t="s">
        <v>102</v>
      </c>
      <c r="F1137" s="14" t="s">
        <v>3200</v>
      </c>
      <c r="G1137" s="14" t="s">
        <v>3201</v>
      </c>
      <c r="H1137" s="14" t="s">
        <v>135</v>
      </c>
      <c r="I1137" s="14" t="s">
        <v>3202</v>
      </c>
      <c r="J1137" s="14" t="s">
        <v>143</v>
      </c>
      <c r="K1137" s="14">
        <v>1</v>
      </c>
      <c r="L1137" s="14"/>
      <c r="M1137" s="14" t="s">
        <v>1540</v>
      </c>
      <c r="N1137" s="14" t="s">
        <v>3203</v>
      </c>
      <c r="O1137" s="15" t="s">
        <v>3204</v>
      </c>
      <c r="P1137" s="13">
        <v>87</v>
      </c>
    </row>
    <row r="1138" spans="1:16">
      <c r="A1138" s="14" t="s">
        <v>129</v>
      </c>
      <c r="B1138" s="14" t="s">
        <v>130</v>
      </c>
      <c r="C1138" s="14" t="s">
        <v>131</v>
      </c>
      <c r="D1138" s="14" t="s">
        <v>543</v>
      </c>
      <c r="E1138" s="14" t="s">
        <v>102</v>
      </c>
      <c r="F1138" s="14" t="s">
        <v>3200</v>
      </c>
      <c r="G1138" s="14" t="s">
        <v>3201</v>
      </c>
      <c r="H1138" s="14" t="s">
        <v>141</v>
      </c>
      <c r="I1138" s="14" t="s">
        <v>3205</v>
      </c>
      <c r="J1138" s="14" t="s">
        <v>323</v>
      </c>
      <c r="K1138" s="14">
        <v>1</v>
      </c>
      <c r="L1138" s="14"/>
      <c r="M1138" s="14" t="s">
        <v>204</v>
      </c>
      <c r="N1138" s="14" t="s">
        <v>3206</v>
      </c>
      <c r="O1138" s="15" t="s">
        <v>3207</v>
      </c>
      <c r="P1138" s="13">
        <v>81</v>
      </c>
    </row>
    <row r="1139" spans="1:16">
      <c r="A1139" s="14" t="s">
        <v>129</v>
      </c>
      <c r="B1139" s="14"/>
      <c r="C1139" s="14"/>
      <c r="D1139" s="14" t="s">
        <v>543</v>
      </c>
      <c r="E1139" s="14" t="s">
        <v>102</v>
      </c>
      <c r="F1139" s="14" t="s">
        <v>3200</v>
      </c>
      <c r="G1139" s="14" t="s">
        <v>3201</v>
      </c>
      <c r="H1139" s="14"/>
      <c r="I1139" s="14"/>
      <c r="J1139" s="14"/>
      <c r="K1139" s="14">
        <v>2</v>
      </c>
      <c r="L1139" s="14" t="s">
        <v>146</v>
      </c>
      <c r="M1139" s="14"/>
      <c r="N1139" s="14"/>
      <c r="O1139" s="15"/>
      <c r="P1139" s="13">
        <v>87</v>
      </c>
    </row>
    <row r="1140" spans="1:16">
      <c r="A1140" s="14" t="s">
        <v>129</v>
      </c>
      <c r="B1140" s="14" t="s">
        <v>130</v>
      </c>
      <c r="C1140" s="14" t="s">
        <v>131</v>
      </c>
      <c r="D1140" s="14" t="s">
        <v>936</v>
      </c>
      <c r="E1140" s="14" t="s">
        <v>38</v>
      </c>
      <c r="F1140" s="14" t="s">
        <v>3208</v>
      </c>
      <c r="G1140" s="14" t="s">
        <v>3209</v>
      </c>
      <c r="H1140" s="14" t="s">
        <v>135</v>
      </c>
      <c r="I1140" s="14" t="s">
        <v>3210</v>
      </c>
      <c r="J1140" s="14" t="s">
        <v>172</v>
      </c>
      <c r="K1140" s="14">
        <v>1</v>
      </c>
      <c r="L1140" s="14"/>
      <c r="M1140" s="14" t="s">
        <v>403</v>
      </c>
      <c r="N1140" s="14" t="s">
        <v>3211</v>
      </c>
      <c r="O1140" s="15" t="s">
        <v>3212</v>
      </c>
      <c r="P1140" s="13">
        <v>61</v>
      </c>
    </row>
    <row r="1141" spans="1:16">
      <c r="A1141" s="14" t="s">
        <v>129</v>
      </c>
      <c r="B1141" s="14" t="s">
        <v>130</v>
      </c>
      <c r="C1141" s="14" t="s">
        <v>131</v>
      </c>
      <c r="D1141" s="14" t="s">
        <v>936</v>
      </c>
      <c r="E1141" s="14" t="s">
        <v>38</v>
      </c>
      <c r="F1141" s="14" t="s">
        <v>3208</v>
      </c>
      <c r="G1141" s="14" t="s">
        <v>3209</v>
      </c>
      <c r="H1141" s="14" t="s">
        <v>135</v>
      </c>
      <c r="I1141" s="14" t="s">
        <v>3213</v>
      </c>
      <c r="J1141" s="14" t="s">
        <v>156</v>
      </c>
      <c r="K1141" s="14">
        <v>1</v>
      </c>
      <c r="L1141" s="14"/>
      <c r="M1141" s="14" t="s">
        <v>1017</v>
      </c>
      <c r="N1141" s="14" t="s">
        <v>3214</v>
      </c>
      <c r="O1141" s="15" t="s">
        <v>3215</v>
      </c>
      <c r="P1141" s="13">
        <v>5</v>
      </c>
    </row>
    <row r="1142" spans="1:16">
      <c r="A1142" s="14" t="s">
        <v>129</v>
      </c>
      <c r="B1142" s="14" t="s">
        <v>130</v>
      </c>
      <c r="C1142" s="14" t="s">
        <v>131</v>
      </c>
      <c r="D1142" s="14" t="s">
        <v>936</v>
      </c>
      <c r="E1142" s="14" t="s">
        <v>38</v>
      </c>
      <c r="F1142" s="14" t="s">
        <v>3208</v>
      </c>
      <c r="G1142" s="14" t="s">
        <v>3209</v>
      </c>
      <c r="H1142" s="14" t="s">
        <v>135</v>
      </c>
      <c r="I1142" s="14" t="s">
        <v>3216</v>
      </c>
      <c r="J1142" s="14" t="s">
        <v>156</v>
      </c>
      <c r="K1142" s="14">
        <v>1</v>
      </c>
      <c r="L1142" s="14"/>
      <c r="M1142" s="14" t="s">
        <v>761</v>
      </c>
      <c r="N1142" s="14" t="s">
        <v>3217</v>
      </c>
      <c r="O1142" s="15" t="s">
        <v>3218</v>
      </c>
      <c r="P1142" s="13">
        <v>55</v>
      </c>
    </row>
    <row r="1143" spans="1:16">
      <c r="A1143" s="14" t="s">
        <v>129</v>
      </c>
      <c r="B1143" s="14" t="s">
        <v>130</v>
      </c>
      <c r="C1143" s="14" t="s">
        <v>131</v>
      </c>
      <c r="D1143" s="14" t="s">
        <v>936</v>
      </c>
      <c r="E1143" s="14" t="s">
        <v>38</v>
      </c>
      <c r="F1143" s="14" t="s">
        <v>3208</v>
      </c>
      <c r="G1143" s="14" t="s">
        <v>3209</v>
      </c>
      <c r="H1143" s="14" t="s">
        <v>141</v>
      </c>
      <c r="I1143" s="14" t="s">
        <v>3219</v>
      </c>
      <c r="J1143" s="14" t="s">
        <v>172</v>
      </c>
      <c r="K1143" s="14">
        <v>1</v>
      </c>
      <c r="L1143" s="14"/>
      <c r="M1143" s="14" t="s">
        <v>341</v>
      </c>
      <c r="N1143" s="14" t="s">
        <v>3220</v>
      </c>
      <c r="O1143" s="15" t="s">
        <v>3221</v>
      </c>
      <c r="P1143" s="13">
        <v>56</v>
      </c>
    </row>
    <row r="1144" spans="1:16">
      <c r="A1144" s="14" t="s">
        <v>129</v>
      </c>
      <c r="B1144" s="14" t="s">
        <v>130</v>
      </c>
      <c r="C1144" s="14" t="s">
        <v>131</v>
      </c>
      <c r="D1144" s="14" t="s">
        <v>936</v>
      </c>
      <c r="E1144" s="14" t="s">
        <v>38</v>
      </c>
      <c r="F1144" s="14" t="s">
        <v>3208</v>
      </c>
      <c r="G1144" s="14" t="s">
        <v>3209</v>
      </c>
      <c r="H1144" s="14" t="s">
        <v>135</v>
      </c>
      <c r="I1144" s="14" t="s">
        <v>3213</v>
      </c>
      <c r="J1144" s="14" t="s">
        <v>156</v>
      </c>
      <c r="K1144" s="14">
        <v>1</v>
      </c>
      <c r="L1144" s="14"/>
      <c r="M1144" s="14" t="s">
        <v>972</v>
      </c>
      <c r="N1144" s="14" t="s">
        <v>3155</v>
      </c>
      <c r="O1144" s="15" t="s">
        <v>3222</v>
      </c>
      <c r="P1144" s="13">
        <v>51</v>
      </c>
    </row>
    <row r="1145" spans="1:16">
      <c r="A1145" s="14" t="s">
        <v>129</v>
      </c>
      <c r="B1145" s="14" t="s">
        <v>130</v>
      </c>
      <c r="C1145" s="14" t="s">
        <v>131</v>
      </c>
      <c r="D1145" s="14" t="s">
        <v>936</v>
      </c>
      <c r="E1145" s="14" t="s">
        <v>38</v>
      </c>
      <c r="F1145" s="14" t="s">
        <v>3208</v>
      </c>
      <c r="G1145" s="14" t="s">
        <v>3209</v>
      </c>
      <c r="H1145" s="14" t="s">
        <v>135</v>
      </c>
      <c r="I1145" s="14" t="s">
        <v>3223</v>
      </c>
      <c r="J1145" s="14" t="s">
        <v>172</v>
      </c>
      <c r="K1145" s="14">
        <v>1</v>
      </c>
      <c r="L1145" s="14"/>
      <c r="M1145" s="14" t="s">
        <v>972</v>
      </c>
      <c r="N1145" s="14" t="s">
        <v>3224</v>
      </c>
      <c r="O1145" s="15" t="s">
        <v>3225</v>
      </c>
      <c r="P1145" s="13">
        <v>51</v>
      </c>
    </row>
    <row r="1146" spans="1:16">
      <c r="A1146" s="14" t="s">
        <v>129</v>
      </c>
      <c r="B1146" s="14"/>
      <c r="C1146" s="14"/>
      <c r="D1146" s="14" t="s">
        <v>936</v>
      </c>
      <c r="E1146" s="14" t="s">
        <v>38</v>
      </c>
      <c r="F1146" s="14" t="s">
        <v>3208</v>
      </c>
      <c r="G1146" s="14" t="s">
        <v>3209</v>
      </c>
      <c r="H1146" s="14"/>
      <c r="I1146" s="14"/>
      <c r="J1146" s="14"/>
      <c r="K1146" s="14">
        <v>2</v>
      </c>
      <c r="L1146" s="14" t="s">
        <v>146</v>
      </c>
      <c r="M1146" s="14"/>
      <c r="N1146" s="14"/>
      <c r="O1146" s="15"/>
      <c r="P1146" s="13">
        <v>61</v>
      </c>
    </row>
    <row r="1147" spans="1:16">
      <c r="A1147" s="14" t="s">
        <v>129</v>
      </c>
      <c r="B1147" s="14" t="s">
        <v>130</v>
      </c>
      <c r="C1147" s="14" t="s">
        <v>131</v>
      </c>
      <c r="D1147" s="14" t="s">
        <v>302</v>
      </c>
      <c r="E1147" s="14" t="s">
        <v>70</v>
      </c>
      <c r="F1147" s="14" t="s">
        <v>3226</v>
      </c>
      <c r="G1147" s="14" t="s">
        <v>3227</v>
      </c>
      <c r="H1147" s="14" t="s">
        <v>135</v>
      </c>
      <c r="I1147" s="14" t="s">
        <v>3228</v>
      </c>
      <c r="J1147" s="14" t="s">
        <v>143</v>
      </c>
      <c r="K1147" s="14">
        <v>1</v>
      </c>
      <c r="L1147" s="14"/>
      <c r="M1147" s="14" t="s">
        <v>1650</v>
      </c>
      <c r="N1147" s="14" t="s">
        <v>3229</v>
      </c>
      <c r="O1147" s="15" t="s">
        <v>3230</v>
      </c>
      <c r="P1147" s="13">
        <v>76</v>
      </c>
    </row>
    <row r="1148" spans="1:16">
      <c r="A1148" s="14" t="s">
        <v>129</v>
      </c>
      <c r="B1148" s="14" t="s">
        <v>130</v>
      </c>
      <c r="C1148" s="14" t="s">
        <v>131</v>
      </c>
      <c r="D1148" s="14" t="s">
        <v>302</v>
      </c>
      <c r="E1148" s="14" t="s">
        <v>70</v>
      </c>
      <c r="F1148" s="14" t="s">
        <v>3226</v>
      </c>
      <c r="G1148" s="14" t="s">
        <v>3227</v>
      </c>
      <c r="H1148" s="14" t="s">
        <v>141</v>
      </c>
      <c r="I1148" s="14" t="s">
        <v>3231</v>
      </c>
      <c r="J1148" s="14" t="s">
        <v>143</v>
      </c>
      <c r="K1148" s="14">
        <v>1</v>
      </c>
      <c r="L1148" s="14"/>
      <c r="M1148" s="14" t="s">
        <v>295</v>
      </c>
      <c r="N1148" s="14" t="s">
        <v>3232</v>
      </c>
      <c r="O1148" s="15" t="s">
        <v>3233</v>
      </c>
      <c r="P1148" s="13">
        <v>80</v>
      </c>
    </row>
    <row r="1149" spans="1:16">
      <c r="A1149" s="14" t="s">
        <v>129</v>
      </c>
      <c r="B1149" s="14"/>
      <c r="C1149" s="14"/>
      <c r="D1149" s="14" t="s">
        <v>302</v>
      </c>
      <c r="E1149" s="14" t="s">
        <v>70</v>
      </c>
      <c r="F1149" s="14" t="s">
        <v>3226</v>
      </c>
      <c r="G1149" s="14" t="s">
        <v>3227</v>
      </c>
      <c r="H1149" s="14"/>
      <c r="I1149" s="14"/>
      <c r="J1149" s="14"/>
      <c r="K1149" s="14">
        <v>2</v>
      </c>
      <c r="L1149" s="14" t="s">
        <v>146</v>
      </c>
      <c r="M1149" s="14"/>
      <c r="N1149" s="14"/>
      <c r="O1149" s="15"/>
      <c r="P1149" s="13">
        <v>0</v>
      </c>
    </row>
    <row r="1150" spans="1:16">
      <c r="A1150" s="14" t="s">
        <v>129</v>
      </c>
      <c r="B1150" s="14"/>
      <c r="C1150" s="14"/>
      <c r="D1150" s="14" t="s">
        <v>363</v>
      </c>
      <c r="E1150" s="14" t="s">
        <v>62</v>
      </c>
      <c r="F1150" s="14" t="s">
        <v>3234</v>
      </c>
      <c r="G1150" s="14" t="s">
        <v>3235</v>
      </c>
      <c r="H1150" s="14"/>
      <c r="I1150" s="14"/>
      <c r="J1150" s="14"/>
      <c r="K1150" s="14">
        <v>2</v>
      </c>
      <c r="L1150" s="14" t="s">
        <v>146</v>
      </c>
      <c r="M1150" s="14"/>
      <c r="N1150" s="14"/>
      <c r="O1150" s="15"/>
      <c r="P1150" s="13">
        <v>0</v>
      </c>
    </row>
    <row r="1151" spans="1:16">
      <c r="A1151" s="14" t="s">
        <v>129</v>
      </c>
      <c r="B1151" s="14" t="s">
        <v>130</v>
      </c>
      <c r="C1151" s="14" t="s">
        <v>131</v>
      </c>
      <c r="D1151" s="14" t="s">
        <v>580</v>
      </c>
      <c r="E1151" s="14" t="s">
        <v>78</v>
      </c>
      <c r="F1151" s="14" t="s">
        <v>3236</v>
      </c>
      <c r="G1151" s="14" t="s">
        <v>3237</v>
      </c>
      <c r="H1151" s="14" t="s">
        <v>135</v>
      </c>
      <c r="I1151" s="14" t="s">
        <v>3238</v>
      </c>
      <c r="J1151" s="14" t="s">
        <v>143</v>
      </c>
      <c r="K1151" s="14">
        <v>1</v>
      </c>
      <c r="L1151" s="14"/>
      <c r="M1151" s="14" t="s">
        <v>283</v>
      </c>
      <c r="N1151" s="14" t="s">
        <v>3239</v>
      </c>
      <c r="O1151" s="15" t="s">
        <v>3240</v>
      </c>
      <c r="P1151" s="13">
        <v>66</v>
      </c>
    </row>
    <row r="1152" spans="1:16">
      <c r="A1152" s="14" t="s">
        <v>129</v>
      </c>
      <c r="B1152" s="14" t="s">
        <v>130</v>
      </c>
      <c r="C1152" s="14" t="s">
        <v>131</v>
      </c>
      <c r="D1152" s="14" t="s">
        <v>580</v>
      </c>
      <c r="E1152" s="14" t="s">
        <v>78</v>
      </c>
      <c r="F1152" s="14" t="s">
        <v>3236</v>
      </c>
      <c r="G1152" s="14" t="s">
        <v>3237</v>
      </c>
      <c r="H1152" s="14" t="s">
        <v>135</v>
      </c>
      <c r="I1152" s="14" t="s">
        <v>3241</v>
      </c>
      <c r="J1152" s="14" t="s">
        <v>216</v>
      </c>
      <c r="K1152" s="14">
        <v>1</v>
      </c>
      <c r="L1152" s="14"/>
      <c r="M1152" s="14" t="s">
        <v>283</v>
      </c>
      <c r="N1152" s="14" t="s">
        <v>3242</v>
      </c>
      <c r="O1152" s="15" t="s">
        <v>3240</v>
      </c>
      <c r="P1152" s="13">
        <v>66</v>
      </c>
    </row>
    <row r="1153" spans="1:16">
      <c r="A1153" s="14" t="s">
        <v>129</v>
      </c>
      <c r="B1153" s="14" t="s">
        <v>130</v>
      </c>
      <c r="C1153" s="14" t="s">
        <v>131</v>
      </c>
      <c r="D1153" s="14" t="s">
        <v>580</v>
      </c>
      <c r="E1153" s="14" t="s">
        <v>78</v>
      </c>
      <c r="F1153" s="14" t="s">
        <v>3236</v>
      </c>
      <c r="G1153" s="14" t="s">
        <v>3237</v>
      </c>
      <c r="H1153" s="14" t="s">
        <v>135</v>
      </c>
      <c r="I1153" s="14" t="s">
        <v>3243</v>
      </c>
      <c r="J1153" s="14" t="s">
        <v>172</v>
      </c>
      <c r="K1153" s="14">
        <v>1</v>
      </c>
      <c r="L1153" s="14"/>
      <c r="M1153" s="14" t="s">
        <v>228</v>
      </c>
      <c r="N1153" s="14" t="s">
        <v>3244</v>
      </c>
      <c r="O1153" s="15" t="s">
        <v>3245</v>
      </c>
      <c r="P1153" s="13">
        <v>2</v>
      </c>
    </row>
    <row r="1154" spans="1:16">
      <c r="A1154" s="14" t="s">
        <v>129</v>
      </c>
      <c r="B1154" s="14" t="s">
        <v>130</v>
      </c>
      <c r="C1154" s="14" t="s">
        <v>131</v>
      </c>
      <c r="D1154" s="14" t="s">
        <v>580</v>
      </c>
      <c r="E1154" s="14" t="s">
        <v>78</v>
      </c>
      <c r="F1154" s="14" t="s">
        <v>3236</v>
      </c>
      <c r="G1154" s="14" t="s">
        <v>3237</v>
      </c>
      <c r="H1154" s="14" t="s">
        <v>141</v>
      </c>
      <c r="I1154" s="14" t="s">
        <v>3246</v>
      </c>
      <c r="J1154" s="14" t="s">
        <v>3247</v>
      </c>
      <c r="K1154" s="14">
        <v>1</v>
      </c>
      <c r="L1154" s="14"/>
      <c r="M1154" s="14" t="s">
        <v>360</v>
      </c>
      <c r="N1154" s="14" t="s">
        <v>3248</v>
      </c>
      <c r="O1154" s="15" t="s">
        <v>3249</v>
      </c>
      <c r="P1154" s="13">
        <v>62</v>
      </c>
    </row>
    <row r="1155" spans="1:16">
      <c r="A1155" s="14" t="s">
        <v>129</v>
      </c>
      <c r="B1155" s="14" t="s">
        <v>130</v>
      </c>
      <c r="C1155" s="14" t="s">
        <v>131</v>
      </c>
      <c r="D1155" s="14" t="s">
        <v>580</v>
      </c>
      <c r="E1155" s="14" t="s">
        <v>78</v>
      </c>
      <c r="F1155" s="14" t="s">
        <v>3236</v>
      </c>
      <c r="G1155" s="14" t="s">
        <v>3237</v>
      </c>
      <c r="H1155" s="14" t="s">
        <v>135</v>
      </c>
      <c r="I1155" s="14" t="s">
        <v>3243</v>
      </c>
      <c r="J1155" s="14" t="s">
        <v>172</v>
      </c>
      <c r="K1155" s="14">
        <v>1</v>
      </c>
      <c r="L1155" s="14"/>
      <c r="M1155" s="14" t="s">
        <v>537</v>
      </c>
      <c r="N1155" s="14" t="s">
        <v>3250</v>
      </c>
      <c r="O1155" s="15" t="s">
        <v>3240</v>
      </c>
      <c r="P1155" s="13">
        <v>58</v>
      </c>
    </row>
    <row r="1156" spans="1:16">
      <c r="A1156" s="14" t="s">
        <v>129</v>
      </c>
      <c r="B1156" s="14" t="s">
        <v>130</v>
      </c>
      <c r="C1156" s="14" t="s">
        <v>131</v>
      </c>
      <c r="D1156" s="14" t="s">
        <v>580</v>
      </c>
      <c r="E1156" s="14" t="s">
        <v>78</v>
      </c>
      <c r="F1156" s="14" t="s">
        <v>3236</v>
      </c>
      <c r="G1156" s="14" t="s">
        <v>3237</v>
      </c>
      <c r="H1156" s="14" t="s">
        <v>135</v>
      </c>
      <c r="I1156" s="14" t="s">
        <v>3251</v>
      </c>
      <c r="J1156" s="14" t="s">
        <v>919</v>
      </c>
      <c r="K1156" s="14">
        <v>1</v>
      </c>
      <c r="L1156" s="14"/>
      <c r="M1156" s="14" t="s">
        <v>341</v>
      </c>
      <c r="N1156" s="14" t="s">
        <v>3252</v>
      </c>
      <c r="O1156" s="15" t="s">
        <v>3253</v>
      </c>
      <c r="P1156" s="13">
        <v>56</v>
      </c>
    </row>
    <row r="1157" spans="1:16">
      <c r="A1157" s="14" t="s">
        <v>129</v>
      </c>
      <c r="B1157" s="14"/>
      <c r="C1157" s="14"/>
      <c r="D1157" s="14" t="s">
        <v>580</v>
      </c>
      <c r="E1157" s="14" t="s">
        <v>78</v>
      </c>
      <c r="F1157" s="14" t="s">
        <v>3236</v>
      </c>
      <c r="G1157" s="14" t="s">
        <v>3237</v>
      </c>
      <c r="H1157" s="14"/>
      <c r="I1157" s="14"/>
      <c r="J1157" s="14"/>
      <c r="K1157" s="14">
        <v>2</v>
      </c>
      <c r="L1157" s="14" t="s">
        <v>146</v>
      </c>
      <c r="M1157" s="14"/>
      <c r="N1157" s="14"/>
      <c r="O1157" s="15"/>
      <c r="P1157" s="13">
        <v>0</v>
      </c>
    </row>
    <row r="1158" spans="1:16">
      <c r="A1158" s="14" t="s">
        <v>129</v>
      </c>
      <c r="B1158" s="14" t="s">
        <v>130</v>
      </c>
      <c r="C1158" s="14" t="s">
        <v>131</v>
      </c>
      <c r="D1158" s="14" t="s">
        <v>331</v>
      </c>
      <c r="E1158" s="14" t="s">
        <v>88</v>
      </c>
      <c r="F1158" s="14" t="s">
        <v>3254</v>
      </c>
      <c r="G1158" s="14" t="s">
        <v>3255</v>
      </c>
      <c r="H1158" s="14" t="s">
        <v>135</v>
      </c>
      <c r="I1158" s="14" t="s">
        <v>3256</v>
      </c>
      <c r="J1158" s="14" t="s">
        <v>589</v>
      </c>
      <c r="K1158" s="14">
        <v>1</v>
      </c>
      <c r="L1158" s="14"/>
      <c r="M1158" s="14" t="s">
        <v>457</v>
      </c>
      <c r="N1158" s="14" t="s">
        <v>3257</v>
      </c>
      <c r="O1158" s="15" t="s">
        <v>3258</v>
      </c>
      <c r="P1158" s="13">
        <v>71</v>
      </c>
    </row>
    <row r="1159" spans="1:16">
      <c r="A1159" s="14" t="s">
        <v>129</v>
      </c>
      <c r="B1159" s="14" t="s">
        <v>130</v>
      </c>
      <c r="C1159" s="14" t="s">
        <v>131</v>
      </c>
      <c r="D1159" s="14" t="s">
        <v>331</v>
      </c>
      <c r="E1159" s="14" t="s">
        <v>88</v>
      </c>
      <c r="F1159" s="14" t="s">
        <v>3254</v>
      </c>
      <c r="G1159" s="14" t="s">
        <v>3255</v>
      </c>
      <c r="H1159" s="14" t="s">
        <v>141</v>
      </c>
      <c r="I1159" s="14" t="s">
        <v>3259</v>
      </c>
      <c r="J1159" s="14" t="s">
        <v>172</v>
      </c>
      <c r="K1159" s="14">
        <v>1</v>
      </c>
      <c r="L1159" s="14"/>
      <c r="M1159" s="14" t="s">
        <v>426</v>
      </c>
      <c r="N1159" s="14" t="s">
        <v>3260</v>
      </c>
      <c r="O1159" s="15" t="s">
        <v>3261</v>
      </c>
      <c r="P1159" s="13">
        <v>70</v>
      </c>
    </row>
    <row r="1160" spans="1:16">
      <c r="A1160" s="14" t="s">
        <v>129</v>
      </c>
      <c r="B1160" s="14" t="s">
        <v>130</v>
      </c>
      <c r="C1160" s="14" t="s">
        <v>131</v>
      </c>
      <c r="D1160" s="14" t="s">
        <v>331</v>
      </c>
      <c r="E1160" s="14" t="s">
        <v>88</v>
      </c>
      <c r="F1160" s="14" t="s">
        <v>3254</v>
      </c>
      <c r="G1160" s="14" t="s">
        <v>3255</v>
      </c>
      <c r="H1160" s="14" t="s">
        <v>135</v>
      </c>
      <c r="I1160" s="14" t="s">
        <v>3262</v>
      </c>
      <c r="J1160" s="14" t="s">
        <v>172</v>
      </c>
      <c r="K1160" s="14">
        <v>1</v>
      </c>
      <c r="L1160" s="14"/>
      <c r="M1160" s="14" t="s">
        <v>1410</v>
      </c>
      <c r="N1160" s="14" t="s">
        <v>3263</v>
      </c>
      <c r="O1160" s="15" t="s">
        <v>3264</v>
      </c>
      <c r="P1160" s="13">
        <v>68</v>
      </c>
    </row>
    <row r="1161" spans="1:16">
      <c r="A1161" s="14" t="s">
        <v>129</v>
      </c>
      <c r="B1161" s="14"/>
      <c r="C1161" s="14"/>
      <c r="D1161" s="14" t="s">
        <v>331</v>
      </c>
      <c r="E1161" s="14" t="s">
        <v>88</v>
      </c>
      <c r="F1161" s="14" t="s">
        <v>3254</v>
      </c>
      <c r="G1161" s="14" t="s">
        <v>3255</v>
      </c>
      <c r="H1161" s="14"/>
      <c r="I1161" s="14"/>
      <c r="J1161" s="14"/>
      <c r="K1161" s="14">
        <v>2</v>
      </c>
      <c r="L1161" s="14" t="s">
        <v>146</v>
      </c>
      <c r="M1161" s="14"/>
      <c r="N1161" s="14"/>
      <c r="O1161" s="15"/>
      <c r="P1161" s="13">
        <v>0</v>
      </c>
    </row>
    <row r="1162" spans="1:16">
      <c r="A1162" s="14" t="s">
        <v>129</v>
      </c>
      <c r="B1162" s="14" t="s">
        <v>130</v>
      </c>
      <c r="C1162" s="14" t="s">
        <v>131</v>
      </c>
      <c r="D1162" s="14" t="s">
        <v>543</v>
      </c>
      <c r="E1162" s="14" t="s">
        <v>102</v>
      </c>
      <c r="F1162" s="14" t="s">
        <v>974</v>
      </c>
      <c r="G1162" s="14" t="s">
        <v>3265</v>
      </c>
      <c r="H1162" s="14" t="s">
        <v>135</v>
      </c>
      <c r="I1162" s="14" t="s">
        <v>3266</v>
      </c>
      <c r="J1162" s="14" t="s">
        <v>143</v>
      </c>
      <c r="K1162" s="14">
        <v>1</v>
      </c>
      <c r="L1162" s="14"/>
      <c r="M1162" s="14" t="s">
        <v>426</v>
      </c>
      <c r="N1162" s="14" t="s">
        <v>3267</v>
      </c>
      <c r="O1162" s="15" t="s">
        <v>3268</v>
      </c>
      <c r="P1162" s="13">
        <v>70</v>
      </c>
    </row>
    <row r="1163" spans="1:16">
      <c r="A1163" s="14" t="s">
        <v>129</v>
      </c>
      <c r="B1163" s="14" t="s">
        <v>130</v>
      </c>
      <c r="C1163" s="14" t="s">
        <v>131</v>
      </c>
      <c r="D1163" s="14" t="s">
        <v>543</v>
      </c>
      <c r="E1163" s="14" t="s">
        <v>102</v>
      </c>
      <c r="F1163" s="14" t="s">
        <v>974</v>
      </c>
      <c r="G1163" s="14" t="s">
        <v>3265</v>
      </c>
      <c r="H1163" s="14" t="s">
        <v>135</v>
      </c>
      <c r="I1163" s="14" t="s">
        <v>1502</v>
      </c>
      <c r="J1163" s="14" t="s">
        <v>887</v>
      </c>
      <c r="K1163" s="14">
        <v>1</v>
      </c>
      <c r="L1163" s="14"/>
      <c r="M1163" s="14" t="s">
        <v>283</v>
      </c>
      <c r="N1163" s="14" t="s">
        <v>3269</v>
      </c>
      <c r="O1163" s="15" t="s">
        <v>3270</v>
      </c>
      <c r="P1163" s="13">
        <v>66</v>
      </c>
    </row>
    <row r="1164" spans="1:16">
      <c r="A1164" s="14" t="s">
        <v>129</v>
      </c>
      <c r="B1164" s="14" t="s">
        <v>130</v>
      </c>
      <c r="C1164" s="14" t="s">
        <v>131</v>
      </c>
      <c r="D1164" s="14" t="s">
        <v>543</v>
      </c>
      <c r="E1164" s="14" t="s">
        <v>102</v>
      </c>
      <c r="F1164" s="14" t="s">
        <v>974</v>
      </c>
      <c r="G1164" s="14" t="s">
        <v>3265</v>
      </c>
      <c r="H1164" s="14" t="s">
        <v>135</v>
      </c>
      <c r="I1164" s="14" t="s">
        <v>3271</v>
      </c>
      <c r="J1164" s="14" t="s">
        <v>172</v>
      </c>
      <c r="K1164" s="14">
        <v>1</v>
      </c>
      <c r="L1164" s="14"/>
      <c r="M1164" s="14" t="s">
        <v>144</v>
      </c>
      <c r="N1164" s="14" t="s">
        <v>3272</v>
      </c>
      <c r="O1164" s="15" t="s">
        <v>3273</v>
      </c>
      <c r="P1164" s="13">
        <v>63</v>
      </c>
    </row>
    <row r="1165" spans="1:16">
      <c r="A1165" s="14" t="s">
        <v>129</v>
      </c>
      <c r="B1165" s="14" t="s">
        <v>130</v>
      </c>
      <c r="C1165" s="14" t="s">
        <v>131</v>
      </c>
      <c r="D1165" s="14" t="s">
        <v>543</v>
      </c>
      <c r="E1165" s="14" t="s">
        <v>102</v>
      </c>
      <c r="F1165" s="14" t="s">
        <v>974</v>
      </c>
      <c r="G1165" s="14" t="s">
        <v>3265</v>
      </c>
      <c r="H1165" s="14" t="s">
        <v>141</v>
      </c>
      <c r="I1165" s="14" t="s">
        <v>3274</v>
      </c>
      <c r="J1165" s="14" t="s">
        <v>216</v>
      </c>
      <c r="K1165" s="14">
        <v>1</v>
      </c>
      <c r="L1165" s="14"/>
      <c r="M1165" s="14" t="s">
        <v>403</v>
      </c>
      <c r="N1165" s="14" t="s">
        <v>3275</v>
      </c>
      <c r="O1165" s="15" t="s">
        <v>3268</v>
      </c>
      <c r="P1165" s="13">
        <v>61</v>
      </c>
    </row>
    <row r="1166" spans="1:16">
      <c r="A1166" s="14" t="s">
        <v>129</v>
      </c>
      <c r="B1166" s="14" t="s">
        <v>672</v>
      </c>
      <c r="C1166" s="14" t="s">
        <v>835</v>
      </c>
      <c r="D1166" s="14" t="s">
        <v>543</v>
      </c>
      <c r="E1166" s="14" t="s">
        <v>102</v>
      </c>
      <c r="F1166" s="14" t="s">
        <v>974</v>
      </c>
      <c r="G1166" s="14" t="s">
        <v>3265</v>
      </c>
      <c r="H1166" s="14" t="s">
        <v>135</v>
      </c>
      <c r="I1166" s="14" t="s">
        <v>557</v>
      </c>
      <c r="J1166" s="14" t="s">
        <v>556</v>
      </c>
      <c r="K1166" s="14">
        <v>1</v>
      </c>
      <c r="L1166" s="14"/>
      <c r="M1166" s="14" t="s">
        <v>1022</v>
      </c>
      <c r="N1166" s="14" t="s">
        <v>3276</v>
      </c>
      <c r="O1166" s="15" t="s">
        <v>3277</v>
      </c>
      <c r="P1166" s="13">
        <v>57</v>
      </c>
    </row>
    <row r="1167" spans="1:16">
      <c r="A1167" s="14" t="s">
        <v>129</v>
      </c>
      <c r="B1167" s="14"/>
      <c r="C1167" s="14"/>
      <c r="D1167" s="14" t="s">
        <v>543</v>
      </c>
      <c r="E1167" s="14" t="s">
        <v>102</v>
      </c>
      <c r="F1167" s="14" t="s">
        <v>974</v>
      </c>
      <c r="G1167" s="14" t="s">
        <v>3265</v>
      </c>
      <c r="H1167" s="14"/>
      <c r="I1167" s="14"/>
      <c r="J1167" s="14"/>
      <c r="K1167" s="14">
        <v>2</v>
      </c>
      <c r="L1167" s="14" t="s">
        <v>146</v>
      </c>
      <c r="M1167" s="14"/>
      <c r="N1167" s="14"/>
      <c r="O1167" s="15"/>
      <c r="P1167" s="13">
        <v>71</v>
      </c>
    </row>
    <row r="1168" spans="1:16">
      <c r="A1168" s="14" t="s">
        <v>129</v>
      </c>
      <c r="B1168" s="14" t="s">
        <v>130</v>
      </c>
      <c r="C1168" s="14" t="s">
        <v>131</v>
      </c>
      <c r="D1168" s="14" t="s">
        <v>319</v>
      </c>
      <c r="E1168" s="14" t="s">
        <v>82</v>
      </c>
      <c r="F1168" s="14" t="s">
        <v>3278</v>
      </c>
      <c r="G1168" s="14" t="s">
        <v>3279</v>
      </c>
      <c r="H1168" s="14" t="s">
        <v>141</v>
      </c>
      <c r="I1168" s="14" t="s">
        <v>3280</v>
      </c>
      <c r="J1168" s="14" t="s">
        <v>143</v>
      </c>
      <c r="K1168" s="14">
        <v>1</v>
      </c>
      <c r="L1168" s="14"/>
      <c r="M1168" s="14" t="s">
        <v>138</v>
      </c>
      <c r="N1168" s="14" t="s">
        <v>3281</v>
      </c>
      <c r="O1168" s="15" t="s">
        <v>3282</v>
      </c>
      <c r="P1168" s="13">
        <v>64</v>
      </c>
    </row>
    <row r="1169" spans="1:16">
      <c r="A1169" s="14" t="s">
        <v>129</v>
      </c>
      <c r="B1169" s="14" t="s">
        <v>130</v>
      </c>
      <c r="C1169" s="14" t="s">
        <v>131</v>
      </c>
      <c r="D1169" s="14" t="s">
        <v>319</v>
      </c>
      <c r="E1169" s="14" t="s">
        <v>82</v>
      </c>
      <c r="F1169" s="14" t="s">
        <v>3278</v>
      </c>
      <c r="G1169" s="14" t="s">
        <v>3279</v>
      </c>
      <c r="H1169" s="14" t="s">
        <v>141</v>
      </c>
      <c r="I1169" s="14" t="s">
        <v>3283</v>
      </c>
      <c r="J1169" s="14" t="s">
        <v>500</v>
      </c>
      <c r="K1169" s="14">
        <v>1</v>
      </c>
      <c r="L1169" s="14"/>
      <c r="M1169" s="14" t="s">
        <v>138</v>
      </c>
      <c r="N1169" s="14" t="s">
        <v>3284</v>
      </c>
      <c r="O1169" s="15" t="s">
        <v>3285</v>
      </c>
      <c r="P1169" s="13">
        <v>64</v>
      </c>
    </row>
    <row r="1170" spans="1:16">
      <c r="A1170" s="14" t="s">
        <v>129</v>
      </c>
      <c r="B1170" s="14"/>
      <c r="C1170" s="14"/>
      <c r="D1170" s="14" t="s">
        <v>319</v>
      </c>
      <c r="E1170" s="14" t="s">
        <v>82</v>
      </c>
      <c r="F1170" s="14" t="s">
        <v>3278</v>
      </c>
      <c r="G1170" s="14" t="s">
        <v>3279</v>
      </c>
      <c r="H1170" s="14"/>
      <c r="I1170" s="14"/>
      <c r="J1170" s="14"/>
      <c r="K1170" s="14">
        <v>2</v>
      </c>
      <c r="L1170" s="14" t="s">
        <v>146</v>
      </c>
      <c r="M1170" s="14"/>
      <c r="N1170" s="14"/>
      <c r="O1170" s="15"/>
      <c r="P1170" s="13">
        <v>0</v>
      </c>
    </row>
    <row r="1171" spans="1:16">
      <c r="A1171" s="14" t="s">
        <v>129</v>
      </c>
      <c r="B1171" s="14" t="s">
        <v>130</v>
      </c>
      <c r="C1171" s="14" t="s">
        <v>131</v>
      </c>
      <c r="D1171" s="14" t="s">
        <v>164</v>
      </c>
      <c r="E1171" s="14" t="s">
        <v>64</v>
      </c>
      <c r="F1171" s="14" t="s">
        <v>3286</v>
      </c>
      <c r="G1171" s="14" t="s">
        <v>3287</v>
      </c>
      <c r="H1171" s="14" t="s">
        <v>135</v>
      </c>
      <c r="I1171" s="14" t="s">
        <v>3288</v>
      </c>
      <c r="J1171" s="14" t="s">
        <v>172</v>
      </c>
      <c r="K1171" s="14">
        <v>1</v>
      </c>
      <c r="L1171" s="14"/>
      <c r="M1171" s="14" t="s">
        <v>761</v>
      </c>
      <c r="N1171" s="14" t="s">
        <v>3289</v>
      </c>
      <c r="O1171" s="15" t="s">
        <v>3290</v>
      </c>
      <c r="P1171" s="13">
        <v>55</v>
      </c>
    </row>
    <row r="1172" spans="1:16">
      <c r="A1172" s="14" t="s">
        <v>129</v>
      </c>
      <c r="B1172" s="14" t="s">
        <v>130</v>
      </c>
      <c r="C1172" s="14" t="s">
        <v>131</v>
      </c>
      <c r="D1172" s="14" t="s">
        <v>164</v>
      </c>
      <c r="E1172" s="14" t="s">
        <v>64</v>
      </c>
      <c r="F1172" s="14" t="s">
        <v>3286</v>
      </c>
      <c r="G1172" s="14" t="s">
        <v>3287</v>
      </c>
      <c r="H1172" s="14" t="s">
        <v>141</v>
      </c>
      <c r="I1172" s="14" t="s">
        <v>3291</v>
      </c>
      <c r="J1172" s="14" t="s">
        <v>323</v>
      </c>
      <c r="K1172" s="14">
        <v>1</v>
      </c>
      <c r="L1172" s="14"/>
      <c r="M1172" s="14" t="s">
        <v>341</v>
      </c>
      <c r="N1172" s="14" t="s">
        <v>3292</v>
      </c>
      <c r="O1172" s="15" t="s">
        <v>3293</v>
      </c>
      <c r="P1172" s="13">
        <v>56</v>
      </c>
    </row>
    <row r="1173" spans="1:16">
      <c r="A1173" s="14" t="s">
        <v>129</v>
      </c>
      <c r="B1173" s="14"/>
      <c r="C1173" s="14"/>
      <c r="D1173" s="14" t="s">
        <v>164</v>
      </c>
      <c r="E1173" s="14" t="s">
        <v>64</v>
      </c>
      <c r="F1173" s="14" t="s">
        <v>3286</v>
      </c>
      <c r="G1173" s="14" t="s">
        <v>3287</v>
      </c>
      <c r="H1173" s="14"/>
      <c r="I1173" s="14"/>
      <c r="J1173" s="14"/>
      <c r="K1173" s="14">
        <v>2</v>
      </c>
      <c r="L1173" s="14" t="s">
        <v>146</v>
      </c>
      <c r="M1173" s="14"/>
      <c r="N1173" s="14"/>
      <c r="O1173" s="15"/>
      <c r="P1173" s="13">
        <v>0</v>
      </c>
    </row>
    <row r="1174" spans="1:16">
      <c r="A1174" s="14" t="s">
        <v>129</v>
      </c>
      <c r="B1174" s="14" t="s">
        <v>130</v>
      </c>
      <c r="C1174" s="14" t="s">
        <v>131</v>
      </c>
      <c r="D1174" s="14" t="s">
        <v>220</v>
      </c>
      <c r="E1174" s="14" t="s">
        <v>54</v>
      </c>
      <c r="F1174" s="14" t="s">
        <v>3294</v>
      </c>
      <c r="G1174" s="14" t="s">
        <v>3295</v>
      </c>
      <c r="H1174" s="14" t="s">
        <v>135</v>
      </c>
      <c r="I1174" s="14" t="s">
        <v>3296</v>
      </c>
      <c r="J1174" s="14" t="s">
        <v>359</v>
      </c>
      <c r="K1174" s="14">
        <v>1</v>
      </c>
      <c r="L1174" s="14"/>
      <c r="M1174" s="14" t="s">
        <v>328</v>
      </c>
      <c r="N1174" s="14" t="s">
        <v>3297</v>
      </c>
      <c r="O1174" s="15" t="s">
        <v>3298</v>
      </c>
      <c r="P1174" s="13">
        <v>65</v>
      </c>
    </row>
    <row r="1175" spans="1:16">
      <c r="A1175" s="14" t="s">
        <v>129</v>
      </c>
      <c r="B1175" s="14" t="s">
        <v>130</v>
      </c>
      <c r="C1175" s="14" t="s">
        <v>131</v>
      </c>
      <c r="D1175" s="14" t="s">
        <v>220</v>
      </c>
      <c r="E1175" s="14" t="s">
        <v>54</v>
      </c>
      <c r="F1175" s="14" t="s">
        <v>3294</v>
      </c>
      <c r="G1175" s="14" t="s">
        <v>3295</v>
      </c>
      <c r="H1175" s="14" t="s">
        <v>141</v>
      </c>
      <c r="I1175" s="14" t="s">
        <v>3299</v>
      </c>
      <c r="J1175" s="14" t="s">
        <v>2383</v>
      </c>
      <c r="K1175" s="14">
        <v>1</v>
      </c>
      <c r="L1175" s="14"/>
      <c r="M1175" s="14" t="s">
        <v>328</v>
      </c>
      <c r="N1175" s="14" t="s">
        <v>3300</v>
      </c>
      <c r="O1175" s="15" t="s">
        <v>3301</v>
      </c>
      <c r="P1175" s="13">
        <v>65</v>
      </c>
    </row>
    <row r="1176" spans="1:16">
      <c r="A1176" s="14" t="s">
        <v>129</v>
      </c>
      <c r="B1176" s="14" t="s">
        <v>130</v>
      </c>
      <c r="C1176" s="14" t="s">
        <v>556</v>
      </c>
      <c r="D1176" s="14" t="s">
        <v>220</v>
      </c>
      <c r="E1176" s="14" t="s">
        <v>54</v>
      </c>
      <c r="F1176" s="14" t="s">
        <v>3294</v>
      </c>
      <c r="G1176" s="14" t="s">
        <v>3295</v>
      </c>
      <c r="H1176" s="14" t="s">
        <v>135</v>
      </c>
      <c r="I1176" s="14" t="s">
        <v>3302</v>
      </c>
      <c r="J1176" s="14" t="s">
        <v>556</v>
      </c>
      <c r="K1176" s="14">
        <v>1</v>
      </c>
      <c r="L1176" s="14"/>
      <c r="M1176" s="14" t="s">
        <v>1852</v>
      </c>
      <c r="N1176" s="14" t="s">
        <v>3303</v>
      </c>
      <c r="O1176" s="15" t="s">
        <v>3304</v>
      </c>
      <c r="P1176" s="13">
        <v>62</v>
      </c>
    </row>
    <row r="1177" spans="1:16">
      <c r="A1177" s="14" t="s">
        <v>129</v>
      </c>
      <c r="B1177" s="14"/>
      <c r="C1177" s="14"/>
      <c r="D1177" s="14" t="s">
        <v>220</v>
      </c>
      <c r="E1177" s="14" t="s">
        <v>54</v>
      </c>
      <c r="F1177" s="14" t="s">
        <v>3294</v>
      </c>
      <c r="G1177" s="14" t="s">
        <v>3295</v>
      </c>
      <c r="H1177" s="14"/>
      <c r="I1177" s="14"/>
      <c r="J1177" s="14"/>
      <c r="K1177" s="14">
        <v>2</v>
      </c>
      <c r="L1177" s="14" t="s">
        <v>146</v>
      </c>
      <c r="M1177" s="14"/>
      <c r="N1177" s="14"/>
      <c r="O1177" s="15"/>
      <c r="P1177" s="13">
        <v>65</v>
      </c>
    </row>
    <row r="1178" spans="1:16">
      <c r="A1178" s="14" t="s">
        <v>129</v>
      </c>
      <c r="B1178" s="14" t="s">
        <v>130</v>
      </c>
      <c r="C1178" s="14" t="s">
        <v>131</v>
      </c>
      <c r="D1178" s="14" t="s">
        <v>766</v>
      </c>
      <c r="E1178" s="14" t="s">
        <v>94</v>
      </c>
      <c r="F1178" s="14" t="s">
        <v>3305</v>
      </c>
      <c r="G1178" s="14" t="s">
        <v>3306</v>
      </c>
      <c r="H1178" s="14" t="s">
        <v>135</v>
      </c>
      <c r="I1178" s="14" t="s">
        <v>3307</v>
      </c>
      <c r="J1178" s="14" t="s">
        <v>172</v>
      </c>
      <c r="K1178" s="14">
        <v>1</v>
      </c>
      <c r="L1178" s="14"/>
      <c r="M1178" s="14" t="s">
        <v>537</v>
      </c>
      <c r="N1178" s="14" t="s">
        <v>3308</v>
      </c>
      <c r="O1178" s="15" t="s">
        <v>3309</v>
      </c>
      <c r="P1178" s="13">
        <v>58</v>
      </c>
    </row>
    <row r="1179" spans="1:16">
      <c r="A1179" s="14" t="s">
        <v>129</v>
      </c>
      <c r="B1179" s="14" t="s">
        <v>130</v>
      </c>
      <c r="C1179" s="14" t="s">
        <v>131</v>
      </c>
      <c r="D1179" s="14" t="s">
        <v>766</v>
      </c>
      <c r="E1179" s="14" t="s">
        <v>94</v>
      </c>
      <c r="F1179" s="14" t="s">
        <v>3305</v>
      </c>
      <c r="G1179" s="14" t="s">
        <v>3306</v>
      </c>
      <c r="H1179" s="14" t="s">
        <v>141</v>
      </c>
      <c r="I1179" s="14" t="s">
        <v>3310</v>
      </c>
      <c r="J1179" s="14" t="s">
        <v>376</v>
      </c>
      <c r="K1179" s="14">
        <v>1</v>
      </c>
      <c r="L1179" s="14"/>
      <c r="M1179" s="14" t="s">
        <v>537</v>
      </c>
      <c r="N1179" s="14" t="s">
        <v>3311</v>
      </c>
      <c r="O1179" s="15" t="s">
        <v>3312</v>
      </c>
      <c r="P1179" s="13">
        <v>58</v>
      </c>
    </row>
    <row r="1180" spans="1:16">
      <c r="A1180" s="14" t="s">
        <v>129</v>
      </c>
      <c r="B1180" s="14"/>
      <c r="C1180" s="14"/>
      <c r="D1180" s="14" t="s">
        <v>766</v>
      </c>
      <c r="E1180" s="14" t="s">
        <v>94</v>
      </c>
      <c r="F1180" s="14" t="s">
        <v>3305</v>
      </c>
      <c r="G1180" s="14" t="s">
        <v>3306</v>
      </c>
      <c r="H1180" s="14"/>
      <c r="I1180" s="14"/>
      <c r="J1180" s="14"/>
      <c r="K1180" s="14">
        <v>2</v>
      </c>
      <c r="L1180" s="14" t="s">
        <v>146</v>
      </c>
      <c r="M1180" s="14"/>
      <c r="N1180" s="14"/>
      <c r="O1180" s="15"/>
      <c r="P1180" s="13">
        <v>0</v>
      </c>
    </row>
    <row r="1181" spans="1:16">
      <c r="A1181" s="14" t="s">
        <v>129</v>
      </c>
      <c r="B1181" s="14" t="s">
        <v>130</v>
      </c>
      <c r="C1181" s="14" t="s">
        <v>131</v>
      </c>
      <c r="D1181" s="14" t="s">
        <v>1533</v>
      </c>
      <c r="E1181" s="14" t="s">
        <v>52</v>
      </c>
      <c r="F1181" s="14" t="s">
        <v>3313</v>
      </c>
      <c r="G1181" s="14" t="s">
        <v>3314</v>
      </c>
      <c r="H1181" s="14" t="s">
        <v>135</v>
      </c>
      <c r="I1181" s="14" t="s">
        <v>1555</v>
      </c>
      <c r="J1181" s="14" t="s">
        <v>306</v>
      </c>
      <c r="K1181" s="14">
        <v>1</v>
      </c>
      <c r="L1181" s="14"/>
      <c r="M1181" s="14" t="s">
        <v>157</v>
      </c>
      <c r="N1181" s="14" t="s">
        <v>3315</v>
      </c>
      <c r="O1181" s="15" t="s">
        <v>3316</v>
      </c>
      <c r="P1181" s="13">
        <v>36</v>
      </c>
    </row>
    <row r="1182" spans="1:16">
      <c r="A1182" s="14" t="s">
        <v>129</v>
      </c>
      <c r="B1182" s="14" t="s">
        <v>130</v>
      </c>
      <c r="C1182" s="14" t="s">
        <v>131</v>
      </c>
      <c r="D1182" s="14" t="s">
        <v>1533</v>
      </c>
      <c r="E1182" s="14" t="s">
        <v>52</v>
      </c>
      <c r="F1182" s="14" t="s">
        <v>3313</v>
      </c>
      <c r="G1182" s="14" t="s">
        <v>3314</v>
      </c>
      <c r="H1182" s="14" t="s">
        <v>141</v>
      </c>
      <c r="I1182" s="14" t="s">
        <v>3317</v>
      </c>
      <c r="J1182" s="14" t="s">
        <v>143</v>
      </c>
      <c r="K1182" s="14">
        <v>1</v>
      </c>
      <c r="L1182" s="14"/>
      <c r="M1182" s="14" t="s">
        <v>189</v>
      </c>
      <c r="N1182" s="14" t="s">
        <v>3318</v>
      </c>
      <c r="O1182" s="15" t="s">
        <v>3319</v>
      </c>
      <c r="P1182" s="13">
        <v>31</v>
      </c>
    </row>
    <row r="1183" spans="1:16">
      <c r="A1183" s="14" t="s">
        <v>129</v>
      </c>
      <c r="B1183" s="14" t="s">
        <v>130</v>
      </c>
      <c r="C1183" s="14" t="s">
        <v>131</v>
      </c>
      <c r="D1183" s="14" t="s">
        <v>1533</v>
      </c>
      <c r="E1183" s="14" t="s">
        <v>52</v>
      </c>
      <c r="F1183" s="14" t="s">
        <v>3313</v>
      </c>
      <c r="G1183" s="14" t="s">
        <v>3314</v>
      </c>
      <c r="H1183" s="14" t="s">
        <v>141</v>
      </c>
      <c r="I1183" s="14" t="s">
        <v>1539</v>
      </c>
      <c r="J1183" s="14" t="s">
        <v>172</v>
      </c>
      <c r="K1183" s="14">
        <v>1</v>
      </c>
      <c r="L1183" s="14"/>
      <c r="M1183" s="14" t="s">
        <v>189</v>
      </c>
      <c r="N1183" s="14" t="s">
        <v>3320</v>
      </c>
      <c r="O1183" s="15" t="s">
        <v>3319</v>
      </c>
      <c r="P1183" s="13">
        <v>31</v>
      </c>
    </row>
    <row r="1184" spans="1:16">
      <c r="A1184" s="14" t="s">
        <v>129</v>
      </c>
      <c r="B1184" s="14" t="s">
        <v>130</v>
      </c>
      <c r="C1184" s="14" t="s">
        <v>131</v>
      </c>
      <c r="D1184" s="14" t="s">
        <v>1533</v>
      </c>
      <c r="E1184" s="14" t="s">
        <v>52</v>
      </c>
      <c r="F1184" s="14" t="s">
        <v>3313</v>
      </c>
      <c r="G1184" s="14" t="s">
        <v>3314</v>
      </c>
      <c r="H1184" s="14" t="s">
        <v>141</v>
      </c>
      <c r="I1184" s="14" t="s">
        <v>3321</v>
      </c>
      <c r="J1184" s="14" t="s">
        <v>919</v>
      </c>
      <c r="K1184" s="14">
        <v>1</v>
      </c>
      <c r="L1184" s="14"/>
      <c r="M1184" s="14" t="s">
        <v>797</v>
      </c>
      <c r="N1184" s="14" t="s">
        <v>3322</v>
      </c>
      <c r="O1184" s="15" t="s">
        <v>3323</v>
      </c>
      <c r="P1184" s="13">
        <v>30</v>
      </c>
    </row>
    <row r="1185" spans="1:16">
      <c r="A1185" s="14" t="s">
        <v>129</v>
      </c>
      <c r="B1185" s="14"/>
      <c r="C1185" s="14"/>
      <c r="D1185" s="14" t="s">
        <v>1533</v>
      </c>
      <c r="E1185" s="14" t="s">
        <v>52</v>
      </c>
      <c r="F1185" s="14" t="s">
        <v>3313</v>
      </c>
      <c r="G1185" s="14" t="s">
        <v>3314</v>
      </c>
      <c r="H1185" s="14"/>
      <c r="I1185" s="14"/>
      <c r="J1185" s="14"/>
      <c r="K1185" s="14">
        <v>2</v>
      </c>
      <c r="L1185" s="14" t="s">
        <v>146</v>
      </c>
      <c r="M1185" s="14"/>
      <c r="N1185" s="14"/>
      <c r="O1185" s="15"/>
      <c r="P1185" s="13">
        <v>36</v>
      </c>
    </row>
    <row r="1186" spans="1:16">
      <c r="A1186" s="14" t="s">
        <v>129</v>
      </c>
      <c r="B1186" s="14" t="s">
        <v>130</v>
      </c>
      <c r="C1186" s="14" t="s">
        <v>131</v>
      </c>
      <c r="D1186" s="14" t="s">
        <v>244</v>
      </c>
      <c r="E1186" s="14" t="s">
        <v>72</v>
      </c>
      <c r="F1186" s="14" t="s">
        <v>3324</v>
      </c>
      <c r="G1186" s="14" t="s">
        <v>3325</v>
      </c>
      <c r="H1186" s="14" t="s">
        <v>135</v>
      </c>
      <c r="I1186" s="14" t="s">
        <v>3326</v>
      </c>
      <c r="J1186" s="14" t="s">
        <v>156</v>
      </c>
      <c r="K1186" s="14">
        <v>1</v>
      </c>
      <c r="L1186" s="14"/>
      <c r="M1186" s="14" t="s">
        <v>283</v>
      </c>
      <c r="N1186" s="14" t="s">
        <v>3327</v>
      </c>
      <c r="O1186" s="15" t="s">
        <v>3328</v>
      </c>
      <c r="P1186" s="13">
        <v>66</v>
      </c>
    </row>
    <row r="1187" spans="1:16">
      <c r="A1187" s="14" t="s">
        <v>129</v>
      </c>
      <c r="B1187" s="14" t="s">
        <v>130</v>
      </c>
      <c r="C1187" s="14" t="s">
        <v>131</v>
      </c>
      <c r="D1187" s="14" t="s">
        <v>244</v>
      </c>
      <c r="E1187" s="14" t="s">
        <v>72</v>
      </c>
      <c r="F1187" s="14" t="s">
        <v>3324</v>
      </c>
      <c r="G1187" s="14" t="s">
        <v>3325</v>
      </c>
      <c r="H1187" s="14" t="s">
        <v>141</v>
      </c>
      <c r="I1187" s="14" t="s">
        <v>3329</v>
      </c>
      <c r="J1187" s="14" t="s">
        <v>193</v>
      </c>
      <c r="K1187" s="14">
        <v>1</v>
      </c>
      <c r="L1187" s="14"/>
      <c r="M1187" s="14" t="s">
        <v>328</v>
      </c>
      <c r="N1187" s="14" t="s">
        <v>3330</v>
      </c>
      <c r="O1187" s="15" t="s">
        <v>3331</v>
      </c>
      <c r="P1187" s="13">
        <v>65</v>
      </c>
    </row>
    <row r="1188" spans="1:16">
      <c r="A1188" s="14" t="s">
        <v>129</v>
      </c>
      <c r="B1188" s="14"/>
      <c r="C1188" s="14"/>
      <c r="D1188" s="14" t="s">
        <v>244</v>
      </c>
      <c r="E1188" s="14" t="s">
        <v>72</v>
      </c>
      <c r="F1188" s="14" t="s">
        <v>3324</v>
      </c>
      <c r="G1188" s="14" t="s">
        <v>3325</v>
      </c>
      <c r="H1188" s="14"/>
      <c r="I1188" s="14"/>
      <c r="J1188" s="14"/>
      <c r="K1188" s="14">
        <v>2</v>
      </c>
      <c r="L1188" s="14" t="s">
        <v>146</v>
      </c>
      <c r="M1188" s="14"/>
      <c r="N1188" s="14"/>
      <c r="O1188" s="15"/>
      <c r="P1188" s="13">
        <v>66</v>
      </c>
    </row>
    <row r="1189" spans="1:16">
      <c r="A1189" s="14" t="s">
        <v>129</v>
      </c>
      <c r="B1189" s="14" t="s">
        <v>130</v>
      </c>
      <c r="C1189" s="14" t="s">
        <v>131</v>
      </c>
      <c r="D1189" s="14" t="s">
        <v>656</v>
      </c>
      <c r="E1189" s="14" t="s">
        <v>110</v>
      </c>
      <c r="F1189" s="14" t="s">
        <v>3332</v>
      </c>
      <c r="G1189" s="14" t="s">
        <v>3333</v>
      </c>
      <c r="H1189" s="14" t="s">
        <v>135</v>
      </c>
      <c r="I1189" s="14" t="s">
        <v>3334</v>
      </c>
      <c r="J1189" s="14" t="s">
        <v>2700</v>
      </c>
      <c r="K1189" s="14">
        <v>1</v>
      </c>
      <c r="L1189" s="14"/>
      <c r="M1189" s="14" t="s">
        <v>487</v>
      </c>
      <c r="N1189" s="14" t="s">
        <v>3335</v>
      </c>
      <c r="O1189" s="15" t="s">
        <v>3336</v>
      </c>
      <c r="P1189" s="13">
        <v>1</v>
      </c>
    </row>
    <row r="1190" spans="1:16">
      <c r="A1190" s="14" t="s">
        <v>129</v>
      </c>
      <c r="B1190" s="14" t="s">
        <v>130</v>
      </c>
      <c r="C1190" s="14" t="s">
        <v>131</v>
      </c>
      <c r="D1190" s="14" t="s">
        <v>656</v>
      </c>
      <c r="E1190" s="14" t="s">
        <v>110</v>
      </c>
      <c r="F1190" s="14" t="s">
        <v>3332</v>
      </c>
      <c r="G1190" s="14" t="s">
        <v>3333</v>
      </c>
      <c r="H1190" s="14" t="s">
        <v>141</v>
      </c>
      <c r="I1190" s="14" t="s">
        <v>3337</v>
      </c>
      <c r="J1190" s="14" t="s">
        <v>895</v>
      </c>
      <c r="K1190" s="14">
        <v>1</v>
      </c>
      <c r="L1190" s="14"/>
      <c r="M1190" s="14" t="s">
        <v>407</v>
      </c>
      <c r="N1190" s="14" t="s">
        <v>3338</v>
      </c>
      <c r="O1190" s="15" t="s">
        <v>3339</v>
      </c>
      <c r="P1190" s="13">
        <v>60</v>
      </c>
    </row>
    <row r="1191" spans="1:16">
      <c r="A1191" s="14" t="s">
        <v>129</v>
      </c>
      <c r="B1191" s="14" t="s">
        <v>130</v>
      </c>
      <c r="C1191" s="14" t="s">
        <v>131</v>
      </c>
      <c r="D1191" s="14" t="s">
        <v>656</v>
      </c>
      <c r="E1191" s="14" t="s">
        <v>110</v>
      </c>
      <c r="F1191" s="14" t="s">
        <v>3332</v>
      </c>
      <c r="G1191" s="14" t="s">
        <v>3333</v>
      </c>
      <c r="H1191" s="14" t="s">
        <v>135</v>
      </c>
      <c r="I1191" s="14" t="s">
        <v>3334</v>
      </c>
      <c r="J1191" s="14" t="s">
        <v>2700</v>
      </c>
      <c r="K1191" s="14">
        <v>1</v>
      </c>
      <c r="L1191" s="14"/>
      <c r="M1191" s="14" t="s">
        <v>533</v>
      </c>
      <c r="N1191" s="14" t="s">
        <v>3340</v>
      </c>
      <c r="O1191" s="15" t="s">
        <v>3341</v>
      </c>
      <c r="P1191" s="13">
        <v>59</v>
      </c>
    </row>
    <row r="1192" spans="1:16">
      <c r="A1192" s="14" t="s">
        <v>129</v>
      </c>
      <c r="B1192" s="14" t="s">
        <v>130</v>
      </c>
      <c r="C1192" s="14" t="s">
        <v>131</v>
      </c>
      <c r="D1192" s="14" t="s">
        <v>656</v>
      </c>
      <c r="E1192" s="14" t="s">
        <v>110</v>
      </c>
      <c r="F1192" s="14" t="s">
        <v>3332</v>
      </c>
      <c r="G1192" s="14" t="s">
        <v>3333</v>
      </c>
      <c r="H1192" s="14" t="s">
        <v>135</v>
      </c>
      <c r="I1192" s="14" t="s">
        <v>3342</v>
      </c>
      <c r="J1192" s="14" t="s">
        <v>143</v>
      </c>
      <c r="K1192" s="14">
        <v>1</v>
      </c>
      <c r="L1192" s="14"/>
      <c r="M1192" s="14" t="s">
        <v>537</v>
      </c>
      <c r="N1192" s="14" t="s">
        <v>3343</v>
      </c>
      <c r="O1192" s="15" t="s">
        <v>3339</v>
      </c>
      <c r="P1192" s="13">
        <v>58</v>
      </c>
    </row>
    <row r="1193" spans="1:16">
      <c r="A1193" s="14" t="s">
        <v>129</v>
      </c>
      <c r="B1193" s="14" t="s">
        <v>130</v>
      </c>
      <c r="C1193" s="14" t="s">
        <v>131</v>
      </c>
      <c r="D1193" s="14" t="s">
        <v>656</v>
      </c>
      <c r="E1193" s="14" t="s">
        <v>110</v>
      </c>
      <c r="F1193" s="14" t="s">
        <v>3332</v>
      </c>
      <c r="G1193" s="14" t="s">
        <v>3333</v>
      </c>
      <c r="H1193" s="14" t="s">
        <v>135</v>
      </c>
      <c r="I1193" s="14" t="s">
        <v>3344</v>
      </c>
      <c r="J1193" s="14" t="s">
        <v>143</v>
      </c>
      <c r="K1193" s="14">
        <v>1</v>
      </c>
      <c r="L1193" s="14"/>
      <c r="M1193" s="14" t="s">
        <v>1022</v>
      </c>
      <c r="N1193" s="14" t="s">
        <v>3345</v>
      </c>
      <c r="O1193" s="15" t="s">
        <v>3346</v>
      </c>
      <c r="P1193" s="13">
        <v>57</v>
      </c>
    </row>
    <row r="1194" spans="1:16">
      <c r="A1194" s="14" t="s">
        <v>129</v>
      </c>
      <c r="B1194" s="14"/>
      <c r="C1194" s="14"/>
      <c r="D1194" s="14" t="s">
        <v>656</v>
      </c>
      <c r="E1194" s="14" t="s">
        <v>110</v>
      </c>
      <c r="F1194" s="14" t="s">
        <v>3332</v>
      </c>
      <c r="G1194" s="14" t="s">
        <v>3333</v>
      </c>
      <c r="H1194" s="14"/>
      <c r="I1194" s="14"/>
      <c r="J1194" s="14"/>
      <c r="K1194" s="14">
        <v>2</v>
      </c>
      <c r="L1194" s="14" t="s">
        <v>146</v>
      </c>
      <c r="M1194" s="14"/>
      <c r="N1194" s="14"/>
      <c r="O1194" s="15"/>
      <c r="P1194" s="13">
        <v>60</v>
      </c>
    </row>
    <row r="1195" spans="1:16">
      <c r="A1195" s="14" t="s">
        <v>129</v>
      </c>
      <c r="B1195" s="14" t="s">
        <v>130</v>
      </c>
      <c r="C1195" s="14" t="s">
        <v>131</v>
      </c>
      <c r="D1195" s="14" t="s">
        <v>899</v>
      </c>
      <c r="E1195" s="14" t="s">
        <v>56</v>
      </c>
      <c r="F1195" s="14" t="s">
        <v>3347</v>
      </c>
      <c r="G1195" s="14" t="s">
        <v>3348</v>
      </c>
      <c r="H1195" s="14" t="s">
        <v>135</v>
      </c>
      <c r="I1195" s="14" t="s">
        <v>3349</v>
      </c>
      <c r="J1195" s="14" t="s">
        <v>143</v>
      </c>
      <c r="K1195" s="14">
        <v>1</v>
      </c>
      <c r="L1195" s="14"/>
      <c r="M1195" s="14" t="s">
        <v>403</v>
      </c>
      <c r="N1195" s="14" t="s">
        <v>3350</v>
      </c>
      <c r="O1195" s="15" t="s">
        <v>3351</v>
      </c>
      <c r="P1195" s="13">
        <v>61</v>
      </c>
    </row>
    <row r="1196" spans="1:16">
      <c r="A1196" s="14" t="s">
        <v>129</v>
      </c>
      <c r="B1196" s="14" t="s">
        <v>130</v>
      </c>
      <c r="C1196" s="14" t="s">
        <v>131</v>
      </c>
      <c r="D1196" s="14" t="s">
        <v>899</v>
      </c>
      <c r="E1196" s="14" t="s">
        <v>56</v>
      </c>
      <c r="F1196" s="14" t="s">
        <v>3347</v>
      </c>
      <c r="G1196" s="14" t="s">
        <v>3348</v>
      </c>
      <c r="H1196" s="14" t="s">
        <v>135</v>
      </c>
      <c r="I1196" s="14" t="s">
        <v>3352</v>
      </c>
      <c r="J1196" s="14" t="s">
        <v>216</v>
      </c>
      <c r="K1196" s="14">
        <v>1</v>
      </c>
      <c r="L1196" s="14"/>
      <c r="M1196" s="14" t="s">
        <v>407</v>
      </c>
      <c r="N1196" s="14" t="s">
        <v>3353</v>
      </c>
      <c r="O1196" s="15" t="s">
        <v>3354</v>
      </c>
      <c r="P1196" s="13">
        <v>60</v>
      </c>
    </row>
    <row r="1197" spans="1:16">
      <c r="A1197" s="14" t="s">
        <v>129</v>
      </c>
      <c r="B1197" s="14" t="s">
        <v>130</v>
      </c>
      <c r="C1197" s="14" t="s">
        <v>131</v>
      </c>
      <c r="D1197" s="14" t="s">
        <v>899</v>
      </c>
      <c r="E1197" s="14" t="s">
        <v>56</v>
      </c>
      <c r="F1197" s="14" t="s">
        <v>3347</v>
      </c>
      <c r="G1197" s="14" t="s">
        <v>3348</v>
      </c>
      <c r="H1197" s="14" t="s">
        <v>135</v>
      </c>
      <c r="I1197" s="14" t="s">
        <v>3355</v>
      </c>
      <c r="J1197" s="14" t="s">
        <v>143</v>
      </c>
      <c r="K1197" s="14">
        <v>1</v>
      </c>
      <c r="L1197" s="14"/>
      <c r="M1197" s="14" t="s">
        <v>407</v>
      </c>
      <c r="N1197" s="14" t="s">
        <v>3356</v>
      </c>
      <c r="O1197" s="15" t="s">
        <v>3357</v>
      </c>
      <c r="P1197" s="13">
        <v>60</v>
      </c>
    </row>
    <row r="1198" spans="1:16">
      <c r="A1198" s="14" t="s">
        <v>129</v>
      </c>
      <c r="B1198" s="14" t="s">
        <v>130</v>
      </c>
      <c r="C1198" s="14" t="s">
        <v>131</v>
      </c>
      <c r="D1198" s="14" t="s">
        <v>899</v>
      </c>
      <c r="E1198" s="14" t="s">
        <v>56</v>
      </c>
      <c r="F1198" s="14" t="s">
        <v>3347</v>
      </c>
      <c r="G1198" s="14" t="s">
        <v>3348</v>
      </c>
      <c r="H1198" s="14" t="s">
        <v>135</v>
      </c>
      <c r="I1198" s="14" t="s">
        <v>3358</v>
      </c>
      <c r="J1198" s="14" t="s">
        <v>143</v>
      </c>
      <c r="K1198" s="14">
        <v>1</v>
      </c>
      <c r="L1198" s="14"/>
      <c r="M1198" s="14" t="s">
        <v>533</v>
      </c>
      <c r="N1198" s="14" t="s">
        <v>3359</v>
      </c>
      <c r="O1198" s="15" t="s">
        <v>3360</v>
      </c>
      <c r="P1198" s="13">
        <v>59</v>
      </c>
    </row>
    <row r="1199" spans="1:16">
      <c r="A1199" s="14" t="s">
        <v>129</v>
      </c>
      <c r="B1199" s="14" t="s">
        <v>130</v>
      </c>
      <c r="C1199" s="14" t="s">
        <v>131</v>
      </c>
      <c r="D1199" s="14" t="s">
        <v>899</v>
      </c>
      <c r="E1199" s="14" t="s">
        <v>56</v>
      </c>
      <c r="F1199" s="14" t="s">
        <v>3347</v>
      </c>
      <c r="G1199" s="14" t="s">
        <v>3348</v>
      </c>
      <c r="H1199" s="14" t="s">
        <v>141</v>
      </c>
      <c r="I1199" s="14" t="s">
        <v>3361</v>
      </c>
      <c r="J1199" s="14" t="s">
        <v>500</v>
      </c>
      <c r="K1199" s="14">
        <v>1</v>
      </c>
      <c r="L1199" s="14"/>
      <c r="M1199" s="14" t="s">
        <v>533</v>
      </c>
      <c r="N1199" s="14" t="s">
        <v>3362</v>
      </c>
      <c r="O1199" s="15" t="s">
        <v>3351</v>
      </c>
      <c r="P1199" s="13">
        <v>59</v>
      </c>
    </row>
    <row r="1200" spans="1:16">
      <c r="A1200" s="14" t="s">
        <v>129</v>
      </c>
      <c r="B1200" s="14" t="s">
        <v>130</v>
      </c>
      <c r="C1200" s="14" t="s">
        <v>131</v>
      </c>
      <c r="D1200" s="14" t="s">
        <v>899</v>
      </c>
      <c r="E1200" s="14" t="s">
        <v>56</v>
      </c>
      <c r="F1200" s="14" t="s">
        <v>3347</v>
      </c>
      <c r="G1200" s="14" t="s">
        <v>3348</v>
      </c>
      <c r="H1200" s="14" t="s">
        <v>135</v>
      </c>
      <c r="I1200" s="14" t="s">
        <v>3363</v>
      </c>
      <c r="J1200" s="14" t="s">
        <v>143</v>
      </c>
      <c r="K1200" s="14">
        <v>1</v>
      </c>
      <c r="L1200" s="14"/>
      <c r="M1200" s="14" t="s">
        <v>1022</v>
      </c>
      <c r="N1200" s="14" t="s">
        <v>3364</v>
      </c>
      <c r="O1200" s="15" t="s">
        <v>3365</v>
      </c>
      <c r="P1200" s="13">
        <v>57</v>
      </c>
    </row>
    <row r="1201" spans="1:16">
      <c r="A1201" s="14" t="s">
        <v>129</v>
      </c>
      <c r="B1201" s="14"/>
      <c r="C1201" s="14"/>
      <c r="D1201" s="14" t="s">
        <v>899</v>
      </c>
      <c r="E1201" s="14" t="s">
        <v>56</v>
      </c>
      <c r="F1201" s="14" t="s">
        <v>3347</v>
      </c>
      <c r="G1201" s="14" t="s">
        <v>3348</v>
      </c>
      <c r="H1201" s="14"/>
      <c r="I1201" s="14"/>
      <c r="J1201" s="14"/>
      <c r="K1201" s="14">
        <v>2</v>
      </c>
      <c r="L1201" s="14" t="s">
        <v>146</v>
      </c>
      <c r="M1201" s="14"/>
      <c r="N1201" s="14"/>
      <c r="O1201" s="15"/>
      <c r="P1201" s="13">
        <v>0</v>
      </c>
    </row>
    <row r="1202" spans="1:16">
      <c r="A1202" s="14" t="s">
        <v>129</v>
      </c>
      <c r="B1202" s="14" t="s">
        <v>130</v>
      </c>
      <c r="C1202" s="14" t="s">
        <v>131</v>
      </c>
      <c r="D1202" s="14" t="s">
        <v>132</v>
      </c>
      <c r="E1202" s="14" t="s">
        <v>34</v>
      </c>
      <c r="F1202" s="14" t="s">
        <v>3366</v>
      </c>
      <c r="G1202" s="14" t="s">
        <v>3367</v>
      </c>
      <c r="H1202" s="14" t="s">
        <v>135</v>
      </c>
      <c r="I1202" s="14" t="s">
        <v>3368</v>
      </c>
      <c r="J1202" s="14" t="s">
        <v>137</v>
      </c>
      <c r="K1202" s="14">
        <v>1</v>
      </c>
      <c r="L1202" s="14"/>
      <c r="M1202" s="14" t="s">
        <v>138</v>
      </c>
      <c r="N1202" s="14" t="s">
        <v>3369</v>
      </c>
      <c r="O1202" s="15" t="s">
        <v>3370</v>
      </c>
      <c r="P1202" s="13">
        <v>64</v>
      </c>
    </row>
    <row r="1203" spans="1:16">
      <c r="A1203" s="14" t="s">
        <v>129</v>
      </c>
      <c r="B1203" s="14" t="s">
        <v>130</v>
      </c>
      <c r="C1203" s="14" t="s">
        <v>131</v>
      </c>
      <c r="D1203" s="14" t="s">
        <v>132</v>
      </c>
      <c r="E1203" s="14" t="s">
        <v>34</v>
      </c>
      <c r="F1203" s="14" t="s">
        <v>3366</v>
      </c>
      <c r="G1203" s="14" t="s">
        <v>3367</v>
      </c>
      <c r="H1203" s="14" t="s">
        <v>135</v>
      </c>
      <c r="I1203" s="14" t="s">
        <v>136</v>
      </c>
      <c r="J1203" s="14" t="s">
        <v>137</v>
      </c>
      <c r="K1203" s="14">
        <v>1</v>
      </c>
      <c r="L1203" s="14"/>
      <c r="M1203" s="14" t="s">
        <v>144</v>
      </c>
      <c r="N1203" s="14" t="s">
        <v>3371</v>
      </c>
      <c r="O1203" s="15" t="s">
        <v>3372</v>
      </c>
      <c r="P1203" s="13">
        <v>63</v>
      </c>
    </row>
    <row r="1204" spans="1:16">
      <c r="A1204" s="14" t="s">
        <v>129</v>
      </c>
      <c r="B1204" s="14" t="s">
        <v>130</v>
      </c>
      <c r="C1204" s="14" t="s">
        <v>131</v>
      </c>
      <c r="D1204" s="14" t="s">
        <v>132</v>
      </c>
      <c r="E1204" s="14" t="s">
        <v>34</v>
      </c>
      <c r="F1204" s="14" t="s">
        <v>3366</v>
      </c>
      <c r="G1204" s="14" t="s">
        <v>3367</v>
      </c>
      <c r="H1204" s="14" t="s">
        <v>141</v>
      </c>
      <c r="I1204" s="14" t="s">
        <v>3373</v>
      </c>
      <c r="J1204" s="14" t="s">
        <v>143</v>
      </c>
      <c r="K1204" s="14">
        <v>1</v>
      </c>
      <c r="L1204" s="14"/>
      <c r="M1204" s="14" t="s">
        <v>360</v>
      </c>
      <c r="N1204" s="14" t="s">
        <v>3374</v>
      </c>
      <c r="O1204" s="15" t="s">
        <v>3375</v>
      </c>
      <c r="P1204" s="13">
        <v>62</v>
      </c>
    </row>
    <row r="1205" spans="1:16">
      <c r="A1205" s="14" t="s">
        <v>129</v>
      </c>
      <c r="B1205" s="14"/>
      <c r="C1205" s="14"/>
      <c r="D1205" s="14" t="s">
        <v>132</v>
      </c>
      <c r="E1205" s="14" t="s">
        <v>34</v>
      </c>
      <c r="F1205" s="14" t="s">
        <v>3366</v>
      </c>
      <c r="G1205" s="14" t="s">
        <v>3367</v>
      </c>
      <c r="H1205" s="14"/>
      <c r="I1205" s="14"/>
      <c r="J1205" s="14"/>
      <c r="K1205" s="14">
        <v>2</v>
      </c>
      <c r="L1205" s="14" t="s">
        <v>146</v>
      </c>
      <c r="M1205" s="14"/>
      <c r="N1205" s="14"/>
      <c r="O1205" s="15"/>
      <c r="P1205" s="13">
        <v>0</v>
      </c>
    </row>
    <row r="1206" spans="1:16">
      <c r="A1206" s="14" t="s">
        <v>129</v>
      </c>
      <c r="B1206" s="14" t="s">
        <v>130</v>
      </c>
      <c r="C1206" s="14" t="s">
        <v>1523</v>
      </c>
      <c r="D1206" s="14" t="s">
        <v>147</v>
      </c>
      <c r="E1206" s="14" t="s">
        <v>58</v>
      </c>
      <c r="F1206" s="14" t="s">
        <v>3376</v>
      </c>
      <c r="G1206" s="14" t="s">
        <v>3377</v>
      </c>
      <c r="H1206" s="14" t="s">
        <v>141</v>
      </c>
      <c r="I1206" s="14" t="s">
        <v>3378</v>
      </c>
      <c r="J1206" s="14" t="s">
        <v>1523</v>
      </c>
      <c r="K1206" s="14">
        <v>1</v>
      </c>
      <c r="L1206" s="14"/>
      <c r="M1206" s="14" t="s">
        <v>417</v>
      </c>
      <c r="N1206" s="14" t="s">
        <v>3379</v>
      </c>
      <c r="O1206" s="15" t="s">
        <v>3380</v>
      </c>
      <c r="P1206" s="13">
        <v>2</v>
      </c>
    </row>
    <row r="1207" spans="1:16">
      <c r="A1207" s="14" t="s">
        <v>129</v>
      </c>
      <c r="B1207" s="14" t="s">
        <v>130</v>
      </c>
      <c r="C1207" s="14" t="s">
        <v>131</v>
      </c>
      <c r="D1207" s="14" t="s">
        <v>147</v>
      </c>
      <c r="E1207" s="14" t="s">
        <v>58</v>
      </c>
      <c r="F1207" s="14" t="s">
        <v>3376</v>
      </c>
      <c r="G1207" s="14" t="s">
        <v>3377</v>
      </c>
      <c r="H1207" s="14" t="s">
        <v>141</v>
      </c>
      <c r="I1207" s="14" t="s">
        <v>3381</v>
      </c>
      <c r="J1207" s="14" t="s">
        <v>172</v>
      </c>
      <c r="K1207" s="14">
        <v>1</v>
      </c>
      <c r="L1207" s="14"/>
      <c r="M1207" s="14" t="s">
        <v>487</v>
      </c>
      <c r="N1207" s="14" t="s">
        <v>3382</v>
      </c>
      <c r="O1207" s="15" t="s">
        <v>3383</v>
      </c>
      <c r="P1207" s="13">
        <v>1</v>
      </c>
    </row>
    <row r="1208" spans="1:16">
      <c r="A1208" s="14" t="s">
        <v>129</v>
      </c>
      <c r="B1208" s="14" t="s">
        <v>130</v>
      </c>
      <c r="C1208" s="14" t="s">
        <v>131</v>
      </c>
      <c r="D1208" s="14" t="s">
        <v>147</v>
      </c>
      <c r="E1208" s="14" t="s">
        <v>58</v>
      </c>
      <c r="F1208" s="14" t="s">
        <v>3376</v>
      </c>
      <c r="G1208" s="14" t="s">
        <v>3377</v>
      </c>
      <c r="H1208" s="14" t="s">
        <v>135</v>
      </c>
      <c r="I1208" s="14" t="s">
        <v>3384</v>
      </c>
      <c r="J1208" s="14" t="s">
        <v>248</v>
      </c>
      <c r="K1208" s="14">
        <v>1</v>
      </c>
      <c r="L1208" s="14"/>
      <c r="M1208" s="14" t="s">
        <v>810</v>
      </c>
      <c r="N1208" s="14" t="s">
        <v>3385</v>
      </c>
      <c r="O1208" s="15" t="s">
        <v>3386</v>
      </c>
      <c r="P1208" s="13">
        <v>9</v>
      </c>
    </row>
    <row r="1209" spans="1:16">
      <c r="A1209" s="14" t="s">
        <v>129</v>
      </c>
      <c r="B1209" s="14" t="s">
        <v>130</v>
      </c>
      <c r="C1209" s="14" t="s">
        <v>1523</v>
      </c>
      <c r="D1209" s="14" t="s">
        <v>147</v>
      </c>
      <c r="E1209" s="14" t="s">
        <v>58</v>
      </c>
      <c r="F1209" s="14" t="s">
        <v>3376</v>
      </c>
      <c r="G1209" s="14" t="s">
        <v>3377</v>
      </c>
      <c r="H1209" s="14" t="s">
        <v>141</v>
      </c>
      <c r="I1209" s="14" t="s">
        <v>3378</v>
      </c>
      <c r="J1209" s="14" t="s">
        <v>1523</v>
      </c>
      <c r="K1209" s="14">
        <v>1</v>
      </c>
      <c r="L1209" s="14"/>
      <c r="M1209" s="14" t="s">
        <v>3387</v>
      </c>
      <c r="N1209" s="14" t="s">
        <v>3388</v>
      </c>
      <c r="O1209" s="15" t="s">
        <v>3389</v>
      </c>
      <c r="P1209" s="13">
        <v>9</v>
      </c>
    </row>
    <row r="1210" spans="1:16">
      <c r="A1210" s="14" t="s">
        <v>129</v>
      </c>
      <c r="B1210" s="14" t="s">
        <v>130</v>
      </c>
      <c r="C1210" s="14" t="s">
        <v>131</v>
      </c>
      <c r="D1210" s="14" t="s">
        <v>147</v>
      </c>
      <c r="E1210" s="14" t="s">
        <v>58</v>
      </c>
      <c r="F1210" s="14" t="s">
        <v>3376</v>
      </c>
      <c r="G1210" s="14" t="s">
        <v>3377</v>
      </c>
      <c r="H1210" s="14" t="s">
        <v>135</v>
      </c>
      <c r="I1210" s="14" t="s">
        <v>2238</v>
      </c>
      <c r="J1210" s="14" t="s">
        <v>1086</v>
      </c>
      <c r="K1210" s="14">
        <v>1</v>
      </c>
      <c r="L1210" s="14"/>
      <c r="M1210" s="14" t="s">
        <v>1221</v>
      </c>
      <c r="N1210" s="14" t="s">
        <v>3390</v>
      </c>
      <c r="O1210" s="15" t="s">
        <v>3389</v>
      </c>
      <c r="P1210" s="13">
        <v>7</v>
      </c>
    </row>
    <row r="1211" spans="1:16">
      <c r="A1211" s="14" t="s">
        <v>129</v>
      </c>
      <c r="B1211" s="14" t="s">
        <v>130</v>
      </c>
      <c r="C1211" s="14" t="s">
        <v>131</v>
      </c>
      <c r="D1211" s="14" t="s">
        <v>147</v>
      </c>
      <c r="E1211" s="14" t="s">
        <v>58</v>
      </c>
      <c r="F1211" s="14" t="s">
        <v>3376</v>
      </c>
      <c r="G1211" s="14" t="s">
        <v>3377</v>
      </c>
      <c r="H1211" s="14" t="s">
        <v>141</v>
      </c>
      <c r="I1211" s="14" t="s">
        <v>3381</v>
      </c>
      <c r="J1211" s="14" t="s">
        <v>172</v>
      </c>
      <c r="K1211" s="14">
        <v>1</v>
      </c>
      <c r="L1211" s="14"/>
      <c r="M1211" s="14" t="s">
        <v>194</v>
      </c>
      <c r="N1211" s="14" t="s">
        <v>3391</v>
      </c>
      <c r="O1211" s="15" t="s">
        <v>3392</v>
      </c>
      <c r="P1211" s="13">
        <v>3</v>
      </c>
    </row>
    <row r="1212" spans="1:16">
      <c r="A1212" s="14" t="s">
        <v>129</v>
      </c>
      <c r="B1212" s="14"/>
      <c r="C1212" s="14"/>
      <c r="D1212" s="14" t="s">
        <v>147</v>
      </c>
      <c r="E1212" s="14" t="s">
        <v>58</v>
      </c>
      <c r="F1212" s="14" t="s">
        <v>3376</v>
      </c>
      <c r="G1212" s="14" t="s">
        <v>3377</v>
      </c>
      <c r="H1212" s="14"/>
      <c r="I1212" s="14"/>
      <c r="J1212" s="14"/>
      <c r="K1212" s="14">
        <v>2</v>
      </c>
      <c r="L1212" s="14" t="s">
        <v>146</v>
      </c>
      <c r="M1212" s="14"/>
      <c r="N1212" s="14"/>
      <c r="O1212" s="15"/>
      <c r="P1212" s="13">
        <v>10</v>
      </c>
    </row>
    <row r="1213" spans="1:16">
      <c r="A1213" s="14" t="s">
        <v>129</v>
      </c>
      <c r="B1213" s="14" t="s">
        <v>130</v>
      </c>
      <c r="C1213" s="14" t="s">
        <v>131</v>
      </c>
      <c r="D1213" s="14" t="s">
        <v>244</v>
      </c>
      <c r="E1213" s="14" t="s">
        <v>72</v>
      </c>
      <c r="F1213" s="14" t="s">
        <v>3393</v>
      </c>
      <c r="G1213" s="14" t="s">
        <v>3394</v>
      </c>
      <c r="H1213" s="14" t="s">
        <v>135</v>
      </c>
      <c r="I1213" s="14" t="s">
        <v>1989</v>
      </c>
      <c r="J1213" s="14" t="s">
        <v>143</v>
      </c>
      <c r="K1213" s="14">
        <v>1</v>
      </c>
      <c r="L1213" s="14"/>
      <c r="M1213" s="14" t="s">
        <v>771</v>
      </c>
      <c r="N1213" s="14" t="s">
        <v>3395</v>
      </c>
      <c r="O1213" s="15" t="s">
        <v>3396</v>
      </c>
      <c r="P1213" s="13">
        <v>53</v>
      </c>
    </row>
    <row r="1214" spans="1:16">
      <c r="A1214" s="14" t="s">
        <v>129</v>
      </c>
      <c r="B1214" s="14" t="s">
        <v>130</v>
      </c>
      <c r="C1214" s="14" t="s">
        <v>131</v>
      </c>
      <c r="D1214" s="14" t="s">
        <v>244</v>
      </c>
      <c r="E1214" s="14" t="s">
        <v>72</v>
      </c>
      <c r="F1214" s="14" t="s">
        <v>3393</v>
      </c>
      <c r="G1214" s="14" t="s">
        <v>3394</v>
      </c>
      <c r="H1214" s="14" t="s">
        <v>135</v>
      </c>
      <c r="I1214" s="14" t="s">
        <v>1995</v>
      </c>
      <c r="J1214" s="14" t="s">
        <v>143</v>
      </c>
      <c r="K1214" s="14">
        <v>1</v>
      </c>
      <c r="L1214" s="14"/>
      <c r="M1214" s="14" t="s">
        <v>771</v>
      </c>
      <c r="N1214" s="14" t="s">
        <v>3382</v>
      </c>
      <c r="O1214" s="15" t="s">
        <v>3397</v>
      </c>
      <c r="P1214" s="13">
        <v>53</v>
      </c>
    </row>
    <row r="1215" spans="1:16">
      <c r="A1215" s="14" t="s">
        <v>129</v>
      </c>
      <c r="B1215" s="14" t="s">
        <v>130</v>
      </c>
      <c r="C1215" s="14" t="s">
        <v>131</v>
      </c>
      <c r="D1215" s="14" t="s">
        <v>244</v>
      </c>
      <c r="E1215" s="14" t="s">
        <v>72</v>
      </c>
      <c r="F1215" s="14" t="s">
        <v>3393</v>
      </c>
      <c r="G1215" s="14" t="s">
        <v>3394</v>
      </c>
      <c r="H1215" s="14" t="s">
        <v>135</v>
      </c>
      <c r="I1215" s="14" t="s">
        <v>1998</v>
      </c>
      <c r="J1215" s="14" t="s">
        <v>143</v>
      </c>
      <c r="K1215" s="14">
        <v>1</v>
      </c>
      <c r="L1215" s="14"/>
      <c r="M1215" s="14" t="s">
        <v>771</v>
      </c>
      <c r="N1215" s="14" t="s">
        <v>3398</v>
      </c>
      <c r="O1215" s="15" t="s">
        <v>3396</v>
      </c>
      <c r="P1215" s="13">
        <v>53</v>
      </c>
    </row>
    <row r="1216" spans="1:16">
      <c r="A1216" s="14" t="s">
        <v>129</v>
      </c>
      <c r="B1216" s="14" t="s">
        <v>130</v>
      </c>
      <c r="C1216" s="14" t="s">
        <v>131</v>
      </c>
      <c r="D1216" s="14" t="s">
        <v>244</v>
      </c>
      <c r="E1216" s="14" t="s">
        <v>72</v>
      </c>
      <c r="F1216" s="14" t="s">
        <v>3393</v>
      </c>
      <c r="G1216" s="14" t="s">
        <v>3394</v>
      </c>
      <c r="H1216" s="14" t="s">
        <v>135</v>
      </c>
      <c r="I1216" s="14" t="s">
        <v>2004</v>
      </c>
      <c r="J1216" s="14" t="s">
        <v>143</v>
      </c>
      <c r="K1216" s="14">
        <v>1</v>
      </c>
      <c r="L1216" s="14"/>
      <c r="M1216" s="14" t="s">
        <v>920</v>
      </c>
      <c r="N1216" s="14" t="s">
        <v>3399</v>
      </c>
      <c r="O1216" s="15" t="s">
        <v>3400</v>
      </c>
      <c r="P1216" s="13">
        <v>38</v>
      </c>
    </row>
    <row r="1217" spans="1:16">
      <c r="A1217" s="14" t="s">
        <v>129</v>
      </c>
      <c r="B1217" s="14" t="s">
        <v>130</v>
      </c>
      <c r="C1217" s="14" t="s">
        <v>131</v>
      </c>
      <c r="D1217" s="14" t="s">
        <v>244</v>
      </c>
      <c r="E1217" s="14" t="s">
        <v>72</v>
      </c>
      <c r="F1217" s="14" t="s">
        <v>3393</v>
      </c>
      <c r="G1217" s="14" t="s">
        <v>3394</v>
      </c>
      <c r="H1217" s="14" t="s">
        <v>141</v>
      </c>
      <c r="I1217" s="14" t="s">
        <v>3401</v>
      </c>
      <c r="J1217" s="14" t="s">
        <v>853</v>
      </c>
      <c r="K1217" s="14">
        <v>1</v>
      </c>
      <c r="L1217" s="14"/>
      <c r="M1217" s="14" t="s">
        <v>794</v>
      </c>
      <c r="N1217" s="14" t="s">
        <v>3402</v>
      </c>
      <c r="O1217" s="15" t="s">
        <v>3403</v>
      </c>
      <c r="P1217" s="13">
        <v>45</v>
      </c>
    </row>
    <row r="1218" spans="1:16">
      <c r="A1218" s="14" t="s">
        <v>129</v>
      </c>
      <c r="B1218" s="14" t="s">
        <v>130</v>
      </c>
      <c r="C1218" s="14" t="s">
        <v>131</v>
      </c>
      <c r="D1218" s="14" t="s">
        <v>244</v>
      </c>
      <c r="E1218" s="14" t="s">
        <v>72</v>
      </c>
      <c r="F1218" s="14" t="s">
        <v>3393</v>
      </c>
      <c r="G1218" s="14" t="s">
        <v>3394</v>
      </c>
      <c r="H1218" s="14" t="s">
        <v>135</v>
      </c>
      <c r="I1218" s="14" t="s">
        <v>2018</v>
      </c>
      <c r="J1218" s="14" t="s">
        <v>500</v>
      </c>
      <c r="K1218" s="14">
        <v>1</v>
      </c>
      <c r="L1218" s="14"/>
      <c r="M1218" s="14" t="s">
        <v>972</v>
      </c>
      <c r="N1218" s="14" t="s">
        <v>3404</v>
      </c>
      <c r="O1218" s="15" t="s">
        <v>3405</v>
      </c>
      <c r="P1218" s="13">
        <v>51</v>
      </c>
    </row>
    <row r="1219" spans="1:16">
      <c r="A1219" s="14" t="s">
        <v>129</v>
      </c>
      <c r="B1219" s="14" t="s">
        <v>130</v>
      </c>
      <c r="C1219" s="14" t="s">
        <v>131</v>
      </c>
      <c r="D1219" s="14" t="s">
        <v>244</v>
      </c>
      <c r="E1219" s="14" t="s">
        <v>72</v>
      </c>
      <c r="F1219" s="14" t="s">
        <v>3393</v>
      </c>
      <c r="G1219" s="14" t="s">
        <v>3394</v>
      </c>
      <c r="H1219" s="14" t="s">
        <v>141</v>
      </c>
      <c r="I1219" s="14" t="s">
        <v>3401</v>
      </c>
      <c r="J1219" s="14" t="s">
        <v>853</v>
      </c>
      <c r="K1219" s="14">
        <v>1</v>
      </c>
      <c r="L1219" s="14"/>
      <c r="M1219" s="14" t="s">
        <v>688</v>
      </c>
      <c r="N1219" s="14" t="s">
        <v>3406</v>
      </c>
      <c r="O1219" s="15" t="s">
        <v>3407</v>
      </c>
      <c r="P1219" s="13">
        <v>6</v>
      </c>
    </row>
    <row r="1220" spans="1:16">
      <c r="A1220" s="14" t="s">
        <v>129</v>
      </c>
      <c r="B1220" s="14"/>
      <c r="C1220" s="14"/>
      <c r="D1220" s="14" t="s">
        <v>244</v>
      </c>
      <c r="E1220" s="14" t="s">
        <v>72</v>
      </c>
      <c r="F1220" s="14" t="s">
        <v>3393</v>
      </c>
      <c r="G1220" s="14" t="s">
        <v>3394</v>
      </c>
      <c r="H1220" s="14"/>
      <c r="I1220" s="14"/>
      <c r="J1220" s="14"/>
      <c r="K1220" s="14">
        <v>2</v>
      </c>
      <c r="L1220" s="14" t="s">
        <v>146</v>
      </c>
      <c r="M1220" s="14"/>
      <c r="N1220" s="14"/>
      <c r="O1220" s="15"/>
      <c r="P1220" s="13">
        <v>0</v>
      </c>
    </row>
    <row r="1221" spans="1:16">
      <c r="A1221" s="14" t="s">
        <v>129</v>
      </c>
      <c r="B1221" s="14" t="s">
        <v>130</v>
      </c>
      <c r="C1221" s="14" t="s">
        <v>131</v>
      </c>
      <c r="D1221" s="14" t="s">
        <v>601</v>
      </c>
      <c r="E1221" s="14" t="s">
        <v>90</v>
      </c>
      <c r="F1221" s="14" t="s">
        <v>3408</v>
      </c>
      <c r="G1221" s="14" t="s">
        <v>3409</v>
      </c>
      <c r="H1221" s="14" t="s">
        <v>135</v>
      </c>
      <c r="I1221" s="14" t="s">
        <v>3410</v>
      </c>
      <c r="J1221" s="14" t="s">
        <v>172</v>
      </c>
      <c r="K1221" s="14">
        <v>1</v>
      </c>
      <c r="L1221" s="14"/>
      <c r="M1221" s="14" t="s">
        <v>328</v>
      </c>
      <c r="N1221" s="14" t="s">
        <v>3411</v>
      </c>
      <c r="O1221" s="15" t="s">
        <v>3412</v>
      </c>
      <c r="P1221" s="13">
        <v>65</v>
      </c>
    </row>
    <row r="1222" spans="1:16">
      <c r="A1222" s="14" t="s">
        <v>129</v>
      </c>
      <c r="B1222" s="14" t="s">
        <v>130</v>
      </c>
      <c r="C1222" s="14" t="s">
        <v>131</v>
      </c>
      <c r="D1222" s="14" t="s">
        <v>601</v>
      </c>
      <c r="E1222" s="14" t="s">
        <v>90</v>
      </c>
      <c r="F1222" s="14" t="s">
        <v>3408</v>
      </c>
      <c r="G1222" s="14" t="s">
        <v>3409</v>
      </c>
      <c r="H1222" s="14" t="s">
        <v>141</v>
      </c>
      <c r="I1222" s="14" t="s">
        <v>3413</v>
      </c>
      <c r="J1222" s="14" t="s">
        <v>3414</v>
      </c>
      <c r="K1222" s="14">
        <v>1</v>
      </c>
      <c r="L1222" s="14"/>
      <c r="M1222" s="14" t="s">
        <v>328</v>
      </c>
      <c r="N1222" s="14" t="s">
        <v>3415</v>
      </c>
      <c r="O1222" s="15" t="s">
        <v>3416</v>
      </c>
      <c r="P1222" s="13">
        <v>65</v>
      </c>
    </row>
    <row r="1223" spans="1:16">
      <c r="A1223" s="14" t="s">
        <v>129</v>
      </c>
      <c r="B1223" s="14" t="s">
        <v>130</v>
      </c>
      <c r="C1223" s="14" t="s">
        <v>131</v>
      </c>
      <c r="D1223" s="14" t="s">
        <v>601</v>
      </c>
      <c r="E1223" s="14" t="s">
        <v>90</v>
      </c>
      <c r="F1223" s="14" t="s">
        <v>3408</v>
      </c>
      <c r="G1223" s="14" t="s">
        <v>3409</v>
      </c>
      <c r="H1223" s="14" t="s">
        <v>135</v>
      </c>
      <c r="I1223" s="14" t="s">
        <v>3417</v>
      </c>
      <c r="J1223" s="14" t="s">
        <v>172</v>
      </c>
      <c r="K1223" s="14">
        <v>1</v>
      </c>
      <c r="L1223" s="14"/>
      <c r="M1223" s="14" t="s">
        <v>138</v>
      </c>
      <c r="N1223" s="14" t="s">
        <v>3418</v>
      </c>
      <c r="O1223" s="15" t="s">
        <v>3419</v>
      </c>
      <c r="P1223" s="13">
        <v>64</v>
      </c>
    </row>
    <row r="1224" spans="1:16">
      <c r="A1224" s="14" t="s">
        <v>129</v>
      </c>
      <c r="B1224" s="14" t="s">
        <v>130</v>
      </c>
      <c r="C1224" s="14" t="s">
        <v>131</v>
      </c>
      <c r="D1224" s="14" t="s">
        <v>601</v>
      </c>
      <c r="E1224" s="14" t="s">
        <v>90</v>
      </c>
      <c r="F1224" s="14" t="s">
        <v>3408</v>
      </c>
      <c r="G1224" s="14" t="s">
        <v>3409</v>
      </c>
      <c r="H1224" s="14" t="s">
        <v>135</v>
      </c>
      <c r="I1224" s="14" t="s">
        <v>3420</v>
      </c>
      <c r="J1224" s="14" t="s">
        <v>172</v>
      </c>
      <c r="K1224" s="14">
        <v>1</v>
      </c>
      <c r="L1224" s="14"/>
      <c r="M1224" s="14" t="s">
        <v>360</v>
      </c>
      <c r="N1224" s="14" t="s">
        <v>3421</v>
      </c>
      <c r="O1224" s="15" t="s">
        <v>3422</v>
      </c>
      <c r="P1224" s="13">
        <v>62</v>
      </c>
    </row>
    <row r="1225" spans="1:16">
      <c r="A1225" s="14" t="s">
        <v>129</v>
      </c>
      <c r="B1225" s="14" t="s">
        <v>130</v>
      </c>
      <c r="C1225" s="14" t="s">
        <v>131</v>
      </c>
      <c r="D1225" s="14" t="s">
        <v>601</v>
      </c>
      <c r="E1225" s="14" t="s">
        <v>90</v>
      </c>
      <c r="F1225" s="14" t="s">
        <v>3408</v>
      </c>
      <c r="G1225" s="14" t="s">
        <v>3409</v>
      </c>
      <c r="H1225" s="14" t="s">
        <v>135</v>
      </c>
      <c r="I1225" s="14" t="s">
        <v>3423</v>
      </c>
      <c r="J1225" s="14" t="s">
        <v>143</v>
      </c>
      <c r="K1225" s="14">
        <v>1</v>
      </c>
      <c r="L1225" s="14"/>
      <c r="M1225" s="14" t="s">
        <v>413</v>
      </c>
      <c r="N1225" s="14" t="s">
        <v>3424</v>
      </c>
      <c r="O1225" s="15" t="s">
        <v>3425</v>
      </c>
      <c r="P1225" s="13">
        <v>28</v>
      </c>
    </row>
    <row r="1226" spans="1:16">
      <c r="A1226" s="14" t="s">
        <v>129</v>
      </c>
      <c r="B1226" s="14" t="s">
        <v>130</v>
      </c>
      <c r="C1226" s="14" t="s">
        <v>131</v>
      </c>
      <c r="D1226" s="14" t="s">
        <v>601</v>
      </c>
      <c r="E1226" s="14" t="s">
        <v>90</v>
      </c>
      <c r="F1226" s="14" t="s">
        <v>3408</v>
      </c>
      <c r="G1226" s="14" t="s">
        <v>3409</v>
      </c>
      <c r="H1226" s="14" t="s">
        <v>135</v>
      </c>
      <c r="I1226" s="14" t="s">
        <v>3426</v>
      </c>
      <c r="J1226" s="14" t="s">
        <v>786</v>
      </c>
      <c r="K1226" s="14">
        <v>1</v>
      </c>
      <c r="L1226" s="14"/>
      <c r="M1226" s="14" t="s">
        <v>385</v>
      </c>
      <c r="N1226" s="14" t="s">
        <v>3427</v>
      </c>
      <c r="O1226" s="15" t="s">
        <v>3268</v>
      </c>
      <c r="P1226" s="13">
        <v>17</v>
      </c>
    </row>
    <row r="1227" spans="1:16">
      <c r="A1227" s="14" t="s">
        <v>129</v>
      </c>
      <c r="B1227" s="14"/>
      <c r="C1227" s="14"/>
      <c r="D1227" s="14" t="s">
        <v>601</v>
      </c>
      <c r="E1227" s="14" t="s">
        <v>90</v>
      </c>
      <c r="F1227" s="14" t="s">
        <v>3408</v>
      </c>
      <c r="G1227" s="14" t="s">
        <v>3409</v>
      </c>
      <c r="H1227" s="14"/>
      <c r="I1227" s="14"/>
      <c r="J1227" s="14"/>
      <c r="K1227" s="14">
        <v>2</v>
      </c>
      <c r="L1227" s="14" t="s">
        <v>146</v>
      </c>
      <c r="M1227" s="14"/>
      <c r="N1227" s="14"/>
      <c r="O1227" s="15"/>
      <c r="P1227" s="13">
        <v>0</v>
      </c>
    </row>
    <row r="1228" spans="1:16">
      <c r="A1228" s="14" t="s">
        <v>129</v>
      </c>
      <c r="B1228" s="14" t="s">
        <v>130</v>
      </c>
      <c r="C1228" s="14" t="s">
        <v>131</v>
      </c>
      <c r="D1228" s="14" t="s">
        <v>656</v>
      </c>
      <c r="E1228" s="14" t="s">
        <v>110</v>
      </c>
      <c r="F1228" s="14" t="s">
        <v>3428</v>
      </c>
      <c r="G1228" s="14" t="s">
        <v>3429</v>
      </c>
      <c r="H1228" s="14" t="s">
        <v>135</v>
      </c>
      <c r="I1228" s="14" t="s">
        <v>3430</v>
      </c>
      <c r="J1228" s="14" t="s">
        <v>172</v>
      </c>
      <c r="K1228" s="14">
        <v>1</v>
      </c>
      <c r="L1228" s="14"/>
      <c r="M1228" s="14" t="s">
        <v>3174</v>
      </c>
      <c r="N1228" s="14" t="s">
        <v>3431</v>
      </c>
      <c r="O1228" s="15" t="s">
        <v>3432</v>
      </c>
      <c r="P1228" s="13">
        <v>108</v>
      </c>
    </row>
    <row r="1229" spans="1:16">
      <c r="A1229" s="14" t="s">
        <v>129</v>
      </c>
      <c r="B1229" s="14" t="s">
        <v>130</v>
      </c>
      <c r="C1229" s="14" t="s">
        <v>131</v>
      </c>
      <c r="D1229" s="14" t="s">
        <v>656</v>
      </c>
      <c r="E1229" s="14" t="s">
        <v>110</v>
      </c>
      <c r="F1229" s="14" t="s">
        <v>3428</v>
      </c>
      <c r="G1229" s="14" t="s">
        <v>3429</v>
      </c>
      <c r="H1229" s="14" t="s">
        <v>141</v>
      </c>
      <c r="I1229" s="14" t="s">
        <v>3433</v>
      </c>
      <c r="J1229" s="14" t="s">
        <v>704</v>
      </c>
      <c r="K1229" s="14">
        <v>1</v>
      </c>
      <c r="L1229" s="14"/>
      <c r="M1229" s="14" t="s">
        <v>3434</v>
      </c>
      <c r="N1229" s="14" t="s">
        <v>3435</v>
      </c>
      <c r="O1229" s="15" t="s">
        <v>3436</v>
      </c>
      <c r="P1229" s="13">
        <v>107</v>
      </c>
    </row>
    <row r="1230" spans="1:16">
      <c r="A1230" s="14" t="s">
        <v>129</v>
      </c>
      <c r="B1230" s="14" t="s">
        <v>130</v>
      </c>
      <c r="C1230" s="14" t="s">
        <v>131</v>
      </c>
      <c r="D1230" s="14" t="s">
        <v>656</v>
      </c>
      <c r="E1230" s="14" t="s">
        <v>110</v>
      </c>
      <c r="F1230" s="14" t="s">
        <v>3428</v>
      </c>
      <c r="G1230" s="14" t="s">
        <v>3429</v>
      </c>
      <c r="H1230" s="14" t="s">
        <v>135</v>
      </c>
      <c r="I1230" s="14" t="s">
        <v>3437</v>
      </c>
      <c r="J1230" s="14" t="s">
        <v>323</v>
      </c>
      <c r="K1230" s="14">
        <v>1</v>
      </c>
      <c r="L1230" s="14"/>
      <c r="M1230" s="14" t="s">
        <v>533</v>
      </c>
      <c r="N1230" s="14" t="s">
        <v>3318</v>
      </c>
      <c r="O1230" s="15" t="s">
        <v>3438</v>
      </c>
      <c r="P1230" s="13">
        <v>59</v>
      </c>
    </row>
    <row r="1231" spans="1:16">
      <c r="A1231" s="14" t="s">
        <v>129</v>
      </c>
      <c r="B1231" s="14" t="s">
        <v>130</v>
      </c>
      <c r="C1231" s="14" t="s">
        <v>131</v>
      </c>
      <c r="D1231" s="14" t="s">
        <v>656</v>
      </c>
      <c r="E1231" s="14" t="s">
        <v>110</v>
      </c>
      <c r="F1231" s="14" t="s">
        <v>3428</v>
      </c>
      <c r="G1231" s="14" t="s">
        <v>3429</v>
      </c>
      <c r="H1231" s="14" t="s">
        <v>135</v>
      </c>
      <c r="I1231" s="14" t="s">
        <v>3439</v>
      </c>
      <c r="J1231" s="14" t="s">
        <v>2329</v>
      </c>
      <c r="K1231" s="14">
        <v>1</v>
      </c>
      <c r="L1231" s="14"/>
      <c r="M1231" s="14" t="s">
        <v>3179</v>
      </c>
      <c r="N1231" s="14" t="s">
        <v>3418</v>
      </c>
      <c r="O1231" s="15" t="s">
        <v>3432</v>
      </c>
      <c r="P1231" s="13">
        <v>106</v>
      </c>
    </row>
    <row r="1232" spans="1:16">
      <c r="A1232" s="14" t="s">
        <v>129</v>
      </c>
      <c r="B1232" s="14" t="s">
        <v>130</v>
      </c>
      <c r="C1232" s="14" t="s">
        <v>131</v>
      </c>
      <c r="D1232" s="14" t="s">
        <v>656</v>
      </c>
      <c r="E1232" s="14" t="s">
        <v>110</v>
      </c>
      <c r="F1232" s="14" t="s">
        <v>3428</v>
      </c>
      <c r="G1232" s="14" t="s">
        <v>3429</v>
      </c>
      <c r="H1232" s="14" t="s">
        <v>135</v>
      </c>
      <c r="I1232" s="14" t="s">
        <v>3440</v>
      </c>
      <c r="J1232" s="14" t="s">
        <v>2414</v>
      </c>
      <c r="K1232" s="14">
        <v>1</v>
      </c>
      <c r="L1232" s="14"/>
      <c r="M1232" s="14" t="s">
        <v>3179</v>
      </c>
      <c r="N1232" s="14" t="s">
        <v>3441</v>
      </c>
      <c r="O1232" s="15" t="s">
        <v>3442</v>
      </c>
      <c r="P1232" s="13">
        <v>106</v>
      </c>
    </row>
    <row r="1233" spans="1:16">
      <c r="A1233" s="14" t="s">
        <v>129</v>
      </c>
      <c r="B1233" s="14" t="s">
        <v>130</v>
      </c>
      <c r="C1233" s="14" t="s">
        <v>131</v>
      </c>
      <c r="D1233" s="14" t="s">
        <v>656</v>
      </c>
      <c r="E1233" s="14" t="s">
        <v>110</v>
      </c>
      <c r="F1233" s="14" t="s">
        <v>3428</v>
      </c>
      <c r="G1233" s="14" t="s">
        <v>3429</v>
      </c>
      <c r="H1233" s="14" t="s">
        <v>135</v>
      </c>
      <c r="I1233" s="14" t="s">
        <v>3443</v>
      </c>
      <c r="J1233" s="14" t="s">
        <v>371</v>
      </c>
      <c r="K1233" s="14">
        <v>1</v>
      </c>
      <c r="L1233" s="14"/>
      <c r="M1233" s="14" t="s">
        <v>1043</v>
      </c>
      <c r="N1233" s="14" t="s">
        <v>3444</v>
      </c>
      <c r="O1233" s="15" t="s">
        <v>3445</v>
      </c>
      <c r="P1233" s="13">
        <v>105</v>
      </c>
    </row>
    <row r="1234" spans="1:16">
      <c r="A1234" s="14" t="s">
        <v>129</v>
      </c>
      <c r="B1234" s="14" t="s">
        <v>130</v>
      </c>
      <c r="C1234" s="14" t="s">
        <v>131</v>
      </c>
      <c r="D1234" s="14" t="s">
        <v>656</v>
      </c>
      <c r="E1234" s="14" t="s">
        <v>110</v>
      </c>
      <c r="F1234" s="14" t="s">
        <v>3428</v>
      </c>
      <c r="G1234" s="14" t="s">
        <v>3429</v>
      </c>
      <c r="H1234" s="14" t="s">
        <v>135</v>
      </c>
      <c r="I1234" s="14" t="s">
        <v>3446</v>
      </c>
      <c r="J1234" s="14" t="s">
        <v>172</v>
      </c>
      <c r="K1234" s="14">
        <v>1</v>
      </c>
      <c r="L1234" s="14"/>
      <c r="M1234" s="14" t="s">
        <v>1043</v>
      </c>
      <c r="N1234" s="14" t="s">
        <v>3447</v>
      </c>
      <c r="O1234" s="15" t="s">
        <v>3448</v>
      </c>
      <c r="P1234" s="13">
        <v>105</v>
      </c>
    </row>
    <row r="1235" spans="1:16">
      <c r="A1235" s="14" t="s">
        <v>129</v>
      </c>
      <c r="B1235" s="14"/>
      <c r="C1235" s="14"/>
      <c r="D1235" s="14" t="s">
        <v>656</v>
      </c>
      <c r="E1235" s="14" t="s">
        <v>110</v>
      </c>
      <c r="F1235" s="14" t="s">
        <v>3428</v>
      </c>
      <c r="G1235" s="14" t="s">
        <v>3429</v>
      </c>
      <c r="H1235" s="14"/>
      <c r="I1235" s="14"/>
      <c r="J1235" s="14"/>
      <c r="K1235" s="14">
        <v>2</v>
      </c>
      <c r="L1235" s="14" t="s">
        <v>146</v>
      </c>
      <c r="M1235" s="14"/>
      <c r="N1235" s="14"/>
      <c r="O1235" s="15"/>
      <c r="P1235" s="13">
        <v>0</v>
      </c>
    </row>
    <row r="1236" spans="1:16">
      <c r="A1236" s="14" t="s">
        <v>129</v>
      </c>
      <c r="B1236" s="14" t="s">
        <v>130</v>
      </c>
      <c r="C1236" s="14" t="s">
        <v>131</v>
      </c>
      <c r="D1236" s="14" t="s">
        <v>147</v>
      </c>
      <c r="E1236" s="14" t="s">
        <v>58</v>
      </c>
      <c r="F1236" s="14" t="s">
        <v>3449</v>
      </c>
      <c r="G1236" s="14" t="s">
        <v>3450</v>
      </c>
      <c r="H1236" s="14" t="s">
        <v>135</v>
      </c>
      <c r="I1236" s="14" t="s">
        <v>2027</v>
      </c>
      <c r="J1236" s="14" t="s">
        <v>323</v>
      </c>
      <c r="K1236" s="14">
        <v>1</v>
      </c>
      <c r="L1236" s="14"/>
      <c r="M1236" s="14" t="s">
        <v>1140</v>
      </c>
      <c r="N1236" s="14" t="s">
        <v>3451</v>
      </c>
      <c r="O1236" s="15" t="s">
        <v>3452</v>
      </c>
      <c r="P1236" s="13">
        <v>82</v>
      </c>
    </row>
    <row r="1237" spans="1:16">
      <c r="A1237" s="14" t="s">
        <v>129</v>
      </c>
      <c r="B1237" s="14" t="s">
        <v>130</v>
      </c>
      <c r="C1237" s="14" t="s">
        <v>131</v>
      </c>
      <c r="D1237" s="14" t="s">
        <v>147</v>
      </c>
      <c r="E1237" s="14" t="s">
        <v>58</v>
      </c>
      <c r="F1237" s="14" t="s">
        <v>3449</v>
      </c>
      <c r="G1237" s="14" t="s">
        <v>3450</v>
      </c>
      <c r="H1237" s="14" t="s">
        <v>141</v>
      </c>
      <c r="I1237" s="14" t="s">
        <v>3453</v>
      </c>
      <c r="J1237" s="14" t="s">
        <v>143</v>
      </c>
      <c r="K1237" s="14">
        <v>1</v>
      </c>
      <c r="L1237" s="14"/>
      <c r="M1237" s="14" t="s">
        <v>204</v>
      </c>
      <c r="N1237" s="14" t="s">
        <v>3454</v>
      </c>
      <c r="O1237" s="15" t="s">
        <v>3455</v>
      </c>
      <c r="P1237" s="13">
        <v>81</v>
      </c>
    </row>
    <row r="1238" spans="1:16">
      <c r="A1238" s="14" t="s">
        <v>129</v>
      </c>
      <c r="B1238" s="14" t="s">
        <v>130</v>
      </c>
      <c r="C1238" s="14" t="s">
        <v>131</v>
      </c>
      <c r="D1238" s="14" t="s">
        <v>147</v>
      </c>
      <c r="E1238" s="14" t="s">
        <v>58</v>
      </c>
      <c r="F1238" s="14" t="s">
        <v>3449</v>
      </c>
      <c r="G1238" s="14" t="s">
        <v>3450</v>
      </c>
      <c r="H1238" s="14" t="s">
        <v>135</v>
      </c>
      <c r="I1238" s="14" t="s">
        <v>2032</v>
      </c>
      <c r="J1238" s="14" t="s">
        <v>216</v>
      </c>
      <c r="K1238" s="14">
        <v>1</v>
      </c>
      <c r="L1238" s="14"/>
      <c r="M1238" s="14" t="s">
        <v>204</v>
      </c>
      <c r="N1238" s="14" t="s">
        <v>3456</v>
      </c>
      <c r="O1238" s="15" t="s">
        <v>3457</v>
      </c>
      <c r="P1238" s="13">
        <v>81</v>
      </c>
    </row>
    <row r="1239" spans="1:16">
      <c r="A1239" s="14" t="s">
        <v>129</v>
      </c>
      <c r="B1239" s="14" t="s">
        <v>130</v>
      </c>
      <c r="C1239" s="14" t="s">
        <v>131</v>
      </c>
      <c r="D1239" s="14" t="s">
        <v>147</v>
      </c>
      <c r="E1239" s="14" t="s">
        <v>58</v>
      </c>
      <c r="F1239" s="14" t="s">
        <v>3449</v>
      </c>
      <c r="G1239" s="14" t="s">
        <v>3450</v>
      </c>
      <c r="H1239" s="14" t="s">
        <v>135</v>
      </c>
      <c r="I1239" s="14" t="s">
        <v>2034</v>
      </c>
      <c r="J1239" s="14" t="s">
        <v>216</v>
      </c>
      <c r="K1239" s="14">
        <v>1</v>
      </c>
      <c r="L1239" s="14"/>
      <c r="M1239" s="14" t="s">
        <v>328</v>
      </c>
      <c r="N1239" s="14" t="s">
        <v>3458</v>
      </c>
      <c r="O1239" s="15" t="s">
        <v>3459</v>
      </c>
      <c r="P1239" s="13">
        <v>65</v>
      </c>
    </row>
    <row r="1240" spans="1:16">
      <c r="A1240" s="14" t="s">
        <v>129</v>
      </c>
      <c r="B1240" s="14"/>
      <c r="C1240" s="14"/>
      <c r="D1240" s="14" t="s">
        <v>147</v>
      </c>
      <c r="E1240" s="14" t="s">
        <v>58</v>
      </c>
      <c r="F1240" s="14" t="s">
        <v>3449</v>
      </c>
      <c r="G1240" s="14" t="s">
        <v>3450</v>
      </c>
      <c r="H1240" s="14"/>
      <c r="I1240" s="14"/>
      <c r="J1240" s="14"/>
      <c r="K1240" s="14">
        <v>2</v>
      </c>
      <c r="L1240" s="14" t="s">
        <v>146</v>
      </c>
      <c r="M1240" s="14"/>
      <c r="N1240" s="14"/>
      <c r="O1240" s="15"/>
      <c r="P1240" s="13">
        <v>0</v>
      </c>
    </row>
    <row r="1241" spans="1:16">
      <c r="A1241" s="14" t="s">
        <v>129</v>
      </c>
      <c r="B1241" s="14" t="s">
        <v>130</v>
      </c>
      <c r="C1241" s="14" t="s">
        <v>131</v>
      </c>
      <c r="D1241" s="14" t="s">
        <v>266</v>
      </c>
      <c r="E1241" s="14" t="s">
        <v>86</v>
      </c>
      <c r="F1241" s="14" t="s">
        <v>3460</v>
      </c>
      <c r="G1241" s="14" t="s">
        <v>3461</v>
      </c>
      <c r="H1241" s="14" t="s">
        <v>141</v>
      </c>
      <c r="I1241" s="14" t="s">
        <v>3462</v>
      </c>
      <c r="J1241" s="14" t="s">
        <v>323</v>
      </c>
      <c r="K1241" s="14">
        <v>1</v>
      </c>
      <c r="L1241" s="14"/>
      <c r="M1241" s="14" t="s">
        <v>626</v>
      </c>
      <c r="N1241" s="14" t="s">
        <v>3463</v>
      </c>
      <c r="O1241" s="15" t="s">
        <v>3464</v>
      </c>
      <c r="P1241" s="13">
        <v>90</v>
      </c>
    </row>
    <row r="1242" spans="1:16">
      <c r="A1242" s="14" t="s">
        <v>129</v>
      </c>
      <c r="B1242" s="14" t="s">
        <v>130</v>
      </c>
      <c r="C1242" s="14" t="s">
        <v>131</v>
      </c>
      <c r="D1242" s="14" t="s">
        <v>266</v>
      </c>
      <c r="E1242" s="14" t="s">
        <v>86</v>
      </c>
      <c r="F1242" s="14" t="s">
        <v>3460</v>
      </c>
      <c r="G1242" s="14" t="s">
        <v>3461</v>
      </c>
      <c r="H1242" s="14" t="s">
        <v>141</v>
      </c>
      <c r="I1242" s="14" t="s">
        <v>3465</v>
      </c>
      <c r="J1242" s="14" t="s">
        <v>2383</v>
      </c>
      <c r="K1242" s="14">
        <v>1</v>
      </c>
      <c r="L1242" s="14"/>
      <c r="M1242" s="14" t="s">
        <v>626</v>
      </c>
      <c r="N1242" s="14" t="s">
        <v>3466</v>
      </c>
      <c r="O1242" s="15" t="s">
        <v>3467</v>
      </c>
      <c r="P1242" s="13">
        <v>90</v>
      </c>
    </row>
    <row r="1243" spans="1:16">
      <c r="A1243" s="14" t="s">
        <v>129</v>
      </c>
      <c r="B1243" s="14"/>
      <c r="C1243" s="14"/>
      <c r="D1243" s="14" t="s">
        <v>266</v>
      </c>
      <c r="E1243" s="14" t="s">
        <v>86</v>
      </c>
      <c r="F1243" s="14" t="s">
        <v>3460</v>
      </c>
      <c r="G1243" s="14" t="s">
        <v>3461</v>
      </c>
      <c r="H1243" s="14"/>
      <c r="I1243" s="14"/>
      <c r="J1243" s="14"/>
      <c r="K1243" s="14">
        <v>2</v>
      </c>
      <c r="L1243" s="14" t="s">
        <v>146</v>
      </c>
      <c r="M1243" s="14"/>
      <c r="N1243" s="14"/>
      <c r="O1243" s="15"/>
      <c r="P1243" s="13">
        <v>0</v>
      </c>
    </row>
    <row r="1244" spans="1:16">
      <c r="A1244" s="14" t="s">
        <v>129</v>
      </c>
      <c r="B1244" s="14" t="s">
        <v>130</v>
      </c>
      <c r="C1244" s="14" t="s">
        <v>131</v>
      </c>
      <c r="D1244" s="14" t="s">
        <v>716</v>
      </c>
      <c r="E1244" s="14" t="s">
        <v>50</v>
      </c>
      <c r="F1244" s="14" t="s">
        <v>3468</v>
      </c>
      <c r="G1244" s="14" t="s">
        <v>3469</v>
      </c>
      <c r="H1244" s="14" t="s">
        <v>141</v>
      </c>
      <c r="I1244" s="14" t="s">
        <v>3470</v>
      </c>
      <c r="J1244" s="14" t="s">
        <v>143</v>
      </c>
      <c r="K1244" s="14">
        <v>1</v>
      </c>
      <c r="L1244" s="14"/>
      <c r="M1244" s="14" t="s">
        <v>487</v>
      </c>
      <c r="N1244" s="14" t="s">
        <v>3359</v>
      </c>
      <c r="O1244" s="15" t="s">
        <v>3418</v>
      </c>
      <c r="P1244" s="13">
        <v>1</v>
      </c>
    </row>
    <row r="1245" spans="1:16">
      <c r="A1245" s="14" t="s">
        <v>129</v>
      </c>
      <c r="B1245" s="14" t="s">
        <v>130</v>
      </c>
      <c r="C1245" s="14" t="s">
        <v>131</v>
      </c>
      <c r="D1245" s="14" t="s">
        <v>716</v>
      </c>
      <c r="E1245" s="14" t="s">
        <v>50</v>
      </c>
      <c r="F1245" s="14" t="s">
        <v>3468</v>
      </c>
      <c r="G1245" s="14" t="s">
        <v>3469</v>
      </c>
      <c r="H1245" s="14" t="s">
        <v>141</v>
      </c>
      <c r="I1245" s="14" t="s">
        <v>3471</v>
      </c>
      <c r="J1245" s="14" t="s">
        <v>143</v>
      </c>
      <c r="K1245" s="14">
        <v>1</v>
      </c>
      <c r="L1245" s="14"/>
      <c r="M1245" s="14" t="s">
        <v>228</v>
      </c>
      <c r="N1245" s="14" t="s">
        <v>3320</v>
      </c>
      <c r="O1245" s="15" t="s">
        <v>3253</v>
      </c>
      <c r="P1245" s="13">
        <v>2</v>
      </c>
    </row>
    <row r="1246" spans="1:16">
      <c r="A1246" s="14" t="s">
        <v>129</v>
      </c>
      <c r="B1246" s="14" t="s">
        <v>130</v>
      </c>
      <c r="C1246" s="14" t="s">
        <v>131</v>
      </c>
      <c r="D1246" s="14" t="s">
        <v>716</v>
      </c>
      <c r="E1246" s="14" t="s">
        <v>50</v>
      </c>
      <c r="F1246" s="14" t="s">
        <v>3468</v>
      </c>
      <c r="G1246" s="14" t="s">
        <v>3469</v>
      </c>
      <c r="H1246" s="14" t="s">
        <v>141</v>
      </c>
      <c r="I1246" s="14" t="s">
        <v>3472</v>
      </c>
      <c r="J1246" s="14" t="s">
        <v>327</v>
      </c>
      <c r="K1246" s="14">
        <v>1</v>
      </c>
      <c r="L1246" s="14"/>
      <c r="M1246" s="14" t="s">
        <v>487</v>
      </c>
      <c r="N1246" s="14" t="s">
        <v>3402</v>
      </c>
      <c r="O1246" s="15" t="s">
        <v>3473</v>
      </c>
      <c r="P1246" s="13">
        <v>1</v>
      </c>
    </row>
    <row r="1247" spans="1:16">
      <c r="A1247" s="14" t="s">
        <v>129</v>
      </c>
      <c r="B1247" s="14" t="s">
        <v>130</v>
      </c>
      <c r="C1247" s="14" t="s">
        <v>131</v>
      </c>
      <c r="D1247" s="14" t="s">
        <v>716</v>
      </c>
      <c r="E1247" s="14" t="s">
        <v>50</v>
      </c>
      <c r="F1247" s="14" t="s">
        <v>3468</v>
      </c>
      <c r="G1247" s="14" t="s">
        <v>3469</v>
      </c>
      <c r="H1247" s="14" t="s">
        <v>135</v>
      </c>
      <c r="I1247" s="14" t="s">
        <v>3470</v>
      </c>
      <c r="J1247" s="14" t="s">
        <v>143</v>
      </c>
      <c r="K1247" s="14">
        <v>1</v>
      </c>
      <c r="L1247" s="14"/>
      <c r="M1247" s="14" t="s">
        <v>461</v>
      </c>
      <c r="N1247" s="14" t="s">
        <v>3474</v>
      </c>
      <c r="O1247" s="15" t="s">
        <v>3475</v>
      </c>
      <c r="P1247" s="13">
        <v>67</v>
      </c>
    </row>
    <row r="1248" spans="1:16">
      <c r="A1248" s="14" t="s">
        <v>129</v>
      </c>
      <c r="B1248" s="14" t="s">
        <v>130</v>
      </c>
      <c r="C1248" s="14" t="s">
        <v>131</v>
      </c>
      <c r="D1248" s="14" t="s">
        <v>716</v>
      </c>
      <c r="E1248" s="14" t="s">
        <v>50</v>
      </c>
      <c r="F1248" s="14" t="s">
        <v>3468</v>
      </c>
      <c r="G1248" s="14" t="s">
        <v>3469</v>
      </c>
      <c r="H1248" s="14" t="s">
        <v>141</v>
      </c>
      <c r="I1248" s="14" t="s">
        <v>3471</v>
      </c>
      <c r="J1248" s="14" t="s">
        <v>143</v>
      </c>
      <c r="K1248" s="14">
        <v>1</v>
      </c>
      <c r="L1248" s="14"/>
      <c r="M1248" s="14" t="s">
        <v>328</v>
      </c>
      <c r="N1248" s="14" t="s">
        <v>3476</v>
      </c>
      <c r="O1248" s="15" t="s">
        <v>3477</v>
      </c>
      <c r="P1248" s="13">
        <v>65</v>
      </c>
    </row>
    <row r="1249" spans="1:16">
      <c r="A1249" s="14" t="s">
        <v>129</v>
      </c>
      <c r="B1249" s="14"/>
      <c r="C1249" s="14"/>
      <c r="D1249" s="14" t="s">
        <v>716</v>
      </c>
      <c r="E1249" s="14" t="s">
        <v>50</v>
      </c>
      <c r="F1249" s="14" t="s">
        <v>3468</v>
      </c>
      <c r="G1249" s="14" t="s">
        <v>3469</v>
      </c>
      <c r="H1249" s="14"/>
      <c r="I1249" s="14"/>
      <c r="J1249" s="14"/>
      <c r="K1249" s="14">
        <v>2</v>
      </c>
      <c r="L1249" s="14" t="s">
        <v>146</v>
      </c>
      <c r="M1249" s="14"/>
      <c r="N1249" s="14"/>
      <c r="O1249" s="15"/>
      <c r="P1249" s="13">
        <v>0</v>
      </c>
    </row>
    <row r="1250" spans="1:16">
      <c r="A1250" s="14" t="s">
        <v>129</v>
      </c>
      <c r="B1250" s="14"/>
      <c r="C1250" s="14"/>
      <c r="D1250" s="14" t="s">
        <v>543</v>
      </c>
      <c r="E1250" s="14" t="s">
        <v>102</v>
      </c>
      <c r="F1250" s="14" t="s">
        <v>3478</v>
      </c>
      <c r="G1250" s="14" t="s">
        <v>3479</v>
      </c>
      <c r="H1250" s="14"/>
      <c r="I1250" s="14"/>
      <c r="J1250" s="14"/>
      <c r="K1250" s="14">
        <v>2</v>
      </c>
      <c r="L1250" s="14" t="s">
        <v>146</v>
      </c>
      <c r="M1250" s="14"/>
      <c r="N1250" s="14"/>
      <c r="O1250" s="15"/>
      <c r="P1250" s="13">
        <v>0</v>
      </c>
    </row>
    <row r="1251" spans="1:16">
      <c r="A1251" s="14" t="s">
        <v>129</v>
      </c>
      <c r="B1251" s="14" t="s">
        <v>130</v>
      </c>
      <c r="C1251" s="14" t="s">
        <v>131</v>
      </c>
      <c r="D1251" s="14" t="s">
        <v>656</v>
      </c>
      <c r="E1251" s="14" t="s">
        <v>110</v>
      </c>
      <c r="F1251" s="14" t="s">
        <v>3480</v>
      </c>
      <c r="G1251" s="14" t="s">
        <v>3481</v>
      </c>
      <c r="H1251" s="14" t="s">
        <v>135</v>
      </c>
      <c r="I1251" s="14" t="s">
        <v>594</v>
      </c>
      <c r="J1251" s="14" t="s">
        <v>172</v>
      </c>
      <c r="K1251" s="14">
        <v>1</v>
      </c>
      <c r="L1251" s="14"/>
      <c r="M1251" s="14" t="s">
        <v>212</v>
      </c>
      <c r="N1251" s="14" t="s">
        <v>3482</v>
      </c>
      <c r="O1251" s="15" t="s">
        <v>3483</v>
      </c>
      <c r="P1251" s="13">
        <v>69</v>
      </c>
    </row>
    <row r="1252" spans="1:16">
      <c r="A1252" s="14" t="s">
        <v>129</v>
      </c>
      <c r="B1252" s="14" t="s">
        <v>130</v>
      </c>
      <c r="C1252" s="14" t="s">
        <v>131</v>
      </c>
      <c r="D1252" s="14" t="s">
        <v>656</v>
      </c>
      <c r="E1252" s="14" t="s">
        <v>110</v>
      </c>
      <c r="F1252" s="14" t="s">
        <v>3480</v>
      </c>
      <c r="G1252" s="14" t="s">
        <v>3481</v>
      </c>
      <c r="H1252" s="14" t="s">
        <v>141</v>
      </c>
      <c r="I1252" s="14" t="s">
        <v>3484</v>
      </c>
      <c r="J1252" s="14" t="s">
        <v>143</v>
      </c>
      <c r="K1252" s="14">
        <v>1</v>
      </c>
      <c r="L1252" s="14"/>
      <c r="M1252" s="14" t="s">
        <v>212</v>
      </c>
      <c r="N1252" s="14" t="s">
        <v>3485</v>
      </c>
      <c r="O1252" s="15" t="s">
        <v>3486</v>
      </c>
      <c r="P1252" s="13">
        <v>69</v>
      </c>
    </row>
    <row r="1253" spans="1:16">
      <c r="A1253" s="14" t="s">
        <v>129</v>
      </c>
      <c r="B1253" s="14"/>
      <c r="C1253" s="14"/>
      <c r="D1253" s="14" t="s">
        <v>656</v>
      </c>
      <c r="E1253" s="14" t="s">
        <v>110</v>
      </c>
      <c r="F1253" s="14" t="s">
        <v>3480</v>
      </c>
      <c r="G1253" s="14" t="s">
        <v>3481</v>
      </c>
      <c r="H1253" s="14"/>
      <c r="I1253" s="14"/>
      <c r="J1253" s="14"/>
      <c r="K1253" s="14">
        <v>2</v>
      </c>
      <c r="L1253" s="14" t="s">
        <v>146</v>
      </c>
      <c r="M1253" s="14"/>
      <c r="N1253" s="14"/>
      <c r="O1253" s="15"/>
      <c r="P1253" s="13">
        <v>0</v>
      </c>
    </row>
    <row r="1254" spans="1:16">
      <c r="A1254" s="14" t="s">
        <v>129</v>
      </c>
      <c r="B1254" s="14" t="s">
        <v>130</v>
      </c>
      <c r="C1254" s="14" t="s">
        <v>131</v>
      </c>
      <c r="D1254" s="14" t="s">
        <v>220</v>
      </c>
      <c r="E1254" s="14" t="s">
        <v>54</v>
      </c>
      <c r="F1254" s="14" t="s">
        <v>3487</v>
      </c>
      <c r="G1254" s="14" t="s">
        <v>3488</v>
      </c>
      <c r="H1254" s="14" t="s">
        <v>135</v>
      </c>
      <c r="I1254" s="14" t="s">
        <v>3489</v>
      </c>
      <c r="J1254" s="14" t="s">
        <v>172</v>
      </c>
      <c r="K1254" s="14">
        <v>1</v>
      </c>
      <c r="L1254" s="14"/>
      <c r="M1254" s="14" t="s">
        <v>407</v>
      </c>
      <c r="N1254" s="14" t="s">
        <v>3490</v>
      </c>
      <c r="O1254" s="15" t="s">
        <v>3491</v>
      </c>
      <c r="P1254" s="13">
        <v>60</v>
      </c>
    </row>
    <row r="1255" spans="1:16">
      <c r="A1255" s="14" t="s">
        <v>129</v>
      </c>
      <c r="B1255" s="14" t="s">
        <v>130</v>
      </c>
      <c r="C1255" s="14" t="s">
        <v>131</v>
      </c>
      <c r="D1255" s="14" t="s">
        <v>220</v>
      </c>
      <c r="E1255" s="14" t="s">
        <v>54</v>
      </c>
      <c r="F1255" s="14" t="s">
        <v>3487</v>
      </c>
      <c r="G1255" s="14" t="s">
        <v>3488</v>
      </c>
      <c r="H1255" s="14" t="s">
        <v>135</v>
      </c>
      <c r="I1255" s="14" t="s">
        <v>3492</v>
      </c>
      <c r="J1255" s="14" t="s">
        <v>919</v>
      </c>
      <c r="K1255" s="14">
        <v>1</v>
      </c>
      <c r="L1255" s="14"/>
      <c r="M1255" s="14" t="s">
        <v>521</v>
      </c>
      <c r="N1255" s="14" t="s">
        <v>3493</v>
      </c>
      <c r="O1255" s="15" t="s">
        <v>3494</v>
      </c>
      <c r="P1255" s="13">
        <v>41</v>
      </c>
    </row>
    <row r="1256" spans="1:16">
      <c r="A1256" s="14" t="s">
        <v>129</v>
      </c>
      <c r="B1256" s="14" t="s">
        <v>130</v>
      </c>
      <c r="C1256" s="14" t="s">
        <v>131</v>
      </c>
      <c r="D1256" s="14" t="s">
        <v>220</v>
      </c>
      <c r="E1256" s="14" t="s">
        <v>54</v>
      </c>
      <c r="F1256" s="14" t="s">
        <v>3487</v>
      </c>
      <c r="G1256" s="14" t="s">
        <v>3488</v>
      </c>
      <c r="H1256" s="14" t="s">
        <v>141</v>
      </c>
      <c r="I1256" s="14" t="s">
        <v>3495</v>
      </c>
      <c r="J1256" s="14" t="s">
        <v>193</v>
      </c>
      <c r="K1256" s="14">
        <v>1</v>
      </c>
      <c r="L1256" s="14"/>
      <c r="M1256" s="14" t="s">
        <v>407</v>
      </c>
      <c r="N1256" s="14" t="s">
        <v>3496</v>
      </c>
      <c r="O1256" s="15" t="s">
        <v>3497</v>
      </c>
      <c r="P1256" s="13">
        <v>60</v>
      </c>
    </row>
    <row r="1257" spans="1:16">
      <c r="A1257" s="14" t="s">
        <v>129</v>
      </c>
      <c r="B1257" s="14" t="s">
        <v>130</v>
      </c>
      <c r="C1257" s="14" t="s">
        <v>131</v>
      </c>
      <c r="D1257" s="14" t="s">
        <v>220</v>
      </c>
      <c r="E1257" s="14" t="s">
        <v>54</v>
      </c>
      <c r="F1257" s="14" t="s">
        <v>3487</v>
      </c>
      <c r="G1257" s="14" t="s">
        <v>3488</v>
      </c>
      <c r="H1257" s="14" t="s">
        <v>135</v>
      </c>
      <c r="I1257" s="14" t="s">
        <v>3492</v>
      </c>
      <c r="J1257" s="14" t="s">
        <v>919</v>
      </c>
      <c r="K1257" s="14">
        <v>1</v>
      </c>
      <c r="L1257" s="14"/>
      <c r="M1257" s="14" t="s">
        <v>503</v>
      </c>
      <c r="N1257" s="14" t="s">
        <v>3498</v>
      </c>
      <c r="O1257" s="15" t="s">
        <v>3499</v>
      </c>
      <c r="P1257" s="13">
        <v>18</v>
      </c>
    </row>
    <row r="1258" spans="1:16">
      <c r="A1258" s="14" t="s">
        <v>129</v>
      </c>
      <c r="B1258" s="14"/>
      <c r="C1258" s="14"/>
      <c r="D1258" s="14" t="s">
        <v>220</v>
      </c>
      <c r="E1258" s="14" t="s">
        <v>54</v>
      </c>
      <c r="F1258" s="14" t="s">
        <v>3487</v>
      </c>
      <c r="G1258" s="14" t="s">
        <v>3488</v>
      </c>
      <c r="H1258" s="14"/>
      <c r="I1258" s="14"/>
      <c r="J1258" s="14"/>
      <c r="K1258" s="14">
        <v>2</v>
      </c>
      <c r="L1258" s="14" t="s">
        <v>146</v>
      </c>
      <c r="M1258" s="14"/>
      <c r="N1258" s="14"/>
      <c r="O1258" s="15"/>
      <c r="P1258" s="13">
        <v>60</v>
      </c>
    </row>
    <row r="1259" spans="1:16">
      <c r="A1259" s="14" t="s">
        <v>129</v>
      </c>
      <c r="B1259" s="14" t="s">
        <v>130</v>
      </c>
      <c r="C1259" s="14" t="s">
        <v>131</v>
      </c>
      <c r="D1259" s="14" t="s">
        <v>422</v>
      </c>
      <c r="E1259" s="14" t="s">
        <v>96</v>
      </c>
      <c r="F1259" s="14" t="s">
        <v>3500</v>
      </c>
      <c r="G1259" s="14" t="s">
        <v>3501</v>
      </c>
      <c r="H1259" s="14" t="s">
        <v>141</v>
      </c>
      <c r="I1259" s="14" t="s">
        <v>3502</v>
      </c>
      <c r="J1259" s="14" t="s">
        <v>172</v>
      </c>
      <c r="K1259" s="14">
        <v>1</v>
      </c>
      <c r="L1259" s="14"/>
      <c r="M1259" s="14" t="s">
        <v>407</v>
      </c>
      <c r="N1259" s="14" t="s">
        <v>3385</v>
      </c>
      <c r="O1259" s="15" t="s">
        <v>3503</v>
      </c>
      <c r="P1259" s="13">
        <v>60</v>
      </c>
    </row>
    <row r="1260" spans="1:16">
      <c r="A1260" s="14" t="s">
        <v>129</v>
      </c>
      <c r="B1260" s="14" t="s">
        <v>130</v>
      </c>
      <c r="C1260" s="14" t="s">
        <v>131</v>
      </c>
      <c r="D1260" s="14" t="s">
        <v>422</v>
      </c>
      <c r="E1260" s="14" t="s">
        <v>96</v>
      </c>
      <c r="F1260" s="14" t="s">
        <v>3500</v>
      </c>
      <c r="G1260" s="14" t="s">
        <v>3501</v>
      </c>
      <c r="H1260" s="14" t="s">
        <v>141</v>
      </c>
      <c r="I1260" s="14" t="s">
        <v>3504</v>
      </c>
      <c r="J1260" s="14" t="s">
        <v>496</v>
      </c>
      <c r="K1260" s="14">
        <v>1</v>
      </c>
      <c r="L1260" s="14"/>
      <c r="M1260" s="14" t="s">
        <v>407</v>
      </c>
      <c r="N1260" s="14" t="s">
        <v>3505</v>
      </c>
      <c r="O1260" s="15" t="s">
        <v>3506</v>
      </c>
      <c r="P1260" s="13">
        <v>60</v>
      </c>
    </row>
    <row r="1261" spans="1:16">
      <c r="A1261" s="14" t="s">
        <v>129</v>
      </c>
      <c r="B1261" s="14"/>
      <c r="C1261" s="14"/>
      <c r="D1261" s="14" t="s">
        <v>422</v>
      </c>
      <c r="E1261" s="14" t="s">
        <v>96</v>
      </c>
      <c r="F1261" s="14" t="s">
        <v>3500</v>
      </c>
      <c r="G1261" s="14" t="s">
        <v>3501</v>
      </c>
      <c r="H1261" s="14"/>
      <c r="I1261" s="14"/>
      <c r="J1261" s="14"/>
      <c r="K1261" s="14">
        <v>2</v>
      </c>
      <c r="L1261" s="14" t="s">
        <v>146</v>
      </c>
      <c r="M1261" s="14"/>
      <c r="N1261" s="14"/>
      <c r="O1261" s="15"/>
      <c r="P1261" s="13">
        <v>0</v>
      </c>
    </row>
    <row r="1262" spans="1:16">
      <c r="A1262" s="14" t="s">
        <v>129</v>
      </c>
      <c r="B1262" s="14" t="s">
        <v>130</v>
      </c>
      <c r="C1262" s="14" t="s">
        <v>131</v>
      </c>
      <c r="D1262" s="14" t="s">
        <v>363</v>
      </c>
      <c r="E1262" s="14" t="s">
        <v>62</v>
      </c>
      <c r="F1262" s="14" t="s">
        <v>3507</v>
      </c>
      <c r="G1262" s="14" t="s">
        <v>3508</v>
      </c>
      <c r="H1262" s="14" t="s">
        <v>135</v>
      </c>
      <c r="I1262" s="14" t="s">
        <v>3509</v>
      </c>
      <c r="J1262" s="14" t="s">
        <v>143</v>
      </c>
      <c r="K1262" s="14">
        <v>1</v>
      </c>
      <c r="L1262" s="14"/>
      <c r="M1262" s="14" t="s">
        <v>228</v>
      </c>
      <c r="N1262" s="14" t="s">
        <v>3510</v>
      </c>
      <c r="O1262" s="15" t="s">
        <v>3511</v>
      </c>
      <c r="P1262" s="13">
        <v>2</v>
      </c>
    </row>
    <row r="1263" spans="1:16">
      <c r="A1263" s="14" t="s">
        <v>129</v>
      </c>
      <c r="B1263" s="14" t="s">
        <v>130</v>
      </c>
      <c r="C1263" s="14" t="s">
        <v>131</v>
      </c>
      <c r="D1263" s="14" t="s">
        <v>363</v>
      </c>
      <c r="E1263" s="14" t="s">
        <v>62</v>
      </c>
      <c r="F1263" s="14" t="s">
        <v>3507</v>
      </c>
      <c r="G1263" s="14" t="s">
        <v>3508</v>
      </c>
      <c r="H1263" s="14" t="s">
        <v>135</v>
      </c>
      <c r="I1263" s="14" t="s">
        <v>3509</v>
      </c>
      <c r="J1263" s="14" t="s">
        <v>143</v>
      </c>
      <c r="K1263" s="14">
        <v>1</v>
      </c>
      <c r="L1263" s="14"/>
      <c r="M1263" s="14" t="s">
        <v>487</v>
      </c>
      <c r="N1263" s="14" t="s">
        <v>3447</v>
      </c>
      <c r="O1263" s="15" t="s">
        <v>3512</v>
      </c>
      <c r="P1263" s="13">
        <v>1</v>
      </c>
    </row>
    <row r="1264" spans="1:16">
      <c r="A1264" s="14" t="s">
        <v>129</v>
      </c>
      <c r="B1264" s="14" t="s">
        <v>130</v>
      </c>
      <c r="C1264" s="14" t="s">
        <v>131</v>
      </c>
      <c r="D1264" s="14" t="s">
        <v>363</v>
      </c>
      <c r="E1264" s="14" t="s">
        <v>62</v>
      </c>
      <c r="F1264" s="14" t="s">
        <v>3507</v>
      </c>
      <c r="G1264" s="14" t="s">
        <v>3508</v>
      </c>
      <c r="H1264" s="14" t="s">
        <v>141</v>
      </c>
      <c r="I1264" s="14" t="s">
        <v>3513</v>
      </c>
      <c r="J1264" s="14" t="s">
        <v>496</v>
      </c>
      <c r="K1264" s="14">
        <v>1</v>
      </c>
      <c r="L1264" s="14"/>
      <c r="M1264" s="14" t="s">
        <v>152</v>
      </c>
      <c r="N1264" s="14" t="s">
        <v>3514</v>
      </c>
      <c r="O1264" s="15" t="s">
        <v>3515</v>
      </c>
      <c r="P1264" s="13">
        <v>43</v>
      </c>
    </row>
    <row r="1265" spans="1:16">
      <c r="A1265" s="14" t="s">
        <v>129</v>
      </c>
      <c r="B1265" s="14" t="s">
        <v>130</v>
      </c>
      <c r="C1265" s="14" t="s">
        <v>131</v>
      </c>
      <c r="D1265" s="14" t="s">
        <v>363</v>
      </c>
      <c r="E1265" s="14" t="s">
        <v>62</v>
      </c>
      <c r="F1265" s="14" t="s">
        <v>3507</v>
      </c>
      <c r="G1265" s="14" t="s">
        <v>3508</v>
      </c>
      <c r="H1265" s="14" t="s">
        <v>135</v>
      </c>
      <c r="I1265" s="14" t="s">
        <v>3516</v>
      </c>
      <c r="J1265" s="14" t="s">
        <v>143</v>
      </c>
      <c r="K1265" s="14">
        <v>1</v>
      </c>
      <c r="L1265" s="14"/>
      <c r="M1265" s="14" t="s">
        <v>152</v>
      </c>
      <c r="N1265" s="14" t="s">
        <v>3517</v>
      </c>
      <c r="O1265" s="15" t="s">
        <v>3518</v>
      </c>
      <c r="P1265" s="13">
        <v>43</v>
      </c>
    </row>
    <row r="1266" spans="1:16">
      <c r="A1266" s="14" t="s">
        <v>129</v>
      </c>
      <c r="B1266" s="14" t="s">
        <v>130</v>
      </c>
      <c r="C1266" s="14" t="s">
        <v>131</v>
      </c>
      <c r="D1266" s="14" t="s">
        <v>363</v>
      </c>
      <c r="E1266" s="14" t="s">
        <v>62</v>
      </c>
      <c r="F1266" s="14" t="s">
        <v>3507</v>
      </c>
      <c r="G1266" s="14" t="s">
        <v>3508</v>
      </c>
      <c r="H1266" s="14" t="s">
        <v>135</v>
      </c>
      <c r="I1266" s="14" t="s">
        <v>3519</v>
      </c>
      <c r="J1266" s="14" t="s">
        <v>172</v>
      </c>
      <c r="K1266" s="14">
        <v>1</v>
      </c>
      <c r="L1266" s="14"/>
      <c r="M1266" s="14" t="s">
        <v>194</v>
      </c>
      <c r="N1266" s="14" t="s">
        <v>3520</v>
      </c>
      <c r="O1266" s="15" t="s">
        <v>3521</v>
      </c>
      <c r="P1266" s="13">
        <v>3</v>
      </c>
    </row>
    <row r="1267" spans="1:16">
      <c r="A1267" s="14" t="s">
        <v>129</v>
      </c>
      <c r="B1267" s="14" t="s">
        <v>130</v>
      </c>
      <c r="C1267" s="14" t="s">
        <v>131</v>
      </c>
      <c r="D1267" s="14" t="s">
        <v>363</v>
      </c>
      <c r="E1267" s="14" t="s">
        <v>62</v>
      </c>
      <c r="F1267" s="14" t="s">
        <v>3507</v>
      </c>
      <c r="G1267" s="14" t="s">
        <v>3508</v>
      </c>
      <c r="H1267" s="14" t="s">
        <v>135</v>
      </c>
      <c r="I1267" s="14" t="s">
        <v>3519</v>
      </c>
      <c r="J1267" s="14" t="s">
        <v>172</v>
      </c>
      <c r="K1267" s="14">
        <v>1</v>
      </c>
      <c r="L1267" s="14"/>
      <c r="M1267" s="14" t="s">
        <v>1201</v>
      </c>
      <c r="N1267" s="14" t="s">
        <v>3522</v>
      </c>
      <c r="O1267" s="15" t="s">
        <v>3523</v>
      </c>
      <c r="P1267" s="13">
        <v>24</v>
      </c>
    </row>
    <row r="1268" spans="1:16">
      <c r="A1268" s="14" t="s">
        <v>129</v>
      </c>
      <c r="B1268" s="14" t="s">
        <v>130</v>
      </c>
      <c r="C1268" s="14" t="s">
        <v>131</v>
      </c>
      <c r="D1268" s="14" t="s">
        <v>363</v>
      </c>
      <c r="E1268" s="14" t="s">
        <v>62</v>
      </c>
      <c r="F1268" s="14" t="s">
        <v>3507</v>
      </c>
      <c r="G1268" s="14" t="s">
        <v>3508</v>
      </c>
      <c r="H1268" s="14" t="s">
        <v>135</v>
      </c>
      <c r="I1268" s="14" t="s">
        <v>3519</v>
      </c>
      <c r="J1268" s="14" t="s">
        <v>172</v>
      </c>
      <c r="K1268" s="14">
        <v>1</v>
      </c>
      <c r="L1268" s="14"/>
      <c r="M1268" s="14" t="s">
        <v>316</v>
      </c>
      <c r="N1268" s="14" t="s">
        <v>3524</v>
      </c>
      <c r="O1268" s="15" t="s">
        <v>3525</v>
      </c>
      <c r="P1268" s="13">
        <v>13</v>
      </c>
    </row>
    <row r="1269" spans="1:16">
      <c r="A1269" s="14" t="s">
        <v>129</v>
      </c>
      <c r="B1269" s="14"/>
      <c r="C1269" s="14"/>
      <c r="D1269" s="14" t="s">
        <v>363</v>
      </c>
      <c r="E1269" s="14" t="s">
        <v>62</v>
      </c>
      <c r="F1269" s="14" t="s">
        <v>3507</v>
      </c>
      <c r="G1269" s="14" t="s">
        <v>3508</v>
      </c>
      <c r="H1269" s="14"/>
      <c r="I1269" s="14"/>
      <c r="J1269" s="14"/>
      <c r="K1269" s="14">
        <v>2</v>
      </c>
      <c r="L1269" s="14" t="s">
        <v>146</v>
      </c>
      <c r="M1269" s="14"/>
      <c r="N1269" s="14"/>
      <c r="O1269" s="15"/>
      <c r="P1269" s="13">
        <v>0</v>
      </c>
    </row>
    <row r="1270" spans="1:16">
      <c r="A1270" s="14" t="s">
        <v>129</v>
      </c>
      <c r="B1270" s="14" t="s">
        <v>130</v>
      </c>
      <c r="C1270" s="14" t="s">
        <v>131</v>
      </c>
      <c r="D1270" s="14" t="s">
        <v>422</v>
      </c>
      <c r="E1270" s="14" t="s">
        <v>96</v>
      </c>
      <c r="F1270" s="14" t="s">
        <v>3526</v>
      </c>
      <c r="G1270" s="14" t="s">
        <v>3527</v>
      </c>
      <c r="H1270" s="14" t="s">
        <v>141</v>
      </c>
      <c r="I1270" s="14" t="s">
        <v>3528</v>
      </c>
      <c r="J1270" s="14" t="s">
        <v>172</v>
      </c>
      <c r="K1270" s="14">
        <v>1</v>
      </c>
      <c r="L1270" s="14"/>
      <c r="M1270" s="14" t="s">
        <v>228</v>
      </c>
      <c r="N1270" s="14" t="s">
        <v>3529</v>
      </c>
      <c r="O1270" s="15" t="s">
        <v>3447</v>
      </c>
      <c r="P1270" s="13">
        <v>2</v>
      </c>
    </row>
    <row r="1271" spans="1:16">
      <c r="A1271" s="14" t="s">
        <v>129</v>
      </c>
      <c r="B1271" s="14" t="s">
        <v>130</v>
      </c>
      <c r="C1271" s="14" t="s">
        <v>131</v>
      </c>
      <c r="D1271" s="14" t="s">
        <v>422</v>
      </c>
      <c r="E1271" s="14" t="s">
        <v>96</v>
      </c>
      <c r="F1271" s="14" t="s">
        <v>3526</v>
      </c>
      <c r="G1271" s="14" t="s">
        <v>3527</v>
      </c>
      <c r="H1271" s="14" t="s">
        <v>141</v>
      </c>
      <c r="I1271" s="14" t="s">
        <v>2877</v>
      </c>
      <c r="J1271" s="14" t="s">
        <v>376</v>
      </c>
      <c r="K1271" s="14">
        <v>1</v>
      </c>
      <c r="L1271" s="14"/>
      <c r="M1271" s="14" t="s">
        <v>403</v>
      </c>
      <c r="N1271" s="14" t="s">
        <v>3530</v>
      </c>
      <c r="O1271" s="15" t="s">
        <v>3531</v>
      </c>
      <c r="P1271" s="13">
        <v>61</v>
      </c>
    </row>
    <row r="1272" spans="1:16">
      <c r="A1272" s="14" t="s">
        <v>129</v>
      </c>
      <c r="B1272" s="14" t="s">
        <v>130</v>
      </c>
      <c r="C1272" s="14" t="s">
        <v>131</v>
      </c>
      <c r="D1272" s="14" t="s">
        <v>422</v>
      </c>
      <c r="E1272" s="14" t="s">
        <v>96</v>
      </c>
      <c r="F1272" s="14" t="s">
        <v>3526</v>
      </c>
      <c r="G1272" s="14" t="s">
        <v>3527</v>
      </c>
      <c r="H1272" s="14" t="s">
        <v>135</v>
      </c>
      <c r="I1272" s="14" t="s">
        <v>3532</v>
      </c>
      <c r="J1272" s="14" t="s">
        <v>172</v>
      </c>
      <c r="K1272" s="14">
        <v>1</v>
      </c>
      <c r="L1272" s="14"/>
      <c r="M1272" s="14" t="s">
        <v>407</v>
      </c>
      <c r="N1272" s="14" t="s">
        <v>3533</v>
      </c>
      <c r="O1272" s="15" t="s">
        <v>3534</v>
      </c>
      <c r="P1272" s="13">
        <v>60</v>
      </c>
    </row>
    <row r="1273" spans="1:16">
      <c r="A1273" s="14" t="s">
        <v>129</v>
      </c>
      <c r="B1273" s="14" t="s">
        <v>130</v>
      </c>
      <c r="C1273" s="14" t="s">
        <v>131</v>
      </c>
      <c r="D1273" s="14" t="s">
        <v>422</v>
      </c>
      <c r="E1273" s="14" t="s">
        <v>96</v>
      </c>
      <c r="F1273" s="14" t="s">
        <v>3526</v>
      </c>
      <c r="G1273" s="14" t="s">
        <v>3527</v>
      </c>
      <c r="H1273" s="14" t="s">
        <v>141</v>
      </c>
      <c r="I1273" s="14" t="s">
        <v>3535</v>
      </c>
      <c r="J1273" s="14" t="s">
        <v>172</v>
      </c>
      <c r="K1273" s="14">
        <v>1</v>
      </c>
      <c r="L1273" s="14"/>
      <c r="M1273" s="14" t="s">
        <v>487</v>
      </c>
      <c r="N1273" s="14" t="s">
        <v>3536</v>
      </c>
      <c r="O1273" s="15" t="s">
        <v>3537</v>
      </c>
      <c r="P1273" s="13">
        <v>1</v>
      </c>
    </row>
    <row r="1274" spans="1:16">
      <c r="A1274" s="14" t="s">
        <v>129</v>
      </c>
      <c r="B1274" s="14"/>
      <c r="C1274" s="14"/>
      <c r="D1274" s="14" t="s">
        <v>422</v>
      </c>
      <c r="E1274" s="14" t="s">
        <v>96</v>
      </c>
      <c r="F1274" s="14" t="s">
        <v>3526</v>
      </c>
      <c r="G1274" s="14" t="s">
        <v>3527</v>
      </c>
      <c r="H1274" s="14"/>
      <c r="I1274" s="14"/>
      <c r="J1274" s="14"/>
      <c r="K1274" s="14">
        <v>2</v>
      </c>
      <c r="L1274" s="14" t="s">
        <v>146</v>
      </c>
      <c r="M1274" s="14"/>
      <c r="N1274" s="14"/>
      <c r="O1274" s="15"/>
      <c r="P1274" s="13">
        <v>0</v>
      </c>
    </row>
    <row r="1275" spans="1:16">
      <c r="A1275" s="14" t="s">
        <v>129</v>
      </c>
      <c r="B1275" s="14" t="s">
        <v>130</v>
      </c>
      <c r="C1275" s="14" t="s">
        <v>131</v>
      </c>
      <c r="D1275" s="14" t="s">
        <v>433</v>
      </c>
      <c r="E1275" s="14" t="s">
        <v>66</v>
      </c>
      <c r="F1275" s="14" t="s">
        <v>3538</v>
      </c>
      <c r="G1275" s="14" t="s">
        <v>3539</v>
      </c>
      <c r="H1275" s="14" t="s">
        <v>135</v>
      </c>
      <c r="I1275" s="14" t="s">
        <v>3540</v>
      </c>
      <c r="J1275" s="14" t="s">
        <v>261</v>
      </c>
      <c r="K1275" s="14">
        <v>1</v>
      </c>
      <c r="L1275" s="14"/>
      <c r="M1275" s="14" t="s">
        <v>453</v>
      </c>
      <c r="N1275" s="14" t="s">
        <v>3541</v>
      </c>
      <c r="O1275" s="15" t="s">
        <v>3542</v>
      </c>
      <c r="P1275" s="13">
        <v>11</v>
      </c>
    </row>
    <row r="1276" spans="1:16">
      <c r="A1276" s="14" t="s">
        <v>129</v>
      </c>
      <c r="B1276" s="14" t="s">
        <v>130</v>
      </c>
      <c r="C1276" s="14" t="s">
        <v>131</v>
      </c>
      <c r="D1276" s="14" t="s">
        <v>433</v>
      </c>
      <c r="E1276" s="14" t="s">
        <v>66</v>
      </c>
      <c r="F1276" s="14" t="s">
        <v>3538</v>
      </c>
      <c r="G1276" s="14" t="s">
        <v>3539</v>
      </c>
      <c r="H1276" s="14" t="s">
        <v>135</v>
      </c>
      <c r="I1276" s="14" t="s">
        <v>3543</v>
      </c>
      <c r="J1276" s="14" t="s">
        <v>143</v>
      </c>
      <c r="K1276" s="14">
        <v>1</v>
      </c>
      <c r="L1276" s="14"/>
      <c r="M1276" s="14" t="s">
        <v>312</v>
      </c>
      <c r="N1276" s="14" t="s">
        <v>3544</v>
      </c>
      <c r="O1276" s="15" t="s">
        <v>3545</v>
      </c>
      <c r="P1276" s="13">
        <v>10</v>
      </c>
    </row>
    <row r="1277" spans="1:16">
      <c r="A1277" s="14" t="s">
        <v>129</v>
      </c>
      <c r="B1277" s="14" t="s">
        <v>130</v>
      </c>
      <c r="C1277" s="14" t="s">
        <v>131</v>
      </c>
      <c r="D1277" s="14" t="s">
        <v>433</v>
      </c>
      <c r="E1277" s="14" t="s">
        <v>66</v>
      </c>
      <c r="F1277" s="14" t="s">
        <v>3538</v>
      </c>
      <c r="G1277" s="14" t="s">
        <v>3539</v>
      </c>
      <c r="H1277" s="14" t="s">
        <v>141</v>
      </c>
      <c r="I1277" s="14" t="s">
        <v>3546</v>
      </c>
      <c r="J1277" s="14" t="s">
        <v>500</v>
      </c>
      <c r="K1277" s="14">
        <v>1</v>
      </c>
      <c r="L1277" s="14"/>
      <c r="M1277" s="14" t="s">
        <v>312</v>
      </c>
      <c r="N1277" s="14" t="s">
        <v>3547</v>
      </c>
      <c r="O1277" s="15" t="s">
        <v>3548</v>
      </c>
      <c r="P1277" s="13">
        <v>10</v>
      </c>
    </row>
    <row r="1278" spans="1:16">
      <c r="A1278" s="14" t="s">
        <v>129</v>
      </c>
      <c r="B1278" s="14"/>
      <c r="C1278" s="14"/>
      <c r="D1278" s="14" t="s">
        <v>433</v>
      </c>
      <c r="E1278" s="14" t="s">
        <v>66</v>
      </c>
      <c r="F1278" s="14" t="s">
        <v>3538</v>
      </c>
      <c r="G1278" s="14" t="s">
        <v>3539</v>
      </c>
      <c r="H1278" s="14"/>
      <c r="I1278" s="14"/>
      <c r="J1278" s="14"/>
      <c r="K1278" s="14">
        <v>2</v>
      </c>
      <c r="L1278" s="14" t="s">
        <v>146</v>
      </c>
      <c r="M1278" s="14"/>
      <c r="N1278" s="14"/>
      <c r="O1278" s="15"/>
      <c r="P1278" s="13">
        <v>0</v>
      </c>
    </row>
    <row r="1279" spans="1:16">
      <c r="A1279" s="14" t="s">
        <v>129</v>
      </c>
      <c r="B1279" s="14" t="s">
        <v>130</v>
      </c>
      <c r="C1279" s="14" t="s">
        <v>131</v>
      </c>
      <c r="D1279" s="14" t="s">
        <v>433</v>
      </c>
      <c r="E1279" s="14" t="s">
        <v>66</v>
      </c>
      <c r="F1279" s="14" t="s">
        <v>3549</v>
      </c>
      <c r="G1279" s="14" t="s">
        <v>3550</v>
      </c>
      <c r="H1279" s="14" t="s">
        <v>135</v>
      </c>
      <c r="I1279" s="14" t="s">
        <v>3551</v>
      </c>
      <c r="J1279" s="14" t="s">
        <v>143</v>
      </c>
      <c r="K1279" s="14">
        <v>1</v>
      </c>
      <c r="L1279" s="14"/>
      <c r="M1279" s="14" t="s">
        <v>3045</v>
      </c>
      <c r="N1279" s="14" t="s">
        <v>3552</v>
      </c>
      <c r="O1279" s="15" t="s">
        <v>3553</v>
      </c>
      <c r="P1279" s="13">
        <v>123</v>
      </c>
    </row>
    <row r="1280" spans="1:16">
      <c r="A1280" s="14" t="s">
        <v>129</v>
      </c>
      <c r="B1280" s="14" t="s">
        <v>130</v>
      </c>
      <c r="C1280" s="14" t="s">
        <v>131</v>
      </c>
      <c r="D1280" s="14" t="s">
        <v>433</v>
      </c>
      <c r="E1280" s="14" t="s">
        <v>66</v>
      </c>
      <c r="F1280" s="14" t="s">
        <v>3549</v>
      </c>
      <c r="G1280" s="14" t="s">
        <v>3550</v>
      </c>
      <c r="H1280" s="14" t="s">
        <v>141</v>
      </c>
      <c r="I1280" s="14" t="s">
        <v>3554</v>
      </c>
      <c r="J1280" s="14" t="s">
        <v>660</v>
      </c>
      <c r="K1280" s="14">
        <v>1</v>
      </c>
      <c r="L1280" s="14"/>
      <c r="M1280" s="14" t="s">
        <v>3052</v>
      </c>
      <c r="N1280" s="14" t="s">
        <v>3555</v>
      </c>
      <c r="O1280" s="15" t="s">
        <v>3556</v>
      </c>
      <c r="P1280" s="13">
        <v>122</v>
      </c>
    </row>
    <row r="1281" spans="1:16">
      <c r="A1281" s="14" t="s">
        <v>129</v>
      </c>
      <c r="B1281" s="14"/>
      <c r="C1281" s="14"/>
      <c r="D1281" s="14" t="s">
        <v>433</v>
      </c>
      <c r="E1281" s="14" t="s">
        <v>66</v>
      </c>
      <c r="F1281" s="14" t="s">
        <v>3549</v>
      </c>
      <c r="G1281" s="14" t="s">
        <v>3550</v>
      </c>
      <c r="H1281" s="14"/>
      <c r="I1281" s="14"/>
      <c r="J1281" s="14"/>
      <c r="K1281" s="14">
        <v>2</v>
      </c>
      <c r="L1281" s="14" t="s">
        <v>146</v>
      </c>
      <c r="M1281" s="14"/>
      <c r="N1281" s="14"/>
      <c r="O1281" s="15"/>
      <c r="P1281" s="13">
        <v>0</v>
      </c>
    </row>
    <row r="1282" spans="1:16">
      <c r="A1282" s="14" t="s">
        <v>129</v>
      </c>
      <c r="B1282" s="14" t="s">
        <v>130</v>
      </c>
      <c r="C1282" s="14" t="s">
        <v>131</v>
      </c>
      <c r="D1282" s="14" t="s">
        <v>347</v>
      </c>
      <c r="E1282" s="14" t="s">
        <v>36</v>
      </c>
      <c r="F1282" s="14" t="s">
        <v>3557</v>
      </c>
      <c r="G1282" s="14" t="s">
        <v>3558</v>
      </c>
      <c r="H1282" s="14" t="s">
        <v>141</v>
      </c>
      <c r="I1282" s="14" t="s">
        <v>3559</v>
      </c>
      <c r="J1282" s="14" t="s">
        <v>172</v>
      </c>
      <c r="K1282" s="14">
        <v>1</v>
      </c>
      <c r="L1282" s="14"/>
      <c r="M1282" s="14" t="s">
        <v>1704</v>
      </c>
      <c r="N1282" s="14" t="s">
        <v>3560</v>
      </c>
      <c r="O1282" s="15" t="s">
        <v>3561</v>
      </c>
      <c r="P1282" s="13">
        <v>85</v>
      </c>
    </row>
    <row r="1283" spans="1:16">
      <c r="A1283" s="14" t="s">
        <v>129</v>
      </c>
      <c r="B1283" s="14" t="s">
        <v>130</v>
      </c>
      <c r="C1283" s="14" t="s">
        <v>131</v>
      </c>
      <c r="D1283" s="14" t="s">
        <v>347</v>
      </c>
      <c r="E1283" s="14" t="s">
        <v>36</v>
      </c>
      <c r="F1283" s="14" t="s">
        <v>3557</v>
      </c>
      <c r="G1283" s="14" t="s">
        <v>3558</v>
      </c>
      <c r="H1283" s="14" t="s">
        <v>141</v>
      </c>
      <c r="I1283" s="14" t="s">
        <v>3562</v>
      </c>
      <c r="J1283" s="14" t="s">
        <v>500</v>
      </c>
      <c r="K1283" s="14">
        <v>1</v>
      </c>
      <c r="L1283" s="14"/>
      <c r="M1283" s="14" t="s">
        <v>2342</v>
      </c>
      <c r="N1283" s="14" t="s">
        <v>3563</v>
      </c>
      <c r="O1283" s="15" t="s">
        <v>3564</v>
      </c>
      <c r="P1283" s="13">
        <v>84</v>
      </c>
    </row>
    <row r="1284" spans="1:16">
      <c r="A1284" s="14" t="s">
        <v>129</v>
      </c>
      <c r="B1284" s="14"/>
      <c r="C1284" s="14"/>
      <c r="D1284" s="14" t="s">
        <v>347</v>
      </c>
      <c r="E1284" s="14" t="s">
        <v>36</v>
      </c>
      <c r="F1284" s="14" t="s">
        <v>3557</v>
      </c>
      <c r="G1284" s="14" t="s">
        <v>3558</v>
      </c>
      <c r="H1284" s="14"/>
      <c r="I1284" s="14"/>
      <c r="J1284" s="14"/>
      <c r="K1284" s="14">
        <v>2</v>
      </c>
      <c r="L1284" s="14" t="s">
        <v>146</v>
      </c>
      <c r="M1284" s="14"/>
      <c r="N1284" s="14"/>
      <c r="O1284" s="15"/>
      <c r="P1284" s="13">
        <v>0</v>
      </c>
    </row>
    <row r="1285" spans="1:16">
      <c r="A1285" s="14" t="s">
        <v>129</v>
      </c>
      <c r="B1285" s="14"/>
      <c r="C1285" s="14"/>
      <c r="D1285" s="14" t="s">
        <v>132</v>
      </c>
      <c r="E1285" s="14" t="s">
        <v>34</v>
      </c>
      <c r="F1285" s="14" t="s">
        <v>3565</v>
      </c>
      <c r="G1285" s="14" t="s">
        <v>3566</v>
      </c>
      <c r="H1285" s="14"/>
      <c r="I1285" s="14"/>
      <c r="J1285" s="14"/>
      <c r="K1285" s="14">
        <v>2</v>
      </c>
      <c r="L1285" s="14" t="s">
        <v>146</v>
      </c>
      <c r="M1285" s="14"/>
      <c r="N1285" s="14"/>
      <c r="O1285" s="15"/>
      <c r="P1285" s="13">
        <v>0</v>
      </c>
    </row>
    <row r="1286" spans="1:16">
      <c r="A1286" s="14" t="s">
        <v>129</v>
      </c>
      <c r="B1286" s="14" t="s">
        <v>130</v>
      </c>
      <c r="C1286" s="14" t="s">
        <v>131</v>
      </c>
      <c r="D1286" s="14" t="s">
        <v>936</v>
      </c>
      <c r="E1286" s="14" t="s">
        <v>38</v>
      </c>
      <c r="F1286" s="14" t="s">
        <v>3567</v>
      </c>
      <c r="G1286" s="14" t="s">
        <v>3568</v>
      </c>
      <c r="H1286" s="14" t="s">
        <v>135</v>
      </c>
      <c r="I1286" s="14" t="s">
        <v>939</v>
      </c>
      <c r="J1286" s="14" t="s">
        <v>172</v>
      </c>
      <c r="K1286" s="14">
        <v>1</v>
      </c>
      <c r="L1286" s="14"/>
      <c r="M1286" s="14" t="s">
        <v>527</v>
      </c>
      <c r="N1286" s="14" t="s">
        <v>3569</v>
      </c>
      <c r="O1286" s="15" t="s">
        <v>3570</v>
      </c>
      <c r="P1286" s="13">
        <v>25</v>
      </c>
    </row>
    <row r="1287" spans="1:16">
      <c r="A1287" s="14" t="s">
        <v>129</v>
      </c>
      <c r="B1287" s="14" t="s">
        <v>130</v>
      </c>
      <c r="C1287" s="14" t="s">
        <v>131</v>
      </c>
      <c r="D1287" s="14" t="s">
        <v>936</v>
      </c>
      <c r="E1287" s="14" t="s">
        <v>38</v>
      </c>
      <c r="F1287" s="14" t="s">
        <v>3567</v>
      </c>
      <c r="G1287" s="14" t="s">
        <v>3568</v>
      </c>
      <c r="H1287" s="14" t="s">
        <v>141</v>
      </c>
      <c r="I1287" s="14" t="s">
        <v>3571</v>
      </c>
      <c r="J1287" s="14" t="s">
        <v>156</v>
      </c>
      <c r="K1287" s="14">
        <v>1</v>
      </c>
      <c r="L1287" s="14"/>
      <c r="M1287" s="14" t="s">
        <v>527</v>
      </c>
      <c r="N1287" s="14" t="s">
        <v>3552</v>
      </c>
      <c r="O1287" s="15" t="s">
        <v>3572</v>
      </c>
      <c r="P1287" s="13">
        <v>25</v>
      </c>
    </row>
    <row r="1288" spans="1:16">
      <c r="A1288" s="14" t="s">
        <v>129</v>
      </c>
      <c r="B1288" s="14"/>
      <c r="C1288" s="14"/>
      <c r="D1288" s="14" t="s">
        <v>936</v>
      </c>
      <c r="E1288" s="14" t="s">
        <v>38</v>
      </c>
      <c r="F1288" s="14" t="s">
        <v>3567</v>
      </c>
      <c r="G1288" s="14" t="s">
        <v>3568</v>
      </c>
      <c r="H1288" s="14"/>
      <c r="I1288" s="14"/>
      <c r="J1288" s="14"/>
      <c r="K1288" s="14">
        <v>2</v>
      </c>
      <c r="L1288" s="14" t="s">
        <v>146</v>
      </c>
      <c r="M1288" s="14"/>
      <c r="N1288" s="14"/>
      <c r="O1288" s="15"/>
      <c r="P1288" s="13">
        <v>25</v>
      </c>
    </row>
    <row r="1289" spans="1:16">
      <c r="A1289" s="14" t="s">
        <v>129</v>
      </c>
      <c r="B1289" s="14" t="s">
        <v>130</v>
      </c>
      <c r="C1289" s="14" t="s">
        <v>131</v>
      </c>
      <c r="D1289" s="14" t="s">
        <v>132</v>
      </c>
      <c r="E1289" s="14" t="s">
        <v>34</v>
      </c>
      <c r="F1289" s="14" t="s">
        <v>3573</v>
      </c>
      <c r="G1289" s="14" t="s">
        <v>3574</v>
      </c>
      <c r="H1289" s="14" t="s">
        <v>135</v>
      </c>
      <c r="I1289" s="14" t="s">
        <v>3575</v>
      </c>
      <c r="J1289" s="14" t="s">
        <v>371</v>
      </c>
      <c r="K1289" s="14">
        <v>1</v>
      </c>
      <c r="L1289" s="14"/>
      <c r="M1289" s="14" t="s">
        <v>439</v>
      </c>
      <c r="N1289" s="14" t="s">
        <v>3576</v>
      </c>
      <c r="O1289" s="15" t="s">
        <v>3577</v>
      </c>
      <c r="P1289" s="13">
        <v>74</v>
      </c>
    </row>
    <row r="1290" spans="1:16">
      <c r="A1290" s="14" t="s">
        <v>129</v>
      </c>
      <c r="B1290" s="14" t="s">
        <v>130</v>
      </c>
      <c r="C1290" s="14" t="s">
        <v>131</v>
      </c>
      <c r="D1290" s="14" t="s">
        <v>132</v>
      </c>
      <c r="E1290" s="14" t="s">
        <v>34</v>
      </c>
      <c r="F1290" s="14" t="s">
        <v>3573</v>
      </c>
      <c r="G1290" s="14" t="s">
        <v>3574</v>
      </c>
      <c r="H1290" s="14" t="s">
        <v>141</v>
      </c>
      <c r="I1290" s="14" t="s">
        <v>3578</v>
      </c>
      <c r="J1290" s="14" t="s">
        <v>143</v>
      </c>
      <c r="K1290" s="14">
        <v>1</v>
      </c>
      <c r="L1290" s="14"/>
      <c r="M1290" s="14" t="s">
        <v>439</v>
      </c>
      <c r="N1290" s="14" t="s">
        <v>3579</v>
      </c>
      <c r="O1290" s="15" t="s">
        <v>3580</v>
      </c>
      <c r="P1290" s="13">
        <v>74</v>
      </c>
    </row>
    <row r="1291" spans="1:16">
      <c r="A1291" s="14" t="s">
        <v>129</v>
      </c>
      <c r="B1291" s="14" t="s">
        <v>130</v>
      </c>
      <c r="C1291" s="14" t="s">
        <v>131</v>
      </c>
      <c r="D1291" s="14" t="s">
        <v>132</v>
      </c>
      <c r="E1291" s="14" t="s">
        <v>34</v>
      </c>
      <c r="F1291" s="14" t="s">
        <v>3573</v>
      </c>
      <c r="G1291" s="14" t="s">
        <v>3574</v>
      </c>
      <c r="H1291" s="14" t="s">
        <v>135</v>
      </c>
      <c r="I1291" s="14" t="s">
        <v>3581</v>
      </c>
      <c r="J1291" s="14" t="s">
        <v>371</v>
      </c>
      <c r="K1291" s="14">
        <v>1</v>
      </c>
      <c r="L1291" s="14"/>
      <c r="M1291" s="14" t="s">
        <v>457</v>
      </c>
      <c r="N1291" s="14" t="s">
        <v>3582</v>
      </c>
      <c r="O1291" s="15" t="s">
        <v>3583</v>
      </c>
      <c r="P1291" s="13">
        <v>71</v>
      </c>
    </row>
    <row r="1292" spans="1:16">
      <c r="A1292" s="14" t="s">
        <v>129</v>
      </c>
      <c r="B1292" s="14" t="s">
        <v>130</v>
      </c>
      <c r="C1292" s="14" t="s">
        <v>131</v>
      </c>
      <c r="D1292" s="14" t="s">
        <v>132</v>
      </c>
      <c r="E1292" s="14" t="s">
        <v>34</v>
      </c>
      <c r="F1292" s="14" t="s">
        <v>3573</v>
      </c>
      <c r="G1292" s="14" t="s">
        <v>3574</v>
      </c>
      <c r="H1292" s="14" t="s">
        <v>135</v>
      </c>
      <c r="I1292" s="14" t="s">
        <v>3584</v>
      </c>
      <c r="J1292" s="14" t="s">
        <v>172</v>
      </c>
      <c r="K1292" s="14">
        <v>1</v>
      </c>
      <c r="L1292" s="14"/>
      <c r="M1292" s="14" t="s">
        <v>442</v>
      </c>
      <c r="N1292" s="14" t="s">
        <v>3585</v>
      </c>
      <c r="O1292" s="15" t="s">
        <v>3577</v>
      </c>
      <c r="P1292" s="13">
        <v>73</v>
      </c>
    </row>
    <row r="1293" spans="1:16">
      <c r="A1293" s="14" t="s">
        <v>129</v>
      </c>
      <c r="B1293" s="14" t="s">
        <v>130</v>
      </c>
      <c r="C1293" s="14" t="s">
        <v>131</v>
      </c>
      <c r="D1293" s="14" t="s">
        <v>132</v>
      </c>
      <c r="E1293" s="14" t="s">
        <v>34</v>
      </c>
      <c r="F1293" s="14" t="s">
        <v>3573</v>
      </c>
      <c r="G1293" s="14" t="s">
        <v>3574</v>
      </c>
      <c r="H1293" s="14" t="s">
        <v>135</v>
      </c>
      <c r="I1293" s="14" t="s">
        <v>3586</v>
      </c>
      <c r="J1293" s="14" t="s">
        <v>371</v>
      </c>
      <c r="K1293" s="14">
        <v>1</v>
      </c>
      <c r="L1293" s="14"/>
      <c r="M1293" s="14" t="s">
        <v>442</v>
      </c>
      <c r="N1293" s="14" t="s">
        <v>3587</v>
      </c>
      <c r="O1293" s="15" t="s">
        <v>3588</v>
      </c>
      <c r="P1293" s="13">
        <v>73</v>
      </c>
    </row>
    <row r="1294" spans="1:16">
      <c r="A1294" s="14" t="s">
        <v>129</v>
      </c>
      <c r="B1294" s="14" t="s">
        <v>130</v>
      </c>
      <c r="C1294" s="14" t="s">
        <v>131</v>
      </c>
      <c r="D1294" s="14" t="s">
        <v>132</v>
      </c>
      <c r="E1294" s="14" t="s">
        <v>34</v>
      </c>
      <c r="F1294" s="14" t="s">
        <v>3573</v>
      </c>
      <c r="G1294" s="14" t="s">
        <v>3574</v>
      </c>
      <c r="H1294" s="14" t="s">
        <v>135</v>
      </c>
      <c r="I1294" s="14" t="s">
        <v>3589</v>
      </c>
      <c r="J1294" s="14" t="s">
        <v>371</v>
      </c>
      <c r="K1294" s="14">
        <v>1</v>
      </c>
      <c r="L1294" s="14"/>
      <c r="M1294" s="14" t="s">
        <v>453</v>
      </c>
      <c r="N1294" s="14" t="s">
        <v>3590</v>
      </c>
      <c r="O1294" s="15" t="s">
        <v>3591</v>
      </c>
      <c r="P1294" s="13">
        <v>11</v>
      </c>
    </row>
    <row r="1295" spans="1:16">
      <c r="A1295" s="14" t="s">
        <v>129</v>
      </c>
      <c r="B1295" s="14" t="s">
        <v>130</v>
      </c>
      <c r="C1295" s="14" t="s">
        <v>131</v>
      </c>
      <c r="D1295" s="14" t="s">
        <v>132</v>
      </c>
      <c r="E1295" s="14" t="s">
        <v>34</v>
      </c>
      <c r="F1295" s="14" t="s">
        <v>3573</v>
      </c>
      <c r="G1295" s="14" t="s">
        <v>3574</v>
      </c>
      <c r="H1295" s="14" t="s">
        <v>135</v>
      </c>
      <c r="I1295" s="14" t="s">
        <v>3592</v>
      </c>
      <c r="J1295" s="14" t="s">
        <v>396</v>
      </c>
      <c r="K1295" s="14">
        <v>1</v>
      </c>
      <c r="L1295" s="14"/>
      <c r="M1295" s="14" t="s">
        <v>457</v>
      </c>
      <c r="N1295" s="14" t="s">
        <v>3593</v>
      </c>
      <c r="O1295" s="15" t="s">
        <v>3594</v>
      </c>
      <c r="P1295" s="13">
        <v>71</v>
      </c>
    </row>
    <row r="1296" spans="1:16">
      <c r="A1296" s="14" t="s">
        <v>129</v>
      </c>
      <c r="B1296" s="14" t="s">
        <v>130</v>
      </c>
      <c r="C1296" s="14" t="s">
        <v>131</v>
      </c>
      <c r="D1296" s="14" t="s">
        <v>132</v>
      </c>
      <c r="E1296" s="14" t="s">
        <v>34</v>
      </c>
      <c r="F1296" s="14" t="s">
        <v>3573</v>
      </c>
      <c r="G1296" s="14" t="s">
        <v>3574</v>
      </c>
      <c r="H1296" s="14" t="s">
        <v>135</v>
      </c>
      <c r="I1296" s="14" t="s">
        <v>3595</v>
      </c>
      <c r="J1296" s="14" t="s">
        <v>143</v>
      </c>
      <c r="K1296" s="14">
        <v>1</v>
      </c>
      <c r="L1296" s="14"/>
      <c r="M1296" s="14" t="s">
        <v>691</v>
      </c>
      <c r="N1296" s="14" t="s">
        <v>3596</v>
      </c>
      <c r="O1296" s="15" t="s">
        <v>3597</v>
      </c>
      <c r="P1296" s="13">
        <v>52</v>
      </c>
    </row>
    <row r="1297" spans="1:16">
      <c r="A1297" s="14" t="s">
        <v>129</v>
      </c>
      <c r="B1297" s="14" t="s">
        <v>130</v>
      </c>
      <c r="C1297" s="14" t="s">
        <v>131</v>
      </c>
      <c r="D1297" s="14" t="s">
        <v>132</v>
      </c>
      <c r="E1297" s="14" t="s">
        <v>34</v>
      </c>
      <c r="F1297" s="14" t="s">
        <v>3573</v>
      </c>
      <c r="G1297" s="14" t="s">
        <v>3574</v>
      </c>
      <c r="H1297" s="14" t="s">
        <v>135</v>
      </c>
      <c r="I1297" s="14" t="s">
        <v>3598</v>
      </c>
      <c r="J1297" s="14" t="s">
        <v>371</v>
      </c>
      <c r="K1297" s="14">
        <v>1</v>
      </c>
      <c r="L1297" s="14"/>
      <c r="M1297" s="14" t="s">
        <v>461</v>
      </c>
      <c r="N1297" s="14" t="s">
        <v>3599</v>
      </c>
      <c r="O1297" s="15" t="s">
        <v>3600</v>
      </c>
      <c r="P1297" s="13">
        <v>67</v>
      </c>
    </row>
    <row r="1298" spans="1:16">
      <c r="A1298" s="14" t="s">
        <v>129</v>
      </c>
      <c r="B1298" s="14" t="s">
        <v>130</v>
      </c>
      <c r="C1298" s="14" t="s">
        <v>131</v>
      </c>
      <c r="D1298" s="14" t="s">
        <v>132</v>
      </c>
      <c r="E1298" s="14" t="s">
        <v>34</v>
      </c>
      <c r="F1298" s="14" t="s">
        <v>3573</v>
      </c>
      <c r="G1298" s="14" t="s">
        <v>3574</v>
      </c>
      <c r="H1298" s="14" t="s">
        <v>135</v>
      </c>
      <c r="I1298" s="14" t="s">
        <v>3601</v>
      </c>
      <c r="J1298" s="14" t="s">
        <v>172</v>
      </c>
      <c r="K1298" s="14">
        <v>1</v>
      </c>
      <c r="L1298" s="14"/>
      <c r="M1298" s="14" t="s">
        <v>144</v>
      </c>
      <c r="N1298" s="14" t="s">
        <v>3602</v>
      </c>
      <c r="O1298" s="15" t="s">
        <v>3603</v>
      </c>
      <c r="P1298" s="13">
        <v>63</v>
      </c>
    </row>
    <row r="1299" spans="1:16">
      <c r="A1299" s="14" t="s">
        <v>129</v>
      </c>
      <c r="B1299" s="14" t="s">
        <v>130</v>
      </c>
      <c r="C1299" s="14" t="s">
        <v>131</v>
      </c>
      <c r="D1299" s="14" t="s">
        <v>132</v>
      </c>
      <c r="E1299" s="14" t="s">
        <v>34</v>
      </c>
      <c r="F1299" s="14" t="s">
        <v>3573</v>
      </c>
      <c r="G1299" s="14" t="s">
        <v>3574</v>
      </c>
      <c r="H1299" s="14" t="s">
        <v>135</v>
      </c>
      <c r="I1299" s="14" t="s">
        <v>3589</v>
      </c>
      <c r="J1299" s="14" t="s">
        <v>371</v>
      </c>
      <c r="K1299" s="14">
        <v>1</v>
      </c>
      <c r="L1299" s="14"/>
      <c r="M1299" s="14" t="s">
        <v>403</v>
      </c>
      <c r="N1299" s="14" t="s">
        <v>3604</v>
      </c>
      <c r="O1299" s="15" t="s">
        <v>3605</v>
      </c>
      <c r="P1299" s="13">
        <v>61</v>
      </c>
    </row>
    <row r="1300" spans="1:16">
      <c r="A1300" s="14" t="s">
        <v>129</v>
      </c>
      <c r="B1300" s="14"/>
      <c r="C1300" s="14"/>
      <c r="D1300" s="14" t="s">
        <v>132</v>
      </c>
      <c r="E1300" s="14" t="s">
        <v>34</v>
      </c>
      <c r="F1300" s="14" t="s">
        <v>3573</v>
      </c>
      <c r="G1300" s="14" t="s">
        <v>3574</v>
      </c>
      <c r="H1300" s="14"/>
      <c r="I1300" s="14"/>
      <c r="J1300" s="14"/>
      <c r="K1300" s="14">
        <v>2</v>
      </c>
      <c r="L1300" s="14" t="s">
        <v>146</v>
      </c>
      <c r="M1300" s="14"/>
      <c r="N1300" s="14"/>
      <c r="O1300" s="15"/>
      <c r="P1300" s="13">
        <v>0</v>
      </c>
    </row>
    <row r="1301" spans="1:16">
      <c r="A1301" s="14" t="s">
        <v>129</v>
      </c>
      <c r="B1301" s="14" t="s">
        <v>130</v>
      </c>
      <c r="C1301" s="14" t="s">
        <v>131</v>
      </c>
      <c r="D1301" s="14" t="s">
        <v>543</v>
      </c>
      <c r="E1301" s="14" t="s">
        <v>102</v>
      </c>
      <c r="F1301" s="14" t="s">
        <v>3606</v>
      </c>
      <c r="G1301" s="14" t="s">
        <v>3607</v>
      </c>
      <c r="H1301" s="14" t="s">
        <v>135</v>
      </c>
      <c r="I1301" s="14" t="s">
        <v>3266</v>
      </c>
      <c r="J1301" s="14" t="s">
        <v>143</v>
      </c>
      <c r="K1301" s="14">
        <v>1</v>
      </c>
      <c r="L1301" s="14"/>
      <c r="M1301" s="14" t="s">
        <v>537</v>
      </c>
      <c r="N1301" s="14" t="s">
        <v>3608</v>
      </c>
      <c r="O1301" s="15" t="s">
        <v>3609</v>
      </c>
      <c r="P1301" s="13">
        <v>58</v>
      </c>
    </row>
    <row r="1302" spans="1:16">
      <c r="A1302" s="14" t="s">
        <v>129</v>
      </c>
      <c r="B1302" s="14" t="s">
        <v>130</v>
      </c>
      <c r="C1302" s="14" t="s">
        <v>131</v>
      </c>
      <c r="D1302" s="14" t="s">
        <v>543</v>
      </c>
      <c r="E1302" s="14" t="s">
        <v>102</v>
      </c>
      <c r="F1302" s="14" t="s">
        <v>3606</v>
      </c>
      <c r="G1302" s="14" t="s">
        <v>3607</v>
      </c>
      <c r="H1302" s="14" t="s">
        <v>135</v>
      </c>
      <c r="I1302" s="14" t="s">
        <v>1502</v>
      </c>
      <c r="J1302" s="14" t="s">
        <v>887</v>
      </c>
      <c r="K1302" s="14">
        <v>1</v>
      </c>
      <c r="L1302" s="14"/>
      <c r="M1302" s="14" t="s">
        <v>1428</v>
      </c>
      <c r="N1302" s="14" t="s">
        <v>3610</v>
      </c>
      <c r="O1302" s="15" t="s">
        <v>3611</v>
      </c>
      <c r="P1302" s="13">
        <v>54</v>
      </c>
    </row>
    <row r="1303" spans="1:16">
      <c r="A1303" s="14" t="s">
        <v>129</v>
      </c>
      <c r="B1303" s="14" t="s">
        <v>130</v>
      </c>
      <c r="C1303" s="14" t="s">
        <v>131</v>
      </c>
      <c r="D1303" s="14" t="s">
        <v>543</v>
      </c>
      <c r="E1303" s="14" t="s">
        <v>102</v>
      </c>
      <c r="F1303" s="14" t="s">
        <v>3606</v>
      </c>
      <c r="G1303" s="14" t="s">
        <v>3607</v>
      </c>
      <c r="H1303" s="14" t="s">
        <v>135</v>
      </c>
      <c r="I1303" s="14" t="s">
        <v>3271</v>
      </c>
      <c r="J1303" s="14" t="s">
        <v>172</v>
      </c>
      <c r="K1303" s="14">
        <v>1</v>
      </c>
      <c r="L1303" s="14"/>
      <c r="M1303" s="14" t="s">
        <v>1456</v>
      </c>
      <c r="N1303" s="14" t="s">
        <v>3612</v>
      </c>
      <c r="O1303" s="15" t="s">
        <v>3613</v>
      </c>
      <c r="P1303" s="13">
        <v>50</v>
      </c>
    </row>
    <row r="1304" spans="1:16">
      <c r="A1304" s="14" t="s">
        <v>129</v>
      </c>
      <c r="B1304" s="14" t="s">
        <v>130</v>
      </c>
      <c r="C1304" s="14" t="s">
        <v>131</v>
      </c>
      <c r="D1304" s="14" t="s">
        <v>543</v>
      </c>
      <c r="E1304" s="14" t="s">
        <v>102</v>
      </c>
      <c r="F1304" s="14" t="s">
        <v>3606</v>
      </c>
      <c r="G1304" s="14" t="s">
        <v>3607</v>
      </c>
      <c r="H1304" s="14" t="s">
        <v>141</v>
      </c>
      <c r="I1304" s="14" t="s">
        <v>3614</v>
      </c>
      <c r="J1304" s="14" t="s">
        <v>2414</v>
      </c>
      <c r="K1304" s="14">
        <v>1</v>
      </c>
      <c r="L1304" s="14"/>
      <c r="M1304" s="14" t="s">
        <v>1461</v>
      </c>
      <c r="N1304" s="14" t="s">
        <v>3615</v>
      </c>
      <c r="O1304" s="15" t="s">
        <v>3616</v>
      </c>
      <c r="P1304" s="13">
        <v>49</v>
      </c>
    </row>
    <row r="1305" spans="1:16">
      <c r="A1305" s="14" t="s">
        <v>129</v>
      </c>
      <c r="B1305" s="14" t="s">
        <v>672</v>
      </c>
      <c r="C1305" s="14" t="s">
        <v>835</v>
      </c>
      <c r="D1305" s="14" t="s">
        <v>543</v>
      </c>
      <c r="E1305" s="14" t="s">
        <v>102</v>
      </c>
      <c r="F1305" s="14" t="s">
        <v>3606</v>
      </c>
      <c r="G1305" s="14" t="s">
        <v>3607</v>
      </c>
      <c r="H1305" s="14" t="s">
        <v>135</v>
      </c>
      <c r="I1305" s="14" t="s">
        <v>557</v>
      </c>
      <c r="J1305" s="14" t="s">
        <v>556</v>
      </c>
      <c r="K1305" s="14">
        <v>1</v>
      </c>
      <c r="L1305" s="14"/>
      <c r="M1305" s="14" t="s">
        <v>585</v>
      </c>
      <c r="N1305" s="14" t="s">
        <v>3617</v>
      </c>
      <c r="O1305" s="15" t="s">
        <v>3618</v>
      </c>
      <c r="P1305" s="13">
        <v>48</v>
      </c>
    </row>
    <row r="1306" spans="1:16">
      <c r="A1306" s="14" t="s">
        <v>129</v>
      </c>
      <c r="B1306" s="14"/>
      <c r="C1306" s="14"/>
      <c r="D1306" s="14" t="s">
        <v>543</v>
      </c>
      <c r="E1306" s="14" t="s">
        <v>102</v>
      </c>
      <c r="F1306" s="14" t="s">
        <v>3606</v>
      </c>
      <c r="G1306" s="14" t="s">
        <v>3607</v>
      </c>
      <c r="H1306" s="14"/>
      <c r="I1306" s="14"/>
      <c r="J1306" s="14"/>
      <c r="K1306" s="14">
        <v>2</v>
      </c>
      <c r="L1306" s="14" t="s">
        <v>146</v>
      </c>
      <c r="M1306" s="14"/>
      <c r="N1306" s="14"/>
      <c r="O1306" s="15"/>
      <c r="P1306" s="13">
        <v>58</v>
      </c>
    </row>
    <row r="1307" spans="1:16">
      <c r="A1307" s="14" t="s">
        <v>129</v>
      </c>
      <c r="B1307" s="14" t="s">
        <v>130</v>
      </c>
      <c r="C1307" s="14" t="s">
        <v>131</v>
      </c>
      <c r="D1307" s="14" t="s">
        <v>147</v>
      </c>
      <c r="E1307" s="14" t="s">
        <v>58</v>
      </c>
      <c r="F1307" s="14" t="s">
        <v>2146</v>
      </c>
      <c r="G1307" s="14" t="s">
        <v>3619</v>
      </c>
      <c r="H1307" s="14" t="s">
        <v>135</v>
      </c>
      <c r="I1307" s="14" t="s">
        <v>886</v>
      </c>
      <c r="J1307" s="14" t="s">
        <v>887</v>
      </c>
      <c r="K1307" s="14">
        <v>1</v>
      </c>
      <c r="L1307" s="14"/>
      <c r="M1307" s="14" t="s">
        <v>771</v>
      </c>
      <c r="N1307" s="14" t="s">
        <v>3620</v>
      </c>
      <c r="O1307" s="15" t="s">
        <v>3621</v>
      </c>
      <c r="P1307" s="13">
        <v>53</v>
      </c>
    </row>
    <row r="1308" spans="1:16">
      <c r="A1308" s="14" t="s">
        <v>129</v>
      </c>
      <c r="B1308" s="14" t="s">
        <v>130</v>
      </c>
      <c r="C1308" s="14" t="s">
        <v>131</v>
      </c>
      <c r="D1308" s="14" t="s">
        <v>147</v>
      </c>
      <c r="E1308" s="14" t="s">
        <v>58</v>
      </c>
      <c r="F1308" s="14" t="s">
        <v>2146</v>
      </c>
      <c r="G1308" s="14" t="s">
        <v>3619</v>
      </c>
      <c r="H1308" s="14" t="s">
        <v>141</v>
      </c>
      <c r="I1308" s="14" t="s">
        <v>2150</v>
      </c>
      <c r="J1308" s="14" t="s">
        <v>193</v>
      </c>
      <c r="K1308" s="14">
        <v>1</v>
      </c>
      <c r="L1308" s="14"/>
      <c r="M1308" s="14" t="s">
        <v>240</v>
      </c>
      <c r="N1308" s="14" t="s">
        <v>3622</v>
      </c>
      <c r="O1308" s="15" t="s">
        <v>3623</v>
      </c>
      <c r="P1308" s="13">
        <v>94</v>
      </c>
    </row>
    <row r="1309" spans="1:16">
      <c r="A1309" s="14" t="s">
        <v>129</v>
      </c>
      <c r="B1309" s="14" t="s">
        <v>130</v>
      </c>
      <c r="C1309" s="14" t="s">
        <v>131</v>
      </c>
      <c r="D1309" s="14" t="s">
        <v>147</v>
      </c>
      <c r="E1309" s="14" t="s">
        <v>58</v>
      </c>
      <c r="F1309" s="14" t="s">
        <v>2146</v>
      </c>
      <c r="G1309" s="14" t="s">
        <v>3619</v>
      </c>
      <c r="H1309" s="14" t="s">
        <v>141</v>
      </c>
      <c r="I1309" s="14" t="s">
        <v>2153</v>
      </c>
      <c r="J1309" s="14" t="s">
        <v>500</v>
      </c>
      <c r="K1309" s="14">
        <v>1</v>
      </c>
      <c r="L1309" s="14"/>
      <c r="M1309" s="14" t="s">
        <v>240</v>
      </c>
      <c r="N1309" s="14" t="s">
        <v>3624</v>
      </c>
      <c r="O1309" s="15" t="s">
        <v>3625</v>
      </c>
      <c r="P1309" s="13">
        <v>94</v>
      </c>
    </row>
    <row r="1310" spans="1:16">
      <c r="A1310" s="14" t="s">
        <v>129</v>
      </c>
      <c r="B1310" s="14" t="s">
        <v>130</v>
      </c>
      <c r="C1310" s="14" t="s">
        <v>131</v>
      </c>
      <c r="D1310" s="14" t="s">
        <v>147</v>
      </c>
      <c r="E1310" s="14" t="s">
        <v>58</v>
      </c>
      <c r="F1310" s="14" t="s">
        <v>2146</v>
      </c>
      <c r="G1310" s="14" t="s">
        <v>3619</v>
      </c>
      <c r="H1310" s="14" t="s">
        <v>135</v>
      </c>
      <c r="I1310" s="14" t="s">
        <v>886</v>
      </c>
      <c r="J1310" s="14" t="s">
        <v>887</v>
      </c>
      <c r="K1310" s="14">
        <v>1</v>
      </c>
      <c r="L1310" s="14"/>
      <c r="M1310" s="14" t="s">
        <v>1461</v>
      </c>
      <c r="N1310" s="14" t="s">
        <v>3626</v>
      </c>
      <c r="O1310" s="15" t="s">
        <v>3627</v>
      </c>
      <c r="P1310" s="13">
        <v>49</v>
      </c>
    </row>
    <row r="1311" spans="1:16">
      <c r="A1311" s="14" t="s">
        <v>129</v>
      </c>
      <c r="B1311" s="14"/>
      <c r="C1311" s="14"/>
      <c r="D1311" s="14" t="s">
        <v>147</v>
      </c>
      <c r="E1311" s="14" t="s">
        <v>58</v>
      </c>
      <c r="F1311" s="14" t="s">
        <v>2146</v>
      </c>
      <c r="G1311" s="14" t="s">
        <v>3619</v>
      </c>
      <c r="H1311" s="14"/>
      <c r="I1311" s="14"/>
      <c r="J1311" s="14"/>
      <c r="K1311" s="14">
        <v>2</v>
      </c>
      <c r="L1311" s="14" t="s">
        <v>146</v>
      </c>
      <c r="M1311" s="14"/>
      <c r="N1311" s="14"/>
      <c r="O1311" s="15"/>
      <c r="P1311" s="13">
        <v>0</v>
      </c>
    </row>
    <row r="1312" spans="1:16">
      <c r="A1312" s="14" t="s">
        <v>129</v>
      </c>
      <c r="B1312" s="14" t="s">
        <v>130</v>
      </c>
      <c r="C1312" s="14" t="s">
        <v>131</v>
      </c>
      <c r="D1312" s="14" t="s">
        <v>1533</v>
      </c>
      <c r="E1312" s="14" t="s">
        <v>52</v>
      </c>
      <c r="F1312" s="14" t="s">
        <v>3628</v>
      </c>
      <c r="G1312" s="14" t="s">
        <v>3629</v>
      </c>
      <c r="H1312" s="14" t="s">
        <v>135</v>
      </c>
      <c r="I1312" s="14" t="s">
        <v>902</v>
      </c>
      <c r="J1312" s="14" t="s">
        <v>306</v>
      </c>
      <c r="K1312" s="14">
        <v>1</v>
      </c>
      <c r="L1312" s="14"/>
      <c r="M1312" s="14" t="s">
        <v>771</v>
      </c>
      <c r="N1312" s="14" t="s">
        <v>3630</v>
      </c>
      <c r="O1312" s="15" t="s">
        <v>3631</v>
      </c>
      <c r="P1312" s="13">
        <v>53</v>
      </c>
    </row>
    <row r="1313" spans="1:16">
      <c r="A1313" s="14" t="s">
        <v>129</v>
      </c>
      <c r="B1313" s="14" t="s">
        <v>130</v>
      </c>
      <c r="C1313" s="14" t="s">
        <v>131</v>
      </c>
      <c r="D1313" s="14" t="s">
        <v>1533</v>
      </c>
      <c r="E1313" s="14" t="s">
        <v>52</v>
      </c>
      <c r="F1313" s="14" t="s">
        <v>3628</v>
      </c>
      <c r="G1313" s="14" t="s">
        <v>3629</v>
      </c>
      <c r="H1313" s="14" t="s">
        <v>141</v>
      </c>
      <c r="I1313" s="14" t="s">
        <v>1558</v>
      </c>
      <c r="J1313" s="14" t="s">
        <v>172</v>
      </c>
      <c r="K1313" s="14">
        <v>1</v>
      </c>
      <c r="L1313" s="14"/>
      <c r="M1313" s="14" t="s">
        <v>194</v>
      </c>
      <c r="N1313" s="14" t="s">
        <v>3632</v>
      </c>
      <c r="O1313" s="15" t="s">
        <v>3633</v>
      </c>
      <c r="P1313" s="13">
        <v>3</v>
      </c>
    </row>
    <row r="1314" spans="1:16">
      <c r="A1314" s="14" t="s">
        <v>129</v>
      </c>
      <c r="B1314" s="14" t="s">
        <v>130</v>
      </c>
      <c r="C1314" s="14" t="s">
        <v>131</v>
      </c>
      <c r="D1314" s="14" t="s">
        <v>1533</v>
      </c>
      <c r="E1314" s="14" t="s">
        <v>52</v>
      </c>
      <c r="F1314" s="14" t="s">
        <v>3628</v>
      </c>
      <c r="G1314" s="14" t="s">
        <v>3629</v>
      </c>
      <c r="H1314" s="14" t="s">
        <v>141</v>
      </c>
      <c r="I1314" s="14" t="s">
        <v>3634</v>
      </c>
      <c r="J1314" s="14" t="s">
        <v>261</v>
      </c>
      <c r="K1314" s="14">
        <v>1</v>
      </c>
      <c r="L1314" s="14"/>
      <c r="M1314" s="14" t="s">
        <v>487</v>
      </c>
      <c r="N1314" s="14" t="s">
        <v>3635</v>
      </c>
      <c r="O1314" s="15" t="s">
        <v>3636</v>
      </c>
      <c r="P1314" s="13">
        <v>1</v>
      </c>
    </row>
    <row r="1315" spans="1:16">
      <c r="A1315" s="14" t="s">
        <v>129</v>
      </c>
      <c r="B1315" s="14" t="s">
        <v>130</v>
      </c>
      <c r="C1315" s="14" t="s">
        <v>131</v>
      </c>
      <c r="D1315" s="14" t="s">
        <v>1533</v>
      </c>
      <c r="E1315" s="14" t="s">
        <v>52</v>
      </c>
      <c r="F1315" s="14" t="s">
        <v>3628</v>
      </c>
      <c r="G1315" s="14" t="s">
        <v>3629</v>
      </c>
      <c r="H1315" s="14" t="s">
        <v>141</v>
      </c>
      <c r="I1315" s="14" t="s">
        <v>1558</v>
      </c>
      <c r="J1315" s="14" t="s">
        <v>172</v>
      </c>
      <c r="K1315" s="14">
        <v>1</v>
      </c>
      <c r="L1315" s="14"/>
      <c r="M1315" s="14" t="s">
        <v>517</v>
      </c>
      <c r="N1315" s="14" t="s">
        <v>3637</v>
      </c>
      <c r="O1315" s="15" t="s">
        <v>3638</v>
      </c>
      <c r="P1315" s="13">
        <v>44</v>
      </c>
    </row>
    <row r="1316" spans="1:16">
      <c r="A1316" s="14" t="s">
        <v>129</v>
      </c>
      <c r="B1316" s="14" t="s">
        <v>130</v>
      </c>
      <c r="C1316" s="14" t="s">
        <v>131</v>
      </c>
      <c r="D1316" s="14" t="s">
        <v>1533</v>
      </c>
      <c r="E1316" s="14" t="s">
        <v>52</v>
      </c>
      <c r="F1316" s="14" t="s">
        <v>3628</v>
      </c>
      <c r="G1316" s="14" t="s">
        <v>3629</v>
      </c>
      <c r="H1316" s="14" t="s">
        <v>141</v>
      </c>
      <c r="I1316" s="14" t="s">
        <v>3317</v>
      </c>
      <c r="J1316" s="14" t="s">
        <v>143</v>
      </c>
      <c r="K1316" s="14">
        <v>1</v>
      </c>
      <c r="L1316" s="14"/>
      <c r="M1316" s="14" t="s">
        <v>517</v>
      </c>
      <c r="N1316" s="14" t="s">
        <v>3639</v>
      </c>
      <c r="O1316" s="15" t="s">
        <v>3640</v>
      </c>
      <c r="P1316" s="13">
        <v>44</v>
      </c>
    </row>
    <row r="1317" spans="1:16">
      <c r="A1317" s="14" t="s">
        <v>129</v>
      </c>
      <c r="B1317" s="14" t="s">
        <v>130</v>
      </c>
      <c r="C1317" s="14" t="s">
        <v>131</v>
      </c>
      <c r="D1317" s="14" t="s">
        <v>1533</v>
      </c>
      <c r="E1317" s="14" t="s">
        <v>52</v>
      </c>
      <c r="F1317" s="14" t="s">
        <v>3628</v>
      </c>
      <c r="G1317" s="14" t="s">
        <v>3629</v>
      </c>
      <c r="H1317" s="14" t="s">
        <v>141</v>
      </c>
      <c r="I1317" s="14" t="s">
        <v>3634</v>
      </c>
      <c r="J1317" s="14" t="s">
        <v>261</v>
      </c>
      <c r="K1317" s="14">
        <v>1</v>
      </c>
      <c r="L1317" s="14"/>
      <c r="M1317" s="14" t="s">
        <v>152</v>
      </c>
      <c r="N1317" s="14" t="s">
        <v>3641</v>
      </c>
      <c r="O1317" s="15" t="s">
        <v>3642</v>
      </c>
      <c r="P1317" s="13">
        <v>43</v>
      </c>
    </row>
    <row r="1318" spans="1:16">
      <c r="A1318" s="14" t="s">
        <v>129</v>
      </c>
      <c r="B1318" s="14"/>
      <c r="C1318" s="14"/>
      <c r="D1318" s="14" t="s">
        <v>1533</v>
      </c>
      <c r="E1318" s="14" t="s">
        <v>52</v>
      </c>
      <c r="F1318" s="14" t="s">
        <v>3628</v>
      </c>
      <c r="G1318" s="14" t="s">
        <v>3629</v>
      </c>
      <c r="H1318" s="14"/>
      <c r="I1318" s="14"/>
      <c r="J1318" s="14"/>
      <c r="K1318" s="14">
        <v>2</v>
      </c>
      <c r="L1318" s="14" t="s">
        <v>146</v>
      </c>
      <c r="M1318" s="14"/>
      <c r="N1318" s="14"/>
      <c r="O1318" s="15"/>
      <c r="P1318" s="13">
        <v>53</v>
      </c>
    </row>
    <row r="1319" spans="1:16">
      <c r="A1319" s="14" t="s">
        <v>129</v>
      </c>
      <c r="B1319" s="14" t="s">
        <v>130</v>
      </c>
      <c r="C1319" s="14" t="s">
        <v>131</v>
      </c>
      <c r="D1319" s="14" t="s">
        <v>363</v>
      </c>
      <c r="E1319" s="14" t="s">
        <v>62</v>
      </c>
      <c r="F1319" s="14" t="s">
        <v>3643</v>
      </c>
      <c r="G1319" s="14" t="s">
        <v>3644</v>
      </c>
      <c r="H1319" s="14" t="s">
        <v>135</v>
      </c>
      <c r="I1319" s="14" t="s">
        <v>3645</v>
      </c>
      <c r="J1319" s="14" t="s">
        <v>887</v>
      </c>
      <c r="K1319" s="14">
        <v>1</v>
      </c>
      <c r="L1319" s="14"/>
      <c r="M1319" s="14" t="s">
        <v>283</v>
      </c>
      <c r="N1319" s="14" t="s">
        <v>3646</v>
      </c>
      <c r="O1319" s="15" t="s">
        <v>3647</v>
      </c>
      <c r="P1319" s="13">
        <v>66</v>
      </c>
    </row>
    <row r="1320" spans="1:16">
      <c r="A1320" s="14" t="s">
        <v>129</v>
      </c>
      <c r="B1320" s="14" t="s">
        <v>130</v>
      </c>
      <c r="C1320" s="14" t="s">
        <v>131</v>
      </c>
      <c r="D1320" s="14" t="s">
        <v>363</v>
      </c>
      <c r="E1320" s="14" t="s">
        <v>62</v>
      </c>
      <c r="F1320" s="14" t="s">
        <v>3643</v>
      </c>
      <c r="G1320" s="14" t="s">
        <v>3644</v>
      </c>
      <c r="H1320" s="14" t="s">
        <v>141</v>
      </c>
      <c r="I1320" s="14" t="s">
        <v>3648</v>
      </c>
      <c r="J1320" s="14" t="s">
        <v>359</v>
      </c>
      <c r="K1320" s="14">
        <v>1</v>
      </c>
      <c r="L1320" s="14"/>
      <c r="M1320" s="14" t="s">
        <v>328</v>
      </c>
      <c r="N1320" s="14" t="s">
        <v>3649</v>
      </c>
      <c r="O1320" s="15" t="s">
        <v>3650</v>
      </c>
      <c r="P1320" s="13">
        <v>65</v>
      </c>
    </row>
    <row r="1321" spans="1:16">
      <c r="A1321" s="14" t="s">
        <v>129</v>
      </c>
      <c r="B1321" s="14" t="s">
        <v>130</v>
      </c>
      <c r="C1321" s="14" t="s">
        <v>131</v>
      </c>
      <c r="D1321" s="14" t="s">
        <v>363</v>
      </c>
      <c r="E1321" s="14" t="s">
        <v>62</v>
      </c>
      <c r="F1321" s="14" t="s">
        <v>3643</v>
      </c>
      <c r="G1321" s="14" t="s">
        <v>3644</v>
      </c>
      <c r="H1321" s="14" t="s">
        <v>135</v>
      </c>
      <c r="I1321" s="14" t="s">
        <v>3651</v>
      </c>
      <c r="J1321" s="14" t="s">
        <v>143</v>
      </c>
      <c r="K1321" s="14">
        <v>1</v>
      </c>
      <c r="L1321" s="14"/>
      <c r="M1321" s="14" t="s">
        <v>138</v>
      </c>
      <c r="N1321" s="14" t="s">
        <v>3360</v>
      </c>
      <c r="O1321" s="15" t="s">
        <v>3652</v>
      </c>
      <c r="P1321" s="13">
        <v>64</v>
      </c>
    </row>
    <row r="1322" spans="1:16">
      <c r="A1322" s="14" t="s">
        <v>129</v>
      </c>
      <c r="B1322" s="14" t="s">
        <v>130</v>
      </c>
      <c r="C1322" s="14" t="s">
        <v>131</v>
      </c>
      <c r="D1322" s="14" t="s">
        <v>363</v>
      </c>
      <c r="E1322" s="14" t="s">
        <v>62</v>
      </c>
      <c r="F1322" s="14" t="s">
        <v>3643</v>
      </c>
      <c r="G1322" s="14" t="s">
        <v>3644</v>
      </c>
      <c r="H1322" s="14" t="s">
        <v>135</v>
      </c>
      <c r="I1322" s="14" t="s">
        <v>3653</v>
      </c>
      <c r="J1322" s="14" t="s">
        <v>224</v>
      </c>
      <c r="K1322" s="14">
        <v>1</v>
      </c>
      <c r="L1322" s="14"/>
      <c r="M1322" s="14" t="s">
        <v>360</v>
      </c>
      <c r="N1322" s="14" t="s">
        <v>3654</v>
      </c>
      <c r="O1322" s="15" t="s">
        <v>3655</v>
      </c>
      <c r="P1322" s="13">
        <v>62</v>
      </c>
    </row>
    <row r="1323" spans="1:16">
      <c r="A1323" s="14" t="s">
        <v>129</v>
      </c>
      <c r="B1323" s="14" t="s">
        <v>130</v>
      </c>
      <c r="C1323" s="14" t="s">
        <v>131</v>
      </c>
      <c r="D1323" s="14" t="s">
        <v>363</v>
      </c>
      <c r="E1323" s="14" t="s">
        <v>62</v>
      </c>
      <c r="F1323" s="14" t="s">
        <v>3643</v>
      </c>
      <c r="G1323" s="14" t="s">
        <v>3644</v>
      </c>
      <c r="H1323" s="14" t="s">
        <v>135</v>
      </c>
      <c r="I1323" s="14" t="s">
        <v>3656</v>
      </c>
      <c r="J1323" s="14" t="s">
        <v>143</v>
      </c>
      <c r="K1323" s="14">
        <v>1</v>
      </c>
      <c r="L1323" s="14"/>
      <c r="M1323" s="14" t="s">
        <v>360</v>
      </c>
      <c r="N1323" s="14" t="s">
        <v>3657</v>
      </c>
      <c r="O1323" s="15" t="s">
        <v>3658</v>
      </c>
      <c r="P1323" s="13">
        <v>62</v>
      </c>
    </row>
    <row r="1324" spans="1:16">
      <c r="A1324" s="14" t="s">
        <v>129</v>
      </c>
      <c r="B1324" s="14" t="s">
        <v>130</v>
      </c>
      <c r="C1324" s="14" t="s">
        <v>131</v>
      </c>
      <c r="D1324" s="14" t="s">
        <v>363</v>
      </c>
      <c r="E1324" s="14" t="s">
        <v>62</v>
      </c>
      <c r="F1324" s="14" t="s">
        <v>3643</v>
      </c>
      <c r="G1324" s="14" t="s">
        <v>3644</v>
      </c>
      <c r="H1324" s="14" t="s">
        <v>135</v>
      </c>
      <c r="I1324" s="14" t="s">
        <v>3659</v>
      </c>
      <c r="J1324" s="14" t="s">
        <v>143</v>
      </c>
      <c r="K1324" s="14">
        <v>1</v>
      </c>
      <c r="L1324" s="14"/>
      <c r="M1324" s="14" t="s">
        <v>849</v>
      </c>
      <c r="N1324" s="14" t="s">
        <v>3660</v>
      </c>
      <c r="O1324" s="15" t="s">
        <v>3661</v>
      </c>
      <c r="P1324" s="13">
        <v>37</v>
      </c>
    </row>
    <row r="1325" spans="1:16">
      <c r="A1325" s="14" t="s">
        <v>129</v>
      </c>
      <c r="B1325" s="14" t="s">
        <v>130</v>
      </c>
      <c r="C1325" s="14" t="s">
        <v>131</v>
      </c>
      <c r="D1325" s="14" t="s">
        <v>363</v>
      </c>
      <c r="E1325" s="14" t="s">
        <v>62</v>
      </c>
      <c r="F1325" s="14" t="s">
        <v>3643</v>
      </c>
      <c r="G1325" s="14" t="s">
        <v>3644</v>
      </c>
      <c r="H1325" s="14" t="s">
        <v>135</v>
      </c>
      <c r="I1325" s="14" t="s">
        <v>3662</v>
      </c>
      <c r="J1325" s="14" t="s">
        <v>143</v>
      </c>
      <c r="K1325" s="14">
        <v>1</v>
      </c>
      <c r="L1325" s="14"/>
      <c r="M1325" s="14" t="s">
        <v>533</v>
      </c>
      <c r="N1325" s="14" t="s">
        <v>3663</v>
      </c>
      <c r="O1325" s="15" t="s">
        <v>3664</v>
      </c>
      <c r="P1325" s="13">
        <v>59</v>
      </c>
    </row>
    <row r="1326" spans="1:16">
      <c r="A1326" s="14" t="s">
        <v>129</v>
      </c>
      <c r="B1326" s="14" t="s">
        <v>130</v>
      </c>
      <c r="C1326" s="14" t="s">
        <v>131</v>
      </c>
      <c r="D1326" s="14" t="s">
        <v>363</v>
      </c>
      <c r="E1326" s="14" t="s">
        <v>62</v>
      </c>
      <c r="F1326" s="14" t="s">
        <v>3643</v>
      </c>
      <c r="G1326" s="14" t="s">
        <v>3644</v>
      </c>
      <c r="H1326" s="14" t="s">
        <v>135</v>
      </c>
      <c r="I1326" s="14" t="s">
        <v>3665</v>
      </c>
      <c r="J1326" s="14" t="s">
        <v>143</v>
      </c>
      <c r="K1326" s="14">
        <v>1</v>
      </c>
      <c r="L1326" s="14"/>
      <c r="M1326" s="14" t="s">
        <v>307</v>
      </c>
      <c r="N1326" s="14" t="s">
        <v>3666</v>
      </c>
      <c r="O1326" s="15" t="s">
        <v>3667</v>
      </c>
      <c r="P1326" s="13">
        <v>16</v>
      </c>
    </row>
    <row r="1327" spans="1:16">
      <c r="A1327" s="14" t="s">
        <v>129</v>
      </c>
      <c r="B1327" s="14" t="s">
        <v>130</v>
      </c>
      <c r="C1327" s="14" t="s">
        <v>131</v>
      </c>
      <c r="D1327" s="14" t="s">
        <v>363</v>
      </c>
      <c r="E1327" s="14" t="s">
        <v>62</v>
      </c>
      <c r="F1327" s="14" t="s">
        <v>3643</v>
      </c>
      <c r="G1327" s="14" t="s">
        <v>3644</v>
      </c>
      <c r="H1327" s="14" t="s">
        <v>135</v>
      </c>
      <c r="I1327" s="14" t="s">
        <v>3668</v>
      </c>
      <c r="J1327" s="14" t="s">
        <v>143</v>
      </c>
      <c r="K1327" s="14">
        <v>1</v>
      </c>
      <c r="L1327" s="14"/>
      <c r="M1327" s="14" t="s">
        <v>228</v>
      </c>
      <c r="N1327" s="14" t="s">
        <v>3669</v>
      </c>
      <c r="O1327" s="15" t="s">
        <v>3670</v>
      </c>
      <c r="P1327" s="13">
        <v>2</v>
      </c>
    </row>
    <row r="1328" spans="1:16">
      <c r="A1328" s="14" t="s">
        <v>129</v>
      </c>
      <c r="B1328" s="14" t="s">
        <v>130</v>
      </c>
      <c r="C1328" s="14" t="s">
        <v>131</v>
      </c>
      <c r="D1328" s="14" t="s">
        <v>363</v>
      </c>
      <c r="E1328" s="14" t="s">
        <v>62</v>
      </c>
      <c r="F1328" s="14" t="s">
        <v>3643</v>
      </c>
      <c r="G1328" s="14" t="s">
        <v>3644</v>
      </c>
      <c r="H1328" s="14" t="s">
        <v>135</v>
      </c>
      <c r="I1328" s="14" t="s">
        <v>3671</v>
      </c>
      <c r="J1328" s="14" t="s">
        <v>143</v>
      </c>
      <c r="K1328" s="14">
        <v>1</v>
      </c>
      <c r="L1328" s="14"/>
      <c r="M1328" s="14" t="s">
        <v>312</v>
      </c>
      <c r="N1328" s="14" t="s">
        <v>3672</v>
      </c>
      <c r="O1328" s="15" t="s">
        <v>3673</v>
      </c>
      <c r="P1328" s="13">
        <v>10</v>
      </c>
    </row>
    <row r="1329" spans="1:16">
      <c r="A1329" s="14" t="s">
        <v>129</v>
      </c>
      <c r="B1329" s="14" t="s">
        <v>130</v>
      </c>
      <c r="C1329" s="14" t="s">
        <v>131</v>
      </c>
      <c r="D1329" s="14" t="s">
        <v>363</v>
      </c>
      <c r="E1329" s="14" t="s">
        <v>62</v>
      </c>
      <c r="F1329" s="14" t="s">
        <v>3643</v>
      </c>
      <c r="G1329" s="14" t="s">
        <v>3644</v>
      </c>
      <c r="H1329" s="14" t="s">
        <v>135</v>
      </c>
      <c r="I1329" s="14" t="s">
        <v>3659</v>
      </c>
      <c r="J1329" s="14" t="s">
        <v>143</v>
      </c>
      <c r="K1329" s="14">
        <v>1</v>
      </c>
      <c r="L1329" s="14"/>
      <c r="M1329" s="14" t="s">
        <v>3674</v>
      </c>
      <c r="N1329" s="14" t="s">
        <v>3675</v>
      </c>
      <c r="O1329" s="15" t="s">
        <v>3676</v>
      </c>
      <c r="P1329" s="13">
        <v>23</v>
      </c>
    </row>
    <row r="1330" spans="1:16">
      <c r="A1330" s="14" t="s">
        <v>129</v>
      </c>
      <c r="B1330" s="14"/>
      <c r="C1330" s="14"/>
      <c r="D1330" s="14" t="s">
        <v>363</v>
      </c>
      <c r="E1330" s="14" t="s">
        <v>62</v>
      </c>
      <c r="F1330" s="14" t="s">
        <v>3643</v>
      </c>
      <c r="G1330" s="14" t="s">
        <v>3644</v>
      </c>
      <c r="H1330" s="14"/>
      <c r="I1330" s="14"/>
      <c r="J1330" s="14"/>
      <c r="K1330" s="14">
        <v>2</v>
      </c>
      <c r="L1330" s="14" t="s">
        <v>146</v>
      </c>
      <c r="M1330" s="14"/>
      <c r="N1330" s="14"/>
      <c r="O1330" s="15"/>
      <c r="P1330" s="13">
        <v>0</v>
      </c>
    </row>
    <row r="1331" spans="1:16">
      <c r="A1331" s="14" t="s">
        <v>129</v>
      </c>
      <c r="B1331" s="14" t="s">
        <v>130</v>
      </c>
      <c r="C1331" s="14" t="s">
        <v>131</v>
      </c>
      <c r="D1331" s="14" t="s">
        <v>363</v>
      </c>
      <c r="E1331" s="14" t="s">
        <v>62</v>
      </c>
      <c r="F1331" s="14" t="s">
        <v>3677</v>
      </c>
      <c r="G1331" s="14" t="s">
        <v>3678</v>
      </c>
      <c r="H1331" s="14" t="s">
        <v>135</v>
      </c>
      <c r="I1331" s="14" t="s">
        <v>3679</v>
      </c>
      <c r="J1331" s="14" t="s">
        <v>261</v>
      </c>
      <c r="K1331" s="14">
        <v>1</v>
      </c>
      <c r="L1331" s="14"/>
      <c r="M1331" s="14" t="s">
        <v>1410</v>
      </c>
      <c r="N1331" s="14" t="s">
        <v>3649</v>
      </c>
      <c r="O1331" s="15" t="s">
        <v>3680</v>
      </c>
      <c r="P1331" s="13">
        <v>68</v>
      </c>
    </row>
    <row r="1332" spans="1:16">
      <c r="A1332" s="14" t="s">
        <v>129</v>
      </c>
      <c r="B1332" s="14" t="s">
        <v>130</v>
      </c>
      <c r="C1332" s="14" t="s">
        <v>131</v>
      </c>
      <c r="D1332" s="14" t="s">
        <v>363</v>
      </c>
      <c r="E1332" s="14" t="s">
        <v>62</v>
      </c>
      <c r="F1332" s="14" t="s">
        <v>3677</v>
      </c>
      <c r="G1332" s="14" t="s">
        <v>3678</v>
      </c>
      <c r="H1332" s="14" t="s">
        <v>135</v>
      </c>
      <c r="I1332" s="14" t="s">
        <v>3681</v>
      </c>
      <c r="J1332" s="14" t="s">
        <v>143</v>
      </c>
      <c r="K1332" s="14">
        <v>1</v>
      </c>
      <c r="L1332" s="14"/>
      <c r="M1332" s="14" t="s">
        <v>461</v>
      </c>
      <c r="N1332" s="14" t="s">
        <v>3682</v>
      </c>
      <c r="O1332" s="15" t="s">
        <v>3683</v>
      </c>
      <c r="P1332" s="13">
        <v>67</v>
      </c>
    </row>
    <row r="1333" spans="1:16">
      <c r="A1333" s="14" t="s">
        <v>129</v>
      </c>
      <c r="B1333" s="14" t="s">
        <v>130</v>
      </c>
      <c r="C1333" s="14" t="s">
        <v>131</v>
      </c>
      <c r="D1333" s="14" t="s">
        <v>363</v>
      </c>
      <c r="E1333" s="14" t="s">
        <v>62</v>
      </c>
      <c r="F1333" s="14" t="s">
        <v>3677</v>
      </c>
      <c r="G1333" s="14" t="s">
        <v>3678</v>
      </c>
      <c r="H1333" s="14" t="s">
        <v>141</v>
      </c>
      <c r="I1333" s="14" t="s">
        <v>3684</v>
      </c>
      <c r="J1333" s="14" t="s">
        <v>853</v>
      </c>
      <c r="K1333" s="14">
        <v>1</v>
      </c>
      <c r="L1333" s="14"/>
      <c r="M1333" s="14" t="s">
        <v>138</v>
      </c>
      <c r="N1333" s="14" t="s">
        <v>3685</v>
      </c>
      <c r="O1333" s="15" t="s">
        <v>3686</v>
      </c>
      <c r="P1333" s="13">
        <v>64</v>
      </c>
    </row>
    <row r="1334" spans="1:16">
      <c r="A1334" s="14" t="s">
        <v>129</v>
      </c>
      <c r="B1334" s="14"/>
      <c r="C1334" s="14"/>
      <c r="D1334" s="14" t="s">
        <v>363</v>
      </c>
      <c r="E1334" s="14" t="s">
        <v>62</v>
      </c>
      <c r="F1334" s="14" t="s">
        <v>3677</v>
      </c>
      <c r="G1334" s="14" t="s">
        <v>3678</v>
      </c>
      <c r="H1334" s="14"/>
      <c r="I1334" s="14"/>
      <c r="J1334" s="14"/>
      <c r="K1334" s="14">
        <v>2</v>
      </c>
      <c r="L1334" s="14" t="s">
        <v>146</v>
      </c>
      <c r="M1334" s="14"/>
      <c r="N1334" s="14"/>
      <c r="O1334" s="15"/>
      <c r="P1334" s="13">
        <v>0</v>
      </c>
    </row>
    <row r="1335" spans="1:16">
      <c r="A1335" s="14" t="s">
        <v>129</v>
      </c>
      <c r="B1335" s="14" t="s">
        <v>130</v>
      </c>
      <c r="C1335" s="14" t="s">
        <v>131</v>
      </c>
      <c r="D1335" s="14" t="s">
        <v>363</v>
      </c>
      <c r="E1335" s="14" t="s">
        <v>62</v>
      </c>
      <c r="F1335" s="14" t="s">
        <v>3687</v>
      </c>
      <c r="G1335" s="14" t="s">
        <v>3688</v>
      </c>
      <c r="H1335" s="14" t="s">
        <v>135</v>
      </c>
      <c r="I1335" s="14" t="s">
        <v>3689</v>
      </c>
      <c r="J1335" s="14" t="s">
        <v>143</v>
      </c>
      <c r="K1335" s="14">
        <v>1</v>
      </c>
      <c r="L1335" s="14"/>
      <c r="M1335" s="14" t="s">
        <v>144</v>
      </c>
      <c r="N1335" s="14" t="s">
        <v>3341</v>
      </c>
      <c r="O1335" s="15" t="s">
        <v>3690</v>
      </c>
      <c r="P1335" s="13">
        <v>63</v>
      </c>
    </row>
    <row r="1336" spans="1:16">
      <c r="A1336" s="14" t="s">
        <v>129</v>
      </c>
      <c r="B1336" s="14" t="s">
        <v>130</v>
      </c>
      <c r="C1336" s="14" t="s">
        <v>131</v>
      </c>
      <c r="D1336" s="14" t="s">
        <v>363</v>
      </c>
      <c r="E1336" s="14" t="s">
        <v>62</v>
      </c>
      <c r="F1336" s="14" t="s">
        <v>3687</v>
      </c>
      <c r="G1336" s="14" t="s">
        <v>3688</v>
      </c>
      <c r="H1336" s="14" t="s">
        <v>141</v>
      </c>
      <c r="I1336" s="14" t="s">
        <v>3691</v>
      </c>
      <c r="J1336" s="14" t="s">
        <v>2114</v>
      </c>
      <c r="K1336" s="14">
        <v>1</v>
      </c>
      <c r="L1336" s="14"/>
      <c r="M1336" s="14" t="s">
        <v>144</v>
      </c>
      <c r="N1336" s="14" t="s">
        <v>3692</v>
      </c>
      <c r="O1336" s="15" t="s">
        <v>3693</v>
      </c>
      <c r="P1336" s="13">
        <v>63</v>
      </c>
    </row>
    <row r="1337" spans="1:16">
      <c r="A1337" s="14" t="s">
        <v>129</v>
      </c>
      <c r="B1337" s="14"/>
      <c r="C1337" s="14"/>
      <c r="D1337" s="14" t="s">
        <v>363</v>
      </c>
      <c r="E1337" s="14" t="s">
        <v>62</v>
      </c>
      <c r="F1337" s="14" t="s">
        <v>3687</v>
      </c>
      <c r="G1337" s="14" t="s">
        <v>3688</v>
      </c>
      <c r="H1337" s="14"/>
      <c r="I1337" s="14"/>
      <c r="J1337" s="14"/>
      <c r="K1337" s="14">
        <v>2</v>
      </c>
      <c r="L1337" s="14" t="s">
        <v>146</v>
      </c>
      <c r="M1337" s="14"/>
      <c r="N1337" s="14"/>
      <c r="O1337" s="15"/>
      <c r="P1337" s="13">
        <v>0</v>
      </c>
    </row>
    <row r="1338" spans="1:16">
      <c r="A1338" s="14" t="s">
        <v>129</v>
      </c>
      <c r="B1338" s="14" t="s">
        <v>130</v>
      </c>
      <c r="C1338" s="14" t="s">
        <v>131</v>
      </c>
      <c r="D1338" s="14" t="s">
        <v>2727</v>
      </c>
      <c r="E1338" s="14" t="s">
        <v>80</v>
      </c>
      <c r="F1338" s="14" t="s">
        <v>3694</v>
      </c>
      <c r="G1338" s="14" t="s">
        <v>3695</v>
      </c>
      <c r="H1338" s="14" t="s">
        <v>135</v>
      </c>
      <c r="I1338" s="14" t="s">
        <v>3696</v>
      </c>
      <c r="J1338" s="14" t="s">
        <v>376</v>
      </c>
      <c r="K1338" s="14">
        <v>1</v>
      </c>
      <c r="L1338" s="14"/>
      <c r="M1338" s="14" t="s">
        <v>426</v>
      </c>
      <c r="N1338" s="14" t="s">
        <v>3697</v>
      </c>
      <c r="O1338" s="15" t="s">
        <v>3698</v>
      </c>
      <c r="P1338" s="13">
        <v>70</v>
      </c>
    </row>
    <row r="1339" spans="1:16">
      <c r="A1339" s="14" t="s">
        <v>129</v>
      </c>
      <c r="B1339" s="14" t="s">
        <v>130</v>
      </c>
      <c r="C1339" s="14" t="s">
        <v>131</v>
      </c>
      <c r="D1339" s="14" t="s">
        <v>2727</v>
      </c>
      <c r="E1339" s="14" t="s">
        <v>80</v>
      </c>
      <c r="F1339" s="14" t="s">
        <v>3694</v>
      </c>
      <c r="G1339" s="14" t="s">
        <v>3695</v>
      </c>
      <c r="H1339" s="14" t="s">
        <v>141</v>
      </c>
      <c r="I1339" s="14" t="s">
        <v>3699</v>
      </c>
      <c r="J1339" s="14" t="s">
        <v>137</v>
      </c>
      <c r="K1339" s="14">
        <v>1</v>
      </c>
      <c r="L1339" s="14"/>
      <c r="M1339" s="14" t="s">
        <v>1410</v>
      </c>
      <c r="N1339" s="14" t="s">
        <v>3700</v>
      </c>
      <c r="O1339" s="15" t="s">
        <v>3701</v>
      </c>
      <c r="P1339" s="13">
        <v>68</v>
      </c>
    </row>
    <row r="1340" spans="1:16">
      <c r="A1340" s="14" t="s">
        <v>129</v>
      </c>
      <c r="B1340" s="14" t="s">
        <v>130</v>
      </c>
      <c r="C1340" s="14" t="s">
        <v>131</v>
      </c>
      <c r="D1340" s="14" t="s">
        <v>2727</v>
      </c>
      <c r="E1340" s="14" t="s">
        <v>80</v>
      </c>
      <c r="F1340" s="14" t="s">
        <v>3694</v>
      </c>
      <c r="G1340" s="14" t="s">
        <v>3695</v>
      </c>
      <c r="H1340" s="14" t="s">
        <v>141</v>
      </c>
      <c r="I1340" s="14" t="s">
        <v>2735</v>
      </c>
      <c r="J1340" s="14" t="s">
        <v>984</v>
      </c>
      <c r="K1340" s="14">
        <v>1</v>
      </c>
      <c r="L1340" s="14"/>
      <c r="M1340" s="14" t="s">
        <v>461</v>
      </c>
      <c r="N1340" s="14" t="s">
        <v>3702</v>
      </c>
      <c r="O1340" s="15" t="s">
        <v>3703</v>
      </c>
      <c r="P1340" s="13">
        <v>67</v>
      </c>
    </row>
    <row r="1341" spans="1:16">
      <c r="A1341" s="14" t="s">
        <v>129</v>
      </c>
      <c r="B1341" s="14"/>
      <c r="C1341" s="14"/>
      <c r="D1341" s="14" t="s">
        <v>2727</v>
      </c>
      <c r="E1341" s="14" t="s">
        <v>80</v>
      </c>
      <c r="F1341" s="14" t="s">
        <v>3694</v>
      </c>
      <c r="G1341" s="14" t="s">
        <v>3695</v>
      </c>
      <c r="H1341" s="14"/>
      <c r="I1341" s="14"/>
      <c r="J1341" s="14"/>
      <c r="K1341" s="14">
        <v>2</v>
      </c>
      <c r="L1341" s="14" t="s">
        <v>146</v>
      </c>
      <c r="M1341" s="14"/>
      <c r="N1341" s="14"/>
      <c r="O1341" s="15"/>
      <c r="P1341" s="13">
        <v>70</v>
      </c>
    </row>
    <row r="1342" spans="1:16">
      <c r="A1342" s="14" t="s">
        <v>129</v>
      </c>
      <c r="B1342" s="14" t="s">
        <v>130</v>
      </c>
      <c r="C1342" s="14" t="s">
        <v>131</v>
      </c>
      <c r="D1342" s="14" t="s">
        <v>716</v>
      </c>
      <c r="E1342" s="14" t="s">
        <v>50</v>
      </c>
      <c r="F1342" s="14" t="s">
        <v>3704</v>
      </c>
      <c r="G1342" s="14" t="s">
        <v>3705</v>
      </c>
      <c r="H1342" s="14" t="s">
        <v>135</v>
      </c>
      <c r="I1342" s="14" t="s">
        <v>3706</v>
      </c>
      <c r="J1342" s="14" t="s">
        <v>172</v>
      </c>
      <c r="K1342" s="14">
        <v>1</v>
      </c>
      <c r="L1342" s="14"/>
      <c r="M1342" s="14" t="s">
        <v>479</v>
      </c>
      <c r="N1342" s="14" t="s">
        <v>3354</v>
      </c>
      <c r="O1342" s="15" t="s">
        <v>3707</v>
      </c>
      <c r="P1342" s="13">
        <v>29</v>
      </c>
    </row>
    <row r="1343" spans="1:16">
      <c r="A1343" s="14" t="s">
        <v>129</v>
      </c>
      <c r="B1343" s="14" t="s">
        <v>130</v>
      </c>
      <c r="C1343" s="14" t="s">
        <v>131</v>
      </c>
      <c r="D1343" s="14" t="s">
        <v>716</v>
      </c>
      <c r="E1343" s="14" t="s">
        <v>50</v>
      </c>
      <c r="F1343" s="14" t="s">
        <v>3704</v>
      </c>
      <c r="G1343" s="14" t="s">
        <v>3705</v>
      </c>
      <c r="H1343" s="14" t="s">
        <v>141</v>
      </c>
      <c r="I1343" s="14" t="s">
        <v>3708</v>
      </c>
      <c r="J1343" s="14" t="s">
        <v>500</v>
      </c>
      <c r="K1343" s="14">
        <v>1</v>
      </c>
      <c r="L1343" s="14"/>
      <c r="M1343" s="14" t="s">
        <v>413</v>
      </c>
      <c r="N1343" s="14" t="s">
        <v>3709</v>
      </c>
      <c r="O1343" s="15" t="s">
        <v>3710</v>
      </c>
      <c r="P1343" s="13">
        <v>28</v>
      </c>
    </row>
    <row r="1344" spans="1:16">
      <c r="A1344" s="14" t="s">
        <v>129</v>
      </c>
      <c r="B1344" s="14" t="s">
        <v>130</v>
      </c>
      <c r="C1344" s="14" t="s">
        <v>131</v>
      </c>
      <c r="D1344" s="14" t="s">
        <v>716</v>
      </c>
      <c r="E1344" s="14" t="s">
        <v>50</v>
      </c>
      <c r="F1344" s="14" t="s">
        <v>3704</v>
      </c>
      <c r="G1344" s="14" t="s">
        <v>3705</v>
      </c>
      <c r="H1344" s="14" t="s">
        <v>141</v>
      </c>
      <c r="I1344" s="14" t="s">
        <v>3711</v>
      </c>
      <c r="J1344" s="14" t="s">
        <v>652</v>
      </c>
      <c r="K1344" s="14">
        <v>1</v>
      </c>
      <c r="L1344" s="14"/>
      <c r="M1344" s="14" t="s">
        <v>228</v>
      </c>
      <c r="N1344" s="14" t="s">
        <v>3712</v>
      </c>
      <c r="O1344" s="15" t="s">
        <v>3713</v>
      </c>
      <c r="P1344" s="13">
        <v>2</v>
      </c>
    </row>
    <row r="1345" spans="1:16">
      <c r="A1345" s="14" t="s">
        <v>129</v>
      </c>
      <c r="B1345" s="14" t="s">
        <v>130</v>
      </c>
      <c r="C1345" s="14" t="s">
        <v>131</v>
      </c>
      <c r="D1345" s="14" t="s">
        <v>716</v>
      </c>
      <c r="E1345" s="14" t="s">
        <v>50</v>
      </c>
      <c r="F1345" s="14" t="s">
        <v>3704</v>
      </c>
      <c r="G1345" s="14" t="s">
        <v>3705</v>
      </c>
      <c r="H1345" s="14" t="s">
        <v>135</v>
      </c>
      <c r="I1345" s="14" t="s">
        <v>3714</v>
      </c>
      <c r="J1345" s="14" t="s">
        <v>172</v>
      </c>
      <c r="K1345" s="14">
        <v>1</v>
      </c>
      <c r="L1345" s="14"/>
      <c r="M1345" s="14" t="s">
        <v>903</v>
      </c>
      <c r="N1345" s="14" t="s">
        <v>3715</v>
      </c>
      <c r="O1345" s="15" t="s">
        <v>3716</v>
      </c>
      <c r="P1345" s="13">
        <v>12</v>
      </c>
    </row>
    <row r="1346" spans="1:16">
      <c r="A1346" s="14" t="s">
        <v>129</v>
      </c>
      <c r="B1346" s="14"/>
      <c r="C1346" s="14"/>
      <c r="D1346" s="14" t="s">
        <v>716</v>
      </c>
      <c r="E1346" s="14" t="s">
        <v>50</v>
      </c>
      <c r="F1346" s="14" t="s">
        <v>3704</v>
      </c>
      <c r="G1346" s="14" t="s">
        <v>3705</v>
      </c>
      <c r="H1346" s="14"/>
      <c r="I1346" s="14"/>
      <c r="J1346" s="14"/>
      <c r="K1346" s="14">
        <v>2</v>
      </c>
      <c r="L1346" s="14" t="s">
        <v>146</v>
      </c>
      <c r="M1346" s="14"/>
      <c r="N1346" s="14"/>
      <c r="O1346" s="15"/>
      <c r="P1346" s="13">
        <v>0</v>
      </c>
    </row>
    <row r="1347" spans="1:16">
      <c r="A1347" s="14" t="s">
        <v>129</v>
      </c>
      <c r="B1347" s="14" t="s">
        <v>130</v>
      </c>
      <c r="C1347" s="14" t="s">
        <v>131</v>
      </c>
      <c r="D1347" s="14" t="s">
        <v>175</v>
      </c>
      <c r="E1347" s="14" t="s">
        <v>68</v>
      </c>
      <c r="F1347" s="14" t="s">
        <v>3717</v>
      </c>
      <c r="G1347" s="14" t="s">
        <v>3718</v>
      </c>
      <c r="H1347" s="14" t="s">
        <v>135</v>
      </c>
      <c r="I1347" s="14" t="s">
        <v>1724</v>
      </c>
      <c r="J1347" s="14" t="s">
        <v>376</v>
      </c>
      <c r="K1347" s="14">
        <v>1</v>
      </c>
      <c r="L1347" s="14"/>
      <c r="M1347" s="14" t="s">
        <v>1570</v>
      </c>
      <c r="N1347" s="14" t="s">
        <v>3304</v>
      </c>
      <c r="O1347" s="15" t="s">
        <v>3719</v>
      </c>
      <c r="P1347" s="13">
        <v>86</v>
      </c>
    </row>
    <row r="1348" spans="1:16">
      <c r="A1348" s="14" t="s">
        <v>129</v>
      </c>
      <c r="B1348" s="14" t="s">
        <v>130</v>
      </c>
      <c r="C1348" s="14" t="s">
        <v>131</v>
      </c>
      <c r="D1348" s="14" t="s">
        <v>175</v>
      </c>
      <c r="E1348" s="14" t="s">
        <v>68</v>
      </c>
      <c r="F1348" s="14" t="s">
        <v>3717</v>
      </c>
      <c r="G1348" s="14" t="s">
        <v>3718</v>
      </c>
      <c r="H1348" s="14" t="s">
        <v>141</v>
      </c>
      <c r="I1348" s="14" t="s">
        <v>185</v>
      </c>
      <c r="J1348" s="14" t="s">
        <v>186</v>
      </c>
      <c r="K1348" s="14">
        <v>1</v>
      </c>
      <c r="L1348" s="14"/>
      <c r="M1348" s="14" t="s">
        <v>1704</v>
      </c>
      <c r="N1348" s="14" t="s">
        <v>3632</v>
      </c>
      <c r="O1348" s="15" t="s">
        <v>3720</v>
      </c>
      <c r="P1348" s="13">
        <v>85</v>
      </c>
    </row>
    <row r="1349" spans="1:16">
      <c r="A1349" s="14" t="s">
        <v>129</v>
      </c>
      <c r="B1349" s="14" t="s">
        <v>130</v>
      </c>
      <c r="C1349" s="14" t="s">
        <v>131</v>
      </c>
      <c r="D1349" s="14" t="s">
        <v>175</v>
      </c>
      <c r="E1349" s="14" t="s">
        <v>68</v>
      </c>
      <c r="F1349" s="14" t="s">
        <v>3717</v>
      </c>
      <c r="G1349" s="14" t="s">
        <v>3718</v>
      </c>
      <c r="H1349" s="14" t="s">
        <v>141</v>
      </c>
      <c r="I1349" s="14" t="s">
        <v>188</v>
      </c>
      <c r="J1349" s="14" t="s">
        <v>172</v>
      </c>
      <c r="K1349" s="14">
        <v>1</v>
      </c>
      <c r="L1349" s="14"/>
      <c r="M1349" s="14" t="s">
        <v>487</v>
      </c>
      <c r="N1349" s="14" t="s">
        <v>3721</v>
      </c>
      <c r="O1349" s="15" t="s">
        <v>3722</v>
      </c>
      <c r="P1349" s="13">
        <v>1</v>
      </c>
    </row>
    <row r="1350" spans="1:16">
      <c r="A1350" s="14" t="s">
        <v>129</v>
      </c>
      <c r="B1350" s="14" t="s">
        <v>130</v>
      </c>
      <c r="C1350" s="14" t="s">
        <v>131</v>
      </c>
      <c r="D1350" s="14" t="s">
        <v>175</v>
      </c>
      <c r="E1350" s="14" t="s">
        <v>68</v>
      </c>
      <c r="F1350" s="14" t="s">
        <v>3717</v>
      </c>
      <c r="G1350" s="14" t="s">
        <v>3718</v>
      </c>
      <c r="H1350" s="14" t="s">
        <v>141</v>
      </c>
      <c r="I1350" s="14" t="s">
        <v>3723</v>
      </c>
      <c r="J1350" s="14" t="s">
        <v>143</v>
      </c>
      <c r="K1350" s="14">
        <v>1</v>
      </c>
      <c r="L1350" s="14"/>
      <c r="M1350" s="14" t="s">
        <v>1704</v>
      </c>
      <c r="N1350" s="14" t="s">
        <v>3724</v>
      </c>
      <c r="O1350" s="15" t="s">
        <v>3725</v>
      </c>
      <c r="P1350" s="13">
        <v>85</v>
      </c>
    </row>
    <row r="1351" spans="1:16">
      <c r="A1351" s="14" t="s">
        <v>129</v>
      </c>
      <c r="B1351" s="14"/>
      <c r="C1351" s="14"/>
      <c r="D1351" s="14" t="s">
        <v>175</v>
      </c>
      <c r="E1351" s="14" t="s">
        <v>68</v>
      </c>
      <c r="F1351" s="14" t="s">
        <v>3717</v>
      </c>
      <c r="G1351" s="14" t="s">
        <v>3718</v>
      </c>
      <c r="H1351" s="14"/>
      <c r="I1351" s="14"/>
      <c r="J1351" s="14"/>
      <c r="K1351" s="14">
        <v>2</v>
      </c>
      <c r="L1351" s="14" t="s">
        <v>146</v>
      </c>
      <c r="M1351" s="14"/>
      <c r="N1351" s="14"/>
      <c r="O1351" s="15"/>
      <c r="P1351" s="13">
        <v>86</v>
      </c>
    </row>
    <row r="1352" spans="1:16">
      <c r="A1352" s="14" t="s">
        <v>129</v>
      </c>
      <c r="B1352" s="14" t="s">
        <v>130</v>
      </c>
      <c r="C1352" s="14" t="s">
        <v>131</v>
      </c>
      <c r="D1352" s="14" t="s">
        <v>936</v>
      </c>
      <c r="E1352" s="14" t="s">
        <v>38</v>
      </c>
      <c r="F1352" s="14" t="s">
        <v>3726</v>
      </c>
      <c r="G1352" s="14" t="s">
        <v>3727</v>
      </c>
      <c r="H1352" s="14" t="s">
        <v>135</v>
      </c>
      <c r="I1352" s="14" t="s">
        <v>939</v>
      </c>
      <c r="J1352" s="14" t="s">
        <v>172</v>
      </c>
      <c r="K1352" s="14">
        <v>1</v>
      </c>
      <c r="L1352" s="14"/>
      <c r="M1352" s="14" t="s">
        <v>653</v>
      </c>
      <c r="N1352" s="14" t="s">
        <v>3728</v>
      </c>
      <c r="O1352" s="15" t="s">
        <v>3729</v>
      </c>
      <c r="P1352" s="13">
        <v>20</v>
      </c>
    </row>
    <row r="1353" spans="1:16">
      <c r="A1353" s="14" t="s">
        <v>129</v>
      </c>
      <c r="B1353" s="14" t="s">
        <v>130</v>
      </c>
      <c r="C1353" s="14" t="s">
        <v>131</v>
      </c>
      <c r="D1353" s="14" t="s">
        <v>936</v>
      </c>
      <c r="E1353" s="14" t="s">
        <v>38</v>
      </c>
      <c r="F1353" s="14" t="s">
        <v>3726</v>
      </c>
      <c r="G1353" s="14" t="s">
        <v>3727</v>
      </c>
      <c r="H1353" s="14" t="s">
        <v>141</v>
      </c>
      <c r="I1353" s="14" t="s">
        <v>3730</v>
      </c>
      <c r="J1353" s="14" t="s">
        <v>172</v>
      </c>
      <c r="K1353" s="14">
        <v>1</v>
      </c>
      <c r="L1353" s="14"/>
      <c r="M1353" s="14" t="s">
        <v>749</v>
      </c>
      <c r="N1353" s="14" t="s">
        <v>3700</v>
      </c>
      <c r="O1353" s="15" t="s">
        <v>3731</v>
      </c>
      <c r="P1353" s="13">
        <v>19</v>
      </c>
    </row>
    <row r="1354" spans="1:16">
      <c r="A1354" s="14" t="s">
        <v>129</v>
      </c>
      <c r="B1354" s="14"/>
      <c r="C1354" s="14"/>
      <c r="D1354" s="14" t="s">
        <v>936</v>
      </c>
      <c r="E1354" s="14" t="s">
        <v>38</v>
      </c>
      <c r="F1354" s="14" t="s">
        <v>3726</v>
      </c>
      <c r="G1354" s="14" t="s">
        <v>3727</v>
      </c>
      <c r="H1354" s="14"/>
      <c r="I1354" s="14"/>
      <c r="J1354" s="14"/>
      <c r="K1354" s="14">
        <v>2</v>
      </c>
      <c r="L1354" s="14" t="s">
        <v>146</v>
      </c>
      <c r="M1354" s="14"/>
      <c r="N1354" s="14"/>
      <c r="O1354" s="15"/>
      <c r="P1354" s="13">
        <v>20</v>
      </c>
    </row>
    <row r="1355" spans="1:16">
      <c r="A1355" s="14" t="s">
        <v>129</v>
      </c>
      <c r="B1355" s="14" t="s">
        <v>130</v>
      </c>
      <c r="C1355" s="14" t="s">
        <v>131</v>
      </c>
      <c r="D1355" s="14" t="s">
        <v>302</v>
      </c>
      <c r="E1355" s="14" t="s">
        <v>70</v>
      </c>
      <c r="F1355" s="14" t="s">
        <v>3732</v>
      </c>
      <c r="G1355" s="14" t="s">
        <v>3733</v>
      </c>
      <c r="H1355" s="14" t="s">
        <v>135</v>
      </c>
      <c r="I1355" s="14" t="s">
        <v>1676</v>
      </c>
      <c r="J1355" s="14" t="s">
        <v>143</v>
      </c>
      <c r="K1355" s="14">
        <v>1</v>
      </c>
      <c r="L1355" s="14"/>
      <c r="M1355" s="14" t="s">
        <v>505</v>
      </c>
      <c r="N1355" s="14" t="s">
        <v>3734</v>
      </c>
      <c r="O1355" s="15" t="s">
        <v>3735</v>
      </c>
      <c r="P1355" s="13">
        <v>32</v>
      </c>
    </row>
    <row r="1356" spans="1:16">
      <c r="A1356" s="14" t="s">
        <v>129</v>
      </c>
      <c r="B1356" s="14" t="s">
        <v>130</v>
      </c>
      <c r="C1356" s="14" t="s">
        <v>131</v>
      </c>
      <c r="D1356" s="14" t="s">
        <v>302</v>
      </c>
      <c r="E1356" s="14" t="s">
        <v>70</v>
      </c>
      <c r="F1356" s="14" t="s">
        <v>3732</v>
      </c>
      <c r="G1356" s="14" t="s">
        <v>3733</v>
      </c>
      <c r="H1356" s="14" t="s">
        <v>141</v>
      </c>
      <c r="I1356" s="14" t="s">
        <v>3736</v>
      </c>
      <c r="J1356" s="14" t="s">
        <v>216</v>
      </c>
      <c r="K1356" s="14">
        <v>1</v>
      </c>
      <c r="L1356" s="14"/>
      <c r="M1356" s="14" t="s">
        <v>505</v>
      </c>
      <c r="N1356" s="14" t="s">
        <v>3534</v>
      </c>
      <c r="O1356" s="15" t="s">
        <v>3737</v>
      </c>
      <c r="P1356" s="13">
        <v>32</v>
      </c>
    </row>
    <row r="1357" spans="1:16">
      <c r="A1357" s="14" t="s">
        <v>129</v>
      </c>
      <c r="B1357" s="14"/>
      <c r="C1357" s="14"/>
      <c r="D1357" s="14" t="s">
        <v>302</v>
      </c>
      <c r="E1357" s="14" t="s">
        <v>70</v>
      </c>
      <c r="F1357" s="14" t="s">
        <v>3732</v>
      </c>
      <c r="G1357" s="14" t="s">
        <v>3733</v>
      </c>
      <c r="H1357" s="14"/>
      <c r="I1357" s="14"/>
      <c r="J1357" s="14"/>
      <c r="K1357" s="14">
        <v>2</v>
      </c>
      <c r="L1357" s="14" t="s">
        <v>146</v>
      </c>
      <c r="M1357" s="14"/>
      <c r="N1357" s="14"/>
      <c r="O1357" s="15"/>
      <c r="P1357" s="13">
        <v>0</v>
      </c>
    </row>
    <row r="1358" spans="1:16">
      <c r="A1358" s="14" t="s">
        <v>129</v>
      </c>
      <c r="B1358" s="14" t="s">
        <v>130</v>
      </c>
      <c r="C1358" s="14" t="s">
        <v>131</v>
      </c>
      <c r="D1358" s="14" t="s">
        <v>319</v>
      </c>
      <c r="E1358" s="14" t="s">
        <v>82</v>
      </c>
      <c r="F1358" s="14" t="s">
        <v>3738</v>
      </c>
      <c r="G1358" s="14" t="s">
        <v>3739</v>
      </c>
      <c r="H1358" s="14" t="s">
        <v>141</v>
      </c>
      <c r="I1358" s="14" t="s">
        <v>3020</v>
      </c>
      <c r="J1358" s="14" t="s">
        <v>172</v>
      </c>
      <c r="K1358" s="14">
        <v>1</v>
      </c>
      <c r="L1358" s="14"/>
      <c r="M1358" s="14" t="s">
        <v>810</v>
      </c>
      <c r="N1358" s="14" t="s">
        <v>3721</v>
      </c>
      <c r="O1358" s="15" t="s">
        <v>3740</v>
      </c>
      <c r="P1358" s="13">
        <v>9</v>
      </c>
    </row>
    <row r="1359" spans="1:16">
      <c r="A1359" s="14" t="s">
        <v>129</v>
      </c>
      <c r="B1359" s="14" t="s">
        <v>130</v>
      </c>
      <c r="C1359" s="14" t="s">
        <v>131</v>
      </c>
      <c r="D1359" s="14" t="s">
        <v>319</v>
      </c>
      <c r="E1359" s="14" t="s">
        <v>82</v>
      </c>
      <c r="F1359" s="14" t="s">
        <v>3738</v>
      </c>
      <c r="G1359" s="14" t="s">
        <v>3739</v>
      </c>
      <c r="H1359" s="14" t="s">
        <v>141</v>
      </c>
      <c r="I1359" s="14" t="s">
        <v>3741</v>
      </c>
      <c r="J1359" s="14" t="s">
        <v>172</v>
      </c>
      <c r="K1359" s="14">
        <v>1</v>
      </c>
      <c r="L1359" s="14"/>
      <c r="M1359" s="14" t="s">
        <v>907</v>
      </c>
      <c r="N1359" s="14" t="s">
        <v>3742</v>
      </c>
      <c r="O1359" s="15" t="s">
        <v>3743</v>
      </c>
      <c r="P1359" s="13">
        <v>8</v>
      </c>
    </row>
    <row r="1360" spans="1:16">
      <c r="A1360" s="14" t="s">
        <v>129</v>
      </c>
      <c r="B1360" s="14"/>
      <c r="C1360" s="14"/>
      <c r="D1360" s="14" t="s">
        <v>319</v>
      </c>
      <c r="E1360" s="14" t="s">
        <v>82</v>
      </c>
      <c r="F1360" s="14" t="s">
        <v>3738</v>
      </c>
      <c r="G1360" s="14" t="s">
        <v>3739</v>
      </c>
      <c r="H1360" s="14"/>
      <c r="I1360" s="14"/>
      <c r="J1360" s="14"/>
      <c r="K1360" s="14">
        <v>2</v>
      </c>
      <c r="L1360" s="14" t="s">
        <v>146</v>
      </c>
      <c r="M1360" s="14"/>
      <c r="N1360" s="14"/>
      <c r="O1360" s="15"/>
      <c r="P1360" s="13">
        <v>0</v>
      </c>
    </row>
    <row r="1361" spans="1:16">
      <c r="A1361" s="14" t="s">
        <v>129</v>
      </c>
      <c r="B1361" s="14" t="s">
        <v>130</v>
      </c>
      <c r="C1361" s="14" t="s">
        <v>131</v>
      </c>
      <c r="D1361" s="14" t="s">
        <v>936</v>
      </c>
      <c r="E1361" s="14" t="s">
        <v>38</v>
      </c>
      <c r="F1361" s="14" t="s">
        <v>3744</v>
      </c>
      <c r="G1361" s="14" t="s">
        <v>3745</v>
      </c>
      <c r="H1361" s="14" t="s">
        <v>141</v>
      </c>
      <c r="I1361" s="14" t="s">
        <v>3746</v>
      </c>
      <c r="J1361" s="14" t="s">
        <v>143</v>
      </c>
      <c r="K1361" s="14">
        <v>1</v>
      </c>
      <c r="L1361" s="14"/>
      <c r="M1361" s="14" t="s">
        <v>810</v>
      </c>
      <c r="N1361" s="14" t="s">
        <v>3747</v>
      </c>
      <c r="O1361" s="15" t="s">
        <v>3748</v>
      </c>
      <c r="P1361" s="13">
        <v>9</v>
      </c>
    </row>
    <row r="1362" spans="1:16">
      <c r="A1362" s="14" t="s">
        <v>129</v>
      </c>
      <c r="B1362" s="14" t="s">
        <v>130</v>
      </c>
      <c r="C1362" s="14" t="s">
        <v>131</v>
      </c>
      <c r="D1362" s="14" t="s">
        <v>936</v>
      </c>
      <c r="E1362" s="14" t="s">
        <v>38</v>
      </c>
      <c r="F1362" s="14" t="s">
        <v>3744</v>
      </c>
      <c r="G1362" s="14" t="s">
        <v>3745</v>
      </c>
      <c r="H1362" s="14" t="s">
        <v>141</v>
      </c>
      <c r="I1362" s="14" t="s">
        <v>3749</v>
      </c>
      <c r="J1362" s="14" t="s">
        <v>143</v>
      </c>
      <c r="K1362" s="14">
        <v>1</v>
      </c>
      <c r="L1362" s="14"/>
      <c r="M1362" s="14" t="s">
        <v>810</v>
      </c>
      <c r="N1362" s="14" t="s">
        <v>3750</v>
      </c>
      <c r="O1362" s="15" t="s">
        <v>3751</v>
      </c>
      <c r="P1362" s="13">
        <v>9</v>
      </c>
    </row>
    <row r="1363" spans="1:16">
      <c r="A1363" s="14" t="s">
        <v>129</v>
      </c>
      <c r="B1363" s="14"/>
      <c r="C1363" s="14"/>
      <c r="D1363" s="14" t="s">
        <v>936</v>
      </c>
      <c r="E1363" s="14" t="s">
        <v>38</v>
      </c>
      <c r="F1363" s="14" t="s">
        <v>3744</v>
      </c>
      <c r="G1363" s="14" t="s">
        <v>3745</v>
      </c>
      <c r="H1363" s="14"/>
      <c r="I1363" s="14"/>
      <c r="J1363" s="14"/>
      <c r="K1363" s="14">
        <v>2</v>
      </c>
      <c r="L1363" s="14" t="s">
        <v>146</v>
      </c>
      <c r="M1363" s="14"/>
      <c r="N1363" s="14"/>
      <c r="O1363" s="15"/>
      <c r="P1363" s="13">
        <v>9</v>
      </c>
    </row>
    <row r="1364" spans="1:16">
      <c r="A1364" s="14" t="s">
        <v>129</v>
      </c>
      <c r="B1364" s="14" t="s">
        <v>130</v>
      </c>
      <c r="C1364" s="14" t="s">
        <v>131</v>
      </c>
      <c r="D1364" s="14" t="s">
        <v>132</v>
      </c>
      <c r="E1364" s="14" t="s">
        <v>34</v>
      </c>
      <c r="F1364" s="14" t="s">
        <v>3752</v>
      </c>
      <c r="G1364" s="14" t="s">
        <v>3753</v>
      </c>
      <c r="H1364" s="14" t="s">
        <v>135</v>
      </c>
      <c r="I1364" s="14" t="s">
        <v>3754</v>
      </c>
      <c r="J1364" s="14" t="s">
        <v>172</v>
      </c>
      <c r="K1364" s="14">
        <v>1</v>
      </c>
      <c r="L1364" s="14"/>
      <c r="M1364" s="14" t="s">
        <v>849</v>
      </c>
      <c r="N1364" s="14" t="s">
        <v>3755</v>
      </c>
      <c r="O1364" s="15" t="s">
        <v>3756</v>
      </c>
      <c r="P1364" s="13">
        <v>37</v>
      </c>
    </row>
    <row r="1365" spans="1:16">
      <c r="A1365" s="14" t="s">
        <v>129</v>
      </c>
      <c r="B1365" s="14" t="s">
        <v>130</v>
      </c>
      <c r="C1365" s="14" t="s">
        <v>131</v>
      </c>
      <c r="D1365" s="14" t="s">
        <v>132</v>
      </c>
      <c r="E1365" s="14" t="s">
        <v>34</v>
      </c>
      <c r="F1365" s="14" t="s">
        <v>3752</v>
      </c>
      <c r="G1365" s="14" t="s">
        <v>3753</v>
      </c>
      <c r="H1365" s="14" t="s">
        <v>135</v>
      </c>
      <c r="I1365" s="14" t="s">
        <v>3757</v>
      </c>
      <c r="J1365" s="14" t="s">
        <v>143</v>
      </c>
      <c r="K1365" s="14">
        <v>1</v>
      </c>
      <c r="L1365" s="14"/>
      <c r="M1365" s="14" t="s">
        <v>920</v>
      </c>
      <c r="N1365" s="14" t="s">
        <v>3758</v>
      </c>
      <c r="O1365" s="15" t="s">
        <v>3759</v>
      </c>
      <c r="P1365" s="13">
        <v>38</v>
      </c>
    </row>
    <row r="1366" spans="1:16">
      <c r="A1366" s="14" t="s">
        <v>129</v>
      </c>
      <c r="B1366" s="14" t="s">
        <v>130</v>
      </c>
      <c r="C1366" s="14" t="s">
        <v>131</v>
      </c>
      <c r="D1366" s="14" t="s">
        <v>132</v>
      </c>
      <c r="E1366" s="14" t="s">
        <v>34</v>
      </c>
      <c r="F1366" s="14" t="s">
        <v>3752</v>
      </c>
      <c r="G1366" s="14" t="s">
        <v>3753</v>
      </c>
      <c r="H1366" s="14" t="s">
        <v>141</v>
      </c>
      <c r="I1366" s="14" t="s">
        <v>3760</v>
      </c>
      <c r="J1366" s="14" t="s">
        <v>172</v>
      </c>
      <c r="K1366" s="14">
        <v>1</v>
      </c>
      <c r="L1366" s="14"/>
      <c r="M1366" s="14" t="s">
        <v>920</v>
      </c>
      <c r="N1366" s="14" t="s">
        <v>3761</v>
      </c>
      <c r="O1366" s="15" t="s">
        <v>3762</v>
      </c>
      <c r="P1366" s="13">
        <v>38</v>
      </c>
    </row>
    <row r="1367" spans="1:16">
      <c r="A1367" s="14" t="s">
        <v>129</v>
      </c>
      <c r="B1367" s="14"/>
      <c r="C1367" s="14"/>
      <c r="D1367" s="14" t="s">
        <v>132</v>
      </c>
      <c r="E1367" s="14" t="s">
        <v>34</v>
      </c>
      <c r="F1367" s="14" t="s">
        <v>3752</v>
      </c>
      <c r="G1367" s="14" t="s">
        <v>3753</v>
      </c>
      <c r="H1367" s="14"/>
      <c r="I1367" s="14"/>
      <c r="J1367" s="14"/>
      <c r="K1367" s="14">
        <v>2</v>
      </c>
      <c r="L1367" s="14" t="s">
        <v>146</v>
      </c>
      <c r="M1367" s="14"/>
      <c r="N1367" s="14"/>
      <c r="O1367" s="15"/>
      <c r="P1367" s="13">
        <v>0</v>
      </c>
    </row>
    <row r="1368" spans="1:16">
      <c r="A1368" s="14" t="s">
        <v>129</v>
      </c>
      <c r="B1368" s="14" t="s">
        <v>130</v>
      </c>
      <c r="C1368" s="14" t="s">
        <v>131</v>
      </c>
      <c r="D1368" s="14" t="s">
        <v>319</v>
      </c>
      <c r="E1368" s="14" t="s">
        <v>82</v>
      </c>
      <c r="F1368" s="14" t="s">
        <v>3763</v>
      </c>
      <c r="G1368" s="14" t="s">
        <v>3764</v>
      </c>
      <c r="H1368" s="14" t="s">
        <v>141</v>
      </c>
      <c r="I1368" s="14" t="s">
        <v>3765</v>
      </c>
      <c r="J1368" s="14" t="s">
        <v>137</v>
      </c>
      <c r="K1368" s="14">
        <v>1</v>
      </c>
      <c r="L1368" s="14"/>
      <c r="M1368" s="14" t="s">
        <v>1022</v>
      </c>
      <c r="N1368" s="14" t="s">
        <v>3766</v>
      </c>
      <c r="O1368" s="15" t="s">
        <v>3767</v>
      </c>
      <c r="P1368" s="13">
        <v>57</v>
      </c>
    </row>
    <row r="1369" spans="1:16">
      <c r="A1369" s="14" t="s">
        <v>129</v>
      </c>
      <c r="B1369" s="14" t="s">
        <v>130</v>
      </c>
      <c r="C1369" s="14" t="s">
        <v>131</v>
      </c>
      <c r="D1369" s="14" t="s">
        <v>319</v>
      </c>
      <c r="E1369" s="14" t="s">
        <v>82</v>
      </c>
      <c r="F1369" s="14" t="s">
        <v>3763</v>
      </c>
      <c r="G1369" s="14" t="s">
        <v>3764</v>
      </c>
      <c r="H1369" s="14" t="s">
        <v>141</v>
      </c>
      <c r="I1369" s="14" t="s">
        <v>3768</v>
      </c>
      <c r="J1369" s="14" t="s">
        <v>248</v>
      </c>
      <c r="K1369" s="14">
        <v>1</v>
      </c>
      <c r="L1369" s="14"/>
      <c r="M1369" s="14" t="s">
        <v>228</v>
      </c>
      <c r="N1369" s="14" t="s">
        <v>3635</v>
      </c>
      <c r="O1369" s="15" t="s">
        <v>3769</v>
      </c>
      <c r="P1369" s="13">
        <v>2</v>
      </c>
    </row>
    <row r="1370" spans="1:16">
      <c r="A1370" s="14" t="s">
        <v>129</v>
      </c>
      <c r="B1370" s="14" t="s">
        <v>130</v>
      </c>
      <c r="C1370" s="14" t="s">
        <v>131</v>
      </c>
      <c r="D1370" s="14" t="s">
        <v>319</v>
      </c>
      <c r="E1370" s="14" t="s">
        <v>82</v>
      </c>
      <c r="F1370" s="14" t="s">
        <v>3763</v>
      </c>
      <c r="G1370" s="14" t="s">
        <v>3764</v>
      </c>
      <c r="H1370" s="14" t="s">
        <v>141</v>
      </c>
      <c r="I1370" s="14" t="s">
        <v>3768</v>
      </c>
      <c r="J1370" s="14" t="s">
        <v>248</v>
      </c>
      <c r="K1370" s="14">
        <v>1</v>
      </c>
      <c r="L1370" s="14"/>
      <c r="M1370" s="14" t="s">
        <v>761</v>
      </c>
      <c r="N1370" s="14" t="s">
        <v>3770</v>
      </c>
      <c r="O1370" s="15" t="s">
        <v>3771</v>
      </c>
      <c r="P1370" s="13">
        <v>55</v>
      </c>
    </row>
    <row r="1371" spans="1:16">
      <c r="A1371" s="14" t="s">
        <v>129</v>
      </c>
      <c r="B1371" s="14"/>
      <c r="C1371" s="14"/>
      <c r="D1371" s="14" t="s">
        <v>319</v>
      </c>
      <c r="E1371" s="14" t="s">
        <v>82</v>
      </c>
      <c r="F1371" s="14" t="s">
        <v>3763</v>
      </c>
      <c r="G1371" s="14" t="s">
        <v>3764</v>
      </c>
      <c r="H1371" s="14"/>
      <c r="I1371" s="14"/>
      <c r="J1371" s="14"/>
      <c r="K1371" s="14">
        <v>2</v>
      </c>
      <c r="L1371" s="14" t="s">
        <v>146</v>
      </c>
      <c r="M1371" s="14"/>
      <c r="N1371" s="14"/>
      <c r="O1371" s="15"/>
      <c r="P1371" s="13">
        <v>0</v>
      </c>
    </row>
    <row r="1372" spans="1:16">
      <c r="A1372" s="14" t="s">
        <v>129</v>
      </c>
      <c r="B1372" s="14" t="s">
        <v>130</v>
      </c>
      <c r="C1372" s="14" t="s">
        <v>131</v>
      </c>
      <c r="D1372" s="14" t="s">
        <v>422</v>
      </c>
      <c r="E1372" s="14" t="s">
        <v>96</v>
      </c>
      <c r="F1372" s="14" t="s">
        <v>3772</v>
      </c>
      <c r="G1372" s="14" t="s">
        <v>3773</v>
      </c>
      <c r="H1372" s="14" t="s">
        <v>141</v>
      </c>
      <c r="I1372" s="14" t="s">
        <v>2664</v>
      </c>
      <c r="J1372" s="14" t="s">
        <v>853</v>
      </c>
      <c r="K1372" s="14">
        <v>1</v>
      </c>
      <c r="L1372" s="14"/>
      <c r="M1372" s="14" t="s">
        <v>152</v>
      </c>
      <c r="N1372" s="14" t="s">
        <v>3721</v>
      </c>
      <c r="O1372" s="15" t="s">
        <v>3774</v>
      </c>
      <c r="P1372" s="13">
        <v>43</v>
      </c>
    </row>
    <row r="1373" spans="1:16">
      <c r="A1373" s="14" t="s">
        <v>129</v>
      </c>
      <c r="B1373" s="14" t="s">
        <v>130</v>
      </c>
      <c r="C1373" s="14" t="s">
        <v>131</v>
      </c>
      <c r="D1373" s="14" t="s">
        <v>422</v>
      </c>
      <c r="E1373" s="14" t="s">
        <v>96</v>
      </c>
      <c r="F1373" s="14" t="s">
        <v>3772</v>
      </c>
      <c r="G1373" s="14" t="s">
        <v>3773</v>
      </c>
      <c r="H1373" s="14" t="s">
        <v>141</v>
      </c>
      <c r="I1373" s="14" t="s">
        <v>2667</v>
      </c>
      <c r="J1373" s="14" t="s">
        <v>261</v>
      </c>
      <c r="K1373" s="14">
        <v>1</v>
      </c>
      <c r="L1373" s="14"/>
      <c r="M1373" s="14" t="s">
        <v>487</v>
      </c>
      <c r="N1373" s="14" t="s">
        <v>3721</v>
      </c>
      <c r="O1373" s="15" t="s">
        <v>3775</v>
      </c>
      <c r="P1373" s="13">
        <v>1</v>
      </c>
    </row>
    <row r="1374" spans="1:16">
      <c r="A1374" s="14" t="s">
        <v>129</v>
      </c>
      <c r="B1374" s="14" t="s">
        <v>130</v>
      </c>
      <c r="C1374" s="14" t="s">
        <v>131</v>
      </c>
      <c r="D1374" s="14" t="s">
        <v>422</v>
      </c>
      <c r="E1374" s="14" t="s">
        <v>96</v>
      </c>
      <c r="F1374" s="14" t="s">
        <v>3772</v>
      </c>
      <c r="G1374" s="14" t="s">
        <v>3773</v>
      </c>
      <c r="H1374" s="14" t="s">
        <v>141</v>
      </c>
      <c r="I1374" s="14" t="s">
        <v>2669</v>
      </c>
      <c r="J1374" s="14" t="s">
        <v>1154</v>
      </c>
      <c r="K1374" s="14">
        <v>1</v>
      </c>
      <c r="L1374" s="14"/>
      <c r="M1374" s="14" t="s">
        <v>1650</v>
      </c>
      <c r="N1374" s="14" t="s">
        <v>3776</v>
      </c>
      <c r="O1374" s="15" t="s">
        <v>3777</v>
      </c>
      <c r="P1374" s="13">
        <v>76</v>
      </c>
    </row>
    <row r="1375" spans="1:16">
      <c r="A1375" s="14" t="s">
        <v>129</v>
      </c>
      <c r="B1375" s="14" t="s">
        <v>130</v>
      </c>
      <c r="C1375" s="14" t="s">
        <v>131</v>
      </c>
      <c r="D1375" s="14" t="s">
        <v>422</v>
      </c>
      <c r="E1375" s="14" t="s">
        <v>96</v>
      </c>
      <c r="F1375" s="14" t="s">
        <v>3772</v>
      </c>
      <c r="G1375" s="14" t="s">
        <v>3773</v>
      </c>
      <c r="H1375" s="14" t="s">
        <v>141</v>
      </c>
      <c r="I1375" s="14" t="s">
        <v>3778</v>
      </c>
      <c r="J1375" s="14" t="s">
        <v>137</v>
      </c>
      <c r="K1375" s="14">
        <v>1</v>
      </c>
      <c r="L1375" s="14"/>
      <c r="M1375" s="14" t="s">
        <v>152</v>
      </c>
      <c r="N1375" s="14" t="s">
        <v>3635</v>
      </c>
      <c r="O1375" s="15" t="s">
        <v>3779</v>
      </c>
      <c r="P1375" s="13">
        <v>43</v>
      </c>
    </row>
    <row r="1376" spans="1:16">
      <c r="A1376" s="14" t="s">
        <v>129</v>
      </c>
      <c r="B1376" s="14" t="s">
        <v>130</v>
      </c>
      <c r="C1376" s="14" t="s">
        <v>131</v>
      </c>
      <c r="D1376" s="14" t="s">
        <v>422</v>
      </c>
      <c r="E1376" s="14" t="s">
        <v>96</v>
      </c>
      <c r="F1376" s="14" t="s">
        <v>3772</v>
      </c>
      <c r="G1376" s="14" t="s">
        <v>3773</v>
      </c>
      <c r="H1376" s="14" t="s">
        <v>141</v>
      </c>
      <c r="I1376" s="14" t="s">
        <v>2667</v>
      </c>
      <c r="J1376" s="14" t="s">
        <v>261</v>
      </c>
      <c r="K1376" s="14">
        <v>1</v>
      </c>
      <c r="L1376" s="14"/>
      <c r="M1376" s="14" t="s">
        <v>487</v>
      </c>
      <c r="N1376" s="14" t="s">
        <v>3780</v>
      </c>
      <c r="O1376" s="15" t="s">
        <v>3781</v>
      </c>
      <c r="P1376" s="13">
        <v>1</v>
      </c>
    </row>
    <row r="1377" spans="1:16">
      <c r="A1377" s="14" t="s">
        <v>129</v>
      </c>
      <c r="B1377" s="14" t="s">
        <v>130</v>
      </c>
      <c r="C1377" s="14" t="s">
        <v>131</v>
      </c>
      <c r="D1377" s="14" t="s">
        <v>422</v>
      </c>
      <c r="E1377" s="14" t="s">
        <v>96</v>
      </c>
      <c r="F1377" s="14" t="s">
        <v>3772</v>
      </c>
      <c r="G1377" s="14" t="s">
        <v>3773</v>
      </c>
      <c r="H1377" s="14" t="s">
        <v>141</v>
      </c>
      <c r="I1377" s="14" t="s">
        <v>2664</v>
      </c>
      <c r="J1377" s="14" t="s">
        <v>853</v>
      </c>
      <c r="K1377" s="14">
        <v>1</v>
      </c>
      <c r="L1377" s="14"/>
      <c r="M1377" s="14" t="s">
        <v>277</v>
      </c>
      <c r="N1377" s="14" t="s">
        <v>3782</v>
      </c>
      <c r="O1377" s="15" t="s">
        <v>3783</v>
      </c>
      <c r="P1377" s="13">
        <v>33</v>
      </c>
    </row>
    <row r="1378" spans="1:16">
      <c r="A1378" s="14" t="s">
        <v>129</v>
      </c>
      <c r="B1378" s="14" t="s">
        <v>130</v>
      </c>
      <c r="C1378" s="14" t="s">
        <v>131</v>
      </c>
      <c r="D1378" s="14" t="s">
        <v>422</v>
      </c>
      <c r="E1378" s="14" t="s">
        <v>96</v>
      </c>
      <c r="F1378" s="14" t="s">
        <v>3772</v>
      </c>
      <c r="G1378" s="14" t="s">
        <v>3773</v>
      </c>
      <c r="H1378" s="14" t="s">
        <v>141</v>
      </c>
      <c r="I1378" s="14" t="s">
        <v>3778</v>
      </c>
      <c r="J1378" s="14" t="s">
        <v>137</v>
      </c>
      <c r="K1378" s="14">
        <v>1</v>
      </c>
      <c r="L1378" s="14"/>
      <c r="M1378" s="14" t="s">
        <v>505</v>
      </c>
      <c r="N1378" s="14" t="s">
        <v>3784</v>
      </c>
      <c r="O1378" s="15" t="s">
        <v>3785</v>
      </c>
      <c r="P1378" s="13">
        <v>32</v>
      </c>
    </row>
    <row r="1379" spans="1:16">
      <c r="A1379" s="14" t="s">
        <v>129</v>
      </c>
      <c r="B1379" s="14"/>
      <c r="C1379" s="14"/>
      <c r="D1379" s="14" t="s">
        <v>422</v>
      </c>
      <c r="E1379" s="14" t="s">
        <v>96</v>
      </c>
      <c r="F1379" s="14" t="s">
        <v>3772</v>
      </c>
      <c r="G1379" s="14" t="s">
        <v>3773</v>
      </c>
      <c r="H1379" s="14"/>
      <c r="I1379" s="14"/>
      <c r="J1379" s="14"/>
      <c r="K1379" s="14">
        <v>2</v>
      </c>
      <c r="L1379" s="14" t="s">
        <v>146</v>
      </c>
      <c r="M1379" s="14"/>
      <c r="N1379" s="14"/>
      <c r="O1379" s="15"/>
      <c r="P1379" s="13">
        <v>0</v>
      </c>
    </row>
    <row r="1380" spans="1:16">
      <c r="A1380" s="14" t="s">
        <v>129</v>
      </c>
      <c r="B1380" s="14"/>
      <c r="C1380" s="14"/>
      <c r="D1380" s="14" t="s">
        <v>475</v>
      </c>
      <c r="E1380" s="14" t="s">
        <v>46</v>
      </c>
      <c r="F1380" s="14" t="s">
        <v>3786</v>
      </c>
      <c r="G1380" s="14" t="s">
        <v>3787</v>
      </c>
      <c r="H1380" s="14"/>
      <c r="I1380" s="14"/>
      <c r="J1380" s="14"/>
      <c r="K1380" s="14">
        <v>2</v>
      </c>
      <c r="L1380" s="14" t="s">
        <v>146</v>
      </c>
      <c r="M1380" s="14"/>
      <c r="N1380" s="14"/>
      <c r="O1380" s="15"/>
      <c r="P1380" s="13">
        <v>0</v>
      </c>
    </row>
    <row r="1381" spans="1:16">
      <c r="A1381" s="14" t="s">
        <v>129</v>
      </c>
      <c r="B1381" s="14" t="s">
        <v>130</v>
      </c>
      <c r="C1381" s="14" t="s">
        <v>131</v>
      </c>
      <c r="D1381" s="14" t="s">
        <v>899</v>
      </c>
      <c r="E1381" s="14" t="s">
        <v>56</v>
      </c>
      <c r="F1381" s="14" t="s">
        <v>3788</v>
      </c>
      <c r="G1381" s="14" t="s">
        <v>3789</v>
      </c>
      <c r="H1381" s="14" t="s">
        <v>135</v>
      </c>
      <c r="I1381" s="14" t="s">
        <v>546</v>
      </c>
      <c r="J1381" s="14" t="s">
        <v>547</v>
      </c>
      <c r="K1381" s="14">
        <v>1</v>
      </c>
      <c r="L1381" s="14"/>
      <c r="M1381" s="14" t="s">
        <v>585</v>
      </c>
      <c r="N1381" s="14" t="s">
        <v>3790</v>
      </c>
      <c r="O1381" s="15" t="s">
        <v>3791</v>
      </c>
      <c r="P1381" s="13">
        <v>48</v>
      </c>
    </row>
    <row r="1382" spans="1:16">
      <c r="A1382" s="14" t="s">
        <v>129</v>
      </c>
      <c r="B1382" s="14" t="s">
        <v>130</v>
      </c>
      <c r="C1382" s="14" t="s">
        <v>131</v>
      </c>
      <c r="D1382" s="14" t="s">
        <v>899</v>
      </c>
      <c r="E1382" s="14" t="s">
        <v>56</v>
      </c>
      <c r="F1382" s="14" t="s">
        <v>3788</v>
      </c>
      <c r="G1382" s="14" t="s">
        <v>3789</v>
      </c>
      <c r="H1382" s="14" t="s">
        <v>135</v>
      </c>
      <c r="I1382" s="14" t="s">
        <v>2635</v>
      </c>
      <c r="J1382" s="14" t="s">
        <v>143</v>
      </c>
      <c r="K1382" s="14">
        <v>1</v>
      </c>
      <c r="L1382" s="14"/>
      <c r="M1382" s="14" t="s">
        <v>879</v>
      </c>
      <c r="N1382" s="14" t="s">
        <v>3792</v>
      </c>
      <c r="O1382" s="15" t="s">
        <v>3793</v>
      </c>
      <c r="P1382" s="13">
        <v>42</v>
      </c>
    </row>
    <row r="1383" spans="1:16">
      <c r="A1383" s="14" t="s">
        <v>129</v>
      </c>
      <c r="B1383" s="14" t="s">
        <v>130</v>
      </c>
      <c r="C1383" s="14" t="s">
        <v>131</v>
      </c>
      <c r="D1383" s="14" t="s">
        <v>899</v>
      </c>
      <c r="E1383" s="14" t="s">
        <v>56</v>
      </c>
      <c r="F1383" s="14" t="s">
        <v>3788</v>
      </c>
      <c r="G1383" s="14" t="s">
        <v>3789</v>
      </c>
      <c r="H1383" s="14" t="s">
        <v>141</v>
      </c>
      <c r="I1383" s="14" t="s">
        <v>3794</v>
      </c>
      <c r="J1383" s="14" t="s">
        <v>306</v>
      </c>
      <c r="K1383" s="14">
        <v>1</v>
      </c>
      <c r="L1383" s="14"/>
      <c r="M1383" s="14" t="s">
        <v>521</v>
      </c>
      <c r="N1383" s="14" t="s">
        <v>3795</v>
      </c>
      <c r="O1383" s="15" t="s">
        <v>3796</v>
      </c>
      <c r="P1383" s="13">
        <v>41</v>
      </c>
    </row>
    <row r="1384" spans="1:16">
      <c r="A1384" s="14" t="s">
        <v>129</v>
      </c>
      <c r="B1384" s="14" t="s">
        <v>130</v>
      </c>
      <c r="C1384" s="14" t="s">
        <v>131</v>
      </c>
      <c r="D1384" s="14" t="s">
        <v>899</v>
      </c>
      <c r="E1384" s="14" t="s">
        <v>56</v>
      </c>
      <c r="F1384" s="14" t="s">
        <v>3788</v>
      </c>
      <c r="G1384" s="14" t="s">
        <v>3789</v>
      </c>
      <c r="H1384" s="14" t="s">
        <v>135</v>
      </c>
      <c r="I1384" s="14" t="s">
        <v>2638</v>
      </c>
      <c r="J1384" s="14" t="s">
        <v>143</v>
      </c>
      <c r="K1384" s="14">
        <v>1</v>
      </c>
      <c r="L1384" s="14"/>
      <c r="M1384" s="14" t="s">
        <v>3674</v>
      </c>
      <c r="N1384" s="14" t="s">
        <v>3797</v>
      </c>
      <c r="O1384" s="15" t="s">
        <v>3796</v>
      </c>
      <c r="P1384" s="13">
        <v>23</v>
      </c>
    </row>
    <row r="1385" spans="1:16">
      <c r="A1385" s="14" t="s">
        <v>129</v>
      </c>
      <c r="B1385" s="14"/>
      <c r="C1385" s="14"/>
      <c r="D1385" s="14" t="s">
        <v>899</v>
      </c>
      <c r="E1385" s="14" t="s">
        <v>56</v>
      </c>
      <c r="F1385" s="14" t="s">
        <v>3788</v>
      </c>
      <c r="G1385" s="14" t="s">
        <v>3789</v>
      </c>
      <c r="H1385" s="14"/>
      <c r="I1385" s="14"/>
      <c r="J1385" s="14"/>
      <c r="K1385" s="14">
        <v>2</v>
      </c>
      <c r="L1385" s="14" t="s">
        <v>146</v>
      </c>
      <c r="M1385" s="14"/>
      <c r="N1385" s="14"/>
      <c r="O1385" s="15"/>
      <c r="P1385" s="13">
        <v>0</v>
      </c>
    </row>
    <row r="1386" spans="1:16">
      <c r="A1386" s="14" t="s">
        <v>129</v>
      </c>
      <c r="B1386" s="14" t="s">
        <v>130</v>
      </c>
      <c r="C1386" s="14" t="s">
        <v>131</v>
      </c>
      <c r="D1386" s="14" t="s">
        <v>244</v>
      </c>
      <c r="E1386" s="14" t="s">
        <v>72</v>
      </c>
      <c r="F1386" s="14" t="s">
        <v>3798</v>
      </c>
      <c r="G1386" s="14" t="s">
        <v>3799</v>
      </c>
      <c r="H1386" s="14" t="s">
        <v>135</v>
      </c>
      <c r="I1386" s="14" t="s">
        <v>1870</v>
      </c>
      <c r="J1386" s="14" t="s">
        <v>853</v>
      </c>
      <c r="K1386" s="14">
        <v>1</v>
      </c>
      <c r="L1386" s="14"/>
      <c r="M1386" s="14" t="s">
        <v>997</v>
      </c>
      <c r="N1386" s="14" t="s">
        <v>3800</v>
      </c>
      <c r="O1386" s="15" t="s">
        <v>3801</v>
      </c>
      <c r="P1386" s="13">
        <v>21</v>
      </c>
    </row>
    <row r="1387" spans="1:16">
      <c r="A1387" s="14" t="s">
        <v>129</v>
      </c>
      <c r="B1387" s="14" t="s">
        <v>130</v>
      </c>
      <c r="C1387" s="14" t="s">
        <v>131</v>
      </c>
      <c r="D1387" s="14" t="s">
        <v>244</v>
      </c>
      <c r="E1387" s="14" t="s">
        <v>72</v>
      </c>
      <c r="F1387" s="14" t="s">
        <v>3798</v>
      </c>
      <c r="G1387" s="14" t="s">
        <v>3799</v>
      </c>
      <c r="H1387" s="14" t="s">
        <v>135</v>
      </c>
      <c r="I1387" s="14" t="s">
        <v>1267</v>
      </c>
      <c r="J1387" s="14" t="s">
        <v>143</v>
      </c>
      <c r="K1387" s="14">
        <v>1</v>
      </c>
      <c r="L1387" s="14"/>
      <c r="M1387" s="14" t="s">
        <v>307</v>
      </c>
      <c r="N1387" s="14" t="s">
        <v>3802</v>
      </c>
      <c r="O1387" s="15" t="s">
        <v>3803</v>
      </c>
      <c r="P1387" s="13">
        <v>16</v>
      </c>
    </row>
    <row r="1388" spans="1:16">
      <c r="A1388" s="14" t="s">
        <v>129</v>
      </c>
      <c r="B1388" s="14" t="s">
        <v>130</v>
      </c>
      <c r="C1388" s="14" t="s">
        <v>131</v>
      </c>
      <c r="D1388" s="14" t="s">
        <v>244</v>
      </c>
      <c r="E1388" s="14" t="s">
        <v>72</v>
      </c>
      <c r="F1388" s="14" t="s">
        <v>3798</v>
      </c>
      <c r="G1388" s="14" t="s">
        <v>3799</v>
      </c>
      <c r="H1388" s="14" t="s">
        <v>141</v>
      </c>
      <c r="I1388" s="14" t="s">
        <v>3804</v>
      </c>
      <c r="J1388" s="14" t="s">
        <v>371</v>
      </c>
      <c r="K1388" s="14">
        <v>1</v>
      </c>
      <c r="L1388" s="14"/>
      <c r="M1388" s="14" t="s">
        <v>807</v>
      </c>
      <c r="N1388" s="14" t="s">
        <v>3805</v>
      </c>
      <c r="O1388" s="15" t="s">
        <v>3806</v>
      </c>
      <c r="P1388" s="13">
        <v>15</v>
      </c>
    </row>
    <row r="1389" spans="1:16">
      <c r="A1389" s="14" t="s">
        <v>129</v>
      </c>
      <c r="B1389" s="14" t="s">
        <v>130</v>
      </c>
      <c r="C1389" s="14" t="s">
        <v>131</v>
      </c>
      <c r="D1389" s="14" t="s">
        <v>244</v>
      </c>
      <c r="E1389" s="14" t="s">
        <v>72</v>
      </c>
      <c r="F1389" s="14" t="s">
        <v>3798</v>
      </c>
      <c r="G1389" s="14" t="s">
        <v>3799</v>
      </c>
      <c r="H1389" s="14" t="s">
        <v>135</v>
      </c>
      <c r="I1389" s="14" t="s">
        <v>1274</v>
      </c>
      <c r="J1389" s="14" t="s">
        <v>172</v>
      </c>
      <c r="K1389" s="14">
        <v>1</v>
      </c>
      <c r="L1389" s="14"/>
      <c r="M1389" s="14" t="s">
        <v>312</v>
      </c>
      <c r="N1389" s="14" t="s">
        <v>3807</v>
      </c>
      <c r="O1389" s="15" t="s">
        <v>3808</v>
      </c>
      <c r="P1389" s="13">
        <v>10</v>
      </c>
    </row>
    <row r="1390" spans="1:16">
      <c r="A1390" s="14" t="s">
        <v>129</v>
      </c>
      <c r="B1390" s="14"/>
      <c r="C1390" s="14"/>
      <c r="D1390" s="14" t="s">
        <v>244</v>
      </c>
      <c r="E1390" s="14" t="s">
        <v>72</v>
      </c>
      <c r="F1390" s="14" t="s">
        <v>3798</v>
      </c>
      <c r="G1390" s="14" t="s">
        <v>3799</v>
      </c>
      <c r="H1390" s="14"/>
      <c r="I1390" s="14"/>
      <c r="J1390" s="14"/>
      <c r="K1390" s="14">
        <v>2</v>
      </c>
      <c r="L1390" s="14" t="s">
        <v>146</v>
      </c>
      <c r="M1390" s="14"/>
      <c r="N1390" s="14"/>
      <c r="O1390" s="15"/>
      <c r="P1390" s="13">
        <v>21</v>
      </c>
    </row>
    <row r="1391" spans="1:16">
      <c r="A1391" s="14" t="s">
        <v>129</v>
      </c>
      <c r="B1391" s="14" t="s">
        <v>130</v>
      </c>
      <c r="C1391" s="14" t="s">
        <v>131</v>
      </c>
      <c r="D1391" s="14" t="s">
        <v>220</v>
      </c>
      <c r="E1391" s="14" t="s">
        <v>54</v>
      </c>
      <c r="F1391" s="14" t="s">
        <v>3809</v>
      </c>
      <c r="G1391" s="14" t="s">
        <v>3810</v>
      </c>
      <c r="H1391" s="14" t="s">
        <v>135</v>
      </c>
      <c r="I1391" s="14" t="s">
        <v>3811</v>
      </c>
      <c r="J1391" s="14" t="s">
        <v>1740</v>
      </c>
      <c r="K1391" s="14">
        <v>1</v>
      </c>
      <c r="L1391" s="14"/>
      <c r="M1391" s="14" t="s">
        <v>204</v>
      </c>
      <c r="N1391" s="14" t="s">
        <v>3812</v>
      </c>
      <c r="O1391" s="15" t="s">
        <v>3813</v>
      </c>
      <c r="P1391" s="13">
        <v>81</v>
      </c>
    </row>
    <row r="1392" spans="1:16">
      <c r="A1392" s="14" t="s">
        <v>129</v>
      </c>
      <c r="B1392" s="14" t="s">
        <v>130</v>
      </c>
      <c r="C1392" s="14" t="s">
        <v>131</v>
      </c>
      <c r="D1392" s="14" t="s">
        <v>220</v>
      </c>
      <c r="E1392" s="14" t="s">
        <v>54</v>
      </c>
      <c r="F1392" s="14" t="s">
        <v>3809</v>
      </c>
      <c r="G1392" s="14" t="s">
        <v>3810</v>
      </c>
      <c r="H1392" s="14" t="s">
        <v>141</v>
      </c>
      <c r="I1392" s="14" t="s">
        <v>3814</v>
      </c>
      <c r="J1392" s="14" t="s">
        <v>156</v>
      </c>
      <c r="K1392" s="14">
        <v>1</v>
      </c>
      <c r="L1392" s="14"/>
      <c r="M1392" s="14" t="s">
        <v>204</v>
      </c>
      <c r="N1392" s="14" t="s">
        <v>3815</v>
      </c>
      <c r="O1392" s="15" t="s">
        <v>3816</v>
      </c>
      <c r="P1392" s="13">
        <v>81</v>
      </c>
    </row>
    <row r="1393" spans="1:16">
      <c r="A1393" s="14" t="s">
        <v>129</v>
      </c>
      <c r="B1393" s="14" t="s">
        <v>672</v>
      </c>
      <c r="C1393" s="14" t="s">
        <v>3817</v>
      </c>
      <c r="D1393" s="14" t="s">
        <v>220</v>
      </c>
      <c r="E1393" s="14" t="s">
        <v>54</v>
      </c>
      <c r="F1393" s="14" t="s">
        <v>3809</v>
      </c>
      <c r="G1393" s="14" t="s">
        <v>3810</v>
      </c>
      <c r="H1393" s="14" t="s">
        <v>135</v>
      </c>
      <c r="I1393" s="14" t="s">
        <v>3818</v>
      </c>
      <c r="J1393" s="14" t="s">
        <v>3817</v>
      </c>
      <c r="K1393" s="14">
        <v>1</v>
      </c>
      <c r="L1393" s="14"/>
      <c r="M1393" s="14" t="s">
        <v>3819</v>
      </c>
      <c r="N1393" s="14" t="s">
        <v>3820</v>
      </c>
      <c r="O1393" s="15" t="s">
        <v>3821</v>
      </c>
      <c r="P1393" s="13">
        <v>12</v>
      </c>
    </row>
    <row r="1394" spans="1:16">
      <c r="A1394" s="14" t="s">
        <v>129</v>
      </c>
      <c r="B1394" s="14" t="s">
        <v>130</v>
      </c>
      <c r="C1394" s="14" t="s">
        <v>131</v>
      </c>
      <c r="D1394" s="14" t="s">
        <v>220</v>
      </c>
      <c r="E1394" s="14" t="s">
        <v>54</v>
      </c>
      <c r="F1394" s="14" t="s">
        <v>3809</v>
      </c>
      <c r="G1394" s="14" t="s">
        <v>3810</v>
      </c>
      <c r="H1394" s="14" t="s">
        <v>141</v>
      </c>
      <c r="I1394" s="14" t="s">
        <v>3822</v>
      </c>
      <c r="J1394" s="14" t="s">
        <v>172</v>
      </c>
      <c r="K1394" s="14">
        <v>1</v>
      </c>
      <c r="L1394" s="14"/>
      <c r="M1394" s="14" t="s">
        <v>997</v>
      </c>
      <c r="N1394" s="14" t="s">
        <v>3823</v>
      </c>
      <c r="O1394" s="15" t="s">
        <v>3824</v>
      </c>
      <c r="P1394" s="13">
        <v>21</v>
      </c>
    </row>
    <row r="1395" spans="1:16">
      <c r="A1395" s="14" t="s">
        <v>129</v>
      </c>
      <c r="B1395" s="14" t="s">
        <v>672</v>
      </c>
      <c r="C1395" s="14" t="s">
        <v>3817</v>
      </c>
      <c r="D1395" s="14" t="s">
        <v>220</v>
      </c>
      <c r="E1395" s="14" t="s">
        <v>54</v>
      </c>
      <c r="F1395" s="14" t="s">
        <v>3809</v>
      </c>
      <c r="G1395" s="14" t="s">
        <v>3810</v>
      </c>
      <c r="H1395" s="14" t="s">
        <v>141</v>
      </c>
      <c r="I1395" s="14" t="s">
        <v>3818</v>
      </c>
      <c r="J1395" s="14" t="s">
        <v>3817</v>
      </c>
      <c r="K1395" s="14">
        <v>1</v>
      </c>
      <c r="L1395" s="14"/>
      <c r="M1395" s="14" t="s">
        <v>3825</v>
      </c>
      <c r="N1395" s="14" t="s">
        <v>3826</v>
      </c>
      <c r="O1395" s="15" t="s">
        <v>3827</v>
      </c>
      <c r="P1395" s="13">
        <v>64</v>
      </c>
    </row>
    <row r="1396" spans="1:16">
      <c r="A1396" s="14" t="s">
        <v>129</v>
      </c>
      <c r="B1396" s="14" t="s">
        <v>130</v>
      </c>
      <c r="C1396" s="14" t="s">
        <v>131</v>
      </c>
      <c r="D1396" s="14" t="s">
        <v>220</v>
      </c>
      <c r="E1396" s="14" t="s">
        <v>54</v>
      </c>
      <c r="F1396" s="14" t="s">
        <v>3809</v>
      </c>
      <c r="G1396" s="14" t="s">
        <v>3810</v>
      </c>
      <c r="H1396" s="14" t="s">
        <v>135</v>
      </c>
      <c r="I1396" s="14" t="s">
        <v>3828</v>
      </c>
      <c r="J1396" s="14" t="s">
        <v>172</v>
      </c>
      <c r="K1396" s="14">
        <v>1</v>
      </c>
      <c r="L1396" s="14"/>
      <c r="M1396" s="14" t="s">
        <v>961</v>
      </c>
      <c r="N1396" s="14" t="s">
        <v>3829</v>
      </c>
      <c r="O1396" s="15" t="s">
        <v>3830</v>
      </c>
      <c r="P1396" s="13">
        <v>26</v>
      </c>
    </row>
    <row r="1397" spans="1:16">
      <c r="A1397" s="14" t="s">
        <v>129</v>
      </c>
      <c r="B1397" s="14"/>
      <c r="C1397" s="14"/>
      <c r="D1397" s="14" t="s">
        <v>220</v>
      </c>
      <c r="E1397" s="14" t="s">
        <v>54</v>
      </c>
      <c r="F1397" s="14" t="s">
        <v>3809</v>
      </c>
      <c r="G1397" s="14" t="s">
        <v>3810</v>
      </c>
      <c r="H1397" s="14"/>
      <c r="I1397" s="14"/>
      <c r="J1397" s="14"/>
      <c r="K1397" s="14">
        <v>2</v>
      </c>
      <c r="L1397" s="14" t="s">
        <v>146</v>
      </c>
      <c r="M1397" s="14"/>
      <c r="N1397" s="14"/>
      <c r="O1397" s="15"/>
      <c r="P1397" s="13">
        <v>81</v>
      </c>
    </row>
    <row r="1398" spans="1:16">
      <c r="A1398" s="14" t="s">
        <v>129</v>
      </c>
      <c r="B1398" s="14" t="s">
        <v>130</v>
      </c>
      <c r="C1398" s="14" t="s">
        <v>131</v>
      </c>
      <c r="D1398" s="14" t="s">
        <v>716</v>
      </c>
      <c r="E1398" s="14" t="s">
        <v>50</v>
      </c>
      <c r="F1398" s="14" t="s">
        <v>3831</v>
      </c>
      <c r="G1398" s="14" t="s">
        <v>3832</v>
      </c>
      <c r="H1398" s="14" t="s">
        <v>135</v>
      </c>
      <c r="I1398" s="14" t="s">
        <v>3833</v>
      </c>
      <c r="J1398" s="14" t="s">
        <v>143</v>
      </c>
      <c r="K1398" s="14">
        <v>1</v>
      </c>
      <c r="L1398" s="14"/>
      <c r="M1398" s="14" t="s">
        <v>449</v>
      </c>
      <c r="N1398" s="14" t="s">
        <v>3834</v>
      </c>
      <c r="O1398" s="15" t="s">
        <v>3835</v>
      </c>
      <c r="P1398" s="13">
        <v>72</v>
      </c>
    </row>
    <row r="1399" spans="1:16">
      <c r="A1399" s="14" t="s">
        <v>129</v>
      </c>
      <c r="B1399" s="14" t="s">
        <v>130</v>
      </c>
      <c r="C1399" s="14" t="s">
        <v>131</v>
      </c>
      <c r="D1399" s="14" t="s">
        <v>716</v>
      </c>
      <c r="E1399" s="14" t="s">
        <v>50</v>
      </c>
      <c r="F1399" s="14" t="s">
        <v>3831</v>
      </c>
      <c r="G1399" s="14" t="s">
        <v>3832</v>
      </c>
      <c r="H1399" s="14" t="s">
        <v>135</v>
      </c>
      <c r="I1399" s="14" t="s">
        <v>719</v>
      </c>
      <c r="J1399" s="14" t="s">
        <v>172</v>
      </c>
      <c r="K1399" s="14">
        <v>1</v>
      </c>
      <c r="L1399" s="14"/>
      <c r="M1399" s="14" t="s">
        <v>1410</v>
      </c>
      <c r="N1399" s="14" t="s">
        <v>3836</v>
      </c>
      <c r="O1399" s="15" t="s">
        <v>3837</v>
      </c>
      <c r="P1399" s="13">
        <v>68</v>
      </c>
    </row>
    <row r="1400" spans="1:16">
      <c r="A1400" s="14" t="s">
        <v>129</v>
      </c>
      <c r="B1400" s="14" t="s">
        <v>130</v>
      </c>
      <c r="C1400" s="14" t="s">
        <v>131</v>
      </c>
      <c r="D1400" s="14" t="s">
        <v>716</v>
      </c>
      <c r="E1400" s="14" t="s">
        <v>50</v>
      </c>
      <c r="F1400" s="14" t="s">
        <v>3831</v>
      </c>
      <c r="G1400" s="14" t="s">
        <v>3832</v>
      </c>
      <c r="H1400" s="14" t="s">
        <v>141</v>
      </c>
      <c r="I1400" s="14" t="s">
        <v>3838</v>
      </c>
      <c r="J1400" s="14" t="s">
        <v>248</v>
      </c>
      <c r="K1400" s="14">
        <v>1</v>
      </c>
      <c r="L1400" s="14"/>
      <c r="M1400" s="14" t="s">
        <v>1410</v>
      </c>
      <c r="N1400" s="14" t="s">
        <v>3839</v>
      </c>
      <c r="O1400" s="15" t="s">
        <v>3840</v>
      </c>
      <c r="P1400" s="13">
        <v>68</v>
      </c>
    </row>
    <row r="1401" spans="1:16">
      <c r="A1401" s="14" t="s">
        <v>129</v>
      </c>
      <c r="B1401" s="14"/>
      <c r="C1401" s="14"/>
      <c r="D1401" s="14" t="s">
        <v>716</v>
      </c>
      <c r="E1401" s="14" t="s">
        <v>50</v>
      </c>
      <c r="F1401" s="14" t="s">
        <v>3831</v>
      </c>
      <c r="G1401" s="14" t="s">
        <v>3832</v>
      </c>
      <c r="H1401" s="14"/>
      <c r="I1401" s="14"/>
      <c r="J1401" s="14"/>
      <c r="K1401" s="14">
        <v>2</v>
      </c>
      <c r="L1401" s="14" t="s">
        <v>146</v>
      </c>
      <c r="M1401" s="14"/>
      <c r="N1401" s="14"/>
      <c r="O1401" s="15"/>
      <c r="P1401" s="13">
        <v>0</v>
      </c>
    </row>
    <row r="1402" spans="1:16">
      <c r="A1402" s="14" t="s">
        <v>129</v>
      </c>
      <c r="B1402" s="14" t="s">
        <v>130</v>
      </c>
      <c r="C1402" s="14" t="s">
        <v>131</v>
      </c>
      <c r="D1402" s="14" t="s">
        <v>766</v>
      </c>
      <c r="E1402" s="14" t="s">
        <v>94</v>
      </c>
      <c r="F1402" s="14" t="s">
        <v>3841</v>
      </c>
      <c r="G1402" s="14" t="s">
        <v>3842</v>
      </c>
      <c r="H1402" s="14" t="s">
        <v>135</v>
      </c>
      <c r="I1402" s="14" t="s">
        <v>3307</v>
      </c>
      <c r="J1402" s="14" t="s">
        <v>172</v>
      </c>
      <c r="K1402" s="14">
        <v>1</v>
      </c>
      <c r="L1402" s="14"/>
      <c r="M1402" s="14" t="s">
        <v>407</v>
      </c>
      <c r="N1402" s="14" t="s">
        <v>3843</v>
      </c>
      <c r="O1402" s="15" t="s">
        <v>3844</v>
      </c>
      <c r="P1402" s="13">
        <v>60</v>
      </c>
    </row>
    <row r="1403" spans="1:16">
      <c r="A1403" s="14" t="s">
        <v>129</v>
      </c>
      <c r="B1403" s="14" t="s">
        <v>130</v>
      </c>
      <c r="C1403" s="14" t="s">
        <v>131</v>
      </c>
      <c r="D1403" s="14" t="s">
        <v>766</v>
      </c>
      <c r="E1403" s="14" t="s">
        <v>94</v>
      </c>
      <c r="F1403" s="14" t="s">
        <v>3841</v>
      </c>
      <c r="G1403" s="14" t="s">
        <v>3842</v>
      </c>
      <c r="H1403" s="14" t="s">
        <v>141</v>
      </c>
      <c r="I1403" s="14" t="s">
        <v>3845</v>
      </c>
      <c r="J1403" s="14" t="s">
        <v>216</v>
      </c>
      <c r="K1403" s="14">
        <v>1</v>
      </c>
      <c r="L1403" s="14"/>
      <c r="M1403" s="14" t="s">
        <v>407</v>
      </c>
      <c r="N1403" s="14" t="s">
        <v>3846</v>
      </c>
      <c r="O1403" s="15" t="s">
        <v>3847</v>
      </c>
      <c r="P1403" s="13">
        <v>60</v>
      </c>
    </row>
    <row r="1404" spans="1:16">
      <c r="A1404" s="14" t="s">
        <v>129</v>
      </c>
      <c r="B1404" s="14"/>
      <c r="C1404" s="14"/>
      <c r="D1404" s="14" t="s">
        <v>766</v>
      </c>
      <c r="E1404" s="14" t="s">
        <v>94</v>
      </c>
      <c r="F1404" s="14" t="s">
        <v>3841</v>
      </c>
      <c r="G1404" s="14" t="s">
        <v>3842</v>
      </c>
      <c r="H1404" s="14"/>
      <c r="I1404" s="14"/>
      <c r="J1404" s="14"/>
      <c r="K1404" s="14">
        <v>2</v>
      </c>
      <c r="L1404" s="14" t="s">
        <v>146</v>
      </c>
      <c r="M1404" s="14"/>
      <c r="N1404" s="14"/>
      <c r="O1404" s="15"/>
      <c r="P1404" s="13">
        <v>0</v>
      </c>
    </row>
    <row r="1405" spans="1:16">
      <c r="A1405" s="14" t="s">
        <v>129</v>
      </c>
      <c r="B1405" s="14" t="s">
        <v>130</v>
      </c>
      <c r="C1405" s="14" t="s">
        <v>131</v>
      </c>
      <c r="D1405" s="14" t="s">
        <v>433</v>
      </c>
      <c r="E1405" s="14" t="s">
        <v>66</v>
      </c>
      <c r="F1405" s="14" t="s">
        <v>3848</v>
      </c>
      <c r="G1405" s="14" t="s">
        <v>3849</v>
      </c>
      <c r="H1405" s="14" t="s">
        <v>135</v>
      </c>
      <c r="I1405" s="14" t="s">
        <v>3850</v>
      </c>
      <c r="J1405" s="14" t="s">
        <v>371</v>
      </c>
      <c r="K1405" s="14">
        <v>1</v>
      </c>
      <c r="L1405" s="14"/>
      <c r="M1405" s="14" t="s">
        <v>1428</v>
      </c>
      <c r="N1405" s="14" t="s">
        <v>3851</v>
      </c>
      <c r="O1405" s="15" t="s">
        <v>3852</v>
      </c>
      <c r="P1405" s="13">
        <v>54</v>
      </c>
    </row>
    <row r="1406" spans="1:16">
      <c r="A1406" s="14" t="s">
        <v>129</v>
      </c>
      <c r="B1406" s="14" t="s">
        <v>130</v>
      </c>
      <c r="C1406" s="14" t="s">
        <v>131</v>
      </c>
      <c r="D1406" s="14" t="s">
        <v>433</v>
      </c>
      <c r="E1406" s="14" t="s">
        <v>66</v>
      </c>
      <c r="F1406" s="14" t="s">
        <v>3848</v>
      </c>
      <c r="G1406" s="14" t="s">
        <v>3849</v>
      </c>
      <c r="H1406" s="14" t="s">
        <v>141</v>
      </c>
      <c r="I1406" s="14" t="s">
        <v>3853</v>
      </c>
      <c r="J1406" s="14" t="s">
        <v>172</v>
      </c>
      <c r="K1406" s="14">
        <v>1</v>
      </c>
      <c r="L1406" s="14"/>
      <c r="M1406" s="14" t="s">
        <v>771</v>
      </c>
      <c r="N1406" s="14" t="s">
        <v>3854</v>
      </c>
      <c r="O1406" s="15" t="s">
        <v>3855</v>
      </c>
      <c r="P1406" s="13">
        <v>53</v>
      </c>
    </row>
    <row r="1407" spans="1:16">
      <c r="A1407" s="14" t="s">
        <v>129</v>
      </c>
      <c r="B1407" s="14"/>
      <c r="C1407" s="14"/>
      <c r="D1407" s="14" t="s">
        <v>433</v>
      </c>
      <c r="E1407" s="14" t="s">
        <v>66</v>
      </c>
      <c r="F1407" s="14" t="s">
        <v>3848</v>
      </c>
      <c r="G1407" s="14" t="s">
        <v>3849</v>
      </c>
      <c r="H1407" s="14"/>
      <c r="I1407" s="14"/>
      <c r="J1407" s="14"/>
      <c r="K1407" s="14">
        <v>2</v>
      </c>
      <c r="L1407" s="14" t="s">
        <v>146</v>
      </c>
      <c r="M1407" s="14"/>
      <c r="N1407" s="14"/>
      <c r="O1407" s="15"/>
      <c r="P1407" s="13">
        <v>0</v>
      </c>
    </row>
    <row r="1408" spans="1:16">
      <c r="A1408" s="14" t="s">
        <v>129</v>
      </c>
      <c r="B1408" s="14" t="s">
        <v>130</v>
      </c>
      <c r="C1408" s="14" t="s">
        <v>131</v>
      </c>
      <c r="D1408" s="14" t="s">
        <v>422</v>
      </c>
      <c r="E1408" s="14" t="s">
        <v>96</v>
      </c>
      <c r="F1408" s="14" t="s">
        <v>3856</v>
      </c>
      <c r="G1408" s="14" t="s">
        <v>3857</v>
      </c>
      <c r="H1408" s="14" t="s">
        <v>141</v>
      </c>
      <c r="I1408" s="14" t="s">
        <v>3858</v>
      </c>
      <c r="J1408" s="14" t="s">
        <v>172</v>
      </c>
      <c r="K1408" s="14">
        <v>1</v>
      </c>
      <c r="L1408" s="14"/>
      <c r="M1408" s="14" t="s">
        <v>144</v>
      </c>
      <c r="N1408" s="14" t="s">
        <v>3859</v>
      </c>
      <c r="O1408" s="15" t="s">
        <v>3860</v>
      </c>
      <c r="P1408" s="13">
        <v>63</v>
      </c>
    </row>
    <row r="1409" spans="1:16">
      <c r="A1409" s="14" t="s">
        <v>129</v>
      </c>
      <c r="B1409" s="14" t="s">
        <v>130</v>
      </c>
      <c r="C1409" s="14" t="s">
        <v>131</v>
      </c>
      <c r="D1409" s="14" t="s">
        <v>422</v>
      </c>
      <c r="E1409" s="14" t="s">
        <v>96</v>
      </c>
      <c r="F1409" s="14" t="s">
        <v>3856</v>
      </c>
      <c r="G1409" s="14" t="s">
        <v>3857</v>
      </c>
      <c r="H1409" s="14" t="s">
        <v>141</v>
      </c>
      <c r="I1409" s="14" t="s">
        <v>3861</v>
      </c>
      <c r="J1409" s="14" t="s">
        <v>172</v>
      </c>
      <c r="K1409" s="14">
        <v>1</v>
      </c>
      <c r="L1409" s="14"/>
      <c r="M1409" s="14" t="s">
        <v>144</v>
      </c>
      <c r="N1409" s="14" t="s">
        <v>3862</v>
      </c>
      <c r="O1409" s="15" t="s">
        <v>3863</v>
      </c>
      <c r="P1409" s="13">
        <v>63</v>
      </c>
    </row>
    <row r="1410" spans="1:16">
      <c r="A1410" s="14" t="s">
        <v>129</v>
      </c>
      <c r="B1410" s="14" t="s">
        <v>130</v>
      </c>
      <c r="C1410" s="14" t="s">
        <v>131</v>
      </c>
      <c r="D1410" s="14" t="s">
        <v>422</v>
      </c>
      <c r="E1410" s="14" t="s">
        <v>96</v>
      </c>
      <c r="F1410" s="14" t="s">
        <v>3856</v>
      </c>
      <c r="G1410" s="14" t="s">
        <v>3857</v>
      </c>
      <c r="H1410" s="14" t="s">
        <v>141</v>
      </c>
      <c r="I1410" s="14" t="s">
        <v>3864</v>
      </c>
      <c r="J1410" s="14" t="s">
        <v>516</v>
      </c>
      <c r="K1410" s="14">
        <v>1</v>
      </c>
      <c r="L1410" s="14"/>
      <c r="M1410" s="14" t="s">
        <v>144</v>
      </c>
      <c r="N1410" s="14" t="s">
        <v>3865</v>
      </c>
      <c r="O1410" s="15" t="s">
        <v>3866</v>
      </c>
      <c r="P1410" s="13">
        <v>63</v>
      </c>
    </row>
    <row r="1411" spans="1:16">
      <c r="A1411" s="14" t="s">
        <v>129</v>
      </c>
      <c r="B1411" s="14"/>
      <c r="C1411" s="14"/>
      <c r="D1411" s="14" t="s">
        <v>422</v>
      </c>
      <c r="E1411" s="14" t="s">
        <v>96</v>
      </c>
      <c r="F1411" s="14" t="s">
        <v>3856</v>
      </c>
      <c r="G1411" s="14" t="s">
        <v>3857</v>
      </c>
      <c r="H1411" s="14"/>
      <c r="I1411" s="14"/>
      <c r="J1411" s="14"/>
      <c r="K1411" s="14">
        <v>2</v>
      </c>
      <c r="L1411" s="14" t="s">
        <v>146</v>
      </c>
      <c r="M1411" s="14"/>
      <c r="N1411" s="14"/>
      <c r="O1411" s="15"/>
      <c r="P1411" s="13">
        <v>0</v>
      </c>
    </row>
    <row r="1412" spans="1:16">
      <c r="A1412" s="14" t="s">
        <v>129</v>
      </c>
      <c r="B1412" s="14" t="s">
        <v>130</v>
      </c>
      <c r="C1412" s="14" t="s">
        <v>131</v>
      </c>
      <c r="D1412" s="14" t="s">
        <v>601</v>
      </c>
      <c r="E1412" s="14" t="s">
        <v>90</v>
      </c>
      <c r="F1412" s="14" t="s">
        <v>3867</v>
      </c>
      <c r="G1412" s="14" t="s">
        <v>3868</v>
      </c>
      <c r="H1412" s="14" t="s">
        <v>141</v>
      </c>
      <c r="I1412" s="14" t="s">
        <v>2758</v>
      </c>
      <c r="J1412" s="14" t="s">
        <v>172</v>
      </c>
      <c r="K1412" s="14">
        <v>1</v>
      </c>
      <c r="L1412" s="14"/>
      <c r="M1412" s="14" t="s">
        <v>217</v>
      </c>
      <c r="N1412" s="14" t="s">
        <v>3869</v>
      </c>
      <c r="O1412" s="15" t="s">
        <v>3870</v>
      </c>
      <c r="P1412" s="13">
        <v>77</v>
      </c>
    </row>
    <row r="1413" spans="1:16">
      <c r="A1413" s="14" t="s">
        <v>129</v>
      </c>
      <c r="B1413" s="14" t="s">
        <v>130</v>
      </c>
      <c r="C1413" s="14" t="s">
        <v>131</v>
      </c>
      <c r="D1413" s="14" t="s">
        <v>601</v>
      </c>
      <c r="E1413" s="14" t="s">
        <v>90</v>
      </c>
      <c r="F1413" s="14" t="s">
        <v>3867</v>
      </c>
      <c r="G1413" s="14" t="s">
        <v>3868</v>
      </c>
      <c r="H1413" s="14" t="s">
        <v>141</v>
      </c>
      <c r="I1413" s="14" t="s">
        <v>3871</v>
      </c>
      <c r="J1413" s="14" t="s">
        <v>3872</v>
      </c>
      <c r="K1413" s="14">
        <v>1</v>
      </c>
      <c r="L1413" s="14"/>
      <c r="M1413" s="14" t="s">
        <v>217</v>
      </c>
      <c r="N1413" s="14" t="s">
        <v>3873</v>
      </c>
      <c r="O1413" s="15" t="s">
        <v>3874</v>
      </c>
      <c r="P1413" s="13">
        <v>77</v>
      </c>
    </row>
    <row r="1414" spans="1:16">
      <c r="A1414" s="14" t="s">
        <v>129</v>
      </c>
      <c r="B1414" s="14" t="s">
        <v>130</v>
      </c>
      <c r="C1414" s="14" t="s">
        <v>131</v>
      </c>
      <c r="D1414" s="14" t="s">
        <v>601</v>
      </c>
      <c r="E1414" s="14" t="s">
        <v>90</v>
      </c>
      <c r="F1414" s="14" t="s">
        <v>3867</v>
      </c>
      <c r="G1414" s="14" t="s">
        <v>3868</v>
      </c>
      <c r="H1414" s="14" t="s">
        <v>141</v>
      </c>
      <c r="I1414" s="14" t="s">
        <v>2764</v>
      </c>
      <c r="J1414" s="14" t="s">
        <v>216</v>
      </c>
      <c r="K1414" s="14">
        <v>1</v>
      </c>
      <c r="L1414" s="14"/>
      <c r="M1414" s="14" t="s">
        <v>217</v>
      </c>
      <c r="N1414" s="14" t="s">
        <v>3875</v>
      </c>
      <c r="O1414" s="15" t="s">
        <v>3876</v>
      </c>
      <c r="P1414" s="13">
        <v>77</v>
      </c>
    </row>
    <row r="1415" spans="1:16">
      <c r="A1415" s="14" t="s">
        <v>129</v>
      </c>
      <c r="B1415" s="14"/>
      <c r="C1415" s="14"/>
      <c r="D1415" s="14" t="s">
        <v>601</v>
      </c>
      <c r="E1415" s="14" t="s">
        <v>90</v>
      </c>
      <c r="F1415" s="14" t="s">
        <v>3867</v>
      </c>
      <c r="G1415" s="14" t="s">
        <v>3868</v>
      </c>
      <c r="H1415" s="14"/>
      <c r="I1415" s="14"/>
      <c r="J1415" s="14"/>
      <c r="K1415" s="14">
        <v>2</v>
      </c>
      <c r="L1415" s="14" t="s">
        <v>146</v>
      </c>
      <c r="M1415" s="14"/>
      <c r="N1415" s="14"/>
      <c r="O1415" s="15"/>
      <c r="P1415" s="13">
        <v>0</v>
      </c>
    </row>
    <row r="1416" spans="1:16">
      <c r="A1416" s="14" t="s">
        <v>129</v>
      </c>
      <c r="B1416" s="14" t="s">
        <v>130</v>
      </c>
      <c r="C1416" s="14" t="s">
        <v>131</v>
      </c>
      <c r="D1416" s="14" t="s">
        <v>700</v>
      </c>
      <c r="E1416" s="14" t="s">
        <v>44</v>
      </c>
      <c r="F1416" s="14" t="s">
        <v>3877</v>
      </c>
      <c r="G1416" s="14" t="s">
        <v>3878</v>
      </c>
      <c r="H1416" s="14" t="s">
        <v>135</v>
      </c>
      <c r="I1416" s="14" t="s">
        <v>1321</v>
      </c>
      <c r="J1416" s="14" t="s">
        <v>143</v>
      </c>
      <c r="K1416" s="14">
        <v>1</v>
      </c>
      <c r="L1416" s="14"/>
      <c r="M1416" s="14" t="s">
        <v>182</v>
      </c>
      <c r="N1416" s="14" t="s">
        <v>3879</v>
      </c>
      <c r="O1416" s="15" t="s">
        <v>3880</v>
      </c>
      <c r="P1416" s="13">
        <v>125</v>
      </c>
    </row>
    <row r="1417" spans="1:16">
      <c r="A1417" s="14" t="s">
        <v>129</v>
      </c>
      <c r="B1417" s="14" t="s">
        <v>130</v>
      </c>
      <c r="C1417" s="14" t="s">
        <v>131</v>
      </c>
      <c r="D1417" s="14" t="s">
        <v>700</v>
      </c>
      <c r="E1417" s="14" t="s">
        <v>44</v>
      </c>
      <c r="F1417" s="14" t="s">
        <v>3877</v>
      </c>
      <c r="G1417" s="14" t="s">
        <v>3878</v>
      </c>
      <c r="H1417" s="14" t="s">
        <v>141</v>
      </c>
      <c r="I1417" s="14" t="s">
        <v>2213</v>
      </c>
      <c r="J1417" s="14" t="s">
        <v>261</v>
      </c>
      <c r="K1417" s="14">
        <v>1</v>
      </c>
      <c r="L1417" s="14"/>
      <c r="M1417" s="14" t="s">
        <v>182</v>
      </c>
      <c r="N1417" s="14" t="s">
        <v>3881</v>
      </c>
      <c r="O1417" s="15" t="s">
        <v>3882</v>
      </c>
      <c r="P1417" s="13">
        <v>125</v>
      </c>
    </row>
    <row r="1418" spans="1:16">
      <c r="A1418" s="14" t="s">
        <v>129</v>
      </c>
      <c r="B1418" s="14" t="s">
        <v>130</v>
      </c>
      <c r="C1418" s="14" t="s">
        <v>131</v>
      </c>
      <c r="D1418" s="14" t="s">
        <v>700</v>
      </c>
      <c r="E1418" s="14" t="s">
        <v>44</v>
      </c>
      <c r="F1418" s="14" t="s">
        <v>3877</v>
      </c>
      <c r="G1418" s="14" t="s">
        <v>3878</v>
      </c>
      <c r="H1418" s="14" t="s">
        <v>135</v>
      </c>
      <c r="I1418" s="14" t="s">
        <v>1315</v>
      </c>
      <c r="J1418" s="14" t="s">
        <v>172</v>
      </c>
      <c r="K1418" s="14">
        <v>1</v>
      </c>
      <c r="L1418" s="14"/>
      <c r="M1418" s="14" t="s">
        <v>3045</v>
      </c>
      <c r="N1418" s="14" t="s">
        <v>3883</v>
      </c>
      <c r="O1418" s="15" t="s">
        <v>3884</v>
      </c>
      <c r="P1418" s="13">
        <v>123</v>
      </c>
    </row>
    <row r="1419" spans="1:16">
      <c r="A1419" s="14" t="s">
        <v>129</v>
      </c>
      <c r="B1419" s="14" t="s">
        <v>130</v>
      </c>
      <c r="C1419" s="14" t="s">
        <v>131</v>
      </c>
      <c r="D1419" s="14" t="s">
        <v>700</v>
      </c>
      <c r="E1419" s="14" t="s">
        <v>44</v>
      </c>
      <c r="F1419" s="14" t="s">
        <v>3877</v>
      </c>
      <c r="G1419" s="14" t="s">
        <v>3878</v>
      </c>
      <c r="H1419" s="14" t="s">
        <v>135</v>
      </c>
      <c r="I1419" s="14" t="s">
        <v>1309</v>
      </c>
      <c r="J1419" s="14" t="s">
        <v>143</v>
      </c>
      <c r="K1419" s="14">
        <v>1</v>
      </c>
      <c r="L1419" s="14"/>
      <c r="M1419" s="14" t="s">
        <v>3885</v>
      </c>
      <c r="N1419" s="14" t="s">
        <v>3886</v>
      </c>
      <c r="O1419" s="15" t="s">
        <v>3887</v>
      </c>
      <c r="P1419" s="13">
        <v>121</v>
      </c>
    </row>
    <row r="1420" spans="1:16">
      <c r="A1420" s="14" t="s">
        <v>129</v>
      </c>
      <c r="B1420" s="14"/>
      <c r="C1420" s="14"/>
      <c r="D1420" s="14" t="s">
        <v>700</v>
      </c>
      <c r="E1420" s="14" t="s">
        <v>44</v>
      </c>
      <c r="F1420" s="14" t="s">
        <v>3877</v>
      </c>
      <c r="G1420" s="14" t="s">
        <v>3878</v>
      </c>
      <c r="H1420" s="14"/>
      <c r="I1420" s="14"/>
      <c r="J1420" s="14"/>
      <c r="K1420" s="14">
        <v>2</v>
      </c>
      <c r="L1420" s="14" t="s">
        <v>146</v>
      </c>
      <c r="M1420" s="14"/>
      <c r="N1420" s="14"/>
      <c r="O1420" s="15"/>
      <c r="P1420" s="13">
        <v>0</v>
      </c>
    </row>
    <row r="1421" spans="1:16">
      <c r="A1421" s="14" t="s">
        <v>129</v>
      </c>
      <c r="B1421" s="14" t="s">
        <v>130</v>
      </c>
      <c r="C1421" s="14" t="s">
        <v>131</v>
      </c>
      <c r="D1421" s="14" t="s">
        <v>220</v>
      </c>
      <c r="E1421" s="14" t="s">
        <v>54</v>
      </c>
      <c r="F1421" s="14" t="s">
        <v>3888</v>
      </c>
      <c r="G1421" s="14" t="s">
        <v>3889</v>
      </c>
      <c r="H1421" s="14" t="s">
        <v>135</v>
      </c>
      <c r="I1421" s="14" t="s">
        <v>2193</v>
      </c>
      <c r="J1421" s="14" t="s">
        <v>143</v>
      </c>
      <c r="K1421" s="14">
        <v>1</v>
      </c>
      <c r="L1421" s="14"/>
      <c r="M1421" s="14" t="s">
        <v>144</v>
      </c>
      <c r="N1421" s="14" t="s">
        <v>3890</v>
      </c>
      <c r="O1421" s="15" t="s">
        <v>3891</v>
      </c>
      <c r="P1421" s="13">
        <v>63</v>
      </c>
    </row>
    <row r="1422" spans="1:16">
      <c r="A1422" s="14" t="s">
        <v>129</v>
      </c>
      <c r="B1422" s="14" t="s">
        <v>130</v>
      </c>
      <c r="C1422" s="14" t="s">
        <v>131</v>
      </c>
      <c r="D1422" s="14" t="s">
        <v>220</v>
      </c>
      <c r="E1422" s="14" t="s">
        <v>54</v>
      </c>
      <c r="F1422" s="14" t="s">
        <v>3888</v>
      </c>
      <c r="G1422" s="14" t="s">
        <v>3889</v>
      </c>
      <c r="H1422" s="14" t="s">
        <v>141</v>
      </c>
      <c r="I1422" s="14" t="s">
        <v>3892</v>
      </c>
      <c r="J1422" s="14" t="s">
        <v>3893</v>
      </c>
      <c r="K1422" s="14">
        <v>1</v>
      </c>
      <c r="L1422" s="14"/>
      <c r="M1422" s="14" t="s">
        <v>144</v>
      </c>
      <c r="N1422" s="14" t="s">
        <v>3894</v>
      </c>
      <c r="O1422" s="15" t="s">
        <v>3895</v>
      </c>
      <c r="P1422" s="13">
        <v>63</v>
      </c>
    </row>
    <row r="1423" spans="1:16">
      <c r="A1423" s="14" t="s">
        <v>129</v>
      </c>
      <c r="B1423" s="14" t="s">
        <v>130</v>
      </c>
      <c r="C1423" s="14" t="s">
        <v>131</v>
      </c>
      <c r="D1423" s="14" t="s">
        <v>220</v>
      </c>
      <c r="E1423" s="14" t="s">
        <v>54</v>
      </c>
      <c r="F1423" s="14" t="s">
        <v>3888</v>
      </c>
      <c r="G1423" s="14" t="s">
        <v>3889</v>
      </c>
      <c r="H1423" s="14" t="s">
        <v>135</v>
      </c>
      <c r="I1423" s="14" t="s">
        <v>3896</v>
      </c>
      <c r="J1423" s="14" t="s">
        <v>143</v>
      </c>
      <c r="K1423" s="14">
        <v>1</v>
      </c>
      <c r="L1423" s="14"/>
      <c r="M1423" s="14" t="s">
        <v>360</v>
      </c>
      <c r="N1423" s="14" t="s">
        <v>3897</v>
      </c>
      <c r="O1423" s="15" t="s">
        <v>3898</v>
      </c>
      <c r="P1423" s="13">
        <v>62</v>
      </c>
    </row>
    <row r="1424" spans="1:16">
      <c r="A1424" s="14" t="s">
        <v>129</v>
      </c>
      <c r="B1424" s="14" t="s">
        <v>130</v>
      </c>
      <c r="C1424" s="14" t="s">
        <v>131</v>
      </c>
      <c r="D1424" s="14" t="s">
        <v>220</v>
      </c>
      <c r="E1424" s="14" t="s">
        <v>54</v>
      </c>
      <c r="F1424" s="14" t="s">
        <v>3888</v>
      </c>
      <c r="G1424" s="14" t="s">
        <v>3889</v>
      </c>
      <c r="H1424" s="14" t="s">
        <v>135</v>
      </c>
      <c r="I1424" s="14" t="s">
        <v>3899</v>
      </c>
      <c r="J1424" s="14" t="s">
        <v>143</v>
      </c>
      <c r="K1424" s="14">
        <v>1</v>
      </c>
      <c r="L1424" s="14"/>
      <c r="M1424" s="14" t="s">
        <v>403</v>
      </c>
      <c r="N1424" s="14" t="s">
        <v>3900</v>
      </c>
      <c r="O1424" s="15" t="s">
        <v>3901</v>
      </c>
      <c r="P1424" s="13">
        <v>61</v>
      </c>
    </row>
    <row r="1425" spans="1:16">
      <c r="A1425" s="14" t="s">
        <v>129</v>
      </c>
      <c r="B1425" s="14" t="s">
        <v>130</v>
      </c>
      <c r="C1425" s="14" t="s">
        <v>131</v>
      </c>
      <c r="D1425" s="14" t="s">
        <v>220</v>
      </c>
      <c r="E1425" s="14" t="s">
        <v>54</v>
      </c>
      <c r="F1425" s="14" t="s">
        <v>3888</v>
      </c>
      <c r="G1425" s="14" t="s">
        <v>3889</v>
      </c>
      <c r="H1425" s="14" t="s">
        <v>135</v>
      </c>
      <c r="I1425" s="14" t="s">
        <v>2202</v>
      </c>
      <c r="J1425" s="14" t="s">
        <v>143</v>
      </c>
      <c r="K1425" s="14">
        <v>1</v>
      </c>
      <c r="L1425" s="14"/>
      <c r="M1425" s="14" t="s">
        <v>407</v>
      </c>
      <c r="N1425" s="14" t="s">
        <v>3902</v>
      </c>
      <c r="O1425" s="15" t="s">
        <v>3903</v>
      </c>
      <c r="P1425" s="13">
        <v>60</v>
      </c>
    </row>
    <row r="1426" spans="1:16">
      <c r="A1426" s="14" t="s">
        <v>129</v>
      </c>
      <c r="B1426" s="14" t="s">
        <v>130</v>
      </c>
      <c r="C1426" s="14" t="s">
        <v>131</v>
      </c>
      <c r="D1426" s="14" t="s">
        <v>220</v>
      </c>
      <c r="E1426" s="14" t="s">
        <v>54</v>
      </c>
      <c r="F1426" s="14" t="s">
        <v>3888</v>
      </c>
      <c r="G1426" s="14" t="s">
        <v>3889</v>
      </c>
      <c r="H1426" s="14" t="s">
        <v>135</v>
      </c>
      <c r="I1426" s="14" t="s">
        <v>2205</v>
      </c>
      <c r="J1426" s="14" t="s">
        <v>172</v>
      </c>
      <c r="K1426" s="14">
        <v>1</v>
      </c>
      <c r="L1426" s="14"/>
      <c r="M1426" s="14" t="s">
        <v>407</v>
      </c>
      <c r="N1426" s="14" t="s">
        <v>3904</v>
      </c>
      <c r="O1426" s="15" t="s">
        <v>3905</v>
      </c>
      <c r="P1426" s="13">
        <v>60</v>
      </c>
    </row>
    <row r="1427" spans="1:16">
      <c r="A1427" s="14" t="s">
        <v>129</v>
      </c>
      <c r="B1427" s="14" t="s">
        <v>130</v>
      </c>
      <c r="C1427" s="14" t="s">
        <v>131</v>
      </c>
      <c r="D1427" s="14" t="s">
        <v>220</v>
      </c>
      <c r="E1427" s="14" t="s">
        <v>54</v>
      </c>
      <c r="F1427" s="14" t="s">
        <v>3888</v>
      </c>
      <c r="G1427" s="14" t="s">
        <v>3889</v>
      </c>
      <c r="H1427" s="14" t="s">
        <v>135</v>
      </c>
      <c r="I1427" s="14" t="s">
        <v>3906</v>
      </c>
      <c r="J1427" s="14" t="s">
        <v>143</v>
      </c>
      <c r="K1427" s="14">
        <v>1</v>
      </c>
      <c r="L1427" s="14"/>
      <c r="M1427" s="14" t="s">
        <v>972</v>
      </c>
      <c r="N1427" s="14" t="s">
        <v>3907</v>
      </c>
      <c r="O1427" s="15" t="s">
        <v>3908</v>
      </c>
      <c r="P1427" s="13">
        <v>51</v>
      </c>
    </row>
    <row r="1428" spans="1:16">
      <c r="A1428" s="14" t="s">
        <v>129</v>
      </c>
      <c r="B1428" s="14"/>
      <c r="C1428" s="14"/>
      <c r="D1428" s="14" t="s">
        <v>220</v>
      </c>
      <c r="E1428" s="14" t="s">
        <v>54</v>
      </c>
      <c r="F1428" s="14" t="s">
        <v>3888</v>
      </c>
      <c r="G1428" s="14" t="s">
        <v>3889</v>
      </c>
      <c r="H1428" s="14"/>
      <c r="I1428" s="14"/>
      <c r="J1428" s="14"/>
      <c r="K1428" s="14">
        <v>2</v>
      </c>
      <c r="L1428" s="14" t="s">
        <v>146</v>
      </c>
      <c r="M1428" s="14"/>
      <c r="N1428" s="14"/>
      <c r="O1428" s="15"/>
      <c r="P1428" s="13">
        <v>63</v>
      </c>
    </row>
    <row r="1429" spans="1:16">
      <c r="A1429" s="14" t="s">
        <v>129</v>
      </c>
      <c r="B1429" s="14" t="s">
        <v>130</v>
      </c>
      <c r="C1429" s="14" t="s">
        <v>131</v>
      </c>
      <c r="D1429" s="14" t="s">
        <v>244</v>
      </c>
      <c r="E1429" s="14" t="s">
        <v>72</v>
      </c>
      <c r="F1429" s="14" t="s">
        <v>3909</v>
      </c>
      <c r="G1429" s="14" t="s">
        <v>3910</v>
      </c>
      <c r="H1429" s="14" t="s">
        <v>135</v>
      </c>
      <c r="I1429" s="14" t="s">
        <v>3911</v>
      </c>
      <c r="J1429" s="14" t="s">
        <v>371</v>
      </c>
      <c r="K1429" s="14">
        <v>1</v>
      </c>
      <c r="L1429" s="14"/>
      <c r="M1429" s="14" t="s">
        <v>1456</v>
      </c>
      <c r="N1429" s="14" t="s">
        <v>3912</v>
      </c>
      <c r="O1429" s="15" t="s">
        <v>3913</v>
      </c>
      <c r="P1429" s="13">
        <v>50</v>
      </c>
    </row>
    <row r="1430" spans="1:16">
      <c r="A1430" s="14" t="s">
        <v>129</v>
      </c>
      <c r="B1430" s="14" t="s">
        <v>130</v>
      </c>
      <c r="C1430" s="14" t="s">
        <v>131</v>
      </c>
      <c r="D1430" s="14" t="s">
        <v>244</v>
      </c>
      <c r="E1430" s="14" t="s">
        <v>72</v>
      </c>
      <c r="F1430" s="14" t="s">
        <v>3909</v>
      </c>
      <c r="G1430" s="14" t="s">
        <v>3910</v>
      </c>
      <c r="H1430" s="14" t="s">
        <v>135</v>
      </c>
      <c r="I1430" s="14" t="s">
        <v>3914</v>
      </c>
      <c r="J1430" s="14" t="s">
        <v>172</v>
      </c>
      <c r="K1430" s="14">
        <v>1</v>
      </c>
      <c r="L1430" s="14"/>
      <c r="M1430" s="14" t="s">
        <v>787</v>
      </c>
      <c r="N1430" s="14" t="s">
        <v>3915</v>
      </c>
      <c r="O1430" s="15" t="s">
        <v>3916</v>
      </c>
      <c r="P1430" s="13">
        <v>47</v>
      </c>
    </row>
    <row r="1431" spans="1:16">
      <c r="A1431" s="14" t="s">
        <v>129</v>
      </c>
      <c r="B1431" s="14" t="s">
        <v>130</v>
      </c>
      <c r="C1431" s="14" t="s">
        <v>131</v>
      </c>
      <c r="D1431" s="14" t="s">
        <v>244</v>
      </c>
      <c r="E1431" s="14" t="s">
        <v>72</v>
      </c>
      <c r="F1431" s="14" t="s">
        <v>3909</v>
      </c>
      <c r="G1431" s="14" t="s">
        <v>3910</v>
      </c>
      <c r="H1431" s="14" t="s">
        <v>135</v>
      </c>
      <c r="I1431" s="14" t="s">
        <v>3917</v>
      </c>
      <c r="J1431" s="14" t="s">
        <v>172</v>
      </c>
      <c r="K1431" s="14">
        <v>1</v>
      </c>
      <c r="L1431" s="14"/>
      <c r="M1431" s="14" t="s">
        <v>791</v>
      </c>
      <c r="N1431" s="14" t="s">
        <v>3918</v>
      </c>
      <c r="O1431" s="15" t="s">
        <v>3919</v>
      </c>
      <c r="P1431" s="13">
        <v>46</v>
      </c>
    </row>
    <row r="1432" spans="1:16">
      <c r="A1432" s="14" t="s">
        <v>129</v>
      </c>
      <c r="B1432" s="14" t="s">
        <v>130</v>
      </c>
      <c r="C1432" s="14" t="s">
        <v>131</v>
      </c>
      <c r="D1432" s="14" t="s">
        <v>244</v>
      </c>
      <c r="E1432" s="14" t="s">
        <v>72</v>
      </c>
      <c r="F1432" s="14" t="s">
        <v>3909</v>
      </c>
      <c r="G1432" s="14" t="s">
        <v>3910</v>
      </c>
      <c r="H1432" s="14" t="s">
        <v>141</v>
      </c>
      <c r="I1432" s="14" t="s">
        <v>3920</v>
      </c>
      <c r="J1432" s="14" t="s">
        <v>143</v>
      </c>
      <c r="K1432" s="14">
        <v>1</v>
      </c>
      <c r="L1432" s="14"/>
      <c r="M1432" s="14" t="s">
        <v>791</v>
      </c>
      <c r="N1432" s="14" t="s">
        <v>3921</v>
      </c>
      <c r="O1432" s="15" t="s">
        <v>3922</v>
      </c>
      <c r="P1432" s="13">
        <v>46</v>
      </c>
    </row>
    <row r="1433" spans="1:16">
      <c r="A1433" s="14" t="s">
        <v>129</v>
      </c>
      <c r="B1433" s="14" t="s">
        <v>130</v>
      </c>
      <c r="C1433" s="14" t="s">
        <v>131</v>
      </c>
      <c r="D1433" s="14" t="s">
        <v>244</v>
      </c>
      <c r="E1433" s="14" t="s">
        <v>72</v>
      </c>
      <c r="F1433" s="14" t="s">
        <v>3909</v>
      </c>
      <c r="G1433" s="14" t="s">
        <v>3910</v>
      </c>
      <c r="H1433" s="14" t="s">
        <v>135</v>
      </c>
      <c r="I1433" s="14" t="s">
        <v>3923</v>
      </c>
      <c r="J1433" s="14" t="s">
        <v>216</v>
      </c>
      <c r="K1433" s="14">
        <v>1</v>
      </c>
      <c r="L1433" s="14"/>
      <c r="M1433" s="14" t="s">
        <v>879</v>
      </c>
      <c r="N1433" s="14" t="s">
        <v>3924</v>
      </c>
      <c r="O1433" s="15" t="s">
        <v>3919</v>
      </c>
      <c r="P1433" s="13">
        <v>42</v>
      </c>
    </row>
    <row r="1434" spans="1:16">
      <c r="A1434" s="14" t="s">
        <v>129</v>
      </c>
      <c r="B1434" s="14" t="s">
        <v>130</v>
      </c>
      <c r="C1434" s="14" t="s">
        <v>131</v>
      </c>
      <c r="D1434" s="14" t="s">
        <v>244</v>
      </c>
      <c r="E1434" s="14" t="s">
        <v>72</v>
      </c>
      <c r="F1434" s="14" t="s">
        <v>3909</v>
      </c>
      <c r="G1434" s="14" t="s">
        <v>3910</v>
      </c>
      <c r="H1434" s="14" t="s">
        <v>135</v>
      </c>
      <c r="I1434" s="14" t="s">
        <v>3925</v>
      </c>
      <c r="J1434" s="14" t="s">
        <v>172</v>
      </c>
      <c r="K1434" s="14">
        <v>1</v>
      </c>
      <c r="L1434" s="14"/>
      <c r="M1434" s="14" t="s">
        <v>273</v>
      </c>
      <c r="N1434" s="14" t="s">
        <v>3926</v>
      </c>
      <c r="O1434" s="15" t="s">
        <v>3927</v>
      </c>
      <c r="P1434" s="13">
        <v>35</v>
      </c>
    </row>
    <row r="1435" spans="1:16">
      <c r="A1435" s="14" t="s">
        <v>129</v>
      </c>
      <c r="B1435" s="14" t="s">
        <v>130</v>
      </c>
      <c r="C1435" s="14" t="s">
        <v>131</v>
      </c>
      <c r="D1435" s="14" t="s">
        <v>244</v>
      </c>
      <c r="E1435" s="14" t="s">
        <v>72</v>
      </c>
      <c r="F1435" s="14" t="s">
        <v>3909</v>
      </c>
      <c r="G1435" s="14" t="s">
        <v>3910</v>
      </c>
      <c r="H1435" s="14" t="s">
        <v>135</v>
      </c>
      <c r="I1435" s="14" t="s">
        <v>3925</v>
      </c>
      <c r="J1435" s="14" t="s">
        <v>172</v>
      </c>
      <c r="K1435" s="14">
        <v>1</v>
      </c>
      <c r="L1435" s="14"/>
      <c r="M1435" s="14" t="s">
        <v>228</v>
      </c>
      <c r="N1435" s="14" t="s">
        <v>3928</v>
      </c>
      <c r="O1435" s="15" t="s">
        <v>3929</v>
      </c>
      <c r="P1435" s="13">
        <v>2</v>
      </c>
    </row>
    <row r="1436" spans="1:16">
      <c r="A1436" s="14" t="s">
        <v>129</v>
      </c>
      <c r="B1436" s="14" t="s">
        <v>130</v>
      </c>
      <c r="C1436" s="14" t="s">
        <v>131</v>
      </c>
      <c r="D1436" s="14" t="s">
        <v>244</v>
      </c>
      <c r="E1436" s="14" t="s">
        <v>72</v>
      </c>
      <c r="F1436" s="14" t="s">
        <v>3909</v>
      </c>
      <c r="G1436" s="14" t="s">
        <v>3910</v>
      </c>
      <c r="H1436" s="14" t="s">
        <v>135</v>
      </c>
      <c r="I1436" s="14" t="s">
        <v>3925</v>
      </c>
      <c r="J1436" s="14" t="s">
        <v>172</v>
      </c>
      <c r="K1436" s="14">
        <v>1</v>
      </c>
      <c r="L1436" s="14"/>
      <c r="M1436" s="14" t="s">
        <v>487</v>
      </c>
      <c r="N1436" s="14" t="s">
        <v>3930</v>
      </c>
      <c r="O1436" s="15" t="s">
        <v>3931</v>
      </c>
      <c r="P1436" s="13">
        <v>1</v>
      </c>
    </row>
    <row r="1437" spans="1:16">
      <c r="A1437" s="14" t="s">
        <v>129</v>
      </c>
      <c r="B1437" s="14"/>
      <c r="C1437" s="14"/>
      <c r="D1437" s="14" t="s">
        <v>244</v>
      </c>
      <c r="E1437" s="14" t="s">
        <v>72</v>
      </c>
      <c r="F1437" s="14" t="s">
        <v>3909</v>
      </c>
      <c r="G1437" s="14" t="s">
        <v>3910</v>
      </c>
      <c r="H1437" s="14"/>
      <c r="I1437" s="14"/>
      <c r="J1437" s="14"/>
      <c r="K1437" s="14">
        <v>2</v>
      </c>
      <c r="L1437" s="14" t="s">
        <v>146</v>
      </c>
      <c r="M1437" s="14"/>
      <c r="N1437" s="14"/>
      <c r="O1437" s="15"/>
      <c r="P1437" s="13">
        <v>0</v>
      </c>
    </row>
    <row r="1438" spans="1:16">
      <c r="A1438" s="14" t="s">
        <v>129</v>
      </c>
      <c r="B1438" s="14" t="s">
        <v>130</v>
      </c>
      <c r="C1438" s="14" t="s">
        <v>131</v>
      </c>
      <c r="D1438" s="14" t="s">
        <v>1204</v>
      </c>
      <c r="E1438" s="14" t="s">
        <v>76</v>
      </c>
      <c r="F1438" s="14" t="s">
        <v>3932</v>
      </c>
      <c r="G1438" s="14" t="s">
        <v>3933</v>
      </c>
      <c r="H1438" s="14" t="s">
        <v>135</v>
      </c>
      <c r="I1438" s="14" t="s">
        <v>3934</v>
      </c>
      <c r="J1438" s="14" t="s">
        <v>311</v>
      </c>
      <c r="K1438" s="14">
        <v>1</v>
      </c>
      <c r="L1438" s="14"/>
      <c r="M1438" s="14" t="s">
        <v>691</v>
      </c>
      <c r="N1438" s="14" t="s">
        <v>3935</v>
      </c>
      <c r="O1438" s="15" t="s">
        <v>3936</v>
      </c>
      <c r="P1438" s="13">
        <v>52</v>
      </c>
    </row>
    <row r="1439" spans="1:16">
      <c r="A1439" s="14" t="s">
        <v>129</v>
      </c>
      <c r="B1439" s="14" t="s">
        <v>130</v>
      </c>
      <c r="C1439" s="14" t="s">
        <v>131</v>
      </c>
      <c r="D1439" s="14" t="s">
        <v>1204</v>
      </c>
      <c r="E1439" s="14" t="s">
        <v>76</v>
      </c>
      <c r="F1439" s="14" t="s">
        <v>3932</v>
      </c>
      <c r="G1439" s="14" t="s">
        <v>3933</v>
      </c>
      <c r="H1439" s="14" t="s">
        <v>141</v>
      </c>
      <c r="I1439" s="14" t="s">
        <v>3937</v>
      </c>
      <c r="J1439" s="14" t="s">
        <v>172</v>
      </c>
      <c r="K1439" s="14">
        <v>1</v>
      </c>
      <c r="L1439" s="14"/>
      <c r="M1439" s="14" t="s">
        <v>691</v>
      </c>
      <c r="N1439" s="14" t="s">
        <v>3938</v>
      </c>
      <c r="O1439" s="15" t="s">
        <v>3939</v>
      </c>
      <c r="P1439" s="13">
        <v>52</v>
      </c>
    </row>
    <row r="1440" spans="1:16">
      <c r="A1440" s="14" t="s">
        <v>129</v>
      </c>
      <c r="B1440" s="14" t="s">
        <v>130</v>
      </c>
      <c r="C1440" s="14" t="s">
        <v>1523</v>
      </c>
      <c r="D1440" s="14" t="s">
        <v>1204</v>
      </c>
      <c r="E1440" s="14" t="s">
        <v>76</v>
      </c>
      <c r="F1440" s="14" t="s">
        <v>3932</v>
      </c>
      <c r="G1440" s="14" t="s">
        <v>3933</v>
      </c>
      <c r="H1440" s="14" t="s">
        <v>141</v>
      </c>
      <c r="I1440" s="14" t="s">
        <v>3940</v>
      </c>
      <c r="J1440" s="14" t="s">
        <v>1523</v>
      </c>
      <c r="K1440" s="14">
        <v>1</v>
      </c>
      <c r="L1440" s="14"/>
      <c r="M1440" s="14" t="s">
        <v>3941</v>
      </c>
      <c r="N1440" s="14" t="s">
        <v>3942</v>
      </c>
      <c r="O1440" s="15" t="s">
        <v>3943</v>
      </c>
      <c r="P1440" s="13">
        <v>33</v>
      </c>
    </row>
    <row r="1441" spans="1:16">
      <c r="A1441" s="14" t="s">
        <v>129</v>
      </c>
      <c r="B1441" s="14"/>
      <c r="C1441" s="14"/>
      <c r="D1441" s="14" t="s">
        <v>1204</v>
      </c>
      <c r="E1441" s="14" t="s">
        <v>76</v>
      </c>
      <c r="F1441" s="14" t="s">
        <v>3932</v>
      </c>
      <c r="G1441" s="14" t="s">
        <v>3933</v>
      </c>
      <c r="H1441" s="14"/>
      <c r="I1441" s="14"/>
      <c r="J1441" s="14"/>
      <c r="K1441" s="14">
        <v>2</v>
      </c>
      <c r="L1441" s="14" t="s">
        <v>146</v>
      </c>
      <c r="M1441" s="14"/>
      <c r="N1441" s="14"/>
      <c r="O1441" s="15"/>
      <c r="P1441" s="13">
        <v>0</v>
      </c>
    </row>
    <row r="1442" spans="1:16">
      <c r="A1442" s="14" t="s">
        <v>129</v>
      </c>
      <c r="B1442" s="14" t="s">
        <v>130</v>
      </c>
      <c r="C1442" s="14" t="s">
        <v>131</v>
      </c>
      <c r="D1442" s="14" t="s">
        <v>244</v>
      </c>
      <c r="E1442" s="14" t="s">
        <v>72</v>
      </c>
      <c r="F1442" s="14" t="s">
        <v>3944</v>
      </c>
      <c r="G1442" s="14" t="s">
        <v>3945</v>
      </c>
      <c r="H1442" s="14" t="s">
        <v>135</v>
      </c>
      <c r="I1442" s="14" t="s">
        <v>3946</v>
      </c>
      <c r="J1442" s="14" t="s">
        <v>172</v>
      </c>
      <c r="K1442" s="14">
        <v>1</v>
      </c>
      <c r="L1442" s="14"/>
      <c r="M1442" s="14" t="s">
        <v>1140</v>
      </c>
      <c r="N1442" s="14" t="s">
        <v>3947</v>
      </c>
      <c r="O1442" s="15" t="s">
        <v>3948</v>
      </c>
      <c r="P1442" s="13">
        <v>82</v>
      </c>
    </row>
    <row r="1443" spans="1:16">
      <c r="A1443" s="14" t="s">
        <v>129</v>
      </c>
      <c r="B1443" s="14" t="s">
        <v>130</v>
      </c>
      <c r="C1443" s="14" t="s">
        <v>131</v>
      </c>
      <c r="D1443" s="14" t="s">
        <v>244</v>
      </c>
      <c r="E1443" s="14" t="s">
        <v>72</v>
      </c>
      <c r="F1443" s="14" t="s">
        <v>3944</v>
      </c>
      <c r="G1443" s="14" t="s">
        <v>3945</v>
      </c>
      <c r="H1443" s="14" t="s">
        <v>135</v>
      </c>
      <c r="I1443" s="14" t="s">
        <v>3949</v>
      </c>
      <c r="J1443" s="14" t="s">
        <v>172</v>
      </c>
      <c r="K1443" s="14">
        <v>1</v>
      </c>
      <c r="L1443" s="14"/>
      <c r="M1443" s="14" t="s">
        <v>1140</v>
      </c>
      <c r="N1443" s="14" t="s">
        <v>3950</v>
      </c>
      <c r="O1443" s="15" t="s">
        <v>3951</v>
      </c>
      <c r="P1443" s="13">
        <v>82</v>
      </c>
    </row>
    <row r="1444" spans="1:16">
      <c r="A1444" s="14" t="s">
        <v>129</v>
      </c>
      <c r="B1444" s="14" t="s">
        <v>130</v>
      </c>
      <c r="C1444" s="14" t="s">
        <v>131</v>
      </c>
      <c r="D1444" s="14" t="s">
        <v>244</v>
      </c>
      <c r="E1444" s="14" t="s">
        <v>72</v>
      </c>
      <c r="F1444" s="14" t="s">
        <v>3944</v>
      </c>
      <c r="G1444" s="14" t="s">
        <v>3945</v>
      </c>
      <c r="H1444" s="14" t="s">
        <v>141</v>
      </c>
      <c r="I1444" s="14" t="s">
        <v>3952</v>
      </c>
      <c r="J1444" s="14" t="s">
        <v>327</v>
      </c>
      <c r="K1444" s="14">
        <v>1</v>
      </c>
      <c r="L1444" s="14"/>
      <c r="M1444" s="14" t="s">
        <v>295</v>
      </c>
      <c r="N1444" s="14" t="s">
        <v>3953</v>
      </c>
      <c r="O1444" s="15" t="s">
        <v>3954</v>
      </c>
      <c r="P1444" s="13">
        <v>80</v>
      </c>
    </row>
    <row r="1445" spans="1:16">
      <c r="A1445" s="14" t="s">
        <v>129</v>
      </c>
      <c r="B1445" s="14"/>
      <c r="C1445" s="14"/>
      <c r="D1445" s="14" t="s">
        <v>244</v>
      </c>
      <c r="E1445" s="14" t="s">
        <v>72</v>
      </c>
      <c r="F1445" s="14" t="s">
        <v>3944</v>
      </c>
      <c r="G1445" s="14" t="s">
        <v>3945</v>
      </c>
      <c r="H1445" s="14"/>
      <c r="I1445" s="14"/>
      <c r="J1445" s="14"/>
      <c r="K1445" s="14">
        <v>2</v>
      </c>
      <c r="L1445" s="14" t="s">
        <v>146</v>
      </c>
      <c r="M1445" s="14"/>
      <c r="N1445" s="14"/>
      <c r="O1445" s="15"/>
      <c r="P1445" s="13">
        <v>82</v>
      </c>
    </row>
    <row r="1446" spans="1:16">
      <c r="A1446" s="14" t="s">
        <v>129</v>
      </c>
      <c r="B1446" s="14" t="s">
        <v>130</v>
      </c>
      <c r="C1446" s="14" t="s">
        <v>131</v>
      </c>
      <c r="D1446" s="14" t="s">
        <v>132</v>
      </c>
      <c r="E1446" s="14" t="s">
        <v>34</v>
      </c>
      <c r="F1446" s="14" t="s">
        <v>3955</v>
      </c>
      <c r="G1446" s="14" t="s">
        <v>3956</v>
      </c>
      <c r="H1446" s="14" t="s">
        <v>135</v>
      </c>
      <c r="I1446" s="14" t="s">
        <v>858</v>
      </c>
      <c r="J1446" s="14" t="s">
        <v>172</v>
      </c>
      <c r="K1446" s="14">
        <v>1</v>
      </c>
      <c r="L1446" s="14"/>
      <c r="M1446" s="14" t="s">
        <v>189</v>
      </c>
      <c r="N1446" s="14" t="s">
        <v>3957</v>
      </c>
      <c r="O1446" s="15" t="s">
        <v>3958</v>
      </c>
      <c r="P1446" s="13">
        <v>31</v>
      </c>
    </row>
    <row r="1447" spans="1:16">
      <c r="A1447" s="14" t="s">
        <v>129</v>
      </c>
      <c r="B1447" s="14" t="s">
        <v>130</v>
      </c>
      <c r="C1447" s="14" t="s">
        <v>131</v>
      </c>
      <c r="D1447" s="14" t="s">
        <v>132</v>
      </c>
      <c r="E1447" s="14" t="s">
        <v>34</v>
      </c>
      <c r="F1447" s="14" t="s">
        <v>3955</v>
      </c>
      <c r="G1447" s="14" t="s">
        <v>3956</v>
      </c>
      <c r="H1447" s="14" t="s">
        <v>141</v>
      </c>
      <c r="I1447" s="14" t="s">
        <v>3959</v>
      </c>
      <c r="J1447" s="14" t="s">
        <v>3960</v>
      </c>
      <c r="K1447" s="14">
        <v>1</v>
      </c>
      <c r="L1447" s="14"/>
      <c r="M1447" s="14" t="s">
        <v>189</v>
      </c>
      <c r="N1447" s="14" t="s">
        <v>3961</v>
      </c>
      <c r="O1447" s="15" t="s">
        <v>3962</v>
      </c>
      <c r="P1447" s="13">
        <v>31</v>
      </c>
    </row>
    <row r="1448" spans="1:16">
      <c r="A1448" s="14" t="s">
        <v>129</v>
      </c>
      <c r="B1448" s="14" t="s">
        <v>130</v>
      </c>
      <c r="C1448" s="14" t="s">
        <v>131</v>
      </c>
      <c r="D1448" s="14" t="s">
        <v>132</v>
      </c>
      <c r="E1448" s="14" t="s">
        <v>34</v>
      </c>
      <c r="F1448" s="14" t="s">
        <v>3955</v>
      </c>
      <c r="G1448" s="14" t="s">
        <v>3956</v>
      </c>
      <c r="H1448" s="14" t="s">
        <v>135</v>
      </c>
      <c r="I1448" s="14" t="s">
        <v>856</v>
      </c>
      <c r="J1448" s="14" t="s">
        <v>143</v>
      </c>
      <c r="K1448" s="14">
        <v>1</v>
      </c>
      <c r="L1448" s="14"/>
      <c r="M1448" s="14" t="s">
        <v>797</v>
      </c>
      <c r="N1448" s="14" t="s">
        <v>3963</v>
      </c>
      <c r="O1448" s="15" t="s">
        <v>3962</v>
      </c>
      <c r="P1448" s="13">
        <v>30</v>
      </c>
    </row>
    <row r="1449" spans="1:16">
      <c r="A1449" s="14" t="s">
        <v>129</v>
      </c>
      <c r="B1449" s="14" t="s">
        <v>130</v>
      </c>
      <c r="C1449" s="14" t="s">
        <v>131</v>
      </c>
      <c r="D1449" s="14" t="s">
        <v>132</v>
      </c>
      <c r="E1449" s="14" t="s">
        <v>34</v>
      </c>
      <c r="F1449" s="14" t="s">
        <v>3955</v>
      </c>
      <c r="G1449" s="14" t="s">
        <v>3956</v>
      </c>
      <c r="H1449" s="14" t="s">
        <v>135</v>
      </c>
      <c r="I1449" s="14" t="s">
        <v>848</v>
      </c>
      <c r="J1449" s="14" t="s">
        <v>143</v>
      </c>
      <c r="K1449" s="14">
        <v>1</v>
      </c>
      <c r="L1449" s="14"/>
      <c r="M1449" s="14" t="s">
        <v>312</v>
      </c>
      <c r="N1449" s="14" t="s">
        <v>3964</v>
      </c>
      <c r="O1449" s="15" t="s">
        <v>3965</v>
      </c>
      <c r="P1449" s="13">
        <v>10</v>
      </c>
    </row>
    <row r="1450" spans="1:16">
      <c r="A1450" s="14" t="s">
        <v>129</v>
      </c>
      <c r="B1450" s="14"/>
      <c r="C1450" s="14"/>
      <c r="D1450" s="14" t="s">
        <v>132</v>
      </c>
      <c r="E1450" s="14" t="s">
        <v>34</v>
      </c>
      <c r="F1450" s="14" t="s">
        <v>3955</v>
      </c>
      <c r="G1450" s="14" t="s">
        <v>3956</v>
      </c>
      <c r="H1450" s="14"/>
      <c r="I1450" s="14"/>
      <c r="J1450" s="14"/>
      <c r="K1450" s="14">
        <v>2</v>
      </c>
      <c r="L1450" s="14" t="s">
        <v>146</v>
      </c>
      <c r="M1450" s="14"/>
      <c r="N1450" s="14"/>
      <c r="O1450" s="15"/>
      <c r="P1450" s="13">
        <v>0</v>
      </c>
    </row>
    <row r="1451" spans="1:16">
      <c r="A1451" s="14" t="s">
        <v>129</v>
      </c>
      <c r="B1451" s="14" t="s">
        <v>130</v>
      </c>
      <c r="C1451" s="14" t="s">
        <v>131</v>
      </c>
      <c r="D1451" s="14" t="s">
        <v>1025</v>
      </c>
      <c r="E1451" s="14" t="s">
        <v>48</v>
      </c>
      <c r="F1451" s="14" t="s">
        <v>3966</v>
      </c>
      <c r="G1451" s="14" t="s">
        <v>3967</v>
      </c>
      <c r="H1451" s="14" t="s">
        <v>135</v>
      </c>
      <c r="I1451" s="14" t="s">
        <v>3968</v>
      </c>
      <c r="J1451" s="14" t="s">
        <v>172</v>
      </c>
      <c r="K1451" s="14">
        <v>1</v>
      </c>
      <c r="L1451" s="14"/>
      <c r="M1451" s="14" t="s">
        <v>461</v>
      </c>
      <c r="N1451" s="14" t="s">
        <v>3969</v>
      </c>
      <c r="O1451" s="15" t="s">
        <v>3970</v>
      </c>
      <c r="P1451" s="13">
        <v>67</v>
      </c>
    </row>
    <row r="1452" spans="1:16">
      <c r="A1452" s="14" t="s">
        <v>129</v>
      </c>
      <c r="B1452" s="14" t="s">
        <v>130</v>
      </c>
      <c r="C1452" s="14" t="s">
        <v>131</v>
      </c>
      <c r="D1452" s="14" t="s">
        <v>1025</v>
      </c>
      <c r="E1452" s="14" t="s">
        <v>48</v>
      </c>
      <c r="F1452" s="14" t="s">
        <v>3966</v>
      </c>
      <c r="G1452" s="14" t="s">
        <v>3967</v>
      </c>
      <c r="H1452" s="14" t="s">
        <v>141</v>
      </c>
      <c r="I1452" s="14" t="s">
        <v>3971</v>
      </c>
      <c r="J1452" s="14" t="s">
        <v>261</v>
      </c>
      <c r="K1452" s="14">
        <v>1</v>
      </c>
      <c r="L1452" s="14"/>
      <c r="M1452" s="14" t="s">
        <v>461</v>
      </c>
      <c r="N1452" s="14" t="s">
        <v>3972</v>
      </c>
      <c r="O1452" s="15" t="s">
        <v>3973</v>
      </c>
      <c r="P1452" s="13">
        <v>67</v>
      </c>
    </row>
    <row r="1453" spans="1:16">
      <c r="A1453" s="14" t="s">
        <v>129</v>
      </c>
      <c r="B1453" s="14"/>
      <c r="C1453" s="14"/>
      <c r="D1453" s="14" t="s">
        <v>1025</v>
      </c>
      <c r="E1453" s="14" t="s">
        <v>48</v>
      </c>
      <c r="F1453" s="14" t="s">
        <v>3966</v>
      </c>
      <c r="G1453" s="14" t="s">
        <v>3967</v>
      </c>
      <c r="H1453" s="14"/>
      <c r="I1453" s="14"/>
      <c r="J1453" s="14"/>
      <c r="K1453" s="14">
        <v>2</v>
      </c>
      <c r="L1453" s="14" t="s">
        <v>146</v>
      </c>
      <c r="M1453" s="14"/>
      <c r="N1453" s="14"/>
      <c r="O1453" s="15"/>
      <c r="P1453" s="13">
        <v>0</v>
      </c>
    </row>
    <row r="1454" spans="1:16">
      <c r="A1454" s="14" t="s">
        <v>129</v>
      </c>
      <c r="B1454" s="14" t="s">
        <v>130</v>
      </c>
      <c r="C1454" s="14" t="s">
        <v>131</v>
      </c>
      <c r="D1454" s="14" t="s">
        <v>1977</v>
      </c>
      <c r="E1454" s="14" t="s">
        <v>108</v>
      </c>
      <c r="F1454" s="14" t="s">
        <v>3974</v>
      </c>
      <c r="G1454" s="14" t="s">
        <v>3975</v>
      </c>
      <c r="H1454" s="14" t="s">
        <v>141</v>
      </c>
      <c r="I1454" s="14" t="s">
        <v>3976</v>
      </c>
      <c r="J1454" s="14" t="s">
        <v>496</v>
      </c>
      <c r="K1454" s="14">
        <v>1</v>
      </c>
      <c r="L1454" s="14"/>
      <c r="M1454" s="14" t="s">
        <v>295</v>
      </c>
      <c r="N1454" s="14" t="s">
        <v>3977</v>
      </c>
      <c r="O1454" s="15" t="s">
        <v>3978</v>
      </c>
      <c r="P1454" s="13">
        <v>80</v>
      </c>
    </row>
    <row r="1455" spans="1:16">
      <c r="A1455" s="14" t="s">
        <v>129</v>
      </c>
      <c r="B1455" s="14" t="s">
        <v>130</v>
      </c>
      <c r="C1455" s="14" t="s">
        <v>131</v>
      </c>
      <c r="D1455" s="14" t="s">
        <v>1977</v>
      </c>
      <c r="E1455" s="14" t="s">
        <v>108</v>
      </c>
      <c r="F1455" s="14" t="s">
        <v>3974</v>
      </c>
      <c r="G1455" s="14" t="s">
        <v>3975</v>
      </c>
      <c r="H1455" s="14" t="s">
        <v>141</v>
      </c>
      <c r="I1455" s="14" t="s">
        <v>3979</v>
      </c>
      <c r="J1455" s="14" t="s">
        <v>161</v>
      </c>
      <c r="K1455" s="14">
        <v>1</v>
      </c>
      <c r="L1455" s="14"/>
      <c r="M1455" s="14" t="s">
        <v>200</v>
      </c>
      <c r="N1455" s="14" t="s">
        <v>3980</v>
      </c>
      <c r="O1455" s="15" t="s">
        <v>3981</v>
      </c>
      <c r="P1455" s="13">
        <v>79</v>
      </c>
    </row>
    <row r="1456" spans="1:16">
      <c r="A1456" s="14" t="s">
        <v>129</v>
      </c>
      <c r="B1456" s="14" t="s">
        <v>130</v>
      </c>
      <c r="C1456" s="14" t="s">
        <v>131</v>
      </c>
      <c r="D1456" s="14" t="s">
        <v>1977</v>
      </c>
      <c r="E1456" s="14" t="s">
        <v>108</v>
      </c>
      <c r="F1456" s="14" t="s">
        <v>3974</v>
      </c>
      <c r="G1456" s="14" t="s">
        <v>3975</v>
      </c>
      <c r="H1456" s="14" t="s">
        <v>141</v>
      </c>
      <c r="I1456" s="14" t="s">
        <v>3982</v>
      </c>
      <c r="J1456" s="14" t="s">
        <v>172</v>
      </c>
      <c r="K1456" s="14">
        <v>1</v>
      </c>
      <c r="L1456" s="14"/>
      <c r="M1456" s="14" t="s">
        <v>487</v>
      </c>
      <c r="N1456" s="14" t="s">
        <v>3983</v>
      </c>
      <c r="O1456" s="15" t="s">
        <v>3984</v>
      </c>
      <c r="P1456" s="13">
        <v>1</v>
      </c>
    </row>
    <row r="1457" spans="1:16">
      <c r="A1457" s="14" t="s">
        <v>129</v>
      </c>
      <c r="B1457" s="14"/>
      <c r="C1457" s="14"/>
      <c r="D1457" s="14" t="s">
        <v>1977</v>
      </c>
      <c r="E1457" s="14" t="s">
        <v>108</v>
      </c>
      <c r="F1457" s="14" t="s">
        <v>3974</v>
      </c>
      <c r="G1457" s="14" t="s">
        <v>3975</v>
      </c>
      <c r="H1457" s="14"/>
      <c r="I1457" s="14"/>
      <c r="J1457" s="14"/>
      <c r="K1457" s="14">
        <v>2</v>
      </c>
      <c r="L1457" s="14" t="s">
        <v>146</v>
      </c>
      <c r="M1457" s="14"/>
      <c r="N1457" s="14"/>
      <c r="O1457" s="15"/>
      <c r="P1457" s="13">
        <v>0</v>
      </c>
    </row>
    <row r="1458" spans="1:16">
      <c r="A1458" s="14" t="s">
        <v>129</v>
      </c>
      <c r="B1458" s="14" t="s">
        <v>130</v>
      </c>
      <c r="C1458" s="14" t="s">
        <v>131</v>
      </c>
      <c r="D1458" s="14" t="s">
        <v>244</v>
      </c>
      <c r="E1458" s="14" t="s">
        <v>72</v>
      </c>
      <c r="F1458" s="14" t="s">
        <v>3798</v>
      </c>
      <c r="G1458" s="14" t="s">
        <v>3985</v>
      </c>
      <c r="H1458" s="14" t="s">
        <v>135</v>
      </c>
      <c r="I1458" s="14" t="s">
        <v>1555</v>
      </c>
      <c r="J1458" s="14" t="s">
        <v>306</v>
      </c>
      <c r="K1458" s="14">
        <v>1</v>
      </c>
      <c r="L1458" s="14"/>
      <c r="M1458" s="14" t="s">
        <v>713</v>
      </c>
      <c r="N1458" s="14" t="s">
        <v>3986</v>
      </c>
      <c r="O1458" s="15" t="s">
        <v>3987</v>
      </c>
      <c r="P1458" s="13">
        <v>97</v>
      </c>
    </row>
    <row r="1459" spans="1:16">
      <c r="A1459" s="14" t="s">
        <v>129</v>
      </c>
      <c r="B1459" s="14" t="s">
        <v>130</v>
      </c>
      <c r="C1459" s="14" t="s">
        <v>131</v>
      </c>
      <c r="D1459" s="14" t="s">
        <v>244</v>
      </c>
      <c r="E1459" s="14" t="s">
        <v>72</v>
      </c>
      <c r="F1459" s="14" t="s">
        <v>3798</v>
      </c>
      <c r="G1459" s="14" t="s">
        <v>3985</v>
      </c>
      <c r="H1459" s="14" t="s">
        <v>135</v>
      </c>
      <c r="I1459" s="14" t="s">
        <v>1267</v>
      </c>
      <c r="J1459" s="14" t="s">
        <v>143</v>
      </c>
      <c r="K1459" s="14">
        <v>1</v>
      </c>
      <c r="L1459" s="14"/>
      <c r="M1459" s="14" t="s">
        <v>1536</v>
      </c>
      <c r="N1459" s="14" t="s">
        <v>3988</v>
      </c>
      <c r="O1459" s="15" t="s">
        <v>3989</v>
      </c>
      <c r="P1459" s="13">
        <v>93</v>
      </c>
    </row>
    <row r="1460" spans="1:16">
      <c r="A1460" s="14" t="s">
        <v>129</v>
      </c>
      <c r="B1460" s="14" t="s">
        <v>130</v>
      </c>
      <c r="C1460" s="14" t="s">
        <v>131</v>
      </c>
      <c r="D1460" s="14" t="s">
        <v>244</v>
      </c>
      <c r="E1460" s="14" t="s">
        <v>72</v>
      </c>
      <c r="F1460" s="14" t="s">
        <v>3798</v>
      </c>
      <c r="G1460" s="14" t="s">
        <v>3985</v>
      </c>
      <c r="H1460" s="14" t="s">
        <v>141</v>
      </c>
      <c r="I1460" s="14" t="s">
        <v>3990</v>
      </c>
      <c r="J1460" s="14" t="s">
        <v>216</v>
      </c>
      <c r="K1460" s="14">
        <v>1</v>
      </c>
      <c r="L1460" s="14"/>
      <c r="M1460" s="14" t="s">
        <v>980</v>
      </c>
      <c r="N1460" s="14" t="s">
        <v>3962</v>
      </c>
      <c r="O1460" s="15" t="s">
        <v>3991</v>
      </c>
      <c r="P1460" s="13">
        <v>92</v>
      </c>
    </row>
    <row r="1461" spans="1:16">
      <c r="A1461" s="14" t="s">
        <v>129</v>
      </c>
      <c r="B1461" s="14" t="s">
        <v>130</v>
      </c>
      <c r="C1461" s="14" t="s">
        <v>131</v>
      </c>
      <c r="D1461" s="14" t="s">
        <v>244</v>
      </c>
      <c r="E1461" s="14" t="s">
        <v>72</v>
      </c>
      <c r="F1461" s="14" t="s">
        <v>3798</v>
      </c>
      <c r="G1461" s="14" t="s">
        <v>3985</v>
      </c>
      <c r="H1461" s="14" t="s">
        <v>135</v>
      </c>
      <c r="I1461" s="14" t="s">
        <v>1274</v>
      </c>
      <c r="J1461" s="14" t="s">
        <v>172</v>
      </c>
      <c r="K1461" s="14">
        <v>1</v>
      </c>
      <c r="L1461" s="14"/>
      <c r="M1461" s="14" t="s">
        <v>3992</v>
      </c>
      <c r="N1461" s="14" t="s">
        <v>3993</v>
      </c>
      <c r="O1461" s="15" t="s">
        <v>3994</v>
      </c>
      <c r="P1461" s="13">
        <v>83</v>
      </c>
    </row>
    <row r="1462" spans="1:16">
      <c r="A1462" s="14" t="s">
        <v>129</v>
      </c>
      <c r="B1462" s="14"/>
      <c r="C1462" s="14"/>
      <c r="D1462" s="14" t="s">
        <v>244</v>
      </c>
      <c r="E1462" s="14" t="s">
        <v>72</v>
      </c>
      <c r="F1462" s="14" t="s">
        <v>3798</v>
      </c>
      <c r="G1462" s="14" t="s">
        <v>3985</v>
      </c>
      <c r="H1462" s="14"/>
      <c r="I1462" s="14"/>
      <c r="J1462" s="14"/>
      <c r="K1462" s="14">
        <v>2</v>
      </c>
      <c r="L1462" s="14" t="s">
        <v>146</v>
      </c>
      <c r="M1462" s="14"/>
      <c r="N1462" s="14"/>
      <c r="O1462" s="15"/>
      <c r="P1462" s="13">
        <v>97</v>
      </c>
    </row>
    <row r="1463" spans="1:16">
      <c r="A1463" s="14" t="s">
        <v>129</v>
      </c>
      <c r="B1463" s="14" t="s">
        <v>130</v>
      </c>
      <c r="C1463" s="14" t="s">
        <v>131</v>
      </c>
      <c r="D1463" s="14" t="s">
        <v>899</v>
      </c>
      <c r="E1463" s="14" t="s">
        <v>56</v>
      </c>
      <c r="F1463" s="14" t="s">
        <v>3995</v>
      </c>
      <c r="G1463" s="14" t="s">
        <v>3996</v>
      </c>
      <c r="H1463" s="14" t="s">
        <v>135</v>
      </c>
      <c r="I1463" s="14" t="s">
        <v>3997</v>
      </c>
      <c r="J1463" s="14" t="s">
        <v>172</v>
      </c>
      <c r="K1463" s="14">
        <v>1</v>
      </c>
      <c r="L1463" s="14"/>
      <c r="M1463" s="14" t="s">
        <v>138</v>
      </c>
      <c r="N1463" s="14" t="s">
        <v>3998</v>
      </c>
      <c r="O1463" s="15" t="s">
        <v>3999</v>
      </c>
      <c r="P1463" s="13">
        <v>64</v>
      </c>
    </row>
    <row r="1464" spans="1:16">
      <c r="A1464" s="14" t="s">
        <v>129</v>
      </c>
      <c r="B1464" s="14" t="s">
        <v>130</v>
      </c>
      <c r="C1464" s="14" t="s">
        <v>131</v>
      </c>
      <c r="D1464" s="14" t="s">
        <v>899</v>
      </c>
      <c r="E1464" s="14" t="s">
        <v>56</v>
      </c>
      <c r="F1464" s="14" t="s">
        <v>3995</v>
      </c>
      <c r="G1464" s="14" t="s">
        <v>3996</v>
      </c>
      <c r="H1464" s="14" t="s">
        <v>135</v>
      </c>
      <c r="I1464" s="14" t="s">
        <v>4000</v>
      </c>
      <c r="J1464" s="14" t="s">
        <v>172</v>
      </c>
      <c r="K1464" s="14">
        <v>1</v>
      </c>
      <c r="L1464" s="14"/>
      <c r="M1464" s="14" t="s">
        <v>403</v>
      </c>
      <c r="N1464" s="14" t="s">
        <v>4001</v>
      </c>
      <c r="O1464" s="15" t="s">
        <v>3999</v>
      </c>
      <c r="P1464" s="13">
        <v>61</v>
      </c>
    </row>
    <row r="1465" spans="1:16">
      <c r="A1465" s="14" t="s">
        <v>129</v>
      </c>
      <c r="B1465" s="14" t="s">
        <v>130</v>
      </c>
      <c r="C1465" s="14" t="s">
        <v>131</v>
      </c>
      <c r="D1465" s="14" t="s">
        <v>899</v>
      </c>
      <c r="E1465" s="14" t="s">
        <v>56</v>
      </c>
      <c r="F1465" s="14" t="s">
        <v>3995</v>
      </c>
      <c r="G1465" s="14" t="s">
        <v>3996</v>
      </c>
      <c r="H1465" s="14" t="s">
        <v>135</v>
      </c>
      <c r="I1465" s="14" t="s">
        <v>4002</v>
      </c>
      <c r="J1465" s="14" t="s">
        <v>172</v>
      </c>
      <c r="K1465" s="14">
        <v>1</v>
      </c>
      <c r="L1465" s="14"/>
      <c r="M1465" s="14" t="s">
        <v>403</v>
      </c>
      <c r="N1465" s="14" t="s">
        <v>4003</v>
      </c>
      <c r="O1465" s="15" t="s">
        <v>4004</v>
      </c>
      <c r="P1465" s="13">
        <v>61</v>
      </c>
    </row>
    <row r="1466" spans="1:16">
      <c r="A1466" s="14" t="s">
        <v>129</v>
      </c>
      <c r="B1466" s="14" t="s">
        <v>130</v>
      </c>
      <c r="C1466" s="14" t="s">
        <v>131</v>
      </c>
      <c r="D1466" s="14" t="s">
        <v>899</v>
      </c>
      <c r="E1466" s="14" t="s">
        <v>56</v>
      </c>
      <c r="F1466" s="14" t="s">
        <v>3995</v>
      </c>
      <c r="G1466" s="14" t="s">
        <v>3996</v>
      </c>
      <c r="H1466" s="14" t="s">
        <v>141</v>
      </c>
      <c r="I1466" s="14" t="s">
        <v>4005</v>
      </c>
      <c r="J1466" s="14" t="s">
        <v>919</v>
      </c>
      <c r="K1466" s="14">
        <v>1</v>
      </c>
      <c r="L1466" s="14"/>
      <c r="M1466" s="14" t="s">
        <v>407</v>
      </c>
      <c r="N1466" s="14" t="s">
        <v>4006</v>
      </c>
      <c r="O1466" s="15" t="s">
        <v>4007</v>
      </c>
      <c r="P1466" s="13">
        <v>60</v>
      </c>
    </row>
    <row r="1467" spans="1:16">
      <c r="A1467" s="14" t="s">
        <v>129</v>
      </c>
      <c r="B1467" s="14"/>
      <c r="C1467" s="14"/>
      <c r="D1467" s="14" t="s">
        <v>899</v>
      </c>
      <c r="E1467" s="14" t="s">
        <v>56</v>
      </c>
      <c r="F1467" s="14" t="s">
        <v>3995</v>
      </c>
      <c r="G1467" s="14" t="s">
        <v>3996</v>
      </c>
      <c r="H1467" s="14"/>
      <c r="I1467" s="14"/>
      <c r="J1467" s="14"/>
      <c r="K1467" s="14">
        <v>2</v>
      </c>
      <c r="L1467" s="14" t="s">
        <v>146</v>
      </c>
      <c r="M1467" s="14"/>
      <c r="N1467" s="14"/>
      <c r="O1467" s="15"/>
      <c r="P1467" s="13">
        <v>0</v>
      </c>
    </row>
    <row r="1468" spans="1:16">
      <c r="A1468" s="14" t="s">
        <v>129</v>
      </c>
      <c r="B1468" s="14"/>
      <c r="C1468" s="14"/>
      <c r="D1468" s="14" t="s">
        <v>147</v>
      </c>
      <c r="E1468" s="14" t="s">
        <v>58</v>
      </c>
      <c r="F1468" s="14" t="s">
        <v>4008</v>
      </c>
      <c r="G1468" s="14" t="s">
        <v>4009</v>
      </c>
      <c r="H1468" s="14"/>
      <c r="I1468" s="14"/>
      <c r="J1468" s="14"/>
      <c r="K1468" s="14">
        <v>2</v>
      </c>
      <c r="L1468" s="14" t="s">
        <v>146</v>
      </c>
      <c r="M1468" s="14"/>
      <c r="N1468" s="14"/>
      <c r="O1468" s="15"/>
      <c r="P1468" s="13">
        <v>0</v>
      </c>
    </row>
    <row r="1469" spans="1:16">
      <c r="A1469" s="14" t="s">
        <v>129</v>
      </c>
      <c r="B1469" s="14" t="s">
        <v>130</v>
      </c>
      <c r="C1469" s="14" t="s">
        <v>131</v>
      </c>
      <c r="D1469" s="14" t="s">
        <v>601</v>
      </c>
      <c r="E1469" s="14" t="s">
        <v>90</v>
      </c>
      <c r="F1469" s="14" t="s">
        <v>4010</v>
      </c>
      <c r="G1469" s="14" t="s">
        <v>4011</v>
      </c>
      <c r="H1469" s="14" t="s">
        <v>135</v>
      </c>
      <c r="I1469" s="14" t="s">
        <v>546</v>
      </c>
      <c r="J1469" s="14" t="s">
        <v>547</v>
      </c>
      <c r="K1469" s="14">
        <v>1</v>
      </c>
      <c r="L1469" s="14"/>
      <c r="M1469" s="14" t="s">
        <v>283</v>
      </c>
      <c r="N1469" s="14" t="s">
        <v>4012</v>
      </c>
      <c r="O1469" s="15" t="s">
        <v>4013</v>
      </c>
      <c r="P1469" s="13">
        <v>66</v>
      </c>
    </row>
    <row r="1470" spans="1:16">
      <c r="A1470" s="14" t="s">
        <v>129</v>
      </c>
      <c r="B1470" s="14" t="s">
        <v>130</v>
      </c>
      <c r="C1470" s="14" t="s">
        <v>131</v>
      </c>
      <c r="D1470" s="14" t="s">
        <v>601</v>
      </c>
      <c r="E1470" s="14" t="s">
        <v>90</v>
      </c>
      <c r="F1470" s="14" t="s">
        <v>4010</v>
      </c>
      <c r="G1470" s="14" t="s">
        <v>4011</v>
      </c>
      <c r="H1470" s="14" t="s">
        <v>135</v>
      </c>
      <c r="I1470" s="14" t="s">
        <v>2638</v>
      </c>
      <c r="J1470" s="14" t="s">
        <v>143</v>
      </c>
      <c r="K1470" s="14">
        <v>1</v>
      </c>
      <c r="L1470" s="14"/>
      <c r="M1470" s="14" t="s">
        <v>360</v>
      </c>
      <c r="N1470" s="14" t="s">
        <v>4014</v>
      </c>
      <c r="O1470" s="15" t="s">
        <v>4015</v>
      </c>
      <c r="P1470" s="13">
        <v>62</v>
      </c>
    </row>
    <row r="1471" spans="1:16">
      <c r="A1471" s="14" t="s">
        <v>129</v>
      </c>
      <c r="B1471" s="14" t="s">
        <v>130</v>
      </c>
      <c r="C1471" s="14" t="s">
        <v>131</v>
      </c>
      <c r="D1471" s="14" t="s">
        <v>601</v>
      </c>
      <c r="E1471" s="14" t="s">
        <v>90</v>
      </c>
      <c r="F1471" s="14" t="s">
        <v>4010</v>
      </c>
      <c r="G1471" s="14" t="s">
        <v>4011</v>
      </c>
      <c r="H1471" s="14" t="s">
        <v>141</v>
      </c>
      <c r="I1471" s="14" t="s">
        <v>4016</v>
      </c>
      <c r="J1471" s="14" t="s">
        <v>4017</v>
      </c>
      <c r="K1471" s="14">
        <v>1</v>
      </c>
      <c r="L1471" s="14"/>
      <c r="M1471" s="14" t="s">
        <v>360</v>
      </c>
      <c r="N1471" s="14" t="s">
        <v>4018</v>
      </c>
      <c r="O1471" s="15" t="s">
        <v>4019</v>
      </c>
      <c r="P1471" s="13">
        <v>62</v>
      </c>
    </row>
    <row r="1472" spans="1:16">
      <c r="A1472" s="14" t="s">
        <v>129</v>
      </c>
      <c r="B1472" s="14" t="s">
        <v>130</v>
      </c>
      <c r="C1472" s="14" t="s">
        <v>131</v>
      </c>
      <c r="D1472" s="14" t="s">
        <v>601</v>
      </c>
      <c r="E1472" s="14" t="s">
        <v>90</v>
      </c>
      <c r="F1472" s="14" t="s">
        <v>4010</v>
      </c>
      <c r="G1472" s="14" t="s">
        <v>4011</v>
      </c>
      <c r="H1472" s="14" t="s">
        <v>135</v>
      </c>
      <c r="I1472" s="14" t="s">
        <v>2635</v>
      </c>
      <c r="J1472" s="14" t="s">
        <v>143</v>
      </c>
      <c r="K1472" s="14">
        <v>1</v>
      </c>
      <c r="L1472" s="14"/>
      <c r="M1472" s="14" t="s">
        <v>407</v>
      </c>
      <c r="N1472" s="14" t="s">
        <v>4020</v>
      </c>
      <c r="O1472" s="15" t="s">
        <v>4021</v>
      </c>
      <c r="P1472" s="13">
        <v>60</v>
      </c>
    </row>
    <row r="1473" spans="1:16">
      <c r="A1473" s="14" t="s">
        <v>129</v>
      </c>
      <c r="B1473" s="14"/>
      <c r="C1473" s="14"/>
      <c r="D1473" s="14" t="s">
        <v>601</v>
      </c>
      <c r="E1473" s="14" t="s">
        <v>90</v>
      </c>
      <c r="F1473" s="14" t="s">
        <v>4010</v>
      </c>
      <c r="G1473" s="14" t="s">
        <v>4011</v>
      </c>
      <c r="H1473" s="14"/>
      <c r="I1473" s="14"/>
      <c r="J1473" s="14"/>
      <c r="K1473" s="14">
        <v>2</v>
      </c>
      <c r="L1473" s="14" t="s">
        <v>146</v>
      </c>
      <c r="M1473" s="14"/>
      <c r="N1473" s="14"/>
      <c r="O1473" s="15"/>
      <c r="P1473" s="13">
        <v>0</v>
      </c>
    </row>
    <row r="1474" spans="1:16">
      <c r="A1474" s="14" t="s">
        <v>129</v>
      </c>
      <c r="B1474" s="14" t="s">
        <v>130</v>
      </c>
      <c r="C1474" s="14" t="s">
        <v>131</v>
      </c>
      <c r="D1474" s="14" t="s">
        <v>132</v>
      </c>
      <c r="E1474" s="14" t="s">
        <v>34</v>
      </c>
      <c r="F1474" s="14" t="s">
        <v>4022</v>
      </c>
      <c r="G1474" s="14" t="s">
        <v>4023</v>
      </c>
      <c r="H1474" s="14" t="s">
        <v>135</v>
      </c>
      <c r="I1474" s="14" t="s">
        <v>4024</v>
      </c>
      <c r="J1474" s="14" t="s">
        <v>172</v>
      </c>
      <c r="K1474" s="14">
        <v>1</v>
      </c>
      <c r="L1474" s="14"/>
      <c r="M1474" s="14" t="s">
        <v>407</v>
      </c>
      <c r="N1474" s="14" t="s">
        <v>4025</v>
      </c>
      <c r="O1474" s="15" t="s">
        <v>4026</v>
      </c>
      <c r="P1474" s="13">
        <v>60</v>
      </c>
    </row>
    <row r="1475" spans="1:16">
      <c r="A1475" s="14" t="s">
        <v>129</v>
      </c>
      <c r="B1475" s="14" t="s">
        <v>130</v>
      </c>
      <c r="C1475" s="14" t="s">
        <v>131</v>
      </c>
      <c r="D1475" s="14" t="s">
        <v>132</v>
      </c>
      <c r="E1475" s="14" t="s">
        <v>34</v>
      </c>
      <c r="F1475" s="14" t="s">
        <v>4022</v>
      </c>
      <c r="G1475" s="14" t="s">
        <v>4023</v>
      </c>
      <c r="H1475" s="14" t="s">
        <v>141</v>
      </c>
      <c r="I1475" s="14" t="s">
        <v>4027</v>
      </c>
      <c r="J1475" s="14" t="s">
        <v>143</v>
      </c>
      <c r="K1475" s="14">
        <v>1</v>
      </c>
      <c r="L1475" s="14"/>
      <c r="M1475" s="14" t="s">
        <v>407</v>
      </c>
      <c r="N1475" s="14" t="s">
        <v>4028</v>
      </c>
      <c r="O1475" s="15" t="s">
        <v>4029</v>
      </c>
      <c r="P1475" s="13">
        <v>60</v>
      </c>
    </row>
    <row r="1476" spans="1:16">
      <c r="A1476" s="14" t="s">
        <v>129</v>
      </c>
      <c r="B1476" s="14"/>
      <c r="C1476" s="14"/>
      <c r="D1476" s="14" t="s">
        <v>132</v>
      </c>
      <c r="E1476" s="14" t="s">
        <v>34</v>
      </c>
      <c r="F1476" s="14" t="s">
        <v>4022</v>
      </c>
      <c r="G1476" s="14" t="s">
        <v>4023</v>
      </c>
      <c r="H1476" s="14"/>
      <c r="I1476" s="14"/>
      <c r="J1476" s="14"/>
      <c r="K1476" s="14">
        <v>2</v>
      </c>
      <c r="L1476" s="14" t="s">
        <v>146</v>
      </c>
      <c r="M1476" s="14"/>
      <c r="N1476" s="14"/>
      <c r="O1476" s="15"/>
      <c r="P1476" s="13">
        <v>0</v>
      </c>
    </row>
    <row r="1477" spans="1:16">
      <c r="A1477" s="14" t="s">
        <v>129</v>
      </c>
      <c r="B1477" s="14" t="s">
        <v>130</v>
      </c>
      <c r="C1477" s="14" t="s">
        <v>131</v>
      </c>
      <c r="D1477" s="14" t="s">
        <v>433</v>
      </c>
      <c r="E1477" s="14" t="s">
        <v>66</v>
      </c>
      <c r="F1477" s="14" t="s">
        <v>4030</v>
      </c>
      <c r="G1477" s="14" t="s">
        <v>4031</v>
      </c>
      <c r="H1477" s="14" t="s">
        <v>135</v>
      </c>
      <c r="I1477" s="14" t="s">
        <v>3551</v>
      </c>
      <c r="J1477" s="14" t="s">
        <v>143</v>
      </c>
      <c r="K1477" s="14">
        <v>1</v>
      </c>
      <c r="L1477" s="14"/>
      <c r="M1477" s="14" t="s">
        <v>212</v>
      </c>
      <c r="N1477" s="14" t="s">
        <v>4032</v>
      </c>
      <c r="O1477" s="15" t="s">
        <v>4033</v>
      </c>
      <c r="P1477" s="13">
        <v>69</v>
      </c>
    </row>
    <row r="1478" spans="1:16">
      <c r="A1478" s="14" t="s">
        <v>129</v>
      </c>
      <c r="B1478" s="14" t="s">
        <v>130</v>
      </c>
      <c r="C1478" s="14" t="s">
        <v>131</v>
      </c>
      <c r="D1478" s="14" t="s">
        <v>433</v>
      </c>
      <c r="E1478" s="14" t="s">
        <v>66</v>
      </c>
      <c r="F1478" s="14" t="s">
        <v>4030</v>
      </c>
      <c r="G1478" s="14" t="s">
        <v>4031</v>
      </c>
      <c r="H1478" s="14" t="s">
        <v>141</v>
      </c>
      <c r="I1478" s="14" t="s">
        <v>4034</v>
      </c>
      <c r="J1478" s="14" t="s">
        <v>143</v>
      </c>
      <c r="K1478" s="14">
        <v>1</v>
      </c>
      <c r="L1478" s="14"/>
      <c r="M1478" s="14" t="s">
        <v>212</v>
      </c>
      <c r="N1478" s="14" t="s">
        <v>4035</v>
      </c>
      <c r="O1478" s="15" t="s">
        <v>4036</v>
      </c>
      <c r="P1478" s="13">
        <v>69</v>
      </c>
    </row>
    <row r="1479" spans="1:16">
      <c r="A1479" s="14" t="s">
        <v>129</v>
      </c>
      <c r="B1479" s="14" t="s">
        <v>130</v>
      </c>
      <c r="C1479" s="14" t="s">
        <v>131</v>
      </c>
      <c r="D1479" s="14" t="s">
        <v>433</v>
      </c>
      <c r="E1479" s="14" t="s">
        <v>66</v>
      </c>
      <c r="F1479" s="14" t="s">
        <v>4030</v>
      </c>
      <c r="G1479" s="14" t="s">
        <v>4031</v>
      </c>
      <c r="H1479" s="14" t="s">
        <v>135</v>
      </c>
      <c r="I1479" s="14" t="s">
        <v>4037</v>
      </c>
      <c r="J1479" s="14" t="s">
        <v>143</v>
      </c>
      <c r="K1479" s="14">
        <v>1</v>
      </c>
      <c r="L1479" s="14"/>
      <c r="M1479" s="14" t="s">
        <v>1410</v>
      </c>
      <c r="N1479" s="14" t="s">
        <v>4038</v>
      </c>
      <c r="O1479" s="15" t="s">
        <v>4039</v>
      </c>
      <c r="P1479" s="13">
        <v>68</v>
      </c>
    </row>
    <row r="1480" spans="1:16">
      <c r="A1480" s="14" t="s">
        <v>129</v>
      </c>
      <c r="B1480" s="14"/>
      <c r="C1480" s="14"/>
      <c r="D1480" s="14" t="s">
        <v>433</v>
      </c>
      <c r="E1480" s="14" t="s">
        <v>66</v>
      </c>
      <c r="F1480" s="14" t="s">
        <v>4030</v>
      </c>
      <c r="G1480" s="14" t="s">
        <v>4031</v>
      </c>
      <c r="H1480" s="14"/>
      <c r="I1480" s="14"/>
      <c r="J1480" s="14"/>
      <c r="K1480" s="14">
        <v>2</v>
      </c>
      <c r="L1480" s="14" t="s">
        <v>146</v>
      </c>
      <c r="M1480" s="14"/>
      <c r="N1480" s="14"/>
      <c r="O1480" s="15"/>
      <c r="P1480" s="13">
        <v>0</v>
      </c>
    </row>
    <row r="1481" spans="1:16">
      <c r="A1481" s="14" t="s">
        <v>129</v>
      </c>
      <c r="B1481" s="14" t="s">
        <v>130</v>
      </c>
      <c r="C1481" s="14" t="s">
        <v>131</v>
      </c>
      <c r="D1481" s="14" t="s">
        <v>936</v>
      </c>
      <c r="E1481" s="14" t="s">
        <v>38</v>
      </c>
      <c r="F1481" s="14" t="s">
        <v>4040</v>
      </c>
      <c r="G1481" s="14" t="s">
        <v>4041</v>
      </c>
      <c r="H1481" s="14" t="s">
        <v>135</v>
      </c>
      <c r="I1481" s="14" t="s">
        <v>939</v>
      </c>
      <c r="J1481" s="14" t="s">
        <v>172</v>
      </c>
      <c r="K1481" s="14">
        <v>1</v>
      </c>
      <c r="L1481" s="14"/>
      <c r="M1481" s="14" t="s">
        <v>273</v>
      </c>
      <c r="N1481" s="14" t="s">
        <v>4042</v>
      </c>
      <c r="O1481" s="15" t="s">
        <v>4043</v>
      </c>
      <c r="P1481" s="13">
        <v>35</v>
      </c>
    </row>
    <row r="1482" spans="1:16">
      <c r="A1482" s="14" t="s">
        <v>129</v>
      </c>
      <c r="B1482" s="14" t="s">
        <v>130</v>
      </c>
      <c r="C1482" s="14" t="s">
        <v>131</v>
      </c>
      <c r="D1482" s="14" t="s">
        <v>936</v>
      </c>
      <c r="E1482" s="14" t="s">
        <v>38</v>
      </c>
      <c r="F1482" s="14" t="s">
        <v>4040</v>
      </c>
      <c r="G1482" s="14" t="s">
        <v>4041</v>
      </c>
      <c r="H1482" s="14" t="s">
        <v>141</v>
      </c>
      <c r="I1482" s="14" t="s">
        <v>4044</v>
      </c>
      <c r="J1482" s="14" t="s">
        <v>143</v>
      </c>
      <c r="K1482" s="14">
        <v>1</v>
      </c>
      <c r="L1482" s="14"/>
      <c r="M1482" s="14" t="s">
        <v>1585</v>
      </c>
      <c r="N1482" s="14" t="s">
        <v>4045</v>
      </c>
      <c r="O1482" s="15" t="s">
        <v>4046</v>
      </c>
      <c r="P1482" s="13">
        <v>34</v>
      </c>
    </row>
    <row r="1483" spans="1:16">
      <c r="A1483" s="14" t="s">
        <v>129</v>
      </c>
      <c r="B1483" s="14"/>
      <c r="C1483" s="14"/>
      <c r="D1483" s="14" t="s">
        <v>936</v>
      </c>
      <c r="E1483" s="14" t="s">
        <v>38</v>
      </c>
      <c r="F1483" s="14" t="s">
        <v>4040</v>
      </c>
      <c r="G1483" s="14" t="s">
        <v>4041</v>
      </c>
      <c r="H1483" s="14"/>
      <c r="I1483" s="14"/>
      <c r="J1483" s="14"/>
      <c r="K1483" s="14">
        <v>2</v>
      </c>
      <c r="L1483" s="14" t="s">
        <v>146</v>
      </c>
      <c r="M1483" s="14"/>
      <c r="N1483" s="14"/>
      <c r="O1483" s="15"/>
      <c r="P1483" s="13">
        <v>35</v>
      </c>
    </row>
    <row r="1484" spans="1:16">
      <c r="A1484" s="14" t="s">
        <v>129</v>
      </c>
      <c r="B1484" s="14" t="s">
        <v>130</v>
      </c>
      <c r="C1484" s="14" t="s">
        <v>131</v>
      </c>
      <c r="D1484" s="14" t="s">
        <v>164</v>
      </c>
      <c r="E1484" s="14" t="s">
        <v>64</v>
      </c>
      <c r="F1484" s="14" t="s">
        <v>4047</v>
      </c>
      <c r="G1484" s="14" t="s">
        <v>4048</v>
      </c>
      <c r="H1484" s="14" t="s">
        <v>141</v>
      </c>
      <c r="I1484" s="14" t="s">
        <v>4049</v>
      </c>
      <c r="J1484" s="14" t="s">
        <v>186</v>
      </c>
      <c r="K1484" s="14">
        <v>1</v>
      </c>
      <c r="L1484" s="14"/>
      <c r="M1484" s="14" t="s">
        <v>487</v>
      </c>
      <c r="N1484" s="14" t="s">
        <v>4050</v>
      </c>
      <c r="O1484" s="15" t="s">
        <v>4051</v>
      </c>
      <c r="P1484" s="13">
        <v>1</v>
      </c>
    </row>
    <row r="1485" spans="1:16">
      <c r="A1485" s="14" t="s">
        <v>129</v>
      </c>
      <c r="B1485" s="14" t="s">
        <v>130</v>
      </c>
      <c r="C1485" s="14" t="s">
        <v>1523</v>
      </c>
      <c r="D1485" s="14" t="s">
        <v>164</v>
      </c>
      <c r="E1485" s="14" t="s">
        <v>64</v>
      </c>
      <c r="F1485" s="14" t="s">
        <v>4047</v>
      </c>
      <c r="G1485" s="14" t="s">
        <v>4048</v>
      </c>
      <c r="H1485" s="14" t="s">
        <v>141</v>
      </c>
      <c r="I1485" s="14" t="s">
        <v>4052</v>
      </c>
      <c r="J1485" s="14" t="s">
        <v>1523</v>
      </c>
      <c r="K1485" s="14">
        <v>1</v>
      </c>
      <c r="L1485" s="14"/>
      <c r="M1485" s="14" t="s">
        <v>677</v>
      </c>
      <c r="N1485" s="14" t="s">
        <v>4053</v>
      </c>
      <c r="O1485" s="15" t="s">
        <v>4054</v>
      </c>
      <c r="P1485" s="13">
        <v>1</v>
      </c>
    </row>
    <row r="1486" spans="1:16">
      <c r="A1486" s="14" t="s">
        <v>129</v>
      </c>
      <c r="B1486" s="14"/>
      <c r="C1486" s="14"/>
      <c r="D1486" s="14" t="s">
        <v>164</v>
      </c>
      <c r="E1486" s="14" t="s">
        <v>64</v>
      </c>
      <c r="F1486" s="14" t="s">
        <v>4047</v>
      </c>
      <c r="G1486" s="14" t="s">
        <v>4048</v>
      </c>
      <c r="H1486" s="14"/>
      <c r="I1486" s="14"/>
      <c r="J1486" s="14"/>
      <c r="K1486" s="14">
        <v>2</v>
      </c>
      <c r="L1486" s="14" t="s">
        <v>146</v>
      </c>
      <c r="M1486" s="14"/>
      <c r="N1486" s="14"/>
      <c r="O1486" s="15"/>
      <c r="P1486" s="13">
        <v>1</v>
      </c>
    </row>
    <row r="1487" spans="1:16">
      <c r="A1487" s="14" t="s">
        <v>129</v>
      </c>
      <c r="B1487" s="14" t="s">
        <v>130</v>
      </c>
      <c r="C1487" s="14" t="s">
        <v>131</v>
      </c>
      <c r="D1487" s="14" t="s">
        <v>700</v>
      </c>
      <c r="E1487" s="14" t="s">
        <v>44</v>
      </c>
      <c r="F1487" s="14" t="s">
        <v>4055</v>
      </c>
      <c r="G1487" s="14" t="s">
        <v>4056</v>
      </c>
      <c r="H1487" s="14" t="s">
        <v>135</v>
      </c>
      <c r="I1487" s="14" t="s">
        <v>4057</v>
      </c>
      <c r="J1487" s="14" t="s">
        <v>143</v>
      </c>
      <c r="K1487" s="14">
        <v>1</v>
      </c>
      <c r="L1487" s="14"/>
      <c r="M1487" s="14" t="s">
        <v>138</v>
      </c>
      <c r="N1487" s="14" t="s">
        <v>4058</v>
      </c>
      <c r="O1487" s="15" t="s">
        <v>4059</v>
      </c>
      <c r="P1487" s="13">
        <v>64</v>
      </c>
    </row>
    <row r="1488" spans="1:16">
      <c r="A1488" s="14" t="s">
        <v>129</v>
      </c>
      <c r="B1488" s="14" t="s">
        <v>130</v>
      </c>
      <c r="C1488" s="14" t="s">
        <v>131</v>
      </c>
      <c r="D1488" s="14" t="s">
        <v>700</v>
      </c>
      <c r="E1488" s="14" t="s">
        <v>44</v>
      </c>
      <c r="F1488" s="14" t="s">
        <v>4055</v>
      </c>
      <c r="G1488" s="14" t="s">
        <v>4056</v>
      </c>
      <c r="H1488" s="14" t="s">
        <v>135</v>
      </c>
      <c r="I1488" s="14" t="s">
        <v>4060</v>
      </c>
      <c r="J1488" s="14" t="s">
        <v>143</v>
      </c>
      <c r="K1488" s="14">
        <v>1</v>
      </c>
      <c r="L1488" s="14"/>
      <c r="M1488" s="14" t="s">
        <v>407</v>
      </c>
      <c r="N1488" s="14" t="s">
        <v>4061</v>
      </c>
      <c r="O1488" s="15" t="s">
        <v>4062</v>
      </c>
      <c r="P1488" s="13">
        <v>60</v>
      </c>
    </row>
    <row r="1489" spans="1:16">
      <c r="A1489" s="14" t="s">
        <v>129</v>
      </c>
      <c r="B1489" s="14" t="s">
        <v>130</v>
      </c>
      <c r="C1489" s="14" t="s">
        <v>131</v>
      </c>
      <c r="D1489" s="14" t="s">
        <v>700</v>
      </c>
      <c r="E1489" s="14" t="s">
        <v>44</v>
      </c>
      <c r="F1489" s="14" t="s">
        <v>4055</v>
      </c>
      <c r="G1489" s="14" t="s">
        <v>4056</v>
      </c>
      <c r="H1489" s="14" t="s">
        <v>141</v>
      </c>
      <c r="I1489" s="14" t="s">
        <v>4063</v>
      </c>
      <c r="J1489" s="14" t="s">
        <v>639</v>
      </c>
      <c r="K1489" s="14">
        <v>1</v>
      </c>
      <c r="L1489" s="14"/>
      <c r="M1489" s="14" t="s">
        <v>403</v>
      </c>
      <c r="N1489" s="14" t="s">
        <v>4064</v>
      </c>
      <c r="O1489" s="15" t="s">
        <v>4065</v>
      </c>
      <c r="P1489" s="13">
        <v>61</v>
      </c>
    </row>
    <row r="1490" spans="1:16">
      <c r="A1490" s="14" t="s">
        <v>129</v>
      </c>
      <c r="B1490" s="14" t="s">
        <v>130</v>
      </c>
      <c r="C1490" s="14" t="s">
        <v>131</v>
      </c>
      <c r="D1490" s="14" t="s">
        <v>700</v>
      </c>
      <c r="E1490" s="14" t="s">
        <v>44</v>
      </c>
      <c r="F1490" s="14" t="s">
        <v>4055</v>
      </c>
      <c r="G1490" s="14" t="s">
        <v>4056</v>
      </c>
      <c r="H1490" s="14" t="s">
        <v>135</v>
      </c>
      <c r="I1490" s="14" t="s">
        <v>4066</v>
      </c>
      <c r="J1490" s="14" t="s">
        <v>143</v>
      </c>
      <c r="K1490" s="14">
        <v>1</v>
      </c>
      <c r="L1490" s="14"/>
      <c r="M1490" s="14" t="s">
        <v>787</v>
      </c>
      <c r="N1490" s="14" t="s">
        <v>4067</v>
      </c>
      <c r="O1490" s="15" t="s">
        <v>4068</v>
      </c>
      <c r="P1490" s="13">
        <v>47</v>
      </c>
    </row>
    <row r="1491" spans="1:16">
      <c r="A1491" s="14" t="s">
        <v>129</v>
      </c>
      <c r="B1491" s="14"/>
      <c r="C1491" s="14"/>
      <c r="D1491" s="14" t="s">
        <v>700</v>
      </c>
      <c r="E1491" s="14" t="s">
        <v>44</v>
      </c>
      <c r="F1491" s="14" t="s">
        <v>4055</v>
      </c>
      <c r="G1491" s="14" t="s">
        <v>4056</v>
      </c>
      <c r="H1491" s="14"/>
      <c r="I1491" s="14"/>
      <c r="J1491" s="14"/>
      <c r="K1491" s="14">
        <v>2</v>
      </c>
      <c r="L1491" s="14" t="s">
        <v>146</v>
      </c>
      <c r="M1491" s="14"/>
      <c r="N1491" s="14"/>
      <c r="O1491" s="15"/>
      <c r="P1491" s="13">
        <v>0</v>
      </c>
    </row>
    <row r="1492" spans="1:16">
      <c r="A1492" s="14" t="s">
        <v>129</v>
      </c>
      <c r="B1492" s="14" t="s">
        <v>130</v>
      </c>
      <c r="C1492" s="14" t="s">
        <v>131</v>
      </c>
      <c r="D1492" s="14" t="s">
        <v>266</v>
      </c>
      <c r="E1492" s="14" t="s">
        <v>86</v>
      </c>
      <c r="F1492" s="14" t="s">
        <v>4069</v>
      </c>
      <c r="G1492" s="14" t="s">
        <v>4070</v>
      </c>
      <c r="H1492" s="14" t="s">
        <v>135</v>
      </c>
      <c r="I1492" s="14" t="s">
        <v>4071</v>
      </c>
      <c r="J1492" s="14" t="s">
        <v>496</v>
      </c>
      <c r="K1492" s="14">
        <v>1</v>
      </c>
      <c r="L1492" s="14"/>
      <c r="M1492" s="14" t="s">
        <v>341</v>
      </c>
      <c r="N1492" s="14" t="s">
        <v>4072</v>
      </c>
      <c r="O1492" s="15" t="s">
        <v>4073</v>
      </c>
      <c r="P1492" s="13">
        <v>56</v>
      </c>
    </row>
    <row r="1493" spans="1:16">
      <c r="A1493" s="14" t="s">
        <v>129</v>
      </c>
      <c r="B1493" s="14" t="s">
        <v>130</v>
      </c>
      <c r="C1493" s="14" t="s">
        <v>131</v>
      </c>
      <c r="D1493" s="14" t="s">
        <v>266</v>
      </c>
      <c r="E1493" s="14" t="s">
        <v>86</v>
      </c>
      <c r="F1493" s="14" t="s">
        <v>4069</v>
      </c>
      <c r="G1493" s="14" t="s">
        <v>4070</v>
      </c>
      <c r="H1493" s="14" t="s">
        <v>141</v>
      </c>
      <c r="I1493" s="14" t="s">
        <v>4074</v>
      </c>
      <c r="J1493" s="14" t="s">
        <v>4075</v>
      </c>
      <c r="K1493" s="14">
        <v>1</v>
      </c>
      <c r="L1493" s="14"/>
      <c r="M1493" s="14" t="s">
        <v>1428</v>
      </c>
      <c r="N1493" s="14" t="s">
        <v>4076</v>
      </c>
      <c r="O1493" s="15" t="s">
        <v>4077</v>
      </c>
      <c r="P1493" s="13">
        <v>54</v>
      </c>
    </row>
    <row r="1494" spans="1:16">
      <c r="A1494" s="14" t="s">
        <v>129</v>
      </c>
      <c r="B1494" s="14" t="s">
        <v>130</v>
      </c>
      <c r="C1494" s="14" t="s">
        <v>131</v>
      </c>
      <c r="D1494" s="14" t="s">
        <v>266</v>
      </c>
      <c r="E1494" s="14" t="s">
        <v>86</v>
      </c>
      <c r="F1494" s="14" t="s">
        <v>4069</v>
      </c>
      <c r="G1494" s="14" t="s">
        <v>4070</v>
      </c>
      <c r="H1494" s="14" t="s">
        <v>141</v>
      </c>
      <c r="I1494" s="14" t="s">
        <v>4078</v>
      </c>
      <c r="J1494" s="14" t="s">
        <v>137</v>
      </c>
      <c r="K1494" s="14">
        <v>1</v>
      </c>
      <c r="L1494" s="14"/>
      <c r="M1494" s="14" t="s">
        <v>1428</v>
      </c>
      <c r="N1494" s="14" t="s">
        <v>4079</v>
      </c>
      <c r="O1494" s="15" t="s">
        <v>4080</v>
      </c>
      <c r="P1494" s="13">
        <v>54</v>
      </c>
    </row>
    <row r="1495" spans="1:16">
      <c r="A1495" s="14" t="s">
        <v>129</v>
      </c>
      <c r="B1495" s="14"/>
      <c r="C1495" s="14"/>
      <c r="D1495" s="14" t="s">
        <v>266</v>
      </c>
      <c r="E1495" s="14" t="s">
        <v>86</v>
      </c>
      <c r="F1495" s="14" t="s">
        <v>4069</v>
      </c>
      <c r="G1495" s="14" t="s">
        <v>4070</v>
      </c>
      <c r="H1495" s="14"/>
      <c r="I1495" s="14"/>
      <c r="J1495" s="14"/>
      <c r="K1495" s="14">
        <v>2</v>
      </c>
      <c r="L1495" s="14" t="s">
        <v>146</v>
      </c>
      <c r="M1495" s="14"/>
      <c r="N1495" s="14"/>
      <c r="O1495" s="15"/>
      <c r="P1495" s="13">
        <v>0</v>
      </c>
    </row>
    <row r="1496" spans="1:16">
      <c r="A1496" s="14" t="s">
        <v>129</v>
      </c>
      <c r="B1496" s="14" t="s">
        <v>130</v>
      </c>
      <c r="C1496" s="14" t="s">
        <v>131</v>
      </c>
      <c r="D1496" s="14" t="s">
        <v>700</v>
      </c>
      <c r="E1496" s="14" t="s">
        <v>44</v>
      </c>
      <c r="F1496" s="14" t="s">
        <v>4081</v>
      </c>
      <c r="G1496" s="14" t="s">
        <v>4082</v>
      </c>
      <c r="H1496" s="14" t="s">
        <v>135</v>
      </c>
      <c r="I1496" s="14" t="s">
        <v>4083</v>
      </c>
      <c r="J1496" s="14" t="s">
        <v>371</v>
      </c>
      <c r="K1496" s="14">
        <v>1</v>
      </c>
      <c r="L1496" s="14"/>
      <c r="M1496" s="14" t="s">
        <v>426</v>
      </c>
      <c r="N1496" s="14" t="s">
        <v>4084</v>
      </c>
      <c r="O1496" s="15" t="s">
        <v>4085</v>
      </c>
      <c r="P1496" s="13">
        <v>70</v>
      </c>
    </row>
    <row r="1497" spans="1:16">
      <c r="A1497" s="14" t="s">
        <v>129</v>
      </c>
      <c r="B1497" s="14" t="s">
        <v>130</v>
      </c>
      <c r="C1497" s="14" t="s">
        <v>131</v>
      </c>
      <c r="D1497" s="14" t="s">
        <v>700</v>
      </c>
      <c r="E1497" s="14" t="s">
        <v>44</v>
      </c>
      <c r="F1497" s="14" t="s">
        <v>4081</v>
      </c>
      <c r="G1497" s="14" t="s">
        <v>4082</v>
      </c>
      <c r="H1497" s="14" t="s">
        <v>141</v>
      </c>
      <c r="I1497" s="14" t="s">
        <v>4086</v>
      </c>
      <c r="J1497" s="14" t="s">
        <v>500</v>
      </c>
      <c r="K1497" s="14">
        <v>1</v>
      </c>
      <c r="L1497" s="14"/>
      <c r="M1497" s="14" t="s">
        <v>426</v>
      </c>
      <c r="N1497" s="14" t="s">
        <v>4087</v>
      </c>
      <c r="O1497" s="15" t="s">
        <v>4088</v>
      </c>
      <c r="P1497" s="13">
        <v>70</v>
      </c>
    </row>
    <row r="1498" spans="1:16">
      <c r="A1498" s="14" t="s">
        <v>129</v>
      </c>
      <c r="B1498" s="14" t="s">
        <v>130</v>
      </c>
      <c r="C1498" s="14" t="s">
        <v>131</v>
      </c>
      <c r="D1498" s="14" t="s">
        <v>700</v>
      </c>
      <c r="E1498" s="14" t="s">
        <v>44</v>
      </c>
      <c r="F1498" s="14" t="s">
        <v>4081</v>
      </c>
      <c r="G1498" s="14" t="s">
        <v>4082</v>
      </c>
      <c r="H1498" s="14" t="s">
        <v>135</v>
      </c>
      <c r="I1498" s="14" t="s">
        <v>4089</v>
      </c>
      <c r="J1498" s="14" t="s">
        <v>371</v>
      </c>
      <c r="K1498" s="14">
        <v>1</v>
      </c>
      <c r="L1498" s="14"/>
      <c r="M1498" s="14" t="s">
        <v>426</v>
      </c>
      <c r="N1498" s="14" t="s">
        <v>4090</v>
      </c>
      <c r="O1498" s="15" t="s">
        <v>4091</v>
      </c>
      <c r="P1498" s="13">
        <v>70</v>
      </c>
    </row>
    <row r="1499" spans="1:16">
      <c r="A1499" s="14" t="s">
        <v>129</v>
      </c>
      <c r="B1499" s="14" t="s">
        <v>130</v>
      </c>
      <c r="C1499" s="14" t="s">
        <v>131</v>
      </c>
      <c r="D1499" s="14" t="s">
        <v>700</v>
      </c>
      <c r="E1499" s="14" t="s">
        <v>44</v>
      </c>
      <c r="F1499" s="14" t="s">
        <v>4081</v>
      </c>
      <c r="G1499" s="14" t="s">
        <v>4082</v>
      </c>
      <c r="H1499" s="14" t="s">
        <v>135</v>
      </c>
      <c r="I1499" s="14" t="s">
        <v>4092</v>
      </c>
      <c r="J1499" s="14" t="s">
        <v>371</v>
      </c>
      <c r="K1499" s="14">
        <v>1</v>
      </c>
      <c r="L1499" s="14"/>
      <c r="M1499" s="14" t="s">
        <v>1410</v>
      </c>
      <c r="N1499" s="14" t="s">
        <v>4093</v>
      </c>
      <c r="O1499" s="15" t="s">
        <v>4094</v>
      </c>
      <c r="P1499" s="13">
        <v>68</v>
      </c>
    </row>
    <row r="1500" spans="1:16">
      <c r="A1500" s="14" t="s">
        <v>129</v>
      </c>
      <c r="B1500" s="14"/>
      <c r="C1500" s="14"/>
      <c r="D1500" s="14" t="s">
        <v>700</v>
      </c>
      <c r="E1500" s="14" t="s">
        <v>44</v>
      </c>
      <c r="F1500" s="14" t="s">
        <v>4081</v>
      </c>
      <c r="G1500" s="14" t="s">
        <v>4082</v>
      </c>
      <c r="H1500" s="14"/>
      <c r="I1500" s="14"/>
      <c r="J1500" s="14"/>
      <c r="K1500" s="14">
        <v>2</v>
      </c>
      <c r="L1500" s="14" t="s">
        <v>146</v>
      </c>
      <c r="M1500" s="14"/>
      <c r="N1500" s="14"/>
      <c r="O1500" s="15"/>
      <c r="P1500" s="13">
        <v>0</v>
      </c>
    </row>
    <row r="1501" spans="1:16">
      <c r="A1501" s="14" t="s">
        <v>129</v>
      </c>
      <c r="B1501" s="14" t="s">
        <v>130</v>
      </c>
      <c r="C1501" s="14" t="s">
        <v>131</v>
      </c>
      <c r="D1501" s="14" t="s">
        <v>220</v>
      </c>
      <c r="E1501" s="14" t="s">
        <v>54</v>
      </c>
      <c r="F1501" s="14" t="s">
        <v>4095</v>
      </c>
      <c r="G1501" s="14" t="s">
        <v>4096</v>
      </c>
      <c r="H1501" s="14" t="s">
        <v>135</v>
      </c>
      <c r="I1501" s="14" t="s">
        <v>223</v>
      </c>
      <c r="J1501" s="14" t="s">
        <v>224</v>
      </c>
      <c r="K1501" s="14">
        <v>1</v>
      </c>
      <c r="L1501" s="14"/>
      <c r="M1501" s="14" t="s">
        <v>616</v>
      </c>
      <c r="N1501" s="14" t="s">
        <v>4097</v>
      </c>
      <c r="O1501" s="15" t="s">
        <v>4098</v>
      </c>
      <c r="P1501" s="13">
        <v>91</v>
      </c>
    </row>
    <row r="1502" spans="1:16">
      <c r="A1502" s="14" t="s">
        <v>129</v>
      </c>
      <c r="B1502" s="14" t="s">
        <v>130</v>
      </c>
      <c r="C1502" s="14" t="s">
        <v>131</v>
      </c>
      <c r="D1502" s="14" t="s">
        <v>220</v>
      </c>
      <c r="E1502" s="14" t="s">
        <v>54</v>
      </c>
      <c r="F1502" s="14" t="s">
        <v>4095</v>
      </c>
      <c r="G1502" s="14" t="s">
        <v>4096</v>
      </c>
      <c r="H1502" s="14" t="s">
        <v>141</v>
      </c>
      <c r="I1502" s="14" t="s">
        <v>4099</v>
      </c>
      <c r="J1502" s="14" t="s">
        <v>786</v>
      </c>
      <c r="K1502" s="14">
        <v>1</v>
      </c>
      <c r="L1502" s="14"/>
      <c r="M1502" s="14" t="s">
        <v>616</v>
      </c>
      <c r="N1502" s="14" t="s">
        <v>4100</v>
      </c>
      <c r="O1502" s="15" t="s">
        <v>4101</v>
      </c>
      <c r="P1502" s="13">
        <v>91</v>
      </c>
    </row>
    <row r="1503" spans="1:16">
      <c r="A1503" s="14" t="s">
        <v>129</v>
      </c>
      <c r="B1503" s="14" t="s">
        <v>130</v>
      </c>
      <c r="C1503" s="14" t="s">
        <v>131</v>
      </c>
      <c r="D1503" s="14" t="s">
        <v>220</v>
      </c>
      <c r="E1503" s="14" t="s">
        <v>54</v>
      </c>
      <c r="F1503" s="14" t="s">
        <v>4095</v>
      </c>
      <c r="G1503" s="14" t="s">
        <v>4096</v>
      </c>
      <c r="H1503" s="14" t="s">
        <v>135</v>
      </c>
      <c r="I1503" s="14" t="s">
        <v>235</v>
      </c>
      <c r="J1503" s="14" t="s">
        <v>143</v>
      </c>
      <c r="K1503" s="14">
        <v>1</v>
      </c>
      <c r="L1503" s="14"/>
      <c r="M1503" s="14" t="s">
        <v>616</v>
      </c>
      <c r="N1503" s="14" t="s">
        <v>4102</v>
      </c>
      <c r="O1503" s="15" t="s">
        <v>4103</v>
      </c>
      <c r="P1503" s="13">
        <v>91</v>
      </c>
    </row>
    <row r="1504" spans="1:16">
      <c r="A1504" s="14" t="s">
        <v>129</v>
      </c>
      <c r="B1504" s="14" t="s">
        <v>130</v>
      </c>
      <c r="C1504" s="14" t="s">
        <v>131</v>
      </c>
      <c r="D1504" s="14" t="s">
        <v>220</v>
      </c>
      <c r="E1504" s="14" t="s">
        <v>54</v>
      </c>
      <c r="F1504" s="14" t="s">
        <v>4095</v>
      </c>
      <c r="G1504" s="14" t="s">
        <v>4096</v>
      </c>
      <c r="H1504" s="14" t="s">
        <v>135</v>
      </c>
      <c r="I1504" s="14" t="s">
        <v>231</v>
      </c>
      <c r="J1504" s="14" t="s">
        <v>143</v>
      </c>
      <c r="K1504" s="14">
        <v>1</v>
      </c>
      <c r="L1504" s="14"/>
      <c r="M1504" s="14" t="s">
        <v>200</v>
      </c>
      <c r="N1504" s="14" t="s">
        <v>4102</v>
      </c>
      <c r="O1504" s="15" t="s">
        <v>4104</v>
      </c>
      <c r="P1504" s="13">
        <v>79</v>
      </c>
    </row>
    <row r="1505" spans="1:16">
      <c r="A1505" s="14" t="s">
        <v>129</v>
      </c>
      <c r="B1505" s="14"/>
      <c r="C1505" s="14"/>
      <c r="D1505" s="14" t="s">
        <v>220</v>
      </c>
      <c r="E1505" s="14" t="s">
        <v>54</v>
      </c>
      <c r="F1505" s="14" t="s">
        <v>4095</v>
      </c>
      <c r="G1505" s="14" t="s">
        <v>4096</v>
      </c>
      <c r="H1505" s="14"/>
      <c r="I1505" s="14"/>
      <c r="J1505" s="14"/>
      <c r="K1505" s="14">
        <v>2</v>
      </c>
      <c r="L1505" s="14" t="s">
        <v>146</v>
      </c>
      <c r="M1505" s="14"/>
      <c r="N1505" s="14"/>
      <c r="O1505" s="15"/>
      <c r="P1505" s="13">
        <v>91</v>
      </c>
    </row>
    <row r="1506" spans="1:16">
      <c r="A1506" s="14" t="s">
        <v>129</v>
      </c>
      <c r="B1506" s="14" t="s">
        <v>130</v>
      </c>
      <c r="C1506" s="14" t="s">
        <v>131</v>
      </c>
      <c r="D1506" s="14" t="s">
        <v>302</v>
      </c>
      <c r="E1506" s="14" t="s">
        <v>70</v>
      </c>
      <c r="F1506" s="14" t="s">
        <v>4105</v>
      </c>
      <c r="G1506" s="14" t="s">
        <v>4106</v>
      </c>
      <c r="H1506" s="14" t="s">
        <v>135</v>
      </c>
      <c r="I1506" s="14" t="s">
        <v>3228</v>
      </c>
      <c r="J1506" s="14" t="s">
        <v>143</v>
      </c>
      <c r="K1506" s="14">
        <v>1</v>
      </c>
      <c r="L1506" s="14"/>
      <c r="M1506" s="14" t="s">
        <v>537</v>
      </c>
      <c r="N1506" s="14" t="s">
        <v>4107</v>
      </c>
      <c r="O1506" s="15" t="s">
        <v>4108</v>
      </c>
      <c r="P1506" s="13">
        <v>58</v>
      </c>
    </row>
    <row r="1507" spans="1:16">
      <c r="A1507" s="14" t="s">
        <v>129</v>
      </c>
      <c r="B1507" s="14" t="s">
        <v>130</v>
      </c>
      <c r="C1507" s="14" t="s">
        <v>131</v>
      </c>
      <c r="D1507" s="14" t="s">
        <v>302</v>
      </c>
      <c r="E1507" s="14" t="s">
        <v>70</v>
      </c>
      <c r="F1507" s="14" t="s">
        <v>4105</v>
      </c>
      <c r="G1507" s="14" t="s">
        <v>4106</v>
      </c>
      <c r="H1507" s="14" t="s">
        <v>141</v>
      </c>
      <c r="I1507" s="14" t="s">
        <v>4109</v>
      </c>
      <c r="J1507" s="14" t="s">
        <v>639</v>
      </c>
      <c r="K1507" s="14">
        <v>1</v>
      </c>
      <c r="L1507" s="14"/>
      <c r="M1507" s="14" t="s">
        <v>1022</v>
      </c>
      <c r="N1507" s="14" t="s">
        <v>4110</v>
      </c>
      <c r="O1507" s="15" t="s">
        <v>4111</v>
      </c>
      <c r="P1507" s="13">
        <v>57</v>
      </c>
    </row>
    <row r="1508" spans="1:16">
      <c r="A1508" s="14" t="s">
        <v>129</v>
      </c>
      <c r="B1508" s="14"/>
      <c r="C1508" s="14"/>
      <c r="D1508" s="14" t="s">
        <v>302</v>
      </c>
      <c r="E1508" s="14" t="s">
        <v>70</v>
      </c>
      <c r="F1508" s="14" t="s">
        <v>4105</v>
      </c>
      <c r="G1508" s="14" t="s">
        <v>4106</v>
      </c>
      <c r="H1508" s="14"/>
      <c r="I1508" s="14"/>
      <c r="J1508" s="14"/>
      <c r="K1508" s="14">
        <v>2</v>
      </c>
      <c r="L1508" s="14" t="s">
        <v>146</v>
      </c>
      <c r="M1508" s="14"/>
      <c r="N1508" s="14"/>
      <c r="O1508" s="15"/>
      <c r="P1508" s="13">
        <v>0</v>
      </c>
    </row>
    <row r="1509" spans="1:16">
      <c r="A1509" s="14" t="s">
        <v>129</v>
      </c>
      <c r="B1509" s="14" t="s">
        <v>130</v>
      </c>
      <c r="C1509" s="14" t="s">
        <v>131</v>
      </c>
      <c r="D1509" s="14" t="s">
        <v>319</v>
      </c>
      <c r="E1509" s="14" t="s">
        <v>82</v>
      </c>
      <c r="F1509" s="14" t="s">
        <v>4112</v>
      </c>
      <c r="G1509" s="14" t="s">
        <v>4113</v>
      </c>
      <c r="H1509" s="14" t="s">
        <v>141</v>
      </c>
      <c r="I1509" s="14" t="s">
        <v>4114</v>
      </c>
      <c r="J1509" s="14" t="s">
        <v>172</v>
      </c>
      <c r="K1509" s="14">
        <v>1</v>
      </c>
      <c r="L1509" s="14"/>
      <c r="M1509" s="14" t="s">
        <v>194</v>
      </c>
      <c r="N1509" s="14" t="s">
        <v>4115</v>
      </c>
      <c r="O1509" s="15" t="s">
        <v>4116</v>
      </c>
      <c r="P1509" s="13">
        <v>3</v>
      </c>
    </row>
    <row r="1510" spans="1:16">
      <c r="A1510" s="14" t="s">
        <v>129</v>
      </c>
      <c r="B1510" s="14" t="s">
        <v>130</v>
      </c>
      <c r="C1510" s="14" t="s">
        <v>131</v>
      </c>
      <c r="D1510" s="14" t="s">
        <v>319</v>
      </c>
      <c r="E1510" s="14" t="s">
        <v>82</v>
      </c>
      <c r="F1510" s="14" t="s">
        <v>4112</v>
      </c>
      <c r="G1510" s="14" t="s">
        <v>4113</v>
      </c>
      <c r="H1510" s="14" t="s">
        <v>141</v>
      </c>
      <c r="I1510" s="14" t="s">
        <v>4117</v>
      </c>
      <c r="J1510" s="14" t="s">
        <v>172</v>
      </c>
      <c r="K1510" s="14">
        <v>1</v>
      </c>
      <c r="L1510" s="14"/>
      <c r="M1510" s="14" t="s">
        <v>691</v>
      </c>
      <c r="N1510" s="14" t="s">
        <v>4118</v>
      </c>
      <c r="O1510" s="15" t="s">
        <v>4119</v>
      </c>
      <c r="P1510" s="13">
        <v>52</v>
      </c>
    </row>
    <row r="1511" spans="1:16">
      <c r="A1511" s="14" t="s">
        <v>129</v>
      </c>
      <c r="B1511" s="14" t="s">
        <v>130</v>
      </c>
      <c r="C1511" s="14" t="s">
        <v>131</v>
      </c>
      <c r="D1511" s="14" t="s">
        <v>319</v>
      </c>
      <c r="E1511" s="14" t="s">
        <v>82</v>
      </c>
      <c r="F1511" s="14" t="s">
        <v>4112</v>
      </c>
      <c r="G1511" s="14" t="s">
        <v>4113</v>
      </c>
      <c r="H1511" s="14" t="s">
        <v>141</v>
      </c>
      <c r="I1511" s="14" t="s">
        <v>4114</v>
      </c>
      <c r="J1511" s="14" t="s">
        <v>172</v>
      </c>
      <c r="K1511" s="14">
        <v>1</v>
      </c>
      <c r="L1511" s="14"/>
      <c r="M1511" s="14" t="s">
        <v>341</v>
      </c>
      <c r="N1511" s="14" t="s">
        <v>4120</v>
      </c>
      <c r="O1511" s="15" t="s">
        <v>4121</v>
      </c>
      <c r="P1511" s="13">
        <v>56</v>
      </c>
    </row>
    <row r="1512" spans="1:16">
      <c r="A1512" s="14" t="s">
        <v>129</v>
      </c>
      <c r="B1512" s="14" t="s">
        <v>130</v>
      </c>
      <c r="C1512" s="14" t="s">
        <v>131</v>
      </c>
      <c r="D1512" s="14" t="s">
        <v>319</v>
      </c>
      <c r="E1512" s="14" t="s">
        <v>82</v>
      </c>
      <c r="F1512" s="14" t="s">
        <v>4112</v>
      </c>
      <c r="G1512" s="14" t="s">
        <v>4113</v>
      </c>
      <c r="H1512" s="14" t="s">
        <v>141</v>
      </c>
      <c r="I1512" s="14" t="s">
        <v>4117</v>
      </c>
      <c r="J1512" s="14" t="s">
        <v>172</v>
      </c>
      <c r="K1512" s="14">
        <v>1</v>
      </c>
      <c r="L1512" s="14"/>
      <c r="M1512" s="14" t="s">
        <v>823</v>
      </c>
      <c r="N1512" s="14" t="s">
        <v>4122</v>
      </c>
      <c r="O1512" s="15" t="s">
        <v>4123</v>
      </c>
      <c r="P1512" s="13">
        <v>4</v>
      </c>
    </row>
    <row r="1513" spans="1:16">
      <c r="A1513" s="14" t="s">
        <v>129</v>
      </c>
      <c r="B1513" s="14"/>
      <c r="C1513" s="14"/>
      <c r="D1513" s="14" t="s">
        <v>319</v>
      </c>
      <c r="E1513" s="14" t="s">
        <v>82</v>
      </c>
      <c r="F1513" s="14" t="s">
        <v>4112</v>
      </c>
      <c r="G1513" s="14" t="s">
        <v>4113</v>
      </c>
      <c r="H1513" s="14"/>
      <c r="I1513" s="14"/>
      <c r="J1513" s="14"/>
      <c r="K1513" s="14">
        <v>2</v>
      </c>
      <c r="L1513" s="14" t="s">
        <v>146</v>
      </c>
      <c r="M1513" s="14"/>
      <c r="N1513" s="14"/>
      <c r="O1513" s="15"/>
      <c r="P1513" s="13">
        <v>0</v>
      </c>
    </row>
    <row r="1514" spans="1:16">
      <c r="A1514" s="14" t="s">
        <v>129</v>
      </c>
      <c r="B1514" s="14" t="s">
        <v>130</v>
      </c>
      <c r="C1514" s="14" t="s">
        <v>131</v>
      </c>
      <c r="D1514" s="14" t="s">
        <v>363</v>
      </c>
      <c r="E1514" s="14" t="s">
        <v>62</v>
      </c>
      <c r="F1514" s="14" t="s">
        <v>4124</v>
      </c>
      <c r="G1514" s="14" t="s">
        <v>4125</v>
      </c>
      <c r="H1514" s="14" t="s">
        <v>135</v>
      </c>
      <c r="I1514" s="14" t="s">
        <v>4126</v>
      </c>
      <c r="J1514" s="14" t="s">
        <v>261</v>
      </c>
      <c r="K1514" s="14">
        <v>1</v>
      </c>
      <c r="L1514" s="14"/>
      <c r="M1514" s="14" t="s">
        <v>144</v>
      </c>
      <c r="N1514" s="14" t="s">
        <v>4127</v>
      </c>
      <c r="O1514" s="15" t="s">
        <v>4128</v>
      </c>
      <c r="P1514" s="13">
        <v>63</v>
      </c>
    </row>
    <row r="1515" spans="1:16">
      <c r="A1515" s="14" t="s">
        <v>129</v>
      </c>
      <c r="B1515" s="14" t="s">
        <v>130</v>
      </c>
      <c r="C1515" s="14" t="s">
        <v>131</v>
      </c>
      <c r="D1515" s="14" t="s">
        <v>363</v>
      </c>
      <c r="E1515" s="14" t="s">
        <v>62</v>
      </c>
      <c r="F1515" s="14" t="s">
        <v>4124</v>
      </c>
      <c r="G1515" s="14" t="s">
        <v>4125</v>
      </c>
      <c r="H1515" s="14" t="s">
        <v>135</v>
      </c>
      <c r="I1515" s="14" t="s">
        <v>4129</v>
      </c>
      <c r="J1515" s="14" t="s">
        <v>143</v>
      </c>
      <c r="K1515" s="14">
        <v>1</v>
      </c>
      <c r="L1515" s="14"/>
      <c r="M1515" s="14" t="s">
        <v>194</v>
      </c>
      <c r="N1515" s="14" t="s">
        <v>4130</v>
      </c>
      <c r="O1515" s="15" t="s">
        <v>4131</v>
      </c>
      <c r="P1515" s="13">
        <v>3</v>
      </c>
    </row>
    <row r="1516" spans="1:16">
      <c r="A1516" s="14" t="s">
        <v>129</v>
      </c>
      <c r="B1516" s="14" t="s">
        <v>130</v>
      </c>
      <c r="C1516" s="14" t="s">
        <v>131</v>
      </c>
      <c r="D1516" s="14" t="s">
        <v>363</v>
      </c>
      <c r="E1516" s="14" t="s">
        <v>62</v>
      </c>
      <c r="F1516" s="14" t="s">
        <v>4124</v>
      </c>
      <c r="G1516" s="14" t="s">
        <v>4125</v>
      </c>
      <c r="H1516" s="14" t="s">
        <v>135</v>
      </c>
      <c r="I1516" s="14" t="s">
        <v>4132</v>
      </c>
      <c r="J1516" s="14" t="s">
        <v>143</v>
      </c>
      <c r="K1516" s="14">
        <v>1</v>
      </c>
      <c r="L1516" s="14"/>
      <c r="M1516" s="14" t="s">
        <v>403</v>
      </c>
      <c r="N1516" s="14" t="s">
        <v>4133</v>
      </c>
      <c r="O1516" s="15" t="s">
        <v>4134</v>
      </c>
      <c r="P1516" s="13">
        <v>61</v>
      </c>
    </row>
    <row r="1517" spans="1:16">
      <c r="A1517" s="14" t="s">
        <v>129</v>
      </c>
      <c r="B1517" s="14" t="s">
        <v>130</v>
      </c>
      <c r="C1517" s="14" t="s">
        <v>131</v>
      </c>
      <c r="D1517" s="14" t="s">
        <v>363</v>
      </c>
      <c r="E1517" s="14" t="s">
        <v>62</v>
      </c>
      <c r="F1517" s="14" t="s">
        <v>4124</v>
      </c>
      <c r="G1517" s="14" t="s">
        <v>4125</v>
      </c>
      <c r="H1517" s="14" t="s">
        <v>135</v>
      </c>
      <c r="I1517" s="14" t="s">
        <v>4135</v>
      </c>
      <c r="J1517" s="14" t="s">
        <v>143</v>
      </c>
      <c r="K1517" s="14">
        <v>1</v>
      </c>
      <c r="L1517" s="14"/>
      <c r="M1517" s="14" t="s">
        <v>403</v>
      </c>
      <c r="N1517" s="14" t="s">
        <v>4136</v>
      </c>
      <c r="O1517" s="15" t="s">
        <v>4137</v>
      </c>
      <c r="P1517" s="13">
        <v>61</v>
      </c>
    </row>
    <row r="1518" spans="1:16">
      <c r="A1518" s="14" t="s">
        <v>129</v>
      </c>
      <c r="B1518" s="14" t="s">
        <v>130</v>
      </c>
      <c r="C1518" s="14" t="s">
        <v>131</v>
      </c>
      <c r="D1518" s="14" t="s">
        <v>363</v>
      </c>
      <c r="E1518" s="14" t="s">
        <v>62</v>
      </c>
      <c r="F1518" s="14" t="s">
        <v>4124</v>
      </c>
      <c r="G1518" s="14" t="s">
        <v>4125</v>
      </c>
      <c r="H1518" s="14" t="s">
        <v>141</v>
      </c>
      <c r="I1518" s="14" t="s">
        <v>4138</v>
      </c>
      <c r="J1518" s="14" t="s">
        <v>4139</v>
      </c>
      <c r="K1518" s="14">
        <v>1</v>
      </c>
      <c r="L1518" s="14"/>
      <c r="M1518" s="14" t="s">
        <v>407</v>
      </c>
      <c r="N1518" s="14" t="s">
        <v>4140</v>
      </c>
      <c r="O1518" s="15" t="s">
        <v>4141</v>
      </c>
      <c r="P1518" s="13">
        <v>60</v>
      </c>
    </row>
    <row r="1519" spans="1:16">
      <c r="A1519" s="14" t="s">
        <v>129</v>
      </c>
      <c r="B1519" s="14" t="s">
        <v>130</v>
      </c>
      <c r="C1519" s="14" t="s">
        <v>131</v>
      </c>
      <c r="D1519" s="14" t="s">
        <v>363</v>
      </c>
      <c r="E1519" s="14" t="s">
        <v>62</v>
      </c>
      <c r="F1519" s="14" t="s">
        <v>4124</v>
      </c>
      <c r="G1519" s="14" t="s">
        <v>4125</v>
      </c>
      <c r="H1519" s="14" t="s">
        <v>135</v>
      </c>
      <c r="I1519" s="14" t="s">
        <v>4129</v>
      </c>
      <c r="J1519" s="14" t="s">
        <v>143</v>
      </c>
      <c r="K1519" s="14">
        <v>1</v>
      </c>
      <c r="L1519" s="14"/>
      <c r="M1519" s="14" t="s">
        <v>407</v>
      </c>
      <c r="N1519" s="14" t="s">
        <v>4142</v>
      </c>
      <c r="O1519" s="15" t="s">
        <v>4128</v>
      </c>
      <c r="P1519" s="13">
        <v>60</v>
      </c>
    </row>
    <row r="1520" spans="1:16">
      <c r="A1520" s="14" t="s">
        <v>129</v>
      </c>
      <c r="B1520" s="14"/>
      <c r="C1520" s="14"/>
      <c r="D1520" s="14" t="s">
        <v>363</v>
      </c>
      <c r="E1520" s="14" t="s">
        <v>62</v>
      </c>
      <c r="F1520" s="14" t="s">
        <v>4124</v>
      </c>
      <c r="G1520" s="14" t="s">
        <v>4125</v>
      </c>
      <c r="H1520" s="14"/>
      <c r="I1520" s="14"/>
      <c r="J1520" s="14"/>
      <c r="K1520" s="14">
        <v>2</v>
      </c>
      <c r="L1520" s="14" t="s">
        <v>146</v>
      </c>
      <c r="M1520" s="14"/>
      <c r="N1520" s="14"/>
      <c r="O1520" s="15"/>
      <c r="P1520" s="13">
        <v>0</v>
      </c>
    </row>
    <row r="1521" spans="1:16">
      <c r="A1521" s="14" t="s">
        <v>129</v>
      </c>
      <c r="B1521" s="14" t="s">
        <v>130</v>
      </c>
      <c r="C1521" s="14" t="s">
        <v>131</v>
      </c>
      <c r="D1521" s="14" t="s">
        <v>244</v>
      </c>
      <c r="E1521" s="14" t="s">
        <v>72</v>
      </c>
      <c r="F1521" s="14" t="s">
        <v>3798</v>
      </c>
      <c r="G1521" s="14" t="s">
        <v>4143</v>
      </c>
      <c r="H1521" s="14" t="s">
        <v>135</v>
      </c>
      <c r="I1521" s="14" t="s">
        <v>546</v>
      </c>
      <c r="J1521" s="14" t="s">
        <v>547</v>
      </c>
      <c r="K1521" s="14">
        <v>1</v>
      </c>
      <c r="L1521" s="14"/>
      <c r="M1521" s="14" t="s">
        <v>341</v>
      </c>
      <c r="N1521" s="14" t="s">
        <v>4144</v>
      </c>
      <c r="O1521" s="15" t="s">
        <v>4145</v>
      </c>
      <c r="P1521" s="13">
        <v>56</v>
      </c>
    </row>
    <row r="1522" spans="1:16">
      <c r="A1522" s="14" t="s">
        <v>129</v>
      </c>
      <c r="B1522" s="14" t="s">
        <v>130</v>
      </c>
      <c r="C1522" s="14" t="s">
        <v>131</v>
      </c>
      <c r="D1522" s="14" t="s">
        <v>244</v>
      </c>
      <c r="E1522" s="14" t="s">
        <v>72</v>
      </c>
      <c r="F1522" s="14" t="s">
        <v>3798</v>
      </c>
      <c r="G1522" s="14" t="s">
        <v>4143</v>
      </c>
      <c r="H1522" s="14" t="s">
        <v>135</v>
      </c>
      <c r="I1522" s="14" t="s">
        <v>1274</v>
      </c>
      <c r="J1522" s="14" t="s">
        <v>172</v>
      </c>
      <c r="K1522" s="14">
        <v>1</v>
      </c>
      <c r="L1522" s="14"/>
      <c r="M1522" s="14" t="s">
        <v>1461</v>
      </c>
      <c r="N1522" s="14" t="s">
        <v>4146</v>
      </c>
      <c r="O1522" s="15" t="s">
        <v>4147</v>
      </c>
      <c r="P1522" s="13">
        <v>49</v>
      </c>
    </row>
    <row r="1523" spans="1:16">
      <c r="A1523" s="14" t="s">
        <v>129</v>
      </c>
      <c r="B1523" s="14" t="s">
        <v>130</v>
      </c>
      <c r="C1523" s="14" t="s">
        <v>131</v>
      </c>
      <c r="D1523" s="14" t="s">
        <v>244</v>
      </c>
      <c r="E1523" s="14" t="s">
        <v>72</v>
      </c>
      <c r="F1523" s="14" t="s">
        <v>3798</v>
      </c>
      <c r="G1523" s="14" t="s">
        <v>4143</v>
      </c>
      <c r="H1523" s="14" t="s">
        <v>141</v>
      </c>
      <c r="I1523" s="14" t="s">
        <v>2471</v>
      </c>
      <c r="J1523" s="14" t="s">
        <v>172</v>
      </c>
      <c r="K1523" s="14">
        <v>1</v>
      </c>
      <c r="L1523" s="14"/>
      <c r="M1523" s="14" t="s">
        <v>972</v>
      </c>
      <c r="N1523" s="14" t="s">
        <v>4148</v>
      </c>
      <c r="O1523" s="15" t="s">
        <v>4149</v>
      </c>
      <c r="P1523" s="13">
        <v>51</v>
      </c>
    </row>
    <row r="1524" spans="1:16">
      <c r="A1524" s="14" t="s">
        <v>129</v>
      </c>
      <c r="B1524" s="14"/>
      <c r="C1524" s="14"/>
      <c r="D1524" s="14" t="s">
        <v>244</v>
      </c>
      <c r="E1524" s="14" t="s">
        <v>72</v>
      </c>
      <c r="F1524" s="14" t="s">
        <v>3798</v>
      </c>
      <c r="G1524" s="14" t="s">
        <v>4143</v>
      </c>
      <c r="H1524" s="14"/>
      <c r="I1524" s="14"/>
      <c r="J1524" s="14"/>
      <c r="K1524" s="14">
        <v>2</v>
      </c>
      <c r="L1524" s="14" t="s">
        <v>146</v>
      </c>
      <c r="M1524" s="14"/>
      <c r="N1524" s="14"/>
      <c r="O1524" s="15"/>
      <c r="P1524" s="13">
        <v>58</v>
      </c>
    </row>
    <row r="1525" spans="1:16">
      <c r="A1525" s="14" t="s">
        <v>129</v>
      </c>
      <c r="B1525" s="14" t="s">
        <v>130</v>
      </c>
      <c r="C1525" s="14" t="s">
        <v>131</v>
      </c>
      <c r="D1525" s="14" t="s">
        <v>363</v>
      </c>
      <c r="E1525" s="14" t="s">
        <v>62</v>
      </c>
      <c r="F1525" s="14" t="s">
        <v>3507</v>
      </c>
      <c r="G1525" s="14" t="s">
        <v>4150</v>
      </c>
      <c r="H1525" s="14" t="s">
        <v>135</v>
      </c>
      <c r="I1525" s="14" t="s">
        <v>3509</v>
      </c>
      <c r="J1525" s="14" t="s">
        <v>143</v>
      </c>
      <c r="K1525" s="14">
        <v>1</v>
      </c>
      <c r="L1525" s="14"/>
      <c r="M1525" s="14" t="s">
        <v>503</v>
      </c>
      <c r="N1525" s="14" t="s">
        <v>4151</v>
      </c>
      <c r="O1525" s="15" t="s">
        <v>4152</v>
      </c>
      <c r="P1525" s="13">
        <v>18</v>
      </c>
    </row>
    <row r="1526" spans="1:16">
      <c r="A1526" s="14" t="s">
        <v>129</v>
      </c>
      <c r="B1526" s="14" t="s">
        <v>130</v>
      </c>
      <c r="C1526" s="14" t="s">
        <v>131</v>
      </c>
      <c r="D1526" s="14" t="s">
        <v>363</v>
      </c>
      <c r="E1526" s="14" t="s">
        <v>62</v>
      </c>
      <c r="F1526" s="14" t="s">
        <v>3507</v>
      </c>
      <c r="G1526" s="14" t="s">
        <v>4150</v>
      </c>
      <c r="H1526" s="14" t="s">
        <v>141</v>
      </c>
      <c r="I1526" s="14" t="s">
        <v>3513</v>
      </c>
      <c r="J1526" s="14" t="s">
        <v>496</v>
      </c>
      <c r="K1526" s="14">
        <v>1</v>
      </c>
      <c r="L1526" s="14"/>
      <c r="M1526" s="14" t="s">
        <v>385</v>
      </c>
      <c r="N1526" s="14" t="s">
        <v>4153</v>
      </c>
      <c r="O1526" s="15" t="s">
        <v>4154</v>
      </c>
      <c r="P1526" s="13">
        <v>17</v>
      </c>
    </row>
    <row r="1527" spans="1:16">
      <c r="A1527" s="14" t="s">
        <v>129</v>
      </c>
      <c r="B1527" s="14"/>
      <c r="C1527" s="14"/>
      <c r="D1527" s="14" t="s">
        <v>363</v>
      </c>
      <c r="E1527" s="14" t="s">
        <v>62</v>
      </c>
      <c r="F1527" s="14" t="s">
        <v>3507</v>
      </c>
      <c r="G1527" s="14" t="s">
        <v>4150</v>
      </c>
      <c r="H1527" s="14"/>
      <c r="I1527" s="14"/>
      <c r="J1527" s="14"/>
      <c r="K1527" s="14">
        <v>2</v>
      </c>
      <c r="L1527" s="14" t="s">
        <v>146</v>
      </c>
      <c r="M1527" s="14"/>
      <c r="N1527" s="14"/>
      <c r="O1527" s="15"/>
      <c r="P1527" s="13">
        <v>0</v>
      </c>
    </row>
    <row r="1528" spans="1:16">
      <c r="A1528" s="14" t="s">
        <v>129</v>
      </c>
      <c r="B1528" s="14" t="s">
        <v>130</v>
      </c>
      <c r="C1528" s="14" t="s">
        <v>131</v>
      </c>
      <c r="D1528" s="14" t="s">
        <v>147</v>
      </c>
      <c r="E1528" s="14" t="s">
        <v>58</v>
      </c>
      <c r="F1528" s="14" t="s">
        <v>4155</v>
      </c>
      <c r="G1528" s="14" t="s">
        <v>4156</v>
      </c>
      <c r="H1528" s="14" t="s">
        <v>135</v>
      </c>
      <c r="I1528" s="14" t="s">
        <v>4157</v>
      </c>
      <c r="J1528" s="14" t="s">
        <v>396</v>
      </c>
      <c r="K1528" s="14">
        <v>1</v>
      </c>
      <c r="L1528" s="14"/>
      <c r="M1528" s="14" t="s">
        <v>208</v>
      </c>
      <c r="N1528" s="14" t="s">
        <v>4158</v>
      </c>
      <c r="O1528" s="15" t="s">
        <v>4159</v>
      </c>
      <c r="P1528" s="13">
        <v>78</v>
      </c>
    </row>
    <row r="1529" spans="1:16">
      <c r="A1529" s="14" t="s">
        <v>129</v>
      </c>
      <c r="B1529" s="14" t="s">
        <v>130</v>
      </c>
      <c r="C1529" s="14" t="s">
        <v>131</v>
      </c>
      <c r="D1529" s="14" t="s">
        <v>147</v>
      </c>
      <c r="E1529" s="14" t="s">
        <v>58</v>
      </c>
      <c r="F1529" s="14" t="s">
        <v>4155</v>
      </c>
      <c r="G1529" s="14" t="s">
        <v>4156</v>
      </c>
      <c r="H1529" s="14" t="s">
        <v>141</v>
      </c>
      <c r="I1529" s="14" t="s">
        <v>4160</v>
      </c>
      <c r="J1529" s="14" t="s">
        <v>137</v>
      </c>
      <c r="K1529" s="14">
        <v>1</v>
      </c>
      <c r="L1529" s="14"/>
      <c r="M1529" s="14" t="s">
        <v>217</v>
      </c>
      <c r="N1529" s="14" t="s">
        <v>4161</v>
      </c>
      <c r="O1529" s="15" t="s">
        <v>4162</v>
      </c>
      <c r="P1529" s="13">
        <v>77</v>
      </c>
    </row>
    <row r="1530" spans="1:16">
      <c r="A1530" s="14" t="s">
        <v>129</v>
      </c>
      <c r="B1530" s="14" t="s">
        <v>130</v>
      </c>
      <c r="C1530" s="14" t="s">
        <v>131</v>
      </c>
      <c r="D1530" s="14" t="s">
        <v>147</v>
      </c>
      <c r="E1530" s="14" t="s">
        <v>58</v>
      </c>
      <c r="F1530" s="14" t="s">
        <v>4155</v>
      </c>
      <c r="G1530" s="14" t="s">
        <v>4156</v>
      </c>
      <c r="H1530" s="14" t="s">
        <v>135</v>
      </c>
      <c r="I1530" s="14" t="s">
        <v>4163</v>
      </c>
      <c r="J1530" s="14" t="s">
        <v>216</v>
      </c>
      <c r="K1530" s="14">
        <v>1</v>
      </c>
      <c r="L1530" s="14"/>
      <c r="M1530" s="14" t="s">
        <v>217</v>
      </c>
      <c r="N1530" s="14" t="s">
        <v>4164</v>
      </c>
      <c r="O1530" s="15" t="s">
        <v>4165</v>
      </c>
      <c r="P1530" s="13">
        <v>77</v>
      </c>
    </row>
    <row r="1531" spans="1:16">
      <c r="A1531" s="14" t="s">
        <v>129</v>
      </c>
      <c r="B1531" s="14" t="s">
        <v>130</v>
      </c>
      <c r="C1531" s="14" t="s">
        <v>131</v>
      </c>
      <c r="D1531" s="14" t="s">
        <v>147</v>
      </c>
      <c r="E1531" s="14" t="s">
        <v>58</v>
      </c>
      <c r="F1531" s="14" t="s">
        <v>4155</v>
      </c>
      <c r="G1531" s="14" t="s">
        <v>4156</v>
      </c>
      <c r="H1531" s="14" t="s">
        <v>135</v>
      </c>
      <c r="I1531" s="14" t="s">
        <v>4166</v>
      </c>
      <c r="J1531" s="14" t="s">
        <v>172</v>
      </c>
      <c r="K1531" s="14">
        <v>1</v>
      </c>
      <c r="L1531" s="14"/>
      <c r="M1531" s="14" t="s">
        <v>1650</v>
      </c>
      <c r="N1531" s="14" t="s">
        <v>4167</v>
      </c>
      <c r="O1531" s="15" t="s">
        <v>4162</v>
      </c>
      <c r="P1531" s="13">
        <v>76</v>
      </c>
    </row>
    <row r="1532" spans="1:16">
      <c r="A1532" s="14" t="s">
        <v>129</v>
      </c>
      <c r="B1532" s="14"/>
      <c r="C1532" s="14"/>
      <c r="D1532" s="14" t="s">
        <v>147</v>
      </c>
      <c r="E1532" s="14" t="s">
        <v>58</v>
      </c>
      <c r="F1532" s="14" t="s">
        <v>4155</v>
      </c>
      <c r="G1532" s="14" t="s">
        <v>4156</v>
      </c>
      <c r="H1532" s="14"/>
      <c r="I1532" s="14"/>
      <c r="J1532" s="14"/>
      <c r="K1532" s="14">
        <v>2</v>
      </c>
      <c r="L1532" s="14" t="s">
        <v>146</v>
      </c>
      <c r="M1532" s="14"/>
      <c r="N1532" s="14"/>
      <c r="O1532" s="15"/>
      <c r="P1532" s="13">
        <v>0</v>
      </c>
    </row>
    <row r="1533" spans="1:16">
      <c r="A1533" s="14" t="s">
        <v>129</v>
      </c>
      <c r="B1533" s="14" t="s">
        <v>130</v>
      </c>
      <c r="C1533" s="14" t="s">
        <v>131</v>
      </c>
      <c r="D1533" s="14" t="s">
        <v>363</v>
      </c>
      <c r="E1533" s="14" t="s">
        <v>62</v>
      </c>
      <c r="F1533" s="14" t="s">
        <v>4168</v>
      </c>
      <c r="G1533" s="14" t="s">
        <v>4169</v>
      </c>
      <c r="H1533" s="14" t="s">
        <v>135</v>
      </c>
      <c r="I1533" s="14" t="s">
        <v>4170</v>
      </c>
      <c r="J1533" s="14" t="s">
        <v>143</v>
      </c>
      <c r="K1533" s="14">
        <v>1</v>
      </c>
      <c r="L1533" s="14"/>
      <c r="M1533" s="14" t="s">
        <v>1456</v>
      </c>
      <c r="N1533" s="14" t="s">
        <v>4171</v>
      </c>
      <c r="O1533" s="15" t="s">
        <v>4172</v>
      </c>
      <c r="P1533" s="13">
        <v>50</v>
      </c>
    </row>
    <row r="1534" spans="1:16">
      <c r="A1534" s="14" t="s">
        <v>129</v>
      </c>
      <c r="B1534" s="14" t="s">
        <v>130</v>
      </c>
      <c r="C1534" s="14" t="s">
        <v>4173</v>
      </c>
      <c r="D1534" s="14" t="s">
        <v>363</v>
      </c>
      <c r="E1534" s="14" t="s">
        <v>62</v>
      </c>
      <c r="F1534" s="14" t="s">
        <v>4168</v>
      </c>
      <c r="G1534" s="14" t="s">
        <v>4169</v>
      </c>
      <c r="H1534" s="14" t="s">
        <v>141</v>
      </c>
      <c r="I1534" s="14" t="s">
        <v>4174</v>
      </c>
      <c r="J1534" s="14" t="s">
        <v>4173</v>
      </c>
      <c r="K1534" s="14">
        <v>1</v>
      </c>
      <c r="L1534" s="14"/>
      <c r="M1534" s="14" t="s">
        <v>4175</v>
      </c>
      <c r="N1534" s="14" t="s">
        <v>4176</v>
      </c>
      <c r="O1534" s="15" t="s">
        <v>4177</v>
      </c>
      <c r="P1534" s="13">
        <v>50</v>
      </c>
    </row>
    <row r="1535" spans="1:16">
      <c r="A1535" s="14" t="s">
        <v>129</v>
      </c>
      <c r="B1535" s="14" t="s">
        <v>130</v>
      </c>
      <c r="C1535" s="14" t="s">
        <v>131</v>
      </c>
      <c r="D1535" s="14" t="s">
        <v>363</v>
      </c>
      <c r="E1535" s="14" t="s">
        <v>62</v>
      </c>
      <c r="F1535" s="14" t="s">
        <v>4168</v>
      </c>
      <c r="G1535" s="14" t="s">
        <v>4169</v>
      </c>
      <c r="H1535" s="14" t="s">
        <v>135</v>
      </c>
      <c r="I1535" s="14" t="s">
        <v>4178</v>
      </c>
      <c r="J1535" s="14" t="s">
        <v>143</v>
      </c>
      <c r="K1535" s="14">
        <v>1</v>
      </c>
      <c r="L1535" s="14"/>
      <c r="M1535" s="14" t="s">
        <v>1456</v>
      </c>
      <c r="N1535" s="14" t="s">
        <v>4179</v>
      </c>
      <c r="O1535" s="15" t="s">
        <v>4172</v>
      </c>
      <c r="P1535" s="13">
        <v>50</v>
      </c>
    </row>
    <row r="1536" spans="1:16">
      <c r="A1536" s="14" t="s">
        <v>129</v>
      </c>
      <c r="B1536" s="14"/>
      <c r="C1536" s="14"/>
      <c r="D1536" s="14" t="s">
        <v>363</v>
      </c>
      <c r="E1536" s="14" t="s">
        <v>62</v>
      </c>
      <c r="F1536" s="14" t="s">
        <v>4168</v>
      </c>
      <c r="G1536" s="14" t="s">
        <v>4169</v>
      </c>
      <c r="H1536" s="14"/>
      <c r="I1536" s="14"/>
      <c r="J1536" s="14"/>
      <c r="K1536" s="14">
        <v>2</v>
      </c>
      <c r="L1536" s="14" t="s">
        <v>146</v>
      </c>
      <c r="M1536" s="14"/>
      <c r="N1536" s="14"/>
      <c r="O1536" s="15"/>
      <c r="P1536" s="13">
        <v>0</v>
      </c>
    </row>
    <row r="1537" spans="1:16">
      <c r="A1537" s="14" t="s">
        <v>129</v>
      </c>
      <c r="B1537" s="14" t="s">
        <v>130</v>
      </c>
      <c r="C1537" s="14" t="s">
        <v>131</v>
      </c>
      <c r="D1537" s="14" t="s">
        <v>220</v>
      </c>
      <c r="E1537" s="14" t="s">
        <v>54</v>
      </c>
      <c r="F1537" s="14" t="s">
        <v>4180</v>
      </c>
      <c r="G1537" s="14" t="s">
        <v>4181</v>
      </c>
      <c r="H1537" s="14" t="s">
        <v>135</v>
      </c>
      <c r="I1537" s="14" t="s">
        <v>4182</v>
      </c>
      <c r="J1537" s="14" t="s">
        <v>4183</v>
      </c>
      <c r="K1537" s="14">
        <v>1</v>
      </c>
      <c r="L1537" s="14"/>
      <c r="M1537" s="14" t="s">
        <v>1201</v>
      </c>
      <c r="N1537" s="14" t="s">
        <v>4184</v>
      </c>
      <c r="O1537" s="15" t="s">
        <v>4185</v>
      </c>
      <c r="P1537" s="13">
        <v>24</v>
      </c>
    </row>
    <row r="1538" spans="1:16">
      <c r="A1538" s="14" t="s">
        <v>129</v>
      </c>
      <c r="B1538" s="14" t="s">
        <v>130</v>
      </c>
      <c r="C1538" s="14" t="s">
        <v>131</v>
      </c>
      <c r="D1538" s="14" t="s">
        <v>220</v>
      </c>
      <c r="E1538" s="14" t="s">
        <v>54</v>
      </c>
      <c r="F1538" s="14" t="s">
        <v>4180</v>
      </c>
      <c r="G1538" s="14" t="s">
        <v>4181</v>
      </c>
      <c r="H1538" s="14" t="s">
        <v>141</v>
      </c>
      <c r="I1538" s="14" t="s">
        <v>4186</v>
      </c>
      <c r="J1538" s="14" t="s">
        <v>261</v>
      </c>
      <c r="K1538" s="14">
        <v>1</v>
      </c>
      <c r="L1538" s="14"/>
      <c r="M1538" s="14" t="s">
        <v>1201</v>
      </c>
      <c r="N1538" s="14" t="s">
        <v>4187</v>
      </c>
      <c r="O1538" s="15" t="s">
        <v>4188</v>
      </c>
      <c r="P1538" s="13">
        <v>24</v>
      </c>
    </row>
    <row r="1539" spans="1:16">
      <c r="A1539" s="14" t="s">
        <v>129</v>
      </c>
      <c r="B1539" s="14" t="s">
        <v>130</v>
      </c>
      <c r="C1539" s="14" t="s">
        <v>131</v>
      </c>
      <c r="D1539" s="14" t="s">
        <v>220</v>
      </c>
      <c r="E1539" s="14" t="s">
        <v>54</v>
      </c>
      <c r="F1539" s="14" t="s">
        <v>4180</v>
      </c>
      <c r="G1539" s="14" t="s">
        <v>4181</v>
      </c>
      <c r="H1539" s="14" t="s">
        <v>135</v>
      </c>
      <c r="I1539" s="14" t="s">
        <v>4189</v>
      </c>
      <c r="J1539" s="14" t="s">
        <v>294</v>
      </c>
      <c r="K1539" s="14">
        <v>1</v>
      </c>
      <c r="L1539" s="14"/>
      <c r="M1539" s="14" t="s">
        <v>653</v>
      </c>
      <c r="N1539" s="14" t="s">
        <v>4190</v>
      </c>
      <c r="O1539" s="15" t="s">
        <v>4191</v>
      </c>
      <c r="P1539" s="13">
        <v>20</v>
      </c>
    </row>
    <row r="1540" spans="1:16">
      <c r="A1540" s="14" t="s">
        <v>129</v>
      </c>
      <c r="B1540" s="14" t="s">
        <v>130</v>
      </c>
      <c r="C1540" s="14" t="s">
        <v>131</v>
      </c>
      <c r="D1540" s="14" t="s">
        <v>220</v>
      </c>
      <c r="E1540" s="14" t="s">
        <v>54</v>
      </c>
      <c r="F1540" s="14" t="s">
        <v>4180</v>
      </c>
      <c r="G1540" s="14" t="s">
        <v>4181</v>
      </c>
      <c r="H1540" s="14" t="s">
        <v>135</v>
      </c>
      <c r="I1540" s="14" t="s">
        <v>4192</v>
      </c>
      <c r="J1540" s="14" t="s">
        <v>172</v>
      </c>
      <c r="K1540" s="14">
        <v>1</v>
      </c>
      <c r="L1540" s="14"/>
      <c r="M1540" s="14" t="s">
        <v>503</v>
      </c>
      <c r="N1540" s="14" t="s">
        <v>4193</v>
      </c>
      <c r="O1540" s="15" t="s">
        <v>4194</v>
      </c>
      <c r="P1540" s="13">
        <v>18</v>
      </c>
    </row>
    <row r="1541" spans="1:16">
      <c r="A1541" s="14" t="s">
        <v>129</v>
      </c>
      <c r="B1541" s="14"/>
      <c r="C1541" s="14"/>
      <c r="D1541" s="14" t="s">
        <v>220</v>
      </c>
      <c r="E1541" s="14" t="s">
        <v>54</v>
      </c>
      <c r="F1541" s="14" t="s">
        <v>4180</v>
      </c>
      <c r="G1541" s="14" t="s">
        <v>4181</v>
      </c>
      <c r="H1541" s="14"/>
      <c r="I1541" s="14"/>
      <c r="J1541" s="14"/>
      <c r="K1541" s="14">
        <v>2</v>
      </c>
      <c r="L1541" s="14" t="s">
        <v>146</v>
      </c>
      <c r="M1541" s="14"/>
      <c r="N1541" s="14"/>
      <c r="O1541" s="15"/>
      <c r="P1541" s="13">
        <v>24</v>
      </c>
    </row>
    <row r="1542" spans="1:16">
      <c r="A1542" s="14" t="s">
        <v>129</v>
      </c>
      <c r="B1542" s="14" t="s">
        <v>130</v>
      </c>
      <c r="C1542" s="14" t="s">
        <v>131</v>
      </c>
      <c r="D1542" s="14" t="s">
        <v>1136</v>
      </c>
      <c r="E1542" s="14" t="s">
        <v>84</v>
      </c>
      <c r="F1542" s="14" t="s">
        <v>4195</v>
      </c>
      <c r="G1542" s="14" t="s">
        <v>4196</v>
      </c>
      <c r="H1542" s="14" t="s">
        <v>135</v>
      </c>
      <c r="I1542" s="14" t="s">
        <v>2507</v>
      </c>
      <c r="J1542" s="14" t="s">
        <v>172</v>
      </c>
      <c r="K1542" s="14">
        <v>1</v>
      </c>
      <c r="L1542" s="14"/>
      <c r="M1542" s="14" t="s">
        <v>1221</v>
      </c>
      <c r="N1542" s="14" t="s">
        <v>4197</v>
      </c>
      <c r="O1542" s="15" t="s">
        <v>4194</v>
      </c>
      <c r="P1542" s="13">
        <v>7</v>
      </c>
    </row>
    <row r="1543" spans="1:16">
      <c r="A1543" s="14" t="s">
        <v>129</v>
      </c>
      <c r="B1543" s="14" t="s">
        <v>130</v>
      </c>
      <c r="C1543" s="14" t="s">
        <v>131</v>
      </c>
      <c r="D1543" s="14" t="s">
        <v>1136</v>
      </c>
      <c r="E1543" s="14" t="s">
        <v>84</v>
      </c>
      <c r="F1543" s="14" t="s">
        <v>4195</v>
      </c>
      <c r="G1543" s="14" t="s">
        <v>4196</v>
      </c>
      <c r="H1543" s="14" t="s">
        <v>141</v>
      </c>
      <c r="I1543" s="14" t="s">
        <v>4198</v>
      </c>
      <c r="J1543" s="14" t="s">
        <v>172</v>
      </c>
      <c r="K1543" s="14">
        <v>1</v>
      </c>
      <c r="L1543" s="14"/>
      <c r="M1543" s="14" t="s">
        <v>1221</v>
      </c>
      <c r="N1543" s="14" t="s">
        <v>4199</v>
      </c>
      <c r="O1543" s="15" t="s">
        <v>4200</v>
      </c>
      <c r="P1543" s="13">
        <v>7</v>
      </c>
    </row>
    <row r="1544" spans="1:16">
      <c r="A1544" s="14" t="s">
        <v>129</v>
      </c>
      <c r="B1544" s="14" t="s">
        <v>130</v>
      </c>
      <c r="C1544" s="14" t="s">
        <v>131</v>
      </c>
      <c r="D1544" s="14" t="s">
        <v>1136</v>
      </c>
      <c r="E1544" s="14" t="s">
        <v>84</v>
      </c>
      <c r="F1544" s="14" t="s">
        <v>4195</v>
      </c>
      <c r="G1544" s="14" t="s">
        <v>4196</v>
      </c>
      <c r="H1544" s="14" t="s">
        <v>135</v>
      </c>
      <c r="I1544" s="14" t="s">
        <v>1668</v>
      </c>
      <c r="J1544" s="14" t="s">
        <v>172</v>
      </c>
      <c r="K1544" s="14">
        <v>1</v>
      </c>
      <c r="L1544" s="14"/>
      <c r="M1544" s="14" t="s">
        <v>688</v>
      </c>
      <c r="N1544" s="14" t="s">
        <v>4201</v>
      </c>
      <c r="O1544" s="15" t="s">
        <v>4194</v>
      </c>
      <c r="P1544" s="13">
        <v>6</v>
      </c>
    </row>
    <row r="1545" spans="1:16">
      <c r="A1545" s="14" t="s">
        <v>129</v>
      </c>
      <c r="B1545" s="14"/>
      <c r="C1545" s="14"/>
      <c r="D1545" s="14" t="s">
        <v>1136</v>
      </c>
      <c r="E1545" s="14" t="s">
        <v>84</v>
      </c>
      <c r="F1545" s="14" t="s">
        <v>4195</v>
      </c>
      <c r="G1545" s="14" t="s">
        <v>4196</v>
      </c>
      <c r="H1545" s="14"/>
      <c r="I1545" s="14"/>
      <c r="J1545" s="14"/>
      <c r="K1545" s="14">
        <v>2</v>
      </c>
      <c r="L1545" s="14" t="s">
        <v>146</v>
      </c>
      <c r="M1545" s="14"/>
      <c r="N1545" s="14"/>
      <c r="O1545" s="15"/>
      <c r="P1545" s="13">
        <v>0</v>
      </c>
    </row>
    <row r="1546" spans="1:16">
      <c r="A1546" s="14" t="s">
        <v>129</v>
      </c>
      <c r="B1546" s="14" t="s">
        <v>130</v>
      </c>
      <c r="C1546" s="14" t="s">
        <v>131</v>
      </c>
      <c r="D1546" s="14" t="s">
        <v>422</v>
      </c>
      <c r="E1546" s="14" t="s">
        <v>96</v>
      </c>
      <c r="F1546" s="14" t="s">
        <v>4202</v>
      </c>
      <c r="G1546" s="14" t="s">
        <v>4203</v>
      </c>
      <c r="H1546" s="14" t="s">
        <v>141</v>
      </c>
      <c r="I1546" s="14" t="s">
        <v>4204</v>
      </c>
      <c r="J1546" s="14" t="s">
        <v>919</v>
      </c>
      <c r="K1546" s="14">
        <v>1</v>
      </c>
      <c r="L1546" s="14"/>
      <c r="M1546" s="14" t="s">
        <v>217</v>
      </c>
      <c r="N1546" s="14" t="s">
        <v>4205</v>
      </c>
      <c r="O1546" s="15" t="s">
        <v>4206</v>
      </c>
      <c r="P1546" s="13">
        <v>77</v>
      </c>
    </row>
    <row r="1547" spans="1:16">
      <c r="A1547" s="14" t="s">
        <v>129</v>
      </c>
      <c r="B1547" s="14" t="s">
        <v>130</v>
      </c>
      <c r="C1547" s="14" t="s">
        <v>131</v>
      </c>
      <c r="D1547" s="14" t="s">
        <v>422</v>
      </c>
      <c r="E1547" s="14" t="s">
        <v>96</v>
      </c>
      <c r="F1547" s="14" t="s">
        <v>4202</v>
      </c>
      <c r="G1547" s="14" t="s">
        <v>4203</v>
      </c>
      <c r="H1547" s="14" t="s">
        <v>135</v>
      </c>
      <c r="I1547" s="14" t="s">
        <v>4207</v>
      </c>
      <c r="J1547" s="14" t="s">
        <v>895</v>
      </c>
      <c r="K1547" s="14">
        <v>1</v>
      </c>
      <c r="L1547" s="14"/>
      <c r="M1547" s="14" t="s">
        <v>1650</v>
      </c>
      <c r="N1547" s="14" t="s">
        <v>4208</v>
      </c>
      <c r="O1547" s="15" t="s">
        <v>4209</v>
      </c>
      <c r="P1547" s="13">
        <v>76</v>
      </c>
    </row>
    <row r="1548" spans="1:16">
      <c r="A1548" s="14" t="s">
        <v>129</v>
      </c>
      <c r="B1548" s="14"/>
      <c r="C1548" s="14"/>
      <c r="D1548" s="14" t="s">
        <v>422</v>
      </c>
      <c r="E1548" s="14" t="s">
        <v>96</v>
      </c>
      <c r="F1548" s="14" t="s">
        <v>4202</v>
      </c>
      <c r="G1548" s="14" t="s">
        <v>4203</v>
      </c>
      <c r="H1548" s="14"/>
      <c r="I1548" s="14"/>
      <c r="J1548" s="14"/>
      <c r="K1548" s="14">
        <v>2</v>
      </c>
      <c r="L1548" s="14" t="s">
        <v>146</v>
      </c>
      <c r="M1548" s="14"/>
      <c r="N1548" s="14"/>
      <c r="O1548" s="15"/>
      <c r="P1548" s="13">
        <v>0</v>
      </c>
    </row>
    <row r="1549" spans="1:16">
      <c r="A1549" s="14" t="s">
        <v>129</v>
      </c>
      <c r="B1549" s="14" t="s">
        <v>130</v>
      </c>
      <c r="C1549" s="14" t="s">
        <v>131</v>
      </c>
      <c r="D1549" s="14" t="s">
        <v>580</v>
      </c>
      <c r="E1549" s="14" t="s">
        <v>78</v>
      </c>
      <c r="F1549" s="14" t="s">
        <v>4210</v>
      </c>
      <c r="G1549" s="14" t="s">
        <v>4211</v>
      </c>
      <c r="H1549" s="14" t="s">
        <v>141</v>
      </c>
      <c r="I1549" s="14" t="s">
        <v>4212</v>
      </c>
      <c r="J1549" s="14" t="s">
        <v>143</v>
      </c>
      <c r="K1549" s="14">
        <v>1</v>
      </c>
      <c r="L1549" s="14"/>
      <c r="M1549" s="14" t="s">
        <v>585</v>
      </c>
      <c r="N1549" s="14" t="s">
        <v>4213</v>
      </c>
      <c r="O1549" s="15" t="s">
        <v>4214</v>
      </c>
      <c r="P1549" s="13">
        <v>48</v>
      </c>
    </row>
    <row r="1550" spans="1:16">
      <c r="A1550" s="14" t="s">
        <v>129</v>
      </c>
      <c r="B1550" s="14" t="s">
        <v>130</v>
      </c>
      <c r="C1550" s="14" t="s">
        <v>131</v>
      </c>
      <c r="D1550" s="14" t="s">
        <v>580</v>
      </c>
      <c r="E1550" s="14" t="s">
        <v>78</v>
      </c>
      <c r="F1550" s="14" t="s">
        <v>4210</v>
      </c>
      <c r="G1550" s="14" t="s">
        <v>4211</v>
      </c>
      <c r="H1550" s="14" t="s">
        <v>141</v>
      </c>
      <c r="I1550" s="14" t="s">
        <v>4215</v>
      </c>
      <c r="J1550" s="14" t="s">
        <v>172</v>
      </c>
      <c r="K1550" s="14">
        <v>1</v>
      </c>
      <c r="L1550" s="14"/>
      <c r="M1550" s="14" t="s">
        <v>585</v>
      </c>
      <c r="N1550" s="14" t="s">
        <v>4216</v>
      </c>
      <c r="O1550" s="15" t="s">
        <v>4214</v>
      </c>
      <c r="P1550" s="13">
        <v>48</v>
      </c>
    </row>
    <row r="1551" spans="1:16">
      <c r="A1551" s="14" t="s">
        <v>129</v>
      </c>
      <c r="B1551" s="14"/>
      <c r="C1551" s="14"/>
      <c r="D1551" s="14" t="s">
        <v>580</v>
      </c>
      <c r="E1551" s="14" t="s">
        <v>78</v>
      </c>
      <c r="F1551" s="14" t="s">
        <v>4210</v>
      </c>
      <c r="G1551" s="14" t="s">
        <v>4211</v>
      </c>
      <c r="H1551" s="14"/>
      <c r="I1551" s="14"/>
      <c r="J1551" s="14"/>
      <c r="K1551" s="14">
        <v>2</v>
      </c>
      <c r="L1551" s="14" t="s">
        <v>146</v>
      </c>
      <c r="M1551" s="14"/>
      <c r="N1551" s="14"/>
      <c r="O1551" s="15"/>
      <c r="P1551" s="13">
        <v>0</v>
      </c>
    </row>
    <row r="1552" spans="1:16">
      <c r="A1552" s="14" t="s">
        <v>129</v>
      </c>
      <c r="B1552" s="14" t="s">
        <v>130</v>
      </c>
      <c r="C1552" s="14" t="s">
        <v>131</v>
      </c>
      <c r="D1552" s="14" t="s">
        <v>302</v>
      </c>
      <c r="E1552" s="14" t="s">
        <v>70</v>
      </c>
      <c r="F1552" s="14" t="s">
        <v>4217</v>
      </c>
      <c r="G1552" s="14" t="s">
        <v>4218</v>
      </c>
      <c r="H1552" s="14" t="s">
        <v>135</v>
      </c>
      <c r="I1552" s="14" t="s">
        <v>3228</v>
      </c>
      <c r="J1552" s="14" t="s">
        <v>143</v>
      </c>
      <c r="K1552" s="14">
        <v>1</v>
      </c>
      <c r="L1552" s="14"/>
      <c r="M1552" s="14" t="s">
        <v>1022</v>
      </c>
      <c r="N1552" s="14" t="s">
        <v>4219</v>
      </c>
      <c r="O1552" s="15" t="s">
        <v>4220</v>
      </c>
      <c r="P1552" s="13">
        <v>57</v>
      </c>
    </row>
    <row r="1553" spans="1:16">
      <c r="A1553" s="14" t="s">
        <v>129</v>
      </c>
      <c r="B1553" s="14" t="s">
        <v>130</v>
      </c>
      <c r="C1553" s="14" t="s">
        <v>131</v>
      </c>
      <c r="D1553" s="14" t="s">
        <v>302</v>
      </c>
      <c r="E1553" s="14" t="s">
        <v>70</v>
      </c>
      <c r="F1553" s="14" t="s">
        <v>4217</v>
      </c>
      <c r="G1553" s="14" t="s">
        <v>4218</v>
      </c>
      <c r="H1553" s="14" t="s">
        <v>141</v>
      </c>
      <c r="I1553" s="14" t="s">
        <v>4221</v>
      </c>
      <c r="J1553" s="14" t="s">
        <v>216</v>
      </c>
      <c r="K1553" s="14">
        <v>1</v>
      </c>
      <c r="L1553" s="14"/>
      <c r="M1553" s="14" t="s">
        <v>1022</v>
      </c>
      <c r="N1553" s="14" t="s">
        <v>4222</v>
      </c>
      <c r="O1553" s="15" t="s">
        <v>4223</v>
      </c>
      <c r="P1553" s="13">
        <v>57</v>
      </c>
    </row>
    <row r="1554" spans="1:16">
      <c r="A1554" s="14" t="s">
        <v>129</v>
      </c>
      <c r="B1554" s="14"/>
      <c r="C1554" s="14"/>
      <c r="D1554" s="14" t="s">
        <v>302</v>
      </c>
      <c r="E1554" s="14" t="s">
        <v>70</v>
      </c>
      <c r="F1554" s="14" t="s">
        <v>4217</v>
      </c>
      <c r="G1554" s="14" t="s">
        <v>4218</v>
      </c>
      <c r="H1554" s="14"/>
      <c r="I1554" s="14"/>
      <c r="J1554" s="14"/>
      <c r="K1554" s="14">
        <v>2</v>
      </c>
      <c r="L1554" s="14" t="s">
        <v>146</v>
      </c>
      <c r="M1554" s="14"/>
      <c r="N1554" s="14"/>
      <c r="O1554" s="15"/>
      <c r="P1554" s="13">
        <v>0</v>
      </c>
    </row>
    <row r="1555" spans="1:16">
      <c r="A1555" s="14" t="s">
        <v>129</v>
      </c>
      <c r="B1555" s="14" t="s">
        <v>130</v>
      </c>
      <c r="C1555" s="14" t="s">
        <v>131</v>
      </c>
      <c r="D1555" s="14" t="s">
        <v>766</v>
      </c>
      <c r="E1555" s="14" t="s">
        <v>94</v>
      </c>
      <c r="F1555" s="14" t="s">
        <v>4224</v>
      </c>
      <c r="G1555" s="14" t="s">
        <v>4225</v>
      </c>
      <c r="H1555" s="14" t="s">
        <v>135</v>
      </c>
      <c r="I1555" s="14" t="s">
        <v>4226</v>
      </c>
      <c r="J1555" s="14" t="s">
        <v>4227</v>
      </c>
      <c r="K1555" s="14">
        <v>1</v>
      </c>
      <c r="L1555" s="14"/>
      <c r="M1555" s="14" t="s">
        <v>360</v>
      </c>
      <c r="N1555" s="14" t="s">
        <v>4228</v>
      </c>
      <c r="O1555" s="15" t="s">
        <v>4229</v>
      </c>
      <c r="P1555" s="13">
        <v>62</v>
      </c>
    </row>
    <row r="1556" spans="1:16">
      <c r="A1556" s="14" t="s">
        <v>129</v>
      </c>
      <c r="B1556" s="14" t="s">
        <v>130</v>
      </c>
      <c r="C1556" s="14" t="s">
        <v>131</v>
      </c>
      <c r="D1556" s="14" t="s">
        <v>766</v>
      </c>
      <c r="E1556" s="14" t="s">
        <v>94</v>
      </c>
      <c r="F1556" s="14" t="s">
        <v>4224</v>
      </c>
      <c r="G1556" s="14" t="s">
        <v>4225</v>
      </c>
      <c r="H1556" s="14" t="s">
        <v>141</v>
      </c>
      <c r="I1556" s="14" t="s">
        <v>4230</v>
      </c>
      <c r="J1556" s="14" t="s">
        <v>919</v>
      </c>
      <c r="K1556" s="14">
        <v>1</v>
      </c>
      <c r="L1556" s="14"/>
      <c r="M1556" s="14" t="s">
        <v>360</v>
      </c>
      <c r="N1556" s="14" t="s">
        <v>4231</v>
      </c>
      <c r="O1556" s="15" t="s">
        <v>4232</v>
      </c>
      <c r="P1556" s="13">
        <v>62</v>
      </c>
    </row>
    <row r="1557" spans="1:16">
      <c r="A1557" s="14" t="s">
        <v>129</v>
      </c>
      <c r="B1557" s="14" t="s">
        <v>130</v>
      </c>
      <c r="C1557" s="14" t="s">
        <v>131</v>
      </c>
      <c r="D1557" s="14" t="s">
        <v>766</v>
      </c>
      <c r="E1557" s="14" t="s">
        <v>94</v>
      </c>
      <c r="F1557" s="14" t="s">
        <v>4224</v>
      </c>
      <c r="G1557" s="14" t="s">
        <v>4225</v>
      </c>
      <c r="H1557" s="14" t="s">
        <v>135</v>
      </c>
      <c r="I1557" s="14" t="s">
        <v>4233</v>
      </c>
      <c r="J1557" s="14" t="s">
        <v>156</v>
      </c>
      <c r="K1557" s="14">
        <v>1</v>
      </c>
      <c r="L1557" s="14"/>
      <c r="M1557" s="14" t="s">
        <v>1022</v>
      </c>
      <c r="N1557" s="14" t="s">
        <v>4234</v>
      </c>
      <c r="O1557" s="15" t="s">
        <v>4229</v>
      </c>
      <c r="P1557" s="13">
        <v>57</v>
      </c>
    </row>
    <row r="1558" spans="1:16">
      <c r="A1558" s="14" t="s">
        <v>129</v>
      </c>
      <c r="B1558" s="14"/>
      <c r="C1558" s="14"/>
      <c r="D1558" s="14" t="s">
        <v>766</v>
      </c>
      <c r="E1558" s="14" t="s">
        <v>94</v>
      </c>
      <c r="F1558" s="14" t="s">
        <v>4224</v>
      </c>
      <c r="G1558" s="14" t="s">
        <v>4225</v>
      </c>
      <c r="H1558" s="14"/>
      <c r="I1558" s="14"/>
      <c r="J1558" s="14"/>
      <c r="K1558" s="14">
        <v>2</v>
      </c>
      <c r="L1558" s="14" t="s">
        <v>146</v>
      </c>
      <c r="M1558" s="14"/>
      <c r="N1558" s="14"/>
      <c r="O1558" s="15"/>
      <c r="P1558" s="13">
        <v>0</v>
      </c>
    </row>
    <row r="1559" spans="1:16">
      <c r="A1559" s="14" t="s">
        <v>129</v>
      </c>
      <c r="B1559" s="14" t="s">
        <v>130</v>
      </c>
      <c r="C1559" s="14" t="s">
        <v>131</v>
      </c>
      <c r="D1559" s="14" t="s">
        <v>347</v>
      </c>
      <c r="E1559" s="14" t="s">
        <v>36</v>
      </c>
      <c r="F1559" s="14" t="s">
        <v>4235</v>
      </c>
      <c r="G1559" s="14" t="s">
        <v>4236</v>
      </c>
      <c r="H1559" s="14" t="s">
        <v>135</v>
      </c>
      <c r="I1559" s="14" t="s">
        <v>4237</v>
      </c>
      <c r="J1559" s="14" t="s">
        <v>172</v>
      </c>
      <c r="K1559" s="14">
        <v>1</v>
      </c>
      <c r="L1559" s="14"/>
      <c r="M1559" s="14" t="s">
        <v>977</v>
      </c>
      <c r="N1559" s="14" t="s">
        <v>4238</v>
      </c>
      <c r="O1559" s="15" t="s">
        <v>4239</v>
      </c>
      <c r="P1559" s="13">
        <v>98</v>
      </c>
    </row>
    <row r="1560" spans="1:16">
      <c r="A1560" s="14" t="s">
        <v>129</v>
      </c>
      <c r="B1560" s="14" t="s">
        <v>130</v>
      </c>
      <c r="C1560" s="14" t="s">
        <v>131</v>
      </c>
      <c r="D1560" s="14" t="s">
        <v>347</v>
      </c>
      <c r="E1560" s="14" t="s">
        <v>36</v>
      </c>
      <c r="F1560" s="14" t="s">
        <v>4235</v>
      </c>
      <c r="G1560" s="14" t="s">
        <v>4236</v>
      </c>
      <c r="H1560" s="14" t="s">
        <v>141</v>
      </c>
      <c r="I1560" s="14" t="s">
        <v>4240</v>
      </c>
      <c r="J1560" s="14" t="s">
        <v>156</v>
      </c>
      <c r="K1560" s="14">
        <v>1</v>
      </c>
      <c r="L1560" s="14"/>
      <c r="M1560" s="14" t="s">
        <v>240</v>
      </c>
      <c r="N1560" s="14" t="s">
        <v>4241</v>
      </c>
      <c r="O1560" s="15" t="s">
        <v>4242</v>
      </c>
      <c r="P1560" s="13">
        <v>94</v>
      </c>
    </row>
    <row r="1561" spans="1:16">
      <c r="A1561" s="14" t="s">
        <v>129</v>
      </c>
      <c r="B1561" s="14" t="s">
        <v>130</v>
      </c>
      <c r="C1561" s="14" t="s">
        <v>131</v>
      </c>
      <c r="D1561" s="14" t="s">
        <v>347</v>
      </c>
      <c r="E1561" s="14" t="s">
        <v>36</v>
      </c>
      <c r="F1561" s="14" t="s">
        <v>4235</v>
      </c>
      <c r="G1561" s="14" t="s">
        <v>4236</v>
      </c>
      <c r="H1561" s="14" t="s">
        <v>135</v>
      </c>
      <c r="I1561" s="14" t="s">
        <v>4243</v>
      </c>
      <c r="J1561" s="14" t="s">
        <v>156</v>
      </c>
      <c r="K1561" s="14">
        <v>1</v>
      </c>
      <c r="L1561" s="14"/>
      <c r="M1561" s="14" t="s">
        <v>240</v>
      </c>
      <c r="N1561" s="14" t="s">
        <v>4244</v>
      </c>
      <c r="O1561" s="15" t="s">
        <v>4242</v>
      </c>
      <c r="P1561" s="13">
        <v>94</v>
      </c>
    </row>
    <row r="1562" spans="1:16">
      <c r="A1562" s="14" t="s">
        <v>129</v>
      </c>
      <c r="B1562" s="14" t="s">
        <v>130</v>
      </c>
      <c r="C1562" s="14" t="s">
        <v>131</v>
      </c>
      <c r="D1562" s="14" t="s">
        <v>347</v>
      </c>
      <c r="E1562" s="14" t="s">
        <v>36</v>
      </c>
      <c r="F1562" s="14" t="s">
        <v>4235</v>
      </c>
      <c r="G1562" s="14" t="s">
        <v>4236</v>
      </c>
      <c r="H1562" s="14" t="s">
        <v>141</v>
      </c>
      <c r="I1562" s="14" t="s">
        <v>3804</v>
      </c>
      <c r="J1562" s="14" t="s">
        <v>371</v>
      </c>
      <c r="K1562" s="14">
        <v>1</v>
      </c>
      <c r="L1562" s="14"/>
      <c r="M1562" s="14" t="s">
        <v>240</v>
      </c>
      <c r="N1562" s="14" t="s">
        <v>4245</v>
      </c>
      <c r="O1562" s="15" t="s">
        <v>4246</v>
      </c>
      <c r="P1562" s="13">
        <v>94</v>
      </c>
    </row>
    <row r="1563" spans="1:16">
      <c r="A1563" s="14" t="s">
        <v>129</v>
      </c>
      <c r="B1563" s="14"/>
      <c r="C1563" s="14"/>
      <c r="D1563" s="14" t="s">
        <v>347</v>
      </c>
      <c r="E1563" s="14" t="s">
        <v>36</v>
      </c>
      <c r="F1563" s="14" t="s">
        <v>4235</v>
      </c>
      <c r="G1563" s="14" t="s">
        <v>4236</v>
      </c>
      <c r="H1563" s="14"/>
      <c r="I1563" s="14"/>
      <c r="J1563" s="14"/>
      <c r="K1563" s="14">
        <v>2</v>
      </c>
      <c r="L1563" s="14" t="s">
        <v>146</v>
      </c>
      <c r="M1563" s="14"/>
      <c r="N1563" s="14"/>
      <c r="O1563" s="15"/>
      <c r="P1563" s="13">
        <v>0</v>
      </c>
    </row>
    <row r="1564" spans="1:16">
      <c r="A1564" s="14" t="s">
        <v>129</v>
      </c>
      <c r="B1564" s="14" t="s">
        <v>130</v>
      </c>
      <c r="C1564" s="14" t="s">
        <v>131</v>
      </c>
      <c r="D1564" s="14" t="s">
        <v>220</v>
      </c>
      <c r="E1564" s="14" t="s">
        <v>54</v>
      </c>
      <c r="F1564" s="14" t="s">
        <v>4247</v>
      </c>
      <c r="G1564" s="14" t="s">
        <v>4248</v>
      </c>
      <c r="H1564" s="14" t="s">
        <v>135</v>
      </c>
      <c r="I1564" s="14" t="s">
        <v>4249</v>
      </c>
      <c r="J1564" s="14" t="s">
        <v>172</v>
      </c>
      <c r="K1564" s="14">
        <v>1</v>
      </c>
      <c r="L1564" s="14"/>
      <c r="M1564" s="14" t="s">
        <v>1536</v>
      </c>
      <c r="N1564" s="14" t="s">
        <v>4250</v>
      </c>
      <c r="O1564" s="15" t="s">
        <v>4251</v>
      </c>
      <c r="P1564" s="13">
        <v>93</v>
      </c>
    </row>
    <row r="1565" spans="1:16">
      <c r="A1565" s="14" t="s">
        <v>129</v>
      </c>
      <c r="B1565" s="14" t="s">
        <v>130</v>
      </c>
      <c r="C1565" s="14" t="s">
        <v>131</v>
      </c>
      <c r="D1565" s="14" t="s">
        <v>220</v>
      </c>
      <c r="E1565" s="14" t="s">
        <v>54</v>
      </c>
      <c r="F1565" s="14" t="s">
        <v>4247</v>
      </c>
      <c r="G1565" s="14" t="s">
        <v>4248</v>
      </c>
      <c r="H1565" s="14" t="s">
        <v>135</v>
      </c>
      <c r="I1565" s="14" t="s">
        <v>1615</v>
      </c>
      <c r="J1565" s="14" t="s">
        <v>172</v>
      </c>
      <c r="K1565" s="14">
        <v>1</v>
      </c>
      <c r="L1565" s="14"/>
      <c r="M1565" s="14" t="s">
        <v>1536</v>
      </c>
      <c r="N1565" s="14" t="s">
        <v>4252</v>
      </c>
      <c r="O1565" s="15" t="s">
        <v>4253</v>
      </c>
      <c r="P1565" s="13">
        <v>93</v>
      </c>
    </row>
    <row r="1566" spans="1:16">
      <c r="A1566" s="14" t="s">
        <v>129</v>
      </c>
      <c r="B1566" s="14" t="s">
        <v>130</v>
      </c>
      <c r="C1566" s="14" t="s">
        <v>131</v>
      </c>
      <c r="D1566" s="14" t="s">
        <v>220</v>
      </c>
      <c r="E1566" s="14" t="s">
        <v>54</v>
      </c>
      <c r="F1566" s="14" t="s">
        <v>4247</v>
      </c>
      <c r="G1566" s="14" t="s">
        <v>4248</v>
      </c>
      <c r="H1566" s="14" t="s">
        <v>141</v>
      </c>
      <c r="I1566" s="14" t="s">
        <v>4254</v>
      </c>
      <c r="J1566" s="14" t="s">
        <v>172</v>
      </c>
      <c r="K1566" s="14">
        <v>1</v>
      </c>
      <c r="L1566" s="14"/>
      <c r="M1566" s="14" t="s">
        <v>626</v>
      </c>
      <c r="N1566" s="14" t="s">
        <v>4255</v>
      </c>
      <c r="O1566" s="15" t="s">
        <v>4256</v>
      </c>
      <c r="P1566" s="13">
        <v>90</v>
      </c>
    </row>
    <row r="1567" spans="1:16">
      <c r="A1567" s="14" t="s">
        <v>129</v>
      </c>
      <c r="B1567" s="14"/>
      <c r="C1567" s="14"/>
      <c r="D1567" s="14" t="s">
        <v>220</v>
      </c>
      <c r="E1567" s="14" t="s">
        <v>54</v>
      </c>
      <c r="F1567" s="14" t="s">
        <v>4247</v>
      </c>
      <c r="G1567" s="14" t="s">
        <v>4248</v>
      </c>
      <c r="H1567" s="14"/>
      <c r="I1567" s="14"/>
      <c r="J1567" s="14"/>
      <c r="K1567" s="14">
        <v>2</v>
      </c>
      <c r="L1567" s="14" t="s">
        <v>146</v>
      </c>
      <c r="M1567" s="14"/>
      <c r="N1567" s="14"/>
      <c r="O1567" s="15"/>
      <c r="P1567" s="13">
        <v>94</v>
      </c>
    </row>
    <row r="1568" spans="1:16">
      <c r="A1568" s="14" t="s">
        <v>129</v>
      </c>
      <c r="B1568" s="14" t="s">
        <v>130</v>
      </c>
      <c r="C1568" s="14" t="s">
        <v>131</v>
      </c>
      <c r="D1568" s="14" t="s">
        <v>766</v>
      </c>
      <c r="E1568" s="14" t="s">
        <v>94</v>
      </c>
      <c r="F1568" s="14" t="s">
        <v>4257</v>
      </c>
      <c r="G1568" s="14" t="s">
        <v>4258</v>
      </c>
      <c r="H1568" s="14" t="s">
        <v>135</v>
      </c>
      <c r="I1568" s="14" t="s">
        <v>3307</v>
      </c>
      <c r="J1568" s="14" t="s">
        <v>172</v>
      </c>
      <c r="K1568" s="14">
        <v>1</v>
      </c>
      <c r="L1568" s="14"/>
      <c r="M1568" s="14" t="s">
        <v>360</v>
      </c>
      <c r="N1568" s="14" t="s">
        <v>4259</v>
      </c>
      <c r="O1568" s="15" t="s">
        <v>4260</v>
      </c>
      <c r="P1568" s="13">
        <v>62</v>
      </c>
    </row>
    <row r="1569" spans="1:16">
      <c r="A1569" s="14" t="s">
        <v>129</v>
      </c>
      <c r="B1569" s="14" t="s">
        <v>130</v>
      </c>
      <c r="C1569" s="14" t="s">
        <v>131</v>
      </c>
      <c r="D1569" s="14" t="s">
        <v>766</v>
      </c>
      <c r="E1569" s="14" t="s">
        <v>94</v>
      </c>
      <c r="F1569" s="14" t="s">
        <v>4257</v>
      </c>
      <c r="G1569" s="14" t="s">
        <v>4258</v>
      </c>
      <c r="H1569" s="14" t="s">
        <v>141</v>
      </c>
      <c r="I1569" s="14" t="s">
        <v>4261</v>
      </c>
      <c r="J1569" s="14" t="s">
        <v>172</v>
      </c>
      <c r="K1569" s="14">
        <v>1</v>
      </c>
      <c r="L1569" s="14"/>
      <c r="M1569" s="14" t="s">
        <v>360</v>
      </c>
      <c r="N1569" s="14" t="s">
        <v>4262</v>
      </c>
      <c r="O1569" s="15" t="s">
        <v>4260</v>
      </c>
      <c r="P1569" s="13">
        <v>62</v>
      </c>
    </row>
    <row r="1570" spans="1:16">
      <c r="A1570" s="14" t="s">
        <v>129</v>
      </c>
      <c r="B1570" s="14"/>
      <c r="C1570" s="14"/>
      <c r="D1570" s="14" t="s">
        <v>766</v>
      </c>
      <c r="E1570" s="14" t="s">
        <v>94</v>
      </c>
      <c r="F1570" s="14" t="s">
        <v>4257</v>
      </c>
      <c r="G1570" s="14" t="s">
        <v>4258</v>
      </c>
      <c r="H1570" s="14"/>
      <c r="I1570" s="14"/>
      <c r="J1570" s="14"/>
      <c r="K1570" s="14">
        <v>2</v>
      </c>
      <c r="L1570" s="14" t="s">
        <v>146</v>
      </c>
      <c r="M1570" s="14"/>
      <c r="N1570" s="14"/>
      <c r="O1570" s="15"/>
      <c r="P1570" s="13">
        <v>0</v>
      </c>
    </row>
    <row r="1571" spans="1:16">
      <c r="A1571" s="14" t="s">
        <v>129</v>
      </c>
      <c r="B1571" s="14" t="s">
        <v>130</v>
      </c>
      <c r="C1571" s="14" t="s">
        <v>131</v>
      </c>
      <c r="D1571" s="14" t="s">
        <v>1136</v>
      </c>
      <c r="E1571" s="14" t="s">
        <v>84</v>
      </c>
      <c r="F1571" s="14" t="s">
        <v>4263</v>
      </c>
      <c r="G1571" s="14" t="s">
        <v>4264</v>
      </c>
      <c r="H1571" s="14" t="s">
        <v>135</v>
      </c>
      <c r="I1571" s="14" t="s">
        <v>1668</v>
      </c>
      <c r="J1571" s="14" t="s">
        <v>172</v>
      </c>
      <c r="K1571" s="14">
        <v>1</v>
      </c>
      <c r="L1571" s="14"/>
      <c r="M1571" s="14" t="s">
        <v>453</v>
      </c>
      <c r="N1571" s="14" t="s">
        <v>4265</v>
      </c>
      <c r="O1571" s="15" t="s">
        <v>4266</v>
      </c>
      <c r="P1571" s="13">
        <v>11</v>
      </c>
    </row>
    <row r="1572" spans="1:16">
      <c r="A1572" s="14" t="s">
        <v>129</v>
      </c>
      <c r="B1572" s="14" t="s">
        <v>130</v>
      </c>
      <c r="C1572" s="14" t="s">
        <v>131</v>
      </c>
      <c r="D1572" s="14" t="s">
        <v>1136</v>
      </c>
      <c r="E1572" s="14" t="s">
        <v>84</v>
      </c>
      <c r="F1572" s="14" t="s">
        <v>4263</v>
      </c>
      <c r="G1572" s="14" t="s">
        <v>4264</v>
      </c>
      <c r="H1572" s="14" t="s">
        <v>141</v>
      </c>
      <c r="I1572" s="14" t="s">
        <v>4267</v>
      </c>
      <c r="J1572" s="14" t="s">
        <v>359</v>
      </c>
      <c r="K1572" s="14">
        <v>1</v>
      </c>
      <c r="L1572" s="14"/>
      <c r="M1572" s="14" t="s">
        <v>312</v>
      </c>
      <c r="N1572" s="14" t="s">
        <v>4268</v>
      </c>
      <c r="O1572" s="15" t="s">
        <v>4269</v>
      </c>
      <c r="P1572" s="13">
        <v>10</v>
      </c>
    </row>
    <row r="1573" spans="1:16">
      <c r="A1573" s="14" t="s">
        <v>129</v>
      </c>
      <c r="B1573" s="14" t="s">
        <v>130</v>
      </c>
      <c r="C1573" s="14" t="s">
        <v>131</v>
      </c>
      <c r="D1573" s="14" t="s">
        <v>1136</v>
      </c>
      <c r="E1573" s="14" t="s">
        <v>84</v>
      </c>
      <c r="F1573" s="14" t="s">
        <v>4263</v>
      </c>
      <c r="G1573" s="14" t="s">
        <v>4264</v>
      </c>
      <c r="H1573" s="14" t="s">
        <v>135</v>
      </c>
      <c r="I1573" s="14" t="s">
        <v>2507</v>
      </c>
      <c r="J1573" s="14" t="s">
        <v>172</v>
      </c>
      <c r="K1573" s="14">
        <v>1</v>
      </c>
      <c r="L1573" s="14"/>
      <c r="M1573" s="14" t="s">
        <v>312</v>
      </c>
      <c r="N1573" s="14" t="s">
        <v>4270</v>
      </c>
      <c r="O1573" s="15" t="s">
        <v>4271</v>
      </c>
      <c r="P1573" s="13">
        <v>10</v>
      </c>
    </row>
    <row r="1574" spans="1:16">
      <c r="A1574" s="14" t="s">
        <v>129</v>
      </c>
      <c r="B1574" s="14"/>
      <c r="C1574" s="14"/>
      <c r="D1574" s="14" t="s">
        <v>1136</v>
      </c>
      <c r="E1574" s="14" t="s">
        <v>84</v>
      </c>
      <c r="F1574" s="14" t="s">
        <v>4263</v>
      </c>
      <c r="G1574" s="14" t="s">
        <v>4264</v>
      </c>
      <c r="H1574" s="14"/>
      <c r="I1574" s="14"/>
      <c r="J1574" s="14"/>
      <c r="K1574" s="14">
        <v>2</v>
      </c>
      <c r="L1574" s="14" t="s">
        <v>146</v>
      </c>
      <c r="M1574" s="14"/>
      <c r="N1574" s="14"/>
      <c r="O1574" s="15"/>
      <c r="P1574" s="13">
        <v>0</v>
      </c>
    </row>
    <row r="1575" spans="1:16">
      <c r="A1575" s="14" t="s">
        <v>129</v>
      </c>
      <c r="B1575" s="14" t="s">
        <v>130</v>
      </c>
      <c r="C1575" s="14" t="s">
        <v>131</v>
      </c>
      <c r="D1575" s="14" t="s">
        <v>347</v>
      </c>
      <c r="E1575" s="14" t="s">
        <v>36</v>
      </c>
      <c r="F1575" s="14" t="s">
        <v>4272</v>
      </c>
      <c r="G1575" s="14" t="s">
        <v>4273</v>
      </c>
      <c r="H1575" s="14" t="s">
        <v>141</v>
      </c>
      <c r="I1575" s="14" t="s">
        <v>4274</v>
      </c>
      <c r="J1575" s="14" t="s">
        <v>143</v>
      </c>
      <c r="K1575" s="14">
        <v>1</v>
      </c>
      <c r="L1575" s="14"/>
      <c r="M1575" s="14" t="s">
        <v>533</v>
      </c>
      <c r="N1575" s="14" t="s">
        <v>4241</v>
      </c>
      <c r="O1575" s="15" t="s">
        <v>4275</v>
      </c>
      <c r="P1575" s="13">
        <v>59</v>
      </c>
    </row>
    <row r="1576" spans="1:16">
      <c r="A1576" s="14" t="s">
        <v>129</v>
      </c>
      <c r="B1576" s="14" t="s">
        <v>130</v>
      </c>
      <c r="C1576" s="14" t="s">
        <v>131</v>
      </c>
      <c r="D1576" s="14" t="s">
        <v>347</v>
      </c>
      <c r="E1576" s="14" t="s">
        <v>36</v>
      </c>
      <c r="F1576" s="14" t="s">
        <v>4272</v>
      </c>
      <c r="G1576" s="14" t="s">
        <v>4273</v>
      </c>
      <c r="H1576" s="14" t="s">
        <v>141</v>
      </c>
      <c r="I1576" s="14" t="s">
        <v>4276</v>
      </c>
      <c r="J1576" s="14" t="s">
        <v>143</v>
      </c>
      <c r="K1576" s="14">
        <v>1</v>
      </c>
      <c r="L1576" s="14"/>
      <c r="M1576" s="14" t="s">
        <v>533</v>
      </c>
      <c r="N1576" s="14" t="s">
        <v>4277</v>
      </c>
      <c r="O1576" s="15" t="s">
        <v>4278</v>
      </c>
      <c r="P1576" s="13">
        <v>59</v>
      </c>
    </row>
    <row r="1577" spans="1:16">
      <c r="A1577" s="14" t="s">
        <v>129</v>
      </c>
      <c r="B1577" s="14" t="s">
        <v>130</v>
      </c>
      <c r="C1577" s="14" t="s">
        <v>131</v>
      </c>
      <c r="D1577" s="14" t="s">
        <v>347</v>
      </c>
      <c r="E1577" s="14" t="s">
        <v>36</v>
      </c>
      <c r="F1577" s="14" t="s">
        <v>4272</v>
      </c>
      <c r="G1577" s="14" t="s">
        <v>4273</v>
      </c>
      <c r="H1577" s="14" t="s">
        <v>141</v>
      </c>
      <c r="I1577" s="14" t="s">
        <v>4279</v>
      </c>
      <c r="J1577" s="14" t="s">
        <v>786</v>
      </c>
      <c r="K1577" s="14">
        <v>1</v>
      </c>
      <c r="L1577" s="14"/>
      <c r="M1577" s="14" t="s">
        <v>533</v>
      </c>
      <c r="N1577" s="14" t="s">
        <v>4280</v>
      </c>
      <c r="O1577" s="15" t="s">
        <v>4281</v>
      </c>
      <c r="P1577" s="13">
        <v>59</v>
      </c>
    </row>
    <row r="1578" spans="1:16">
      <c r="A1578" s="14" t="s">
        <v>129</v>
      </c>
      <c r="B1578" s="14" t="s">
        <v>130</v>
      </c>
      <c r="C1578" s="14" t="s">
        <v>131</v>
      </c>
      <c r="D1578" s="14" t="s">
        <v>347</v>
      </c>
      <c r="E1578" s="14" t="s">
        <v>36</v>
      </c>
      <c r="F1578" s="14" t="s">
        <v>4272</v>
      </c>
      <c r="G1578" s="14" t="s">
        <v>4273</v>
      </c>
      <c r="H1578" s="14" t="s">
        <v>141</v>
      </c>
      <c r="I1578" s="14" t="s">
        <v>4282</v>
      </c>
      <c r="J1578" s="14" t="s">
        <v>143</v>
      </c>
      <c r="K1578" s="14">
        <v>1</v>
      </c>
      <c r="L1578" s="14"/>
      <c r="M1578" s="14" t="s">
        <v>273</v>
      </c>
      <c r="N1578" s="14" t="s">
        <v>4283</v>
      </c>
      <c r="O1578" s="15" t="s">
        <v>4284</v>
      </c>
      <c r="P1578" s="13">
        <v>35</v>
      </c>
    </row>
    <row r="1579" spans="1:16">
      <c r="A1579" s="14" t="s">
        <v>129</v>
      </c>
      <c r="B1579" s="14"/>
      <c r="C1579" s="14"/>
      <c r="D1579" s="14" t="s">
        <v>347</v>
      </c>
      <c r="E1579" s="14" t="s">
        <v>36</v>
      </c>
      <c r="F1579" s="14" t="s">
        <v>4272</v>
      </c>
      <c r="G1579" s="14" t="s">
        <v>4273</v>
      </c>
      <c r="H1579" s="14"/>
      <c r="I1579" s="14"/>
      <c r="J1579" s="14"/>
      <c r="K1579" s="14">
        <v>2</v>
      </c>
      <c r="L1579" s="14" t="s">
        <v>146</v>
      </c>
      <c r="M1579" s="14"/>
      <c r="N1579" s="14"/>
      <c r="O1579" s="15"/>
      <c r="P1579" s="13">
        <v>0</v>
      </c>
    </row>
    <row r="1580" spans="1:16">
      <c r="A1580" s="14" t="s">
        <v>129</v>
      </c>
      <c r="B1580" s="14" t="s">
        <v>130</v>
      </c>
      <c r="C1580" s="14" t="s">
        <v>131</v>
      </c>
      <c r="D1580" s="14" t="s">
        <v>433</v>
      </c>
      <c r="E1580" s="14" t="s">
        <v>66</v>
      </c>
      <c r="F1580" s="14" t="s">
        <v>4285</v>
      </c>
      <c r="G1580" s="14" t="s">
        <v>4286</v>
      </c>
      <c r="H1580" s="14" t="s">
        <v>135</v>
      </c>
      <c r="I1580" s="14" t="s">
        <v>1402</v>
      </c>
      <c r="J1580" s="14" t="s">
        <v>143</v>
      </c>
      <c r="K1580" s="14">
        <v>1</v>
      </c>
      <c r="L1580" s="14"/>
      <c r="M1580" s="14" t="s">
        <v>228</v>
      </c>
      <c r="N1580" s="14" t="s">
        <v>4287</v>
      </c>
      <c r="O1580" s="15" t="s">
        <v>4288</v>
      </c>
      <c r="P1580" s="13">
        <v>2</v>
      </c>
    </row>
    <row r="1581" spans="1:16">
      <c r="A1581" s="14" t="s">
        <v>129</v>
      </c>
      <c r="B1581" s="14" t="s">
        <v>130</v>
      </c>
      <c r="C1581" s="14" t="s">
        <v>131</v>
      </c>
      <c r="D1581" s="14" t="s">
        <v>433</v>
      </c>
      <c r="E1581" s="14" t="s">
        <v>66</v>
      </c>
      <c r="F1581" s="14" t="s">
        <v>4285</v>
      </c>
      <c r="G1581" s="14" t="s">
        <v>4286</v>
      </c>
      <c r="H1581" s="14" t="s">
        <v>141</v>
      </c>
      <c r="I1581" s="14" t="s">
        <v>4289</v>
      </c>
      <c r="J1581" s="14" t="s">
        <v>193</v>
      </c>
      <c r="K1581" s="14">
        <v>1</v>
      </c>
      <c r="L1581" s="14"/>
      <c r="M1581" s="14" t="s">
        <v>487</v>
      </c>
      <c r="N1581" s="14" t="s">
        <v>4290</v>
      </c>
      <c r="O1581" s="15" t="s">
        <v>4291</v>
      </c>
      <c r="P1581" s="13">
        <v>1</v>
      </c>
    </row>
    <row r="1582" spans="1:16">
      <c r="A1582" s="14" t="s">
        <v>129</v>
      </c>
      <c r="B1582" s="14"/>
      <c r="C1582" s="14"/>
      <c r="D1582" s="14" t="s">
        <v>433</v>
      </c>
      <c r="E1582" s="14" t="s">
        <v>66</v>
      </c>
      <c r="F1582" s="14" t="s">
        <v>4285</v>
      </c>
      <c r="G1582" s="14" t="s">
        <v>4286</v>
      </c>
      <c r="H1582" s="14"/>
      <c r="I1582" s="14"/>
      <c r="J1582" s="14"/>
      <c r="K1582" s="14">
        <v>2</v>
      </c>
      <c r="L1582" s="14" t="s">
        <v>146</v>
      </c>
      <c r="M1582" s="14"/>
      <c r="N1582" s="14"/>
      <c r="O1582" s="15"/>
      <c r="P1582" s="13">
        <v>0</v>
      </c>
    </row>
    <row r="1583" spans="1:16">
      <c r="A1583" s="14" t="s">
        <v>129</v>
      </c>
      <c r="B1583" s="14" t="s">
        <v>130</v>
      </c>
      <c r="C1583" s="14" t="s">
        <v>131</v>
      </c>
      <c r="D1583" s="14" t="s">
        <v>716</v>
      </c>
      <c r="E1583" s="14" t="s">
        <v>50</v>
      </c>
      <c r="F1583" s="14" t="s">
        <v>4292</v>
      </c>
      <c r="G1583" s="14" t="s">
        <v>4293</v>
      </c>
      <c r="H1583" s="14" t="s">
        <v>135</v>
      </c>
      <c r="I1583" s="14" t="s">
        <v>4294</v>
      </c>
      <c r="J1583" s="14" t="s">
        <v>496</v>
      </c>
      <c r="K1583" s="14">
        <v>1</v>
      </c>
      <c r="L1583" s="14"/>
      <c r="M1583" s="14" t="s">
        <v>521</v>
      </c>
      <c r="N1583" s="14" t="s">
        <v>4295</v>
      </c>
      <c r="O1583" s="15" t="s">
        <v>4296</v>
      </c>
      <c r="P1583" s="13">
        <v>41</v>
      </c>
    </row>
    <row r="1584" spans="1:16">
      <c r="A1584" s="14" t="s">
        <v>129</v>
      </c>
      <c r="B1584" s="14" t="s">
        <v>130</v>
      </c>
      <c r="C1584" s="14" t="s">
        <v>131</v>
      </c>
      <c r="D1584" s="14" t="s">
        <v>716</v>
      </c>
      <c r="E1584" s="14" t="s">
        <v>50</v>
      </c>
      <c r="F1584" s="14" t="s">
        <v>4292</v>
      </c>
      <c r="G1584" s="14" t="s">
        <v>4293</v>
      </c>
      <c r="H1584" s="14" t="s">
        <v>141</v>
      </c>
      <c r="I1584" s="14" t="s">
        <v>4297</v>
      </c>
      <c r="J1584" s="14" t="s">
        <v>143</v>
      </c>
      <c r="K1584" s="14">
        <v>1</v>
      </c>
      <c r="L1584" s="14"/>
      <c r="M1584" s="14" t="s">
        <v>355</v>
      </c>
      <c r="N1584" s="14" t="s">
        <v>4298</v>
      </c>
      <c r="O1584" s="15" t="s">
        <v>4299</v>
      </c>
      <c r="P1584" s="13">
        <v>39</v>
      </c>
    </row>
    <row r="1585" spans="1:16">
      <c r="A1585" s="14" t="s">
        <v>129</v>
      </c>
      <c r="B1585" s="14"/>
      <c r="C1585" s="14"/>
      <c r="D1585" s="14" t="s">
        <v>716</v>
      </c>
      <c r="E1585" s="14" t="s">
        <v>50</v>
      </c>
      <c r="F1585" s="14" t="s">
        <v>4292</v>
      </c>
      <c r="G1585" s="14" t="s">
        <v>4293</v>
      </c>
      <c r="H1585" s="14"/>
      <c r="I1585" s="14"/>
      <c r="J1585" s="14"/>
      <c r="K1585" s="14">
        <v>2</v>
      </c>
      <c r="L1585" s="14" t="s">
        <v>146</v>
      </c>
      <c r="M1585" s="14"/>
      <c r="N1585" s="14"/>
      <c r="O1585" s="15"/>
      <c r="P1585" s="13">
        <v>0</v>
      </c>
    </row>
    <row r="1586" spans="1:16">
      <c r="A1586" s="14" t="s">
        <v>129</v>
      </c>
      <c r="B1586" s="14"/>
      <c r="C1586" s="14"/>
      <c r="D1586" s="14" t="s">
        <v>936</v>
      </c>
      <c r="E1586" s="14" t="s">
        <v>38</v>
      </c>
      <c r="F1586" s="14" t="s">
        <v>4300</v>
      </c>
      <c r="G1586" s="14" t="s">
        <v>4301</v>
      </c>
      <c r="H1586" s="14"/>
      <c r="I1586" s="14"/>
      <c r="J1586" s="14"/>
      <c r="K1586" s="14">
        <v>2</v>
      </c>
      <c r="L1586" s="14" t="s">
        <v>146</v>
      </c>
      <c r="M1586" s="14"/>
      <c r="N1586" s="14"/>
      <c r="O1586" s="15"/>
      <c r="P1586" s="13">
        <v>0</v>
      </c>
    </row>
    <row r="1587" spans="1:16">
      <c r="A1587" s="14" t="s">
        <v>129</v>
      </c>
      <c r="B1587" s="14" t="s">
        <v>130</v>
      </c>
      <c r="C1587" s="14" t="s">
        <v>131</v>
      </c>
      <c r="D1587" s="14" t="s">
        <v>132</v>
      </c>
      <c r="E1587" s="14" t="s">
        <v>34</v>
      </c>
      <c r="F1587" s="14" t="s">
        <v>4302</v>
      </c>
      <c r="G1587" s="14" t="s">
        <v>4303</v>
      </c>
      <c r="H1587" s="14" t="s">
        <v>135</v>
      </c>
      <c r="I1587" s="14" t="s">
        <v>861</v>
      </c>
      <c r="J1587" s="14" t="s">
        <v>172</v>
      </c>
      <c r="K1587" s="14">
        <v>1</v>
      </c>
      <c r="L1587" s="14"/>
      <c r="M1587" s="14" t="s">
        <v>413</v>
      </c>
      <c r="N1587" s="14" t="s">
        <v>4304</v>
      </c>
      <c r="O1587" s="15" t="s">
        <v>4305</v>
      </c>
      <c r="P1587" s="13">
        <v>28</v>
      </c>
    </row>
    <row r="1588" spans="1:16">
      <c r="A1588" s="14" t="s">
        <v>129</v>
      </c>
      <c r="B1588" s="14" t="s">
        <v>130</v>
      </c>
      <c r="C1588" s="14" t="s">
        <v>131</v>
      </c>
      <c r="D1588" s="14" t="s">
        <v>132</v>
      </c>
      <c r="E1588" s="14" t="s">
        <v>34</v>
      </c>
      <c r="F1588" s="14" t="s">
        <v>4302</v>
      </c>
      <c r="G1588" s="14" t="s">
        <v>4303</v>
      </c>
      <c r="H1588" s="14" t="s">
        <v>135</v>
      </c>
      <c r="I1588" s="14" t="s">
        <v>856</v>
      </c>
      <c r="J1588" s="14" t="s">
        <v>143</v>
      </c>
      <c r="K1588" s="14">
        <v>1</v>
      </c>
      <c r="L1588" s="14"/>
      <c r="M1588" s="14" t="s">
        <v>413</v>
      </c>
      <c r="N1588" s="14" t="s">
        <v>4306</v>
      </c>
      <c r="O1588" s="15" t="s">
        <v>4307</v>
      </c>
      <c r="P1588" s="13">
        <v>28</v>
      </c>
    </row>
    <row r="1589" spans="1:16">
      <c r="A1589" s="14" t="s">
        <v>129</v>
      </c>
      <c r="B1589" s="14" t="s">
        <v>130</v>
      </c>
      <c r="C1589" s="14" t="s">
        <v>131</v>
      </c>
      <c r="D1589" s="14" t="s">
        <v>132</v>
      </c>
      <c r="E1589" s="14" t="s">
        <v>34</v>
      </c>
      <c r="F1589" s="14" t="s">
        <v>4302</v>
      </c>
      <c r="G1589" s="14" t="s">
        <v>4303</v>
      </c>
      <c r="H1589" s="14" t="s">
        <v>135</v>
      </c>
      <c r="I1589" s="14" t="s">
        <v>858</v>
      </c>
      <c r="J1589" s="14" t="s">
        <v>172</v>
      </c>
      <c r="K1589" s="14">
        <v>1</v>
      </c>
      <c r="L1589" s="14"/>
      <c r="M1589" s="14" t="s">
        <v>413</v>
      </c>
      <c r="N1589" s="14" t="s">
        <v>4308</v>
      </c>
      <c r="O1589" s="15" t="s">
        <v>4309</v>
      </c>
      <c r="P1589" s="13">
        <v>28</v>
      </c>
    </row>
    <row r="1590" spans="1:16">
      <c r="A1590" s="14" t="s">
        <v>129</v>
      </c>
      <c r="B1590" s="14" t="s">
        <v>130</v>
      </c>
      <c r="C1590" s="14" t="s">
        <v>131</v>
      </c>
      <c r="D1590" s="14" t="s">
        <v>132</v>
      </c>
      <c r="E1590" s="14" t="s">
        <v>34</v>
      </c>
      <c r="F1590" s="14" t="s">
        <v>4302</v>
      </c>
      <c r="G1590" s="14" t="s">
        <v>4303</v>
      </c>
      <c r="H1590" s="14" t="s">
        <v>141</v>
      </c>
      <c r="I1590" s="14" t="s">
        <v>4310</v>
      </c>
      <c r="J1590" s="14" t="s">
        <v>216</v>
      </c>
      <c r="K1590" s="14">
        <v>1</v>
      </c>
      <c r="L1590" s="14"/>
      <c r="M1590" s="14" t="s">
        <v>417</v>
      </c>
      <c r="N1590" s="14" t="s">
        <v>4311</v>
      </c>
      <c r="O1590" s="15" t="s">
        <v>4312</v>
      </c>
      <c r="P1590" s="13">
        <v>27</v>
      </c>
    </row>
    <row r="1591" spans="1:16">
      <c r="A1591" s="14" t="s">
        <v>129</v>
      </c>
      <c r="B1591" s="14"/>
      <c r="C1591" s="14"/>
      <c r="D1591" s="14" t="s">
        <v>132</v>
      </c>
      <c r="E1591" s="14" t="s">
        <v>34</v>
      </c>
      <c r="F1591" s="14" t="s">
        <v>4302</v>
      </c>
      <c r="G1591" s="14" t="s">
        <v>4303</v>
      </c>
      <c r="H1591" s="14"/>
      <c r="I1591" s="14"/>
      <c r="J1591" s="14"/>
      <c r="K1591" s="14">
        <v>2</v>
      </c>
      <c r="L1591" s="14" t="s">
        <v>146</v>
      </c>
      <c r="M1591" s="14"/>
      <c r="N1591" s="14"/>
      <c r="O1591" s="15"/>
      <c r="P1591" s="13">
        <v>0</v>
      </c>
    </row>
    <row r="1592" spans="1:16">
      <c r="A1592" s="14" t="s">
        <v>129</v>
      </c>
      <c r="B1592" s="14" t="s">
        <v>130</v>
      </c>
      <c r="C1592" s="14" t="s">
        <v>131</v>
      </c>
      <c r="D1592" s="14" t="s">
        <v>433</v>
      </c>
      <c r="E1592" s="14" t="s">
        <v>66</v>
      </c>
      <c r="F1592" s="14" t="s">
        <v>4313</v>
      </c>
      <c r="G1592" s="14" t="s">
        <v>4314</v>
      </c>
      <c r="H1592" s="14" t="s">
        <v>135</v>
      </c>
      <c r="I1592" s="14" t="s">
        <v>3540</v>
      </c>
      <c r="J1592" s="14" t="s">
        <v>261</v>
      </c>
      <c r="K1592" s="14">
        <v>1</v>
      </c>
      <c r="L1592" s="14"/>
      <c r="M1592" s="14" t="s">
        <v>360</v>
      </c>
      <c r="N1592" s="14" t="s">
        <v>4315</v>
      </c>
      <c r="O1592" s="15" t="s">
        <v>4316</v>
      </c>
      <c r="P1592" s="13">
        <v>62</v>
      </c>
    </row>
    <row r="1593" spans="1:16">
      <c r="A1593" s="14" t="s">
        <v>129</v>
      </c>
      <c r="B1593" s="14" t="s">
        <v>130</v>
      </c>
      <c r="C1593" s="14" t="s">
        <v>131</v>
      </c>
      <c r="D1593" s="14" t="s">
        <v>433</v>
      </c>
      <c r="E1593" s="14" t="s">
        <v>66</v>
      </c>
      <c r="F1593" s="14" t="s">
        <v>4313</v>
      </c>
      <c r="G1593" s="14" t="s">
        <v>4314</v>
      </c>
      <c r="H1593" s="14" t="s">
        <v>141</v>
      </c>
      <c r="I1593" s="14" t="s">
        <v>4317</v>
      </c>
      <c r="J1593" s="14" t="s">
        <v>704</v>
      </c>
      <c r="K1593" s="14">
        <v>1</v>
      </c>
      <c r="L1593" s="14"/>
      <c r="M1593" s="14" t="s">
        <v>360</v>
      </c>
      <c r="N1593" s="14" t="s">
        <v>4318</v>
      </c>
      <c r="O1593" s="15" t="s">
        <v>4319</v>
      </c>
      <c r="P1593" s="13">
        <v>62</v>
      </c>
    </row>
    <row r="1594" spans="1:16">
      <c r="A1594" s="14" t="s">
        <v>129</v>
      </c>
      <c r="B1594" s="14" t="s">
        <v>130</v>
      </c>
      <c r="C1594" s="14" t="s">
        <v>131</v>
      </c>
      <c r="D1594" s="14" t="s">
        <v>433</v>
      </c>
      <c r="E1594" s="14" t="s">
        <v>66</v>
      </c>
      <c r="F1594" s="14" t="s">
        <v>4313</v>
      </c>
      <c r="G1594" s="14" t="s">
        <v>4314</v>
      </c>
      <c r="H1594" s="14" t="s">
        <v>135</v>
      </c>
      <c r="I1594" s="14" t="s">
        <v>4320</v>
      </c>
      <c r="J1594" s="14" t="s">
        <v>143</v>
      </c>
      <c r="K1594" s="14">
        <v>1</v>
      </c>
      <c r="L1594" s="14"/>
      <c r="M1594" s="14" t="s">
        <v>360</v>
      </c>
      <c r="N1594" s="14" t="s">
        <v>4321</v>
      </c>
      <c r="O1594" s="15" t="s">
        <v>4322</v>
      </c>
      <c r="P1594" s="13">
        <v>62</v>
      </c>
    </row>
    <row r="1595" spans="1:16">
      <c r="A1595" s="14" t="s">
        <v>129</v>
      </c>
      <c r="B1595" s="14" t="s">
        <v>130</v>
      </c>
      <c r="C1595" s="14" t="s">
        <v>131</v>
      </c>
      <c r="D1595" s="14" t="s">
        <v>433</v>
      </c>
      <c r="E1595" s="14" t="s">
        <v>66</v>
      </c>
      <c r="F1595" s="14" t="s">
        <v>4313</v>
      </c>
      <c r="G1595" s="14" t="s">
        <v>4314</v>
      </c>
      <c r="H1595" s="14" t="s">
        <v>135</v>
      </c>
      <c r="I1595" s="14" t="s">
        <v>3543</v>
      </c>
      <c r="J1595" s="14" t="s">
        <v>143</v>
      </c>
      <c r="K1595" s="14">
        <v>1</v>
      </c>
      <c r="L1595" s="14"/>
      <c r="M1595" s="14" t="s">
        <v>517</v>
      </c>
      <c r="N1595" s="14" t="s">
        <v>4323</v>
      </c>
      <c r="O1595" s="15" t="s">
        <v>4324</v>
      </c>
      <c r="P1595" s="13">
        <v>44</v>
      </c>
    </row>
    <row r="1596" spans="1:16">
      <c r="A1596" s="14" t="s">
        <v>129</v>
      </c>
      <c r="B1596" s="14"/>
      <c r="C1596" s="14"/>
      <c r="D1596" s="14" t="s">
        <v>433</v>
      </c>
      <c r="E1596" s="14" t="s">
        <v>66</v>
      </c>
      <c r="F1596" s="14" t="s">
        <v>4313</v>
      </c>
      <c r="G1596" s="14" t="s">
        <v>4314</v>
      </c>
      <c r="H1596" s="14"/>
      <c r="I1596" s="14"/>
      <c r="J1596" s="14"/>
      <c r="K1596" s="14">
        <v>2</v>
      </c>
      <c r="L1596" s="14" t="s">
        <v>146</v>
      </c>
      <c r="M1596" s="14"/>
      <c r="N1596" s="14"/>
      <c r="O1596" s="15"/>
      <c r="P1596" s="13">
        <v>0</v>
      </c>
    </row>
    <row r="1597" spans="1:16">
      <c r="A1597" s="14" t="s">
        <v>129</v>
      </c>
      <c r="B1597" s="14" t="s">
        <v>130</v>
      </c>
      <c r="C1597" s="14" t="s">
        <v>131</v>
      </c>
      <c r="D1597" s="14" t="s">
        <v>936</v>
      </c>
      <c r="E1597" s="14" t="s">
        <v>38</v>
      </c>
      <c r="F1597" s="14" t="s">
        <v>4325</v>
      </c>
      <c r="G1597" s="14" t="s">
        <v>4326</v>
      </c>
      <c r="H1597" s="14" t="s">
        <v>141</v>
      </c>
      <c r="I1597" s="14" t="s">
        <v>4327</v>
      </c>
      <c r="J1597" s="14" t="s">
        <v>1981</v>
      </c>
      <c r="K1597" s="14">
        <v>1</v>
      </c>
      <c r="L1597" s="14"/>
      <c r="M1597" s="14" t="s">
        <v>1704</v>
      </c>
      <c r="N1597" s="14" t="s">
        <v>4328</v>
      </c>
      <c r="O1597" s="15" t="s">
        <v>4329</v>
      </c>
      <c r="P1597" s="13">
        <v>85</v>
      </c>
    </row>
    <row r="1598" spans="1:16">
      <c r="A1598" s="14" t="s">
        <v>129</v>
      </c>
      <c r="B1598" s="14" t="s">
        <v>130</v>
      </c>
      <c r="C1598" s="14" t="s">
        <v>131</v>
      </c>
      <c r="D1598" s="14" t="s">
        <v>936</v>
      </c>
      <c r="E1598" s="14" t="s">
        <v>38</v>
      </c>
      <c r="F1598" s="14" t="s">
        <v>4325</v>
      </c>
      <c r="G1598" s="14" t="s">
        <v>4326</v>
      </c>
      <c r="H1598" s="14" t="s">
        <v>141</v>
      </c>
      <c r="I1598" s="14" t="s">
        <v>4330</v>
      </c>
      <c r="J1598" s="14" t="s">
        <v>323</v>
      </c>
      <c r="K1598" s="14">
        <v>1</v>
      </c>
      <c r="L1598" s="14"/>
      <c r="M1598" s="14" t="s">
        <v>1704</v>
      </c>
      <c r="N1598" s="14" t="s">
        <v>4331</v>
      </c>
      <c r="O1598" s="15" t="s">
        <v>4332</v>
      </c>
      <c r="P1598" s="13">
        <v>85</v>
      </c>
    </row>
    <row r="1599" spans="1:16">
      <c r="A1599" s="14" t="s">
        <v>129</v>
      </c>
      <c r="B1599" s="14" t="s">
        <v>130</v>
      </c>
      <c r="C1599" s="14" t="s">
        <v>131</v>
      </c>
      <c r="D1599" s="14" t="s">
        <v>936</v>
      </c>
      <c r="E1599" s="14" t="s">
        <v>38</v>
      </c>
      <c r="F1599" s="14" t="s">
        <v>4325</v>
      </c>
      <c r="G1599" s="14" t="s">
        <v>4326</v>
      </c>
      <c r="H1599" s="14" t="s">
        <v>141</v>
      </c>
      <c r="I1599" s="14" t="s">
        <v>4333</v>
      </c>
      <c r="J1599" s="14" t="s">
        <v>396</v>
      </c>
      <c r="K1599" s="14">
        <v>1</v>
      </c>
      <c r="L1599" s="14"/>
      <c r="M1599" s="14" t="s">
        <v>1704</v>
      </c>
      <c r="N1599" s="14" t="s">
        <v>4331</v>
      </c>
      <c r="O1599" s="15" t="s">
        <v>4334</v>
      </c>
      <c r="P1599" s="13">
        <v>85</v>
      </c>
    </row>
    <row r="1600" spans="1:16">
      <c r="A1600" s="14" t="s">
        <v>129</v>
      </c>
      <c r="B1600" s="14" t="s">
        <v>130</v>
      </c>
      <c r="C1600" s="14" t="s">
        <v>131</v>
      </c>
      <c r="D1600" s="14" t="s">
        <v>936</v>
      </c>
      <c r="E1600" s="14" t="s">
        <v>38</v>
      </c>
      <c r="F1600" s="14" t="s">
        <v>4325</v>
      </c>
      <c r="G1600" s="14" t="s">
        <v>4326</v>
      </c>
      <c r="H1600" s="14" t="s">
        <v>141</v>
      </c>
      <c r="I1600" s="14" t="s">
        <v>4335</v>
      </c>
      <c r="J1600" s="14" t="s">
        <v>216</v>
      </c>
      <c r="K1600" s="14">
        <v>1</v>
      </c>
      <c r="L1600" s="14"/>
      <c r="M1600" s="14" t="s">
        <v>903</v>
      </c>
      <c r="N1600" s="14" t="s">
        <v>4336</v>
      </c>
      <c r="O1600" s="15" t="s">
        <v>4337</v>
      </c>
      <c r="P1600" s="13">
        <v>12</v>
      </c>
    </row>
    <row r="1601" spans="1:16">
      <c r="A1601" s="14" t="s">
        <v>129</v>
      </c>
      <c r="B1601" s="14" t="s">
        <v>130</v>
      </c>
      <c r="C1601" s="14" t="s">
        <v>131</v>
      </c>
      <c r="D1601" s="14" t="s">
        <v>936</v>
      </c>
      <c r="E1601" s="14" t="s">
        <v>38</v>
      </c>
      <c r="F1601" s="14" t="s">
        <v>4325</v>
      </c>
      <c r="G1601" s="14" t="s">
        <v>4326</v>
      </c>
      <c r="H1601" s="14" t="s">
        <v>141</v>
      </c>
      <c r="I1601" s="14" t="s">
        <v>4338</v>
      </c>
      <c r="J1601" s="14" t="s">
        <v>143</v>
      </c>
      <c r="K1601" s="14">
        <v>1</v>
      </c>
      <c r="L1601" s="14"/>
      <c r="M1601" s="14" t="s">
        <v>1704</v>
      </c>
      <c r="N1601" s="14" t="s">
        <v>4339</v>
      </c>
      <c r="O1601" s="15" t="s">
        <v>4332</v>
      </c>
      <c r="P1601" s="13">
        <v>85</v>
      </c>
    </row>
    <row r="1602" spans="1:16">
      <c r="A1602" s="14" t="s">
        <v>129</v>
      </c>
      <c r="B1602" s="14" t="s">
        <v>130</v>
      </c>
      <c r="C1602" s="14" t="s">
        <v>131</v>
      </c>
      <c r="D1602" s="14" t="s">
        <v>936</v>
      </c>
      <c r="E1602" s="14" t="s">
        <v>38</v>
      </c>
      <c r="F1602" s="14" t="s">
        <v>4325</v>
      </c>
      <c r="G1602" s="14" t="s">
        <v>4326</v>
      </c>
      <c r="H1602" s="14" t="s">
        <v>141</v>
      </c>
      <c r="I1602" s="14" t="s">
        <v>4335</v>
      </c>
      <c r="J1602" s="14" t="s">
        <v>216</v>
      </c>
      <c r="K1602" s="14">
        <v>1</v>
      </c>
      <c r="L1602" s="14"/>
      <c r="M1602" s="14" t="s">
        <v>1410</v>
      </c>
      <c r="N1602" s="14" t="s">
        <v>4340</v>
      </c>
      <c r="O1602" s="15" t="s">
        <v>4341</v>
      </c>
      <c r="P1602" s="13">
        <v>68</v>
      </c>
    </row>
    <row r="1603" spans="1:16">
      <c r="A1603" s="14" t="s">
        <v>129</v>
      </c>
      <c r="B1603" s="14"/>
      <c r="C1603" s="14"/>
      <c r="D1603" s="14" t="s">
        <v>936</v>
      </c>
      <c r="E1603" s="14" t="s">
        <v>38</v>
      </c>
      <c r="F1603" s="14" t="s">
        <v>4325</v>
      </c>
      <c r="G1603" s="14" t="s">
        <v>4326</v>
      </c>
      <c r="H1603" s="14"/>
      <c r="I1603" s="14"/>
      <c r="J1603" s="14"/>
      <c r="K1603" s="14">
        <v>2</v>
      </c>
      <c r="L1603" s="14" t="s">
        <v>146</v>
      </c>
      <c r="M1603" s="14"/>
      <c r="N1603" s="14"/>
      <c r="O1603" s="15"/>
      <c r="P1603" s="13">
        <v>85</v>
      </c>
    </row>
    <row r="1604" spans="1:16">
      <c r="A1604" s="14" t="s">
        <v>129</v>
      </c>
      <c r="B1604" s="14" t="s">
        <v>130</v>
      </c>
      <c r="C1604" s="14" t="s">
        <v>131</v>
      </c>
      <c r="D1604" s="14" t="s">
        <v>331</v>
      </c>
      <c r="E1604" s="14" t="s">
        <v>88</v>
      </c>
      <c r="F1604" s="14" t="s">
        <v>4342</v>
      </c>
      <c r="G1604" s="14" t="s">
        <v>4343</v>
      </c>
      <c r="H1604" s="14" t="s">
        <v>141</v>
      </c>
      <c r="I1604" s="14" t="s">
        <v>2882</v>
      </c>
      <c r="J1604" s="14" t="s">
        <v>172</v>
      </c>
      <c r="K1604" s="14">
        <v>1</v>
      </c>
      <c r="L1604" s="14"/>
      <c r="M1604" s="14" t="s">
        <v>533</v>
      </c>
      <c r="N1604" s="14" t="s">
        <v>4321</v>
      </c>
      <c r="O1604" s="15" t="s">
        <v>4344</v>
      </c>
      <c r="P1604" s="13">
        <v>59</v>
      </c>
    </row>
    <row r="1605" spans="1:16">
      <c r="A1605" s="14" t="s">
        <v>129</v>
      </c>
      <c r="B1605" s="14" t="s">
        <v>130</v>
      </c>
      <c r="C1605" s="14" t="s">
        <v>131</v>
      </c>
      <c r="D1605" s="14" t="s">
        <v>331</v>
      </c>
      <c r="E1605" s="14" t="s">
        <v>88</v>
      </c>
      <c r="F1605" s="14" t="s">
        <v>4342</v>
      </c>
      <c r="G1605" s="14" t="s">
        <v>4343</v>
      </c>
      <c r="H1605" s="14" t="s">
        <v>141</v>
      </c>
      <c r="I1605" s="14" t="s">
        <v>4345</v>
      </c>
      <c r="J1605" s="14" t="s">
        <v>919</v>
      </c>
      <c r="K1605" s="14">
        <v>1</v>
      </c>
      <c r="L1605" s="14"/>
      <c r="M1605" s="14" t="s">
        <v>533</v>
      </c>
      <c r="N1605" s="14" t="s">
        <v>4346</v>
      </c>
      <c r="O1605" s="15" t="s">
        <v>4347</v>
      </c>
      <c r="P1605" s="13">
        <v>59</v>
      </c>
    </row>
    <row r="1606" spans="1:16">
      <c r="A1606" s="14" t="s">
        <v>129</v>
      </c>
      <c r="B1606" s="14"/>
      <c r="C1606" s="14"/>
      <c r="D1606" s="14" t="s">
        <v>331</v>
      </c>
      <c r="E1606" s="14" t="s">
        <v>88</v>
      </c>
      <c r="F1606" s="14" t="s">
        <v>4342</v>
      </c>
      <c r="G1606" s="14" t="s">
        <v>4343</v>
      </c>
      <c r="H1606" s="14"/>
      <c r="I1606" s="14"/>
      <c r="J1606" s="14"/>
      <c r="K1606" s="14">
        <v>2</v>
      </c>
      <c r="L1606" s="14" t="s">
        <v>146</v>
      </c>
      <c r="M1606" s="14"/>
      <c r="N1606" s="14"/>
      <c r="O1606" s="15"/>
      <c r="P1606" s="13">
        <v>0</v>
      </c>
    </row>
    <row r="1607" spans="1:16">
      <c r="A1607" s="14" t="s">
        <v>129</v>
      </c>
      <c r="B1607" s="14" t="s">
        <v>130</v>
      </c>
      <c r="C1607" s="14" t="s">
        <v>131</v>
      </c>
      <c r="D1607" s="14" t="s">
        <v>363</v>
      </c>
      <c r="E1607" s="14" t="s">
        <v>62</v>
      </c>
      <c r="F1607" s="14" t="s">
        <v>3234</v>
      </c>
      <c r="G1607" s="14" t="s">
        <v>4348</v>
      </c>
      <c r="H1607" s="14" t="s">
        <v>135</v>
      </c>
      <c r="I1607" s="14" t="s">
        <v>4349</v>
      </c>
      <c r="J1607" s="14" t="s">
        <v>143</v>
      </c>
      <c r="K1607" s="14">
        <v>1</v>
      </c>
      <c r="L1607" s="14"/>
      <c r="M1607" s="14" t="s">
        <v>1704</v>
      </c>
      <c r="N1607" s="14" t="s">
        <v>4350</v>
      </c>
      <c r="O1607" s="15" t="s">
        <v>4351</v>
      </c>
      <c r="P1607" s="13">
        <v>85</v>
      </c>
    </row>
    <row r="1608" spans="1:16">
      <c r="A1608" s="14" t="s">
        <v>129</v>
      </c>
      <c r="B1608" s="14" t="s">
        <v>130</v>
      </c>
      <c r="C1608" s="14" t="s">
        <v>131</v>
      </c>
      <c r="D1608" s="14" t="s">
        <v>363</v>
      </c>
      <c r="E1608" s="14" t="s">
        <v>62</v>
      </c>
      <c r="F1608" s="14" t="s">
        <v>3234</v>
      </c>
      <c r="G1608" s="14" t="s">
        <v>4348</v>
      </c>
      <c r="H1608" s="14" t="s">
        <v>141</v>
      </c>
      <c r="I1608" s="14" t="s">
        <v>4352</v>
      </c>
      <c r="J1608" s="14" t="s">
        <v>143</v>
      </c>
      <c r="K1608" s="14">
        <v>1</v>
      </c>
      <c r="L1608" s="14"/>
      <c r="M1608" s="14" t="s">
        <v>208</v>
      </c>
      <c r="N1608" s="14" t="s">
        <v>4353</v>
      </c>
      <c r="O1608" s="15" t="s">
        <v>4354</v>
      </c>
      <c r="P1608" s="13">
        <v>78</v>
      </c>
    </row>
    <row r="1609" spans="1:16">
      <c r="A1609" s="14" t="s">
        <v>129</v>
      </c>
      <c r="B1609" s="14" t="s">
        <v>130</v>
      </c>
      <c r="C1609" s="14" t="s">
        <v>131</v>
      </c>
      <c r="D1609" s="14" t="s">
        <v>363</v>
      </c>
      <c r="E1609" s="14" t="s">
        <v>62</v>
      </c>
      <c r="F1609" s="14" t="s">
        <v>3234</v>
      </c>
      <c r="G1609" s="14" t="s">
        <v>4348</v>
      </c>
      <c r="H1609" s="14" t="s">
        <v>141</v>
      </c>
      <c r="I1609" s="14" t="s">
        <v>4352</v>
      </c>
      <c r="J1609" s="14" t="s">
        <v>143</v>
      </c>
      <c r="K1609" s="14">
        <v>1</v>
      </c>
      <c r="L1609" s="14"/>
      <c r="M1609" s="14" t="s">
        <v>1221</v>
      </c>
      <c r="N1609" s="14" t="s">
        <v>4355</v>
      </c>
      <c r="O1609" s="15" t="s">
        <v>4356</v>
      </c>
      <c r="P1609" s="13">
        <v>7</v>
      </c>
    </row>
    <row r="1610" spans="1:16">
      <c r="A1610" s="14" t="s">
        <v>129</v>
      </c>
      <c r="B1610" s="14"/>
      <c r="C1610" s="14"/>
      <c r="D1610" s="14" t="s">
        <v>363</v>
      </c>
      <c r="E1610" s="14" t="s">
        <v>62</v>
      </c>
      <c r="F1610" s="14" t="s">
        <v>3234</v>
      </c>
      <c r="G1610" s="14" t="s">
        <v>4348</v>
      </c>
      <c r="H1610" s="14"/>
      <c r="I1610" s="14"/>
      <c r="J1610" s="14"/>
      <c r="K1610" s="14">
        <v>2</v>
      </c>
      <c r="L1610" s="14" t="s">
        <v>146</v>
      </c>
      <c r="M1610" s="14"/>
      <c r="N1610" s="14"/>
      <c r="O1610" s="15"/>
      <c r="P1610" s="13">
        <v>0</v>
      </c>
    </row>
    <row r="1611" spans="1:16">
      <c r="A1611" s="14" t="s">
        <v>129</v>
      </c>
      <c r="B1611" s="14" t="s">
        <v>130</v>
      </c>
      <c r="C1611" s="14" t="s">
        <v>131</v>
      </c>
      <c r="D1611" s="14" t="s">
        <v>475</v>
      </c>
      <c r="E1611" s="14" t="s">
        <v>46</v>
      </c>
      <c r="F1611" s="14" t="s">
        <v>4357</v>
      </c>
      <c r="G1611" s="14" t="s">
        <v>4358</v>
      </c>
      <c r="H1611" s="14" t="s">
        <v>135</v>
      </c>
      <c r="I1611" s="14" t="s">
        <v>4024</v>
      </c>
      <c r="J1611" s="14" t="s">
        <v>172</v>
      </c>
      <c r="K1611" s="14">
        <v>1</v>
      </c>
      <c r="L1611" s="14"/>
      <c r="M1611" s="14" t="s">
        <v>355</v>
      </c>
      <c r="N1611" s="14" t="s">
        <v>4359</v>
      </c>
      <c r="O1611" s="15" t="s">
        <v>4360</v>
      </c>
      <c r="P1611" s="13">
        <v>39</v>
      </c>
    </row>
    <row r="1612" spans="1:16">
      <c r="A1612" s="14" t="s">
        <v>129</v>
      </c>
      <c r="B1612" s="14" t="s">
        <v>130</v>
      </c>
      <c r="C1612" s="14" t="s">
        <v>131</v>
      </c>
      <c r="D1612" s="14" t="s">
        <v>475</v>
      </c>
      <c r="E1612" s="14" t="s">
        <v>46</v>
      </c>
      <c r="F1612" s="14" t="s">
        <v>4357</v>
      </c>
      <c r="G1612" s="14" t="s">
        <v>4358</v>
      </c>
      <c r="H1612" s="14" t="s">
        <v>141</v>
      </c>
      <c r="I1612" s="14" t="s">
        <v>4361</v>
      </c>
      <c r="J1612" s="14" t="s">
        <v>1427</v>
      </c>
      <c r="K1612" s="14">
        <v>1</v>
      </c>
      <c r="L1612" s="14"/>
      <c r="M1612" s="14" t="s">
        <v>355</v>
      </c>
      <c r="N1612" s="14" t="s">
        <v>4362</v>
      </c>
      <c r="O1612" s="15" t="s">
        <v>4360</v>
      </c>
      <c r="P1612" s="13">
        <v>39</v>
      </c>
    </row>
    <row r="1613" spans="1:16">
      <c r="A1613" s="14" t="s">
        <v>129</v>
      </c>
      <c r="B1613" s="14" t="s">
        <v>130</v>
      </c>
      <c r="C1613" s="14" t="s">
        <v>131</v>
      </c>
      <c r="D1613" s="14" t="s">
        <v>475</v>
      </c>
      <c r="E1613" s="14" t="s">
        <v>46</v>
      </c>
      <c r="F1613" s="14" t="s">
        <v>4357</v>
      </c>
      <c r="G1613" s="14" t="s">
        <v>4358</v>
      </c>
      <c r="H1613" s="14" t="s">
        <v>141</v>
      </c>
      <c r="I1613" s="14" t="s">
        <v>4363</v>
      </c>
      <c r="J1613" s="14" t="s">
        <v>2329</v>
      </c>
      <c r="K1613" s="14">
        <v>1</v>
      </c>
      <c r="L1613" s="14"/>
      <c r="M1613" s="14" t="s">
        <v>920</v>
      </c>
      <c r="N1613" s="14" t="s">
        <v>4364</v>
      </c>
      <c r="O1613" s="15" t="s">
        <v>4365</v>
      </c>
      <c r="P1613" s="13">
        <v>38</v>
      </c>
    </row>
    <row r="1614" spans="1:16">
      <c r="A1614" s="14" t="s">
        <v>129</v>
      </c>
      <c r="B1614" s="14"/>
      <c r="C1614" s="14"/>
      <c r="D1614" s="14" t="s">
        <v>475</v>
      </c>
      <c r="E1614" s="14" t="s">
        <v>46</v>
      </c>
      <c r="F1614" s="14" t="s">
        <v>4357</v>
      </c>
      <c r="G1614" s="14" t="s">
        <v>4358</v>
      </c>
      <c r="H1614" s="14"/>
      <c r="I1614" s="14"/>
      <c r="J1614" s="14"/>
      <c r="K1614" s="14">
        <v>2</v>
      </c>
      <c r="L1614" s="14" t="s">
        <v>146</v>
      </c>
      <c r="M1614" s="14"/>
      <c r="N1614" s="14"/>
      <c r="O1614" s="15"/>
      <c r="P1614" s="13">
        <v>0</v>
      </c>
    </row>
    <row r="1615" spans="1:16">
      <c r="A1615" s="14" t="s">
        <v>129</v>
      </c>
      <c r="B1615" s="14" t="s">
        <v>130</v>
      </c>
      <c r="C1615" s="14" t="s">
        <v>131</v>
      </c>
      <c r="D1615" s="14" t="s">
        <v>422</v>
      </c>
      <c r="E1615" s="14" t="s">
        <v>96</v>
      </c>
      <c r="F1615" s="14" t="s">
        <v>4366</v>
      </c>
      <c r="G1615" s="14" t="s">
        <v>4367</v>
      </c>
      <c r="H1615" s="14" t="s">
        <v>141</v>
      </c>
      <c r="I1615" s="14" t="s">
        <v>4368</v>
      </c>
      <c r="J1615" s="14" t="s">
        <v>371</v>
      </c>
      <c r="K1615" s="14">
        <v>1</v>
      </c>
      <c r="L1615" s="14"/>
      <c r="M1615" s="14" t="s">
        <v>1456</v>
      </c>
      <c r="N1615" s="14" t="s">
        <v>4369</v>
      </c>
      <c r="O1615" s="15" t="s">
        <v>4370</v>
      </c>
      <c r="P1615" s="13">
        <v>50</v>
      </c>
    </row>
    <row r="1616" spans="1:16">
      <c r="A1616" s="14" t="s">
        <v>129</v>
      </c>
      <c r="B1616" s="14" t="s">
        <v>130</v>
      </c>
      <c r="C1616" s="14" t="s">
        <v>131</v>
      </c>
      <c r="D1616" s="14" t="s">
        <v>422</v>
      </c>
      <c r="E1616" s="14" t="s">
        <v>96</v>
      </c>
      <c r="F1616" s="14" t="s">
        <v>4366</v>
      </c>
      <c r="G1616" s="14" t="s">
        <v>4367</v>
      </c>
      <c r="H1616" s="14" t="s">
        <v>141</v>
      </c>
      <c r="I1616" s="14" t="s">
        <v>4207</v>
      </c>
      <c r="J1616" s="14" t="s">
        <v>895</v>
      </c>
      <c r="K1616" s="14">
        <v>1</v>
      </c>
      <c r="L1616" s="14"/>
      <c r="M1616" s="14" t="s">
        <v>585</v>
      </c>
      <c r="N1616" s="14" t="s">
        <v>4371</v>
      </c>
      <c r="O1616" s="15" t="s">
        <v>4372</v>
      </c>
      <c r="P1616" s="13">
        <v>48</v>
      </c>
    </row>
    <row r="1617" spans="1:16">
      <c r="A1617" s="14" t="s">
        <v>129</v>
      </c>
      <c r="B1617" s="14"/>
      <c r="C1617" s="14"/>
      <c r="D1617" s="14" t="s">
        <v>422</v>
      </c>
      <c r="E1617" s="14" t="s">
        <v>96</v>
      </c>
      <c r="F1617" s="14" t="s">
        <v>4366</v>
      </c>
      <c r="G1617" s="14" t="s">
        <v>4367</v>
      </c>
      <c r="H1617" s="14"/>
      <c r="I1617" s="14"/>
      <c r="J1617" s="14"/>
      <c r="K1617" s="14">
        <v>2</v>
      </c>
      <c r="L1617" s="14" t="s">
        <v>146</v>
      </c>
      <c r="M1617" s="14"/>
      <c r="N1617" s="14"/>
      <c r="O1617" s="15"/>
      <c r="P1617" s="13">
        <v>0</v>
      </c>
    </row>
    <row r="1618" spans="1:16">
      <c r="A1618" s="14" t="s">
        <v>129</v>
      </c>
      <c r="B1618" s="14" t="s">
        <v>130</v>
      </c>
      <c r="C1618" s="14" t="s">
        <v>131</v>
      </c>
      <c r="D1618" s="14" t="s">
        <v>363</v>
      </c>
      <c r="E1618" s="14" t="s">
        <v>62</v>
      </c>
      <c r="F1618" s="14" t="s">
        <v>4373</v>
      </c>
      <c r="G1618" s="14" t="s">
        <v>4374</v>
      </c>
      <c r="H1618" s="14" t="s">
        <v>135</v>
      </c>
      <c r="I1618" s="14" t="s">
        <v>4178</v>
      </c>
      <c r="J1618" s="14" t="s">
        <v>143</v>
      </c>
      <c r="K1618" s="14">
        <v>1</v>
      </c>
      <c r="L1618" s="14"/>
      <c r="M1618" s="14" t="s">
        <v>787</v>
      </c>
      <c r="N1618" s="14" t="s">
        <v>4375</v>
      </c>
      <c r="O1618" s="15" t="s">
        <v>4376</v>
      </c>
      <c r="P1618" s="13">
        <v>47</v>
      </c>
    </row>
    <row r="1619" spans="1:16">
      <c r="A1619" s="14" t="s">
        <v>129</v>
      </c>
      <c r="B1619" s="14" t="s">
        <v>130</v>
      </c>
      <c r="C1619" s="14" t="s">
        <v>131</v>
      </c>
      <c r="D1619" s="14" t="s">
        <v>363</v>
      </c>
      <c r="E1619" s="14" t="s">
        <v>62</v>
      </c>
      <c r="F1619" s="14" t="s">
        <v>4373</v>
      </c>
      <c r="G1619" s="14" t="s">
        <v>4374</v>
      </c>
      <c r="H1619" s="14" t="s">
        <v>135</v>
      </c>
      <c r="I1619" s="14" t="s">
        <v>4170</v>
      </c>
      <c r="J1619" s="14" t="s">
        <v>143</v>
      </c>
      <c r="K1619" s="14">
        <v>1</v>
      </c>
      <c r="L1619" s="14"/>
      <c r="M1619" s="14" t="s">
        <v>787</v>
      </c>
      <c r="N1619" s="14" t="s">
        <v>4377</v>
      </c>
      <c r="O1619" s="15" t="s">
        <v>4378</v>
      </c>
      <c r="P1619" s="13">
        <v>47</v>
      </c>
    </row>
    <row r="1620" spans="1:16">
      <c r="A1620" s="14" t="s">
        <v>129</v>
      </c>
      <c r="B1620" s="14" t="s">
        <v>130</v>
      </c>
      <c r="C1620" s="14" t="s">
        <v>131</v>
      </c>
      <c r="D1620" s="14" t="s">
        <v>363</v>
      </c>
      <c r="E1620" s="14" t="s">
        <v>62</v>
      </c>
      <c r="F1620" s="14" t="s">
        <v>4373</v>
      </c>
      <c r="G1620" s="14" t="s">
        <v>4374</v>
      </c>
      <c r="H1620" s="14" t="s">
        <v>141</v>
      </c>
      <c r="I1620" s="14" t="s">
        <v>4379</v>
      </c>
      <c r="J1620" s="14" t="s">
        <v>172</v>
      </c>
      <c r="K1620" s="14">
        <v>1</v>
      </c>
      <c r="L1620" s="14"/>
      <c r="M1620" s="14" t="s">
        <v>791</v>
      </c>
      <c r="N1620" s="14" t="s">
        <v>4369</v>
      </c>
      <c r="O1620" s="15" t="s">
        <v>4376</v>
      </c>
      <c r="P1620" s="13">
        <v>46</v>
      </c>
    </row>
    <row r="1621" spans="1:16">
      <c r="A1621" s="14" t="s">
        <v>129</v>
      </c>
      <c r="B1621" s="14"/>
      <c r="C1621" s="14"/>
      <c r="D1621" s="14" t="s">
        <v>363</v>
      </c>
      <c r="E1621" s="14" t="s">
        <v>62</v>
      </c>
      <c r="F1621" s="14" t="s">
        <v>4373</v>
      </c>
      <c r="G1621" s="14" t="s">
        <v>4374</v>
      </c>
      <c r="H1621" s="14"/>
      <c r="I1621" s="14"/>
      <c r="J1621" s="14"/>
      <c r="K1621" s="14">
        <v>2</v>
      </c>
      <c r="L1621" s="14" t="s">
        <v>146</v>
      </c>
      <c r="M1621" s="14"/>
      <c r="N1621" s="14"/>
      <c r="O1621" s="15"/>
      <c r="P1621" s="13">
        <v>0</v>
      </c>
    </row>
    <row r="1622" spans="1:16">
      <c r="A1622" s="14" t="s">
        <v>129</v>
      </c>
      <c r="B1622" s="14" t="s">
        <v>130</v>
      </c>
      <c r="C1622" s="14" t="s">
        <v>131</v>
      </c>
      <c r="D1622" s="14" t="s">
        <v>1204</v>
      </c>
      <c r="E1622" s="14" t="s">
        <v>76</v>
      </c>
      <c r="F1622" s="14" t="s">
        <v>4380</v>
      </c>
      <c r="G1622" s="14" t="s">
        <v>4381</v>
      </c>
      <c r="H1622" s="14" t="s">
        <v>141</v>
      </c>
      <c r="I1622" s="14" t="s">
        <v>2345</v>
      </c>
      <c r="J1622" s="14" t="s">
        <v>143</v>
      </c>
      <c r="K1622" s="14">
        <v>1</v>
      </c>
      <c r="L1622" s="14"/>
      <c r="M1622" s="14" t="s">
        <v>1585</v>
      </c>
      <c r="N1622" s="14" t="s">
        <v>4382</v>
      </c>
      <c r="O1622" s="15" t="s">
        <v>4383</v>
      </c>
      <c r="P1622" s="13">
        <v>34</v>
      </c>
    </row>
    <row r="1623" spans="1:16">
      <c r="A1623" s="14" t="s">
        <v>129</v>
      </c>
      <c r="B1623" s="14" t="s">
        <v>130</v>
      </c>
      <c r="C1623" s="14" t="s">
        <v>131</v>
      </c>
      <c r="D1623" s="14" t="s">
        <v>1204</v>
      </c>
      <c r="E1623" s="14" t="s">
        <v>76</v>
      </c>
      <c r="F1623" s="14" t="s">
        <v>4380</v>
      </c>
      <c r="G1623" s="14" t="s">
        <v>4381</v>
      </c>
      <c r="H1623" s="14" t="s">
        <v>141</v>
      </c>
      <c r="I1623" s="14" t="s">
        <v>2337</v>
      </c>
      <c r="J1623" s="14" t="s">
        <v>500</v>
      </c>
      <c r="K1623" s="14">
        <v>1</v>
      </c>
      <c r="L1623" s="14"/>
      <c r="M1623" s="14" t="s">
        <v>972</v>
      </c>
      <c r="N1623" s="14" t="s">
        <v>4384</v>
      </c>
      <c r="O1623" s="15" t="s">
        <v>4385</v>
      </c>
      <c r="P1623" s="13">
        <v>51</v>
      </c>
    </row>
    <row r="1624" spans="1:16">
      <c r="A1624" s="14" t="s">
        <v>129</v>
      </c>
      <c r="B1624" s="14" t="s">
        <v>130</v>
      </c>
      <c r="C1624" s="14" t="s">
        <v>131</v>
      </c>
      <c r="D1624" s="14" t="s">
        <v>1204</v>
      </c>
      <c r="E1624" s="14" t="s">
        <v>76</v>
      </c>
      <c r="F1624" s="14" t="s">
        <v>4380</v>
      </c>
      <c r="G1624" s="14" t="s">
        <v>4381</v>
      </c>
      <c r="H1624" s="14" t="s">
        <v>141</v>
      </c>
      <c r="I1624" s="14" t="s">
        <v>4386</v>
      </c>
      <c r="J1624" s="14" t="s">
        <v>584</v>
      </c>
      <c r="K1624" s="14">
        <v>1</v>
      </c>
      <c r="L1624" s="14"/>
      <c r="M1624" s="14" t="s">
        <v>972</v>
      </c>
      <c r="N1624" s="14" t="s">
        <v>4387</v>
      </c>
      <c r="O1624" s="15" t="s">
        <v>4385</v>
      </c>
      <c r="P1624" s="13">
        <v>51</v>
      </c>
    </row>
    <row r="1625" spans="1:16">
      <c r="A1625" s="14" t="s">
        <v>129</v>
      </c>
      <c r="B1625" s="14"/>
      <c r="C1625" s="14"/>
      <c r="D1625" s="14" t="s">
        <v>1204</v>
      </c>
      <c r="E1625" s="14" t="s">
        <v>76</v>
      </c>
      <c r="F1625" s="14" t="s">
        <v>4380</v>
      </c>
      <c r="G1625" s="14" t="s">
        <v>4381</v>
      </c>
      <c r="H1625" s="14"/>
      <c r="I1625" s="14"/>
      <c r="J1625" s="14"/>
      <c r="K1625" s="14">
        <v>2</v>
      </c>
      <c r="L1625" s="14" t="s">
        <v>146</v>
      </c>
      <c r="M1625" s="14"/>
      <c r="N1625" s="14"/>
      <c r="O1625" s="15"/>
      <c r="P1625" s="13">
        <v>0</v>
      </c>
    </row>
    <row r="1626" spans="1:16">
      <c r="A1626" s="14" t="s">
        <v>129</v>
      </c>
      <c r="B1626" s="14" t="s">
        <v>130</v>
      </c>
      <c r="C1626" s="14" t="s">
        <v>131</v>
      </c>
      <c r="D1626" s="14" t="s">
        <v>1533</v>
      </c>
      <c r="E1626" s="14" t="s">
        <v>52</v>
      </c>
      <c r="F1626" s="14" t="s">
        <v>4388</v>
      </c>
      <c r="G1626" s="14" t="s">
        <v>4389</v>
      </c>
      <c r="H1626" s="14" t="s">
        <v>135</v>
      </c>
      <c r="I1626" s="14" t="s">
        <v>305</v>
      </c>
      <c r="J1626" s="14" t="s">
        <v>306</v>
      </c>
      <c r="K1626" s="14">
        <v>1</v>
      </c>
      <c r="L1626" s="14"/>
      <c r="M1626" s="14" t="s">
        <v>3179</v>
      </c>
      <c r="N1626" s="14" t="s">
        <v>4390</v>
      </c>
      <c r="O1626" s="15" t="s">
        <v>4391</v>
      </c>
      <c r="P1626" s="13">
        <v>106</v>
      </c>
    </row>
    <row r="1627" spans="1:16">
      <c r="A1627" s="14" t="s">
        <v>129</v>
      </c>
      <c r="B1627" s="14" t="s">
        <v>130</v>
      </c>
      <c r="C1627" s="14" t="s">
        <v>131</v>
      </c>
      <c r="D1627" s="14" t="s">
        <v>1533</v>
      </c>
      <c r="E1627" s="14" t="s">
        <v>52</v>
      </c>
      <c r="F1627" s="14" t="s">
        <v>4388</v>
      </c>
      <c r="G1627" s="14" t="s">
        <v>4389</v>
      </c>
      <c r="H1627" s="14" t="s">
        <v>135</v>
      </c>
      <c r="I1627" s="14" t="s">
        <v>4249</v>
      </c>
      <c r="J1627" s="14" t="s">
        <v>172</v>
      </c>
      <c r="K1627" s="14">
        <v>1</v>
      </c>
      <c r="L1627" s="14"/>
      <c r="M1627" s="14" t="s">
        <v>487</v>
      </c>
      <c r="N1627" s="14" t="s">
        <v>4392</v>
      </c>
      <c r="O1627" s="15" t="s">
        <v>4393</v>
      </c>
      <c r="P1627" s="13">
        <v>1</v>
      </c>
    </row>
    <row r="1628" spans="1:16">
      <c r="A1628" s="14" t="s">
        <v>129</v>
      </c>
      <c r="B1628" s="14" t="s">
        <v>130</v>
      </c>
      <c r="C1628" s="14" t="s">
        <v>131</v>
      </c>
      <c r="D1628" s="14" t="s">
        <v>1533</v>
      </c>
      <c r="E1628" s="14" t="s">
        <v>52</v>
      </c>
      <c r="F1628" s="14" t="s">
        <v>4388</v>
      </c>
      <c r="G1628" s="14" t="s">
        <v>4389</v>
      </c>
      <c r="H1628" s="14" t="s">
        <v>141</v>
      </c>
      <c r="I1628" s="14" t="s">
        <v>1558</v>
      </c>
      <c r="J1628" s="14" t="s">
        <v>172</v>
      </c>
      <c r="K1628" s="14">
        <v>1</v>
      </c>
      <c r="L1628" s="14"/>
      <c r="M1628" s="14" t="s">
        <v>1017</v>
      </c>
      <c r="N1628" s="14" t="s">
        <v>4394</v>
      </c>
      <c r="O1628" s="15" t="s">
        <v>4395</v>
      </c>
      <c r="P1628" s="13">
        <v>5</v>
      </c>
    </row>
    <row r="1629" spans="1:16">
      <c r="A1629" s="14" t="s">
        <v>129</v>
      </c>
      <c r="B1629" s="14" t="s">
        <v>130</v>
      </c>
      <c r="C1629" s="14" t="s">
        <v>131</v>
      </c>
      <c r="D1629" s="14" t="s">
        <v>1533</v>
      </c>
      <c r="E1629" s="14" t="s">
        <v>52</v>
      </c>
      <c r="F1629" s="14" t="s">
        <v>4388</v>
      </c>
      <c r="G1629" s="14" t="s">
        <v>4389</v>
      </c>
      <c r="H1629" s="14" t="s">
        <v>135</v>
      </c>
      <c r="I1629" s="14" t="s">
        <v>4249</v>
      </c>
      <c r="J1629" s="14" t="s">
        <v>172</v>
      </c>
      <c r="K1629" s="14">
        <v>1</v>
      </c>
      <c r="L1629" s="14"/>
      <c r="M1629" s="14" t="s">
        <v>194</v>
      </c>
      <c r="N1629" s="14" t="s">
        <v>4396</v>
      </c>
      <c r="O1629" s="15" t="s">
        <v>4397</v>
      </c>
      <c r="P1629" s="13">
        <v>3</v>
      </c>
    </row>
    <row r="1630" spans="1:16">
      <c r="A1630" s="14" t="s">
        <v>129</v>
      </c>
      <c r="B1630" s="14" t="s">
        <v>130</v>
      </c>
      <c r="C1630" s="14" t="s">
        <v>131</v>
      </c>
      <c r="D1630" s="14" t="s">
        <v>1533</v>
      </c>
      <c r="E1630" s="14" t="s">
        <v>52</v>
      </c>
      <c r="F1630" s="14" t="s">
        <v>4388</v>
      </c>
      <c r="G1630" s="14" t="s">
        <v>4389</v>
      </c>
      <c r="H1630" s="14" t="s">
        <v>141</v>
      </c>
      <c r="I1630" s="14" t="s">
        <v>1539</v>
      </c>
      <c r="J1630" s="14" t="s">
        <v>172</v>
      </c>
      <c r="K1630" s="14">
        <v>1</v>
      </c>
      <c r="L1630" s="14"/>
      <c r="M1630" s="14" t="s">
        <v>616</v>
      </c>
      <c r="N1630" s="14" t="s">
        <v>4398</v>
      </c>
      <c r="O1630" s="15" t="s">
        <v>4399</v>
      </c>
      <c r="P1630" s="13">
        <v>91</v>
      </c>
    </row>
    <row r="1631" spans="1:16">
      <c r="A1631" s="14" t="s">
        <v>129</v>
      </c>
      <c r="B1631" s="14" t="s">
        <v>130</v>
      </c>
      <c r="C1631" s="14" t="s">
        <v>131</v>
      </c>
      <c r="D1631" s="14" t="s">
        <v>1533</v>
      </c>
      <c r="E1631" s="14" t="s">
        <v>52</v>
      </c>
      <c r="F1631" s="14" t="s">
        <v>4388</v>
      </c>
      <c r="G1631" s="14" t="s">
        <v>4389</v>
      </c>
      <c r="H1631" s="14" t="s">
        <v>141</v>
      </c>
      <c r="I1631" s="14" t="s">
        <v>4400</v>
      </c>
      <c r="J1631" s="14" t="s">
        <v>143</v>
      </c>
      <c r="K1631" s="14">
        <v>1</v>
      </c>
      <c r="L1631" s="14"/>
      <c r="M1631" s="14" t="s">
        <v>228</v>
      </c>
      <c r="N1631" s="14" t="s">
        <v>4401</v>
      </c>
      <c r="O1631" s="15" t="s">
        <v>4402</v>
      </c>
      <c r="P1631" s="13">
        <v>2</v>
      </c>
    </row>
    <row r="1632" spans="1:16">
      <c r="A1632" s="14" t="s">
        <v>129</v>
      </c>
      <c r="B1632" s="14" t="s">
        <v>130</v>
      </c>
      <c r="C1632" s="14" t="s">
        <v>131</v>
      </c>
      <c r="D1632" s="14" t="s">
        <v>1533</v>
      </c>
      <c r="E1632" s="14" t="s">
        <v>52</v>
      </c>
      <c r="F1632" s="14" t="s">
        <v>4388</v>
      </c>
      <c r="G1632" s="14" t="s">
        <v>4389</v>
      </c>
      <c r="H1632" s="14" t="s">
        <v>141</v>
      </c>
      <c r="I1632" s="14" t="s">
        <v>4400</v>
      </c>
      <c r="J1632" s="14" t="s">
        <v>143</v>
      </c>
      <c r="K1632" s="14">
        <v>1</v>
      </c>
      <c r="L1632" s="14"/>
      <c r="M1632" s="14" t="s">
        <v>1540</v>
      </c>
      <c r="N1632" s="14" t="s">
        <v>4403</v>
      </c>
      <c r="O1632" s="15" t="s">
        <v>4404</v>
      </c>
      <c r="P1632" s="13">
        <v>87</v>
      </c>
    </row>
    <row r="1633" spans="1:16">
      <c r="A1633" s="14" t="s">
        <v>129</v>
      </c>
      <c r="B1633" s="14"/>
      <c r="C1633" s="14"/>
      <c r="D1633" s="14" t="s">
        <v>1533</v>
      </c>
      <c r="E1633" s="14" t="s">
        <v>52</v>
      </c>
      <c r="F1633" s="14" t="s">
        <v>4388</v>
      </c>
      <c r="G1633" s="14" t="s">
        <v>4389</v>
      </c>
      <c r="H1633" s="14"/>
      <c r="I1633" s="14"/>
      <c r="J1633" s="14"/>
      <c r="K1633" s="14">
        <v>2</v>
      </c>
      <c r="L1633" s="14" t="s">
        <v>146</v>
      </c>
      <c r="M1633" s="14"/>
      <c r="N1633" s="14"/>
      <c r="O1633" s="15"/>
      <c r="P1633" s="13">
        <v>106</v>
      </c>
    </row>
    <row r="1634" spans="1:16">
      <c r="A1634" s="14" t="s">
        <v>129</v>
      </c>
      <c r="B1634" s="14" t="s">
        <v>130</v>
      </c>
      <c r="C1634" s="14" t="s">
        <v>131</v>
      </c>
      <c r="D1634" s="14" t="s">
        <v>319</v>
      </c>
      <c r="E1634" s="14" t="s">
        <v>82</v>
      </c>
      <c r="F1634" s="14" t="s">
        <v>4405</v>
      </c>
      <c r="G1634" s="14" t="s">
        <v>4406</v>
      </c>
      <c r="H1634" s="14" t="s">
        <v>141</v>
      </c>
      <c r="I1634" s="14" t="s">
        <v>4407</v>
      </c>
      <c r="J1634" s="14" t="s">
        <v>172</v>
      </c>
      <c r="K1634" s="14">
        <v>1</v>
      </c>
      <c r="L1634" s="14"/>
      <c r="M1634" s="14" t="s">
        <v>823</v>
      </c>
      <c r="N1634" s="14" t="s">
        <v>4408</v>
      </c>
      <c r="O1634" s="15" t="s">
        <v>4409</v>
      </c>
      <c r="P1634" s="13">
        <v>4</v>
      </c>
    </row>
    <row r="1635" spans="1:16">
      <c r="A1635" s="14" t="s">
        <v>129</v>
      </c>
      <c r="B1635" s="14" t="s">
        <v>130</v>
      </c>
      <c r="C1635" s="14" t="s">
        <v>131</v>
      </c>
      <c r="D1635" s="14" t="s">
        <v>319</v>
      </c>
      <c r="E1635" s="14" t="s">
        <v>82</v>
      </c>
      <c r="F1635" s="14" t="s">
        <v>4405</v>
      </c>
      <c r="G1635" s="14" t="s">
        <v>4406</v>
      </c>
      <c r="H1635" s="14" t="s">
        <v>141</v>
      </c>
      <c r="I1635" s="14" t="s">
        <v>4407</v>
      </c>
      <c r="J1635" s="14" t="s">
        <v>172</v>
      </c>
      <c r="K1635" s="14">
        <v>1</v>
      </c>
      <c r="L1635" s="14"/>
      <c r="M1635" s="14" t="s">
        <v>403</v>
      </c>
      <c r="N1635" s="14" t="s">
        <v>4410</v>
      </c>
      <c r="O1635" s="15" t="s">
        <v>4411</v>
      </c>
      <c r="P1635" s="13">
        <v>61</v>
      </c>
    </row>
    <row r="1636" spans="1:16">
      <c r="A1636" s="14" t="s">
        <v>129</v>
      </c>
      <c r="B1636" s="14" t="s">
        <v>130</v>
      </c>
      <c r="C1636" s="14" t="s">
        <v>131</v>
      </c>
      <c r="D1636" s="14" t="s">
        <v>319</v>
      </c>
      <c r="E1636" s="14" t="s">
        <v>82</v>
      </c>
      <c r="F1636" s="14" t="s">
        <v>4405</v>
      </c>
      <c r="G1636" s="14" t="s">
        <v>4406</v>
      </c>
      <c r="H1636" s="14" t="s">
        <v>141</v>
      </c>
      <c r="I1636" s="14" t="s">
        <v>4412</v>
      </c>
      <c r="J1636" s="14" t="s">
        <v>261</v>
      </c>
      <c r="K1636" s="14">
        <v>1</v>
      </c>
      <c r="L1636" s="14"/>
      <c r="M1636" s="14" t="s">
        <v>403</v>
      </c>
      <c r="N1636" s="14" t="s">
        <v>4413</v>
      </c>
      <c r="O1636" s="15" t="s">
        <v>4414</v>
      </c>
      <c r="P1636" s="13">
        <v>61</v>
      </c>
    </row>
    <row r="1637" spans="1:16">
      <c r="A1637" s="14" t="s">
        <v>129</v>
      </c>
      <c r="B1637" s="14"/>
      <c r="C1637" s="14"/>
      <c r="D1637" s="14" t="s">
        <v>319</v>
      </c>
      <c r="E1637" s="14" t="s">
        <v>82</v>
      </c>
      <c r="F1637" s="14" t="s">
        <v>4405</v>
      </c>
      <c r="G1637" s="14" t="s">
        <v>4406</v>
      </c>
      <c r="H1637" s="14"/>
      <c r="I1637" s="14"/>
      <c r="J1637" s="14"/>
      <c r="K1637" s="14">
        <v>2</v>
      </c>
      <c r="L1637" s="14" t="s">
        <v>146</v>
      </c>
      <c r="M1637" s="14"/>
      <c r="N1637" s="14"/>
      <c r="O1637" s="15"/>
      <c r="P1637" s="13">
        <v>0</v>
      </c>
    </row>
    <row r="1638" spans="1:16">
      <c r="A1638" s="14" t="s">
        <v>129</v>
      </c>
      <c r="B1638" s="14" t="s">
        <v>130</v>
      </c>
      <c r="C1638" s="14" t="s">
        <v>131</v>
      </c>
      <c r="D1638" s="14" t="s">
        <v>899</v>
      </c>
      <c r="E1638" s="14" t="s">
        <v>56</v>
      </c>
      <c r="F1638" s="14" t="s">
        <v>4415</v>
      </c>
      <c r="G1638" s="14" t="s">
        <v>4416</v>
      </c>
      <c r="H1638" s="14" t="s">
        <v>135</v>
      </c>
      <c r="I1638" s="14" t="s">
        <v>902</v>
      </c>
      <c r="J1638" s="14" t="s">
        <v>306</v>
      </c>
      <c r="K1638" s="14">
        <v>1</v>
      </c>
      <c r="L1638" s="14"/>
      <c r="M1638" s="14" t="s">
        <v>3674</v>
      </c>
      <c r="N1638" s="14" t="s">
        <v>4417</v>
      </c>
      <c r="O1638" s="15" t="s">
        <v>4418</v>
      </c>
      <c r="P1638" s="13">
        <v>23</v>
      </c>
    </row>
    <row r="1639" spans="1:16">
      <c r="A1639" s="14" t="s">
        <v>129</v>
      </c>
      <c r="B1639" s="14" t="s">
        <v>130</v>
      </c>
      <c r="C1639" s="14" t="s">
        <v>131</v>
      </c>
      <c r="D1639" s="14" t="s">
        <v>899</v>
      </c>
      <c r="E1639" s="14" t="s">
        <v>56</v>
      </c>
      <c r="F1639" s="14" t="s">
        <v>4415</v>
      </c>
      <c r="G1639" s="14" t="s">
        <v>4416</v>
      </c>
      <c r="H1639" s="14" t="s">
        <v>135</v>
      </c>
      <c r="I1639" s="14" t="s">
        <v>4419</v>
      </c>
      <c r="J1639" s="14" t="s">
        <v>172</v>
      </c>
      <c r="K1639" s="14">
        <v>1</v>
      </c>
      <c r="L1639" s="14"/>
      <c r="M1639" s="14" t="s">
        <v>503</v>
      </c>
      <c r="N1639" s="14" t="s">
        <v>4420</v>
      </c>
      <c r="O1639" s="15" t="s">
        <v>4421</v>
      </c>
      <c r="P1639" s="13">
        <v>18</v>
      </c>
    </row>
    <row r="1640" spans="1:16">
      <c r="A1640" s="14" t="s">
        <v>129</v>
      </c>
      <c r="B1640" s="14" t="s">
        <v>130</v>
      </c>
      <c r="C1640" s="14" t="s">
        <v>131</v>
      </c>
      <c r="D1640" s="14" t="s">
        <v>899</v>
      </c>
      <c r="E1640" s="14" t="s">
        <v>56</v>
      </c>
      <c r="F1640" s="14" t="s">
        <v>4415</v>
      </c>
      <c r="G1640" s="14" t="s">
        <v>4416</v>
      </c>
      <c r="H1640" s="14" t="s">
        <v>141</v>
      </c>
      <c r="I1640" s="14" t="s">
        <v>4422</v>
      </c>
      <c r="J1640" s="14" t="s">
        <v>193</v>
      </c>
      <c r="K1640" s="14">
        <v>1</v>
      </c>
      <c r="L1640" s="14"/>
      <c r="M1640" s="14" t="s">
        <v>503</v>
      </c>
      <c r="N1640" s="14" t="s">
        <v>4423</v>
      </c>
      <c r="O1640" s="15" t="s">
        <v>4424</v>
      </c>
      <c r="P1640" s="13">
        <v>18</v>
      </c>
    </row>
    <row r="1641" spans="1:16">
      <c r="A1641" s="14" t="s">
        <v>129</v>
      </c>
      <c r="B1641" s="14" t="s">
        <v>130</v>
      </c>
      <c r="C1641" s="14" t="s">
        <v>131</v>
      </c>
      <c r="D1641" s="14" t="s">
        <v>899</v>
      </c>
      <c r="E1641" s="14" t="s">
        <v>56</v>
      </c>
      <c r="F1641" s="14" t="s">
        <v>4415</v>
      </c>
      <c r="G1641" s="14" t="s">
        <v>4416</v>
      </c>
      <c r="H1641" s="14" t="s">
        <v>135</v>
      </c>
      <c r="I1641" s="14" t="s">
        <v>906</v>
      </c>
      <c r="J1641" s="14" t="s">
        <v>172</v>
      </c>
      <c r="K1641" s="14">
        <v>1</v>
      </c>
      <c r="L1641" s="14"/>
      <c r="M1641" s="14" t="s">
        <v>385</v>
      </c>
      <c r="N1641" s="14" t="s">
        <v>4425</v>
      </c>
      <c r="O1641" s="15" t="s">
        <v>4426</v>
      </c>
      <c r="P1641" s="13">
        <v>17</v>
      </c>
    </row>
    <row r="1642" spans="1:16">
      <c r="A1642" s="14" t="s">
        <v>129</v>
      </c>
      <c r="B1642" s="14"/>
      <c r="C1642" s="14"/>
      <c r="D1642" s="14" t="s">
        <v>899</v>
      </c>
      <c r="E1642" s="14" t="s">
        <v>56</v>
      </c>
      <c r="F1642" s="14" t="s">
        <v>4415</v>
      </c>
      <c r="G1642" s="14" t="s">
        <v>4416</v>
      </c>
      <c r="H1642" s="14"/>
      <c r="I1642" s="14"/>
      <c r="J1642" s="14"/>
      <c r="K1642" s="14">
        <v>2</v>
      </c>
      <c r="L1642" s="14" t="s">
        <v>146</v>
      </c>
      <c r="M1642" s="14"/>
      <c r="N1642" s="14"/>
      <c r="O1642" s="15"/>
      <c r="P1642" s="13">
        <v>0</v>
      </c>
    </row>
    <row r="1643" spans="1:16">
      <c r="A1643" s="14" t="s">
        <v>129</v>
      </c>
      <c r="B1643" s="14" t="s">
        <v>130</v>
      </c>
      <c r="C1643" s="14" t="s">
        <v>131</v>
      </c>
      <c r="D1643" s="14" t="s">
        <v>433</v>
      </c>
      <c r="E1643" s="14" t="s">
        <v>66</v>
      </c>
      <c r="F1643" s="14" t="s">
        <v>4427</v>
      </c>
      <c r="G1643" s="14" t="s">
        <v>4428</v>
      </c>
      <c r="H1643" s="14" t="s">
        <v>135</v>
      </c>
      <c r="I1643" s="14" t="s">
        <v>834</v>
      </c>
      <c r="J1643" s="14" t="s">
        <v>835</v>
      </c>
      <c r="K1643" s="14">
        <v>1</v>
      </c>
      <c r="L1643" s="14"/>
      <c r="M1643" s="14" t="s">
        <v>1410</v>
      </c>
      <c r="N1643" s="14" t="s">
        <v>4429</v>
      </c>
      <c r="O1643" s="15" t="s">
        <v>4430</v>
      </c>
      <c r="P1643" s="13">
        <v>68</v>
      </c>
    </row>
    <row r="1644" spans="1:16">
      <c r="A1644" s="14" t="s">
        <v>129</v>
      </c>
      <c r="B1644" s="14" t="s">
        <v>130</v>
      </c>
      <c r="C1644" s="14" t="s">
        <v>131</v>
      </c>
      <c r="D1644" s="14" t="s">
        <v>433</v>
      </c>
      <c r="E1644" s="14" t="s">
        <v>66</v>
      </c>
      <c r="F1644" s="14" t="s">
        <v>4427</v>
      </c>
      <c r="G1644" s="14" t="s">
        <v>4428</v>
      </c>
      <c r="H1644" s="14" t="s">
        <v>135</v>
      </c>
      <c r="I1644" s="14" t="s">
        <v>4431</v>
      </c>
      <c r="J1644" s="14" t="s">
        <v>143</v>
      </c>
      <c r="K1644" s="14">
        <v>1</v>
      </c>
      <c r="L1644" s="14"/>
      <c r="M1644" s="14" t="s">
        <v>403</v>
      </c>
      <c r="N1644" s="14" t="s">
        <v>4432</v>
      </c>
      <c r="O1644" s="15" t="s">
        <v>4433</v>
      </c>
      <c r="P1644" s="13">
        <v>61</v>
      </c>
    </row>
    <row r="1645" spans="1:16">
      <c r="A1645" s="14" t="s">
        <v>129</v>
      </c>
      <c r="B1645" s="14" t="s">
        <v>130</v>
      </c>
      <c r="C1645" s="14" t="s">
        <v>131</v>
      </c>
      <c r="D1645" s="14" t="s">
        <v>433</v>
      </c>
      <c r="E1645" s="14" t="s">
        <v>66</v>
      </c>
      <c r="F1645" s="14" t="s">
        <v>4427</v>
      </c>
      <c r="G1645" s="14" t="s">
        <v>4428</v>
      </c>
      <c r="H1645" s="14" t="s">
        <v>141</v>
      </c>
      <c r="I1645" s="14" t="s">
        <v>4434</v>
      </c>
      <c r="J1645" s="14" t="s">
        <v>500</v>
      </c>
      <c r="K1645" s="14">
        <v>1</v>
      </c>
      <c r="L1645" s="14"/>
      <c r="M1645" s="14" t="s">
        <v>533</v>
      </c>
      <c r="N1645" s="14" t="s">
        <v>4435</v>
      </c>
      <c r="O1645" s="15" t="s">
        <v>4433</v>
      </c>
      <c r="P1645" s="13">
        <v>59</v>
      </c>
    </row>
    <row r="1646" spans="1:16">
      <c r="A1646" s="14" t="s">
        <v>129</v>
      </c>
      <c r="B1646" s="14" t="s">
        <v>130</v>
      </c>
      <c r="C1646" s="14" t="s">
        <v>131</v>
      </c>
      <c r="D1646" s="14" t="s">
        <v>433</v>
      </c>
      <c r="E1646" s="14" t="s">
        <v>66</v>
      </c>
      <c r="F1646" s="14" t="s">
        <v>4427</v>
      </c>
      <c r="G1646" s="14" t="s">
        <v>4428</v>
      </c>
      <c r="H1646" s="14" t="s">
        <v>135</v>
      </c>
      <c r="I1646" s="14" t="s">
        <v>4436</v>
      </c>
      <c r="J1646" s="14" t="s">
        <v>172</v>
      </c>
      <c r="K1646" s="14">
        <v>1</v>
      </c>
      <c r="L1646" s="14"/>
      <c r="M1646" s="14" t="s">
        <v>849</v>
      </c>
      <c r="N1646" s="14" t="s">
        <v>4437</v>
      </c>
      <c r="O1646" s="15" t="s">
        <v>4438</v>
      </c>
      <c r="P1646" s="13">
        <v>37</v>
      </c>
    </row>
    <row r="1647" spans="1:16">
      <c r="A1647" s="14" t="s">
        <v>129</v>
      </c>
      <c r="B1647" s="14" t="s">
        <v>130</v>
      </c>
      <c r="C1647" s="14" t="s">
        <v>131</v>
      </c>
      <c r="D1647" s="14" t="s">
        <v>433</v>
      </c>
      <c r="E1647" s="14" t="s">
        <v>66</v>
      </c>
      <c r="F1647" s="14" t="s">
        <v>4427</v>
      </c>
      <c r="G1647" s="14" t="s">
        <v>4428</v>
      </c>
      <c r="H1647" s="14" t="s">
        <v>135</v>
      </c>
      <c r="I1647" s="14" t="s">
        <v>1555</v>
      </c>
      <c r="J1647" s="14" t="s">
        <v>306</v>
      </c>
      <c r="K1647" s="14">
        <v>1</v>
      </c>
      <c r="L1647" s="14"/>
      <c r="M1647" s="14" t="s">
        <v>487</v>
      </c>
      <c r="N1647" s="14" t="s">
        <v>4439</v>
      </c>
      <c r="O1647" s="15" t="s">
        <v>4440</v>
      </c>
      <c r="P1647" s="13">
        <v>1</v>
      </c>
    </row>
    <row r="1648" spans="1:16">
      <c r="A1648" s="14" t="s">
        <v>129</v>
      </c>
      <c r="B1648" s="14" t="s">
        <v>130</v>
      </c>
      <c r="C1648" s="14" t="s">
        <v>131</v>
      </c>
      <c r="D1648" s="14" t="s">
        <v>433</v>
      </c>
      <c r="E1648" s="14" t="s">
        <v>66</v>
      </c>
      <c r="F1648" s="14" t="s">
        <v>4427</v>
      </c>
      <c r="G1648" s="14" t="s">
        <v>4428</v>
      </c>
      <c r="H1648" s="14" t="s">
        <v>135</v>
      </c>
      <c r="I1648" s="14" t="s">
        <v>4436</v>
      </c>
      <c r="J1648" s="14" t="s">
        <v>172</v>
      </c>
      <c r="K1648" s="14">
        <v>1</v>
      </c>
      <c r="L1648" s="14"/>
      <c r="M1648" s="14" t="s">
        <v>503</v>
      </c>
      <c r="N1648" s="14" t="s">
        <v>4441</v>
      </c>
      <c r="O1648" s="15" t="s">
        <v>4442</v>
      </c>
      <c r="P1648" s="13">
        <v>18</v>
      </c>
    </row>
    <row r="1649" spans="1:16">
      <c r="A1649" s="14" t="s">
        <v>129</v>
      </c>
      <c r="B1649" s="14"/>
      <c r="C1649" s="14"/>
      <c r="D1649" s="14" t="s">
        <v>433</v>
      </c>
      <c r="E1649" s="14" t="s">
        <v>66</v>
      </c>
      <c r="F1649" s="14" t="s">
        <v>4427</v>
      </c>
      <c r="G1649" s="14" t="s">
        <v>4428</v>
      </c>
      <c r="H1649" s="14"/>
      <c r="I1649" s="14"/>
      <c r="J1649" s="14"/>
      <c r="K1649" s="14">
        <v>2</v>
      </c>
      <c r="L1649" s="14" t="s">
        <v>146</v>
      </c>
      <c r="M1649" s="14"/>
      <c r="N1649" s="14"/>
      <c r="O1649" s="15"/>
      <c r="P1649" s="13">
        <v>0</v>
      </c>
    </row>
    <row r="1650" spans="1:16">
      <c r="A1650" s="14" t="s">
        <v>129</v>
      </c>
      <c r="B1650" s="14" t="s">
        <v>130</v>
      </c>
      <c r="C1650" s="14" t="s">
        <v>131</v>
      </c>
      <c r="D1650" s="14" t="s">
        <v>700</v>
      </c>
      <c r="E1650" s="14" t="s">
        <v>44</v>
      </c>
      <c r="F1650" s="14" t="s">
        <v>4443</v>
      </c>
      <c r="G1650" s="14" t="s">
        <v>4444</v>
      </c>
      <c r="H1650" s="14" t="s">
        <v>135</v>
      </c>
      <c r="I1650" s="14" t="s">
        <v>4445</v>
      </c>
      <c r="J1650" s="14" t="s">
        <v>216</v>
      </c>
      <c r="K1650" s="14">
        <v>1</v>
      </c>
      <c r="L1650" s="14"/>
      <c r="M1650" s="14" t="s">
        <v>212</v>
      </c>
      <c r="N1650" s="14" t="s">
        <v>4446</v>
      </c>
      <c r="O1650" s="15" t="s">
        <v>4447</v>
      </c>
      <c r="P1650" s="13">
        <v>69</v>
      </c>
    </row>
    <row r="1651" spans="1:16">
      <c r="A1651" s="14" t="s">
        <v>129</v>
      </c>
      <c r="B1651" s="14" t="s">
        <v>130</v>
      </c>
      <c r="C1651" s="14" t="s">
        <v>131</v>
      </c>
      <c r="D1651" s="14" t="s">
        <v>700</v>
      </c>
      <c r="E1651" s="14" t="s">
        <v>44</v>
      </c>
      <c r="F1651" s="14" t="s">
        <v>4443</v>
      </c>
      <c r="G1651" s="14" t="s">
        <v>4444</v>
      </c>
      <c r="H1651" s="14" t="s">
        <v>135</v>
      </c>
      <c r="I1651" s="14" t="s">
        <v>4448</v>
      </c>
      <c r="J1651" s="14" t="s">
        <v>371</v>
      </c>
      <c r="K1651" s="14">
        <v>1</v>
      </c>
      <c r="L1651" s="14"/>
      <c r="M1651" s="14" t="s">
        <v>457</v>
      </c>
      <c r="N1651" s="14" t="s">
        <v>4449</v>
      </c>
      <c r="O1651" s="15" t="s">
        <v>4450</v>
      </c>
      <c r="P1651" s="13">
        <v>71</v>
      </c>
    </row>
    <row r="1652" spans="1:16">
      <c r="A1652" s="14" t="s">
        <v>129</v>
      </c>
      <c r="B1652" s="14" t="s">
        <v>130</v>
      </c>
      <c r="C1652" s="14" t="s">
        <v>131</v>
      </c>
      <c r="D1652" s="14" t="s">
        <v>700</v>
      </c>
      <c r="E1652" s="14" t="s">
        <v>44</v>
      </c>
      <c r="F1652" s="14" t="s">
        <v>4443</v>
      </c>
      <c r="G1652" s="14" t="s">
        <v>4444</v>
      </c>
      <c r="H1652" s="14" t="s">
        <v>141</v>
      </c>
      <c r="I1652" s="14" t="s">
        <v>4451</v>
      </c>
      <c r="J1652" s="14" t="s">
        <v>137</v>
      </c>
      <c r="K1652" s="14">
        <v>1</v>
      </c>
      <c r="L1652" s="14"/>
      <c r="M1652" s="14" t="s">
        <v>442</v>
      </c>
      <c r="N1652" s="14" t="s">
        <v>4452</v>
      </c>
      <c r="O1652" s="15" t="s">
        <v>4453</v>
      </c>
      <c r="P1652" s="13">
        <v>73</v>
      </c>
    </row>
    <row r="1653" spans="1:16">
      <c r="A1653" s="14" t="s">
        <v>129</v>
      </c>
      <c r="B1653" s="14" t="s">
        <v>130</v>
      </c>
      <c r="C1653" s="14" t="s">
        <v>131</v>
      </c>
      <c r="D1653" s="14" t="s">
        <v>700</v>
      </c>
      <c r="E1653" s="14" t="s">
        <v>44</v>
      </c>
      <c r="F1653" s="14" t="s">
        <v>4443</v>
      </c>
      <c r="G1653" s="14" t="s">
        <v>4444</v>
      </c>
      <c r="H1653" s="14" t="s">
        <v>135</v>
      </c>
      <c r="I1653" s="14" t="s">
        <v>4454</v>
      </c>
      <c r="J1653" s="14" t="s">
        <v>216</v>
      </c>
      <c r="K1653" s="14">
        <v>1</v>
      </c>
      <c r="L1653" s="14"/>
      <c r="M1653" s="14" t="s">
        <v>688</v>
      </c>
      <c r="N1653" s="14" t="s">
        <v>4455</v>
      </c>
      <c r="O1653" s="15" t="s">
        <v>4456</v>
      </c>
      <c r="P1653" s="13">
        <v>6</v>
      </c>
    </row>
    <row r="1654" spans="1:16">
      <c r="A1654" s="14" t="s">
        <v>129</v>
      </c>
      <c r="B1654" s="14" t="s">
        <v>130</v>
      </c>
      <c r="C1654" s="14" t="s">
        <v>131</v>
      </c>
      <c r="D1654" s="14" t="s">
        <v>700</v>
      </c>
      <c r="E1654" s="14" t="s">
        <v>44</v>
      </c>
      <c r="F1654" s="14" t="s">
        <v>4443</v>
      </c>
      <c r="G1654" s="14" t="s">
        <v>4444</v>
      </c>
      <c r="H1654" s="14" t="s">
        <v>135</v>
      </c>
      <c r="I1654" s="14" t="s">
        <v>4454</v>
      </c>
      <c r="J1654" s="14" t="s">
        <v>216</v>
      </c>
      <c r="K1654" s="14">
        <v>1</v>
      </c>
      <c r="L1654" s="14"/>
      <c r="M1654" s="14" t="s">
        <v>316</v>
      </c>
      <c r="N1654" s="14" t="s">
        <v>4457</v>
      </c>
      <c r="O1654" s="15" t="s">
        <v>4458</v>
      </c>
      <c r="P1654" s="13">
        <v>13</v>
      </c>
    </row>
    <row r="1655" spans="1:16">
      <c r="A1655" s="14" t="s">
        <v>129</v>
      </c>
      <c r="B1655" s="14" t="s">
        <v>130</v>
      </c>
      <c r="C1655" s="14" t="s">
        <v>131</v>
      </c>
      <c r="D1655" s="14" t="s">
        <v>700</v>
      </c>
      <c r="E1655" s="14" t="s">
        <v>44</v>
      </c>
      <c r="F1655" s="14" t="s">
        <v>4443</v>
      </c>
      <c r="G1655" s="14" t="s">
        <v>4444</v>
      </c>
      <c r="H1655" s="14" t="s">
        <v>135</v>
      </c>
      <c r="I1655" s="14" t="s">
        <v>4454</v>
      </c>
      <c r="J1655" s="14" t="s">
        <v>216</v>
      </c>
      <c r="K1655" s="14">
        <v>1</v>
      </c>
      <c r="L1655" s="14"/>
      <c r="M1655" s="14" t="s">
        <v>487</v>
      </c>
      <c r="N1655" s="14" t="s">
        <v>4459</v>
      </c>
      <c r="O1655" s="15" t="s">
        <v>4460</v>
      </c>
      <c r="P1655" s="13">
        <v>1</v>
      </c>
    </row>
    <row r="1656" spans="1:16">
      <c r="A1656" s="14" t="s">
        <v>129</v>
      </c>
      <c r="B1656" s="14" t="s">
        <v>130</v>
      </c>
      <c r="C1656" s="14" t="s">
        <v>131</v>
      </c>
      <c r="D1656" s="14" t="s">
        <v>700</v>
      </c>
      <c r="E1656" s="14" t="s">
        <v>44</v>
      </c>
      <c r="F1656" s="14" t="s">
        <v>4443</v>
      </c>
      <c r="G1656" s="14" t="s">
        <v>4444</v>
      </c>
      <c r="H1656" s="14" t="s">
        <v>135</v>
      </c>
      <c r="I1656" s="14" t="s">
        <v>4454</v>
      </c>
      <c r="J1656" s="14" t="s">
        <v>216</v>
      </c>
      <c r="K1656" s="14">
        <v>1</v>
      </c>
      <c r="L1656" s="14"/>
      <c r="M1656" s="14" t="s">
        <v>997</v>
      </c>
      <c r="N1656" s="14" t="s">
        <v>4461</v>
      </c>
      <c r="O1656" s="15" t="s">
        <v>4462</v>
      </c>
      <c r="P1656" s="13">
        <v>21</v>
      </c>
    </row>
    <row r="1657" spans="1:16">
      <c r="A1657" s="14" t="s">
        <v>129</v>
      </c>
      <c r="B1657" s="14"/>
      <c r="C1657" s="14"/>
      <c r="D1657" s="14" t="s">
        <v>700</v>
      </c>
      <c r="E1657" s="14" t="s">
        <v>44</v>
      </c>
      <c r="F1657" s="14" t="s">
        <v>4443</v>
      </c>
      <c r="G1657" s="14" t="s">
        <v>4444</v>
      </c>
      <c r="H1657" s="14"/>
      <c r="I1657" s="14"/>
      <c r="J1657" s="14"/>
      <c r="K1657" s="14">
        <v>2</v>
      </c>
      <c r="L1657" s="14" t="s">
        <v>146</v>
      </c>
      <c r="M1657" s="14"/>
      <c r="N1657" s="14"/>
      <c r="O1657" s="15"/>
      <c r="P1657" s="13">
        <v>0</v>
      </c>
    </row>
    <row r="1658" spans="1:16">
      <c r="A1658" s="14" t="s">
        <v>129</v>
      </c>
      <c r="B1658" s="14" t="s">
        <v>130</v>
      </c>
      <c r="C1658" s="14" t="s">
        <v>131</v>
      </c>
      <c r="D1658" s="14" t="s">
        <v>319</v>
      </c>
      <c r="E1658" s="14" t="s">
        <v>82</v>
      </c>
      <c r="F1658" s="14" t="s">
        <v>4463</v>
      </c>
      <c r="G1658" s="14" t="s">
        <v>4464</v>
      </c>
      <c r="H1658" s="14" t="s">
        <v>141</v>
      </c>
      <c r="I1658" s="14" t="s">
        <v>4465</v>
      </c>
      <c r="J1658" s="14" t="s">
        <v>143</v>
      </c>
      <c r="K1658" s="14">
        <v>1</v>
      </c>
      <c r="L1658" s="14"/>
      <c r="M1658" s="14" t="s">
        <v>1022</v>
      </c>
      <c r="N1658" s="14" t="s">
        <v>4466</v>
      </c>
      <c r="O1658" s="15" t="s">
        <v>4467</v>
      </c>
      <c r="P1658" s="13">
        <v>57</v>
      </c>
    </row>
    <row r="1659" spans="1:16">
      <c r="A1659" s="14" t="s">
        <v>129</v>
      </c>
      <c r="B1659" s="14" t="s">
        <v>130</v>
      </c>
      <c r="C1659" s="14" t="s">
        <v>131</v>
      </c>
      <c r="D1659" s="14" t="s">
        <v>319</v>
      </c>
      <c r="E1659" s="14" t="s">
        <v>82</v>
      </c>
      <c r="F1659" s="14" t="s">
        <v>4463</v>
      </c>
      <c r="G1659" s="14" t="s">
        <v>4464</v>
      </c>
      <c r="H1659" s="14" t="s">
        <v>141</v>
      </c>
      <c r="I1659" s="14" t="s">
        <v>4468</v>
      </c>
      <c r="J1659" s="14" t="s">
        <v>261</v>
      </c>
      <c r="K1659" s="14">
        <v>1</v>
      </c>
      <c r="L1659" s="14"/>
      <c r="M1659" s="14" t="s">
        <v>1022</v>
      </c>
      <c r="N1659" s="14" t="s">
        <v>4469</v>
      </c>
      <c r="O1659" s="15" t="s">
        <v>4470</v>
      </c>
      <c r="P1659" s="13">
        <v>57</v>
      </c>
    </row>
    <row r="1660" spans="1:16">
      <c r="A1660" s="14" t="s">
        <v>129</v>
      </c>
      <c r="B1660" s="14"/>
      <c r="C1660" s="14"/>
      <c r="D1660" s="14" t="s">
        <v>319</v>
      </c>
      <c r="E1660" s="14" t="s">
        <v>82</v>
      </c>
      <c r="F1660" s="14" t="s">
        <v>4463</v>
      </c>
      <c r="G1660" s="14" t="s">
        <v>4464</v>
      </c>
      <c r="H1660" s="14"/>
      <c r="I1660" s="14"/>
      <c r="J1660" s="14"/>
      <c r="K1660" s="14">
        <v>2</v>
      </c>
      <c r="L1660" s="14" t="s">
        <v>146</v>
      </c>
      <c r="M1660" s="14"/>
      <c r="N1660" s="14"/>
      <c r="O1660" s="15"/>
      <c r="P1660" s="13">
        <v>0</v>
      </c>
    </row>
    <row r="1661" spans="1:16">
      <c r="A1661" s="14" t="s">
        <v>129</v>
      </c>
      <c r="B1661" s="14" t="s">
        <v>130</v>
      </c>
      <c r="C1661" s="14" t="s">
        <v>131</v>
      </c>
      <c r="D1661" s="14" t="s">
        <v>347</v>
      </c>
      <c r="E1661" s="14" t="s">
        <v>36</v>
      </c>
      <c r="F1661" s="14" t="s">
        <v>4471</v>
      </c>
      <c r="G1661" s="14" t="s">
        <v>4472</v>
      </c>
      <c r="H1661" s="14" t="s">
        <v>141</v>
      </c>
      <c r="I1661" s="14" t="s">
        <v>4473</v>
      </c>
      <c r="J1661" s="14" t="s">
        <v>4474</v>
      </c>
      <c r="K1661" s="14">
        <v>1</v>
      </c>
      <c r="L1661" s="14"/>
      <c r="M1661" s="14" t="s">
        <v>1790</v>
      </c>
      <c r="N1661" s="14" t="s">
        <v>4475</v>
      </c>
      <c r="O1661" s="15" t="s">
        <v>4476</v>
      </c>
      <c r="P1661" s="13">
        <v>101</v>
      </c>
    </row>
    <row r="1662" spans="1:16">
      <c r="A1662" s="14" t="s">
        <v>129</v>
      </c>
      <c r="B1662" s="14" t="s">
        <v>130</v>
      </c>
      <c r="C1662" s="14" t="s">
        <v>131</v>
      </c>
      <c r="D1662" s="14" t="s">
        <v>347</v>
      </c>
      <c r="E1662" s="14" t="s">
        <v>36</v>
      </c>
      <c r="F1662" s="14" t="s">
        <v>4471</v>
      </c>
      <c r="G1662" s="14" t="s">
        <v>4472</v>
      </c>
      <c r="H1662" s="14" t="s">
        <v>141</v>
      </c>
      <c r="I1662" s="14" t="s">
        <v>4477</v>
      </c>
      <c r="J1662" s="14" t="s">
        <v>216</v>
      </c>
      <c r="K1662" s="14">
        <v>1</v>
      </c>
      <c r="L1662" s="14"/>
      <c r="M1662" s="14" t="s">
        <v>1790</v>
      </c>
      <c r="N1662" s="14" t="s">
        <v>4478</v>
      </c>
      <c r="O1662" s="15" t="s">
        <v>4479</v>
      </c>
      <c r="P1662" s="13">
        <v>101</v>
      </c>
    </row>
    <row r="1663" spans="1:16">
      <c r="A1663" s="14" t="s">
        <v>129</v>
      </c>
      <c r="B1663" s="14"/>
      <c r="C1663" s="14"/>
      <c r="D1663" s="14" t="s">
        <v>347</v>
      </c>
      <c r="E1663" s="14" t="s">
        <v>36</v>
      </c>
      <c r="F1663" s="14" t="s">
        <v>4471</v>
      </c>
      <c r="G1663" s="14" t="s">
        <v>4472</v>
      </c>
      <c r="H1663" s="14"/>
      <c r="I1663" s="14"/>
      <c r="J1663" s="14"/>
      <c r="K1663" s="14">
        <v>2</v>
      </c>
      <c r="L1663" s="14" t="s">
        <v>146</v>
      </c>
      <c r="M1663" s="14"/>
      <c r="N1663" s="14"/>
      <c r="O1663" s="15"/>
      <c r="P1663" s="13">
        <v>0</v>
      </c>
    </row>
    <row r="1664" spans="1:16">
      <c r="A1664" s="14" t="s">
        <v>129</v>
      </c>
      <c r="B1664" s="14" t="s">
        <v>130</v>
      </c>
      <c r="C1664" s="14" t="s">
        <v>131</v>
      </c>
      <c r="D1664" s="14" t="s">
        <v>475</v>
      </c>
      <c r="E1664" s="14" t="s">
        <v>46</v>
      </c>
      <c r="F1664" s="14" t="s">
        <v>4480</v>
      </c>
      <c r="G1664" s="14" t="s">
        <v>4481</v>
      </c>
      <c r="H1664" s="14" t="s">
        <v>135</v>
      </c>
      <c r="I1664" s="14" t="s">
        <v>729</v>
      </c>
      <c r="J1664" s="14" t="s">
        <v>730</v>
      </c>
      <c r="K1664" s="14">
        <v>1</v>
      </c>
      <c r="L1664" s="14"/>
      <c r="M1664" s="14" t="s">
        <v>688</v>
      </c>
      <c r="N1664" s="14" t="s">
        <v>4466</v>
      </c>
      <c r="O1664" s="15" t="s">
        <v>4482</v>
      </c>
      <c r="P1664" s="13">
        <v>6</v>
      </c>
    </row>
    <row r="1665" spans="1:16">
      <c r="A1665" s="14" t="s">
        <v>129</v>
      </c>
      <c r="B1665" s="14" t="s">
        <v>130</v>
      </c>
      <c r="C1665" s="14" t="s">
        <v>131</v>
      </c>
      <c r="D1665" s="14" t="s">
        <v>475</v>
      </c>
      <c r="E1665" s="14" t="s">
        <v>46</v>
      </c>
      <c r="F1665" s="14" t="s">
        <v>4480</v>
      </c>
      <c r="G1665" s="14" t="s">
        <v>4481</v>
      </c>
      <c r="H1665" s="14" t="s">
        <v>141</v>
      </c>
      <c r="I1665" s="14" t="s">
        <v>588</v>
      </c>
      <c r="J1665" s="14" t="s">
        <v>589</v>
      </c>
      <c r="K1665" s="14">
        <v>1</v>
      </c>
      <c r="L1665" s="14"/>
      <c r="M1665" s="14" t="s">
        <v>1017</v>
      </c>
      <c r="N1665" s="14" t="s">
        <v>4483</v>
      </c>
      <c r="O1665" s="15" t="s">
        <v>4484</v>
      </c>
      <c r="P1665" s="13">
        <v>5</v>
      </c>
    </row>
    <row r="1666" spans="1:16">
      <c r="A1666" s="14" t="s">
        <v>129</v>
      </c>
      <c r="B1666" s="14"/>
      <c r="C1666" s="14"/>
      <c r="D1666" s="14" t="s">
        <v>475</v>
      </c>
      <c r="E1666" s="14" t="s">
        <v>46</v>
      </c>
      <c r="F1666" s="14" t="s">
        <v>4480</v>
      </c>
      <c r="G1666" s="14" t="s">
        <v>4481</v>
      </c>
      <c r="H1666" s="14"/>
      <c r="I1666" s="14"/>
      <c r="J1666" s="14"/>
      <c r="K1666" s="14">
        <v>2</v>
      </c>
      <c r="L1666" s="14" t="s">
        <v>146</v>
      </c>
      <c r="M1666" s="14"/>
      <c r="N1666" s="14"/>
      <c r="O1666" s="15"/>
      <c r="P1666" s="13">
        <v>0</v>
      </c>
    </row>
    <row r="1667" spans="1:16">
      <c r="A1667" s="14" t="s">
        <v>129</v>
      </c>
      <c r="B1667" s="14" t="s">
        <v>130</v>
      </c>
      <c r="C1667" s="14" t="s">
        <v>131</v>
      </c>
      <c r="D1667" s="14" t="s">
        <v>1533</v>
      </c>
      <c r="E1667" s="14" t="s">
        <v>52</v>
      </c>
      <c r="F1667" s="14" t="s">
        <v>4485</v>
      </c>
      <c r="G1667" s="14" t="s">
        <v>4486</v>
      </c>
      <c r="H1667" s="14" t="s">
        <v>135</v>
      </c>
      <c r="I1667" s="14" t="s">
        <v>1555</v>
      </c>
      <c r="J1667" s="14" t="s">
        <v>306</v>
      </c>
      <c r="K1667" s="14">
        <v>1</v>
      </c>
      <c r="L1667" s="14"/>
      <c r="M1667" s="14" t="s">
        <v>407</v>
      </c>
      <c r="N1667" s="14" t="s">
        <v>4487</v>
      </c>
      <c r="O1667" s="15" t="s">
        <v>4488</v>
      </c>
      <c r="P1667" s="13">
        <v>60</v>
      </c>
    </row>
    <row r="1668" spans="1:16">
      <c r="A1668" s="14" t="s">
        <v>129</v>
      </c>
      <c r="B1668" s="14" t="s">
        <v>130</v>
      </c>
      <c r="C1668" s="14" t="s">
        <v>131</v>
      </c>
      <c r="D1668" s="14" t="s">
        <v>1533</v>
      </c>
      <c r="E1668" s="14" t="s">
        <v>52</v>
      </c>
      <c r="F1668" s="14" t="s">
        <v>4485</v>
      </c>
      <c r="G1668" s="14" t="s">
        <v>4486</v>
      </c>
      <c r="H1668" s="14" t="s">
        <v>141</v>
      </c>
      <c r="I1668" s="14" t="s">
        <v>1558</v>
      </c>
      <c r="J1668" s="14" t="s">
        <v>172</v>
      </c>
      <c r="K1668" s="14">
        <v>1</v>
      </c>
      <c r="L1668" s="14"/>
      <c r="M1668" s="14" t="s">
        <v>1428</v>
      </c>
      <c r="N1668" s="14" t="s">
        <v>4489</v>
      </c>
      <c r="O1668" s="15" t="s">
        <v>4490</v>
      </c>
      <c r="P1668" s="13">
        <v>54</v>
      </c>
    </row>
    <row r="1669" spans="1:16">
      <c r="A1669" s="14" t="s">
        <v>129</v>
      </c>
      <c r="B1669" s="14" t="s">
        <v>130</v>
      </c>
      <c r="C1669" s="14" t="s">
        <v>131</v>
      </c>
      <c r="D1669" s="14" t="s">
        <v>1533</v>
      </c>
      <c r="E1669" s="14" t="s">
        <v>52</v>
      </c>
      <c r="F1669" s="14" t="s">
        <v>4485</v>
      </c>
      <c r="G1669" s="14" t="s">
        <v>4486</v>
      </c>
      <c r="H1669" s="14" t="s">
        <v>141</v>
      </c>
      <c r="I1669" s="14" t="s">
        <v>2213</v>
      </c>
      <c r="J1669" s="14" t="s">
        <v>261</v>
      </c>
      <c r="K1669" s="14">
        <v>1</v>
      </c>
      <c r="L1669" s="14"/>
      <c r="M1669" s="14" t="s">
        <v>1428</v>
      </c>
      <c r="N1669" s="14" t="s">
        <v>4491</v>
      </c>
      <c r="O1669" s="15" t="s">
        <v>4492</v>
      </c>
      <c r="P1669" s="13">
        <v>54</v>
      </c>
    </row>
    <row r="1670" spans="1:16">
      <c r="A1670" s="14" t="s">
        <v>129</v>
      </c>
      <c r="B1670" s="14"/>
      <c r="C1670" s="14"/>
      <c r="D1670" s="14" t="s">
        <v>1533</v>
      </c>
      <c r="E1670" s="14" t="s">
        <v>52</v>
      </c>
      <c r="F1670" s="14" t="s">
        <v>4485</v>
      </c>
      <c r="G1670" s="14" t="s">
        <v>4486</v>
      </c>
      <c r="H1670" s="14"/>
      <c r="I1670" s="14"/>
      <c r="J1670" s="14"/>
      <c r="K1670" s="14">
        <v>2</v>
      </c>
      <c r="L1670" s="14" t="s">
        <v>146</v>
      </c>
      <c r="M1670" s="14"/>
      <c r="N1670" s="14"/>
      <c r="O1670" s="15"/>
      <c r="P1670" s="13">
        <v>60</v>
      </c>
    </row>
    <row r="1671" spans="1:16">
      <c r="A1671" s="14" t="s">
        <v>129</v>
      </c>
      <c r="B1671" s="14" t="s">
        <v>130</v>
      </c>
      <c r="C1671" s="14" t="s">
        <v>131</v>
      </c>
      <c r="D1671" s="14" t="s">
        <v>601</v>
      </c>
      <c r="E1671" s="14" t="s">
        <v>90</v>
      </c>
      <c r="F1671" s="14" t="s">
        <v>3867</v>
      </c>
      <c r="G1671" s="14" t="s">
        <v>4493</v>
      </c>
      <c r="H1671" s="14" t="s">
        <v>141</v>
      </c>
      <c r="I1671" s="14" t="s">
        <v>2758</v>
      </c>
      <c r="J1671" s="14" t="s">
        <v>172</v>
      </c>
      <c r="K1671" s="14">
        <v>1</v>
      </c>
      <c r="L1671" s="14"/>
      <c r="M1671" s="14" t="s">
        <v>152</v>
      </c>
      <c r="N1671" s="14" t="s">
        <v>4494</v>
      </c>
      <c r="O1671" s="15" t="s">
        <v>4495</v>
      </c>
      <c r="P1671" s="13">
        <v>43</v>
      </c>
    </row>
    <row r="1672" spans="1:16">
      <c r="A1672" s="14" t="s">
        <v>129</v>
      </c>
      <c r="B1672" s="14" t="s">
        <v>130</v>
      </c>
      <c r="C1672" s="14" t="s">
        <v>131</v>
      </c>
      <c r="D1672" s="14" t="s">
        <v>601</v>
      </c>
      <c r="E1672" s="14" t="s">
        <v>90</v>
      </c>
      <c r="F1672" s="14" t="s">
        <v>3867</v>
      </c>
      <c r="G1672" s="14" t="s">
        <v>4493</v>
      </c>
      <c r="H1672" s="14" t="s">
        <v>141</v>
      </c>
      <c r="I1672" s="14" t="s">
        <v>2764</v>
      </c>
      <c r="J1672" s="14" t="s">
        <v>216</v>
      </c>
      <c r="K1672" s="14">
        <v>1</v>
      </c>
      <c r="L1672" s="14"/>
      <c r="M1672" s="14" t="s">
        <v>152</v>
      </c>
      <c r="N1672" s="14" t="s">
        <v>4496</v>
      </c>
      <c r="O1672" s="15" t="s">
        <v>4497</v>
      </c>
      <c r="P1672" s="13">
        <v>43</v>
      </c>
    </row>
    <row r="1673" spans="1:16">
      <c r="A1673" s="14" t="s">
        <v>129</v>
      </c>
      <c r="B1673" s="14" t="s">
        <v>130</v>
      </c>
      <c r="C1673" s="14" t="s">
        <v>131</v>
      </c>
      <c r="D1673" s="14" t="s">
        <v>601</v>
      </c>
      <c r="E1673" s="14" t="s">
        <v>90</v>
      </c>
      <c r="F1673" s="14" t="s">
        <v>3867</v>
      </c>
      <c r="G1673" s="14" t="s">
        <v>4493</v>
      </c>
      <c r="H1673" s="14" t="s">
        <v>141</v>
      </c>
      <c r="I1673" s="14" t="s">
        <v>3871</v>
      </c>
      <c r="J1673" s="14" t="s">
        <v>3872</v>
      </c>
      <c r="K1673" s="14">
        <v>1</v>
      </c>
      <c r="L1673" s="14"/>
      <c r="M1673" s="14" t="s">
        <v>152</v>
      </c>
      <c r="N1673" s="14" t="s">
        <v>4498</v>
      </c>
      <c r="O1673" s="15" t="s">
        <v>4495</v>
      </c>
      <c r="P1673" s="13">
        <v>43</v>
      </c>
    </row>
    <row r="1674" spans="1:16">
      <c r="A1674" s="14" t="s">
        <v>129</v>
      </c>
      <c r="B1674" s="14"/>
      <c r="C1674" s="14"/>
      <c r="D1674" s="14" t="s">
        <v>601</v>
      </c>
      <c r="E1674" s="14" t="s">
        <v>90</v>
      </c>
      <c r="F1674" s="14" t="s">
        <v>3867</v>
      </c>
      <c r="G1674" s="14" t="s">
        <v>4493</v>
      </c>
      <c r="H1674" s="14"/>
      <c r="I1674" s="14"/>
      <c r="J1674" s="14"/>
      <c r="K1674" s="14">
        <v>2</v>
      </c>
      <c r="L1674" s="14" t="s">
        <v>146</v>
      </c>
      <c r="M1674" s="14"/>
      <c r="N1674" s="14"/>
      <c r="O1674" s="15"/>
      <c r="P1674" s="13">
        <v>0</v>
      </c>
    </row>
    <row r="1675" spans="1:16">
      <c r="A1675" s="14" t="s">
        <v>129</v>
      </c>
      <c r="B1675" s="14" t="s">
        <v>130</v>
      </c>
      <c r="C1675" s="14" t="s">
        <v>131</v>
      </c>
      <c r="D1675" s="14" t="s">
        <v>433</v>
      </c>
      <c r="E1675" s="14" t="s">
        <v>66</v>
      </c>
      <c r="F1675" s="14" t="s">
        <v>4499</v>
      </c>
      <c r="G1675" s="14" t="s">
        <v>4500</v>
      </c>
      <c r="H1675" s="14" t="s">
        <v>135</v>
      </c>
      <c r="I1675" s="14" t="s">
        <v>1402</v>
      </c>
      <c r="J1675" s="14" t="s">
        <v>143</v>
      </c>
      <c r="K1675" s="14">
        <v>1</v>
      </c>
      <c r="L1675" s="14"/>
      <c r="M1675" s="14" t="s">
        <v>189</v>
      </c>
      <c r="N1675" s="14" t="s">
        <v>4501</v>
      </c>
      <c r="O1675" s="15" t="s">
        <v>4502</v>
      </c>
      <c r="P1675" s="13">
        <v>31</v>
      </c>
    </row>
    <row r="1676" spans="1:16">
      <c r="A1676" s="14" t="s">
        <v>129</v>
      </c>
      <c r="B1676" s="14" t="s">
        <v>130</v>
      </c>
      <c r="C1676" s="14" t="s">
        <v>131</v>
      </c>
      <c r="D1676" s="14" t="s">
        <v>433</v>
      </c>
      <c r="E1676" s="14" t="s">
        <v>66</v>
      </c>
      <c r="F1676" s="14" t="s">
        <v>4499</v>
      </c>
      <c r="G1676" s="14" t="s">
        <v>4500</v>
      </c>
      <c r="H1676" s="14" t="s">
        <v>141</v>
      </c>
      <c r="I1676" s="14" t="s">
        <v>4289</v>
      </c>
      <c r="J1676" s="14" t="s">
        <v>193</v>
      </c>
      <c r="K1676" s="14">
        <v>1</v>
      </c>
      <c r="L1676" s="14"/>
      <c r="M1676" s="14" t="s">
        <v>479</v>
      </c>
      <c r="N1676" s="14" t="s">
        <v>4503</v>
      </c>
      <c r="O1676" s="15" t="s">
        <v>4504</v>
      </c>
      <c r="P1676" s="13">
        <v>29</v>
      </c>
    </row>
    <row r="1677" spans="1:16">
      <c r="A1677" s="14" t="s">
        <v>129</v>
      </c>
      <c r="B1677" s="14"/>
      <c r="C1677" s="14"/>
      <c r="D1677" s="14" t="s">
        <v>433</v>
      </c>
      <c r="E1677" s="14" t="s">
        <v>66</v>
      </c>
      <c r="F1677" s="14" t="s">
        <v>4499</v>
      </c>
      <c r="G1677" s="14" t="s">
        <v>4500</v>
      </c>
      <c r="H1677" s="14"/>
      <c r="I1677" s="14"/>
      <c r="J1677" s="14"/>
      <c r="K1677" s="14">
        <v>2</v>
      </c>
      <c r="L1677" s="14" t="s">
        <v>146</v>
      </c>
      <c r="M1677" s="14"/>
      <c r="N1677" s="14"/>
      <c r="O1677" s="15"/>
      <c r="P1677" s="13">
        <v>0</v>
      </c>
    </row>
    <row r="1678" spans="1:16">
      <c r="A1678" s="14" t="s">
        <v>129</v>
      </c>
      <c r="B1678" s="14" t="s">
        <v>130</v>
      </c>
      <c r="C1678" s="14" t="s">
        <v>131</v>
      </c>
      <c r="D1678" s="14" t="s">
        <v>1025</v>
      </c>
      <c r="E1678" s="14" t="s">
        <v>48</v>
      </c>
      <c r="F1678" s="14" t="s">
        <v>4505</v>
      </c>
      <c r="G1678" s="14" t="s">
        <v>4506</v>
      </c>
      <c r="H1678" s="14" t="s">
        <v>135</v>
      </c>
      <c r="I1678" s="14" t="s">
        <v>1590</v>
      </c>
      <c r="J1678" s="14" t="s">
        <v>172</v>
      </c>
      <c r="K1678" s="14">
        <v>1</v>
      </c>
      <c r="L1678" s="14"/>
      <c r="M1678" s="14" t="s">
        <v>228</v>
      </c>
      <c r="N1678" s="14" t="s">
        <v>4507</v>
      </c>
      <c r="O1678" s="15" t="s">
        <v>4508</v>
      </c>
      <c r="P1678" s="13">
        <v>2</v>
      </c>
    </row>
    <row r="1679" spans="1:16">
      <c r="A1679" s="14" t="s">
        <v>129</v>
      </c>
      <c r="B1679" s="14" t="s">
        <v>130</v>
      </c>
      <c r="C1679" s="14" t="s">
        <v>131</v>
      </c>
      <c r="D1679" s="14" t="s">
        <v>1025</v>
      </c>
      <c r="E1679" s="14" t="s">
        <v>48</v>
      </c>
      <c r="F1679" s="14" t="s">
        <v>4505</v>
      </c>
      <c r="G1679" s="14" t="s">
        <v>4506</v>
      </c>
      <c r="H1679" s="14" t="s">
        <v>141</v>
      </c>
      <c r="I1679" s="14" t="s">
        <v>4509</v>
      </c>
      <c r="J1679" s="14" t="s">
        <v>216</v>
      </c>
      <c r="K1679" s="14">
        <v>1</v>
      </c>
      <c r="L1679" s="14"/>
      <c r="M1679" s="14" t="s">
        <v>1650</v>
      </c>
      <c r="N1679" s="14" t="s">
        <v>4510</v>
      </c>
      <c r="O1679" s="15" t="s">
        <v>4511</v>
      </c>
      <c r="P1679" s="13">
        <v>76</v>
      </c>
    </row>
    <row r="1680" spans="1:16">
      <c r="A1680" s="14" t="s">
        <v>129</v>
      </c>
      <c r="B1680" s="14" t="s">
        <v>130</v>
      </c>
      <c r="C1680" s="14" t="s">
        <v>131</v>
      </c>
      <c r="D1680" s="14" t="s">
        <v>1025</v>
      </c>
      <c r="E1680" s="14" t="s">
        <v>48</v>
      </c>
      <c r="F1680" s="14" t="s">
        <v>4505</v>
      </c>
      <c r="G1680" s="14" t="s">
        <v>4506</v>
      </c>
      <c r="H1680" s="14" t="s">
        <v>135</v>
      </c>
      <c r="I1680" s="14" t="s">
        <v>1590</v>
      </c>
      <c r="J1680" s="14" t="s">
        <v>172</v>
      </c>
      <c r="K1680" s="14">
        <v>1</v>
      </c>
      <c r="L1680" s="14"/>
      <c r="M1680" s="14" t="s">
        <v>439</v>
      </c>
      <c r="N1680" s="14" t="s">
        <v>4512</v>
      </c>
      <c r="O1680" s="15" t="s">
        <v>4511</v>
      </c>
      <c r="P1680" s="13">
        <v>74</v>
      </c>
    </row>
    <row r="1681" spans="1:16">
      <c r="A1681" s="14" t="s">
        <v>129</v>
      </c>
      <c r="B1681" s="14"/>
      <c r="C1681" s="14"/>
      <c r="D1681" s="14" t="s">
        <v>1025</v>
      </c>
      <c r="E1681" s="14" t="s">
        <v>48</v>
      </c>
      <c r="F1681" s="14" t="s">
        <v>4505</v>
      </c>
      <c r="G1681" s="14" t="s">
        <v>4506</v>
      </c>
      <c r="H1681" s="14"/>
      <c r="I1681" s="14"/>
      <c r="J1681" s="14"/>
      <c r="K1681" s="14">
        <v>2</v>
      </c>
      <c r="L1681" s="14" t="s">
        <v>146</v>
      </c>
      <c r="M1681" s="14"/>
      <c r="N1681" s="14"/>
      <c r="O1681" s="15"/>
      <c r="P1681" s="13">
        <v>0</v>
      </c>
    </row>
    <row r="1682" spans="1:16">
      <c r="A1682" s="14" t="s">
        <v>129</v>
      </c>
      <c r="B1682" s="14" t="s">
        <v>130</v>
      </c>
      <c r="C1682" s="14" t="s">
        <v>131</v>
      </c>
      <c r="D1682" s="14" t="s">
        <v>1136</v>
      </c>
      <c r="E1682" s="14" t="s">
        <v>84</v>
      </c>
      <c r="F1682" s="14" t="s">
        <v>4513</v>
      </c>
      <c r="G1682" s="14" t="s">
        <v>4514</v>
      </c>
      <c r="H1682" s="14" t="s">
        <v>135</v>
      </c>
      <c r="I1682" s="14" t="s">
        <v>4515</v>
      </c>
      <c r="J1682" s="14" t="s">
        <v>143</v>
      </c>
      <c r="K1682" s="14">
        <v>1</v>
      </c>
      <c r="L1682" s="14"/>
      <c r="M1682" s="14" t="s">
        <v>144</v>
      </c>
      <c r="N1682" s="14" t="s">
        <v>4516</v>
      </c>
      <c r="O1682" s="15" t="s">
        <v>4517</v>
      </c>
      <c r="P1682" s="13">
        <v>63</v>
      </c>
    </row>
    <row r="1683" spans="1:16">
      <c r="A1683" s="14" t="s">
        <v>129</v>
      </c>
      <c r="B1683" s="14" t="s">
        <v>130</v>
      </c>
      <c r="C1683" s="14" t="s">
        <v>131</v>
      </c>
      <c r="D1683" s="14" t="s">
        <v>1136</v>
      </c>
      <c r="E1683" s="14" t="s">
        <v>84</v>
      </c>
      <c r="F1683" s="14" t="s">
        <v>4513</v>
      </c>
      <c r="G1683" s="14" t="s">
        <v>4514</v>
      </c>
      <c r="H1683" s="14" t="s">
        <v>135</v>
      </c>
      <c r="I1683" s="14" t="s">
        <v>4518</v>
      </c>
      <c r="J1683" s="14" t="s">
        <v>172</v>
      </c>
      <c r="K1683" s="14">
        <v>1</v>
      </c>
      <c r="L1683" s="14"/>
      <c r="M1683" s="14" t="s">
        <v>144</v>
      </c>
      <c r="N1683" s="14" t="s">
        <v>4519</v>
      </c>
      <c r="O1683" s="15" t="s">
        <v>4520</v>
      </c>
      <c r="P1683" s="13">
        <v>63</v>
      </c>
    </row>
    <row r="1684" spans="1:16">
      <c r="A1684" s="14" t="s">
        <v>129</v>
      </c>
      <c r="B1684" s="14" t="s">
        <v>130</v>
      </c>
      <c r="C1684" s="14" t="s">
        <v>131</v>
      </c>
      <c r="D1684" s="14" t="s">
        <v>1136</v>
      </c>
      <c r="E1684" s="14" t="s">
        <v>84</v>
      </c>
      <c r="F1684" s="14" t="s">
        <v>4513</v>
      </c>
      <c r="G1684" s="14" t="s">
        <v>4514</v>
      </c>
      <c r="H1684" s="14" t="s">
        <v>135</v>
      </c>
      <c r="I1684" s="14" t="s">
        <v>4521</v>
      </c>
      <c r="J1684" s="14" t="s">
        <v>143</v>
      </c>
      <c r="K1684" s="14">
        <v>1</v>
      </c>
      <c r="L1684" s="14"/>
      <c r="M1684" s="14" t="s">
        <v>403</v>
      </c>
      <c r="N1684" s="14" t="s">
        <v>4522</v>
      </c>
      <c r="O1684" s="15" t="s">
        <v>4523</v>
      </c>
      <c r="P1684" s="13">
        <v>61</v>
      </c>
    </row>
    <row r="1685" spans="1:16">
      <c r="A1685" s="14" t="s">
        <v>129</v>
      </c>
      <c r="B1685" s="14" t="s">
        <v>130</v>
      </c>
      <c r="C1685" s="14" t="s">
        <v>131</v>
      </c>
      <c r="D1685" s="14" t="s">
        <v>1136</v>
      </c>
      <c r="E1685" s="14" t="s">
        <v>84</v>
      </c>
      <c r="F1685" s="14" t="s">
        <v>4513</v>
      </c>
      <c r="G1685" s="14" t="s">
        <v>4514</v>
      </c>
      <c r="H1685" s="14" t="s">
        <v>141</v>
      </c>
      <c r="I1685" s="14" t="s">
        <v>4524</v>
      </c>
      <c r="J1685" s="14" t="s">
        <v>172</v>
      </c>
      <c r="K1685" s="14">
        <v>1</v>
      </c>
      <c r="L1685" s="14"/>
      <c r="M1685" s="14" t="s">
        <v>403</v>
      </c>
      <c r="N1685" s="14" t="s">
        <v>4525</v>
      </c>
      <c r="O1685" s="15" t="s">
        <v>4517</v>
      </c>
      <c r="P1685" s="13">
        <v>61</v>
      </c>
    </row>
    <row r="1686" spans="1:16">
      <c r="A1686" s="14" t="s">
        <v>129</v>
      </c>
      <c r="B1686" s="14"/>
      <c r="C1686" s="14"/>
      <c r="D1686" s="14" t="s">
        <v>1136</v>
      </c>
      <c r="E1686" s="14" t="s">
        <v>84</v>
      </c>
      <c r="F1686" s="14" t="s">
        <v>4513</v>
      </c>
      <c r="G1686" s="14" t="s">
        <v>4514</v>
      </c>
      <c r="H1686" s="14"/>
      <c r="I1686" s="14"/>
      <c r="J1686" s="14"/>
      <c r="K1686" s="14">
        <v>2</v>
      </c>
      <c r="L1686" s="14" t="s">
        <v>146</v>
      </c>
      <c r="M1686" s="14"/>
      <c r="N1686" s="14"/>
      <c r="O1686" s="15"/>
      <c r="P1686" s="13">
        <v>0</v>
      </c>
    </row>
    <row r="1687" spans="1:16">
      <c r="A1687" s="14" t="s">
        <v>129</v>
      </c>
      <c r="B1687" s="14" t="s">
        <v>130</v>
      </c>
      <c r="C1687" s="14" t="s">
        <v>131</v>
      </c>
      <c r="D1687" s="14" t="s">
        <v>716</v>
      </c>
      <c r="E1687" s="14" t="s">
        <v>50</v>
      </c>
      <c r="F1687" s="14" t="s">
        <v>4526</v>
      </c>
      <c r="G1687" s="14" t="s">
        <v>4527</v>
      </c>
      <c r="H1687" s="14" t="s">
        <v>135</v>
      </c>
      <c r="I1687" s="14" t="s">
        <v>2830</v>
      </c>
      <c r="J1687" s="14" t="s">
        <v>261</v>
      </c>
      <c r="K1687" s="14">
        <v>1</v>
      </c>
      <c r="L1687" s="14"/>
      <c r="M1687" s="14" t="s">
        <v>152</v>
      </c>
      <c r="N1687" s="14" t="s">
        <v>4528</v>
      </c>
      <c r="O1687" s="15" t="s">
        <v>4529</v>
      </c>
      <c r="P1687" s="13">
        <v>43</v>
      </c>
    </row>
    <row r="1688" spans="1:16">
      <c r="A1688" s="14" t="s">
        <v>129</v>
      </c>
      <c r="B1688" s="14" t="s">
        <v>130</v>
      </c>
      <c r="C1688" s="14" t="s">
        <v>131</v>
      </c>
      <c r="D1688" s="14" t="s">
        <v>716</v>
      </c>
      <c r="E1688" s="14" t="s">
        <v>50</v>
      </c>
      <c r="F1688" s="14" t="s">
        <v>4526</v>
      </c>
      <c r="G1688" s="14" t="s">
        <v>4527</v>
      </c>
      <c r="H1688" s="14" t="s">
        <v>141</v>
      </c>
      <c r="I1688" s="14" t="s">
        <v>4530</v>
      </c>
      <c r="J1688" s="14" t="s">
        <v>143</v>
      </c>
      <c r="K1688" s="14">
        <v>1</v>
      </c>
      <c r="L1688" s="14"/>
      <c r="M1688" s="14" t="s">
        <v>152</v>
      </c>
      <c r="N1688" s="14" t="s">
        <v>4531</v>
      </c>
      <c r="O1688" s="15" t="s">
        <v>4532</v>
      </c>
      <c r="P1688" s="13">
        <v>43</v>
      </c>
    </row>
    <row r="1689" spans="1:16">
      <c r="A1689" s="14" t="s">
        <v>129</v>
      </c>
      <c r="B1689" s="14" t="s">
        <v>130</v>
      </c>
      <c r="C1689" s="14" t="s">
        <v>131</v>
      </c>
      <c r="D1689" s="14" t="s">
        <v>716</v>
      </c>
      <c r="E1689" s="14" t="s">
        <v>50</v>
      </c>
      <c r="F1689" s="14" t="s">
        <v>4526</v>
      </c>
      <c r="G1689" s="14" t="s">
        <v>4527</v>
      </c>
      <c r="H1689" s="14" t="s">
        <v>135</v>
      </c>
      <c r="I1689" s="14" t="s">
        <v>2827</v>
      </c>
      <c r="J1689" s="14" t="s">
        <v>143</v>
      </c>
      <c r="K1689" s="14">
        <v>1</v>
      </c>
      <c r="L1689" s="14"/>
      <c r="M1689" s="14" t="s">
        <v>879</v>
      </c>
      <c r="N1689" s="14" t="s">
        <v>4533</v>
      </c>
      <c r="O1689" s="15" t="s">
        <v>4529</v>
      </c>
      <c r="P1689" s="13">
        <v>42</v>
      </c>
    </row>
    <row r="1690" spans="1:16">
      <c r="A1690" s="14" t="s">
        <v>129</v>
      </c>
      <c r="B1690" s="14" t="s">
        <v>130</v>
      </c>
      <c r="C1690" s="14" t="s">
        <v>131</v>
      </c>
      <c r="D1690" s="14" t="s">
        <v>716</v>
      </c>
      <c r="E1690" s="14" t="s">
        <v>50</v>
      </c>
      <c r="F1690" s="14" t="s">
        <v>4526</v>
      </c>
      <c r="G1690" s="14" t="s">
        <v>4527</v>
      </c>
      <c r="H1690" s="14" t="s">
        <v>135</v>
      </c>
      <c r="I1690" s="14" t="s">
        <v>757</v>
      </c>
      <c r="J1690" s="14" t="s">
        <v>143</v>
      </c>
      <c r="K1690" s="14">
        <v>1</v>
      </c>
      <c r="L1690" s="14"/>
      <c r="M1690" s="14" t="s">
        <v>194</v>
      </c>
      <c r="N1690" s="14" t="s">
        <v>4534</v>
      </c>
      <c r="O1690" s="15" t="s">
        <v>4535</v>
      </c>
      <c r="P1690" s="13">
        <v>3</v>
      </c>
    </row>
    <row r="1691" spans="1:16">
      <c r="A1691" s="14" t="s">
        <v>129</v>
      </c>
      <c r="B1691" s="14"/>
      <c r="C1691" s="14"/>
      <c r="D1691" s="14" t="s">
        <v>716</v>
      </c>
      <c r="E1691" s="14" t="s">
        <v>50</v>
      </c>
      <c r="F1691" s="14" t="s">
        <v>4526</v>
      </c>
      <c r="G1691" s="14" t="s">
        <v>4527</v>
      </c>
      <c r="H1691" s="14"/>
      <c r="I1691" s="14"/>
      <c r="J1691" s="14"/>
      <c r="K1691" s="14">
        <v>2</v>
      </c>
      <c r="L1691" s="14" t="s">
        <v>146</v>
      </c>
      <c r="M1691" s="14"/>
      <c r="N1691" s="14"/>
      <c r="O1691" s="15"/>
      <c r="P1691" s="13">
        <v>0</v>
      </c>
    </row>
    <row r="1692" spans="1:16">
      <c r="A1692" s="14" t="s">
        <v>129</v>
      </c>
      <c r="B1692" s="14" t="s">
        <v>130</v>
      </c>
      <c r="C1692" s="14" t="s">
        <v>131</v>
      </c>
      <c r="D1692" s="14" t="s">
        <v>147</v>
      </c>
      <c r="E1692" s="14" t="s">
        <v>58</v>
      </c>
      <c r="F1692" s="14" t="s">
        <v>4536</v>
      </c>
      <c r="G1692" s="14" t="s">
        <v>4537</v>
      </c>
      <c r="H1692" s="14" t="s">
        <v>135</v>
      </c>
      <c r="I1692" s="14" t="s">
        <v>4538</v>
      </c>
      <c r="J1692" s="14" t="s">
        <v>156</v>
      </c>
      <c r="K1692" s="14">
        <v>1</v>
      </c>
      <c r="L1692" s="14"/>
      <c r="M1692" s="14" t="s">
        <v>277</v>
      </c>
      <c r="N1692" s="14" t="s">
        <v>4539</v>
      </c>
      <c r="O1692" s="15" t="s">
        <v>4540</v>
      </c>
      <c r="P1692" s="13">
        <v>33</v>
      </c>
    </row>
    <row r="1693" spans="1:16">
      <c r="A1693" s="14" t="s">
        <v>129</v>
      </c>
      <c r="B1693" s="14" t="s">
        <v>130</v>
      </c>
      <c r="C1693" s="14" t="s">
        <v>131</v>
      </c>
      <c r="D1693" s="14" t="s">
        <v>147</v>
      </c>
      <c r="E1693" s="14" t="s">
        <v>58</v>
      </c>
      <c r="F1693" s="14" t="s">
        <v>4536</v>
      </c>
      <c r="G1693" s="14" t="s">
        <v>4537</v>
      </c>
      <c r="H1693" s="14" t="s">
        <v>141</v>
      </c>
      <c r="I1693" s="14" t="s">
        <v>4541</v>
      </c>
      <c r="J1693" s="14" t="s">
        <v>143</v>
      </c>
      <c r="K1693" s="14">
        <v>1</v>
      </c>
      <c r="L1693" s="14"/>
      <c r="M1693" s="14" t="s">
        <v>505</v>
      </c>
      <c r="N1693" s="14" t="s">
        <v>4542</v>
      </c>
      <c r="O1693" s="15" t="s">
        <v>4543</v>
      </c>
      <c r="P1693" s="13">
        <v>32</v>
      </c>
    </row>
    <row r="1694" spans="1:16">
      <c r="A1694" s="14" t="s">
        <v>129</v>
      </c>
      <c r="B1694" s="14"/>
      <c r="C1694" s="14"/>
      <c r="D1694" s="14" t="s">
        <v>147</v>
      </c>
      <c r="E1694" s="14" t="s">
        <v>58</v>
      </c>
      <c r="F1694" s="14" t="s">
        <v>4536</v>
      </c>
      <c r="G1694" s="14" t="s">
        <v>4537</v>
      </c>
      <c r="H1694" s="14"/>
      <c r="I1694" s="14"/>
      <c r="J1694" s="14"/>
      <c r="K1694" s="14">
        <v>2</v>
      </c>
      <c r="L1694" s="14" t="s">
        <v>146</v>
      </c>
      <c r="M1694" s="14"/>
      <c r="N1694" s="14"/>
      <c r="O1694" s="15"/>
      <c r="P1694" s="13">
        <v>33</v>
      </c>
    </row>
    <row r="1695" spans="1:16">
      <c r="A1695" s="14" t="s">
        <v>129</v>
      </c>
      <c r="B1695" s="14" t="s">
        <v>130</v>
      </c>
      <c r="C1695" s="14" t="s">
        <v>131</v>
      </c>
      <c r="D1695" s="14" t="s">
        <v>132</v>
      </c>
      <c r="E1695" s="14" t="s">
        <v>34</v>
      </c>
      <c r="F1695" s="14" t="s">
        <v>4544</v>
      </c>
      <c r="G1695" s="14" t="s">
        <v>4545</v>
      </c>
      <c r="H1695" s="14" t="s">
        <v>135</v>
      </c>
      <c r="I1695" s="14" t="s">
        <v>4546</v>
      </c>
      <c r="J1695" s="14" t="s">
        <v>323</v>
      </c>
      <c r="K1695" s="14">
        <v>1</v>
      </c>
      <c r="L1695" s="14"/>
      <c r="M1695" s="14" t="s">
        <v>417</v>
      </c>
      <c r="N1695" s="14" t="s">
        <v>4547</v>
      </c>
      <c r="O1695" s="15" t="s">
        <v>4548</v>
      </c>
      <c r="P1695" s="13">
        <v>27</v>
      </c>
    </row>
    <row r="1696" spans="1:16">
      <c r="A1696" s="14" t="s">
        <v>129</v>
      </c>
      <c r="B1696" s="14" t="s">
        <v>130</v>
      </c>
      <c r="C1696" s="14" t="s">
        <v>131</v>
      </c>
      <c r="D1696" s="14" t="s">
        <v>132</v>
      </c>
      <c r="E1696" s="14" t="s">
        <v>34</v>
      </c>
      <c r="F1696" s="14" t="s">
        <v>4544</v>
      </c>
      <c r="G1696" s="14" t="s">
        <v>4545</v>
      </c>
      <c r="H1696" s="14" t="s">
        <v>141</v>
      </c>
      <c r="I1696" s="14" t="s">
        <v>4549</v>
      </c>
      <c r="J1696" s="14" t="s">
        <v>895</v>
      </c>
      <c r="K1696" s="14">
        <v>1</v>
      </c>
      <c r="L1696" s="14"/>
      <c r="M1696" s="14" t="s">
        <v>961</v>
      </c>
      <c r="N1696" s="14" t="s">
        <v>4550</v>
      </c>
      <c r="O1696" s="15" t="s">
        <v>4548</v>
      </c>
      <c r="P1696" s="13">
        <v>26</v>
      </c>
    </row>
    <row r="1697" spans="1:16">
      <c r="A1697" s="14" t="s">
        <v>129</v>
      </c>
      <c r="B1697" s="14"/>
      <c r="C1697" s="14"/>
      <c r="D1697" s="14" t="s">
        <v>132</v>
      </c>
      <c r="E1697" s="14" t="s">
        <v>34</v>
      </c>
      <c r="F1697" s="14" t="s">
        <v>4544</v>
      </c>
      <c r="G1697" s="14" t="s">
        <v>4545</v>
      </c>
      <c r="H1697" s="14"/>
      <c r="I1697" s="14"/>
      <c r="J1697" s="14"/>
      <c r="K1697" s="14">
        <v>2</v>
      </c>
      <c r="L1697" s="14" t="s">
        <v>146</v>
      </c>
      <c r="M1697" s="14"/>
      <c r="N1697" s="14"/>
      <c r="O1697" s="15"/>
      <c r="P1697" s="13">
        <v>0</v>
      </c>
    </row>
    <row r="1698" spans="1:16">
      <c r="A1698" s="14" t="s">
        <v>129</v>
      </c>
      <c r="B1698" s="14" t="s">
        <v>130</v>
      </c>
      <c r="C1698" s="14" t="s">
        <v>131</v>
      </c>
      <c r="D1698" s="14" t="s">
        <v>220</v>
      </c>
      <c r="E1698" s="14" t="s">
        <v>54</v>
      </c>
      <c r="F1698" s="14" t="s">
        <v>4551</v>
      </c>
      <c r="G1698" s="14" t="s">
        <v>4552</v>
      </c>
      <c r="H1698" s="14" t="s">
        <v>135</v>
      </c>
      <c r="I1698" s="14" t="s">
        <v>4553</v>
      </c>
      <c r="J1698" s="14" t="s">
        <v>143</v>
      </c>
      <c r="K1698" s="14">
        <v>1</v>
      </c>
      <c r="L1698" s="14"/>
      <c r="M1698" s="14" t="s">
        <v>449</v>
      </c>
      <c r="N1698" s="14" t="s">
        <v>4554</v>
      </c>
      <c r="O1698" s="15" t="s">
        <v>4555</v>
      </c>
      <c r="P1698" s="13">
        <v>72</v>
      </c>
    </row>
    <row r="1699" spans="1:16">
      <c r="A1699" s="14" t="s">
        <v>129</v>
      </c>
      <c r="B1699" s="14" t="s">
        <v>130</v>
      </c>
      <c r="C1699" s="14" t="s">
        <v>131</v>
      </c>
      <c r="D1699" s="14" t="s">
        <v>220</v>
      </c>
      <c r="E1699" s="14" t="s">
        <v>54</v>
      </c>
      <c r="F1699" s="14" t="s">
        <v>4551</v>
      </c>
      <c r="G1699" s="14" t="s">
        <v>4552</v>
      </c>
      <c r="H1699" s="14" t="s">
        <v>141</v>
      </c>
      <c r="I1699" s="14" t="s">
        <v>4556</v>
      </c>
      <c r="J1699" s="14" t="s">
        <v>172</v>
      </c>
      <c r="K1699" s="14">
        <v>1</v>
      </c>
      <c r="L1699" s="14"/>
      <c r="M1699" s="14" t="s">
        <v>449</v>
      </c>
      <c r="N1699" s="14" t="s">
        <v>4557</v>
      </c>
      <c r="O1699" s="15" t="s">
        <v>4558</v>
      </c>
      <c r="P1699" s="13">
        <v>72</v>
      </c>
    </row>
    <row r="1700" spans="1:16">
      <c r="A1700" s="14" t="s">
        <v>129</v>
      </c>
      <c r="B1700" s="14" t="s">
        <v>130</v>
      </c>
      <c r="C1700" s="14" t="s">
        <v>131</v>
      </c>
      <c r="D1700" s="14" t="s">
        <v>220</v>
      </c>
      <c r="E1700" s="14" t="s">
        <v>54</v>
      </c>
      <c r="F1700" s="14" t="s">
        <v>4551</v>
      </c>
      <c r="G1700" s="14" t="s">
        <v>4552</v>
      </c>
      <c r="H1700" s="14" t="s">
        <v>135</v>
      </c>
      <c r="I1700" s="14" t="s">
        <v>4559</v>
      </c>
      <c r="J1700" s="14" t="s">
        <v>143</v>
      </c>
      <c r="K1700" s="14">
        <v>1</v>
      </c>
      <c r="L1700" s="14"/>
      <c r="M1700" s="14" t="s">
        <v>426</v>
      </c>
      <c r="N1700" s="14" t="s">
        <v>4560</v>
      </c>
      <c r="O1700" s="15" t="s">
        <v>4558</v>
      </c>
      <c r="P1700" s="13">
        <v>70</v>
      </c>
    </row>
    <row r="1701" spans="1:16">
      <c r="A1701" s="14" t="s">
        <v>129</v>
      </c>
      <c r="B1701" s="14" t="s">
        <v>130</v>
      </c>
      <c r="C1701" s="14" t="s">
        <v>131</v>
      </c>
      <c r="D1701" s="14" t="s">
        <v>220</v>
      </c>
      <c r="E1701" s="14" t="s">
        <v>54</v>
      </c>
      <c r="F1701" s="14" t="s">
        <v>4551</v>
      </c>
      <c r="G1701" s="14" t="s">
        <v>4552</v>
      </c>
      <c r="H1701" s="14" t="s">
        <v>135</v>
      </c>
      <c r="I1701" s="14" t="s">
        <v>4561</v>
      </c>
      <c r="J1701" s="14" t="s">
        <v>323</v>
      </c>
      <c r="K1701" s="14">
        <v>1</v>
      </c>
      <c r="L1701" s="14"/>
      <c r="M1701" s="14" t="s">
        <v>1410</v>
      </c>
      <c r="N1701" s="14" t="s">
        <v>4562</v>
      </c>
      <c r="O1701" s="15" t="s">
        <v>4563</v>
      </c>
      <c r="P1701" s="13">
        <v>68</v>
      </c>
    </row>
    <row r="1702" spans="1:16">
      <c r="A1702" s="14" t="s">
        <v>129</v>
      </c>
      <c r="B1702" s="14"/>
      <c r="C1702" s="14"/>
      <c r="D1702" s="14" t="s">
        <v>220</v>
      </c>
      <c r="E1702" s="14" t="s">
        <v>54</v>
      </c>
      <c r="F1702" s="14" t="s">
        <v>4551</v>
      </c>
      <c r="G1702" s="14" t="s">
        <v>4552</v>
      </c>
      <c r="H1702" s="14"/>
      <c r="I1702" s="14"/>
      <c r="J1702" s="14"/>
      <c r="K1702" s="14">
        <v>2</v>
      </c>
      <c r="L1702" s="14" t="s">
        <v>146</v>
      </c>
      <c r="M1702" s="14"/>
      <c r="N1702" s="14"/>
      <c r="O1702" s="15"/>
      <c r="P1702" s="13">
        <v>72</v>
      </c>
    </row>
    <row r="1703" spans="1:16">
      <c r="A1703" s="14" t="s">
        <v>129</v>
      </c>
      <c r="B1703" s="14" t="s">
        <v>130</v>
      </c>
      <c r="C1703" s="14" t="s">
        <v>131</v>
      </c>
      <c r="D1703" s="14" t="s">
        <v>601</v>
      </c>
      <c r="E1703" s="14" t="s">
        <v>90</v>
      </c>
      <c r="F1703" s="14" t="s">
        <v>4564</v>
      </c>
      <c r="G1703" s="14" t="s">
        <v>4565</v>
      </c>
      <c r="H1703" s="14" t="s">
        <v>135</v>
      </c>
      <c r="I1703" s="14" t="s">
        <v>902</v>
      </c>
      <c r="J1703" s="14" t="s">
        <v>306</v>
      </c>
      <c r="K1703" s="14">
        <v>1</v>
      </c>
      <c r="L1703" s="14"/>
      <c r="M1703" s="14" t="s">
        <v>626</v>
      </c>
      <c r="N1703" s="14" t="s">
        <v>4566</v>
      </c>
      <c r="O1703" s="15" t="s">
        <v>4567</v>
      </c>
      <c r="P1703" s="13">
        <v>90</v>
      </c>
    </row>
    <row r="1704" spans="1:16">
      <c r="A1704" s="14" t="s">
        <v>129</v>
      </c>
      <c r="B1704" s="14" t="s">
        <v>130</v>
      </c>
      <c r="C1704" s="14" t="s">
        <v>131</v>
      </c>
      <c r="D1704" s="14" t="s">
        <v>601</v>
      </c>
      <c r="E1704" s="14" t="s">
        <v>90</v>
      </c>
      <c r="F1704" s="14" t="s">
        <v>4564</v>
      </c>
      <c r="G1704" s="14" t="s">
        <v>4565</v>
      </c>
      <c r="H1704" s="14" t="s">
        <v>135</v>
      </c>
      <c r="I1704" s="14" t="s">
        <v>4568</v>
      </c>
      <c r="J1704" s="14" t="s">
        <v>216</v>
      </c>
      <c r="K1704" s="14">
        <v>1</v>
      </c>
      <c r="L1704" s="14"/>
      <c r="M1704" s="14" t="s">
        <v>1540</v>
      </c>
      <c r="N1704" s="14" t="s">
        <v>4569</v>
      </c>
      <c r="O1704" s="15" t="s">
        <v>4570</v>
      </c>
      <c r="P1704" s="13">
        <v>87</v>
      </c>
    </row>
    <row r="1705" spans="1:16">
      <c r="A1705" s="14" t="s">
        <v>129</v>
      </c>
      <c r="B1705" s="14" t="s">
        <v>130</v>
      </c>
      <c r="C1705" s="14" t="s">
        <v>131</v>
      </c>
      <c r="D1705" s="14" t="s">
        <v>601</v>
      </c>
      <c r="E1705" s="14" t="s">
        <v>90</v>
      </c>
      <c r="F1705" s="14" t="s">
        <v>4564</v>
      </c>
      <c r="G1705" s="14" t="s">
        <v>4565</v>
      </c>
      <c r="H1705" s="14" t="s">
        <v>135</v>
      </c>
      <c r="I1705" s="14" t="s">
        <v>4571</v>
      </c>
      <c r="J1705" s="14" t="s">
        <v>143</v>
      </c>
      <c r="K1705" s="14">
        <v>1</v>
      </c>
      <c r="L1705" s="14"/>
      <c r="M1705" s="14" t="s">
        <v>1570</v>
      </c>
      <c r="N1705" s="14" t="s">
        <v>4572</v>
      </c>
      <c r="O1705" s="15" t="s">
        <v>4573</v>
      </c>
      <c r="P1705" s="13">
        <v>86</v>
      </c>
    </row>
    <row r="1706" spans="1:16">
      <c r="A1706" s="14" t="s">
        <v>129</v>
      </c>
      <c r="B1706" s="14" t="s">
        <v>130</v>
      </c>
      <c r="C1706" s="14" t="s">
        <v>131</v>
      </c>
      <c r="D1706" s="14" t="s">
        <v>601</v>
      </c>
      <c r="E1706" s="14" t="s">
        <v>90</v>
      </c>
      <c r="F1706" s="14" t="s">
        <v>4564</v>
      </c>
      <c r="G1706" s="14" t="s">
        <v>4565</v>
      </c>
      <c r="H1706" s="14" t="s">
        <v>141</v>
      </c>
      <c r="I1706" s="14" t="s">
        <v>4574</v>
      </c>
      <c r="J1706" s="14" t="s">
        <v>172</v>
      </c>
      <c r="K1706" s="14">
        <v>1</v>
      </c>
      <c r="L1706" s="14"/>
      <c r="M1706" s="14" t="s">
        <v>1585</v>
      </c>
      <c r="N1706" s="14" t="s">
        <v>4575</v>
      </c>
      <c r="O1706" s="15" t="s">
        <v>4576</v>
      </c>
      <c r="P1706" s="13">
        <v>34</v>
      </c>
    </row>
    <row r="1707" spans="1:16">
      <c r="A1707" s="14" t="s">
        <v>129</v>
      </c>
      <c r="B1707" s="14" t="s">
        <v>130</v>
      </c>
      <c r="C1707" s="14" t="s">
        <v>131</v>
      </c>
      <c r="D1707" s="14" t="s">
        <v>601</v>
      </c>
      <c r="E1707" s="14" t="s">
        <v>90</v>
      </c>
      <c r="F1707" s="14" t="s">
        <v>4564</v>
      </c>
      <c r="G1707" s="14" t="s">
        <v>4565</v>
      </c>
      <c r="H1707" s="14" t="s">
        <v>135</v>
      </c>
      <c r="I1707" s="14" t="s">
        <v>4577</v>
      </c>
      <c r="J1707" s="14" t="s">
        <v>143</v>
      </c>
      <c r="K1707" s="14">
        <v>1</v>
      </c>
      <c r="L1707" s="14"/>
      <c r="M1707" s="14" t="s">
        <v>1704</v>
      </c>
      <c r="N1707" s="14" t="s">
        <v>4578</v>
      </c>
      <c r="O1707" s="15" t="s">
        <v>4579</v>
      </c>
      <c r="P1707" s="13">
        <v>85</v>
      </c>
    </row>
    <row r="1708" spans="1:16">
      <c r="A1708" s="14" t="s">
        <v>129</v>
      </c>
      <c r="B1708" s="14" t="s">
        <v>130</v>
      </c>
      <c r="C1708" s="14" t="s">
        <v>131</v>
      </c>
      <c r="D1708" s="14" t="s">
        <v>601</v>
      </c>
      <c r="E1708" s="14" t="s">
        <v>90</v>
      </c>
      <c r="F1708" s="14" t="s">
        <v>4564</v>
      </c>
      <c r="G1708" s="14" t="s">
        <v>4565</v>
      </c>
      <c r="H1708" s="14" t="s">
        <v>135</v>
      </c>
      <c r="I1708" s="14" t="s">
        <v>4580</v>
      </c>
      <c r="J1708" s="14" t="s">
        <v>143</v>
      </c>
      <c r="K1708" s="14">
        <v>1</v>
      </c>
      <c r="L1708" s="14"/>
      <c r="M1708" s="14" t="s">
        <v>1704</v>
      </c>
      <c r="N1708" s="14" t="s">
        <v>4581</v>
      </c>
      <c r="O1708" s="15" t="s">
        <v>4582</v>
      </c>
      <c r="P1708" s="13">
        <v>85</v>
      </c>
    </row>
    <row r="1709" spans="1:16">
      <c r="A1709" s="14" t="s">
        <v>129</v>
      </c>
      <c r="B1709" s="14" t="s">
        <v>130</v>
      </c>
      <c r="C1709" s="14" t="s">
        <v>131</v>
      </c>
      <c r="D1709" s="14" t="s">
        <v>601</v>
      </c>
      <c r="E1709" s="14" t="s">
        <v>90</v>
      </c>
      <c r="F1709" s="14" t="s">
        <v>4564</v>
      </c>
      <c r="G1709" s="14" t="s">
        <v>4565</v>
      </c>
      <c r="H1709" s="14" t="s">
        <v>135</v>
      </c>
      <c r="I1709" s="14" t="s">
        <v>4583</v>
      </c>
      <c r="J1709" s="14" t="s">
        <v>143</v>
      </c>
      <c r="K1709" s="14">
        <v>1</v>
      </c>
      <c r="L1709" s="14"/>
      <c r="M1709" s="14" t="s">
        <v>1704</v>
      </c>
      <c r="N1709" s="14" t="s">
        <v>4584</v>
      </c>
      <c r="O1709" s="15" t="s">
        <v>4570</v>
      </c>
      <c r="P1709" s="13">
        <v>85</v>
      </c>
    </row>
    <row r="1710" spans="1:16">
      <c r="A1710" s="14" t="s">
        <v>129</v>
      </c>
      <c r="B1710" s="14" t="s">
        <v>130</v>
      </c>
      <c r="C1710" s="14" t="s">
        <v>131</v>
      </c>
      <c r="D1710" s="14" t="s">
        <v>601</v>
      </c>
      <c r="E1710" s="14" t="s">
        <v>90</v>
      </c>
      <c r="F1710" s="14" t="s">
        <v>4564</v>
      </c>
      <c r="G1710" s="14" t="s">
        <v>4565</v>
      </c>
      <c r="H1710" s="14" t="s">
        <v>141</v>
      </c>
      <c r="I1710" s="14" t="s">
        <v>4574</v>
      </c>
      <c r="J1710" s="14" t="s">
        <v>172</v>
      </c>
      <c r="K1710" s="14">
        <v>1</v>
      </c>
      <c r="L1710" s="14"/>
      <c r="M1710" s="14" t="s">
        <v>972</v>
      </c>
      <c r="N1710" s="14" t="s">
        <v>4585</v>
      </c>
      <c r="O1710" s="15" t="s">
        <v>4586</v>
      </c>
      <c r="P1710" s="13">
        <v>51</v>
      </c>
    </row>
    <row r="1711" spans="1:16">
      <c r="A1711" s="14" t="s">
        <v>129</v>
      </c>
      <c r="B1711" s="14" t="s">
        <v>130</v>
      </c>
      <c r="C1711" s="14" t="s">
        <v>131</v>
      </c>
      <c r="D1711" s="14" t="s">
        <v>601</v>
      </c>
      <c r="E1711" s="14" t="s">
        <v>90</v>
      </c>
      <c r="F1711" s="14" t="s">
        <v>4564</v>
      </c>
      <c r="G1711" s="14" t="s">
        <v>4565</v>
      </c>
      <c r="H1711" s="14" t="s">
        <v>135</v>
      </c>
      <c r="I1711" s="14" t="s">
        <v>1555</v>
      </c>
      <c r="J1711" s="14" t="s">
        <v>306</v>
      </c>
      <c r="K1711" s="14">
        <v>1</v>
      </c>
      <c r="L1711" s="14"/>
      <c r="M1711" s="14" t="s">
        <v>487</v>
      </c>
      <c r="N1711" s="14" t="s">
        <v>4587</v>
      </c>
      <c r="O1711" s="15" t="s">
        <v>4588</v>
      </c>
      <c r="P1711" s="13">
        <v>1</v>
      </c>
    </row>
    <row r="1712" spans="1:16">
      <c r="A1712" s="14" t="s">
        <v>129</v>
      </c>
      <c r="B1712" s="14"/>
      <c r="C1712" s="14"/>
      <c r="D1712" s="14" t="s">
        <v>601</v>
      </c>
      <c r="E1712" s="14" t="s">
        <v>90</v>
      </c>
      <c r="F1712" s="14" t="s">
        <v>4564</v>
      </c>
      <c r="G1712" s="14" t="s">
        <v>4565</v>
      </c>
      <c r="H1712" s="14"/>
      <c r="I1712" s="14"/>
      <c r="J1712" s="14"/>
      <c r="K1712" s="14">
        <v>2</v>
      </c>
      <c r="L1712" s="14" t="s">
        <v>146</v>
      </c>
      <c r="M1712" s="14"/>
      <c r="N1712" s="14"/>
      <c r="O1712" s="15"/>
      <c r="P1712" s="13">
        <v>0</v>
      </c>
    </row>
    <row r="1713" spans="1:16">
      <c r="A1713" s="14" t="s">
        <v>129</v>
      </c>
      <c r="B1713" s="14" t="s">
        <v>130</v>
      </c>
      <c r="C1713" s="14" t="s">
        <v>131</v>
      </c>
      <c r="D1713" s="14" t="s">
        <v>244</v>
      </c>
      <c r="E1713" s="14" t="s">
        <v>72</v>
      </c>
      <c r="F1713" s="14" t="s">
        <v>4589</v>
      </c>
      <c r="G1713" s="14" t="s">
        <v>4590</v>
      </c>
      <c r="H1713" s="14" t="s">
        <v>135</v>
      </c>
      <c r="I1713" s="14" t="s">
        <v>1989</v>
      </c>
      <c r="J1713" s="14" t="s">
        <v>143</v>
      </c>
      <c r="K1713" s="14">
        <v>1</v>
      </c>
      <c r="L1713" s="14"/>
      <c r="M1713" s="14" t="s">
        <v>457</v>
      </c>
      <c r="N1713" s="14" t="s">
        <v>4591</v>
      </c>
      <c r="O1713" s="15" t="s">
        <v>4592</v>
      </c>
      <c r="P1713" s="13">
        <v>71</v>
      </c>
    </row>
    <row r="1714" spans="1:16">
      <c r="A1714" s="14" t="s">
        <v>129</v>
      </c>
      <c r="B1714" s="14" t="s">
        <v>130</v>
      </c>
      <c r="C1714" s="14" t="s">
        <v>131</v>
      </c>
      <c r="D1714" s="14" t="s">
        <v>244</v>
      </c>
      <c r="E1714" s="14" t="s">
        <v>72</v>
      </c>
      <c r="F1714" s="14" t="s">
        <v>4589</v>
      </c>
      <c r="G1714" s="14" t="s">
        <v>4590</v>
      </c>
      <c r="H1714" s="14" t="s">
        <v>135</v>
      </c>
      <c r="I1714" s="14" t="s">
        <v>1995</v>
      </c>
      <c r="J1714" s="14" t="s">
        <v>143</v>
      </c>
      <c r="K1714" s="14">
        <v>1</v>
      </c>
      <c r="L1714" s="14"/>
      <c r="M1714" s="14" t="s">
        <v>1410</v>
      </c>
      <c r="N1714" s="14" t="s">
        <v>4593</v>
      </c>
      <c r="O1714" s="15" t="s">
        <v>4594</v>
      </c>
      <c r="P1714" s="13">
        <v>68</v>
      </c>
    </row>
    <row r="1715" spans="1:16">
      <c r="A1715" s="14" t="s">
        <v>129</v>
      </c>
      <c r="B1715" s="14" t="s">
        <v>130</v>
      </c>
      <c r="C1715" s="14" t="s">
        <v>131</v>
      </c>
      <c r="D1715" s="14" t="s">
        <v>244</v>
      </c>
      <c r="E1715" s="14" t="s">
        <v>72</v>
      </c>
      <c r="F1715" s="14" t="s">
        <v>4589</v>
      </c>
      <c r="G1715" s="14" t="s">
        <v>4590</v>
      </c>
      <c r="H1715" s="14" t="s">
        <v>135</v>
      </c>
      <c r="I1715" s="14" t="s">
        <v>1998</v>
      </c>
      <c r="J1715" s="14" t="s">
        <v>143</v>
      </c>
      <c r="K1715" s="14">
        <v>1</v>
      </c>
      <c r="L1715" s="14"/>
      <c r="M1715" s="14" t="s">
        <v>1410</v>
      </c>
      <c r="N1715" s="14" t="s">
        <v>4595</v>
      </c>
      <c r="O1715" s="15" t="s">
        <v>4596</v>
      </c>
      <c r="P1715" s="13">
        <v>68</v>
      </c>
    </row>
    <row r="1716" spans="1:16">
      <c r="A1716" s="14" t="s">
        <v>129</v>
      </c>
      <c r="B1716" s="14" t="s">
        <v>130</v>
      </c>
      <c r="C1716" s="14" t="s">
        <v>131</v>
      </c>
      <c r="D1716" s="14" t="s">
        <v>244</v>
      </c>
      <c r="E1716" s="14" t="s">
        <v>72</v>
      </c>
      <c r="F1716" s="14" t="s">
        <v>4589</v>
      </c>
      <c r="G1716" s="14" t="s">
        <v>4590</v>
      </c>
      <c r="H1716" s="14" t="s">
        <v>141</v>
      </c>
      <c r="I1716" s="14" t="s">
        <v>4597</v>
      </c>
      <c r="J1716" s="14" t="s">
        <v>143</v>
      </c>
      <c r="K1716" s="14">
        <v>1</v>
      </c>
      <c r="L1716" s="14"/>
      <c r="M1716" s="14" t="s">
        <v>1410</v>
      </c>
      <c r="N1716" s="14" t="s">
        <v>4598</v>
      </c>
      <c r="O1716" s="15" t="s">
        <v>4599</v>
      </c>
      <c r="P1716" s="13">
        <v>68</v>
      </c>
    </row>
    <row r="1717" spans="1:16">
      <c r="A1717" s="14" t="s">
        <v>129</v>
      </c>
      <c r="B1717" s="14" t="s">
        <v>130</v>
      </c>
      <c r="C1717" s="14" t="s">
        <v>131</v>
      </c>
      <c r="D1717" s="14" t="s">
        <v>244</v>
      </c>
      <c r="E1717" s="14" t="s">
        <v>72</v>
      </c>
      <c r="F1717" s="14" t="s">
        <v>4589</v>
      </c>
      <c r="G1717" s="14" t="s">
        <v>4590</v>
      </c>
      <c r="H1717" s="14" t="s">
        <v>135</v>
      </c>
      <c r="I1717" s="14" t="s">
        <v>2018</v>
      </c>
      <c r="J1717" s="14" t="s">
        <v>500</v>
      </c>
      <c r="K1717" s="14">
        <v>1</v>
      </c>
      <c r="L1717" s="14"/>
      <c r="M1717" s="14" t="s">
        <v>328</v>
      </c>
      <c r="N1717" s="14" t="s">
        <v>4600</v>
      </c>
      <c r="O1717" s="15" t="s">
        <v>4601</v>
      </c>
      <c r="P1717" s="13">
        <v>65</v>
      </c>
    </row>
    <row r="1718" spans="1:16">
      <c r="A1718" s="14" t="s">
        <v>129</v>
      </c>
      <c r="B1718" s="14"/>
      <c r="C1718" s="14"/>
      <c r="D1718" s="14" t="s">
        <v>244</v>
      </c>
      <c r="E1718" s="14" t="s">
        <v>72</v>
      </c>
      <c r="F1718" s="14" t="s">
        <v>4589</v>
      </c>
      <c r="G1718" s="14" t="s">
        <v>4590</v>
      </c>
      <c r="H1718" s="14"/>
      <c r="I1718" s="14"/>
      <c r="J1718" s="14"/>
      <c r="K1718" s="14">
        <v>2</v>
      </c>
      <c r="L1718" s="14" t="s">
        <v>146</v>
      </c>
      <c r="M1718" s="14"/>
      <c r="N1718" s="14"/>
      <c r="O1718" s="15"/>
      <c r="P1718" s="13">
        <v>0</v>
      </c>
    </row>
    <row r="1719" spans="1:16">
      <c r="A1719" s="14" t="s">
        <v>129</v>
      </c>
      <c r="B1719" s="14" t="s">
        <v>130</v>
      </c>
      <c r="C1719" s="14" t="s">
        <v>131</v>
      </c>
      <c r="D1719" s="14" t="s">
        <v>244</v>
      </c>
      <c r="E1719" s="14" t="s">
        <v>72</v>
      </c>
      <c r="F1719" s="14" t="s">
        <v>4602</v>
      </c>
      <c r="G1719" s="14" t="s">
        <v>4603</v>
      </c>
      <c r="H1719" s="14" t="s">
        <v>141</v>
      </c>
      <c r="I1719" s="14" t="s">
        <v>4604</v>
      </c>
      <c r="J1719" s="14" t="s">
        <v>172</v>
      </c>
      <c r="K1719" s="14">
        <v>1</v>
      </c>
      <c r="L1719" s="14"/>
      <c r="M1719" s="14" t="s">
        <v>453</v>
      </c>
      <c r="N1719" s="14" t="s">
        <v>4605</v>
      </c>
      <c r="O1719" s="15" t="s">
        <v>4606</v>
      </c>
      <c r="P1719" s="13">
        <v>11</v>
      </c>
    </row>
    <row r="1720" spans="1:16">
      <c r="A1720" s="14" t="s">
        <v>129</v>
      </c>
      <c r="B1720" s="14" t="s">
        <v>130</v>
      </c>
      <c r="C1720" s="14" t="s">
        <v>131</v>
      </c>
      <c r="D1720" s="14" t="s">
        <v>244</v>
      </c>
      <c r="E1720" s="14" t="s">
        <v>72</v>
      </c>
      <c r="F1720" s="14" t="s">
        <v>4602</v>
      </c>
      <c r="G1720" s="14" t="s">
        <v>4603</v>
      </c>
      <c r="H1720" s="14" t="s">
        <v>135</v>
      </c>
      <c r="I1720" s="14" t="s">
        <v>4607</v>
      </c>
      <c r="J1720" s="14" t="s">
        <v>172</v>
      </c>
      <c r="K1720" s="14">
        <v>1</v>
      </c>
      <c r="L1720" s="14"/>
      <c r="M1720" s="14" t="s">
        <v>312</v>
      </c>
      <c r="N1720" s="14" t="s">
        <v>4608</v>
      </c>
      <c r="O1720" s="15" t="s">
        <v>4609</v>
      </c>
      <c r="P1720" s="13">
        <v>10</v>
      </c>
    </row>
    <row r="1721" spans="1:16">
      <c r="A1721" s="14" t="s">
        <v>129</v>
      </c>
      <c r="B1721" s="14" t="s">
        <v>130</v>
      </c>
      <c r="C1721" s="14" t="s">
        <v>131</v>
      </c>
      <c r="D1721" s="14" t="s">
        <v>244</v>
      </c>
      <c r="E1721" s="14" t="s">
        <v>72</v>
      </c>
      <c r="F1721" s="14" t="s">
        <v>4602</v>
      </c>
      <c r="G1721" s="14" t="s">
        <v>4603</v>
      </c>
      <c r="H1721" s="14" t="s">
        <v>135</v>
      </c>
      <c r="I1721" s="14" t="s">
        <v>4610</v>
      </c>
      <c r="J1721" s="14" t="s">
        <v>143</v>
      </c>
      <c r="K1721" s="14">
        <v>1</v>
      </c>
      <c r="L1721" s="14"/>
      <c r="M1721" s="14" t="s">
        <v>907</v>
      </c>
      <c r="N1721" s="14" t="s">
        <v>4611</v>
      </c>
      <c r="O1721" s="15" t="s">
        <v>4612</v>
      </c>
      <c r="P1721" s="13">
        <v>8</v>
      </c>
    </row>
    <row r="1722" spans="1:16">
      <c r="A1722" s="14" t="s">
        <v>129</v>
      </c>
      <c r="B1722" s="14" t="s">
        <v>130</v>
      </c>
      <c r="C1722" s="14" t="s">
        <v>131</v>
      </c>
      <c r="D1722" s="14" t="s">
        <v>244</v>
      </c>
      <c r="E1722" s="14" t="s">
        <v>72</v>
      </c>
      <c r="F1722" s="14" t="s">
        <v>4602</v>
      </c>
      <c r="G1722" s="14" t="s">
        <v>4603</v>
      </c>
      <c r="H1722" s="14" t="s">
        <v>141</v>
      </c>
      <c r="I1722" s="14" t="s">
        <v>4613</v>
      </c>
      <c r="J1722" s="14" t="s">
        <v>172</v>
      </c>
      <c r="K1722" s="14">
        <v>1</v>
      </c>
      <c r="L1722" s="14"/>
      <c r="M1722" s="14" t="s">
        <v>761</v>
      </c>
      <c r="N1722" s="14" t="s">
        <v>4614</v>
      </c>
      <c r="O1722" s="15" t="s">
        <v>4615</v>
      </c>
      <c r="P1722" s="13">
        <v>55</v>
      </c>
    </row>
    <row r="1723" spans="1:16">
      <c r="A1723" s="14" t="s">
        <v>129</v>
      </c>
      <c r="B1723" s="14" t="s">
        <v>130</v>
      </c>
      <c r="C1723" s="14" t="s">
        <v>131</v>
      </c>
      <c r="D1723" s="14" t="s">
        <v>244</v>
      </c>
      <c r="E1723" s="14" t="s">
        <v>72</v>
      </c>
      <c r="F1723" s="14" t="s">
        <v>4602</v>
      </c>
      <c r="G1723" s="14" t="s">
        <v>4603</v>
      </c>
      <c r="H1723" s="14" t="s">
        <v>141</v>
      </c>
      <c r="I1723" s="14" t="s">
        <v>4604</v>
      </c>
      <c r="J1723" s="14" t="s">
        <v>172</v>
      </c>
      <c r="K1723" s="14">
        <v>1</v>
      </c>
      <c r="L1723" s="14"/>
      <c r="M1723" s="14" t="s">
        <v>761</v>
      </c>
      <c r="N1723" s="14" t="s">
        <v>4616</v>
      </c>
      <c r="O1723" s="15" t="s">
        <v>4615</v>
      </c>
      <c r="P1723" s="13">
        <v>55</v>
      </c>
    </row>
    <row r="1724" spans="1:16">
      <c r="A1724" s="14" t="s">
        <v>129</v>
      </c>
      <c r="B1724" s="14" t="s">
        <v>130</v>
      </c>
      <c r="C1724" s="14" t="s">
        <v>131</v>
      </c>
      <c r="D1724" s="14" t="s">
        <v>244</v>
      </c>
      <c r="E1724" s="14" t="s">
        <v>72</v>
      </c>
      <c r="F1724" s="14" t="s">
        <v>4602</v>
      </c>
      <c r="G1724" s="14" t="s">
        <v>4603</v>
      </c>
      <c r="H1724" s="14" t="s">
        <v>141</v>
      </c>
      <c r="I1724" s="14" t="s">
        <v>4607</v>
      </c>
      <c r="J1724" s="14" t="s">
        <v>172</v>
      </c>
      <c r="K1724" s="14">
        <v>1</v>
      </c>
      <c r="L1724" s="14"/>
      <c r="M1724" s="14" t="s">
        <v>761</v>
      </c>
      <c r="N1724" s="14" t="s">
        <v>4617</v>
      </c>
      <c r="O1724" s="15" t="s">
        <v>4618</v>
      </c>
      <c r="P1724" s="13">
        <v>55</v>
      </c>
    </row>
    <row r="1725" spans="1:16">
      <c r="A1725" s="14" t="s">
        <v>129</v>
      </c>
      <c r="B1725" s="14" t="s">
        <v>130</v>
      </c>
      <c r="C1725" s="14" t="s">
        <v>131</v>
      </c>
      <c r="D1725" s="14" t="s">
        <v>244</v>
      </c>
      <c r="E1725" s="14" t="s">
        <v>72</v>
      </c>
      <c r="F1725" s="14" t="s">
        <v>4602</v>
      </c>
      <c r="G1725" s="14" t="s">
        <v>4603</v>
      </c>
      <c r="H1725" s="14" t="s">
        <v>135</v>
      </c>
      <c r="I1725" s="14" t="s">
        <v>4610</v>
      </c>
      <c r="J1725" s="14" t="s">
        <v>143</v>
      </c>
      <c r="K1725" s="14">
        <v>1</v>
      </c>
      <c r="L1725" s="14"/>
      <c r="M1725" s="14" t="s">
        <v>761</v>
      </c>
      <c r="N1725" s="14" t="s">
        <v>4619</v>
      </c>
      <c r="O1725" s="15" t="s">
        <v>4620</v>
      </c>
      <c r="P1725" s="13">
        <v>55</v>
      </c>
    </row>
    <row r="1726" spans="1:16">
      <c r="A1726" s="14" t="s">
        <v>129</v>
      </c>
      <c r="B1726" s="14"/>
      <c r="C1726" s="14"/>
      <c r="D1726" s="14" t="s">
        <v>244</v>
      </c>
      <c r="E1726" s="14" t="s">
        <v>72</v>
      </c>
      <c r="F1726" s="14" t="s">
        <v>4602</v>
      </c>
      <c r="G1726" s="14" t="s">
        <v>4603</v>
      </c>
      <c r="H1726" s="14"/>
      <c r="I1726" s="14"/>
      <c r="J1726" s="14"/>
      <c r="K1726" s="14">
        <v>2</v>
      </c>
      <c r="L1726" s="14" t="s">
        <v>146</v>
      </c>
      <c r="M1726" s="14"/>
      <c r="N1726" s="14"/>
      <c r="O1726" s="15"/>
      <c r="P1726" s="13">
        <v>0</v>
      </c>
    </row>
    <row r="1727" spans="1:16">
      <c r="A1727" s="14" t="s">
        <v>129</v>
      </c>
      <c r="B1727" s="14" t="s">
        <v>130</v>
      </c>
      <c r="C1727" s="14" t="s">
        <v>131</v>
      </c>
      <c r="D1727" s="14" t="s">
        <v>164</v>
      </c>
      <c r="E1727" s="14" t="s">
        <v>64</v>
      </c>
      <c r="F1727" s="14" t="s">
        <v>4621</v>
      </c>
      <c r="G1727" s="14" t="s">
        <v>4622</v>
      </c>
      <c r="H1727" s="14" t="s">
        <v>135</v>
      </c>
      <c r="I1727" s="14" t="s">
        <v>4623</v>
      </c>
      <c r="J1727" s="14" t="s">
        <v>371</v>
      </c>
      <c r="K1727" s="14">
        <v>1</v>
      </c>
      <c r="L1727" s="14"/>
      <c r="M1727" s="14" t="s">
        <v>616</v>
      </c>
      <c r="N1727" s="14" t="s">
        <v>4624</v>
      </c>
      <c r="O1727" s="15" t="s">
        <v>4625</v>
      </c>
      <c r="P1727" s="13">
        <v>91</v>
      </c>
    </row>
    <row r="1728" spans="1:16">
      <c r="A1728" s="14" t="s">
        <v>129</v>
      </c>
      <c r="B1728" s="14" t="s">
        <v>130</v>
      </c>
      <c r="C1728" s="14" t="s">
        <v>131</v>
      </c>
      <c r="D1728" s="14" t="s">
        <v>164</v>
      </c>
      <c r="E1728" s="14" t="s">
        <v>64</v>
      </c>
      <c r="F1728" s="14" t="s">
        <v>4621</v>
      </c>
      <c r="G1728" s="14" t="s">
        <v>4622</v>
      </c>
      <c r="H1728" s="14" t="s">
        <v>141</v>
      </c>
      <c r="I1728" s="14" t="s">
        <v>4626</v>
      </c>
      <c r="J1728" s="14" t="s">
        <v>143</v>
      </c>
      <c r="K1728" s="14">
        <v>1</v>
      </c>
      <c r="L1728" s="14"/>
      <c r="M1728" s="14" t="s">
        <v>626</v>
      </c>
      <c r="N1728" s="14" t="s">
        <v>4627</v>
      </c>
      <c r="O1728" s="15" t="s">
        <v>4628</v>
      </c>
      <c r="P1728" s="13">
        <v>90</v>
      </c>
    </row>
    <row r="1729" spans="1:16">
      <c r="A1729" s="14" t="s">
        <v>129</v>
      </c>
      <c r="B1729" s="14"/>
      <c r="C1729" s="14"/>
      <c r="D1729" s="14" t="s">
        <v>164</v>
      </c>
      <c r="E1729" s="14" t="s">
        <v>64</v>
      </c>
      <c r="F1729" s="14" t="s">
        <v>4621</v>
      </c>
      <c r="G1729" s="14" t="s">
        <v>4622</v>
      </c>
      <c r="H1729" s="14"/>
      <c r="I1729" s="14"/>
      <c r="J1729" s="14"/>
      <c r="K1729" s="14">
        <v>2</v>
      </c>
      <c r="L1729" s="14" t="s">
        <v>146</v>
      </c>
      <c r="M1729" s="14"/>
      <c r="N1729" s="14"/>
      <c r="O1729" s="15"/>
      <c r="P1729" s="13">
        <v>0</v>
      </c>
    </row>
    <row r="1730" spans="1:16">
      <c r="A1730" s="14" t="s">
        <v>129</v>
      </c>
      <c r="B1730" s="14" t="s">
        <v>130</v>
      </c>
      <c r="C1730" s="14" t="s">
        <v>131</v>
      </c>
      <c r="D1730" s="14" t="s">
        <v>331</v>
      </c>
      <c r="E1730" s="14" t="s">
        <v>88</v>
      </c>
      <c r="F1730" s="14" t="s">
        <v>4629</v>
      </c>
      <c r="G1730" s="14" t="s">
        <v>4630</v>
      </c>
      <c r="H1730" s="14" t="s">
        <v>135</v>
      </c>
      <c r="I1730" s="14" t="s">
        <v>1377</v>
      </c>
      <c r="J1730" s="14" t="s">
        <v>143</v>
      </c>
      <c r="K1730" s="14">
        <v>1</v>
      </c>
      <c r="L1730" s="14"/>
      <c r="M1730" s="14" t="s">
        <v>3179</v>
      </c>
      <c r="N1730" s="14" t="s">
        <v>4631</v>
      </c>
      <c r="O1730" s="15" t="s">
        <v>4632</v>
      </c>
      <c r="P1730" s="13">
        <v>106</v>
      </c>
    </row>
    <row r="1731" spans="1:16">
      <c r="A1731" s="14" t="s">
        <v>129</v>
      </c>
      <c r="B1731" s="14" t="s">
        <v>130</v>
      </c>
      <c r="C1731" s="14" t="s">
        <v>131</v>
      </c>
      <c r="D1731" s="14" t="s">
        <v>331</v>
      </c>
      <c r="E1731" s="14" t="s">
        <v>88</v>
      </c>
      <c r="F1731" s="14" t="s">
        <v>4629</v>
      </c>
      <c r="G1731" s="14" t="s">
        <v>4630</v>
      </c>
      <c r="H1731" s="14" t="s">
        <v>141</v>
      </c>
      <c r="I1731" s="14" t="s">
        <v>4633</v>
      </c>
      <c r="J1731" s="14" t="s">
        <v>137</v>
      </c>
      <c r="K1731" s="14">
        <v>1</v>
      </c>
      <c r="L1731" s="14"/>
      <c r="M1731" s="14" t="s">
        <v>3179</v>
      </c>
      <c r="N1731" s="14" t="s">
        <v>4634</v>
      </c>
      <c r="O1731" s="15" t="s">
        <v>4635</v>
      </c>
      <c r="P1731" s="13">
        <v>106</v>
      </c>
    </row>
    <row r="1732" spans="1:16">
      <c r="A1732" s="14" t="s">
        <v>129</v>
      </c>
      <c r="B1732" s="14" t="s">
        <v>130</v>
      </c>
      <c r="C1732" s="14" t="s">
        <v>131</v>
      </c>
      <c r="D1732" s="14" t="s">
        <v>331</v>
      </c>
      <c r="E1732" s="14" t="s">
        <v>88</v>
      </c>
      <c r="F1732" s="14" t="s">
        <v>4629</v>
      </c>
      <c r="G1732" s="14" t="s">
        <v>4630</v>
      </c>
      <c r="H1732" s="14" t="s">
        <v>135</v>
      </c>
      <c r="I1732" s="14" t="s">
        <v>1383</v>
      </c>
      <c r="J1732" s="14" t="s">
        <v>143</v>
      </c>
      <c r="K1732" s="14">
        <v>1</v>
      </c>
      <c r="L1732" s="14"/>
      <c r="M1732" s="14" t="s">
        <v>1043</v>
      </c>
      <c r="N1732" s="14" t="s">
        <v>4636</v>
      </c>
      <c r="O1732" s="15" t="s">
        <v>4637</v>
      </c>
      <c r="P1732" s="13">
        <v>105</v>
      </c>
    </row>
    <row r="1733" spans="1:16">
      <c r="A1733" s="14" t="s">
        <v>129</v>
      </c>
      <c r="B1733" s="14" t="s">
        <v>130</v>
      </c>
      <c r="C1733" s="14" t="s">
        <v>131</v>
      </c>
      <c r="D1733" s="14" t="s">
        <v>331</v>
      </c>
      <c r="E1733" s="14" t="s">
        <v>88</v>
      </c>
      <c r="F1733" s="14" t="s">
        <v>4629</v>
      </c>
      <c r="G1733" s="14" t="s">
        <v>4630</v>
      </c>
      <c r="H1733" s="14" t="s">
        <v>135</v>
      </c>
      <c r="I1733" s="14" t="s">
        <v>1389</v>
      </c>
      <c r="J1733" s="14" t="s">
        <v>143</v>
      </c>
      <c r="K1733" s="14">
        <v>1</v>
      </c>
      <c r="L1733" s="14"/>
      <c r="M1733" s="14" t="s">
        <v>972</v>
      </c>
      <c r="N1733" s="14" t="s">
        <v>4638</v>
      </c>
      <c r="O1733" s="15" t="s">
        <v>4639</v>
      </c>
      <c r="P1733" s="13">
        <v>51</v>
      </c>
    </row>
    <row r="1734" spans="1:16">
      <c r="A1734" s="14" t="s">
        <v>129</v>
      </c>
      <c r="B1734" s="14"/>
      <c r="C1734" s="14"/>
      <c r="D1734" s="14" t="s">
        <v>331</v>
      </c>
      <c r="E1734" s="14" t="s">
        <v>88</v>
      </c>
      <c r="F1734" s="14" t="s">
        <v>4629</v>
      </c>
      <c r="G1734" s="14" t="s">
        <v>4630</v>
      </c>
      <c r="H1734" s="14"/>
      <c r="I1734" s="14"/>
      <c r="J1734" s="14"/>
      <c r="K1734" s="14">
        <v>2</v>
      </c>
      <c r="L1734" s="14" t="s">
        <v>146</v>
      </c>
      <c r="M1734" s="14"/>
      <c r="N1734" s="14"/>
      <c r="O1734" s="15"/>
      <c r="P1734" s="13">
        <v>0</v>
      </c>
    </row>
    <row r="1735" spans="1:16">
      <c r="A1735" s="14" t="s">
        <v>129</v>
      </c>
      <c r="B1735" s="14" t="s">
        <v>130</v>
      </c>
      <c r="C1735" s="14" t="s">
        <v>131</v>
      </c>
      <c r="D1735" s="14" t="s">
        <v>319</v>
      </c>
      <c r="E1735" s="14" t="s">
        <v>82</v>
      </c>
      <c r="F1735" s="14" t="s">
        <v>4640</v>
      </c>
      <c r="G1735" s="14" t="s">
        <v>4641</v>
      </c>
      <c r="H1735" s="14" t="s">
        <v>141</v>
      </c>
      <c r="I1735" s="14" t="s">
        <v>4642</v>
      </c>
      <c r="J1735" s="14" t="s">
        <v>4643</v>
      </c>
      <c r="K1735" s="14">
        <v>1</v>
      </c>
      <c r="L1735" s="14"/>
      <c r="M1735" s="14" t="s">
        <v>439</v>
      </c>
      <c r="N1735" s="14" t="s">
        <v>4644</v>
      </c>
      <c r="O1735" s="15" t="s">
        <v>4645</v>
      </c>
      <c r="P1735" s="13">
        <v>74</v>
      </c>
    </row>
    <row r="1736" spans="1:16">
      <c r="A1736" s="14" t="s">
        <v>129</v>
      </c>
      <c r="B1736" s="14" t="s">
        <v>130</v>
      </c>
      <c r="C1736" s="14" t="s">
        <v>131</v>
      </c>
      <c r="D1736" s="14" t="s">
        <v>319</v>
      </c>
      <c r="E1736" s="14" t="s">
        <v>82</v>
      </c>
      <c r="F1736" s="14" t="s">
        <v>4640</v>
      </c>
      <c r="G1736" s="14" t="s">
        <v>4641</v>
      </c>
      <c r="H1736" s="14" t="s">
        <v>141</v>
      </c>
      <c r="I1736" s="14" t="s">
        <v>4646</v>
      </c>
      <c r="J1736" s="14" t="s">
        <v>172</v>
      </c>
      <c r="K1736" s="14">
        <v>1</v>
      </c>
      <c r="L1736" s="14"/>
      <c r="M1736" s="14" t="s">
        <v>439</v>
      </c>
      <c r="N1736" s="14" t="s">
        <v>4647</v>
      </c>
      <c r="O1736" s="15" t="s">
        <v>4645</v>
      </c>
      <c r="P1736" s="13">
        <v>74</v>
      </c>
    </row>
    <row r="1737" spans="1:16">
      <c r="A1737" s="14" t="s">
        <v>129</v>
      </c>
      <c r="B1737" s="14"/>
      <c r="C1737" s="14"/>
      <c r="D1737" s="14" t="s">
        <v>319</v>
      </c>
      <c r="E1737" s="14" t="s">
        <v>82</v>
      </c>
      <c r="F1737" s="14" t="s">
        <v>4640</v>
      </c>
      <c r="G1737" s="14" t="s">
        <v>4641</v>
      </c>
      <c r="H1737" s="14"/>
      <c r="I1737" s="14"/>
      <c r="J1737" s="14"/>
      <c r="K1737" s="14">
        <v>2</v>
      </c>
      <c r="L1737" s="14" t="s">
        <v>146</v>
      </c>
      <c r="M1737" s="14"/>
      <c r="N1737" s="14"/>
      <c r="O1737" s="15"/>
      <c r="P1737" s="13">
        <v>0</v>
      </c>
    </row>
    <row r="1738" spans="1:16">
      <c r="A1738" s="14" t="s">
        <v>129</v>
      </c>
      <c r="B1738" s="14" t="s">
        <v>130</v>
      </c>
      <c r="C1738" s="14" t="s">
        <v>131</v>
      </c>
      <c r="D1738" s="14" t="s">
        <v>347</v>
      </c>
      <c r="E1738" s="14" t="s">
        <v>36</v>
      </c>
      <c r="F1738" s="14" t="s">
        <v>4648</v>
      </c>
      <c r="G1738" s="14" t="s">
        <v>4649</v>
      </c>
      <c r="H1738" s="14" t="s">
        <v>141</v>
      </c>
      <c r="I1738" s="14" t="s">
        <v>4650</v>
      </c>
      <c r="J1738" s="14" t="s">
        <v>248</v>
      </c>
      <c r="K1738" s="14">
        <v>1</v>
      </c>
      <c r="L1738" s="14"/>
      <c r="M1738" s="14" t="s">
        <v>212</v>
      </c>
      <c r="N1738" s="14" t="s">
        <v>4651</v>
      </c>
      <c r="O1738" s="15" t="s">
        <v>4652</v>
      </c>
      <c r="P1738" s="13">
        <v>69</v>
      </c>
    </row>
    <row r="1739" spans="1:16">
      <c r="A1739" s="14" t="s">
        <v>129</v>
      </c>
      <c r="B1739" s="14" t="s">
        <v>130</v>
      </c>
      <c r="C1739" s="14" t="s">
        <v>131</v>
      </c>
      <c r="D1739" s="14" t="s">
        <v>347</v>
      </c>
      <c r="E1739" s="14" t="s">
        <v>36</v>
      </c>
      <c r="F1739" s="14" t="s">
        <v>4648</v>
      </c>
      <c r="G1739" s="14" t="s">
        <v>4649</v>
      </c>
      <c r="H1739" s="14" t="s">
        <v>141</v>
      </c>
      <c r="I1739" s="14" t="s">
        <v>4653</v>
      </c>
      <c r="J1739" s="14" t="s">
        <v>248</v>
      </c>
      <c r="K1739" s="14">
        <v>1</v>
      </c>
      <c r="L1739" s="14"/>
      <c r="M1739" s="14" t="s">
        <v>407</v>
      </c>
      <c r="N1739" s="14" t="s">
        <v>4654</v>
      </c>
      <c r="O1739" s="15" t="s">
        <v>4655</v>
      </c>
      <c r="P1739" s="13">
        <v>60</v>
      </c>
    </row>
    <row r="1740" spans="1:16">
      <c r="A1740" s="14" t="s">
        <v>129</v>
      </c>
      <c r="B1740" s="14" t="s">
        <v>130</v>
      </c>
      <c r="C1740" s="14" t="s">
        <v>131</v>
      </c>
      <c r="D1740" s="14" t="s">
        <v>347</v>
      </c>
      <c r="E1740" s="14" t="s">
        <v>36</v>
      </c>
      <c r="F1740" s="14" t="s">
        <v>4648</v>
      </c>
      <c r="G1740" s="14" t="s">
        <v>4649</v>
      </c>
      <c r="H1740" s="14" t="s">
        <v>141</v>
      </c>
      <c r="I1740" s="14" t="s">
        <v>4656</v>
      </c>
      <c r="J1740" s="14" t="s">
        <v>496</v>
      </c>
      <c r="K1740" s="14">
        <v>1</v>
      </c>
      <c r="L1740" s="14"/>
      <c r="M1740" s="14" t="s">
        <v>426</v>
      </c>
      <c r="N1740" s="14" t="s">
        <v>4578</v>
      </c>
      <c r="O1740" s="15" t="s">
        <v>4657</v>
      </c>
      <c r="P1740" s="13">
        <v>70</v>
      </c>
    </row>
    <row r="1741" spans="1:16">
      <c r="A1741" s="14" t="s">
        <v>129</v>
      </c>
      <c r="B1741" s="14"/>
      <c r="C1741" s="14"/>
      <c r="D1741" s="14" t="s">
        <v>347</v>
      </c>
      <c r="E1741" s="14" t="s">
        <v>36</v>
      </c>
      <c r="F1741" s="14" t="s">
        <v>4648</v>
      </c>
      <c r="G1741" s="14" t="s">
        <v>4649</v>
      </c>
      <c r="H1741" s="14"/>
      <c r="I1741" s="14"/>
      <c r="J1741" s="14"/>
      <c r="K1741" s="14">
        <v>2</v>
      </c>
      <c r="L1741" s="14" t="s">
        <v>146</v>
      </c>
      <c r="M1741" s="14"/>
      <c r="N1741" s="14"/>
      <c r="O1741" s="15"/>
      <c r="P1741" s="13">
        <v>0</v>
      </c>
    </row>
    <row r="1742" spans="1:16">
      <c r="A1742" s="14" t="s">
        <v>129</v>
      </c>
      <c r="B1742" s="14" t="s">
        <v>130</v>
      </c>
      <c r="C1742" s="14" t="s">
        <v>131</v>
      </c>
      <c r="D1742" s="14" t="s">
        <v>422</v>
      </c>
      <c r="E1742" s="14" t="s">
        <v>96</v>
      </c>
      <c r="F1742" s="14" t="s">
        <v>4658</v>
      </c>
      <c r="G1742" s="14" t="s">
        <v>4659</v>
      </c>
      <c r="H1742" s="14" t="s">
        <v>141</v>
      </c>
      <c r="I1742" s="14" t="s">
        <v>4660</v>
      </c>
      <c r="J1742" s="14" t="s">
        <v>143</v>
      </c>
      <c r="K1742" s="14">
        <v>1</v>
      </c>
      <c r="L1742" s="14"/>
      <c r="M1742" s="14" t="s">
        <v>537</v>
      </c>
      <c r="N1742" s="14" t="s">
        <v>4598</v>
      </c>
      <c r="O1742" s="15" t="s">
        <v>4661</v>
      </c>
      <c r="P1742" s="13">
        <v>58</v>
      </c>
    </row>
    <row r="1743" spans="1:16">
      <c r="A1743" s="14" t="s">
        <v>129</v>
      </c>
      <c r="B1743" s="14" t="s">
        <v>130</v>
      </c>
      <c r="C1743" s="14" t="s">
        <v>131</v>
      </c>
      <c r="D1743" s="14" t="s">
        <v>422</v>
      </c>
      <c r="E1743" s="14" t="s">
        <v>96</v>
      </c>
      <c r="F1743" s="14" t="s">
        <v>4658</v>
      </c>
      <c r="G1743" s="14" t="s">
        <v>4659</v>
      </c>
      <c r="H1743" s="14" t="s">
        <v>141</v>
      </c>
      <c r="I1743" s="14" t="s">
        <v>4662</v>
      </c>
      <c r="J1743" s="14" t="s">
        <v>143</v>
      </c>
      <c r="K1743" s="14">
        <v>1</v>
      </c>
      <c r="L1743" s="14"/>
      <c r="M1743" s="14" t="s">
        <v>537</v>
      </c>
      <c r="N1743" s="14" t="s">
        <v>4663</v>
      </c>
      <c r="O1743" s="15" t="s">
        <v>4664</v>
      </c>
      <c r="P1743" s="13">
        <v>58</v>
      </c>
    </row>
    <row r="1744" spans="1:16">
      <c r="A1744" s="14" t="s">
        <v>129</v>
      </c>
      <c r="B1744" s="14" t="s">
        <v>130</v>
      </c>
      <c r="C1744" s="14" t="s">
        <v>131</v>
      </c>
      <c r="D1744" s="14" t="s">
        <v>422</v>
      </c>
      <c r="E1744" s="14" t="s">
        <v>96</v>
      </c>
      <c r="F1744" s="14" t="s">
        <v>4658</v>
      </c>
      <c r="G1744" s="14" t="s">
        <v>4659</v>
      </c>
      <c r="H1744" s="14" t="s">
        <v>141</v>
      </c>
      <c r="I1744" s="14" t="s">
        <v>4665</v>
      </c>
      <c r="J1744" s="14" t="s">
        <v>248</v>
      </c>
      <c r="K1744" s="14">
        <v>1</v>
      </c>
      <c r="L1744" s="14"/>
      <c r="M1744" s="14" t="s">
        <v>537</v>
      </c>
      <c r="N1744" s="14" t="s">
        <v>4666</v>
      </c>
      <c r="O1744" s="15" t="s">
        <v>4667</v>
      </c>
      <c r="P1744" s="13">
        <v>58</v>
      </c>
    </row>
    <row r="1745" spans="1:16">
      <c r="A1745" s="14" t="s">
        <v>129</v>
      </c>
      <c r="B1745" s="14"/>
      <c r="C1745" s="14"/>
      <c r="D1745" s="14" t="s">
        <v>422</v>
      </c>
      <c r="E1745" s="14" t="s">
        <v>96</v>
      </c>
      <c r="F1745" s="14" t="s">
        <v>4658</v>
      </c>
      <c r="G1745" s="14" t="s">
        <v>4659</v>
      </c>
      <c r="H1745" s="14"/>
      <c r="I1745" s="14"/>
      <c r="J1745" s="14"/>
      <c r="K1745" s="14">
        <v>2</v>
      </c>
      <c r="L1745" s="14" t="s">
        <v>146</v>
      </c>
      <c r="M1745" s="14"/>
      <c r="N1745" s="14"/>
      <c r="O1745" s="15"/>
      <c r="P1745" s="13">
        <v>0</v>
      </c>
    </row>
    <row r="1746" spans="1:16">
      <c r="A1746" s="14" t="s">
        <v>129</v>
      </c>
      <c r="B1746" s="14" t="s">
        <v>130</v>
      </c>
      <c r="C1746" s="14" t="s">
        <v>131</v>
      </c>
      <c r="D1746" s="14" t="s">
        <v>1977</v>
      </c>
      <c r="E1746" s="14" t="s">
        <v>108</v>
      </c>
      <c r="F1746" s="14" t="s">
        <v>4668</v>
      </c>
      <c r="G1746" s="14" t="s">
        <v>4669</v>
      </c>
      <c r="H1746" s="14" t="s">
        <v>141</v>
      </c>
      <c r="I1746" s="14" t="s">
        <v>4670</v>
      </c>
      <c r="J1746" s="14" t="s">
        <v>172</v>
      </c>
      <c r="K1746" s="14">
        <v>1</v>
      </c>
      <c r="L1746" s="14"/>
      <c r="M1746" s="14" t="s">
        <v>208</v>
      </c>
      <c r="N1746" s="14" t="s">
        <v>4671</v>
      </c>
      <c r="O1746" s="15" t="s">
        <v>4672</v>
      </c>
      <c r="P1746" s="13">
        <v>78</v>
      </c>
    </row>
    <row r="1747" spans="1:16">
      <c r="A1747" s="14" t="s">
        <v>129</v>
      </c>
      <c r="B1747" s="14" t="s">
        <v>130</v>
      </c>
      <c r="C1747" s="14" t="s">
        <v>131</v>
      </c>
      <c r="D1747" s="14" t="s">
        <v>1977</v>
      </c>
      <c r="E1747" s="14" t="s">
        <v>108</v>
      </c>
      <c r="F1747" s="14" t="s">
        <v>4668</v>
      </c>
      <c r="G1747" s="14" t="s">
        <v>4669</v>
      </c>
      <c r="H1747" s="14" t="s">
        <v>141</v>
      </c>
      <c r="I1747" s="14" t="s">
        <v>4673</v>
      </c>
      <c r="J1747" s="14" t="s">
        <v>261</v>
      </c>
      <c r="K1747" s="14">
        <v>1</v>
      </c>
      <c r="L1747" s="14"/>
      <c r="M1747" s="14" t="s">
        <v>208</v>
      </c>
      <c r="N1747" s="14" t="s">
        <v>4666</v>
      </c>
      <c r="O1747" s="15" t="s">
        <v>4674</v>
      </c>
      <c r="P1747" s="13">
        <v>78</v>
      </c>
    </row>
    <row r="1748" spans="1:16">
      <c r="A1748" s="14" t="s">
        <v>129</v>
      </c>
      <c r="B1748" s="14"/>
      <c r="C1748" s="14"/>
      <c r="D1748" s="14" t="s">
        <v>1977</v>
      </c>
      <c r="E1748" s="14" t="s">
        <v>108</v>
      </c>
      <c r="F1748" s="14" t="s">
        <v>4668</v>
      </c>
      <c r="G1748" s="14" t="s">
        <v>4669</v>
      </c>
      <c r="H1748" s="14"/>
      <c r="I1748" s="14"/>
      <c r="J1748" s="14"/>
      <c r="K1748" s="14">
        <v>2</v>
      </c>
      <c r="L1748" s="14" t="s">
        <v>146</v>
      </c>
      <c r="M1748" s="14"/>
      <c r="N1748" s="14"/>
      <c r="O1748" s="15"/>
      <c r="P1748" s="13">
        <v>0</v>
      </c>
    </row>
    <row r="1749" spans="1:16">
      <c r="A1749" s="14" t="s">
        <v>129</v>
      </c>
      <c r="B1749" s="14"/>
      <c r="C1749" s="14"/>
      <c r="D1749" s="14" t="s">
        <v>244</v>
      </c>
      <c r="E1749" s="14" t="s">
        <v>72</v>
      </c>
      <c r="F1749" s="14" t="s">
        <v>1262</v>
      </c>
      <c r="G1749" s="14" t="s">
        <v>4675</v>
      </c>
      <c r="H1749" s="14"/>
      <c r="I1749" s="14"/>
      <c r="J1749" s="14"/>
      <c r="K1749" s="14">
        <v>2</v>
      </c>
      <c r="L1749" s="14" t="s">
        <v>146</v>
      </c>
      <c r="M1749" s="14"/>
      <c r="N1749" s="14"/>
      <c r="O1749" s="15"/>
      <c r="P1749" s="13">
        <v>0</v>
      </c>
    </row>
    <row r="1750" spans="1:16">
      <c r="A1750" s="14" t="s">
        <v>129</v>
      </c>
      <c r="B1750" s="14" t="s">
        <v>130</v>
      </c>
      <c r="C1750" s="14" t="s">
        <v>131</v>
      </c>
      <c r="D1750" s="14" t="s">
        <v>422</v>
      </c>
      <c r="E1750" s="14" t="s">
        <v>96</v>
      </c>
      <c r="F1750" s="14" t="s">
        <v>4676</v>
      </c>
      <c r="G1750" s="14" t="s">
        <v>4677</v>
      </c>
      <c r="H1750" s="14" t="s">
        <v>141</v>
      </c>
      <c r="I1750" s="14" t="s">
        <v>1944</v>
      </c>
      <c r="J1750" s="14" t="s">
        <v>143</v>
      </c>
      <c r="K1750" s="14">
        <v>1</v>
      </c>
      <c r="L1750" s="14"/>
      <c r="M1750" s="14" t="s">
        <v>1585</v>
      </c>
      <c r="N1750" s="14" t="s">
        <v>4678</v>
      </c>
      <c r="O1750" s="15" t="s">
        <v>4679</v>
      </c>
      <c r="P1750" s="13">
        <v>34</v>
      </c>
    </row>
    <row r="1751" spans="1:16">
      <c r="A1751" s="14" t="s">
        <v>129</v>
      </c>
      <c r="B1751" s="14" t="s">
        <v>130</v>
      </c>
      <c r="C1751" s="14" t="s">
        <v>131</v>
      </c>
      <c r="D1751" s="14" t="s">
        <v>422</v>
      </c>
      <c r="E1751" s="14" t="s">
        <v>96</v>
      </c>
      <c r="F1751" s="14" t="s">
        <v>4676</v>
      </c>
      <c r="G1751" s="14" t="s">
        <v>4677</v>
      </c>
      <c r="H1751" s="14" t="s">
        <v>141</v>
      </c>
      <c r="I1751" s="14" t="s">
        <v>4680</v>
      </c>
      <c r="J1751" s="14" t="s">
        <v>919</v>
      </c>
      <c r="K1751" s="14">
        <v>1</v>
      </c>
      <c r="L1751" s="14"/>
      <c r="M1751" s="14" t="s">
        <v>1585</v>
      </c>
      <c r="N1751" s="14" t="s">
        <v>4647</v>
      </c>
      <c r="O1751" s="15" t="s">
        <v>4681</v>
      </c>
      <c r="P1751" s="13">
        <v>34</v>
      </c>
    </row>
    <row r="1752" spans="1:16">
      <c r="A1752" s="14" t="s">
        <v>129</v>
      </c>
      <c r="B1752" s="14"/>
      <c r="C1752" s="14"/>
      <c r="D1752" s="14" t="s">
        <v>422</v>
      </c>
      <c r="E1752" s="14" t="s">
        <v>96</v>
      </c>
      <c r="F1752" s="14" t="s">
        <v>4676</v>
      </c>
      <c r="G1752" s="14" t="s">
        <v>4677</v>
      </c>
      <c r="H1752" s="14"/>
      <c r="I1752" s="14"/>
      <c r="J1752" s="14"/>
      <c r="K1752" s="14">
        <v>2</v>
      </c>
      <c r="L1752" s="14" t="s">
        <v>146</v>
      </c>
      <c r="M1752" s="14"/>
      <c r="N1752" s="14"/>
      <c r="O1752" s="15"/>
      <c r="P1752" s="13">
        <v>0</v>
      </c>
    </row>
    <row r="1753" spans="1:16">
      <c r="A1753" s="14" t="s">
        <v>129</v>
      </c>
      <c r="B1753" s="14" t="s">
        <v>130</v>
      </c>
      <c r="C1753" s="14" t="s">
        <v>131</v>
      </c>
      <c r="D1753" s="14" t="s">
        <v>319</v>
      </c>
      <c r="E1753" s="14" t="s">
        <v>82</v>
      </c>
      <c r="F1753" s="14" t="s">
        <v>4682</v>
      </c>
      <c r="G1753" s="14" t="s">
        <v>4683</v>
      </c>
      <c r="H1753" s="14" t="s">
        <v>141</v>
      </c>
      <c r="I1753" s="14" t="s">
        <v>2070</v>
      </c>
      <c r="J1753" s="14" t="s">
        <v>172</v>
      </c>
      <c r="K1753" s="14">
        <v>1</v>
      </c>
      <c r="L1753" s="14"/>
      <c r="M1753" s="14" t="s">
        <v>407</v>
      </c>
      <c r="N1753" s="14" t="s">
        <v>4644</v>
      </c>
      <c r="O1753" s="15" t="s">
        <v>4684</v>
      </c>
      <c r="P1753" s="13">
        <v>60</v>
      </c>
    </row>
    <row r="1754" spans="1:16">
      <c r="A1754" s="14" t="s">
        <v>129</v>
      </c>
      <c r="B1754" s="14" t="s">
        <v>130</v>
      </c>
      <c r="C1754" s="14" t="s">
        <v>131</v>
      </c>
      <c r="D1754" s="14" t="s">
        <v>319</v>
      </c>
      <c r="E1754" s="14" t="s">
        <v>82</v>
      </c>
      <c r="F1754" s="14" t="s">
        <v>4682</v>
      </c>
      <c r="G1754" s="14" t="s">
        <v>4683</v>
      </c>
      <c r="H1754" s="14" t="s">
        <v>141</v>
      </c>
      <c r="I1754" s="14" t="s">
        <v>4685</v>
      </c>
      <c r="J1754" s="14" t="s">
        <v>143</v>
      </c>
      <c r="K1754" s="14">
        <v>1</v>
      </c>
      <c r="L1754" s="14"/>
      <c r="M1754" s="14" t="s">
        <v>407</v>
      </c>
      <c r="N1754" s="14" t="s">
        <v>4686</v>
      </c>
      <c r="O1754" s="15" t="s">
        <v>4687</v>
      </c>
      <c r="P1754" s="13">
        <v>60</v>
      </c>
    </row>
    <row r="1755" spans="1:16">
      <c r="A1755" s="14" t="s">
        <v>129</v>
      </c>
      <c r="B1755" s="14"/>
      <c r="C1755" s="14"/>
      <c r="D1755" s="14" t="s">
        <v>319</v>
      </c>
      <c r="E1755" s="14" t="s">
        <v>82</v>
      </c>
      <c r="F1755" s="14" t="s">
        <v>4682</v>
      </c>
      <c r="G1755" s="14" t="s">
        <v>4683</v>
      </c>
      <c r="H1755" s="14"/>
      <c r="I1755" s="14"/>
      <c r="J1755" s="14"/>
      <c r="K1755" s="14">
        <v>2</v>
      </c>
      <c r="L1755" s="14" t="s">
        <v>146</v>
      </c>
      <c r="M1755" s="14"/>
      <c r="N1755" s="14"/>
      <c r="O1755" s="15"/>
      <c r="P1755" s="13">
        <v>0</v>
      </c>
    </row>
    <row r="1756" spans="1:16">
      <c r="A1756" s="14" t="s">
        <v>129</v>
      </c>
      <c r="B1756" s="14" t="s">
        <v>130</v>
      </c>
      <c r="C1756" s="14" t="s">
        <v>131</v>
      </c>
      <c r="D1756" s="14" t="s">
        <v>319</v>
      </c>
      <c r="E1756" s="14" t="s">
        <v>82</v>
      </c>
      <c r="F1756" s="14" t="s">
        <v>4688</v>
      </c>
      <c r="G1756" s="14" t="s">
        <v>4689</v>
      </c>
      <c r="H1756" s="14" t="s">
        <v>141</v>
      </c>
      <c r="I1756" s="14" t="s">
        <v>4690</v>
      </c>
      <c r="J1756" s="14" t="s">
        <v>172</v>
      </c>
      <c r="K1756" s="14">
        <v>1</v>
      </c>
      <c r="L1756" s="14"/>
      <c r="M1756" s="14" t="s">
        <v>439</v>
      </c>
      <c r="N1756" s="14" t="s">
        <v>4678</v>
      </c>
      <c r="O1756" s="15" t="s">
        <v>4691</v>
      </c>
      <c r="P1756" s="13">
        <v>74</v>
      </c>
    </row>
    <row r="1757" spans="1:16">
      <c r="A1757" s="14" t="s">
        <v>129</v>
      </c>
      <c r="B1757" s="14" t="s">
        <v>130</v>
      </c>
      <c r="C1757" s="14" t="s">
        <v>131</v>
      </c>
      <c r="D1757" s="14" t="s">
        <v>319</v>
      </c>
      <c r="E1757" s="14" t="s">
        <v>82</v>
      </c>
      <c r="F1757" s="14" t="s">
        <v>4688</v>
      </c>
      <c r="G1757" s="14" t="s">
        <v>4689</v>
      </c>
      <c r="H1757" s="14" t="s">
        <v>141</v>
      </c>
      <c r="I1757" s="14" t="s">
        <v>4692</v>
      </c>
      <c r="J1757" s="14" t="s">
        <v>156</v>
      </c>
      <c r="K1757" s="14">
        <v>1</v>
      </c>
      <c r="L1757" s="14"/>
      <c r="M1757" s="14" t="s">
        <v>439</v>
      </c>
      <c r="N1757" s="14" t="s">
        <v>4647</v>
      </c>
      <c r="O1757" s="15" t="s">
        <v>4693</v>
      </c>
      <c r="P1757" s="13">
        <v>74</v>
      </c>
    </row>
    <row r="1758" spans="1:16">
      <c r="A1758" s="14" t="s">
        <v>129</v>
      </c>
      <c r="B1758" s="14"/>
      <c r="C1758" s="14"/>
      <c r="D1758" s="14" t="s">
        <v>319</v>
      </c>
      <c r="E1758" s="14" t="s">
        <v>82</v>
      </c>
      <c r="F1758" s="14" t="s">
        <v>4688</v>
      </c>
      <c r="G1758" s="14" t="s">
        <v>4689</v>
      </c>
      <c r="H1758" s="14"/>
      <c r="I1758" s="14"/>
      <c r="J1758" s="14"/>
      <c r="K1758" s="14">
        <v>2</v>
      </c>
      <c r="L1758" s="14" t="s">
        <v>146</v>
      </c>
      <c r="M1758" s="14"/>
      <c r="N1758" s="14"/>
      <c r="O1758" s="15"/>
      <c r="P1758" s="13">
        <v>0</v>
      </c>
    </row>
    <row r="1759" spans="1:16">
      <c r="A1759" s="14" t="s">
        <v>129</v>
      </c>
      <c r="B1759" s="14" t="s">
        <v>130</v>
      </c>
      <c r="C1759" s="14" t="s">
        <v>131</v>
      </c>
      <c r="D1759" s="14" t="s">
        <v>700</v>
      </c>
      <c r="E1759" s="14" t="s">
        <v>44</v>
      </c>
      <c r="F1759" s="14" t="s">
        <v>4694</v>
      </c>
      <c r="G1759" s="14" t="s">
        <v>4695</v>
      </c>
      <c r="H1759" s="14" t="s">
        <v>135</v>
      </c>
      <c r="I1759" s="14" t="s">
        <v>4696</v>
      </c>
      <c r="J1759" s="14" t="s">
        <v>143</v>
      </c>
      <c r="K1759" s="14">
        <v>1</v>
      </c>
      <c r="L1759" s="14"/>
      <c r="M1759" s="14" t="s">
        <v>1410</v>
      </c>
      <c r="N1759" s="14" t="s">
        <v>4697</v>
      </c>
      <c r="O1759" s="15" t="s">
        <v>4698</v>
      </c>
      <c r="P1759" s="13">
        <v>68</v>
      </c>
    </row>
    <row r="1760" spans="1:16">
      <c r="A1760" s="14" t="s">
        <v>129</v>
      </c>
      <c r="B1760" s="14" t="s">
        <v>130</v>
      </c>
      <c r="C1760" s="14" t="s">
        <v>131</v>
      </c>
      <c r="D1760" s="14" t="s">
        <v>700</v>
      </c>
      <c r="E1760" s="14" t="s">
        <v>44</v>
      </c>
      <c r="F1760" s="14" t="s">
        <v>4694</v>
      </c>
      <c r="G1760" s="14" t="s">
        <v>4695</v>
      </c>
      <c r="H1760" s="14" t="s">
        <v>141</v>
      </c>
      <c r="I1760" s="14" t="s">
        <v>4699</v>
      </c>
      <c r="J1760" s="14" t="s">
        <v>172</v>
      </c>
      <c r="K1760" s="14">
        <v>1</v>
      </c>
      <c r="L1760" s="14"/>
      <c r="M1760" s="14" t="s">
        <v>461</v>
      </c>
      <c r="N1760" s="14" t="s">
        <v>4700</v>
      </c>
      <c r="O1760" s="15" t="s">
        <v>4701</v>
      </c>
      <c r="P1760" s="13">
        <v>67</v>
      </c>
    </row>
    <row r="1761" spans="1:16">
      <c r="A1761" s="14" t="s">
        <v>129</v>
      </c>
      <c r="B1761" s="14" t="s">
        <v>130</v>
      </c>
      <c r="C1761" s="14" t="s">
        <v>131</v>
      </c>
      <c r="D1761" s="14" t="s">
        <v>700</v>
      </c>
      <c r="E1761" s="14" t="s">
        <v>44</v>
      </c>
      <c r="F1761" s="14" t="s">
        <v>4694</v>
      </c>
      <c r="G1761" s="14" t="s">
        <v>4695</v>
      </c>
      <c r="H1761" s="14" t="s">
        <v>135</v>
      </c>
      <c r="I1761" s="14" t="s">
        <v>4448</v>
      </c>
      <c r="J1761" s="14" t="s">
        <v>371</v>
      </c>
      <c r="K1761" s="14">
        <v>1</v>
      </c>
      <c r="L1761" s="14"/>
      <c r="M1761" s="14" t="s">
        <v>328</v>
      </c>
      <c r="N1761" s="14" t="s">
        <v>4702</v>
      </c>
      <c r="O1761" s="15" t="s">
        <v>4703</v>
      </c>
      <c r="P1761" s="13">
        <v>65</v>
      </c>
    </row>
    <row r="1762" spans="1:16">
      <c r="A1762" s="14" t="s">
        <v>129</v>
      </c>
      <c r="B1762" s="14" t="s">
        <v>130</v>
      </c>
      <c r="C1762" s="14" t="s">
        <v>131</v>
      </c>
      <c r="D1762" s="14" t="s">
        <v>700</v>
      </c>
      <c r="E1762" s="14" t="s">
        <v>44</v>
      </c>
      <c r="F1762" s="14" t="s">
        <v>4694</v>
      </c>
      <c r="G1762" s="14" t="s">
        <v>4695</v>
      </c>
      <c r="H1762" s="14" t="s">
        <v>135</v>
      </c>
      <c r="I1762" s="14" t="s">
        <v>4454</v>
      </c>
      <c r="J1762" s="14" t="s">
        <v>216</v>
      </c>
      <c r="K1762" s="14">
        <v>1</v>
      </c>
      <c r="L1762" s="14"/>
      <c r="M1762" s="14" t="s">
        <v>403</v>
      </c>
      <c r="N1762" s="14" t="s">
        <v>4704</v>
      </c>
      <c r="O1762" s="15" t="s">
        <v>4701</v>
      </c>
      <c r="P1762" s="13">
        <v>61</v>
      </c>
    </row>
    <row r="1763" spans="1:16">
      <c r="A1763" s="14" t="s">
        <v>129</v>
      </c>
      <c r="B1763" s="14" t="s">
        <v>130</v>
      </c>
      <c r="C1763" s="14" t="s">
        <v>131</v>
      </c>
      <c r="D1763" s="14" t="s">
        <v>700</v>
      </c>
      <c r="E1763" s="14" t="s">
        <v>44</v>
      </c>
      <c r="F1763" s="14" t="s">
        <v>4694</v>
      </c>
      <c r="G1763" s="14" t="s">
        <v>4695</v>
      </c>
      <c r="H1763" s="14" t="s">
        <v>135</v>
      </c>
      <c r="I1763" s="14" t="s">
        <v>4445</v>
      </c>
      <c r="J1763" s="14" t="s">
        <v>216</v>
      </c>
      <c r="K1763" s="14">
        <v>1</v>
      </c>
      <c r="L1763" s="14"/>
      <c r="M1763" s="14" t="s">
        <v>453</v>
      </c>
      <c r="N1763" s="14" t="s">
        <v>4705</v>
      </c>
      <c r="O1763" s="15" t="s">
        <v>4706</v>
      </c>
      <c r="P1763" s="13">
        <v>11</v>
      </c>
    </row>
    <row r="1764" spans="1:16">
      <c r="A1764" s="14" t="s">
        <v>129</v>
      </c>
      <c r="B1764" s="14" t="s">
        <v>130</v>
      </c>
      <c r="C1764" s="14" t="s">
        <v>131</v>
      </c>
      <c r="D1764" s="14" t="s">
        <v>700</v>
      </c>
      <c r="E1764" s="14" t="s">
        <v>44</v>
      </c>
      <c r="F1764" s="14" t="s">
        <v>4694</v>
      </c>
      <c r="G1764" s="14" t="s">
        <v>4695</v>
      </c>
      <c r="H1764" s="14" t="s">
        <v>135</v>
      </c>
      <c r="I1764" s="14" t="s">
        <v>4445</v>
      </c>
      <c r="J1764" s="14" t="s">
        <v>216</v>
      </c>
      <c r="K1764" s="14">
        <v>1</v>
      </c>
      <c r="L1764" s="14"/>
      <c r="M1764" s="14" t="s">
        <v>794</v>
      </c>
      <c r="N1764" s="14" t="s">
        <v>4707</v>
      </c>
      <c r="O1764" s="15" t="s">
        <v>4708</v>
      </c>
      <c r="P1764" s="13">
        <v>45</v>
      </c>
    </row>
    <row r="1765" spans="1:16">
      <c r="A1765" s="14" t="s">
        <v>129</v>
      </c>
      <c r="B1765" s="14"/>
      <c r="C1765" s="14"/>
      <c r="D1765" s="14" t="s">
        <v>700</v>
      </c>
      <c r="E1765" s="14" t="s">
        <v>44</v>
      </c>
      <c r="F1765" s="14" t="s">
        <v>4694</v>
      </c>
      <c r="G1765" s="14" t="s">
        <v>4695</v>
      </c>
      <c r="H1765" s="14"/>
      <c r="I1765" s="14"/>
      <c r="J1765" s="14"/>
      <c r="K1765" s="14">
        <v>2</v>
      </c>
      <c r="L1765" s="14" t="s">
        <v>146</v>
      </c>
      <c r="M1765" s="14"/>
      <c r="N1765" s="14"/>
      <c r="O1765" s="15"/>
      <c r="P1765" s="13">
        <v>0</v>
      </c>
    </row>
    <row r="1766" spans="1:16">
      <c r="A1766" s="14" t="s">
        <v>129</v>
      </c>
      <c r="B1766" s="14" t="s">
        <v>130</v>
      </c>
      <c r="C1766" s="14" t="s">
        <v>131</v>
      </c>
      <c r="D1766" s="14" t="s">
        <v>899</v>
      </c>
      <c r="E1766" s="14" t="s">
        <v>56</v>
      </c>
      <c r="F1766" s="14" t="s">
        <v>4709</v>
      </c>
      <c r="G1766" s="14" t="s">
        <v>4710</v>
      </c>
      <c r="H1766" s="14" t="s">
        <v>135</v>
      </c>
      <c r="I1766" s="14" t="s">
        <v>1389</v>
      </c>
      <c r="J1766" s="14" t="s">
        <v>143</v>
      </c>
      <c r="K1766" s="14">
        <v>1</v>
      </c>
      <c r="L1766" s="14"/>
      <c r="M1766" s="14" t="s">
        <v>710</v>
      </c>
      <c r="N1766" s="14" t="s">
        <v>4711</v>
      </c>
      <c r="O1766" s="15" t="s">
        <v>4712</v>
      </c>
      <c r="P1766" s="13">
        <v>100</v>
      </c>
    </row>
    <row r="1767" spans="1:16">
      <c r="A1767" s="14" t="s">
        <v>129</v>
      </c>
      <c r="B1767" s="14" t="s">
        <v>130</v>
      </c>
      <c r="C1767" s="14" t="s">
        <v>131</v>
      </c>
      <c r="D1767" s="14" t="s">
        <v>899</v>
      </c>
      <c r="E1767" s="14" t="s">
        <v>56</v>
      </c>
      <c r="F1767" s="14" t="s">
        <v>4709</v>
      </c>
      <c r="G1767" s="14" t="s">
        <v>4710</v>
      </c>
      <c r="H1767" s="14" t="s">
        <v>141</v>
      </c>
      <c r="I1767" s="14" t="s">
        <v>4713</v>
      </c>
      <c r="J1767" s="14" t="s">
        <v>172</v>
      </c>
      <c r="K1767" s="14">
        <v>1</v>
      </c>
      <c r="L1767" s="14"/>
      <c r="M1767" s="14" t="s">
        <v>232</v>
      </c>
      <c r="N1767" s="14" t="s">
        <v>4714</v>
      </c>
      <c r="O1767" s="15" t="s">
        <v>4715</v>
      </c>
      <c r="P1767" s="13">
        <v>96</v>
      </c>
    </row>
    <row r="1768" spans="1:16">
      <c r="A1768" s="14" t="s">
        <v>129</v>
      </c>
      <c r="B1768" s="14"/>
      <c r="C1768" s="14"/>
      <c r="D1768" s="14" t="s">
        <v>899</v>
      </c>
      <c r="E1768" s="14" t="s">
        <v>56</v>
      </c>
      <c r="F1768" s="14" t="s">
        <v>4709</v>
      </c>
      <c r="G1768" s="14" t="s">
        <v>4710</v>
      </c>
      <c r="H1768" s="14"/>
      <c r="I1768" s="14"/>
      <c r="J1768" s="14"/>
      <c r="K1768" s="14">
        <v>2</v>
      </c>
      <c r="L1768" s="14" t="s">
        <v>146</v>
      </c>
      <c r="M1768" s="14"/>
      <c r="N1768" s="14"/>
      <c r="O1768" s="15"/>
      <c r="P1768" s="13">
        <v>0</v>
      </c>
    </row>
    <row r="1769" spans="1:16">
      <c r="A1769" s="14" t="s">
        <v>129</v>
      </c>
      <c r="B1769" s="14" t="s">
        <v>130</v>
      </c>
      <c r="C1769" s="14" t="s">
        <v>131</v>
      </c>
      <c r="D1769" s="14" t="s">
        <v>363</v>
      </c>
      <c r="E1769" s="14" t="s">
        <v>62</v>
      </c>
      <c r="F1769" s="14" t="s">
        <v>4716</v>
      </c>
      <c r="G1769" s="14" t="s">
        <v>4717</v>
      </c>
      <c r="H1769" s="14" t="s">
        <v>135</v>
      </c>
      <c r="I1769" s="14" t="s">
        <v>3659</v>
      </c>
      <c r="J1769" s="14" t="s">
        <v>143</v>
      </c>
      <c r="K1769" s="14">
        <v>1</v>
      </c>
      <c r="L1769" s="14"/>
      <c r="M1769" s="14" t="s">
        <v>479</v>
      </c>
      <c r="N1769" s="14" t="s">
        <v>4718</v>
      </c>
      <c r="O1769" s="15" t="s">
        <v>4719</v>
      </c>
      <c r="P1769" s="13">
        <v>29</v>
      </c>
    </row>
    <row r="1770" spans="1:16">
      <c r="A1770" s="14" t="s">
        <v>129</v>
      </c>
      <c r="B1770" s="14" t="s">
        <v>130</v>
      </c>
      <c r="C1770" s="14" t="s">
        <v>131</v>
      </c>
      <c r="D1770" s="14" t="s">
        <v>363</v>
      </c>
      <c r="E1770" s="14" t="s">
        <v>62</v>
      </c>
      <c r="F1770" s="14" t="s">
        <v>4716</v>
      </c>
      <c r="G1770" s="14" t="s">
        <v>4717</v>
      </c>
      <c r="H1770" s="14" t="s">
        <v>135</v>
      </c>
      <c r="I1770" s="14" t="s">
        <v>3645</v>
      </c>
      <c r="J1770" s="14" t="s">
        <v>887</v>
      </c>
      <c r="K1770" s="14">
        <v>1</v>
      </c>
      <c r="L1770" s="14"/>
      <c r="M1770" s="14" t="s">
        <v>407</v>
      </c>
      <c r="N1770" s="14" t="s">
        <v>4720</v>
      </c>
      <c r="O1770" s="15" t="s">
        <v>4721</v>
      </c>
      <c r="P1770" s="13">
        <v>60</v>
      </c>
    </row>
    <row r="1771" spans="1:16">
      <c r="A1771" s="14" t="s">
        <v>129</v>
      </c>
      <c r="B1771" s="14" t="s">
        <v>130</v>
      </c>
      <c r="C1771" s="14" t="s">
        <v>131</v>
      </c>
      <c r="D1771" s="14" t="s">
        <v>363</v>
      </c>
      <c r="E1771" s="14" t="s">
        <v>62</v>
      </c>
      <c r="F1771" s="14" t="s">
        <v>4716</v>
      </c>
      <c r="G1771" s="14" t="s">
        <v>4717</v>
      </c>
      <c r="H1771" s="14" t="s">
        <v>141</v>
      </c>
      <c r="I1771" s="14" t="s">
        <v>4722</v>
      </c>
      <c r="J1771" s="14" t="s">
        <v>770</v>
      </c>
      <c r="K1771" s="14">
        <v>1</v>
      </c>
      <c r="L1771" s="14"/>
      <c r="M1771" s="14" t="s">
        <v>407</v>
      </c>
      <c r="N1771" s="14" t="s">
        <v>4723</v>
      </c>
      <c r="O1771" s="15" t="s">
        <v>4724</v>
      </c>
      <c r="P1771" s="13">
        <v>60</v>
      </c>
    </row>
    <row r="1772" spans="1:16">
      <c r="A1772" s="14" t="s">
        <v>129</v>
      </c>
      <c r="B1772" s="14" t="s">
        <v>130</v>
      </c>
      <c r="C1772" s="14" t="s">
        <v>131</v>
      </c>
      <c r="D1772" s="14" t="s">
        <v>363</v>
      </c>
      <c r="E1772" s="14" t="s">
        <v>62</v>
      </c>
      <c r="F1772" s="14" t="s">
        <v>4716</v>
      </c>
      <c r="G1772" s="14" t="s">
        <v>4717</v>
      </c>
      <c r="H1772" s="14" t="s">
        <v>135</v>
      </c>
      <c r="I1772" s="14" t="s">
        <v>3651</v>
      </c>
      <c r="J1772" s="14" t="s">
        <v>143</v>
      </c>
      <c r="K1772" s="14">
        <v>1</v>
      </c>
      <c r="L1772" s="14"/>
      <c r="M1772" s="14" t="s">
        <v>533</v>
      </c>
      <c r="N1772" s="14" t="s">
        <v>4725</v>
      </c>
      <c r="O1772" s="15" t="s">
        <v>4726</v>
      </c>
      <c r="P1772" s="13">
        <v>59</v>
      </c>
    </row>
    <row r="1773" spans="1:16">
      <c r="A1773" s="14" t="s">
        <v>129</v>
      </c>
      <c r="B1773" s="14" t="s">
        <v>130</v>
      </c>
      <c r="C1773" s="14" t="s">
        <v>131</v>
      </c>
      <c r="D1773" s="14" t="s">
        <v>363</v>
      </c>
      <c r="E1773" s="14" t="s">
        <v>62</v>
      </c>
      <c r="F1773" s="14" t="s">
        <v>4716</v>
      </c>
      <c r="G1773" s="14" t="s">
        <v>4717</v>
      </c>
      <c r="H1773" s="14" t="s">
        <v>135</v>
      </c>
      <c r="I1773" s="14" t="s">
        <v>3656</v>
      </c>
      <c r="J1773" s="14" t="s">
        <v>143</v>
      </c>
      <c r="K1773" s="14">
        <v>1</v>
      </c>
      <c r="L1773" s="14"/>
      <c r="M1773" s="14" t="s">
        <v>537</v>
      </c>
      <c r="N1773" s="14" t="s">
        <v>4727</v>
      </c>
      <c r="O1773" s="15" t="s">
        <v>4728</v>
      </c>
      <c r="P1773" s="13">
        <v>58</v>
      </c>
    </row>
    <row r="1774" spans="1:16">
      <c r="A1774" s="14" t="s">
        <v>129</v>
      </c>
      <c r="B1774" s="14" t="s">
        <v>130</v>
      </c>
      <c r="C1774" s="14" t="s">
        <v>131</v>
      </c>
      <c r="D1774" s="14" t="s">
        <v>363</v>
      </c>
      <c r="E1774" s="14" t="s">
        <v>62</v>
      </c>
      <c r="F1774" s="14" t="s">
        <v>4716</v>
      </c>
      <c r="G1774" s="14" t="s">
        <v>4717</v>
      </c>
      <c r="H1774" s="14" t="s">
        <v>135</v>
      </c>
      <c r="I1774" s="14" t="s">
        <v>3653</v>
      </c>
      <c r="J1774" s="14" t="s">
        <v>224</v>
      </c>
      <c r="K1774" s="14">
        <v>1</v>
      </c>
      <c r="L1774" s="14"/>
      <c r="M1774" s="14" t="s">
        <v>341</v>
      </c>
      <c r="N1774" s="14" t="s">
        <v>4729</v>
      </c>
      <c r="O1774" s="15" t="s">
        <v>4728</v>
      </c>
      <c r="P1774" s="13">
        <v>56</v>
      </c>
    </row>
    <row r="1775" spans="1:16">
      <c r="A1775" s="14" t="s">
        <v>129</v>
      </c>
      <c r="B1775" s="14" t="s">
        <v>130</v>
      </c>
      <c r="C1775" s="14" t="s">
        <v>131</v>
      </c>
      <c r="D1775" s="14" t="s">
        <v>363</v>
      </c>
      <c r="E1775" s="14" t="s">
        <v>62</v>
      </c>
      <c r="F1775" s="14" t="s">
        <v>4716</v>
      </c>
      <c r="G1775" s="14" t="s">
        <v>4717</v>
      </c>
      <c r="H1775" s="14" t="s">
        <v>135</v>
      </c>
      <c r="I1775" s="14" t="s">
        <v>4730</v>
      </c>
      <c r="J1775" s="14" t="s">
        <v>4731</v>
      </c>
      <c r="K1775" s="14">
        <v>1</v>
      </c>
      <c r="L1775" s="14"/>
      <c r="M1775" s="14" t="s">
        <v>316</v>
      </c>
      <c r="N1775" s="14" t="s">
        <v>4732</v>
      </c>
      <c r="O1775" s="15" t="s">
        <v>4733</v>
      </c>
      <c r="P1775" s="13">
        <v>13</v>
      </c>
    </row>
    <row r="1776" spans="1:16">
      <c r="A1776" s="14" t="s">
        <v>129</v>
      </c>
      <c r="B1776" s="14"/>
      <c r="C1776" s="14"/>
      <c r="D1776" s="14" t="s">
        <v>363</v>
      </c>
      <c r="E1776" s="14" t="s">
        <v>62</v>
      </c>
      <c r="F1776" s="14" t="s">
        <v>4716</v>
      </c>
      <c r="G1776" s="14" t="s">
        <v>4717</v>
      </c>
      <c r="H1776" s="14"/>
      <c r="I1776" s="14"/>
      <c r="J1776" s="14"/>
      <c r="K1776" s="14">
        <v>2</v>
      </c>
      <c r="L1776" s="14" t="s">
        <v>146</v>
      </c>
      <c r="M1776" s="14"/>
      <c r="N1776" s="14"/>
      <c r="O1776" s="15"/>
      <c r="P1776" s="13">
        <v>0</v>
      </c>
    </row>
    <row r="1777" spans="1:16">
      <c r="A1777" s="14" t="s">
        <v>129</v>
      </c>
      <c r="B1777" s="14" t="s">
        <v>130</v>
      </c>
      <c r="C1777" s="14" t="s">
        <v>131</v>
      </c>
      <c r="D1777" s="14" t="s">
        <v>899</v>
      </c>
      <c r="E1777" s="14" t="s">
        <v>56</v>
      </c>
      <c r="F1777" s="14" t="s">
        <v>4734</v>
      </c>
      <c r="G1777" s="14" t="s">
        <v>4735</v>
      </c>
      <c r="H1777" s="14" t="s">
        <v>135</v>
      </c>
      <c r="I1777" s="14" t="s">
        <v>4736</v>
      </c>
      <c r="J1777" s="14" t="s">
        <v>216</v>
      </c>
      <c r="K1777" s="14">
        <v>1</v>
      </c>
      <c r="L1777" s="14"/>
      <c r="M1777" s="14" t="s">
        <v>487</v>
      </c>
      <c r="N1777" s="14" t="s">
        <v>4737</v>
      </c>
      <c r="O1777" s="15" t="s">
        <v>4738</v>
      </c>
      <c r="P1777" s="13">
        <v>1</v>
      </c>
    </row>
    <row r="1778" spans="1:16">
      <c r="A1778" s="14" t="s">
        <v>129</v>
      </c>
      <c r="B1778" s="14" t="s">
        <v>130</v>
      </c>
      <c r="C1778" s="14" t="s">
        <v>131</v>
      </c>
      <c r="D1778" s="14" t="s">
        <v>899</v>
      </c>
      <c r="E1778" s="14" t="s">
        <v>56</v>
      </c>
      <c r="F1778" s="14" t="s">
        <v>4734</v>
      </c>
      <c r="G1778" s="14" t="s">
        <v>4735</v>
      </c>
      <c r="H1778" s="14" t="s">
        <v>135</v>
      </c>
      <c r="I1778" s="14" t="s">
        <v>4739</v>
      </c>
      <c r="J1778" s="14" t="s">
        <v>216</v>
      </c>
      <c r="K1778" s="14">
        <v>1</v>
      </c>
      <c r="L1778" s="14"/>
      <c r="M1778" s="14" t="s">
        <v>385</v>
      </c>
      <c r="N1778" s="14" t="s">
        <v>4740</v>
      </c>
      <c r="O1778" s="15" t="s">
        <v>4741</v>
      </c>
      <c r="P1778" s="13">
        <v>17</v>
      </c>
    </row>
    <row r="1779" spans="1:16">
      <c r="A1779" s="14" t="s">
        <v>129</v>
      </c>
      <c r="B1779" s="14" t="s">
        <v>130</v>
      </c>
      <c r="C1779" s="14" t="s">
        <v>131</v>
      </c>
      <c r="D1779" s="14" t="s">
        <v>899</v>
      </c>
      <c r="E1779" s="14" t="s">
        <v>56</v>
      </c>
      <c r="F1779" s="14" t="s">
        <v>4734</v>
      </c>
      <c r="G1779" s="14" t="s">
        <v>4735</v>
      </c>
      <c r="H1779" s="14" t="s">
        <v>135</v>
      </c>
      <c r="I1779" s="14" t="s">
        <v>4742</v>
      </c>
      <c r="J1779" s="14" t="s">
        <v>1154</v>
      </c>
      <c r="K1779" s="14">
        <v>1</v>
      </c>
      <c r="L1779" s="14"/>
      <c r="M1779" s="14" t="s">
        <v>341</v>
      </c>
      <c r="N1779" s="14" t="s">
        <v>4743</v>
      </c>
      <c r="O1779" s="15" t="s">
        <v>4744</v>
      </c>
      <c r="P1779" s="13">
        <v>56</v>
      </c>
    </row>
    <row r="1780" spans="1:16">
      <c r="A1780" s="14" t="s">
        <v>129</v>
      </c>
      <c r="B1780" s="14" t="s">
        <v>130</v>
      </c>
      <c r="C1780" s="14" t="s">
        <v>131</v>
      </c>
      <c r="D1780" s="14" t="s">
        <v>899</v>
      </c>
      <c r="E1780" s="14" t="s">
        <v>56</v>
      </c>
      <c r="F1780" s="14" t="s">
        <v>4734</v>
      </c>
      <c r="G1780" s="14" t="s">
        <v>4735</v>
      </c>
      <c r="H1780" s="14" t="s">
        <v>141</v>
      </c>
      <c r="I1780" s="14" t="s">
        <v>4745</v>
      </c>
      <c r="J1780" s="14" t="s">
        <v>172</v>
      </c>
      <c r="K1780" s="14">
        <v>1</v>
      </c>
      <c r="L1780" s="14"/>
      <c r="M1780" s="14" t="s">
        <v>761</v>
      </c>
      <c r="N1780" s="14" t="s">
        <v>4746</v>
      </c>
      <c r="O1780" s="15" t="s">
        <v>4747</v>
      </c>
      <c r="P1780" s="13">
        <v>55</v>
      </c>
    </row>
    <row r="1781" spans="1:16">
      <c r="A1781" s="14" t="s">
        <v>129</v>
      </c>
      <c r="B1781" s="14" t="s">
        <v>130</v>
      </c>
      <c r="C1781" s="14" t="s">
        <v>131</v>
      </c>
      <c r="D1781" s="14" t="s">
        <v>899</v>
      </c>
      <c r="E1781" s="14" t="s">
        <v>56</v>
      </c>
      <c r="F1781" s="14" t="s">
        <v>4734</v>
      </c>
      <c r="G1781" s="14" t="s">
        <v>4735</v>
      </c>
      <c r="H1781" s="14" t="s">
        <v>135</v>
      </c>
      <c r="I1781" s="14" t="s">
        <v>4736</v>
      </c>
      <c r="J1781" s="14" t="s">
        <v>216</v>
      </c>
      <c r="K1781" s="14">
        <v>1</v>
      </c>
      <c r="L1781" s="14"/>
      <c r="M1781" s="14" t="s">
        <v>228</v>
      </c>
      <c r="N1781" s="14" t="s">
        <v>4748</v>
      </c>
      <c r="O1781" s="15" t="s">
        <v>4749</v>
      </c>
      <c r="P1781" s="13">
        <v>2</v>
      </c>
    </row>
    <row r="1782" spans="1:16">
      <c r="A1782" s="14" t="s">
        <v>129</v>
      </c>
      <c r="B1782" s="14" t="s">
        <v>130</v>
      </c>
      <c r="C1782" s="14" t="s">
        <v>131</v>
      </c>
      <c r="D1782" s="14" t="s">
        <v>899</v>
      </c>
      <c r="E1782" s="14" t="s">
        <v>56</v>
      </c>
      <c r="F1782" s="14" t="s">
        <v>4734</v>
      </c>
      <c r="G1782" s="14" t="s">
        <v>4735</v>
      </c>
      <c r="H1782" s="14" t="s">
        <v>135</v>
      </c>
      <c r="I1782" s="14" t="s">
        <v>4736</v>
      </c>
      <c r="J1782" s="14" t="s">
        <v>216</v>
      </c>
      <c r="K1782" s="14">
        <v>1</v>
      </c>
      <c r="L1782" s="14"/>
      <c r="M1782" s="14" t="s">
        <v>691</v>
      </c>
      <c r="N1782" s="14" t="s">
        <v>4750</v>
      </c>
      <c r="O1782" s="15" t="s">
        <v>4744</v>
      </c>
      <c r="P1782" s="13">
        <v>52</v>
      </c>
    </row>
    <row r="1783" spans="1:16">
      <c r="A1783" s="14" t="s">
        <v>129</v>
      </c>
      <c r="B1783" s="14" t="s">
        <v>130</v>
      </c>
      <c r="C1783" s="14" t="s">
        <v>131</v>
      </c>
      <c r="D1783" s="14" t="s">
        <v>899</v>
      </c>
      <c r="E1783" s="14" t="s">
        <v>56</v>
      </c>
      <c r="F1783" s="14" t="s">
        <v>4734</v>
      </c>
      <c r="G1783" s="14" t="s">
        <v>4735</v>
      </c>
      <c r="H1783" s="14" t="s">
        <v>135</v>
      </c>
      <c r="I1783" s="14" t="s">
        <v>4739</v>
      </c>
      <c r="J1783" s="14" t="s">
        <v>216</v>
      </c>
      <c r="K1783" s="14">
        <v>1</v>
      </c>
      <c r="L1783" s="14"/>
      <c r="M1783" s="14" t="s">
        <v>453</v>
      </c>
      <c r="N1783" s="14" t="s">
        <v>4751</v>
      </c>
      <c r="O1783" s="15" t="s">
        <v>4752</v>
      </c>
      <c r="P1783" s="13">
        <v>11</v>
      </c>
    </row>
    <row r="1784" spans="1:16">
      <c r="A1784" s="14" t="s">
        <v>129</v>
      </c>
      <c r="B1784" s="14"/>
      <c r="C1784" s="14"/>
      <c r="D1784" s="14" t="s">
        <v>899</v>
      </c>
      <c r="E1784" s="14" t="s">
        <v>56</v>
      </c>
      <c r="F1784" s="14" t="s">
        <v>4734</v>
      </c>
      <c r="G1784" s="14" t="s">
        <v>4735</v>
      </c>
      <c r="H1784" s="14"/>
      <c r="I1784" s="14"/>
      <c r="J1784" s="14"/>
      <c r="K1784" s="14">
        <v>2</v>
      </c>
      <c r="L1784" s="14" t="s">
        <v>146</v>
      </c>
      <c r="M1784" s="14"/>
      <c r="N1784" s="14"/>
      <c r="O1784" s="15"/>
      <c r="P1784" s="13">
        <v>0</v>
      </c>
    </row>
    <row r="1785" spans="1:16">
      <c r="A1785" s="14" t="s">
        <v>129</v>
      </c>
      <c r="B1785" s="14" t="s">
        <v>130</v>
      </c>
      <c r="C1785" s="14" t="s">
        <v>131</v>
      </c>
      <c r="D1785" s="14" t="s">
        <v>580</v>
      </c>
      <c r="E1785" s="14" t="s">
        <v>78</v>
      </c>
      <c r="F1785" s="14" t="s">
        <v>4753</v>
      </c>
      <c r="G1785" s="14" t="s">
        <v>4754</v>
      </c>
      <c r="H1785" s="14" t="s">
        <v>135</v>
      </c>
      <c r="I1785" s="14" t="s">
        <v>4755</v>
      </c>
      <c r="J1785" s="14" t="s">
        <v>172</v>
      </c>
      <c r="K1785" s="14">
        <v>1</v>
      </c>
      <c r="L1785" s="14"/>
      <c r="M1785" s="14" t="s">
        <v>403</v>
      </c>
      <c r="N1785" s="14" t="s">
        <v>4756</v>
      </c>
      <c r="O1785" s="15" t="s">
        <v>4757</v>
      </c>
      <c r="P1785" s="13">
        <v>61</v>
      </c>
    </row>
    <row r="1786" spans="1:16">
      <c r="A1786" s="14" t="s">
        <v>129</v>
      </c>
      <c r="B1786" s="14" t="s">
        <v>130</v>
      </c>
      <c r="C1786" s="14" t="s">
        <v>131</v>
      </c>
      <c r="D1786" s="14" t="s">
        <v>580</v>
      </c>
      <c r="E1786" s="14" t="s">
        <v>78</v>
      </c>
      <c r="F1786" s="14" t="s">
        <v>4753</v>
      </c>
      <c r="G1786" s="14" t="s">
        <v>4754</v>
      </c>
      <c r="H1786" s="14" t="s">
        <v>135</v>
      </c>
      <c r="I1786" s="14" t="s">
        <v>4758</v>
      </c>
      <c r="J1786" s="14" t="s">
        <v>371</v>
      </c>
      <c r="K1786" s="14">
        <v>1</v>
      </c>
      <c r="L1786" s="14"/>
      <c r="M1786" s="14" t="s">
        <v>407</v>
      </c>
      <c r="N1786" s="14" t="s">
        <v>4759</v>
      </c>
      <c r="O1786" s="15" t="s">
        <v>4760</v>
      </c>
      <c r="P1786" s="13">
        <v>60</v>
      </c>
    </row>
    <row r="1787" spans="1:16">
      <c r="A1787" s="14" t="s">
        <v>129</v>
      </c>
      <c r="B1787" s="14" t="s">
        <v>130</v>
      </c>
      <c r="C1787" s="14" t="s">
        <v>131</v>
      </c>
      <c r="D1787" s="14" t="s">
        <v>580</v>
      </c>
      <c r="E1787" s="14" t="s">
        <v>78</v>
      </c>
      <c r="F1787" s="14" t="s">
        <v>4753</v>
      </c>
      <c r="G1787" s="14" t="s">
        <v>4754</v>
      </c>
      <c r="H1787" s="14" t="s">
        <v>135</v>
      </c>
      <c r="I1787" s="14" t="s">
        <v>4761</v>
      </c>
      <c r="J1787" s="14" t="s">
        <v>371</v>
      </c>
      <c r="K1787" s="14">
        <v>1</v>
      </c>
      <c r="L1787" s="14"/>
      <c r="M1787" s="14" t="s">
        <v>407</v>
      </c>
      <c r="N1787" s="14" t="s">
        <v>4762</v>
      </c>
      <c r="O1787" s="15" t="s">
        <v>4763</v>
      </c>
      <c r="P1787" s="13">
        <v>60</v>
      </c>
    </row>
    <row r="1788" spans="1:16">
      <c r="A1788" s="14" t="s">
        <v>129</v>
      </c>
      <c r="B1788" s="14" t="s">
        <v>130</v>
      </c>
      <c r="C1788" s="14" t="s">
        <v>131</v>
      </c>
      <c r="D1788" s="14" t="s">
        <v>580</v>
      </c>
      <c r="E1788" s="14" t="s">
        <v>78</v>
      </c>
      <c r="F1788" s="14" t="s">
        <v>4753</v>
      </c>
      <c r="G1788" s="14" t="s">
        <v>4754</v>
      </c>
      <c r="H1788" s="14" t="s">
        <v>135</v>
      </c>
      <c r="I1788" s="14" t="s">
        <v>4764</v>
      </c>
      <c r="J1788" s="14" t="s">
        <v>4765</v>
      </c>
      <c r="K1788" s="14">
        <v>1</v>
      </c>
      <c r="L1788" s="14"/>
      <c r="M1788" s="14" t="s">
        <v>533</v>
      </c>
      <c r="N1788" s="14" t="s">
        <v>4766</v>
      </c>
      <c r="O1788" s="15" t="s">
        <v>4760</v>
      </c>
      <c r="P1788" s="13">
        <v>59</v>
      </c>
    </row>
    <row r="1789" spans="1:16">
      <c r="A1789" s="14" t="s">
        <v>129</v>
      </c>
      <c r="B1789" s="14" t="s">
        <v>130</v>
      </c>
      <c r="C1789" s="14" t="s">
        <v>131</v>
      </c>
      <c r="D1789" s="14" t="s">
        <v>580</v>
      </c>
      <c r="E1789" s="14" t="s">
        <v>78</v>
      </c>
      <c r="F1789" s="14" t="s">
        <v>4753</v>
      </c>
      <c r="G1789" s="14" t="s">
        <v>4754</v>
      </c>
      <c r="H1789" s="14" t="s">
        <v>141</v>
      </c>
      <c r="I1789" s="14" t="s">
        <v>4767</v>
      </c>
      <c r="J1789" s="14" t="s">
        <v>376</v>
      </c>
      <c r="K1789" s="14">
        <v>1</v>
      </c>
      <c r="L1789" s="14"/>
      <c r="M1789" s="14" t="s">
        <v>537</v>
      </c>
      <c r="N1789" s="14" t="s">
        <v>4768</v>
      </c>
      <c r="O1789" s="15" t="s">
        <v>4760</v>
      </c>
      <c r="P1789" s="13">
        <v>58</v>
      </c>
    </row>
    <row r="1790" spans="1:16">
      <c r="A1790" s="14" t="s">
        <v>129</v>
      </c>
      <c r="B1790" s="14"/>
      <c r="C1790" s="14"/>
      <c r="D1790" s="14" t="s">
        <v>580</v>
      </c>
      <c r="E1790" s="14" t="s">
        <v>78</v>
      </c>
      <c r="F1790" s="14" t="s">
        <v>4753</v>
      </c>
      <c r="G1790" s="14" t="s">
        <v>4754</v>
      </c>
      <c r="H1790" s="14"/>
      <c r="I1790" s="14"/>
      <c r="J1790" s="14"/>
      <c r="K1790" s="14">
        <v>2</v>
      </c>
      <c r="L1790" s="14" t="s">
        <v>146</v>
      </c>
      <c r="M1790" s="14"/>
      <c r="N1790" s="14"/>
      <c r="O1790" s="15"/>
      <c r="P1790" s="13">
        <v>0</v>
      </c>
    </row>
    <row r="1791" spans="1:16">
      <c r="A1791" s="14" t="s">
        <v>129</v>
      </c>
      <c r="B1791" s="14" t="s">
        <v>130</v>
      </c>
      <c r="C1791" s="14" t="s">
        <v>131</v>
      </c>
      <c r="D1791" s="14" t="s">
        <v>266</v>
      </c>
      <c r="E1791" s="14" t="s">
        <v>86</v>
      </c>
      <c r="F1791" s="14" t="s">
        <v>4769</v>
      </c>
      <c r="G1791" s="14" t="s">
        <v>4770</v>
      </c>
      <c r="H1791" s="14" t="s">
        <v>141</v>
      </c>
      <c r="I1791" s="14" t="s">
        <v>4771</v>
      </c>
      <c r="J1791" s="14" t="s">
        <v>172</v>
      </c>
      <c r="K1791" s="14">
        <v>1</v>
      </c>
      <c r="L1791" s="14"/>
      <c r="M1791" s="14" t="s">
        <v>972</v>
      </c>
      <c r="N1791" s="14" t="s">
        <v>4772</v>
      </c>
      <c r="O1791" s="15" t="s">
        <v>4773</v>
      </c>
      <c r="P1791" s="13">
        <v>51</v>
      </c>
    </row>
    <row r="1792" spans="1:16">
      <c r="A1792" s="14" t="s">
        <v>129</v>
      </c>
      <c r="B1792" s="14" t="s">
        <v>130</v>
      </c>
      <c r="C1792" s="14" t="s">
        <v>131</v>
      </c>
      <c r="D1792" s="14" t="s">
        <v>266</v>
      </c>
      <c r="E1792" s="14" t="s">
        <v>86</v>
      </c>
      <c r="F1792" s="14" t="s">
        <v>4769</v>
      </c>
      <c r="G1792" s="14" t="s">
        <v>4770</v>
      </c>
      <c r="H1792" s="14" t="s">
        <v>141</v>
      </c>
      <c r="I1792" s="14" t="s">
        <v>4774</v>
      </c>
      <c r="J1792" s="14" t="s">
        <v>376</v>
      </c>
      <c r="K1792" s="14">
        <v>1</v>
      </c>
      <c r="L1792" s="14"/>
      <c r="M1792" s="14" t="s">
        <v>972</v>
      </c>
      <c r="N1792" s="14" t="s">
        <v>4775</v>
      </c>
      <c r="O1792" s="15" t="s">
        <v>4776</v>
      </c>
      <c r="P1792" s="13">
        <v>51</v>
      </c>
    </row>
    <row r="1793" spans="1:16">
      <c r="A1793" s="14" t="s">
        <v>129</v>
      </c>
      <c r="B1793" s="14"/>
      <c r="C1793" s="14"/>
      <c r="D1793" s="14" t="s">
        <v>266</v>
      </c>
      <c r="E1793" s="14" t="s">
        <v>86</v>
      </c>
      <c r="F1793" s="14" t="s">
        <v>4769</v>
      </c>
      <c r="G1793" s="14" t="s">
        <v>4770</v>
      </c>
      <c r="H1793" s="14"/>
      <c r="I1793" s="14"/>
      <c r="J1793" s="14"/>
      <c r="K1793" s="14">
        <v>2</v>
      </c>
      <c r="L1793" s="14" t="s">
        <v>146</v>
      </c>
      <c r="M1793" s="14"/>
      <c r="N1793" s="14"/>
      <c r="O1793" s="15"/>
      <c r="P1793" s="13">
        <v>0</v>
      </c>
    </row>
    <row r="1794" spans="1:16">
      <c r="A1794" s="14" t="s">
        <v>129</v>
      </c>
      <c r="B1794" s="14" t="s">
        <v>130</v>
      </c>
      <c r="C1794" s="14" t="s">
        <v>131</v>
      </c>
      <c r="D1794" s="14" t="s">
        <v>132</v>
      </c>
      <c r="E1794" s="14" t="s">
        <v>34</v>
      </c>
      <c r="F1794" s="14" t="s">
        <v>4777</v>
      </c>
      <c r="G1794" s="14" t="s">
        <v>4778</v>
      </c>
      <c r="H1794" s="14" t="s">
        <v>135</v>
      </c>
      <c r="I1794" s="14" t="s">
        <v>4779</v>
      </c>
      <c r="J1794" s="14" t="s">
        <v>172</v>
      </c>
      <c r="K1794" s="14">
        <v>1</v>
      </c>
      <c r="L1794" s="14"/>
      <c r="M1794" s="14" t="s">
        <v>138</v>
      </c>
      <c r="N1794" s="14" t="s">
        <v>4780</v>
      </c>
      <c r="O1794" s="15" t="s">
        <v>4781</v>
      </c>
      <c r="P1794" s="13">
        <v>64</v>
      </c>
    </row>
    <row r="1795" spans="1:16">
      <c r="A1795" s="14" t="s">
        <v>129</v>
      </c>
      <c r="B1795" s="14" t="s">
        <v>130</v>
      </c>
      <c r="C1795" s="14" t="s">
        <v>131</v>
      </c>
      <c r="D1795" s="14" t="s">
        <v>132</v>
      </c>
      <c r="E1795" s="14" t="s">
        <v>34</v>
      </c>
      <c r="F1795" s="14" t="s">
        <v>4777</v>
      </c>
      <c r="G1795" s="14" t="s">
        <v>4778</v>
      </c>
      <c r="H1795" s="14" t="s">
        <v>141</v>
      </c>
      <c r="I1795" s="14" t="s">
        <v>4782</v>
      </c>
      <c r="J1795" s="14" t="s">
        <v>172</v>
      </c>
      <c r="K1795" s="14">
        <v>1</v>
      </c>
      <c r="L1795" s="14"/>
      <c r="M1795" s="14" t="s">
        <v>138</v>
      </c>
      <c r="N1795" s="14" t="s">
        <v>4783</v>
      </c>
      <c r="O1795" s="15" t="s">
        <v>4784</v>
      </c>
      <c r="P1795" s="13">
        <v>64</v>
      </c>
    </row>
    <row r="1796" spans="1:16">
      <c r="A1796" s="14" t="s">
        <v>129</v>
      </c>
      <c r="B1796" s="14"/>
      <c r="C1796" s="14"/>
      <c r="D1796" s="14" t="s">
        <v>132</v>
      </c>
      <c r="E1796" s="14" t="s">
        <v>34</v>
      </c>
      <c r="F1796" s="14" t="s">
        <v>4777</v>
      </c>
      <c r="G1796" s="14" t="s">
        <v>4778</v>
      </c>
      <c r="H1796" s="14"/>
      <c r="I1796" s="14"/>
      <c r="J1796" s="14"/>
      <c r="K1796" s="14">
        <v>2</v>
      </c>
      <c r="L1796" s="14" t="s">
        <v>146</v>
      </c>
      <c r="M1796" s="14"/>
      <c r="N1796" s="14"/>
      <c r="O1796" s="15"/>
      <c r="P1796" s="13">
        <v>0</v>
      </c>
    </row>
    <row r="1797" spans="1:16">
      <c r="A1797" s="14" t="s">
        <v>129</v>
      </c>
      <c r="B1797" s="14" t="s">
        <v>130</v>
      </c>
      <c r="C1797" s="14" t="s">
        <v>131</v>
      </c>
      <c r="D1797" s="14" t="s">
        <v>899</v>
      </c>
      <c r="E1797" s="14" t="s">
        <v>56</v>
      </c>
      <c r="F1797" s="14" t="s">
        <v>4785</v>
      </c>
      <c r="G1797" s="14" t="s">
        <v>4786</v>
      </c>
      <c r="H1797" s="14" t="s">
        <v>135</v>
      </c>
      <c r="I1797" s="14" t="s">
        <v>3349</v>
      </c>
      <c r="J1797" s="14" t="s">
        <v>143</v>
      </c>
      <c r="K1797" s="14">
        <v>1</v>
      </c>
      <c r="L1797" s="14"/>
      <c r="M1797" s="14" t="s">
        <v>453</v>
      </c>
      <c r="N1797" s="14" t="s">
        <v>4787</v>
      </c>
      <c r="O1797" s="15" t="s">
        <v>4788</v>
      </c>
      <c r="P1797" s="13">
        <v>11</v>
      </c>
    </row>
    <row r="1798" spans="1:16">
      <c r="A1798" s="14" t="s">
        <v>129</v>
      </c>
      <c r="B1798" s="14" t="s">
        <v>130</v>
      </c>
      <c r="C1798" s="14" t="s">
        <v>131</v>
      </c>
      <c r="D1798" s="14" t="s">
        <v>899</v>
      </c>
      <c r="E1798" s="14" t="s">
        <v>56</v>
      </c>
      <c r="F1798" s="14" t="s">
        <v>4785</v>
      </c>
      <c r="G1798" s="14" t="s">
        <v>4786</v>
      </c>
      <c r="H1798" s="14" t="s">
        <v>135</v>
      </c>
      <c r="I1798" s="14" t="s">
        <v>3355</v>
      </c>
      <c r="J1798" s="14" t="s">
        <v>143</v>
      </c>
      <c r="K1798" s="14">
        <v>1</v>
      </c>
      <c r="L1798" s="14"/>
      <c r="M1798" s="14" t="s">
        <v>312</v>
      </c>
      <c r="N1798" s="14" t="s">
        <v>4789</v>
      </c>
      <c r="O1798" s="15" t="s">
        <v>4790</v>
      </c>
      <c r="P1798" s="13">
        <v>10</v>
      </c>
    </row>
    <row r="1799" spans="1:16">
      <c r="A1799" s="14" t="s">
        <v>129</v>
      </c>
      <c r="B1799" s="14" t="s">
        <v>130</v>
      </c>
      <c r="C1799" s="14" t="s">
        <v>131</v>
      </c>
      <c r="D1799" s="14" t="s">
        <v>899</v>
      </c>
      <c r="E1799" s="14" t="s">
        <v>56</v>
      </c>
      <c r="F1799" s="14" t="s">
        <v>4785</v>
      </c>
      <c r="G1799" s="14" t="s">
        <v>4786</v>
      </c>
      <c r="H1799" s="14" t="s">
        <v>135</v>
      </c>
      <c r="I1799" s="14" t="s">
        <v>3363</v>
      </c>
      <c r="J1799" s="14" t="s">
        <v>143</v>
      </c>
      <c r="K1799" s="14">
        <v>1</v>
      </c>
      <c r="L1799" s="14"/>
      <c r="M1799" s="14" t="s">
        <v>312</v>
      </c>
      <c r="N1799" s="14" t="s">
        <v>4791</v>
      </c>
      <c r="O1799" s="15" t="s">
        <v>4792</v>
      </c>
      <c r="P1799" s="13">
        <v>10</v>
      </c>
    </row>
    <row r="1800" spans="1:16">
      <c r="A1800" s="14" t="s">
        <v>129</v>
      </c>
      <c r="B1800" s="14" t="s">
        <v>130</v>
      </c>
      <c r="C1800" s="14" t="s">
        <v>131</v>
      </c>
      <c r="D1800" s="14" t="s">
        <v>899</v>
      </c>
      <c r="E1800" s="14" t="s">
        <v>56</v>
      </c>
      <c r="F1800" s="14" t="s">
        <v>4785</v>
      </c>
      <c r="G1800" s="14" t="s">
        <v>4786</v>
      </c>
      <c r="H1800" s="14" t="s">
        <v>135</v>
      </c>
      <c r="I1800" s="14" t="s">
        <v>3358</v>
      </c>
      <c r="J1800" s="14" t="s">
        <v>143</v>
      </c>
      <c r="K1800" s="14">
        <v>1</v>
      </c>
      <c r="L1800" s="14"/>
      <c r="M1800" s="14" t="s">
        <v>312</v>
      </c>
      <c r="N1800" s="14" t="s">
        <v>4793</v>
      </c>
      <c r="O1800" s="15" t="s">
        <v>4790</v>
      </c>
      <c r="P1800" s="13">
        <v>10</v>
      </c>
    </row>
    <row r="1801" spans="1:16">
      <c r="A1801" s="14" t="s">
        <v>129</v>
      </c>
      <c r="B1801" s="14" t="s">
        <v>130</v>
      </c>
      <c r="C1801" s="14" t="s">
        <v>131</v>
      </c>
      <c r="D1801" s="14" t="s">
        <v>899</v>
      </c>
      <c r="E1801" s="14" t="s">
        <v>56</v>
      </c>
      <c r="F1801" s="14" t="s">
        <v>4785</v>
      </c>
      <c r="G1801" s="14" t="s">
        <v>4786</v>
      </c>
      <c r="H1801" s="14" t="s">
        <v>141</v>
      </c>
      <c r="I1801" s="14" t="s">
        <v>4794</v>
      </c>
      <c r="J1801" s="14" t="s">
        <v>853</v>
      </c>
      <c r="K1801" s="14">
        <v>1</v>
      </c>
      <c r="L1801" s="14"/>
      <c r="M1801" s="14" t="s">
        <v>312</v>
      </c>
      <c r="N1801" s="14" t="s">
        <v>4795</v>
      </c>
      <c r="O1801" s="15" t="s">
        <v>4796</v>
      </c>
      <c r="P1801" s="13">
        <v>10</v>
      </c>
    </row>
    <row r="1802" spans="1:16">
      <c r="A1802" s="14" t="s">
        <v>129</v>
      </c>
      <c r="B1802" s="14" t="s">
        <v>130</v>
      </c>
      <c r="C1802" s="14" t="s">
        <v>131</v>
      </c>
      <c r="D1802" s="14" t="s">
        <v>899</v>
      </c>
      <c r="E1802" s="14" t="s">
        <v>56</v>
      </c>
      <c r="F1802" s="14" t="s">
        <v>4785</v>
      </c>
      <c r="G1802" s="14" t="s">
        <v>4786</v>
      </c>
      <c r="H1802" s="14" t="s">
        <v>135</v>
      </c>
      <c r="I1802" s="14" t="s">
        <v>3352</v>
      </c>
      <c r="J1802" s="14" t="s">
        <v>216</v>
      </c>
      <c r="K1802" s="14">
        <v>1</v>
      </c>
      <c r="L1802" s="14"/>
      <c r="M1802" s="14" t="s">
        <v>907</v>
      </c>
      <c r="N1802" s="14" t="s">
        <v>4797</v>
      </c>
      <c r="O1802" s="15" t="s">
        <v>4798</v>
      </c>
      <c r="P1802" s="13">
        <v>8</v>
      </c>
    </row>
    <row r="1803" spans="1:16">
      <c r="A1803" s="14" t="s">
        <v>129</v>
      </c>
      <c r="B1803" s="14"/>
      <c r="C1803" s="14"/>
      <c r="D1803" s="14" t="s">
        <v>899</v>
      </c>
      <c r="E1803" s="14" t="s">
        <v>56</v>
      </c>
      <c r="F1803" s="14" t="s">
        <v>4785</v>
      </c>
      <c r="G1803" s="14" t="s">
        <v>4786</v>
      </c>
      <c r="H1803" s="14"/>
      <c r="I1803" s="14"/>
      <c r="J1803" s="14"/>
      <c r="K1803" s="14">
        <v>2</v>
      </c>
      <c r="L1803" s="14" t="s">
        <v>146</v>
      </c>
      <c r="M1803" s="14"/>
      <c r="N1803" s="14"/>
      <c r="O1803" s="15"/>
      <c r="P1803" s="13">
        <v>0</v>
      </c>
    </row>
    <row r="1804" spans="1:16">
      <c r="A1804" s="14" t="s">
        <v>129</v>
      </c>
      <c r="B1804" s="14" t="s">
        <v>130</v>
      </c>
      <c r="C1804" s="14" t="s">
        <v>131</v>
      </c>
      <c r="D1804" s="14" t="s">
        <v>899</v>
      </c>
      <c r="E1804" s="14" t="s">
        <v>56</v>
      </c>
      <c r="F1804" s="14" t="s">
        <v>4799</v>
      </c>
      <c r="G1804" s="14" t="s">
        <v>4800</v>
      </c>
      <c r="H1804" s="14" t="s">
        <v>135</v>
      </c>
      <c r="I1804" s="14" t="s">
        <v>4801</v>
      </c>
      <c r="J1804" s="14" t="s">
        <v>967</v>
      </c>
      <c r="K1804" s="14">
        <v>1</v>
      </c>
      <c r="L1804" s="14"/>
      <c r="M1804" s="14" t="s">
        <v>328</v>
      </c>
      <c r="N1804" s="14" t="s">
        <v>4802</v>
      </c>
      <c r="O1804" s="15" t="s">
        <v>4803</v>
      </c>
      <c r="P1804" s="13">
        <v>65</v>
      </c>
    </row>
    <row r="1805" spans="1:16">
      <c r="A1805" s="14" t="s">
        <v>129</v>
      </c>
      <c r="B1805" s="14" t="s">
        <v>130</v>
      </c>
      <c r="C1805" s="14" t="s">
        <v>131</v>
      </c>
      <c r="D1805" s="14" t="s">
        <v>899</v>
      </c>
      <c r="E1805" s="14" t="s">
        <v>56</v>
      </c>
      <c r="F1805" s="14" t="s">
        <v>4799</v>
      </c>
      <c r="G1805" s="14" t="s">
        <v>4800</v>
      </c>
      <c r="H1805" s="14" t="s">
        <v>141</v>
      </c>
      <c r="I1805" s="14" t="s">
        <v>4804</v>
      </c>
      <c r="J1805" s="14" t="s">
        <v>853</v>
      </c>
      <c r="K1805" s="14">
        <v>1</v>
      </c>
      <c r="L1805" s="14"/>
      <c r="M1805" s="14" t="s">
        <v>138</v>
      </c>
      <c r="N1805" s="14" t="s">
        <v>4805</v>
      </c>
      <c r="O1805" s="15" t="s">
        <v>4806</v>
      </c>
      <c r="P1805" s="13">
        <v>64</v>
      </c>
    </row>
    <row r="1806" spans="1:16">
      <c r="A1806" s="14" t="s">
        <v>129</v>
      </c>
      <c r="B1806" s="14"/>
      <c r="C1806" s="14"/>
      <c r="D1806" s="14" t="s">
        <v>899</v>
      </c>
      <c r="E1806" s="14" t="s">
        <v>56</v>
      </c>
      <c r="F1806" s="14" t="s">
        <v>4799</v>
      </c>
      <c r="G1806" s="14" t="s">
        <v>4800</v>
      </c>
      <c r="H1806" s="14"/>
      <c r="I1806" s="14"/>
      <c r="J1806" s="14"/>
      <c r="K1806" s="14">
        <v>2</v>
      </c>
      <c r="L1806" s="14" t="s">
        <v>146</v>
      </c>
      <c r="M1806" s="14"/>
      <c r="N1806" s="14"/>
      <c r="O1806" s="15"/>
      <c r="P1806" s="13">
        <v>0</v>
      </c>
    </row>
    <row r="1807" spans="1:16">
      <c r="A1807" s="14" t="s">
        <v>129</v>
      </c>
      <c r="B1807" s="14" t="s">
        <v>130</v>
      </c>
      <c r="C1807" s="14" t="s">
        <v>131</v>
      </c>
      <c r="D1807" s="14" t="s">
        <v>147</v>
      </c>
      <c r="E1807" s="14" t="s">
        <v>58</v>
      </c>
      <c r="F1807" s="14" t="s">
        <v>4807</v>
      </c>
      <c r="G1807" s="14" t="s">
        <v>4808</v>
      </c>
      <c r="H1807" s="14" t="s">
        <v>135</v>
      </c>
      <c r="I1807" s="14" t="s">
        <v>4809</v>
      </c>
      <c r="J1807" s="14" t="s">
        <v>172</v>
      </c>
      <c r="K1807" s="14">
        <v>1</v>
      </c>
      <c r="L1807" s="14"/>
      <c r="M1807" s="14" t="s">
        <v>1022</v>
      </c>
      <c r="N1807" s="14" t="s">
        <v>4810</v>
      </c>
      <c r="O1807" s="15" t="s">
        <v>4811</v>
      </c>
      <c r="P1807" s="13">
        <v>57</v>
      </c>
    </row>
    <row r="1808" spans="1:16">
      <c r="A1808" s="14" t="s">
        <v>129</v>
      </c>
      <c r="B1808" s="14" t="s">
        <v>130</v>
      </c>
      <c r="C1808" s="14" t="s">
        <v>131</v>
      </c>
      <c r="D1808" s="14" t="s">
        <v>147</v>
      </c>
      <c r="E1808" s="14" t="s">
        <v>58</v>
      </c>
      <c r="F1808" s="14" t="s">
        <v>4807</v>
      </c>
      <c r="G1808" s="14" t="s">
        <v>4808</v>
      </c>
      <c r="H1808" s="14" t="s">
        <v>141</v>
      </c>
      <c r="I1808" s="14" t="s">
        <v>4812</v>
      </c>
      <c r="J1808" s="14" t="s">
        <v>143</v>
      </c>
      <c r="K1808" s="14">
        <v>1</v>
      </c>
      <c r="L1808" s="14"/>
      <c r="M1808" s="14" t="s">
        <v>407</v>
      </c>
      <c r="N1808" s="14" t="s">
        <v>4813</v>
      </c>
      <c r="O1808" s="15" t="s">
        <v>4814</v>
      </c>
      <c r="P1808" s="13">
        <v>60</v>
      </c>
    </row>
    <row r="1809" spans="1:16">
      <c r="A1809" s="14" t="s">
        <v>129</v>
      </c>
      <c r="B1809" s="14"/>
      <c r="C1809" s="14"/>
      <c r="D1809" s="14" t="s">
        <v>147</v>
      </c>
      <c r="E1809" s="14" t="s">
        <v>58</v>
      </c>
      <c r="F1809" s="14" t="s">
        <v>4807</v>
      </c>
      <c r="G1809" s="14" t="s">
        <v>4808</v>
      </c>
      <c r="H1809" s="14"/>
      <c r="I1809" s="14"/>
      <c r="J1809" s="14"/>
      <c r="K1809" s="14">
        <v>2</v>
      </c>
      <c r="L1809" s="14" t="s">
        <v>146</v>
      </c>
      <c r="M1809" s="14"/>
      <c r="N1809" s="14"/>
      <c r="O1809" s="15"/>
      <c r="P1809" s="13">
        <v>0</v>
      </c>
    </row>
    <row r="1810" spans="1:16">
      <c r="A1810" s="14" t="s">
        <v>129</v>
      </c>
      <c r="B1810" s="14" t="s">
        <v>130</v>
      </c>
      <c r="C1810" s="14" t="s">
        <v>131</v>
      </c>
      <c r="D1810" s="14" t="s">
        <v>132</v>
      </c>
      <c r="E1810" s="14" t="s">
        <v>34</v>
      </c>
      <c r="F1810" s="14" t="s">
        <v>4815</v>
      </c>
      <c r="G1810" s="14" t="s">
        <v>4816</v>
      </c>
      <c r="H1810" s="14" t="s">
        <v>141</v>
      </c>
      <c r="I1810" s="14" t="s">
        <v>4817</v>
      </c>
      <c r="J1810" s="14" t="s">
        <v>143</v>
      </c>
      <c r="K1810" s="14">
        <v>1</v>
      </c>
      <c r="L1810" s="14"/>
      <c r="M1810" s="14" t="s">
        <v>144</v>
      </c>
      <c r="N1810" s="14" t="s">
        <v>4818</v>
      </c>
      <c r="O1810" s="15" t="s">
        <v>4819</v>
      </c>
      <c r="P1810" s="13">
        <v>63</v>
      </c>
    </row>
    <row r="1811" spans="1:16">
      <c r="A1811" s="14" t="s">
        <v>129</v>
      </c>
      <c r="B1811" s="14" t="s">
        <v>130</v>
      </c>
      <c r="C1811" s="14" t="s">
        <v>131</v>
      </c>
      <c r="D1811" s="14" t="s">
        <v>132</v>
      </c>
      <c r="E1811" s="14" t="s">
        <v>34</v>
      </c>
      <c r="F1811" s="14" t="s">
        <v>4815</v>
      </c>
      <c r="G1811" s="14" t="s">
        <v>4816</v>
      </c>
      <c r="H1811" s="14" t="s">
        <v>141</v>
      </c>
      <c r="I1811" s="14" t="s">
        <v>4820</v>
      </c>
      <c r="J1811" s="14" t="s">
        <v>143</v>
      </c>
      <c r="K1811" s="14">
        <v>1</v>
      </c>
      <c r="L1811" s="14"/>
      <c r="M1811" s="14" t="s">
        <v>144</v>
      </c>
      <c r="N1811" s="14" t="s">
        <v>4821</v>
      </c>
      <c r="O1811" s="15" t="s">
        <v>4822</v>
      </c>
      <c r="P1811" s="13">
        <v>63</v>
      </c>
    </row>
    <row r="1812" spans="1:16">
      <c r="A1812" s="14" t="s">
        <v>129</v>
      </c>
      <c r="B1812" s="14" t="s">
        <v>130</v>
      </c>
      <c r="C1812" s="14" t="s">
        <v>131</v>
      </c>
      <c r="D1812" s="14" t="s">
        <v>132</v>
      </c>
      <c r="E1812" s="14" t="s">
        <v>34</v>
      </c>
      <c r="F1812" s="14" t="s">
        <v>4815</v>
      </c>
      <c r="G1812" s="14" t="s">
        <v>4816</v>
      </c>
      <c r="H1812" s="14" t="s">
        <v>141</v>
      </c>
      <c r="I1812" s="14" t="s">
        <v>4823</v>
      </c>
      <c r="J1812" s="14" t="s">
        <v>172</v>
      </c>
      <c r="K1812" s="14">
        <v>1</v>
      </c>
      <c r="L1812" s="14"/>
      <c r="M1812" s="14" t="s">
        <v>144</v>
      </c>
      <c r="N1812" s="14" t="s">
        <v>4824</v>
      </c>
      <c r="O1812" s="15" t="s">
        <v>4784</v>
      </c>
      <c r="P1812" s="13">
        <v>63</v>
      </c>
    </row>
    <row r="1813" spans="1:16">
      <c r="A1813" s="14" t="s">
        <v>129</v>
      </c>
      <c r="B1813" s="14"/>
      <c r="C1813" s="14"/>
      <c r="D1813" s="14" t="s">
        <v>132</v>
      </c>
      <c r="E1813" s="14" t="s">
        <v>34</v>
      </c>
      <c r="F1813" s="14" t="s">
        <v>4815</v>
      </c>
      <c r="G1813" s="14" t="s">
        <v>4816</v>
      </c>
      <c r="H1813" s="14"/>
      <c r="I1813" s="14"/>
      <c r="J1813" s="14"/>
      <c r="K1813" s="14">
        <v>2</v>
      </c>
      <c r="L1813" s="14" t="s">
        <v>146</v>
      </c>
      <c r="M1813" s="14"/>
      <c r="N1813" s="14"/>
      <c r="O1813" s="15"/>
      <c r="P1813" s="13">
        <v>0</v>
      </c>
    </row>
    <row r="1814" spans="1:16">
      <c r="A1814" s="14" t="s">
        <v>129</v>
      </c>
      <c r="B1814" s="14" t="s">
        <v>130</v>
      </c>
      <c r="C1814" s="14" t="s">
        <v>131</v>
      </c>
      <c r="D1814" s="14" t="s">
        <v>1682</v>
      </c>
      <c r="E1814" s="14" t="s">
        <v>106</v>
      </c>
      <c r="F1814" s="14" t="s">
        <v>4825</v>
      </c>
      <c r="G1814" s="14" t="s">
        <v>4826</v>
      </c>
      <c r="H1814" s="14" t="s">
        <v>141</v>
      </c>
      <c r="I1814" s="14" t="s">
        <v>4827</v>
      </c>
      <c r="J1814" s="14" t="s">
        <v>143</v>
      </c>
      <c r="K1814" s="14">
        <v>1</v>
      </c>
      <c r="L1814" s="14"/>
      <c r="M1814" s="14" t="s">
        <v>182</v>
      </c>
      <c r="N1814" s="14" t="s">
        <v>4828</v>
      </c>
      <c r="O1814" s="15" t="s">
        <v>4829</v>
      </c>
      <c r="P1814" s="13">
        <v>125</v>
      </c>
    </row>
    <row r="1815" spans="1:16">
      <c r="A1815" s="14" t="s">
        <v>129</v>
      </c>
      <c r="B1815" s="14" t="s">
        <v>130</v>
      </c>
      <c r="C1815" s="14" t="s">
        <v>131</v>
      </c>
      <c r="D1815" s="14" t="s">
        <v>1682</v>
      </c>
      <c r="E1815" s="14" t="s">
        <v>106</v>
      </c>
      <c r="F1815" s="14" t="s">
        <v>4825</v>
      </c>
      <c r="G1815" s="14" t="s">
        <v>4826</v>
      </c>
      <c r="H1815" s="14" t="s">
        <v>141</v>
      </c>
      <c r="I1815" s="14" t="s">
        <v>4830</v>
      </c>
      <c r="J1815" s="14" t="s">
        <v>172</v>
      </c>
      <c r="K1815" s="14">
        <v>1</v>
      </c>
      <c r="L1815" s="14"/>
      <c r="M1815" s="14" t="s">
        <v>2476</v>
      </c>
      <c r="N1815" s="14" t="s">
        <v>4831</v>
      </c>
      <c r="O1815" s="15" t="s">
        <v>4832</v>
      </c>
      <c r="P1815" s="13">
        <v>124</v>
      </c>
    </row>
    <row r="1816" spans="1:16">
      <c r="A1816" s="14" t="s">
        <v>129</v>
      </c>
      <c r="B1816" s="14"/>
      <c r="C1816" s="14"/>
      <c r="D1816" s="14" t="s">
        <v>1682</v>
      </c>
      <c r="E1816" s="14" t="s">
        <v>106</v>
      </c>
      <c r="F1816" s="14" t="s">
        <v>4825</v>
      </c>
      <c r="G1816" s="14" t="s">
        <v>4826</v>
      </c>
      <c r="H1816" s="14"/>
      <c r="I1816" s="14"/>
      <c r="J1816" s="14"/>
      <c r="K1816" s="14">
        <v>2</v>
      </c>
      <c r="L1816" s="14" t="s">
        <v>146</v>
      </c>
      <c r="M1816" s="14"/>
      <c r="N1816" s="14"/>
      <c r="O1816" s="15"/>
      <c r="P1816" s="13">
        <v>0</v>
      </c>
    </row>
    <row r="1817" spans="1:16">
      <c r="A1817" s="14" t="s">
        <v>129</v>
      </c>
      <c r="B1817" s="14" t="s">
        <v>130</v>
      </c>
      <c r="C1817" s="14" t="s">
        <v>131</v>
      </c>
      <c r="D1817" s="14" t="s">
        <v>244</v>
      </c>
      <c r="E1817" s="14" t="s">
        <v>72</v>
      </c>
      <c r="F1817" s="14" t="s">
        <v>4833</v>
      </c>
      <c r="G1817" s="14" t="s">
        <v>4834</v>
      </c>
      <c r="H1817" s="14" t="s">
        <v>141</v>
      </c>
      <c r="I1817" s="14" t="s">
        <v>4835</v>
      </c>
      <c r="J1817" s="14" t="s">
        <v>172</v>
      </c>
      <c r="K1817" s="14">
        <v>1</v>
      </c>
      <c r="L1817" s="14"/>
      <c r="M1817" s="14" t="s">
        <v>442</v>
      </c>
      <c r="N1817" s="14" t="s">
        <v>4836</v>
      </c>
      <c r="O1817" s="15" t="s">
        <v>4837</v>
      </c>
      <c r="P1817" s="13">
        <v>73</v>
      </c>
    </row>
    <row r="1818" spans="1:16">
      <c r="A1818" s="14" t="s">
        <v>129</v>
      </c>
      <c r="B1818" s="14" t="s">
        <v>130</v>
      </c>
      <c r="C1818" s="14" t="s">
        <v>131</v>
      </c>
      <c r="D1818" s="14" t="s">
        <v>244</v>
      </c>
      <c r="E1818" s="14" t="s">
        <v>72</v>
      </c>
      <c r="F1818" s="14" t="s">
        <v>4833</v>
      </c>
      <c r="G1818" s="14" t="s">
        <v>4834</v>
      </c>
      <c r="H1818" s="14" t="s">
        <v>141</v>
      </c>
      <c r="I1818" s="14" t="s">
        <v>4838</v>
      </c>
      <c r="J1818" s="14" t="s">
        <v>143</v>
      </c>
      <c r="K1818" s="14">
        <v>1</v>
      </c>
      <c r="L1818" s="14"/>
      <c r="M1818" s="14" t="s">
        <v>449</v>
      </c>
      <c r="N1818" s="14" t="s">
        <v>4839</v>
      </c>
      <c r="O1818" s="15" t="s">
        <v>4840</v>
      </c>
      <c r="P1818" s="13">
        <v>72</v>
      </c>
    </row>
    <row r="1819" spans="1:16">
      <c r="A1819" s="14" t="s">
        <v>129</v>
      </c>
      <c r="B1819" s="14" t="s">
        <v>130</v>
      </c>
      <c r="C1819" s="14" t="s">
        <v>131</v>
      </c>
      <c r="D1819" s="14" t="s">
        <v>244</v>
      </c>
      <c r="E1819" s="14" t="s">
        <v>72</v>
      </c>
      <c r="F1819" s="14" t="s">
        <v>4833</v>
      </c>
      <c r="G1819" s="14" t="s">
        <v>4834</v>
      </c>
      <c r="H1819" s="14" t="s">
        <v>141</v>
      </c>
      <c r="I1819" s="14" t="s">
        <v>4841</v>
      </c>
      <c r="J1819" s="14" t="s">
        <v>172</v>
      </c>
      <c r="K1819" s="14">
        <v>1</v>
      </c>
      <c r="L1819" s="14"/>
      <c r="M1819" s="14" t="s">
        <v>487</v>
      </c>
      <c r="N1819" s="14" t="s">
        <v>4842</v>
      </c>
      <c r="O1819" s="15" t="s">
        <v>4843</v>
      </c>
      <c r="P1819" s="13">
        <v>1</v>
      </c>
    </row>
    <row r="1820" spans="1:16">
      <c r="A1820" s="14" t="s">
        <v>129</v>
      </c>
      <c r="B1820" s="14"/>
      <c r="C1820" s="14"/>
      <c r="D1820" s="14" t="s">
        <v>244</v>
      </c>
      <c r="E1820" s="14" t="s">
        <v>72</v>
      </c>
      <c r="F1820" s="14" t="s">
        <v>4833</v>
      </c>
      <c r="G1820" s="14" t="s">
        <v>4834</v>
      </c>
      <c r="H1820" s="14"/>
      <c r="I1820" s="14"/>
      <c r="J1820" s="14"/>
      <c r="K1820" s="14">
        <v>2</v>
      </c>
      <c r="L1820" s="14" t="s">
        <v>146</v>
      </c>
      <c r="M1820" s="14"/>
      <c r="N1820" s="14"/>
      <c r="O1820" s="15"/>
      <c r="P1820" s="13">
        <v>74</v>
      </c>
    </row>
    <row r="1821" spans="1:16">
      <c r="A1821" s="14" t="s">
        <v>129</v>
      </c>
      <c r="B1821" s="14" t="s">
        <v>130</v>
      </c>
      <c r="C1821" s="14" t="s">
        <v>131</v>
      </c>
      <c r="D1821" s="14" t="s">
        <v>422</v>
      </c>
      <c r="E1821" s="14" t="s">
        <v>96</v>
      </c>
      <c r="F1821" s="14" t="s">
        <v>4844</v>
      </c>
      <c r="G1821" s="14" t="s">
        <v>4845</v>
      </c>
      <c r="H1821" s="14" t="s">
        <v>141</v>
      </c>
      <c r="I1821" s="14" t="s">
        <v>4660</v>
      </c>
      <c r="J1821" s="14" t="s">
        <v>143</v>
      </c>
      <c r="K1821" s="14">
        <v>1</v>
      </c>
      <c r="L1821" s="14"/>
      <c r="M1821" s="14" t="s">
        <v>1428</v>
      </c>
      <c r="N1821" s="14" t="s">
        <v>4766</v>
      </c>
      <c r="O1821" s="15" t="s">
        <v>4846</v>
      </c>
      <c r="P1821" s="13">
        <v>54</v>
      </c>
    </row>
    <row r="1822" spans="1:16">
      <c r="A1822" s="14" t="s">
        <v>129</v>
      </c>
      <c r="B1822" s="14" t="s">
        <v>130</v>
      </c>
      <c r="C1822" s="14" t="s">
        <v>131</v>
      </c>
      <c r="D1822" s="14" t="s">
        <v>422</v>
      </c>
      <c r="E1822" s="14" t="s">
        <v>96</v>
      </c>
      <c r="F1822" s="14" t="s">
        <v>4844</v>
      </c>
      <c r="G1822" s="14" t="s">
        <v>4845</v>
      </c>
      <c r="H1822" s="14" t="s">
        <v>141</v>
      </c>
      <c r="I1822" s="14" t="s">
        <v>4847</v>
      </c>
      <c r="J1822" s="14" t="s">
        <v>919</v>
      </c>
      <c r="K1822" s="14">
        <v>1</v>
      </c>
      <c r="L1822" s="14"/>
      <c r="M1822" s="14" t="s">
        <v>1428</v>
      </c>
      <c r="N1822" s="14" t="s">
        <v>4848</v>
      </c>
      <c r="O1822" s="15" t="s">
        <v>4849</v>
      </c>
      <c r="P1822" s="13">
        <v>54</v>
      </c>
    </row>
    <row r="1823" spans="1:16">
      <c r="A1823" s="14" t="s">
        <v>129</v>
      </c>
      <c r="B1823" s="14"/>
      <c r="C1823" s="14"/>
      <c r="D1823" s="14" t="s">
        <v>422</v>
      </c>
      <c r="E1823" s="14" t="s">
        <v>96</v>
      </c>
      <c r="F1823" s="14" t="s">
        <v>4844</v>
      </c>
      <c r="G1823" s="14" t="s">
        <v>4845</v>
      </c>
      <c r="H1823" s="14"/>
      <c r="I1823" s="14"/>
      <c r="J1823" s="14"/>
      <c r="K1823" s="14">
        <v>2</v>
      </c>
      <c r="L1823" s="14" t="s">
        <v>146</v>
      </c>
      <c r="M1823" s="14"/>
      <c r="N1823" s="14"/>
      <c r="O1823" s="15"/>
      <c r="P1823" s="13">
        <v>0</v>
      </c>
    </row>
    <row r="1824" spans="1:16">
      <c r="A1824" s="14" t="s">
        <v>129</v>
      </c>
      <c r="B1824" s="14" t="s">
        <v>130</v>
      </c>
      <c r="C1824" s="14" t="s">
        <v>131</v>
      </c>
      <c r="D1824" s="14" t="s">
        <v>319</v>
      </c>
      <c r="E1824" s="14" t="s">
        <v>82</v>
      </c>
      <c r="F1824" s="14" t="s">
        <v>4850</v>
      </c>
      <c r="G1824" s="14" t="s">
        <v>4851</v>
      </c>
      <c r="H1824" s="14" t="s">
        <v>141</v>
      </c>
      <c r="I1824" s="14" t="s">
        <v>2070</v>
      </c>
      <c r="J1824" s="14" t="s">
        <v>172</v>
      </c>
      <c r="K1824" s="14">
        <v>1</v>
      </c>
      <c r="L1824" s="14"/>
      <c r="M1824" s="14" t="s">
        <v>771</v>
      </c>
      <c r="N1824" s="14" t="s">
        <v>4821</v>
      </c>
      <c r="O1824" s="15" t="s">
        <v>4852</v>
      </c>
      <c r="P1824" s="13">
        <v>53</v>
      </c>
    </row>
    <row r="1825" spans="1:16">
      <c r="A1825" s="14" t="s">
        <v>129</v>
      </c>
      <c r="B1825" s="14" t="s">
        <v>130</v>
      </c>
      <c r="C1825" s="14" t="s">
        <v>131</v>
      </c>
      <c r="D1825" s="14" t="s">
        <v>319</v>
      </c>
      <c r="E1825" s="14" t="s">
        <v>82</v>
      </c>
      <c r="F1825" s="14" t="s">
        <v>4850</v>
      </c>
      <c r="G1825" s="14" t="s">
        <v>4851</v>
      </c>
      <c r="H1825" s="14" t="s">
        <v>141</v>
      </c>
      <c r="I1825" s="14" t="s">
        <v>4853</v>
      </c>
      <c r="J1825" s="14" t="s">
        <v>172</v>
      </c>
      <c r="K1825" s="14">
        <v>1</v>
      </c>
      <c r="L1825" s="14"/>
      <c r="M1825" s="14" t="s">
        <v>771</v>
      </c>
      <c r="N1825" s="14" t="s">
        <v>4828</v>
      </c>
      <c r="O1825" s="15" t="s">
        <v>4854</v>
      </c>
      <c r="P1825" s="13">
        <v>53</v>
      </c>
    </row>
    <row r="1826" spans="1:16">
      <c r="A1826" s="14" t="s">
        <v>129</v>
      </c>
      <c r="B1826" s="14"/>
      <c r="C1826" s="14"/>
      <c r="D1826" s="14" t="s">
        <v>319</v>
      </c>
      <c r="E1826" s="14" t="s">
        <v>82</v>
      </c>
      <c r="F1826" s="14" t="s">
        <v>4850</v>
      </c>
      <c r="G1826" s="14" t="s">
        <v>4851</v>
      </c>
      <c r="H1826" s="14"/>
      <c r="I1826" s="14"/>
      <c r="J1826" s="14"/>
      <c r="K1826" s="14">
        <v>2</v>
      </c>
      <c r="L1826" s="14" t="s">
        <v>146</v>
      </c>
      <c r="M1826" s="14"/>
      <c r="N1826" s="14"/>
      <c r="O1826" s="15"/>
      <c r="P1826" s="13">
        <v>0</v>
      </c>
    </row>
    <row r="1827" spans="1:16">
      <c r="A1827" s="14" t="s">
        <v>129</v>
      </c>
      <c r="B1827" s="14" t="s">
        <v>130</v>
      </c>
      <c r="C1827" s="14" t="s">
        <v>131</v>
      </c>
      <c r="D1827" s="14" t="s">
        <v>347</v>
      </c>
      <c r="E1827" s="14" t="s">
        <v>36</v>
      </c>
      <c r="F1827" s="14" t="s">
        <v>4855</v>
      </c>
      <c r="G1827" s="14" t="s">
        <v>4856</v>
      </c>
      <c r="H1827" s="14" t="s">
        <v>141</v>
      </c>
      <c r="I1827" s="14" t="s">
        <v>4857</v>
      </c>
      <c r="J1827" s="14" t="s">
        <v>216</v>
      </c>
      <c r="K1827" s="14">
        <v>1</v>
      </c>
      <c r="L1827" s="14"/>
      <c r="M1827" s="14" t="s">
        <v>3179</v>
      </c>
      <c r="N1827" s="14" t="s">
        <v>4858</v>
      </c>
      <c r="O1827" s="15" t="s">
        <v>4859</v>
      </c>
      <c r="P1827" s="13">
        <v>106</v>
      </c>
    </row>
    <row r="1828" spans="1:16">
      <c r="A1828" s="14" t="s">
        <v>129</v>
      </c>
      <c r="B1828" s="14" t="s">
        <v>130</v>
      </c>
      <c r="C1828" s="14" t="s">
        <v>131</v>
      </c>
      <c r="D1828" s="14" t="s">
        <v>347</v>
      </c>
      <c r="E1828" s="14" t="s">
        <v>36</v>
      </c>
      <c r="F1828" s="14" t="s">
        <v>4855</v>
      </c>
      <c r="G1828" s="14" t="s">
        <v>4856</v>
      </c>
      <c r="H1828" s="14" t="s">
        <v>141</v>
      </c>
      <c r="I1828" s="14" t="s">
        <v>4860</v>
      </c>
      <c r="J1828" s="14" t="s">
        <v>496</v>
      </c>
      <c r="K1828" s="14">
        <v>1</v>
      </c>
      <c r="L1828" s="14"/>
      <c r="M1828" s="14" t="s">
        <v>849</v>
      </c>
      <c r="N1828" s="14" t="s">
        <v>4821</v>
      </c>
      <c r="O1828" s="15" t="s">
        <v>4861</v>
      </c>
      <c r="P1828" s="13">
        <v>37</v>
      </c>
    </row>
    <row r="1829" spans="1:16">
      <c r="A1829" s="14" t="s">
        <v>129</v>
      </c>
      <c r="B1829" s="14" t="s">
        <v>130</v>
      </c>
      <c r="C1829" s="14" t="s">
        <v>131</v>
      </c>
      <c r="D1829" s="14" t="s">
        <v>347</v>
      </c>
      <c r="E1829" s="14" t="s">
        <v>36</v>
      </c>
      <c r="F1829" s="14" t="s">
        <v>4855</v>
      </c>
      <c r="G1829" s="14" t="s">
        <v>4856</v>
      </c>
      <c r="H1829" s="14" t="s">
        <v>141</v>
      </c>
      <c r="I1829" s="14" t="s">
        <v>4541</v>
      </c>
      <c r="J1829" s="14" t="s">
        <v>143</v>
      </c>
      <c r="K1829" s="14">
        <v>1</v>
      </c>
      <c r="L1829" s="14"/>
      <c r="M1829" s="14" t="s">
        <v>3179</v>
      </c>
      <c r="N1829" s="14" t="s">
        <v>4862</v>
      </c>
      <c r="O1829" s="15" t="s">
        <v>4863</v>
      </c>
      <c r="P1829" s="13">
        <v>106</v>
      </c>
    </row>
    <row r="1830" spans="1:16">
      <c r="A1830" s="14" t="s">
        <v>129</v>
      </c>
      <c r="B1830" s="14" t="s">
        <v>130</v>
      </c>
      <c r="C1830" s="14" t="s">
        <v>131</v>
      </c>
      <c r="D1830" s="14" t="s">
        <v>347</v>
      </c>
      <c r="E1830" s="14" t="s">
        <v>36</v>
      </c>
      <c r="F1830" s="14" t="s">
        <v>4855</v>
      </c>
      <c r="G1830" s="14" t="s">
        <v>4856</v>
      </c>
      <c r="H1830" s="14" t="s">
        <v>135</v>
      </c>
      <c r="I1830" s="14" t="s">
        <v>4864</v>
      </c>
      <c r="J1830" s="14" t="s">
        <v>216</v>
      </c>
      <c r="K1830" s="14">
        <v>1</v>
      </c>
      <c r="L1830" s="14"/>
      <c r="M1830" s="14" t="s">
        <v>4865</v>
      </c>
      <c r="N1830" s="14" t="s">
        <v>4866</v>
      </c>
      <c r="O1830" s="15" t="s">
        <v>4867</v>
      </c>
      <c r="P1830" s="13">
        <v>136</v>
      </c>
    </row>
    <row r="1831" spans="1:16">
      <c r="A1831" s="14" t="s">
        <v>129</v>
      </c>
      <c r="B1831" s="14" t="s">
        <v>130</v>
      </c>
      <c r="C1831" s="14" t="s">
        <v>131</v>
      </c>
      <c r="D1831" s="14" t="s">
        <v>347</v>
      </c>
      <c r="E1831" s="14" t="s">
        <v>36</v>
      </c>
      <c r="F1831" s="14" t="s">
        <v>4855</v>
      </c>
      <c r="G1831" s="14" t="s">
        <v>4856</v>
      </c>
      <c r="H1831" s="14" t="s">
        <v>135</v>
      </c>
      <c r="I1831" s="14" t="s">
        <v>4868</v>
      </c>
      <c r="J1831" s="14" t="s">
        <v>216</v>
      </c>
      <c r="K1831" s="14">
        <v>1</v>
      </c>
      <c r="L1831" s="14"/>
      <c r="M1831" s="14" t="s">
        <v>1410</v>
      </c>
      <c r="N1831" s="14" t="s">
        <v>4869</v>
      </c>
      <c r="O1831" s="15" t="s">
        <v>4870</v>
      </c>
      <c r="P1831" s="13">
        <v>68</v>
      </c>
    </row>
    <row r="1832" spans="1:16">
      <c r="A1832" s="14" t="s">
        <v>129</v>
      </c>
      <c r="B1832" s="14"/>
      <c r="C1832" s="14"/>
      <c r="D1832" s="14" t="s">
        <v>347</v>
      </c>
      <c r="E1832" s="14" t="s">
        <v>36</v>
      </c>
      <c r="F1832" s="14" t="s">
        <v>4855</v>
      </c>
      <c r="G1832" s="14" t="s">
        <v>4856</v>
      </c>
      <c r="H1832" s="14"/>
      <c r="I1832" s="14"/>
      <c r="J1832" s="14"/>
      <c r="K1832" s="14">
        <v>2</v>
      </c>
      <c r="L1832" s="14" t="s">
        <v>146</v>
      </c>
      <c r="M1832" s="14"/>
      <c r="N1832" s="14"/>
      <c r="O1832" s="15"/>
      <c r="P1832" s="13">
        <v>0</v>
      </c>
    </row>
    <row r="1833" spans="1:16">
      <c r="A1833" s="14" t="s">
        <v>129</v>
      </c>
      <c r="B1833" s="14" t="s">
        <v>130</v>
      </c>
      <c r="C1833" s="14" t="s">
        <v>131</v>
      </c>
      <c r="D1833" s="14" t="s">
        <v>244</v>
      </c>
      <c r="E1833" s="14" t="s">
        <v>72</v>
      </c>
      <c r="F1833" s="14" t="s">
        <v>4871</v>
      </c>
      <c r="G1833" s="14" t="s">
        <v>4872</v>
      </c>
      <c r="H1833" s="14" t="s">
        <v>135</v>
      </c>
      <c r="I1833" s="14" t="s">
        <v>4873</v>
      </c>
      <c r="J1833" s="14" t="s">
        <v>172</v>
      </c>
      <c r="K1833" s="14">
        <v>1</v>
      </c>
      <c r="L1833" s="14"/>
      <c r="M1833" s="14" t="s">
        <v>204</v>
      </c>
      <c r="N1833" s="14" t="s">
        <v>4874</v>
      </c>
      <c r="O1833" s="15" t="s">
        <v>4875</v>
      </c>
      <c r="P1833" s="13">
        <v>81</v>
      </c>
    </row>
    <row r="1834" spans="1:16">
      <c r="A1834" s="14" t="s">
        <v>129</v>
      </c>
      <c r="B1834" s="14" t="s">
        <v>130</v>
      </c>
      <c r="C1834" s="14" t="s">
        <v>131</v>
      </c>
      <c r="D1834" s="14" t="s">
        <v>244</v>
      </c>
      <c r="E1834" s="14" t="s">
        <v>72</v>
      </c>
      <c r="F1834" s="14" t="s">
        <v>4871</v>
      </c>
      <c r="G1834" s="14" t="s">
        <v>4872</v>
      </c>
      <c r="H1834" s="14" t="s">
        <v>135</v>
      </c>
      <c r="I1834" s="14" t="s">
        <v>4876</v>
      </c>
      <c r="J1834" s="14" t="s">
        <v>137</v>
      </c>
      <c r="K1834" s="14">
        <v>1</v>
      </c>
      <c r="L1834" s="14"/>
      <c r="M1834" s="14" t="s">
        <v>1650</v>
      </c>
      <c r="N1834" s="14" t="s">
        <v>4877</v>
      </c>
      <c r="O1834" s="15" t="s">
        <v>4878</v>
      </c>
      <c r="P1834" s="13">
        <v>76</v>
      </c>
    </row>
    <row r="1835" spans="1:16">
      <c r="A1835" s="14" t="s">
        <v>129</v>
      </c>
      <c r="B1835" s="14" t="s">
        <v>130</v>
      </c>
      <c r="C1835" s="14" t="s">
        <v>131</v>
      </c>
      <c r="D1835" s="14" t="s">
        <v>244</v>
      </c>
      <c r="E1835" s="14" t="s">
        <v>72</v>
      </c>
      <c r="F1835" s="14" t="s">
        <v>4871</v>
      </c>
      <c r="G1835" s="14" t="s">
        <v>4872</v>
      </c>
      <c r="H1835" s="14" t="s">
        <v>135</v>
      </c>
      <c r="I1835" s="14" t="s">
        <v>1479</v>
      </c>
      <c r="J1835" s="14" t="s">
        <v>143</v>
      </c>
      <c r="K1835" s="14">
        <v>1</v>
      </c>
      <c r="L1835" s="14"/>
      <c r="M1835" s="14" t="s">
        <v>1650</v>
      </c>
      <c r="N1835" s="14" t="s">
        <v>4879</v>
      </c>
      <c r="O1835" s="15" t="s">
        <v>4880</v>
      </c>
      <c r="P1835" s="13">
        <v>76</v>
      </c>
    </row>
    <row r="1836" spans="1:16">
      <c r="A1836" s="14" t="s">
        <v>129</v>
      </c>
      <c r="B1836" s="14" t="s">
        <v>130</v>
      </c>
      <c r="C1836" s="14" t="s">
        <v>131</v>
      </c>
      <c r="D1836" s="14" t="s">
        <v>244</v>
      </c>
      <c r="E1836" s="14" t="s">
        <v>72</v>
      </c>
      <c r="F1836" s="14" t="s">
        <v>4871</v>
      </c>
      <c r="G1836" s="14" t="s">
        <v>4872</v>
      </c>
      <c r="H1836" s="14" t="s">
        <v>141</v>
      </c>
      <c r="I1836" s="14" t="s">
        <v>4881</v>
      </c>
      <c r="J1836" s="14" t="s">
        <v>2994</v>
      </c>
      <c r="K1836" s="14">
        <v>1</v>
      </c>
      <c r="L1836" s="14"/>
      <c r="M1836" s="14" t="s">
        <v>392</v>
      </c>
      <c r="N1836" s="14" t="s">
        <v>4882</v>
      </c>
      <c r="O1836" s="15" t="s">
        <v>4883</v>
      </c>
      <c r="P1836" s="13">
        <v>75</v>
      </c>
    </row>
    <row r="1837" spans="1:16">
      <c r="A1837" s="14" t="s">
        <v>129</v>
      </c>
      <c r="B1837" s="14"/>
      <c r="C1837" s="14"/>
      <c r="D1837" s="14" t="s">
        <v>244</v>
      </c>
      <c r="E1837" s="14" t="s">
        <v>72</v>
      </c>
      <c r="F1837" s="14" t="s">
        <v>4871</v>
      </c>
      <c r="G1837" s="14" t="s">
        <v>4872</v>
      </c>
      <c r="H1837" s="14"/>
      <c r="I1837" s="14"/>
      <c r="J1837" s="14"/>
      <c r="K1837" s="14">
        <v>2</v>
      </c>
      <c r="L1837" s="14" t="s">
        <v>146</v>
      </c>
      <c r="M1837" s="14"/>
      <c r="N1837" s="14"/>
      <c r="O1837" s="15"/>
      <c r="P1837" s="13">
        <v>0</v>
      </c>
    </row>
    <row r="1838" spans="1:16">
      <c r="A1838" s="14" t="s">
        <v>129</v>
      </c>
      <c r="B1838" s="14" t="s">
        <v>130</v>
      </c>
      <c r="C1838" s="14" t="s">
        <v>131</v>
      </c>
      <c r="D1838" s="14" t="s">
        <v>1977</v>
      </c>
      <c r="E1838" s="14" t="s">
        <v>108</v>
      </c>
      <c r="F1838" s="14" t="s">
        <v>4884</v>
      </c>
      <c r="G1838" s="14" t="s">
        <v>4885</v>
      </c>
      <c r="H1838" s="14" t="s">
        <v>141</v>
      </c>
      <c r="I1838" s="14" t="s">
        <v>3982</v>
      </c>
      <c r="J1838" s="14" t="s">
        <v>172</v>
      </c>
      <c r="K1838" s="14">
        <v>1</v>
      </c>
      <c r="L1838" s="14"/>
      <c r="M1838" s="14" t="s">
        <v>138</v>
      </c>
      <c r="N1838" s="14" t="s">
        <v>4886</v>
      </c>
      <c r="O1838" s="15" t="s">
        <v>4887</v>
      </c>
      <c r="P1838" s="13">
        <v>64</v>
      </c>
    </row>
    <row r="1839" spans="1:16">
      <c r="A1839" s="14" t="s">
        <v>129</v>
      </c>
      <c r="B1839" s="14" t="s">
        <v>130</v>
      </c>
      <c r="C1839" s="14" t="s">
        <v>131</v>
      </c>
      <c r="D1839" s="14" t="s">
        <v>1977</v>
      </c>
      <c r="E1839" s="14" t="s">
        <v>108</v>
      </c>
      <c r="F1839" s="14" t="s">
        <v>4884</v>
      </c>
      <c r="G1839" s="14" t="s">
        <v>4885</v>
      </c>
      <c r="H1839" s="14" t="s">
        <v>141</v>
      </c>
      <c r="I1839" s="14" t="s">
        <v>4888</v>
      </c>
      <c r="J1839" s="14" t="s">
        <v>161</v>
      </c>
      <c r="K1839" s="14">
        <v>1</v>
      </c>
      <c r="L1839" s="14"/>
      <c r="M1839" s="14" t="s">
        <v>138</v>
      </c>
      <c r="N1839" s="14" t="s">
        <v>4889</v>
      </c>
      <c r="O1839" s="15" t="s">
        <v>4890</v>
      </c>
      <c r="P1839" s="13">
        <v>64</v>
      </c>
    </row>
    <row r="1840" spans="1:16">
      <c r="A1840" s="14" t="s">
        <v>129</v>
      </c>
      <c r="B1840" s="14"/>
      <c r="C1840" s="14"/>
      <c r="D1840" s="14" t="s">
        <v>1977</v>
      </c>
      <c r="E1840" s="14" t="s">
        <v>108</v>
      </c>
      <c r="F1840" s="14" t="s">
        <v>4884</v>
      </c>
      <c r="G1840" s="14" t="s">
        <v>4885</v>
      </c>
      <c r="H1840" s="14"/>
      <c r="I1840" s="14"/>
      <c r="J1840" s="14"/>
      <c r="K1840" s="14">
        <v>2</v>
      </c>
      <c r="L1840" s="14" t="s">
        <v>146</v>
      </c>
      <c r="M1840" s="14"/>
      <c r="N1840" s="14"/>
      <c r="O1840" s="15"/>
      <c r="P1840" s="13">
        <v>0</v>
      </c>
    </row>
    <row r="1841" spans="1:16">
      <c r="A1841" s="14" t="s">
        <v>129</v>
      </c>
      <c r="B1841" s="14" t="s">
        <v>130</v>
      </c>
      <c r="C1841" s="14" t="s">
        <v>131</v>
      </c>
      <c r="D1841" s="14" t="s">
        <v>700</v>
      </c>
      <c r="E1841" s="14" t="s">
        <v>44</v>
      </c>
      <c r="F1841" s="14" t="s">
        <v>4891</v>
      </c>
      <c r="G1841" s="14" t="s">
        <v>4892</v>
      </c>
      <c r="H1841" s="14" t="s">
        <v>135</v>
      </c>
      <c r="I1841" s="14" t="s">
        <v>4696</v>
      </c>
      <c r="J1841" s="14" t="s">
        <v>143</v>
      </c>
      <c r="K1841" s="14">
        <v>1</v>
      </c>
      <c r="L1841" s="14"/>
      <c r="M1841" s="14" t="s">
        <v>277</v>
      </c>
      <c r="N1841" s="14" t="s">
        <v>4893</v>
      </c>
      <c r="O1841" s="15" t="s">
        <v>4894</v>
      </c>
      <c r="P1841" s="13">
        <v>33</v>
      </c>
    </row>
    <row r="1842" spans="1:16">
      <c r="A1842" s="14" t="s">
        <v>129</v>
      </c>
      <c r="B1842" s="14" t="s">
        <v>130</v>
      </c>
      <c r="C1842" s="14" t="s">
        <v>131</v>
      </c>
      <c r="D1842" s="14" t="s">
        <v>700</v>
      </c>
      <c r="E1842" s="14" t="s">
        <v>44</v>
      </c>
      <c r="F1842" s="14" t="s">
        <v>4891</v>
      </c>
      <c r="G1842" s="14" t="s">
        <v>4892</v>
      </c>
      <c r="H1842" s="14" t="s">
        <v>141</v>
      </c>
      <c r="I1842" s="14" t="s">
        <v>4895</v>
      </c>
      <c r="J1842" s="14" t="s">
        <v>143</v>
      </c>
      <c r="K1842" s="14">
        <v>1</v>
      </c>
      <c r="L1842" s="14"/>
      <c r="M1842" s="14" t="s">
        <v>277</v>
      </c>
      <c r="N1842" s="14" t="s">
        <v>4896</v>
      </c>
      <c r="O1842" s="15" t="s">
        <v>4897</v>
      </c>
      <c r="P1842" s="13">
        <v>33</v>
      </c>
    </row>
    <row r="1843" spans="1:16">
      <c r="A1843" s="14" t="s">
        <v>129</v>
      </c>
      <c r="B1843" s="14" t="s">
        <v>130</v>
      </c>
      <c r="C1843" s="14" t="s">
        <v>131</v>
      </c>
      <c r="D1843" s="14" t="s">
        <v>700</v>
      </c>
      <c r="E1843" s="14" t="s">
        <v>44</v>
      </c>
      <c r="F1843" s="14" t="s">
        <v>4891</v>
      </c>
      <c r="G1843" s="14" t="s">
        <v>4892</v>
      </c>
      <c r="H1843" s="14" t="s">
        <v>135</v>
      </c>
      <c r="I1843" s="14" t="s">
        <v>4448</v>
      </c>
      <c r="J1843" s="14" t="s">
        <v>371</v>
      </c>
      <c r="K1843" s="14">
        <v>1</v>
      </c>
      <c r="L1843" s="14"/>
      <c r="M1843" s="14" t="s">
        <v>479</v>
      </c>
      <c r="N1843" s="14" t="s">
        <v>4898</v>
      </c>
      <c r="O1843" s="15" t="s">
        <v>4899</v>
      </c>
      <c r="P1843" s="13">
        <v>29</v>
      </c>
    </row>
    <row r="1844" spans="1:16">
      <c r="A1844" s="14" t="s">
        <v>129</v>
      </c>
      <c r="B1844" s="14" t="s">
        <v>130</v>
      </c>
      <c r="C1844" s="14" t="s">
        <v>131</v>
      </c>
      <c r="D1844" s="14" t="s">
        <v>700</v>
      </c>
      <c r="E1844" s="14" t="s">
        <v>44</v>
      </c>
      <c r="F1844" s="14" t="s">
        <v>4891</v>
      </c>
      <c r="G1844" s="14" t="s">
        <v>4892</v>
      </c>
      <c r="H1844" s="14" t="s">
        <v>135</v>
      </c>
      <c r="I1844" s="14" t="s">
        <v>4445</v>
      </c>
      <c r="J1844" s="14" t="s">
        <v>216</v>
      </c>
      <c r="K1844" s="14">
        <v>1</v>
      </c>
      <c r="L1844" s="14"/>
      <c r="M1844" s="14" t="s">
        <v>1201</v>
      </c>
      <c r="N1844" s="14" t="s">
        <v>4900</v>
      </c>
      <c r="O1844" s="15" t="s">
        <v>4901</v>
      </c>
      <c r="P1844" s="13">
        <v>24</v>
      </c>
    </row>
    <row r="1845" spans="1:16">
      <c r="A1845" s="14" t="s">
        <v>129</v>
      </c>
      <c r="B1845" s="14" t="s">
        <v>130</v>
      </c>
      <c r="C1845" s="14" t="s">
        <v>131</v>
      </c>
      <c r="D1845" s="14" t="s">
        <v>700</v>
      </c>
      <c r="E1845" s="14" t="s">
        <v>44</v>
      </c>
      <c r="F1845" s="14" t="s">
        <v>4891</v>
      </c>
      <c r="G1845" s="14" t="s">
        <v>4892</v>
      </c>
      <c r="H1845" s="14" t="s">
        <v>135</v>
      </c>
      <c r="I1845" s="14" t="s">
        <v>4454</v>
      </c>
      <c r="J1845" s="14" t="s">
        <v>216</v>
      </c>
      <c r="K1845" s="14">
        <v>1</v>
      </c>
      <c r="L1845" s="14"/>
      <c r="M1845" s="14" t="s">
        <v>961</v>
      </c>
      <c r="N1845" s="14" t="s">
        <v>4902</v>
      </c>
      <c r="O1845" s="15" t="s">
        <v>4899</v>
      </c>
      <c r="P1845" s="13">
        <v>26</v>
      </c>
    </row>
    <row r="1846" spans="1:16">
      <c r="A1846" s="14" t="s">
        <v>129</v>
      </c>
      <c r="B1846" s="14" t="s">
        <v>130</v>
      </c>
      <c r="C1846" s="14" t="s">
        <v>131</v>
      </c>
      <c r="D1846" s="14" t="s">
        <v>700</v>
      </c>
      <c r="E1846" s="14" t="s">
        <v>44</v>
      </c>
      <c r="F1846" s="14" t="s">
        <v>4891</v>
      </c>
      <c r="G1846" s="14" t="s">
        <v>4892</v>
      </c>
      <c r="H1846" s="14" t="s">
        <v>135</v>
      </c>
      <c r="I1846" s="14" t="s">
        <v>1358</v>
      </c>
      <c r="J1846" s="14" t="s">
        <v>216</v>
      </c>
      <c r="K1846" s="14">
        <v>1</v>
      </c>
      <c r="L1846" s="14"/>
      <c r="M1846" s="14" t="s">
        <v>653</v>
      </c>
      <c r="N1846" s="14" t="s">
        <v>4903</v>
      </c>
      <c r="O1846" s="15" t="s">
        <v>4904</v>
      </c>
      <c r="P1846" s="13">
        <v>20</v>
      </c>
    </row>
    <row r="1847" spans="1:16">
      <c r="A1847" s="14" t="s">
        <v>129</v>
      </c>
      <c r="B1847" s="14" t="s">
        <v>130</v>
      </c>
      <c r="C1847" s="14" t="s">
        <v>131</v>
      </c>
      <c r="D1847" s="14" t="s">
        <v>700</v>
      </c>
      <c r="E1847" s="14" t="s">
        <v>44</v>
      </c>
      <c r="F1847" s="14" t="s">
        <v>4891</v>
      </c>
      <c r="G1847" s="14" t="s">
        <v>4892</v>
      </c>
      <c r="H1847" s="14" t="s">
        <v>135</v>
      </c>
      <c r="I1847" s="14" t="s">
        <v>4445</v>
      </c>
      <c r="J1847" s="14" t="s">
        <v>216</v>
      </c>
      <c r="K1847" s="14">
        <v>1</v>
      </c>
      <c r="L1847" s="14"/>
      <c r="M1847" s="14" t="s">
        <v>228</v>
      </c>
      <c r="N1847" s="14" t="s">
        <v>4905</v>
      </c>
      <c r="O1847" s="15" t="s">
        <v>4906</v>
      </c>
      <c r="P1847" s="13">
        <v>2</v>
      </c>
    </row>
    <row r="1848" spans="1:16">
      <c r="A1848" s="14" t="s">
        <v>129</v>
      </c>
      <c r="B1848" s="14"/>
      <c r="C1848" s="14"/>
      <c r="D1848" s="14" t="s">
        <v>700</v>
      </c>
      <c r="E1848" s="14" t="s">
        <v>44</v>
      </c>
      <c r="F1848" s="14" t="s">
        <v>4891</v>
      </c>
      <c r="G1848" s="14" t="s">
        <v>4892</v>
      </c>
      <c r="H1848" s="14"/>
      <c r="I1848" s="14"/>
      <c r="J1848" s="14"/>
      <c r="K1848" s="14">
        <v>2</v>
      </c>
      <c r="L1848" s="14" t="s">
        <v>146</v>
      </c>
      <c r="M1848" s="14"/>
      <c r="N1848" s="14"/>
      <c r="O1848" s="15"/>
      <c r="P1848" s="13">
        <v>0</v>
      </c>
    </row>
    <row r="1849" spans="1:16">
      <c r="A1849" s="14" t="s">
        <v>129</v>
      </c>
      <c r="B1849" s="14" t="s">
        <v>130</v>
      </c>
      <c r="C1849" s="14" t="s">
        <v>131</v>
      </c>
      <c r="D1849" s="14" t="s">
        <v>220</v>
      </c>
      <c r="E1849" s="14" t="s">
        <v>54</v>
      </c>
      <c r="F1849" s="14" t="s">
        <v>4907</v>
      </c>
      <c r="G1849" s="14" t="s">
        <v>4908</v>
      </c>
      <c r="H1849" s="14" t="s">
        <v>135</v>
      </c>
      <c r="I1849" s="14" t="s">
        <v>4909</v>
      </c>
      <c r="J1849" s="14" t="s">
        <v>143</v>
      </c>
      <c r="K1849" s="14">
        <v>1</v>
      </c>
      <c r="L1849" s="14"/>
      <c r="M1849" s="14" t="s">
        <v>403</v>
      </c>
      <c r="N1849" s="14" t="s">
        <v>4910</v>
      </c>
      <c r="O1849" s="15" t="s">
        <v>4911</v>
      </c>
      <c r="P1849" s="13">
        <v>61</v>
      </c>
    </row>
    <row r="1850" spans="1:16">
      <c r="A1850" s="14" t="s">
        <v>129</v>
      </c>
      <c r="B1850" s="14" t="s">
        <v>130</v>
      </c>
      <c r="C1850" s="14" t="s">
        <v>131</v>
      </c>
      <c r="D1850" s="14" t="s">
        <v>220</v>
      </c>
      <c r="E1850" s="14" t="s">
        <v>54</v>
      </c>
      <c r="F1850" s="14" t="s">
        <v>4907</v>
      </c>
      <c r="G1850" s="14" t="s">
        <v>4908</v>
      </c>
      <c r="H1850" s="14" t="s">
        <v>141</v>
      </c>
      <c r="I1850" s="14" t="s">
        <v>4912</v>
      </c>
      <c r="J1850" s="14" t="s">
        <v>2182</v>
      </c>
      <c r="K1850" s="14">
        <v>1</v>
      </c>
      <c r="L1850" s="14"/>
      <c r="M1850" s="14" t="s">
        <v>403</v>
      </c>
      <c r="N1850" s="14" t="s">
        <v>4913</v>
      </c>
      <c r="O1850" s="15" t="s">
        <v>4914</v>
      </c>
      <c r="P1850" s="13">
        <v>61</v>
      </c>
    </row>
    <row r="1851" spans="1:16">
      <c r="A1851" s="14" t="s">
        <v>129</v>
      </c>
      <c r="B1851" s="14"/>
      <c r="C1851" s="14"/>
      <c r="D1851" s="14" t="s">
        <v>220</v>
      </c>
      <c r="E1851" s="14" t="s">
        <v>54</v>
      </c>
      <c r="F1851" s="14" t="s">
        <v>4907</v>
      </c>
      <c r="G1851" s="14" t="s">
        <v>4908</v>
      </c>
      <c r="H1851" s="14"/>
      <c r="I1851" s="14"/>
      <c r="J1851" s="14"/>
      <c r="K1851" s="14">
        <v>2</v>
      </c>
      <c r="L1851" s="14" t="s">
        <v>146</v>
      </c>
      <c r="M1851" s="14"/>
      <c r="N1851" s="14"/>
      <c r="O1851" s="15"/>
      <c r="P1851" s="13">
        <v>0</v>
      </c>
    </row>
    <row r="1852" spans="1:16">
      <c r="A1852" s="14" t="s">
        <v>129</v>
      </c>
      <c r="B1852" s="14" t="s">
        <v>130</v>
      </c>
      <c r="C1852" s="14" t="s">
        <v>131</v>
      </c>
      <c r="D1852" s="14" t="s">
        <v>716</v>
      </c>
      <c r="E1852" s="14" t="s">
        <v>50</v>
      </c>
      <c r="F1852" s="14" t="s">
        <v>4915</v>
      </c>
      <c r="G1852" s="14" t="s">
        <v>4916</v>
      </c>
      <c r="H1852" s="14" t="s">
        <v>141</v>
      </c>
      <c r="I1852" s="14" t="s">
        <v>4917</v>
      </c>
      <c r="J1852" s="14" t="s">
        <v>172</v>
      </c>
      <c r="K1852" s="14">
        <v>1</v>
      </c>
      <c r="L1852" s="14"/>
      <c r="M1852" s="14" t="s">
        <v>823</v>
      </c>
      <c r="N1852" s="14" t="s">
        <v>4918</v>
      </c>
      <c r="O1852" s="15" t="s">
        <v>4919</v>
      </c>
      <c r="P1852" s="13">
        <v>4</v>
      </c>
    </row>
    <row r="1853" spans="1:16">
      <c r="A1853" s="14" t="s">
        <v>129</v>
      </c>
      <c r="B1853" s="14"/>
      <c r="C1853" s="14"/>
      <c r="D1853" s="14" t="s">
        <v>716</v>
      </c>
      <c r="E1853" s="14" t="s">
        <v>50</v>
      </c>
      <c r="F1853" s="14" t="s">
        <v>4915</v>
      </c>
      <c r="G1853" s="14" t="s">
        <v>4916</v>
      </c>
      <c r="H1853" s="14"/>
      <c r="I1853" s="14"/>
      <c r="J1853" s="14"/>
      <c r="K1853" s="14">
        <v>2</v>
      </c>
      <c r="L1853" s="14" t="s">
        <v>146</v>
      </c>
      <c r="M1853" s="14"/>
      <c r="N1853" s="14"/>
      <c r="O1853" s="15"/>
      <c r="P1853" s="13">
        <v>0</v>
      </c>
    </row>
    <row r="1854" spans="1:16">
      <c r="A1854" s="14" t="s">
        <v>129</v>
      </c>
      <c r="B1854" s="14" t="s">
        <v>130</v>
      </c>
      <c r="C1854" s="14" t="s">
        <v>131</v>
      </c>
      <c r="D1854" s="14" t="s">
        <v>716</v>
      </c>
      <c r="E1854" s="14" t="s">
        <v>50</v>
      </c>
      <c r="F1854" s="14" t="s">
        <v>4920</v>
      </c>
      <c r="G1854" s="14" t="s">
        <v>4921</v>
      </c>
      <c r="H1854" s="14" t="s">
        <v>135</v>
      </c>
      <c r="I1854" s="14" t="s">
        <v>375</v>
      </c>
      <c r="J1854" s="14" t="s">
        <v>376</v>
      </c>
      <c r="K1854" s="14">
        <v>1</v>
      </c>
      <c r="L1854" s="14"/>
      <c r="M1854" s="14" t="s">
        <v>691</v>
      </c>
      <c r="N1854" s="14" t="s">
        <v>4922</v>
      </c>
      <c r="O1854" s="15" t="s">
        <v>4923</v>
      </c>
      <c r="P1854" s="13">
        <v>52</v>
      </c>
    </row>
    <row r="1855" spans="1:16">
      <c r="A1855" s="14" t="s">
        <v>129</v>
      </c>
      <c r="B1855" s="14" t="s">
        <v>130</v>
      </c>
      <c r="C1855" s="14" t="s">
        <v>131</v>
      </c>
      <c r="D1855" s="14" t="s">
        <v>716</v>
      </c>
      <c r="E1855" s="14" t="s">
        <v>50</v>
      </c>
      <c r="F1855" s="14" t="s">
        <v>4920</v>
      </c>
      <c r="G1855" s="14" t="s">
        <v>4921</v>
      </c>
      <c r="H1855" s="14" t="s">
        <v>141</v>
      </c>
      <c r="I1855" s="14" t="s">
        <v>4924</v>
      </c>
      <c r="J1855" s="14" t="s">
        <v>143</v>
      </c>
      <c r="K1855" s="14">
        <v>1</v>
      </c>
      <c r="L1855" s="14"/>
      <c r="M1855" s="14" t="s">
        <v>487</v>
      </c>
      <c r="N1855" s="14" t="s">
        <v>4925</v>
      </c>
      <c r="O1855" s="15" t="s">
        <v>4926</v>
      </c>
      <c r="P1855" s="13">
        <v>1</v>
      </c>
    </row>
    <row r="1856" spans="1:16">
      <c r="A1856" s="14" t="s">
        <v>129</v>
      </c>
      <c r="B1856" s="14" t="s">
        <v>130</v>
      </c>
      <c r="C1856" s="14" t="s">
        <v>131</v>
      </c>
      <c r="D1856" s="14" t="s">
        <v>716</v>
      </c>
      <c r="E1856" s="14" t="s">
        <v>50</v>
      </c>
      <c r="F1856" s="14" t="s">
        <v>4920</v>
      </c>
      <c r="G1856" s="14" t="s">
        <v>4921</v>
      </c>
      <c r="H1856" s="14" t="s">
        <v>141</v>
      </c>
      <c r="I1856" s="14" t="s">
        <v>4924</v>
      </c>
      <c r="J1856" s="14" t="s">
        <v>143</v>
      </c>
      <c r="K1856" s="14">
        <v>1</v>
      </c>
      <c r="L1856" s="14"/>
      <c r="M1856" s="14" t="s">
        <v>487</v>
      </c>
      <c r="N1856" s="14" t="s">
        <v>4927</v>
      </c>
      <c r="O1856" s="15" t="s">
        <v>4928</v>
      </c>
      <c r="P1856" s="13">
        <v>1</v>
      </c>
    </row>
    <row r="1857" spans="1:16">
      <c r="A1857" s="14" t="s">
        <v>129</v>
      </c>
      <c r="B1857" s="14" t="s">
        <v>130</v>
      </c>
      <c r="C1857" s="14" t="s">
        <v>131</v>
      </c>
      <c r="D1857" s="14" t="s">
        <v>716</v>
      </c>
      <c r="E1857" s="14" t="s">
        <v>50</v>
      </c>
      <c r="F1857" s="14" t="s">
        <v>4920</v>
      </c>
      <c r="G1857" s="14" t="s">
        <v>4921</v>
      </c>
      <c r="H1857" s="14" t="s">
        <v>141</v>
      </c>
      <c r="I1857" s="14" t="s">
        <v>3003</v>
      </c>
      <c r="J1857" s="14" t="s">
        <v>853</v>
      </c>
      <c r="K1857" s="14">
        <v>1</v>
      </c>
      <c r="L1857" s="14"/>
      <c r="M1857" s="14" t="s">
        <v>787</v>
      </c>
      <c r="N1857" s="14" t="s">
        <v>4929</v>
      </c>
      <c r="O1857" s="15" t="s">
        <v>4930</v>
      </c>
      <c r="P1857" s="13">
        <v>47</v>
      </c>
    </row>
    <row r="1858" spans="1:16">
      <c r="A1858" s="14" t="s">
        <v>129</v>
      </c>
      <c r="B1858" s="14" t="s">
        <v>130</v>
      </c>
      <c r="C1858" s="14" t="s">
        <v>131</v>
      </c>
      <c r="D1858" s="14" t="s">
        <v>716</v>
      </c>
      <c r="E1858" s="14" t="s">
        <v>50</v>
      </c>
      <c r="F1858" s="14" t="s">
        <v>4920</v>
      </c>
      <c r="G1858" s="14" t="s">
        <v>4921</v>
      </c>
      <c r="H1858" s="14" t="s">
        <v>135</v>
      </c>
      <c r="I1858" s="14" t="s">
        <v>4931</v>
      </c>
      <c r="J1858" s="14" t="s">
        <v>172</v>
      </c>
      <c r="K1858" s="14">
        <v>1</v>
      </c>
      <c r="L1858" s="14"/>
      <c r="M1858" s="14" t="s">
        <v>152</v>
      </c>
      <c r="N1858" s="14" t="s">
        <v>4932</v>
      </c>
      <c r="O1858" s="15" t="s">
        <v>4933</v>
      </c>
      <c r="P1858" s="13">
        <v>43</v>
      </c>
    </row>
    <row r="1859" spans="1:16">
      <c r="A1859" s="14" t="s">
        <v>129</v>
      </c>
      <c r="B1859" s="14"/>
      <c r="C1859" s="14"/>
      <c r="D1859" s="14" t="s">
        <v>716</v>
      </c>
      <c r="E1859" s="14" t="s">
        <v>50</v>
      </c>
      <c r="F1859" s="14" t="s">
        <v>4920</v>
      </c>
      <c r="G1859" s="14" t="s">
        <v>4921</v>
      </c>
      <c r="H1859" s="14"/>
      <c r="I1859" s="14"/>
      <c r="J1859" s="14"/>
      <c r="K1859" s="14">
        <v>2</v>
      </c>
      <c r="L1859" s="14" t="s">
        <v>146</v>
      </c>
      <c r="M1859" s="14"/>
      <c r="N1859" s="14"/>
      <c r="O1859" s="15"/>
      <c r="P1859" s="13">
        <v>0</v>
      </c>
    </row>
    <row r="1860" spans="1:16">
      <c r="A1860" s="14" t="s">
        <v>129</v>
      </c>
      <c r="B1860" s="14" t="s">
        <v>130</v>
      </c>
      <c r="C1860" s="14" t="s">
        <v>131</v>
      </c>
      <c r="D1860" s="14" t="s">
        <v>700</v>
      </c>
      <c r="E1860" s="14" t="s">
        <v>44</v>
      </c>
      <c r="F1860" s="14" t="s">
        <v>4934</v>
      </c>
      <c r="G1860" s="14" t="s">
        <v>4935</v>
      </c>
      <c r="H1860" s="14" t="s">
        <v>141</v>
      </c>
      <c r="I1860" s="14" t="s">
        <v>4936</v>
      </c>
      <c r="J1860" s="14" t="s">
        <v>2172</v>
      </c>
      <c r="K1860" s="14">
        <v>1</v>
      </c>
      <c r="L1860" s="14"/>
      <c r="M1860" s="14" t="s">
        <v>810</v>
      </c>
      <c r="N1860" s="14" t="s">
        <v>4937</v>
      </c>
      <c r="O1860" s="15" t="s">
        <v>4938</v>
      </c>
      <c r="P1860" s="13">
        <v>9</v>
      </c>
    </row>
    <row r="1861" spans="1:16">
      <c r="A1861" s="14" t="s">
        <v>129</v>
      </c>
      <c r="B1861" s="14" t="s">
        <v>130</v>
      </c>
      <c r="C1861" s="14" t="s">
        <v>131</v>
      </c>
      <c r="D1861" s="14" t="s">
        <v>700</v>
      </c>
      <c r="E1861" s="14" t="s">
        <v>44</v>
      </c>
      <c r="F1861" s="14" t="s">
        <v>4934</v>
      </c>
      <c r="G1861" s="14" t="s">
        <v>4935</v>
      </c>
      <c r="H1861" s="14" t="s">
        <v>141</v>
      </c>
      <c r="I1861" s="14" t="s">
        <v>4939</v>
      </c>
      <c r="J1861" s="14" t="s">
        <v>156</v>
      </c>
      <c r="K1861" s="14">
        <v>1</v>
      </c>
      <c r="L1861" s="14"/>
      <c r="M1861" s="14" t="s">
        <v>907</v>
      </c>
      <c r="N1861" s="14" t="s">
        <v>4940</v>
      </c>
      <c r="O1861" s="15" t="s">
        <v>4941</v>
      </c>
      <c r="P1861" s="13">
        <v>8</v>
      </c>
    </row>
    <row r="1862" spans="1:16">
      <c r="A1862" s="14" t="s">
        <v>129</v>
      </c>
      <c r="B1862" s="14"/>
      <c r="C1862" s="14"/>
      <c r="D1862" s="14" t="s">
        <v>700</v>
      </c>
      <c r="E1862" s="14" t="s">
        <v>44</v>
      </c>
      <c r="F1862" s="14" t="s">
        <v>4934</v>
      </c>
      <c r="G1862" s="14" t="s">
        <v>4935</v>
      </c>
      <c r="H1862" s="14"/>
      <c r="I1862" s="14"/>
      <c r="J1862" s="14"/>
      <c r="K1862" s="14">
        <v>2</v>
      </c>
      <c r="L1862" s="14" t="s">
        <v>146</v>
      </c>
      <c r="M1862" s="14"/>
      <c r="N1862" s="14"/>
      <c r="O1862" s="15"/>
      <c r="P1862" s="13">
        <v>0</v>
      </c>
    </row>
    <row r="1863" spans="1:16">
      <c r="A1863" s="14" t="s">
        <v>129</v>
      </c>
      <c r="B1863" s="14" t="s">
        <v>130</v>
      </c>
      <c r="C1863" s="14" t="s">
        <v>131</v>
      </c>
      <c r="D1863" s="14" t="s">
        <v>132</v>
      </c>
      <c r="E1863" s="14" t="s">
        <v>34</v>
      </c>
      <c r="F1863" s="14" t="s">
        <v>4942</v>
      </c>
      <c r="G1863" s="14" t="s">
        <v>4943</v>
      </c>
      <c r="H1863" s="14" t="s">
        <v>141</v>
      </c>
      <c r="I1863" s="14" t="s">
        <v>4944</v>
      </c>
      <c r="J1863" s="14" t="s">
        <v>216</v>
      </c>
      <c r="K1863" s="14">
        <v>1</v>
      </c>
      <c r="L1863" s="14"/>
      <c r="M1863" s="14" t="s">
        <v>194</v>
      </c>
      <c r="N1863" s="14" t="s">
        <v>4945</v>
      </c>
      <c r="O1863" s="15" t="s">
        <v>4946</v>
      </c>
      <c r="P1863" s="13">
        <v>3</v>
      </c>
    </row>
    <row r="1864" spans="1:16">
      <c r="A1864" s="14" t="s">
        <v>129</v>
      </c>
      <c r="B1864" s="14" t="s">
        <v>130</v>
      </c>
      <c r="C1864" s="14" t="s">
        <v>131</v>
      </c>
      <c r="D1864" s="14" t="s">
        <v>132</v>
      </c>
      <c r="E1864" s="14" t="s">
        <v>34</v>
      </c>
      <c r="F1864" s="14" t="s">
        <v>4942</v>
      </c>
      <c r="G1864" s="14" t="s">
        <v>4943</v>
      </c>
      <c r="H1864" s="14" t="s">
        <v>141</v>
      </c>
      <c r="I1864" s="14" t="s">
        <v>4947</v>
      </c>
      <c r="J1864" s="14" t="s">
        <v>143</v>
      </c>
      <c r="K1864" s="14">
        <v>1</v>
      </c>
      <c r="L1864" s="14"/>
      <c r="M1864" s="14" t="s">
        <v>487</v>
      </c>
      <c r="N1864" s="14" t="s">
        <v>4948</v>
      </c>
      <c r="O1864" s="15" t="s">
        <v>4949</v>
      </c>
      <c r="P1864" s="13">
        <v>1</v>
      </c>
    </row>
    <row r="1865" spans="1:16">
      <c r="A1865" s="14" t="s">
        <v>129</v>
      </c>
      <c r="B1865" s="14" t="s">
        <v>130</v>
      </c>
      <c r="C1865" s="14" t="s">
        <v>131</v>
      </c>
      <c r="D1865" s="14" t="s">
        <v>132</v>
      </c>
      <c r="E1865" s="14" t="s">
        <v>34</v>
      </c>
      <c r="F1865" s="14" t="s">
        <v>4942</v>
      </c>
      <c r="G1865" s="14" t="s">
        <v>4943</v>
      </c>
      <c r="H1865" s="14" t="s">
        <v>141</v>
      </c>
      <c r="I1865" s="14" t="s">
        <v>882</v>
      </c>
      <c r="J1865" s="14" t="s">
        <v>172</v>
      </c>
      <c r="K1865" s="14">
        <v>1</v>
      </c>
      <c r="L1865" s="14"/>
      <c r="M1865" s="14" t="s">
        <v>487</v>
      </c>
      <c r="N1865" s="14" t="s">
        <v>4950</v>
      </c>
      <c r="O1865" s="15" t="s">
        <v>4951</v>
      </c>
      <c r="P1865" s="13">
        <v>1</v>
      </c>
    </row>
    <row r="1866" spans="1:16">
      <c r="A1866" s="14" t="s">
        <v>129</v>
      </c>
      <c r="B1866" s="14" t="s">
        <v>130</v>
      </c>
      <c r="C1866" s="14" t="s">
        <v>131</v>
      </c>
      <c r="D1866" s="14" t="s">
        <v>132</v>
      </c>
      <c r="E1866" s="14" t="s">
        <v>34</v>
      </c>
      <c r="F1866" s="14" t="s">
        <v>4942</v>
      </c>
      <c r="G1866" s="14" t="s">
        <v>4943</v>
      </c>
      <c r="H1866" s="14" t="s">
        <v>141</v>
      </c>
      <c r="I1866" s="14" t="s">
        <v>4947</v>
      </c>
      <c r="J1866" s="14" t="s">
        <v>143</v>
      </c>
      <c r="K1866" s="14">
        <v>1</v>
      </c>
      <c r="L1866" s="14"/>
      <c r="M1866" s="14" t="s">
        <v>228</v>
      </c>
      <c r="N1866" s="14" t="s">
        <v>4952</v>
      </c>
      <c r="O1866" s="15" t="s">
        <v>4953</v>
      </c>
      <c r="P1866" s="13">
        <v>2</v>
      </c>
    </row>
    <row r="1867" spans="1:16">
      <c r="A1867" s="14" t="s">
        <v>129</v>
      </c>
      <c r="B1867" s="14" t="s">
        <v>130</v>
      </c>
      <c r="C1867" s="14" t="s">
        <v>131</v>
      </c>
      <c r="D1867" s="14" t="s">
        <v>132</v>
      </c>
      <c r="E1867" s="14" t="s">
        <v>34</v>
      </c>
      <c r="F1867" s="14" t="s">
        <v>4942</v>
      </c>
      <c r="G1867" s="14" t="s">
        <v>4943</v>
      </c>
      <c r="H1867" s="14" t="s">
        <v>135</v>
      </c>
      <c r="I1867" s="14" t="s">
        <v>882</v>
      </c>
      <c r="J1867" s="14" t="s">
        <v>172</v>
      </c>
      <c r="K1867" s="14">
        <v>1</v>
      </c>
      <c r="L1867" s="14"/>
      <c r="M1867" s="14" t="s">
        <v>487</v>
      </c>
      <c r="N1867" s="14" t="s">
        <v>4954</v>
      </c>
      <c r="O1867" s="15" t="s">
        <v>4955</v>
      </c>
      <c r="P1867" s="13">
        <v>1</v>
      </c>
    </row>
    <row r="1868" spans="1:16">
      <c r="A1868" s="14" t="s">
        <v>129</v>
      </c>
      <c r="B1868" s="14" t="s">
        <v>130</v>
      </c>
      <c r="C1868" s="14" t="s">
        <v>131</v>
      </c>
      <c r="D1868" s="14" t="s">
        <v>132</v>
      </c>
      <c r="E1868" s="14" t="s">
        <v>34</v>
      </c>
      <c r="F1868" s="14" t="s">
        <v>4942</v>
      </c>
      <c r="G1868" s="14" t="s">
        <v>4943</v>
      </c>
      <c r="H1868" s="14" t="s">
        <v>141</v>
      </c>
      <c r="I1868" s="14" t="s">
        <v>4947</v>
      </c>
      <c r="J1868" s="14" t="s">
        <v>143</v>
      </c>
      <c r="K1868" s="14">
        <v>1</v>
      </c>
      <c r="L1868" s="14"/>
      <c r="M1868" s="14" t="s">
        <v>351</v>
      </c>
      <c r="N1868" s="14" t="s">
        <v>4956</v>
      </c>
      <c r="O1868" s="15" t="s">
        <v>4957</v>
      </c>
      <c r="P1868" s="13">
        <v>40</v>
      </c>
    </row>
    <row r="1869" spans="1:16">
      <c r="A1869" s="14" t="s">
        <v>129</v>
      </c>
      <c r="B1869" s="14" t="s">
        <v>130</v>
      </c>
      <c r="C1869" s="14" t="s">
        <v>131</v>
      </c>
      <c r="D1869" s="14" t="s">
        <v>132</v>
      </c>
      <c r="E1869" s="14" t="s">
        <v>34</v>
      </c>
      <c r="F1869" s="14" t="s">
        <v>4942</v>
      </c>
      <c r="G1869" s="14" t="s">
        <v>4943</v>
      </c>
      <c r="H1869" s="14" t="s">
        <v>141</v>
      </c>
      <c r="I1869" s="14" t="s">
        <v>882</v>
      </c>
      <c r="J1869" s="14" t="s">
        <v>172</v>
      </c>
      <c r="K1869" s="14">
        <v>1</v>
      </c>
      <c r="L1869" s="14"/>
      <c r="M1869" s="14" t="s">
        <v>920</v>
      </c>
      <c r="N1869" s="14" t="s">
        <v>4958</v>
      </c>
      <c r="O1869" s="15" t="s">
        <v>4959</v>
      </c>
      <c r="P1869" s="13">
        <v>38</v>
      </c>
    </row>
    <row r="1870" spans="1:16">
      <c r="A1870" s="14" t="s">
        <v>129</v>
      </c>
      <c r="B1870" s="14"/>
      <c r="C1870" s="14"/>
      <c r="D1870" s="14" t="s">
        <v>132</v>
      </c>
      <c r="E1870" s="14" t="s">
        <v>34</v>
      </c>
      <c r="F1870" s="14" t="s">
        <v>4942</v>
      </c>
      <c r="G1870" s="14" t="s">
        <v>4943</v>
      </c>
      <c r="H1870" s="14"/>
      <c r="I1870" s="14"/>
      <c r="J1870" s="14"/>
      <c r="K1870" s="14">
        <v>2</v>
      </c>
      <c r="L1870" s="14" t="s">
        <v>146</v>
      </c>
      <c r="M1870" s="14"/>
      <c r="N1870" s="14"/>
      <c r="O1870" s="15"/>
      <c r="P1870" s="13">
        <v>0</v>
      </c>
    </row>
    <row r="1871" spans="1:16">
      <c r="A1871" s="14" t="s">
        <v>129</v>
      </c>
      <c r="B1871" s="14" t="s">
        <v>130</v>
      </c>
      <c r="C1871" s="14" t="s">
        <v>131</v>
      </c>
      <c r="D1871" s="14" t="s">
        <v>347</v>
      </c>
      <c r="E1871" s="14" t="s">
        <v>36</v>
      </c>
      <c r="F1871" s="14" t="s">
        <v>4960</v>
      </c>
      <c r="G1871" s="14" t="s">
        <v>4961</v>
      </c>
      <c r="H1871" s="14" t="s">
        <v>141</v>
      </c>
      <c r="I1871" s="14" t="s">
        <v>4962</v>
      </c>
      <c r="J1871" s="14" t="s">
        <v>172</v>
      </c>
      <c r="K1871" s="14">
        <v>1</v>
      </c>
      <c r="L1871" s="14"/>
      <c r="M1871" s="14" t="s">
        <v>487</v>
      </c>
      <c r="N1871" s="14" t="s">
        <v>4963</v>
      </c>
      <c r="O1871" s="15" t="s">
        <v>4964</v>
      </c>
      <c r="P1871" s="13">
        <v>1</v>
      </c>
    </row>
    <row r="1872" spans="1:16">
      <c r="A1872" s="14" t="s">
        <v>129</v>
      </c>
      <c r="B1872" s="14" t="s">
        <v>130</v>
      </c>
      <c r="C1872" s="14" t="s">
        <v>131</v>
      </c>
      <c r="D1872" s="14" t="s">
        <v>347</v>
      </c>
      <c r="E1872" s="14" t="s">
        <v>36</v>
      </c>
      <c r="F1872" s="14" t="s">
        <v>4960</v>
      </c>
      <c r="G1872" s="14" t="s">
        <v>4961</v>
      </c>
      <c r="H1872" s="14" t="s">
        <v>141</v>
      </c>
      <c r="I1872" s="14" t="s">
        <v>4965</v>
      </c>
      <c r="J1872" s="14" t="s">
        <v>172</v>
      </c>
      <c r="K1872" s="14">
        <v>1</v>
      </c>
      <c r="L1872" s="14"/>
      <c r="M1872" s="14" t="s">
        <v>407</v>
      </c>
      <c r="N1872" s="14" t="s">
        <v>4966</v>
      </c>
      <c r="O1872" s="15" t="s">
        <v>4967</v>
      </c>
      <c r="P1872" s="13">
        <v>60</v>
      </c>
    </row>
    <row r="1873" spans="1:16">
      <c r="A1873" s="14" t="s">
        <v>129</v>
      </c>
      <c r="B1873" s="14" t="s">
        <v>130</v>
      </c>
      <c r="C1873" s="14" t="s">
        <v>131</v>
      </c>
      <c r="D1873" s="14" t="s">
        <v>347</v>
      </c>
      <c r="E1873" s="14" t="s">
        <v>36</v>
      </c>
      <c r="F1873" s="14" t="s">
        <v>4960</v>
      </c>
      <c r="G1873" s="14" t="s">
        <v>4961</v>
      </c>
      <c r="H1873" s="14" t="s">
        <v>141</v>
      </c>
      <c r="I1873" s="14" t="s">
        <v>4962</v>
      </c>
      <c r="J1873" s="14" t="s">
        <v>172</v>
      </c>
      <c r="K1873" s="14">
        <v>1</v>
      </c>
      <c r="L1873" s="14"/>
      <c r="M1873" s="14" t="s">
        <v>533</v>
      </c>
      <c r="N1873" s="14" t="s">
        <v>4968</v>
      </c>
      <c r="O1873" s="15" t="s">
        <v>4969</v>
      </c>
      <c r="P1873" s="13">
        <v>59</v>
      </c>
    </row>
    <row r="1874" spans="1:16">
      <c r="A1874" s="14" t="s">
        <v>129</v>
      </c>
      <c r="B1874" s="14"/>
      <c r="C1874" s="14"/>
      <c r="D1874" s="14" t="s">
        <v>347</v>
      </c>
      <c r="E1874" s="14" t="s">
        <v>36</v>
      </c>
      <c r="F1874" s="14" t="s">
        <v>4960</v>
      </c>
      <c r="G1874" s="14" t="s">
        <v>4961</v>
      </c>
      <c r="H1874" s="14"/>
      <c r="I1874" s="14"/>
      <c r="J1874" s="14"/>
      <c r="K1874" s="14">
        <v>2</v>
      </c>
      <c r="L1874" s="14" t="s">
        <v>146</v>
      </c>
      <c r="M1874" s="14"/>
      <c r="N1874" s="14"/>
      <c r="O1874" s="15"/>
      <c r="P1874" s="13">
        <v>0</v>
      </c>
    </row>
    <row r="1875" spans="1:16">
      <c r="A1875" s="14" t="s">
        <v>129</v>
      </c>
      <c r="B1875" s="14" t="s">
        <v>130</v>
      </c>
      <c r="C1875" s="14" t="s">
        <v>131</v>
      </c>
      <c r="D1875" s="14" t="s">
        <v>700</v>
      </c>
      <c r="E1875" s="14" t="s">
        <v>44</v>
      </c>
      <c r="F1875" s="14" t="s">
        <v>4970</v>
      </c>
      <c r="G1875" s="14" t="s">
        <v>4971</v>
      </c>
      <c r="H1875" s="14" t="s">
        <v>135</v>
      </c>
      <c r="I1875" s="14" t="s">
        <v>4972</v>
      </c>
      <c r="J1875" s="14" t="s">
        <v>371</v>
      </c>
      <c r="K1875" s="14">
        <v>1</v>
      </c>
      <c r="L1875" s="14"/>
      <c r="M1875" s="14" t="s">
        <v>487</v>
      </c>
      <c r="N1875" s="14" t="s">
        <v>4973</v>
      </c>
      <c r="O1875" s="15" t="s">
        <v>4974</v>
      </c>
      <c r="P1875" s="13">
        <v>1</v>
      </c>
    </row>
    <row r="1876" spans="1:16">
      <c r="A1876" s="14" t="s">
        <v>129</v>
      </c>
      <c r="B1876" s="14" t="s">
        <v>130</v>
      </c>
      <c r="C1876" s="14" t="s">
        <v>131</v>
      </c>
      <c r="D1876" s="14" t="s">
        <v>700</v>
      </c>
      <c r="E1876" s="14" t="s">
        <v>44</v>
      </c>
      <c r="F1876" s="14" t="s">
        <v>4970</v>
      </c>
      <c r="G1876" s="14" t="s">
        <v>4971</v>
      </c>
      <c r="H1876" s="14" t="s">
        <v>141</v>
      </c>
      <c r="I1876" s="14" t="s">
        <v>4936</v>
      </c>
      <c r="J1876" s="14" t="s">
        <v>2172</v>
      </c>
      <c r="K1876" s="14">
        <v>1</v>
      </c>
      <c r="L1876" s="14"/>
      <c r="M1876" s="14" t="s">
        <v>1790</v>
      </c>
      <c r="N1876" s="14" t="s">
        <v>4975</v>
      </c>
      <c r="O1876" s="15" t="s">
        <v>4976</v>
      </c>
      <c r="P1876" s="13">
        <v>101</v>
      </c>
    </row>
    <row r="1877" spans="1:16">
      <c r="A1877" s="14" t="s">
        <v>129</v>
      </c>
      <c r="B1877" s="14" t="s">
        <v>130</v>
      </c>
      <c r="C1877" s="14" t="s">
        <v>131</v>
      </c>
      <c r="D1877" s="14" t="s">
        <v>700</v>
      </c>
      <c r="E1877" s="14" t="s">
        <v>44</v>
      </c>
      <c r="F1877" s="14" t="s">
        <v>4970</v>
      </c>
      <c r="G1877" s="14" t="s">
        <v>4971</v>
      </c>
      <c r="H1877" s="14" t="s">
        <v>135</v>
      </c>
      <c r="I1877" s="14" t="s">
        <v>4977</v>
      </c>
      <c r="J1877" s="14" t="s">
        <v>371</v>
      </c>
      <c r="K1877" s="14">
        <v>1</v>
      </c>
      <c r="L1877" s="14"/>
      <c r="M1877" s="14" t="s">
        <v>157</v>
      </c>
      <c r="N1877" s="14" t="s">
        <v>4978</v>
      </c>
      <c r="O1877" s="15" t="s">
        <v>4979</v>
      </c>
      <c r="P1877" s="13">
        <v>36</v>
      </c>
    </row>
    <row r="1878" spans="1:16">
      <c r="A1878" s="14" t="s">
        <v>129</v>
      </c>
      <c r="B1878" s="14" t="s">
        <v>130</v>
      </c>
      <c r="C1878" s="14" t="s">
        <v>131</v>
      </c>
      <c r="D1878" s="14" t="s">
        <v>700</v>
      </c>
      <c r="E1878" s="14" t="s">
        <v>44</v>
      </c>
      <c r="F1878" s="14" t="s">
        <v>4970</v>
      </c>
      <c r="G1878" s="14" t="s">
        <v>4971</v>
      </c>
      <c r="H1878" s="14" t="s">
        <v>135</v>
      </c>
      <c r="I1878" s="14" t="s">
        <v>4083</v>
      </c>
      <c r="J1878" s="14" t="s">
        <v>371</v>
      </c>
      <c r="K1878" s="14">
        <v>1</v>
      </c>
      <c r="L1878" s="14"/>
      <c r="M1878" s="14" t="s">
        <v>1079</v>
      </c>
      <c r="N1878" s="14" t="s">
        <v>4980</v>
      </c>
      <c r="O1878" s="15" t="s">
        <v>4981</v>
      </c>
      <c r="P1878" s="13">
        <v>99</v>
      </c>
    </row>
    <row r="1879" spans="1:16">
      <c r="A1879" s="14" t="s">
        <v>129</v>
      </c>
      <c r="B1879" s="14" t="s">
        <v>130</v>
      </c>
      <c r="C1879" s="14" t="s">
        <v>131</v>
      </c>
      <c r="D1879" s="14" t="s">
        <v>700</v>
      </c>
      <c r="E1879" s="14" t="s">
        <v>44</v>
      </c>
      <c r="F1879" s="14" t="s">
        <v>4970</v>
      </c>
      <c r="G1879" s="14" t="s">
        <v>4971</v>
      </c>
      <c r="H1879" s="14" t="s">
        <v>135</v>
      </c>
      <c r="I1879" s="14" t="s">
        <v>4982</v>
      </c>
      <c r="J1879" s="14" t="s">
        <v>371</v>
      </c>
      <c r="K1879" s="14">
        <v>1</v>
      </c>
      <c r="L1879" s="14"/>
      <c r="M1879" s="14" t="s">
        <v>977</v>
      </c>
      <c r="N1879" s="14" t="s">
        <v>4983</v>
      </c>
      <c r="O1879" s="15" t="s">
        <v>4984</v>
      </c>
      <c r="P1879" s="13">
        <v>98</v>
      </c>
    </row>
    <row r="1880" spans="1:16">
      <c r="A1880" s="14" t="s">
        <v>129</v>
      </c>
      <c r="B1880" s="14" t="s">
        <v>130</v>
      </c>
      <c r="C1880" s="14" t="s">
        <v>131</v>
      </c>
      <c r="D1880" s="14" t="s">
        <v>700</v>
      </c>
      <c r="E1880" s="14" t="s">
        <v>44</v>
      </c>
      <c r="F1880" s="14" t="s">
        <v>4970</v>
      </c>
      <c r="G1880" s="14" t="s">
        <v>4971</v>
      </c>
      <c r="H1880" s="14" t="s">
        <v>135</v>
      </c>
      <c r="I1880" s="14" t="s">
        <v>4972</v>
      </c>
      <c r="J1880" s="14" t="s">
        <v>371</v>
      </c>
      <c r="K1880" s="14">
        <v>1</v>
      </c>
      <c r="L1880" s="14"/>
      <c r="M1880" s="14" t="s">
        <v>977</v>
      </c>
      <c r="N1880" s="14" t="s">
        <v>4985</v>
      </c>
      <c r="O1880" s="15" t="s">
        <v>4986</v>
      </c>
      <c r="P1880" s="13">
        <v>98</v>
      </c>
    </row>
    <row r="1881" spans="1:16">
      <c r="A1881" s="14" t="s">
        <v>129</v>
      </c>
      <c r="B1881" s="14" t="s">
        <v>130</v>
      </c>
      <c r="C1881" s="14" t="s">
        <v>131</v>
      </c>
      <c r="D1881" s="14" t="s">
        <v>700</v>
      </c>
      <c r="E1881" s="14" t="s">
        <v>44</v>
      </c>
      <c r="F1881" s="14" t="s">
        <v>4970</v>
      </c>
      <c r="G1881" s="14" t="s">
        <v>4971</v>
      </c>
      <c r="H1881" s="14" t="s">
        <v>135</v>
      </c>
      <c r="I1881" s="14" t="s">
        <v>4092</v>
      </c>
      <c r="J1881" s="14" t="s">
        <v>371</v>
      </c>
      <c r="K1881" s="14">
        <v>1</v>
      </c>
      <c r="L1881" s="14"/>
      <c r="M1881" s="14" t="s">
        <v>713</v>
      </c>
      <c r="N1881" s="14" t="s">
        <v>4987</v>
      </c>
      <c r="O1881" s="15" t="s">
        <v>4988</v>
      </c>
      <c r="P1881" s="13">
        <v>97</v>
      </c>
    </row>
    <row r="1882" spans="1:16">
      <c r="A1882" s="14" t="s">
        <v>129</v>
      </c>
      <c r="B1882" s="14" t="s">
        <v>130</v>
      </c>
      <c r="C1882" s="14" t="s">
        <v>131</v>
      </c>
      <c r="D1882" s="14" t="s">
        <v>700</v>
      </c>
      <c r="E1882" s="14" t="s">
        <v>44</v>
      </c>
      <c r="F1882" s="14" t="s">
        <v>4970</v>
      </c>
      <c r="G1882" s="14" t="s">
        <v>4971</v>
      </c>
      <c r="H1882" s="14" t="s">
        <v>135</v>
      </c>
      <c r="I1882" s="14" t="s">
        <v>4977</v>
      </c>
      <c r="J1882" s="14" t="s">
        <v>371</v>
      </c>
      <c r="K1882" s="14">
        <v>1</v>
      </c>
      <c r="L1882" s="14"/>
      <c r="M1882" s="14" t="s">
        <v>407</v>
      </c>
      <c r="N1882" s="14" t="s">
        <v>4989</v>
      </c>
      <c r="O1882" s="15" t="s">
        <v>4990</v>
      </c>
      <c r="P1882" s="13">
        <v>60</v>
      </c>
    </row>
    <row r="1883" spans="1:16">
      <c r="A1883" s="14" t="s">
        <v>129</v>
      </c>
      <c r="B1883" s="14"/>
      <c r="C1883" s="14"/>
      <c r="D1883" s="14" t="s">
        <v>700</v>
      </c>
      <c r="E1883" s="14" t="s">
        <v>44</v>
      </c>
      <c r="F1883" s="14" t="s">
        <v>4970</v>
      </c>
      <c r="G1883" s="14" t="s">
        <v>4971</v>
      </c>
      <c r="H1883" s="14"/>
      <c r="I1883" s="14"/>
      <c r="J1883" s="14"/>
      <c r="K1883" s="14">
        <v>2</v>
      </c>
      <c r="L1883" s="14" t="s">
        <v>146</v>
      </c>
      <c r="M1883" s="14"/>
      <c r="N1883" s="14"/>
      <c r="O1883" s="15"/>
      <c r="P1883" s="13">
        <v>0</v>
      </c>
    </row>
    <row r="1884" spans="1:16">
      <c r="A1884" s="14" t="s">
        <v>129</v>
      </c>
      <c r="B1884" s="14" t="s">
        <v>130</v>
      </c>
      <c r="C1884" s="14" t="s">
        <v>131</v>
      </c>
      <c r="D1884" s="14" t="s">
        <v>302</v>
      </c>
      <c r="E1884" s="14" t="s">
        <v>70</v>
      </c>
      <c r="F1884" s="14" t="s">
        <v>4991</v>
      </c>
      <c r="G1884" s="14" t="s">
        <v>4992</v>
      </c>
      <c r="H1884" s="14" t="s">
        <v>135</v>
      </c>
      <c r="I1884" s="14" t="s">
        <v>3182</v>
      </c>
      <c r="J1884" s="14" t="s">
        <v>143</v>
      </c>
      <c r="K1884" s="14">
        <v>1</v>
      </c>
      <c r="L1884" s="14"/>
      <c r="M1884" s="14" t="s">
        <v>144</v>
      </c>
      <c r="N1884" s="14" t="s">
        <v>4993</v>
      </c>
      <c r="O1884" s="15" t="s">
        <v>4994</v>
      </c>
      <c r="P1884" s="13">
        <v>63</v>
      </c>
    </row>
    <row r="1885" spans="1:16">
      <c r="A1885" s="14" t="s">
        <v>129</v>
      </c>
      <c r="B1885" s="14" t="s">
        <v>130</v>
      </c>
      <c r="C1885" s="14" t="s">
        <v>131</v>
      </c>
      <c r="D1885" s="14" t="s">
        <v>302</v>
      </c>
      <c r="E1885" s="14" t="s">
        <v>70</v>
      </c>
      <c r="F1885" s="14" t="s">
        <v>4991</v>
      </c>
      <c r="G1885" s="14" t="s">
        <v>4992</v>
      </c>
      <c r="H1885" s="14" t="s">
        <v>141</v>
      </c>
      <c r="I1885" s="14" t="s">
        <v>4995</v>
      </c>
      <c r="J1885" s="14" t="s">
        <v>216</v>
      </c>
      <c r="K1885" s="14">
        <v>1</v>
      </c>
      <c r="L1885" s="14"/>
      <c r="M1885" s="14" t="s">
        <v>360</v>
      </c>
      <c r="N1885" s="14" t="s">
        <v>4996</v>
      </c>
      <c r="O1885" s="15" t="s">
        <v>4997</v>
      </c>
      <c r="P1885" s="13">
        <v>62</v>
      </c>
    </row>
    <row r="1886" spans="1:16">
      <c r="A1886" s="14" t="s">
        <v>129</v>
      </c>
      <c r="B1886" s="14" t="s">
        <v>130</v>
      </c>
      <c r="C1886" s="14" t="s">
        <v>131</v>
      </c>
      <c r="D1886" s="14" t="s">
        <v>302</v>
      </c>
      <c r="E1886" s="14" t="s">
        <v>70</v>
      </c>
      <c r="F1886" s="14" t="s">
        <v>4991</v>
      </c>
      <c r="G1886" s="14" t="s">
        <v>4992</v>
      </c>
      <c r="H1886" s="14" t="s">
        <v>135</v>
      </c>
      <c r="I1886" s="14" t="s">
        <v>3168</v>
      </c>
      <c r="J1886" s="14" t="s">
        <v>3169</v>
      </c>
      <c r="K1886" s="14">
        <v>1</v>
      </c>
      <c r="L1886" s="14"/>
      <c r="M1886" s="14" t="s">
        <v>360</v>
      </c>
      <c r="N1886" s="14" t="s">
        <v>4998</v>
      </c>
      <c r="O1886" s="15" t="s">
        <v>4999</v>
      </c>
      <c r="P1886" s="13">
        <v>62</v>
      </c>
    </row>
    <row r="1887" spans="1:16">
      <c r="A1887" s="14" t="s">
        <v>129</v>
      </c>
      <c r="B1887" s="14" t="s">
        <v>130</v>
      </c>
      <c r="C1887" s="14" t="s">
        <v>131</v>
      </c>
      <c r="D1887" s="14" t="s">
        <v>302</v>
      </c>
      <c r="E1887" s="14" t="s">
        <v>70</v>
      </c>
      <c r="F1887" s="14" t="s">
        <v>4991</v>
      </c>
      <c r="G1887" s="14" t="s">
        <v>4992</v>
      </c>
      <c r="H1887" s="14" t="s">
        <v>135</v>
      </c>
      <c r="I1887" s="14" t="s">
        <v>3177</v>
      </c>
      <c r="J1887" s="14" t="s">
        <v>3178</v>
      </c>
      <c r="K1887" s="14">
        <v>1</v>
      </c>
      <c r="L1887" s="14"/>
      <c r="M1887" s="14" t="s">
        <v>403</v>
      </c>
      <c r="N1887" s="14" t="s">
        <v>5000</v>
      </c>
      <c r="O1887" s="15" t="s">
        <v>5001</v>
      </c>
      <c r="P1887" s="13">
        <v>61</v>
      </c>
    </row>
    <row r="1888" spans="1:16">
      <c r="A1888" s="14" t="s">
        <v>129</v>
      </c>
      <c r="B1888" s="14"/>
      <c r="C1888" s="14"/>
      <c r="D1888" s="14" t="s">
        <v>302</v>
      </c>
      <c r="E1888" s="14" t="s">
        <v>70</v>
      </c>
      <c r="F1888" s="14" t="s">
        <v>4991</v>
      </c>
      <c r="G1888" s="14" t="s">
        <v>4992</v>
      </c>
      <c r="H1888" s="14"/>
      <c r="I1888" s="14"/>
      <c r="J1888" s="14"/>
      <c r="K1888" s="14">
        <v>2</v>
      </c>
      <c r="L1888" s="14" t="s">
        <v>146</v>
      </c>
      <c r="M1888" s="14"/>
      <c r="N1888" s="14"/>
      <c r="O1888" s="15"/>
      <c r="P1888" s="13">
        <v>0</v>
      </c>
    </row>
    <row r="1889" spans="1:16">
      <c r="A1889" s="14" t="s">
        <v>129</v>
      </c>
      <c r="B1889" s="14" t="s">
        <v>130</v>
      </c>
      <c r="C1889" s="14" t="s">
        <v>131</v>
      </c>
      <c r="D1889" s="14" t="s">
        <v>700</v>
      </c>
      <c r="E1889" s="14" t="s">
        <v>44</v>
      </c>
      <c r="F1889" s="14" t="s">
        <v>5002</v>
      </c>
      <c r="G1889" s="14" t="s">
        <v>5003</v>
      </c>
      <c r="H1889" s="14" t="s">
        <v>135</v>
      </c>
      <c r="I1889" s="14" t="s">
        <v>5004</v>
      </c>
      <c r="J1889" s="14" t="s">
        <v>216</v>
      </c>
      <c r="K1889" s="14">
        <v>1</v>
      </c>
      <c r="L1889" s="14"/>
      <c r="M1889" s="14" t="s">
        <v>273</v>
      </c>
      <c r="N1889" s="14" t="s">
        <v>5005</v>
      </c>
      <c r="O1889" s="15" t="s">
        <v>5006</v>
      </c>
      <c r="P1889" s="13">
        <v>35</v>
      </c>
    </row>
    <row r="1890" spans="1:16">
      <c r="A1890" s="14" t="s">
        <v>129</v>
      </c>
      <c r="B1890" s="14" t="s">
        <v>130</v>
      </c>
      <c r="C1890" s="14" t="s">
        <v>131</v>
      </c>
      <c r="D1890" s="14" t="s">
        <v>700</v>
      </c>
      <c r="E1890" s="14" t="s">
        <v>44</v>
      </c>
      <c r="F1890" s="14" t="s">
        <v>5002</v>
      </c>
      <c r="G1890" s="14" t="s">
        <v>5003</v>
      </c>
      <c r="H1890" s="14" t="s">
        <v>141</v>
      </c>
      <c r="I1890" s="14" t="s">
        <v>5007</v>
      </c>
      <c r="J1890" s="14" t="s">
        <v>496</v>
      </c>
      <c r="K1890" s="14">
        <v>1</v>
      </c>
      <c r="L1890" s="14"/>
      <c r="M1890" s="14" t="s">
        <v>407</v>
      </c>
      <c r="N1890" s="14" t="s">
        <v>5008</v>
      </c>
      <c r="O1890" s="15" t="s">
        <v>5009</v>
      </c>
      <c r="P1890" s="13">
        <v>60</v>
      </c>
    </row>
    <row r="1891" spans="1:16">
      <c r="A1891" s="14" t="s">
        <v>129</v>
      </c>
      <c r="B1891" s="14" t="s">
        <v>130</v>
      </c>
      <c r="C1891" s="14" t="s">
        <v>131</v>
      </c>
      <c r="D1891" s="14" t="s">
        <v>700</v>
      </c>
      <c r="E1891" s="14" t="s">
        <v>44</v>
      </c>
      <c r="F1891" s="14" t="s">
        <v>5002</v>
      </c>
      <c r="G1891" s="14" t="s">
        <v>5003</v>
      </c>
      <c r="H1891" s="14" t="s">
        <v>135</v>
      </c>
      <c r="I1891" s="14" t="s">
        <v>5010</v>
      </c>
      <c r="J1891" s="14" t="s">
        <v>172</v>
      </c>
      <c r="K1891" s="14">
        <v>1</v>
      </c>
      <c r="L1891" s="14"/>
      <c r="M1891" s="14" t="s">
        <v>407</v>
      </c>
      <c r="N1891" s="14" t="s">
        <v>5011</v>
      </c>
      <c r="O1891" s="15" t="s">
        <v>5012</v>
      </c>
      <c r="P1891" s="13">
        <v>60</v>
      </c>
    </row>
    <row r="1892" spans="1:16">
      <c r="A1892" s="14" t="s">
        <v>129</v>
      </c>
      <c r="B1892" s="14" t="s">
        <v>130</v>
      </c>
      <c r="C1892" s="14" t="s">
        <v>131</v>
      </c>
      <c r="D1892" s="14" t="s">
        <v>700</v>
      </c>
      <c r="E1892" s="14" t="s">
        <v>44</v>
      </c>
      <c r="F1892" s="14" t="s">
        <v>5002</v>
      </c>
      <c r="G1892" s="14" t="s">
        <v>5003</v>
      </c>
      <c r="H1892" s="14" t="s">
        <v>135</v>
      </c>
      <c r="I1892" s="14" t="s">
        <v>5004</v>
      </c>
      <c r="J1892" s="14" t="s">
        <v>216</v>
      </c>
      <c r="K1892" s="14">
        <v>1</v>
      </c>
      <c r="L1892" s="14"/>
      <c r="M1892" s="14" t="s">
        <v>194</v>
      </c>
      <c r="N1892" s="14" t="s">
        <v>5013</v>
      </c>
      <c r="O1892" s="15" t="s">
        <v>5014</v>
      </c>
      <c r="P1892" s="13">
        <v>3</v>
      </c>
    </row>
    <row r="1893" spans="1:16">
      <c r="A1893" s="14" t="s">
        <v>129</v>
      </c>
      <c r="B1893" s="14" t="s">
        <v>130</v>
      </c>
      <c r="C1893" s="14" t="s">
        <v>131</v>
      </c>
      <c r="D1893" s="14" t="s">
        <v>700</v>
      </c>
      <c r="E1893" s="14" t="s">
        <v>44</v>
      </c>
      <c r="F1893" s="14" t="s">
        <v>5002</v>
      </c>
      <c r="G1893" s="14" t="s">
        <v>5003</v>
      </c>
      <c r="H1893" s="14" t="s">
        <v>135</v>
      </c>
      <c r="I1893" s="14" t="s">
        <v>5004</v>
      </c>
      <c r="J1893" s="14" t="s">
        <v>216</v>
      </c>
      <c r="K1893" s="14">
        <v>1</v>
      </c>
      <c r="L1893" s="14"/>
      <c r="M1893" s="14" t="s">
        <v>688</v>
      </c>
      <c r="N1893" s="14" t="s">
        <v>5015</v>
      </c>
      <c r="O1893" s="15" t="s">
        <v>5016</v>
      </c>
      <c r="P1893" s="13">
        <v>6</v>
      </c>
    </row>
    <row r="1894" spans="1:16">
      <c r="A1894" s="14" t="s">
        <v>129</v>
      </c>
      <c r="B1894" s="14" t="s">
        <v>130</v>
      </c>
      <c r="C1894" s="14" t="s">
        <v>131</v>
      </c>
      <c r="D1894" s="14" t="s">
        <v>700</v>
      </c>
      <c r="E1894" s="14" t="s">
        <v>44</v>
      </c>
      <c r="F1894" s="14" t="s">
        <v>5002</v>
      </c>
      <c r="G1894" s="14" t="s">
        <v>5003</v>
      </c>
      <c r="H1894" s="14" t="s">
        <v>135</v>
      </c>
      <c r="I1894" s="14" t="s">
        <v>5004</v>
      </c>
      <c r="J1894" s="14" t="s">
        <v>216</v>
      </c>
      <c r="K1894" s="14">
        <v>1</v>
      </c>
      <c r="L1894" s="14"/>
      <c r="M1894" s="14" t="s">
        <v>907</v>
      </c>
      <c r="N1894" s="14" t="s">
        <v>5017</v>
      </c>
      <c r="O1894" s="15" t="s">
        <v>5018</v>
      </c>
      <c r="P1894" s="13">
        <v>8</v>
      </c>
    </row>
    <row r="1895" spans="1:16">
      <c r="A1895" s="14" t="s">
        <v>129</v>
      </c>
      <c r="B1895" s="14"/>
      <c r="C1895" s="14"/>
      <c r="D1895" s="14" t="s">
        <v>700</v>
      </c>
      <c r="E1895" s="14" t="s">
        <v>44</v>
      </c>
      <c r="F1895" s="14" t="s">
        <v>5002</v>
      </c>
      <c r="G1895" s="14" t="s">
        <v>5003</v>
      </c>
      <c r="H1895" s="14"/>
      <c r="I1895" s="14"/>
      <c r="J1895" s="14"/>
      <c r="K1895" s="14">
        <v>2</v>
      </c>
      <c r="L1895" s="14" t="s">
        <v>146</v>
      </c>
      <c r="M1895" s="14"/>
      <c r="N1895" s="14"/>
      <c r="O1895" s="15"/>
      <c r="P1895" s="13">
        <v>0</v>
      </c>
    </row>
    <row r="1896" spans="1:16">
      <c r="A1896" s="14" t="s">
        <v>129</v>
      </c>
      <c r="B1896" s="14" t="s">
        <v>130</v>
      </c>
      <c r="C1896" s="14" t="s">
        <v>131</v>
      </c>
      <c r="D1896" s="14" t="s">
        <v>936</v>
      </c>
      <c r="E1896" s="14" t="s">
        <v>38</v>
      </c>
      <c r="F1896" s="14" t="s">
        <v>5019</v>
      </c>
      <c r="G1896" s="14" t="s">
        <v>5020</v>
      </c>
      <c r="H1896" s="14" t="s">
        <v>135</v>
      </c>
      <c r="I1896" s="14" t="s">
        <v>5021</v>
      </c>
      <c r="J1896" s="14" t="s">
        <v>172</v>
      </c>
      <c r="K1896" s="14">
        <v>1</v>
      </c>
      <c r="L1896" s="14"/>
      <c r="M1896" s="14" t="s">
        <v>403</v>
      </c>
      <c r="N1896" s="14" t="s">
        <v>5022</v>
      </c>
      <c r="O1896" s="15" t="s">
        <v>5023</v>
      </c>
      <c r="P1896" s="13">
        <v>61</v>
      </c>
    </row>
    <row r="1897" spans="1:16">
      <c r="A1897" s="14" t="s">
        <v>129</v>
      </c>
      <c r="B1897" s="14" t="s">
        <v>130</v>
      </c>
      <c r="C1897" s="14" t="s">
        <v>131</v>
      </c>
      <c r="D1897" s="14" t="s">
        <v>936</v>
      </c>
      <c r="E1897" s="14" t="s">
        <v>38</v>
      </c>
      <c r="F1897" s="14" t="s">
        <v>5019</v>
      </c>
      <c r="G1897" s="14" t="s">
        <v>5020</v>
      </c>
      <c r="H1897" s="14" t="s">
        <v>135</v>
      </c>
      <c r="I1897" s="14" t="s">
        <v>939</v>
      </c>
      <c r="J1897" s="14" t="s">
        <v>172</v>
      </c>
      <c r="K1897" s="14">
        <v>1</v>
      </c>
      <c r="L1897" s="14"/>
      <c r="M1897" s="14" t="s">
        <v>403</v>
      </c>
      <c r="N1897" s="14" t="s">
        <v>4987</v>
      </c>
      <c r="O1897" s="15" t="s">
        <v>5024</v>
      </c>
      <c r="P1897" s="13">
        <v>61</v>
      </c>
    </row>
    <row r="1898" spans="1:16">
      <c r="A1898" s="14" t="s">
        <v>129</v>
      </c>
      <c r="B1898" s="14" t="s">
        <v>130</v>
      </c>
      <c r="C1898" s="14" t="s">
        <v>131</v>
      </c>
      <c r="D1898" s="14" t="s">
        <v>936</v>
      </c>
      <c r="E1898" s="14" t="s">
        <v>38</v>
      </c>
      <c r="F1898" s="14" t="s">
        <v>5019</v>
      </c>
      <c r="G1898" s="14" t="s">
        <v>5020</v>
      </c>
      <c r="H1898" s="14" t="s">
        <v>141</v>
      </c>
      <c r="I1898" s="14" t="s">
        <v>5025</v>
      </c>
      <c r="J1898" s="14" t="s">
        <v>156</v>
      </c>
      <c r="K1898" s="14">
        <v>1</v>
      </c>
      <c r="L1898" s="14"/>
      <c r="M1898" s="14" t="s">
        <v>487</v>
      </c>
      <c r="N1898" s="14" t="s">
        <v>5026</v>
      </c>
      <c r="O1898" s="15" t="s">
        <v>5027</v>
      </c>
      <c r="P1898" s="13">
        <v>1</v>
      </c>
    </row>
    <row r="1899" spans="1:16">
      <c r="A1899" s="14" t="s">
        <v>129</v>
      </c>
      <c r="B1899" s="14" t="s">
        <v>130</v>
      </c>
      <c r="C1899" s="14" t="s">
        <v>131</v>
      </c>
      <c r="D1899" s="14" t="s">
        <v>936</v>
      </c>
      <c r="E1899" s="14" t="s">
        <v>38</v>
      </c>
      <c r="F1899" s="14" t="s">
        <v>5019</v>
      </c>
      <c r="G1899" s="14" t="s">
        <v>5020</v>
      </c>
      <c r="H1899" s="14" t="s">
        <v>141</v>
      </c>
      <c r="I1899" s="14" t="s">
        <v>5025</v>
      </c>
      <c r="J1899" s="14" t="s">
        <v>156</v>
      </c>
      <c r="K1899" s="14">
        <v>1</v>
      </c>
      <c r="L1899" s="14"/>
      <c r="M1899" s="14" t="s">
        <v>537</v>
      </c>
      <c r="N1899" s="14" t="s">
        <v>5028</v>
      </c>
      <c r="O1899" s="15" t="s">
        <v>5029</v>
      </c>
      <c r="P1899" s="13">
        <v>58</v>
      </c>
    </row>
    <row r="1900" spans="1:16">
      <c r="A1900" s="14" t="s">
        <v>129</v>
      </c>
      <c r="B1900" s="14"/>
      <c r="C1900" s="14"/>
      <c r="D1900" s="14" t="s">
        <v>936</v>
      </c>
      <c r="E1900" s="14" t="s">
        <v>38</v>
      </c>
      <c r="F1900" s="14" t="s">
        <v>5019</v>
      </c>
      <c r="G1900" s="14" t="s">
        <v>5020</v>
      </c>
      <c r="H1900" s="14"/>
      <c r="I1900" s="14"/>
      <c r="J1900" s="14"/>
      <c r="K1900" s="14">
        <v>2</v>
      </c>
      <c r="L1900" s="14" t="s">
        <v>146</v>
      </c>
      <c r="M1900" s="14"/>
      <c r="N1900" s="14"/>
      <c r="O1900" s="15"/>
      <c r="P1900" s="13">
        <v>61</v>
      </c>
    </row>
    <row r="1901" spans="1:16">
      <c r="A1901" s="14" t="s">
        <v>129</v>
      </c>
      <c r="B1901" s="14" t="s">
        <v>130</v>
      </c>
      <c r="C1901" s="14" t="s">
        <v>131</v>
      </c>
      <c r="D1901" s="14" t="s">
        <v>363</v>
      </c>
      <c r="E1901" s="14" t="s">
        <v>62</v>
      </c>
      <c r="F1901" s="14" t="s">
        <v>5030</v>
      </c>
      <c r="G1901" s="14" t="s">
        <v>5031</v>
      </c>
      <c r="H1901" s="14" t="s">
        <v>135</v>
      </c>
      <c r="I1901" s="14" t="s">
        <v>5032</v>
      </c>
      <c r="J1901" s="14" t="s">
        <v>143</v>
      </c>
      <c r="K1901" s="14">
        <v>1</v>
      </c>
      <c r="L1901" s="14"/>
      <c r="M1901" s="14" t="s">
        <v>295</v>
      </c>
      <c r="N1901" s="14" t="s">
        <v>5011</v>
      </c>
      <c r="O1901" s="15" t="s">
        <v>5033</v>
      </c>
      <c r="P1901" s="13">
        <v>80</v>
      </c>
    </row>
    <row r="1902" spans="1:16">
      <c r="A1902" s="14" t="s">
        <v>129</v>
      </c>
      <c r="B1902" s="14" t="s">
        <v>130</v>
      </c>
      <c r="C1902" s="14" t="s">
        <v>131</v>
      </c>
      <c r="D1902" s="14" t="s">
        <v>363</v>
      </c>
      <c r="E1902" s="14" t="s">
        <v>62</v>
      </c>
      <c r="F1902" s="14" t="s">
        <v>5030</v>
      </c>
      <c r="G1902" s="14" t="s">
        <v>5031</v>
      </c>
      <c r="H1902" s="14" t="s">
        <v>135</v>
      </c>
      <c r="I1902" s="14" t="s">
        <v>5034</v>
      </c>
      <c r="J1902" s="14" t="s">
        <v>143</v>
      </c>
      <c r="K1902" s="14">
        <v>1</v>
      </c>
      <c r="L1902" s="14"/>
      <c r="M1902" s="14" t="s">
        <v>200</v>
      </c>
      <c r="N1902" s="14" t="s">
        <v>5035</v>
      </c>
      <c r="O1902" s="15" t="s">
        <v>5036</v>
      </c>
      <c r="P1902" s="13">
        <v>79</v>
      </c>
    </row>
    <row r="1903" spans="1:16">
      <c r="A1903" s="14" t="s">
        <v>129</v>
      </c>
      <c r="B1903" s="14" t="s">
        <v>130</v>
      </c>
      <c r="C1903" s="14" t="s">
        <v>131</v>
      </c>
      <c r="D1903" s="14" t="s">
        <v>363</v>
      </c>
      <c r="E1903" s="14" t="s">
        <v>62</v>
      </c>
      <c r="F1903" s="14" t="s">
        <v>5030</v>
      </c>
      <c r="G1903" s="14" t="s">
        <v>5031</v>
      </c>
      <c r="H1903" s="14" t="s">
        <v>141</v>
      </c>
      <c r="I1903" s="14" t="s">
        <v>5037</v>
      </c>
      <c r="J1903" s="14" t="s">
        <v>327</v>
      </c>
      <c r="K1903" s="14">
        <v>1</v>
      </c>
      <c r="L1903" s="14"/>
      <c r="M1903" s="14" t="s">
        <v>200</v>
      </c>
      <c r="N1903" s="14" t="s">
        <v>5038</v>
      </c>
      <c r="O1903" s="15" t="s">
        <v>5039</v>
      </c>
      <c r="P1903" s="13">
        <v>79</v>
      </c>
    </row>
    <row r="1904" spans="1:16">
      <c r="A1904" s="14" t="s">
        <v>129</v>
      </c>
      <c r="B1904" s="14"/>
      <c r="C1904" s="14"/>
      <c r="D1904" s="14" t="s">
        <v>363</v>
      </c>
      <c r="E1904" s="14" t="s">
        <v>62</v>
      </c>
      <c r="F1904" s="14" t="s">
        <v>5030</v>
      </c>
      <c r="G1904" s="14" t="s">
        <v>5031</v>
      </c>
      <c r="H1904" s="14"/>
      <c r="I1904" s="14"/>
      <c r="J1904" s="14"/>
      <c r="K1904" s="14">
        <v>2</v>
      </c>
      <c r="L1904" s="14" t="s">
        <v>146</v>
      </c>
      <c r="M1904" s="14"/>
      <c r="N1904" s="14"/>
      <c r="O1904" s="15"/>
      <c r="P1904" s="13">
        <v>0</v>
      </c>
    </row>
    <row r="1905" spans="1:16">
      <c r="A1905" s="14" t="s">
        <v>129</v>
      </c>
      <c r="B1905" s="14" t="s">
        <v>130</v>
      </c>
      <c r="C1905" s="14" t="s">
        <v>131</v>
      </c>
      <c r="D1905" s="14" t="s">
        <v>266</v>
      </c>
      <c r="E1905" s="14" t="s">
        <v>86</v>
      </c>
      <c r="F1905" s="14" t="s">
        <v>5040</v>
      </c>
      <c r="G1905" s="14" t="s">
        <v>5041</v>
      </c>
      <c r="H1905" s="14" t="s">
        <v>141</v>
      </c>
      <c r="I1905" s="14" t="s">
        <v>5042</v>
      </c>
      <c r="J1905" s="14" t="s">
        <v>172</v>
      </c>
      <c r="K1905" s="14">
        <v>1</v>
      </c>
      <c r="L1905" s="14"/>
      <c r="M1905" s="14" t="s">
        <v>138</v>
      </c>
      <c r="N1905" s="14" t="s">
        <v>5043</v>
      </c>
      <c r="O1905" s="15" t="s">
        <v>5044</v>
      </c>
      <c r="P1905" s="13">
        <v>64</v>
      </c>
    </row>
    <row r="1906" spans="1:16">
      <c r="A1906" s="14" t="s">
        <v>129</v>
      </c>
      <c r="B1906" s="14" t="s">
        <v>130</v>
      </c>
      <c r="C1906" s="14" t="s">
        <v>131</v>
      </c>
      <c r="D1906" s="14" t="s">
        <v>266</v>
      </c>
      <c r="E1906" s="14" t="s">
        <v>86</v>
      </c>
      <c r="F1906" s="14" t="s">
        <v>5040</v>
      </c>
      <c r="G1906" s="14" t="s">
        <v>5041</v>
      </c>
      <c r="H1906" s="14" t="s">
        <v>141</v>
      </c>
      <c r="I1906" s="14" t="s">
        <v>5045</v>
      </c>
      <c r="J1906" s="14" t="s">
        <v>216</v>
      </c>
      <c r="K1906" s="14">
        <v>1</v>
      </c>
      <c r="L1906" s="14"/>
      <c r="M1906" s="14" t="s">
        <v>138</v>
      </c>
      <c r="N1906" s="14" t="s">
        <v>5035</v>
      </c>
      <c r="O1906" s="15" t="s">
        <v>5046</v>
      </c>
      <c r="P1906" s="13">
        <v>64</v>
      </c>
    </row>
    <row r="1907" spans="1:16">
      <c r="A1907" s="14" t="s">
        <v>129</v>
      </c>
      <c r="B1907" s="14"/>
      <c r="C1907" s="14"/>
      <c r="D1907" s="14" t="s">
        <v>266</v>
      </c>
      <c r="E1907" s="14" t="s">
        <v>86</v>
      </c>
      <c r="F1907" s="14" t="s">
        <v>5040</v>
      </c>
      <c r="G1907" s="14" t="s">
        <v>5041</v>
      </c>
      <c r="H1907" s="14"/>
      <c r="I1907" s="14"/>
      <c r="J1907" s="14"/>
      <c r="K1907" s="14">
        <v>2</v>
      </c>
      <c r="L1907" s="14" t="s">
        <v>146</v>
      </c>
      <c r="M1907" s="14"/>
      <c r="N1907" s="14"/>
      <c r="O1907" s="15"/>
      <c r="P1907" s="13">
        <v>0</v>
      </c>
    </row>
    <row r="1908" spans="1:16">
      <c r="A1908" s="14" t="s">
        <v>129</v>
      </c>
      <c r="B1908" s="14" t="s">
        <v>130</v>
      </c>
      <c r="C1908" s="14" t="s">
        <v>131</v>
      </c>
      <c r="D1908" s="14" t="s">
        <v>363</v>
      </c>
      <c r="E1908" s="14" t="s">
        <v>62</v>
      </c>
      <c r="F1908" s="14" t="s">
        <v>5047</v>
      </c>
      <c r="G1908" s="14" t="s">
        <v>5048</v>
      </c>
      <c r="H1908" s="14" t="s">
        <v>135</v>
      </c>
      <c r="I1908" s="14" t="s">
        <v>366</v>
      </c>
      <c r="J1908" s="14" t="s">
        <v>172</v>
      </c>
      <c r="K1908" s="14">
        <v>1</v>
      </c>
      <c r="L1908" s="14"/>
      <c r="M1908" s="14" t="s">
        <v>2342</v>
      </c>
      <c r="N1908" s="14" t="s">
        <v>5049</v>
      </c>
      <c r="O1908" s="15" t="s">
        <v>5050</v>
      </c>
      <c r="P1908" s="13">
        <v>84</v>
      </c>
    </row>
    <row r="1909" spans="1:16">
      <c r="A1909" s="14" t="s">
        <v>129</v>
      </c>
      <c r="B1909" s="14" t="s">
        <v>130</v>
      </c>
      <c r="C1909" s="14" t="s">
        <v>131</v>
      </c>
      <c r="D1909" s="14" t="s">
        <v>363</v>
      </c>
      <c r="E1909" s="14" t="s">
        <v>62</v>
      </c>
      <c r="F1909" s="14" t="s">
        <v>5047</v>
      </c>
      <c r="G1909" s="14" t="s">
        <v>5048</v>
      </c>
      <c r="H1909" s="14" t="s">
        <v>141</v>
      </c>
      <c r="I1909" s="14" t="s">
        <v>5051</v>
      </c>
      <c r="J1909" s="14" t="s">
        <v>143</v>
      </c>
      <c r="K1909" s="14">
        <v>1</v>
      </c>
      <c r="L1909" s="14"/>
      <c r="M1909" s="14" t="s">
        <v>3992</v>
      </c>
      <c r="N1909" s="14" t="s">
        <v>5052</v>
      </c>
      <c r="O1909" s="15" t="s">
        <v>5050</v>
      </c>
      <c r="P1909" s="13">
        <v>83</v>
      </c>
    </row>
    <row r="1910" spans="1:16">
      <c r="A1910" s="14" t="s">
        <v>129</v>
      </c>
      <c r="B1910" s="14"/>
      <c r="C1910" s="14"/>
      <c r="D1910" s="14" t="s">
        <v>363</v>
      </c>
      <c r="E1910" s="14" t="s">
        <v>62</v>
      </c>
      <c r="F1910" s="14" t="s">
        <v>5047</v>
      </c>
      <c r="G1910" s="14" t="s">
        <v>5048</v>
      </c>
      <c r="H1910" s="14"/>
      <c r="I1910" s="14"/>
      <c r="J1910" s="14"/>
      <c r="K1910" s="14">
        <v>2</v>
      </c>
      <c r="L1910" s="14" t="s">
        <v>146</v>
      </c>
      <c r="M1910" s="14"/>
      <c r="N1910" s="14"/>
      <c r="O1910" s="15"/>
      <c r="P1910" s="13">
        <v>0</v>
      </c>
    </row>
    <row r="1911" spans="1:16">
      <c r="A1911" s="14" t="s">
        <v>129</v>
      </c>
      <c r="B1911" s="14" t="s">
        <v>130</v>
      </c>
      <c r="C1911" s="14" t="s">
        <v>131</v>
      </c>
      <c r="D1911" s="14" t="s">
        <v>700</v>
      </c>
      <c r="E1911" s="14" t="s">
        <v>44</v>
      </c>
      <c r="F1911" s="14" t="s">
        <v>5053</v>
      </c>
      <c r="G1911" s="14" t="s">
        <v>5054</v>
      </c>
      <c r="H1911" s="14" t="s">
        <v>135</v>
      </c>
      <c r="I1911" s="14" t="s">
        <v>4060</v>
      </c>
      <c r="J1911" s="14" t="s">
        <v>143</v>
      </c>
      <c r="K1911" s="14">
        <v>1</v>
      </c>
      <c r="L1911" s="14"/>
      <c r="M1911" s="14" t="s">
        <v>797</v>
      </c>
      <c r="N1911" s="14" t="s">
        <v>5055</v>
      </c>
      <c r="O1911" s="15" t="s">
        <v>5056</v>
      </c>
      <c r="P1911" s="13">
        <v>30</v>
      </c>
    </row>
    <row r="1912" spans="1:16">
      <c r="A1912" s="14" t="s">
        <v>129</v>
      </c>
      <c r="B1912" s="14" t="s">
        <v>130</v>
      </c>
      <c r="C1912" s="14" t="s">
        <v>131</v>
      </c>
      <c r="D1912" s="14" t="s">
        <v>700</v>
      </c>
      <c r="E1912" s="14" t="s">
        <v>44</v>
      </c>
      <c r="F1912" s="14" t="s">
        <v>5053</v>
      </c>
      <c r="G1912" s="14" t="s">
        <v>5054</v>
      </c>
      <c r="H1912" s="14" t="s">
        <v>135</v>
      </c>
      <c r="I1912" s="14" t="s">
        <v>5057</v>
      </c>
      <c r="J1912" s="14" t="s">
        <v>143</v>
      </c>
      <c r="K1912" s="14">
        <v>1</v>
      </c>
      <c r="L1912" s="14"/>
      <c r="M1912" s="14" t="s">
        <v>479</v>
      </c>
      <c r="N1912" s="14" t="s">
        <v>5058</v>
      </c>
      <c r="O1912" s="15" t="s">
        <v>5059</v>
      </c>
      <c r="P1912" s="13">
        <v>29</v>
      </c>
    </row>
    <row r="1913" spans="1:16">
      <c r="A1913" s="14" t="s">
        <v>129</v>
      </c>
      <c r="B1913" s="14" t="s">
        <v>130</v>
      </c>
      <c r="C1913" s="14" t="s">
        <v>131</v>
      </c>
      <c r="D1913" s="14" t="s">
        <v>700</v>
      </c>
      <c r="E1913" s="14" t="s">
        <v>44</v>
      </c>
      <c r="F1913" s="14" t="s">
        <v>5053</v>
      </c>
      <c r="G1913" s="14" t="s">
        <v>5054</v>
      </c>
      <c r="H1913" s="14" t="s">
        <v>135</v>
      </c>
      <c r="I1913" s="14" t="s">
        <v>4057</v>
      </c>
      <c r="J1913" s="14" t="s">
        <v>143</v>
      </c>
      <c r="K1913" s="14">
        <v>1</v>
      </c>
      <c r="L1913" s="14"/>
      <c r="M1913" s="14" t="s">
        <v>413</v>
      </c>
      <c r="N1913" s="14" t="s">
        <v>5060</v>
      </c>
      <c r="O1913" s="15" t="s">
        <v>5061</v>
      </c>
      <c r="P1913" s="13">
        <v>28</v>
      </c>
    </row>
    <row r="1914" spans="1:16">
      <c r="A1914" s="14" t="s">
        <v>129</v>
      </c>
      <c r="B1914" s="14" t="s">
        <v>130</v>
      </c>
      <c r="C1914" s="14" t="s">
        <v>131</v>
      </c>
      <c r="D1914" s="14" t="s">
        <v>700</v>
      </c>
      <c r="E1914" s="14" t="s">
        <v>44</v>
      </c>
      <c r="F1914" s="14" t="s">
        <v>5053</v>
      </c>
      <c r="G1914" s="14" t="s">
        <v>5054</v>
      </c>
      <c r="H1914" s="14" t="s">
        <v>135</v>
      </c>
      <c r="I1914" s="14" t="s">
        <v>4066</v>
      </c>
      <c r="J1914" s="14" t="s">
        <v>143</v>
      </c>
      <c r="K1914" s="14">
        <v>1</v>
      </c>
      <c r="L1914" s="14"/>
      <c r="M1914" s="14" t="s">
        <v>413</v>
      </c>
      <c r="N1914" s="14" t="s">
        <v>5062</v>
      </c>
      <c r="O1914" s="15" t="s">
        <v>5063</v>
      </c>
      <c r="P1914" s="13">
        <v>28</v>
      </c>
    </row>
    <row r="1915" spans="1:16">
      <c r="A1915" s="14" t="s">
        <v>129</v>
      </c>
      <c r="B1915" s="14" t="s">
        <v>130</v>
      </c>
      <c r="C1915" s="14" t="s">
        <v>131</v>
      </c>
      <c r="D1915" s="14" t="s">
        <v>700</v>
      </c>
      <c r="E1915" s="14" t="s">
        <v>44</v>
      </c>
      <c r="F1915" s="14" t="s">
        <v>5053</v>
      </c>
      <c r="G1915" s="14" t="s">
        <v>5054</v>
      </c>
      <c r="H1915" s="14" t="s">
        <v>141</v>
      </c>
      <c r="I1915" s="14" t="s">
        <v>5064</v>
      </c>
      <c r="J1915" s="14" t="s">
        <v>172</v>
      </c>
      <c r="K1915" s="14">
        <v>1</v>
      </c>
      <c r="L1915" s="14"/>
      <c r="M1915" s="14" t="s">
        <v>413</v>
      </c>
      <c r="N1915" s="14" t="s">
        <v>5065</v>
      </c>
      <c r="O1915" s="15" t="s">
        <v>5066</v>
      </c>
      <c r="P1915" s="13">
        <v>28</v>
      </c>
    </row>
    <row r="1916" spans="1:16">
      <c r="A1916" s="14" t="s">
        <v>129</v>
      </c>
      <c r="B1916" s="14"/>
      <c r="C1916" s="14"/>
      <c r="D1916" s="14" t="s">
        <v>700</v>
      </c>
      <c r="E1916" s="14" t="s">
        <v>44</v>
      </c>
      <c r="F1916" s="14" t="s">
        <v>5053</v>
      </c>
      <c r="G1916" s="14" t="s">
        <v>5054</v>
      </c>
      <c r="H1916" s="14"/>
      <c r="I1916" s="14"/>
      <c r="J1916" s="14"/>
      <c r="K1916" s="14">
        <v>2</v>
      </c>
      <c r="L1916" s="14" t="s">
        <v>146</v>
      </c>
      <c r="M1916" s="14"/>
      <c r="N1916" s="14"/>
      <c r="O1916" s="15"/>
      <c r="P1916" s="13">
        <v>0</v>
      </c>
    </row>
    <row r="1917" spans="1:16">
      <c r="A1917" s="14" t="s">
        <v>129</v>
      </c>
      <c r="B1917" s="14" t="s">
        <v>130</v>
      </c>
      <c r="C1917" s="14" t="s">
        <v>131</v>
      </c>
      <c r="D1917" s="14" t="s">
        <v>1204</v>
      </c>
      <c r="E1917" s="14" t="s">
        <v>76</v>
      </c>
      <c r="F1917" s="14" t="s">
        <v>5067</v>
      </c>
      <c r="G1917" s="14" t="s">
        <v>5068</v>
      </c>
      <c r="H1917" s="14" t="s">
        <v>141</v>
      </c>
      <c r="I1917" s="14" t="s">
        <v>5069</v>
      </c>
      <c r="J1917" s="14" t="s">
        <v>216</v>
      </c>
      <c r="K1917" s="14">
        <v>1</v>
      </c>
      <c r="L1917" s="14"/>
      <c r="M1917" s="14" t="s">
        <v>407</v>
      </c>
      <c r="N1917" s="14" t="s">
        <v>5070</v>
      </c>
      <c r="O1917" s="15" t="s">
        <v>5071</v>
      </c>
      <c r="P1917" s="13">
        <v>60</v>
      </c>
    </row>
    <row r="1918" spans="1:16">
      <c r="A1918" s="14" t="s">
        <v>129</v>
      </c>
      <c r="B1918" s="14" t="s">
        <v>130</v>
      </c>
      <c r="C1918" s="14" t="s">
        <v>131</v>
      </c>
      <c r="D1918" s="14" t="s">
        <v>1204</v>
      </c>
      <c r="E1918" s="14" t="s">
        <v>76</v>
      </c>
      <c r="F1918" s="14" t="s">
        <v>5067</v>
      </c>
      <c r="G1918" s="14" t="s">
        <v>5068</v>
      </c>
      <c r="H1918" s="14" t="s">
        <v>141</v>
      </c>
      <c r="I1918" s="14" t="s">
        <v>5072</v>
      </c>
      <c r="J1918" s="14" t="s">
        <v>172</v>
      </c>
      <c r="K1918" s="14">
        <v>1</v>
      </c>
      <c r="L1918" s="14"/>
      <c r="M1918" s="14" t="s">
        <v>407</v>
      </c>
      <c r="N1918" s="14" t="s">
        <v>5073</v>
      </c>
      <c r="O1918" s="15" t="s">
        <v>5074</v>
      </c>
      <c r="P1918" s="13">
        <v>60</v>
      </c>
    </row>
    <row r="1919" spans="1:16">
      <c r="A1919" s="14" t="s">
        <v>129</v>
      </c>
      <c r="B1919" s="14"/>
      <c r="C1919" s="14"/>
      <c r="D1919" s="14" t="s">
        <v>1204</v>
      </c>
      <c r="E1919" s="14" t="s">
        <v>76</v>
      </c>
      <c r="F1919" s="14" t="s">
        <v>5067</v>
      </c>
      <c r="G1919" s="14" t="s">
        <v>5068</v>
      </c>
      <c r="H1919" s="14"/>
      <c r="I1919" s="14"/>
      <c r="J1919" s="14"/>
      <c r="K1919" s="14">
        <v>2</v>
      </c>
      <c r="L1919" s="14" t="s">
        <v>146</v>
      </c>
      <c r="M1919" s="14"/>
      <c r="N1919" s="14"/>
      <c r="O1919" s="15"/>
      <c r="P1919" s="13">
        <v>60</v>
      </c>
    </row>
    <row r="1920" spans="1:16">
      <c r="A1920" s="14" t="s">
        <v>129</v>
      </c>
      <c r="B1920" s="14" t="s">
        <v>130</v>
      </c>
      <c r="C1920" s="14" t="s">
        <v>131</v>
      </c>
      <c r="D1920" s="14" t="s">
        <v>716</v>
      </c>
      <c r="E1920" s="14" t="s">
        <v>50</v>
      </c>
      <c r="F1920" s="14" t="s">
        <v>5075</v>
      </c>
      <c r="G1920" s="14" t="s">
        <v>5076</v>
      </c>
      <c r="H1920" s="14" t="s">
        <v>135</v>
      </c>
      <c r="I1920" s="14" t="s">
        <v>150</v>
      </c>
      <c r="J1920" s="14" t="s">
        <v>151</v>
      </c>
      <c r="K1920" s="14">
        <v>1</v>
      </c>
      <c r="L1920" s="14"/>
      <c r="M1920" s="14" t="s">
        <v>217</v>
      </c>
      <c r="N1920" s="14" t="s">
        <v>5077</v>
      </c>
      <c r="O1920" s="15" t="s">
        <v>5078</v>
      </c>
      <c r="P1920" s="13">
        <v>77</v>
      </c>
    </row>
    <row r="1921" spans="1:16">
      <c r="A1921" s="14" t="s">
        <v>129</v>
      </c>
      <c r="B1921" s="14" t="s">
        <v>130</v>
      </c>
      <c r="C1921" s="14" t="s">
        <v>131</v>
      </c>
      <c r="D1921" s="14" t="s">
        <v>716</v>
      </c>
      <c r="E1921" s="14" t="s">
        <v>50</v>
      </c>
      <c r="F1921" s="14" t="s">
        <v>5075</v>
      </c>
      <c r="G1921" s="14" t="s">
        <v>5076</v>
      </c>
      <c r="H1921" s="14" t="s">
        <v>135</v>
      </c>
      <c r="I1921" s="14" t="s">
        <v>4931</v>
      </c>
      <c r="J1921" s="14" t="s">
        <v>172</v>
      </c>
      <c r="K1921" s="14">
        <v>1</v>
      </c>
      <c r="L1921" s="14"/>
      <c r="M1921" s="14" t="s">
        <v>449</v>
      </c>
      <c r="N1921" s="14" t="s">
        <v>5079</v>
      </c>
      <c r="O1921" s="15" t="s">
        <v>5080</v>
      </c>
      <c r="P1921" s="13">
        <v>72</v>
      </c>
    </row>
    <row r="1922" spans="1:16">
      <c r="A1922" s="14" t="s">
        <v>129</v>
      </c>
      <c r="B1922" s="14" t="s">
        <v>130</v>
      </c>
      <c r="C1922" s="14" t="s">
        <v>131</v>
      </c>
      <c r="D1922" s="14" t="s">
        <v>716</v>
      </c>
      <c r="E1922" s="14" t="s">
        <v>50</v>
      </c>
      <c r="F1922" s="14" t="s">
        <v>5075</v>
      </c>
      <c r="G1922" s="14" t="s">
        <v>5076</v>
      </c>
      <c r="H1922" s="14" t="s">
        <v>141</v>
      </c>
      <c r="I1922" s="14" t="s">
        <v>5081</v>
      </c>
      <c r="J1922" s="14" t="s">
        <v>143</v>
      </c>
      <c r="K1922" s="14">
        <v>1</v>
      </c>
      <c r="L1922" s="14"/>
      <c r="M1922" s="14" t="s">
        <v>449</v>
      </c>
      <c r="N1922" s="14" t="s">
        <v>5082</v>
      </c>
      <c r="O1922" s="15" t="s">
        <v>5083</v>
      </c>
      <c r="P1922" s="13">
        <v>72</v>
      </c>
    </row>
    <row r="1923" spans="1:16">
      <c r="A1923" s="14" t="s">
        <v>129</v>
      </c>
      <c r="B1923" s="14"/>
      <c r="C1923" s="14"/>
      <c r="D1923" s="14" t="s">
        <v>716</v>
      </c>
      <c r="E1923" s="14" t="s">
        <v>50</v>
      </c>
      <c r="F1923" s="14" t="s">
        <v>5075</v>
      </c>
      <c r="G1923" s="14" t="s">
        <v>5076</v>
      </c>
      <c r="H1923" s="14"/>
      <c r="I1923" s="14"/>
      <c r="J1923" s="14"/>
      <c r="K1923" s="14">
        <v>2</v>
      </c>
      <c r="L1923" s="14" t="s">
        <v>146</v>
      </c>
      <c r="M1923" s="14"/>
      <c r="N1923" s="14"/>
      <c r="O1923" s="15"/>
      <c r="P1923" s="13">
        <v>0</v>
      </c>
    </row>
    <row r="1924" spans="1:16">
      <c r="A1924" s="14" t="s">
        <v>129</v>
      </c>
      <c r="B1924" s="14" t="s">
        <v>130</v>
      </c>
      <c r="C1924" s="14" t="s">
        <v>131</v>
      </c>
      <c r="D1924" s="14" t="s">
        <v>422</v>
      </c>
      <c r="E1924" s="14" t="s">
        <v>96</v>
      </c>
      <c r="F1924" s="14" t="s">
        <v>5084</v>
      </c>
      <c r="G1924" s="14" t="s">
        <v>5085</v>
      </c>
      <c r="H1924" s="14" t="s">
        <v>141</v>
      </c>
      <c r="I1924" s="14" t="s">
        <v>5086</v>
      </c>
      <c r="J1924" s="14" t="s">
        <v>919</v>
      </c>
      <c r="K1924" s="14">
        <v>1</v>
      </c>
      <c r="L1924" s="14"/>
      <c r="M1924" s="14" t="s">
        <v>360</v>
      </c>
      <c r="N1924" s="14" t="s">
        <v>5087</v>
      </c>
      <c r="O1924" s="15" t="s">
        <v>5088</v>
      </c>
      <c r="P1924" s="13">
        <v>62</v>
      </c>
    </row>
    <row r="1925" spans="1:16">
      <c r="A1925" s="14" t="s">
        <v>129</v>
      </c>
      <c r="B1925" s="14" t="s">
        <v>130</v>
      </c>
      <c r="C1925" s="14" t="s">
        <v>131</v>
      </c>
      <c r="D1925" s="14" t="s">
        <v>422</v>
      </c>
      <c r="E1925" s="14" t="s">
        <v>96</v>
      </c>
      <c r="F1925" s="14" t="s">
        <v>5084</v>
      </c>
      <c r="G1925" s="14" t="s">
        <v>5085</v>
      </c>
      <c r="H1925" s="14" t="s">
        <v>141</v>
      </c>
      <c r="I1925" s="14" t="s">
        <v>5089</v>
      </c>
      <c r="J1925" s="14" t="s">
        <v>172</v>
      </c>
      <c r="K1925" s="14">
        <v>1</v>
      </c>
      <c r="L1925" s="14"/>
      <c r="M1925" s="14" t="s">
        <v>487</v>
      </c>
      <c r="N1925" s="14" t="s">
        <v>5090</v>
      </c>
      <c r="O1925" s="15" t="s">
        <v>4969</v>
      </c>
      <c r="P1925" s="13">
        <v>1</v>
      </c>
    </row>
    <row r="1926" spans="1:16">
      <c r="A1926" s="14" t="s">
        <v>129</v>
      </c>
      <c r="B1926" s="14" t="s">
        <v>130</v>
      </c>
      <c r="C1926" s="14" t="s">
        <v>131</v>
      </c>
      <c r="D1926" s="14" t="s">
        <v>422</v>
      </c>
      <c r="E1926" s="14" t="s">
        <v>96</v>
      </c>
      <c r="F1926" s="14" t="s">
        <v>5084</v>
      </c>
      <c r="G1926" s="14" t="s">
        <v>5085</v>
      </c>
      <c r="H1926" s="14" t="s">
        <v>141</v>
      </c>
      <c r="I1926" s="14" t="s">
        <v>4207</v>
      </c>
      <c r="J1926" s="14" t="s">
        <v>895</v>
      </c>
      <c r="K1926" s="14">
        <v>1</v>
      </c>
      <c r="L1926" s="14"/>
      <c r="M1926" s="14" t="s">
        <v>533</v>
      </c>
      <c r="N1926" s="14" t="s">
        <v>5091</v>
      </c>
      <c r="O1926" s="15" t="s">
        <v>5092</v>
      </c>
      <c r="P1926" s="13">
        <v>59</v>
      </c>
    </row>
    <row r="1927" spans="1:16">
      <c r="A1927" s="14" t="s">
        <v>129</v>
      </c>
      <c r="B1927" s="14"/>
      <c r="C1927" s="14"/>
      <c r="D1927" s="14" t="s">
        <v>422</v>
      </c>
      <c r="E1927" s="14" t="s">
        <v>96</v>
      </c>
      <c r="F1927" s="14" t="s">
        <v>5084</v>
      </c>
      <c r="G1927" s="14" t="s">
        <v>5085</v>
      </c>
      <c r="H1927" s="14"/>
      <c r="I1927" s="14"/>
      <c r="J1927" s="14"/>
      <c r="K1927" s="14">
        <v>2</v>
      </c>
      <c r="L1927" s="14" t="s">
        <v>146</v>
      </c>
      <c r="M1927" s="14"/>
      <c r="N1927" s="14"/>
      <c r="O1927" s="15"/>
      <c r="P1927" s="13">
        <v>0</v>
      </c>
    </row>
    <row r="1928" spans="1:16">
      <c r="A1928" s="14" t="s">
        <v>129</v>
      </c>
      <c r="B1928" s="14" t="s">
        <v>130</v>
      </c>
      <c r="C1928" s="14" t="s">
        <v>131</v>
      </c>
      <c r="D1928" s="14" t="s">
        <v>132</v>
      </c>
      <c r="E1928" s="14" t="s">
        <v>34</v>
      </c>
      <c r="F1928" s="14" t="s">
        <v>5093</v>
      </c>
      <c r="G1928" s="14" t="s">
        <v>5094</v>
      </c>
      <c r="H1928" s="14" t="s">
        <v>135</v>
      </c>
      <c r="I1928" s="14" t="s">
        <v>5095</v>
      </c>
      <c r="J1928" s="14" t="s">
        <v>172</v>
      </c>
      <c r="K1928" s="14">
        <v>1</v>
      </c>
      <c r="L1928" s="14"/>
      <c r="M1928" s="14" t="s">
        <v>685</v>
      </c>
      <c r="N1928" s="14" t="s">
        <v>5096</v>
      </c>
      <c r="O1928" s="15" t="s">
        <v>5097</v>
      </c>
      <c r="P1928" s="13">
        <v>104</v>
      </c>
    </row>
    <row r="1929" spans="1:16">
      <c r="A1929" s="14" t="s">
        <v>129</v>
      </c>
      <c r="B1929" s="14" t="s">
        <v>130</v>
      </c>
      <c r="C1929" s="14" t="s">
        <v>131</v>
      </c>
      <c r="D1929" s="14" t="s">
        <v>132</v>
      </c>
      <c r="E1929" s="14" t="s">
        <v>34</v>
      </c>
      <c r="F1929" s="14" t="s">
        <v>5093</v>
      </c>
      <c r="G1929" s="14" t="s">
        <v>5094</v>
      </c>
      <c r="H1929" s="14" t="s">
        <v>141</v>
      </c>
      <c r="I1929" s="14" t="s">
        <v>5098</v>
      </c>
      <c r="J1929" s="14" t="s">
        <v>1086</v>
      </c>
      <c r="K1929" s="14">
        <v>1</v>
      </c>
      <c r="L1929" s="14"/>
      <c r="M1929" s="14" t="s">
        <v>685</v>
      </c>
      <c r="N1929" s="14" t="s">
        <v>5099</v>
      </c>
      <c r="O1929" s="15" t="s">
        <v>5100</v>
      </c>
      <c r="P1929" s="13">
        <v>104</v>
      </c>
    </row>
    <row r="1930" spans="1:16">
      <c r="A1930" s="14" t="s">
        <v>129</v>
      </c>
      <c r="B1930" s="14" t="s">
        <v>130</v>
      </c>
      <c r="C1930" s="14" t="s">
        <v>131</v>
      </c>
      <c r="D1930" s="14" t="s">
        <v>132</v>
      </c>
      <c r="E1930" s="14" t="s">
        <v>34</v>
      </c>
      <c r="F1930" s="14" t="s">
        <v>5093</v>
      </c>
      <c r="G1930" s="14" t="s">
        <v>5094</v>
      </c>
      <c r="H1930" s="14" t="s">
        <v>135</v>
      </c>
      <c r="I1930" s="14" t="s">
        <v>5101</v>
      </c>
      <c r="J1930" s="14" t="s">
        <v>216</v>
      </c>
      <c r="K1930" s="14">
        <v>1</v>
      </c>
      <c r="L1930" s="14"/>
      <c r="M1930" s="14" t="s">
        <v>249</v>
      </c>
      <c r="N1930" s="14" t="s">
        <v>5102</v>
      </c>
      <c r="O1930" s="15" t="s">
        <v>5103</v>
      </c>
      <c r="P1930" s="13">
        <v>103</v>
      </c>
    </row>
    <row r="1931" spans="1:16">
      <c r="A1931" s="14" t="s">
        <v>129</v>
      </c>
      <c r="B1931" s="14"/>
      <c r="C1931" s="14"/>
      <c r="D1931" s="14" t="s">
        <v>132</v>
      </c>
      <c r="E1931" s="14" t="s">
        <v>34</v>
      </c>
      <c r="F1931" s="14" t="s">
        <v>5093</v>
      </c>
      <c r="G1931" s="14" t="s">
        <v>5094</v>
      </c>
      <c r="H1931" s="14"/>
      <c r="I1931" s="14"/>
      <c r="J1931" s="14"/>
      <c r="K1931" s="14">
        <v>2</v>
      </c>
      <c r="L1931" s="14" t="s">
        <v>146</v>
      </c>
      <c r="M1931" s="14"/>
      <c r="N1931" s="14"/>
      <c r="O1931" s="15"/>
      <c r="P1931" s="13">
        <v>0</v>
      </c>
    </row>
    <row r="1932" spans="1:16">
      <c r="A1932" s="14" t="s">
        <v>129</v>
      </c>
      <c r="B1932" s="14"/>
      <c r="C1932" s="14"/>
      <c r="D1932" s="14" t="s">
        <v>1204</v>
      </c>
      <c r="E1932" s="14" t="s">
        <v>76</v>
      </c>
      <c r="F1932" s="14" t="s">
        <v>5104</v>
      </c>
      <c r="G1932" s="14" t="s">
        <v>5105</v>
      </c>
      <c r="H1932" s="14"/>
      <c r="I1932" s="14"/>
      <c r="J1932" s="14"/>
      <c r="K1932" s="14">
        <v>2</v>
      </c>
      <c r="L1932" s="14" t="s">
        <v>146</v>
      </c>
      <c r="M1932" s="14"/>
      <c r="N1932" s="14"/>
      <c r="O1932" s="15"/>
      <c r="P1932" s="13">
        <v>0</v>
      </c>
    </row>
    <row r="1933" spans="1:16">
      <c r="A1933" s="14" t="s">
        <v>129</v>
      </c>
      <c r="B1933" s="14" t="s">
        <v>130</v>
      </c>
      <c r="C1933" s="14" t="s">
        <v>131</v>
      </c>
      <c r="D1933" s="14" t="s">
        <v>147</v>
      </c>
      <c r="E1933" s="14" t="s">
        <v>58</v>
      </c>
      <c r="F1933" s="14" t="s">
        <v>5106</v>
      </c>
      <c r="G1933" s="14" t="s">
        <v>5107</v>
      </c>
      <c r="H1933" s="14" t="s">
        <v>135</v>
      </c>
      <c r="I1933" s="14" t="s">
        <v>5108</v>
      </c>
      <c r="J1933" s="14" t="s">
        <v>143</v>
      </c>
      <c r="K1933" s="14">
        <v>1</v>
      </c>
      <c r="L1933" s="14"/>
      <c r="M1933" s="14" t="s">
        <v>449</v>
      </c>
      <c r="N1933" s="14" t="s">
        <v>5109</v>
      </c>
      <c r="O1933" s="15" t="s">
        <v>5110</v>
      </c>
      <c r="P1933" s="13">
        <v>72</v>
      </c>
    </row>
    <row r="1934" spans="1:16">
      <c r="A1934" s="14" t="s">
        <v>129</v>
      </c>
      <c r="B1934" s="14" t="s">
        <v>130</v>
      </c>
      <c r="C1934" s="14" t="s">
        <v>131</v>
      </c>
      <c r="D1934" s="14" t="s">
        <v>147</v>
      </c>
      <c r="E1934" s="14" t="s">
        <v>58</v>
      </c>
      <c r="F1934" s="14" t="s">
        <v>5106</v>
      </c>
      <c r="G1934" s="14" t="s">
        <v>5107</v>
      </c>
      <c r="H1934" s="14" t="s">
        <v>141</v>
      </c>
      <c r="I1934" s="14" t="s">
        <v>5111</v>
      </c>
      <c r="J1934" s="14" t="s">
        <v>143</v>
      </c>
      <c r="K1934" s="14">
        <v>1</v>
      </c>
      <c r="L1934" s="14"/>
      <c r="M1934" s="14" t="s">
        <v>449</v>
      </c>
      <c r="N1934" s="14" t="s">
        <v>5112</v>
      </c>
      <c r="O1934" s="15" t="s">
        <v>5113</v>
      </c>
      <c r="P1934" s="13">
        <v>72</v>
      </c>
    </row>
    <row r="1935" spans="1:16">
      <c r="A1935" s="14" t="s">
        <v>129</v>
      </c>
      <c r="B1935" s="14" t="s">
        <v>130</v>
      </c>
      <c r="C1935" s="14" t="s">
        <v>131</v>
      </c>
      <c r="D1935" s="14" t="s">
        <v>147</v>
      </c>
      <c r="E1935" s="14" t="s">
        <v>58</v>
      </c>
      <c r="F1935" s="14" t="s">
        <v>5106</v>
      </c>
      <c r="G1935" s="14" t="s">
        <v>5107</v>
      </c>
      <c r="H1935" s="14" t="s">
        <v>135</v>
      </c>
      <c r="I1935" s="14" t="s">
        <v>5114</v>
      </c>
      <c r="J1935" s="14" t="s">
        <v>143</v>
      </c>
      <c r="K1935" s="14">
        <v>1</v>
      </c>
      <c r="L1935" s="14"/>
      <c r="M1935" s="14" t="s">
        <v>1410</v>
      </c>
      <c r="N1935" s="14" t="s">
        <v>5115</v>
      </c>
      <c r="O1935" s="15" t="s">
        <v>5116</v>
      </c>
      <c r="P1935" s="13">
        <v>68</v>
      </c>
    </row>
    <row r="1936" spans="1:16">
      <c r="A1936" s="14" t="s">
        <v>129</v>
      </c>
      <c r="B1936" s="14"/>
      <c r="C1936" s="14"/>
      <c r="D1936" s="14" t="s">
        <v>147</v>
      </c>
      <c r="E1936" s="14" t="s">
        <v>58</v>
      </c>
      <c r="F1936" s="14" t="s">
        <v>5106</v>
      </c>
      <c r="G1936" s="14" t="s">
        <v>5107</v>
      </c>
      <c r="H1936" s="14"/>
      <c r="I1936" s="14"/>
      <c r="J1936" s="14"/>
      <c r="K1936" s="14">
        <v>2</v>
      </c>
      <c r="L1936" s="14" t="s">
        <v>146</v>
      </c>
      <c r="M1936" s="14"/>
      <c r="N1936" s="14"/>
      <c r="O1936" s="15"/>
      <c r="P1936" s="13">
        <v>0</v>
      </c>
    </row>
    <row r="1937" spans="1:16">
      <c r="A1937" s="14" t="s">
        <v>129</v>
      </c>
      <c r="B1937" s="14" t="s">
        <v>130</v>
      </c>
      <c r="C1937" s="14" t="s">
        <v>131</v>
      </c>
      <c r="D1937" s="14" t="s">
        <v>220</v>
      </c>
      <c r="E1937" s="14" t="s">
        <v>54</v>
      </c>
      <c r="F1937" s="14" t="s">
        <v>5117</v>
      </c>
      <c r="G1937" s="14" t="s">
        <v>5118</v>
      </c>
      <c r="H1937" s="14" t="s">
        <v>135</v>
      </c>
      <c r="I1937" s="14" t="s">
        <v>5119</v>
      </c>
      <c r="J1937" s="14" t="s">
        <v>172</v>
      </c>
      <c r="K1937" s="14">
        <v>1</v>
      </c>
      <c r="L1937" s="14"/>
      <c r="M1937" s="14" t="s">
        <v>713</v>
      </c>
      <c r="N1937" s="14" t="s">
        <v>5120</v>
      </c>
      <c r="O1937" s="15" t="s">
        <v>5121</v>
      </c>
      <c r="P1937" s="13">
        <v>97</v>
      </c>
    </row>
    <row r="1938" spans="1:16">
      <c r="A1938" s="14" t="s">
        <v>129</v>
      </c>
      <c r="B1938" s="14" t="s">
        <v>130</v>
      </c>
      <c r="C1938" s="14" t="s">
        <v>131</v>
      </c>
      <c r="D1938" s="14" t="s">
        <v>220</v>
      </c>
      <c r="E1938" s="14" t="s">
        <v>54</v>
      </c>
      <c r="F1938" s="14" t="s">
        <v>5117</v>
      </c>
      <c r="G1938" s="14" t="s">
        <v>5118</v>
      </c>
      <c r="H1938" s="14" t="s">
        <v>141</v>
      </c>
      <c r="I1938" s="14" t="s">
        <v>5122</v>
      </c>
      <c r="J1938" s="14" t="s">
        <v>216</v>
      </c>
      <c r="K1938" s="14">
        <v>1</v>
      </c>
      <c r="L1938" s="14"/>
      <c r="M1938" s="14" t="s">
        <v>713</v>
      </c>
      <c r="N1938" s="14" t="s">
        <v>5123</v>
      </c>
      <c r="O1938" s="15" t="s">
        <v>5124</v>
      </c>
      <c r="P1938" s="13">
        <v>97</v>
      </c>
    </row>
    <row r="1939" spans="1:16">
      <c r="A1939" s="14" t="s">
        <v>129</v>
      </c>
      <c r="B1939" s="14" t="s">
        <v>130</v>
      </c>
      <c r="C1939" s="14" t="s">
        <v>131</v>
      </c>
      <c r="D1939" s="14" t="s">
        <v>220</v>
      </c>
      <c r="E1939" s="14" t="s">
        <v>54</v>
      </c>
      <c r="F1939" s="14" t="s">
        <v>5117</v>
      </c>
      <c r="G1939" s="14" t="s">
        <v>5118</v>
      </c>
      <c r="H1939" s="14" t="s">
        <v>135</v>
      </c>
      <c r="I1939" s="14" t="s">
        <v>5125</v>
      </c>
      <c r="J1939" s="14" t="s">
        <v>216</v>
      </c>
      <c r="K1939" s="14">
        <v>1</v>
      </c>
      <c r="L1939" s="14"/>
      <c r="M1939" s="14" t="s">
        <v>1536</v>
      </c>
      <c r="N1939" s="14" t="s">
        <v>5126</v>
      </c>
      <c r="O1939" s="15" t="s">
        <v>5127</v>
      </c>
      <c r="P1939" s="13">
        <v>93</v>
      </c>
    </row>
    <row r="1940" spans="1:16">
      <c r="A1940" s="14" t="s">
        <v>129</v>
      </c>
      <c r="B1940" s="14"/>
      <c r="C1940" s="14"/>
      <c r="D1940" s="14" t="s">
        <v>220</v>
      </c>
      <c r="E1940" s="14" t="s">
        <v>54</v>
      </c>
      <c r="F1940" s="14" t="s">
        <v>5117</v>
      </c>
      <c r="G1940" s="14" t="s">
        <v>5118</v>
      </c>
      <c r="H1940" s="14"/>
      <c r="I1940" s="14"/>
      <c r="J1940" s="14"/>
      <c r="K1940" s="14">
        <v>2</v>
      </c>
      <c r="L1940" s="14" t="s">
        <v>146</v>
      </c>
      <c r="M1940" s="14"/>
      <c r="N1940" s="14"/>
      <c r="O1940" s="15"/>
      <c r="P1940" s="13">
        <v>97</v>
      </c>
    </row>
    <row r="1941" spans="1:16">
      <c r="A1941" s="14" t="s">
        <v>129</v>
      </c>
      <c r="B1941" s="14" t="s">
        <v>130</v>
      </c>
      <c r="C1941" s="14" t="s">
        <v>131</v>
      </c>
      <c r="D1941" s="14" t="s">
        <v>244</v>
      </c>
      <c r="E1941" s="14" t="s">
        <v>72</v>
      </c>
      <c r="F1941" s="14" t="s">
        <v>5128</v>
      </c>
      <c r="G1941" s="14" t="s">
        <v>5129</v>
      </c>
      <c r="H1941" s="14" t="s">
        <v>135</v>
      </c>
      <c r="I1941" s="14" t="s">
        <v>5130</v>
      </c>
      <c r="J1941" s="14" t="s">
        <v>371</v>
      </c>
      <c r="K1941" s="14">
        <v>1</v>
      </c>
      <c r="L1941" s="14"/>
      <c r="M1941" s="14" t="s">
        <v>685</v>
      </c>
      <c r="N1941" s="14" t="s">
        <v>4997</v>
      </c>
      <c r="O1941" s="15" t="s">
        <v>5131</v>
      </c>
      <c r="P1941" s="13">
        <v>104</v>
      </c>
    </row>
    <row r="1942" spans="1:16">
      <c r="A1942" s="14" t="s">
        <v>129</v>
      </c>
      <c r="B1942" s="14" t="s">
        <v>130</v>
      </c>
      <c r="C1942" s="14" t="s">
        <v>131</v>
      </c>
      <c r="D1942" s="14" t="s">
        <v>244</v>
      </c>
      <c r="E1942" s="14" t="s">
        <v>72</v>
      </c>
      <c r="F1942" s="14" t="s">
        <v>5128</v>
      </c>
      <c r="G1942" s="14" t="s">
        <v>5129</v>
      </c>
      <c r="H1942" s="14" t="s">
        <v>135</v>
      </c>
      <c r="I1942" s="14" t="s">
        <v>5132</v>
      </c>
      <c r="J1942" s="14" t="s">
        <v>371</v>
      </c>
      <c r="K1942" s="14">
        <v>1</v>
      </c>
      <c r="L1942" s="14"/>
      <c r="M1942" s="14" t="s">
        <v>685</v>
      </c>
      <c r="N1942" s="14" t="s">
        <v>5133</v>
      </c>
      <c r="O1942" s="15" t="s">
        <v>5134</v>
      </c>
      <c r="P1942" s="13">
        <v>104</v>
      </c>
    </row>
    <row r="1943" spans="1:16">
      <c r="A1943" s="14" t="s">
        <v>129</v>
      </c>
      <c r="B1943" s="14" t="s">
        <v>130</v>
      </c>
      <c r="C1943" s="14" t="s">
        <v>131</v>
      </c>
      <c r="D1943" s="14" t="s">
        <v>244</v>
      </c>
      <c r="E1943" s="14" t="s">
        <v>72</v>
      </c>
      <c r="F1943" s="14" t="s">
        <v>5128</v>
      </c>
      <c r="G1943" s="14" t="s">
        <v>5129</v>
      </c>
      <c r="H1943" s="14" t="s">
        <v>135</v>
      </c>
      <c r="I1943" s="14" t="s">
        <v>5135</v>
      </c>
      <c r="J1943" s="14" t="s">
        <v>371</v>
      </c>
      <c r="K1943" s="14">
        <v>1</v>
      </c>
      <c r="L1943" s="14"/>
      <c r="M1943" s="14" t="s">
        <v>685</v>
      </c>
      <c r="N1943" s="14" t="s">
        <v>5136</v>
      </c>
      <c r="O1943" s="15" t="s">
        <v>5137</v>
      </c>
      <c r="P1943" s="13">
        <v>104</v>
      </c>
    </row>
    <row r="1944" spans="1:16">
      <c r="A1944" s="14" t="s">
        <v>129</v>
      </c>
      <c r="B1944" s="14" t="s">
        <v>130</v>
      </c>
      <c r="C1944" s="14" t="s">
        <v>131</v>
      </c>
      <c r="D1944" s="14" t="s">
        <v>244</v>
      </c>
      <c r="E1944" s="14" t="s">
        <v>72</v>
      </c>
      <c r="F1944" s="14" t="s">
        <v>5128</v>
      </c>
      <c r="G1944" s="14" t="s">
        <v>5129</v>
      </c>
      <c r="H1944" s="14" t="s">
        <v>141</v>
      </c>
      <c r="I1944" s="14" t="s">
        <v>5138</v>
      </c>
      <c r="J1944" s="14" t="s">
        <v>371</v>
      </c>
      <c r="K1944" s="14">
        <v>1</v>
      </c>
      <c r="L1944" s="14"/>
      <c r="M1944" s="14" t="s">
        <v>685</v>
      </c>
      <c r="N1944" s="14" t="s">
        <v>5139</v>
      </c>
      <c r="O1944" s="15" t="s">
        <v>5140</v>
      </c>
      <c r="P1944" s="13">
        <v>104</v>
      </c>
    </row>
    <row r="1945" spans="1:16">
      <c r="A1945" s="14" t="s">
        <v>129</v>
      </c>
      <c r="B1945" s="14" t="s">
        <v>130</v>
      </c>
      <c r="C1945" s="14" t="s">
        <v>131</v>
      </c>
      <c r="D1945" s="14" t="s">
        <v>244</v>
      </c>
      <c r="E1945" s="14" t="s">
        <v>72</v>
      </c>
      <c r="F1945" s="14" t="s">
        <v>5128</v>
      </c>
      <c r="G1945" s="14" t="s">
        <v>5129</v>
      </c>
      <c r="H1945" s="14" t="s">
        <v>135</v>
      </c>
      <c r="I1945" s="14" t="s">
        <v>5141</v>
      </c>
      <c r="J1945" s="14" t="s">
        <v>371</v>
      </c>
      <c r="K1945" s="14">
        <v>1</v>
      </c>
      <c r="L1945" s="14"/>
      <c r="M1945" s="14" t="s">
        <v>527</v>
      </c>
      <c r="N1945" s="14" t="s">
        <v>5142</v>
      </c>
      <c r="O1945" s="15" t="s">
        <v>5143</v>
      </c>
      <c r="P1945" s="13">
        <v>25</v>
      </c>
    </row>
    <row r="1946" spans="1:16">
      <c r="A1946" s="14" t="s">
        <v>129</v>
      </c>
      <c r="B1946" s="14" t="s">
        <v>130</v>
      </c>
      <c r="C1946" s="14" t="s">
        <v>131</v>
      </c>
      <c r="D1946" s="14" t="s">
        <v>244</v>
      </c>
      <c r="E1946" s="14" t="s">
        <v>72</v>
      </c>
      <c r="F1946" s="14" t="s">
        <v>5128</v>
      </c>
      <c r="G1946" s="14" t="s">
        <v>5129</v>
      </c>
      <c r="H1946" s="14" t="s">
        <v>135</v>
      </c>
      <c r="I1946" s="14" t="s">
        <v>5141</v>
      </c>
      <c r="J1946" s="14" t="s">
        <v>371</v>
      </c>
      <c r="K1946" s="14">
        <v>1</v>
      </c>
      <c r="L1946" s="14"/>
      <c r="M1946" s="14" t="s">
        <v>426</v>
      </c>
      <c r="N1946" s="14" t="s">
        <v>5144</v>
      </c>
      <c r="O1946" s="15" t="s">
        <v>5145</v>
      </c>
      <c r="P1946" s="13">
        <v>70</v>
      </c>
    </row>
    <row r="1947" spans="1:16">
      <c r="A1947" s="14" t="s">
        <v>129</v>
      </c>
      <c r="B1947" s="14"/>
      <c r="C1947" s="14"/>
      <c r="D1947" s="14" t="s">
        <v>244</v>
      </c>
      <c r="E1947" s="14" t="s">
        <v>72</v>
      </c>
      <c r="F1947" s="14" t="s">
        <v>5128</v>
      </c>
      <c r="G1947" s="14" t="s">
        <v>5129</v>
      </c>
      <c r="H1947" s="14"/>
      <c r="I1947" s="14"/>
      <c r="J1947" s="14"/>
      <c r="K1947" s="14">
        <v>2</v>
      </c>
      <c r="L1947" s="14" t="s">
        <v>146</v>
      </c>
      <c r="M1947" s="14"/>
      <c r="N1947" s="14"/>
      <c r="O1947" s="15"/>
      <c r="P1947" s="13">
        <v>0</v>
      </c>
    </row>
    <row r="1948" spans="1:16">
      <c r="A1948" s="14" t="s">
        <v>129</v>
      </c>
      <c r="B1948" s="14" t="s">
        <v>130</v>
      </c>
      <c r="C1948" s="14" t="s">
        <v>131</v>
      </c>
      <c r="D1948" s="14" t="s">
        <v>936</v>
      </c>
      <c r="E1948" s="14" t="s">
        <v>38</v>
      </c>
      <c r="F1948" s="14" t="s">
        <v>5146</v>
      </c>
      <c r="G1948" s="14" t="s">
        <v>5147</v>
      </c>
      <c r="H1948" s="14" t="s">
        <v>141</v>
      </c>
      <c r="I1948" s="14" t="s">
        <v>4327</v>
      </c>
      <c r="J1948" s="14" t="s">
        <v>1981</v>
      </c>
      <c r="K1948" s="14">
        <v>1</v>
      </c>
      <c r="L1948" s="14"/>
      <c r="M1948" s="14" t="s">
        <v>403</v>
      </c>
      <c r="N1948" s="14" t="s">
        <v>5148</v>
      </c>
      <c r="O1948" s="15" t="s">
        <v>5149</v>
      </c>
      <c r="P1948" s="13">
        <v>61</v>
      </c>
    </row>
    <row r="1949" spans="1:16">
      <c r="A1949" s="14" t="s">
        <v>129</v>
      </c>
      <c r="B1949" s="14" t="s">
        <v>130</v>
      </c>
      <c r="C1949" s="14" t="s">
        <v>131</v>
      </c>
      <c r="D1949" s="14" t="s">
        <v>936</v>
      </c>
      <c r="E1949" s="14" t="s">
        <v>38</v>
      </c>
      <c r="F1949" s="14" t="s">
        <v>5146</v>
      </c>
      <c r="G1949" s="14" t="s">
        <v>5147</v>
      </c>
      <c r="H1949" s="14" t="s">
        <v>141</v>
      </c>
      <c r="I1949" s="14" t="s">
        <v>4333</v>
      </c>
      <c r="J1949" s="14" t="s">
        <v>396</v>
      </c>
      <c r="K1949" s="14">
        <v>1</v>
      </c>
      <c r="L1949" s="14"/>
      <c r="M1949" s="14" t="s">
        <v>403</v>
      </c>
      <c r="N1949" s="14" t="s">
        <v>5150</v>
      </c>
      <c r="O1949" s="15" t="s">
        <v>5151</v>
      </c>
      <c r="P1949" s="13">
        <v>61</v>
      </c>
    </row>
    <row r="1950" spans="1:16">
      <c r="A1950" s="14" t="s">
        <v>129</v>
      </c>
      <c r="B1950" s="14" t="s">
        <v>130</v>
      </c>
      <c r="C1950" s="14" t="s">
        <v>131</v>
      </c>
      <c r="D1950" s="14" t="s">
        <v>936</v>
      </c>
      <c r="E1950" s="14" t="s">
        <v>38</v>
      </c>
      <c r="F1950" s="14" t="s">
        <v>5146</v>
      </c>
      <c r="G1950" s="14" t="s">
        <v>5147</v>
      </c>
      <c r="H1950" s="14" t="s">
        <v>141</v>
      </c>
      <c r="I1950" s="14" t="s">
        <v>4335</v>
      </c>
      <c r="J1950" s="14" t="s">
        <v>216</v>
      </c>
      <c r="K1950" s="14">
        <v>1</v>
      </c>
      <c r="L1950" s="14"/>
      <c r="M1950" s="14" t="s">
        <v>407</v>
      </c>
      <c r="N1950" s="14" t="s">
        <v>5152</v>
      </c>
      <c r="O1950" s="15" t="s">
        <v>5153</v>
      </c>
      <c r="P1950" s="13">
        <v>60</v>
      </c>
    </row>
    <row r="1951" spans="1:16">
      <c r="A1951" s="14" t="s">
        <v>129</v>
      </c>
      <c r="B1951" s="14" t="s">
        <v>130</v>
      </c>
      <c r="C1951" s="14" t="s">
        <v>131</v>
      </c>
      <c r="D1951" s="14" t="s">
        <v>936</v>
      </c>
      <c r="E1951" s="14" t="s">
        <v>38</v>
      </c>
      <c r="F1951" s="14" t="s">
        <v>5146</v>
      </c>
      <c r="G1951" s="14" t="s">
        <v>5147</v>
      </c>
      <c r="H1951" s="14" t="s">
        <v>141</v>
      </c>
      <c r="I1951" s="14" t="s">
        <v>4330</v>
      </c>
      <c r="J1951" s="14" t="s">
        <v>323</v>
      </c>
      <c r="K1951" s="14">
        <v>1</v>
      </c>
      <c r="L1951" s="14"/>
      <c r="M1951" s="14" t="s">
        <v>407</v>
      </c>
      <c r="N1951" s="14" t="s">
        <v>5154</v>
      </c>
      <c r="O1951" s="15" t="s">
        <v>5155</v>
      </c>
      <c r="P1951" s="13">
        <v>60</v>
      </c>
    </row>
    <row r="1952" spans="1:16">
      <c r="A1952" s="14" t="s">
        <v>129</v>
      </c>
      <c r="B1952" s="14" t="s">
        <v>130</v>
      </c>
      <c r="C1952" s="14" t="s">
        <v>131</v>
      </c>
      <c r="D1952" s="14" t="s">
        <v>936</v>
      </c>
      <c r="E1952" s="14" t="s">
        <v>38</v>
      </c>
      <c r="F1952" s="14" t="s">
        <v>5146</v>
      </c>
      <c r="G1952" s="14" t="s">
        <v>5147</v>
      </c>
      <c r="H1952" s="14" t="s">
        <v>141</v>
      </c>
      <c r="I1952" s="14" t="s">
        <v>5156</v>
      </c>
      <c r="J1952" s="14" t="s">
        <v>1188</v>
      </c>
      <c r="K1952" s="14">
        <v>1</v>
      </c>
      <c r="L1952" s="14"/>
      <c r="M1952" s="14" t="s">
        <v>407</v>
      </c>
      <c r="N1952" s="14" t="s">
        <v>5157</v>
      </c>
      <c r="O1952" s="15" t="s">
        <v>5158</v>
      </c>
      <c r="P1952" s="13">
        <v>60</v>
      </c>
    </row>
    <row r="1953" spans="1:16">
      <c r="A1953" s="14" t="s">
        <v>129</v>
      </c>
      <c r="B1953" s="14"/>
      <c r="C1953" s="14"/>
      <c r="D1953" s="14" t="s">
        <v>936</v>
      </c>
      <c r="E1953" s="14" t="s">
        <v>38</v>
      </c>
      <c r="F1953" s="14" t="s">
        <v>5146</v>
      </c>
      <c r="G1953" s="14" t="s">
        <v>5147</v>
      </c>
      <c r="H1953" s="14"/>
      <c r="I1953" s="14"/>
      <c r="J1953" s="14"/>
      <c r="K1953" s="14">
        <v>2</v>
      </c>
      <c r="L1953" s="14" t="s">
        <v>146</v>
      </c>
      <c r="M1953" s="14"/>
      <c r="N1953" s="14"/>
      <c r="O1953" s="15"/>
      <c r="P1953" s="13">
        <v>61</v>
      </c>
    </row>
    <row r="1954" spans="1:16">
      <c r="A1954" s="14" t="s">
        <v>129</v>
      </c>
      <c r="B1954" s="14" t="s">
        <v>130</v>
      </c>
      <c r="C1954" s="14" t="s">
        <v>131</v>
      </c>
      <c r="D1954" s="14" t="s">
        <v>936</v>
      </c>
      <c r="E1954" s="14" t="s">
        <v>38</v>
      </c>
      <c r="F1954" s="14" t="s">
        <v>5159</v>
      </c>
      <c r="G1954" s="14" t="s">
        <v>5160</v>
      </c>
      <c r="H1954" s="14" t="s">
        <v>135</v>
      </c>
      <c r="I1954" s="14" t="s">
        <v>1121</v>
      </c>
      <c r="J1954" s="14" t="s">
        <v>172</v>
      </c>
      <c r="K1954" s="14">
        <v>1</v>
      </c>
      <c r="L1954" s="14"/>
      <c r="M1954" s="14" t="s">
        <v>228</v>
      </c>
      <c r="N1954" s="14" t="s">
        <v>5161</v>
      </c>
      <c r="O1954" s="15" t="s">
        <v>5162</v>
      </c>
      <c r="P1954" s="13">
        <v>2</v>
      </c>
    </row>
    <row r="1955" spans="1:16">
      <c r="A1955" s="14" t="s">
        <v>129</v>
      </c>
      <c r="B1955" s="14" t="s">
        <v>130</v>
      </c>
      <c r="C1955" s="14" t="s">
        <v>131</v>
      </c>
      <c r="D1955" s="14" t="s">
        <v>936</v>
      </c>
      <c r="E1955" s="14" t="s">
        <v>38</v>
      </c>
      <c r="F1955" s="14" t="s">
        <v>5159</v>
      </c>
      <c r="G1955" s="14" t="s">
        <v>5160</v>
      </c>
      <c r="H1955" s="14" t="s">
        <v>135</v>
      </c>
      <c r="I1955" s="14" t="s">
        <v>1121</v>
      </c>
      <c r="J1955" s="14" t="s">
        <v>172</v>
      </c>
      <c r="K1955" s="14">
        <v>1</v>
      </c>
      <c r="L1955" s="14"/>
      <c r="M1955" s="14" t="s">
        <v>487</v>
      </c>
      <c r="N1955" s="14" t="s">
        <v>5163</v>
      </c>
      <c r="O1955" s="15" t="s">
        <v>5164</v>
      </c>
      <c r="P1955" s="13">
        <v>1</v>
      </c>
    </row>
    <row r="1956" spans="1:16">
      <c r="A1956" s="14" t="s">
        <v>129</v>
      </c>
      <c r="B1956" s="14" t="s">
        <v>130</v>
      </c>
      <c r="C1956" s="14" t="s">
        <v>131</v>
      </c>
      <c r="D1956" s="14" t="s">
        <v>936</v>
      </c>
      <c r="E1956" s="14" t="s">
        <v>38</v>
      </c>
      <c r="F1956" s="14" t="s">
        <v>5159</v>
      </c>
      <c r="G1956" s="14" t="s">
        <v>5160</v>
      </c>
      <c r="H1956" s="14" t="s">
        <v>141</v>
      </c>
      <c r="I1956" s="14" t="s">
        <v>5165</v>
      </c>
      <c r="J1956" s="14" t="s">
        <v>248</v>
      </c>
      <c r="K1956" s="14">
        <v>1</v>
      </c>
      <c r="L1956" s="14"/>
      <c r="M1956" s="14" t="s">
        <v>189</v>
      </c>
      <c r="N1956" s="14" t="s">
        <v>5166</v>
      </c>
      <c r="O1956" s="15" t="s">
        <v>5167</v>
      </c>
      <c r="P1956" s="13">
        <v>31</v>
      </c>
    </row>
    <row r="1957" spans="1:16">
      <c r="A1957" s="14" t="s">
        <v>129</v>
      </c>
      <c r="B1957" s="14" t="s">
        <v>130</v>
      </c>
      <c r="C1957" s="14" t="s">
        <v>131</v>
      </c>
      <c r="D1957" s="14" t="s">
        <v>936</v>
      </c>
      <c r="E1957" s="14" t="s">
        <v>38</v>
      </c>
      <c r="F1957" s="14" t="s">
        <v>5159</v>
      </c>
      <c r="G1957" s="14" t="s">
        <v>5160</v>
      </c>
      <c r="H1957" s="14" t="s">
        <v>141</v>
      </c>
      <c r="I1957" s="14" t="s">
        <v>1121</v>
      </c>
      <c r="J1957" s="14" t="s">
        <v>172</v>
      </c>
      <c r="K1957" s="14">
        <v>1</v>
      </c>
      <c r="L1957" s="14"/>
      <c r="M1957" s="14" t="s">
        <v>189</v>
      </c>
      <c r="N1957" s="14" t="s">
        <v>5168</v>
      </c>
      <c r="O1957" s="15" t="s">
        <v>5167</v>
      </c>
      <c r="P1957" s="13">
        <v>31</v>
      </c>
    </row>
    <row r="1958" spans="1:16">
      <c r="A1958" s="14" t="s">
        <v>129</v>
      </c>
      <c r="B1958" s="14" t="s">
        <v>130</v>
      </c>
      <c r="C1958" s="14" t="s">
        <v>131</v>
      </c>
      <c r="D1958" s="14" t="s">
        <v>936</v>
      </c>
      <c r="E1958" s="14" t="s">
        <v>38</v>
      </c>
      <c r="F1958" s="14" t="s">
        <v>5159</v>
      </c>
      <c r="G1958" s="14" t="s">
        <v>5160</v>
      </c>
      <c r="H1958" s="14" t="s">
        <v>135</v>
      </c>
      <c r="I1958" s="14" t="s">
        <v>939</v>
      </c>
      <c r="J1958" s="14" t="s">
        <v>172</v>
      </c>
      <c r="K1958" s="14">
        <v>1</v>
      </c>
      <c r="L1958" s="14"/>
      <c r="M1958" s="14" t="s">
        <v>503</v>
      </c>
      <c r="N1958" s="14" t="s">
        <v>5169</v>
      </c>
      <c r="O1958" s="15" t="s">
        <v>5170</v>
      </c>
      <c r="P1958" s="13">
        <v>18</v>
      </c>
    </row>
    <row r="1959" spans="1:16">
      <c r="A1959" s="14" t="s">
        <v>129</v>
      </c>
      <c r="B1959" s="14"/>
      <c r="C1959" s="14"/>
      <c r="D1959" s="14" t="s">
        <v>936</v>
      </c>
      <c r="E1959" s="14" t="s">
        <v>38</v>
      </c>
      <c r="F1959" s="14" t="s">
        <v>5159</v>
      </c>
      <c r="G1959" s="14" t="s">
        <v>5160</v>
      </c>
      <c r="H1959" s="14"/>
      <c r="I1959" s="14"/>
      <c r="J1959" s="14"/>
      <c r="K1959" s="14">
        <v>2</v>
      </c>
      <c r="L1959" s="14" t="s">
        <v>146</v>
      </c>
      <c r="M1959" s="14"/>
      <c r="N1959" s="14"/>
      <c r="O1959" s="15"/>
      <c r="P1959" s="13">
        <v>34</v>
      </c>
    </row>
    <row r="1960" spans="1:16">
      <c r="A1960" s="14" t="s">
        <v>129</v>
      </c>
      <c r="B1960" s="14" t="s">
        <v>130</v>
      </c>
      <c r="C1960" s="14" t="s">
        <v>131</v>
      </c>
      <c r="D1960" s="14" t="s">
        <v>700</v>
      </c>
      <c r="E1960" s="14" t="s">
        <v>44</v>
      </c>
      <c r="F1960" s="14" t="s">
        <v>4934</v>
      </c>
      <c r="G1960" s="14" t="s">
        <v>5171</v>
      </c>
      <c r="H1960" s="14" t="s">
        <v>141</v>
      </c>
      <c r="I1960" s="14" t="s">
        <v>5172</v>
      </c>
      <c r="J1960" s="14" t="s">
        <v>156</v>
      </c>
      <c r="K1960" s="14">
        <v>1</v>
      </c>
      <c r="L1960" s="14"/>
      <c r="M1960" s="14" t="s">
        <v>152</v>
      </c>
      <c r="N1960" s="14" t="s">
        <v>5173</v>
      </c>
      <c r="O1960" s="15" t="s">
        <v>5174</v>
      </c>
      <c r="P1960" s="13">
        <v>43</v>
      </c>
    </row>
    <row r="1961" spans="1:16">
      <c r="A1961" s="14" t="s">
        <v>129</v>
      </c>
      <c r="B1961" s="14" t="s">
        <v>130</v>
      </c>
      <c r="C1961" s="14" t="s">
        <v>131</v>
      </c>
      <c r="D1961" s="14" t="s">
        <v>700</v>
      </c>
      <c r="E1961" s="14" t="s">
        <v>44</v>
      </c>
      <c r="F1961" s="14" t="s">
        <v>4934</v>
      </c>
      <c r="G1961" s="14" t="s">
        <v>5171</v>
      </c>
      <c r="H1961" s="14" t="s">
        <v>141</v>
      </c>
      <c r="I1961" s="14" t="s">
        <v>4936</v>
      </c>
      <c r="J1961" s="14" t="s">
        <v>2172</v>
      </c>
      <c r="K1961" s="14">
        <v>1</v>
      </c>
      <c r="L1961" s="14"/>
      <c r="M1961" s="14" t="s">
        <v>1650</v>
      </c>
      <c r="N1961" s="14" t="s">
        <v>5175</v>
      </c>
      <c r="O1961" s="15" t="s">
        <v>5176</v>
      </c>
      <c r="P1961" s="13">
        <v>76</v>
      </c>
    </row>
    <row r="1962" spans="1:16">
      <c r="A1962" s="14" t="s">
        <v>129</v>
      </c>
      <c r="B1962" s="14" t="s">
        <v>130</v>
      </c>
      <c r="C1962" s="14" t="s">
        <v>131</v>
      </c>
      <c r="D1962" s="14" t="s">
        <v>700</v>
      </c>
      <c r="E1962" s="14" t="s">
        <v>44</v>
      </c>
      <c r="F1962" s="14" t="s">
        <v>4934</v>
      </c>
      <c r="G1962" s="14" t="s">
        <v>5171</v>
      </c>
      <c r="H1962" s="14" t="s">
        <v>135</v>
      </c>
      <c r="I1962" s="14" t="s">
        <v>5177</v>
      </c>
      <c r="J1962" s="14" t="s">
        <v>156</v>
      </c>
      <c r="K1962" s="14">
        <v>1</v>
      </c>
      <c r="L1962" s="14"/>
      <c r="M1962" s="14" t="s">
        <v>392</v>
      </c>
      <c r="N1962" s="14" t="s">
        <v>5178</v>
      </c>
      <c r="O1962" s="15" t="s">
        <v>5176</v>
      </c>
      <c r="P1962" s="13">
        <v>75</v>
      </c>
    </row>
    <row r="1963" spans="1:16">
      <c r="A1963" s="14" t="s">
        <v>129</v>
      </c>
      <c r="B1963" s="14" t="s">
        <v>130</v>
      </c>
      <c r="C1963" s="14" t="s">
        <v>131</v>
      </c>
      <c r="D1963" s="14" t="s">
        <v>700</v>
      </c>
      <c r="E1963" s="14" t="s">
        <v>44</v>
      </c>
      <c r="F1963" s="14" t="s">
        <v>4934</v>
      </c>
      <c r="G1963" s="14" t="s">
        <v>5171</v>
      </c>
      <c r="H1963" s="14" t="s">
        <v>135</v>
      </c>
      <c r="I1963" s="14" t="s">
        <v>5172</v>
      </c>
      <c r="J1963" s="14" t="s">
        <v>156</v>
      </c>
      <c r="K1963" s="14">
        <v>1</v>
      </c>
      <c r="L1963" s="14"/>
      <c r="M1963" s="14" t="s">
        <v>797</v>
      </c>
      <c r="N1963" s="14" t="s">
        <v>5179</v>
      </c>
      <c r="O1963" s="15" t="s">
        <v>5180</v>
      </c>
      <c r="P1963" s="13">
        <v>30</v>
      </c>
    </row>
    <row r="1964" spans="1:16">
      <c r="A1964" s="14" t="s">
        <v>129</v>
      </c>
      <c r="B1964" s="14" t="s">
        <v>130</v>
      </c>
      <c r="C1964" s="14" t="s">
        <v>131</v>
      </c>
      <c r="D1964" s="14" t="s">
        <v>700</v>
      </c>
      <c r="E1964" s="14" t="s">
        <v>44</v>
      </c>
      <c r="F1964" s="14" t="s">
        <v>4934</v>
      </c>
      <c r="G1964" s="14" t="s">
        <v>5171</v>
      </c>
      <c r="H1964" s="14" t="s">
        <v>141</v>
      </c>
      <c r="I1964" s="14" t="s">
        <v>5172</v>
      </c>
      <c r="J1964" s="14" t="s">
        <v>156</v>
      </c>
      <c r="K1964" s="14">
        <v>1</v>
      </c>
      <c r="L1964" s="14"/>
      <c r="M1964" s="14" t="s">
        <v>194</v>
      </c>
      <c r="N1964" s="14" t="s">
        <v>5181</v>
      </c>
      <c r="O1964" s="15" t="s">
        <v>5176</v>
      </c>
      <c r="P1964" s="13">
        <v>3</v>
      </c>
    </row>
    <row r="1965" spans="1:16">
      <c r="A1965" s="14" t="s">
        <v>129</v>
      </c>
      <c r="B1965" s="14"/>
      <c r="C1965" s="14"/>
      <c r="D1965" s="14" t="s">
        <v>700</v>
      </c>
      <c r="E1965" s="14" t="s">
        <v>44</v>
      </c>
      <c r="F1965" s="14" t="s">
        <v>4934</v>
      </c>
      <c r="G1965" s="14" t="s">
        <v>5171</v>
      </c>
      <c r="H1965" s="14"/>
      <c r="I1965" s="14"/>
      <c r="J1965" s="14"/>
      <c r="K1965" s="14">
        <v>2</v>
      </c>
      <c r="L1965" s="14" t="s">
        <v>146</v>
      </c>
      <c r="M1965" s="14"/>
      <c r="N1965" s="14"/>
      <c r="O1965" s="15"/>
      <c r="P1965" s="13">
        <v>0</v>
      </c>
    </row>
    <row r="1966" spans="1:16">
      <c r="A1966" s="14" t="s">
        <v>129</v>
      </c>
      <c r="B1966" s="14" t="s">
        <v>130</v>
      </c>
      <c r="C1966" s="14" t="s">
        <v>131</v>
      </c>
      <c r="D1966" s="14" t="s">
        <v>147</v>
      </c>
      <c r="E1966" s="14" t="s">
        <v>58</v>
      </c>
      <c r="F1966" s="14" t="s">
        <v>5182</v>
      </c>
      <c r="G1966" s="14" t="s">
        <v>5183</v>
      </c>
      <c r="H1966" s="14" t="s">
        <v>141</v>
      </c>
      <c r="I1966" s="14" t="s">
        <v>5184</v>
      </c>
      <c r="J1966" s="14" t="s">
        <v>143</v>
      </c>
      <c r="K1966" s="14">
        <v>1</v>
      </c>
      <c r="L1966" s="14"/>
      <c r="M1966" s="14" t="s">
        <v>341</v>
      </c>
      <c r="N1966" s="14" t="s">
        <v>5185</v>
      </c>
      <c r="O1966" s="15" t="s">
        <v>5186</v>
      </c>
      <c r="P1966" s="13">
        <v>56</v>
      </c>
    </row>
    <row r="1967" spans="1:16">
      <c r="A1967" s="14" t="s">
        <v>129</v>
      </c>
      <c r="B1967" s="14" t="s">
        <v>130</v>
      </c>
      <c r="C1967" s="14" t="s">
        <v>131</v>
      </c>
      <c r="D1967" s="14" t="s">
        <v>147</v>
      </c>
      <c r="E1967" s="14" t="s">
        <v>58</v>
      </c>
      <c r="F1967" s="14" t="s">
        <v>5182</v>
      </c>
      <c r="G1967" s="14" t="s">
        <v>5183</v>
      </c>
      <c r="H1967" s="14" t="s">
        <v>141</v>
      </c>
      <c r="I1967" s="14" t="s">
        <v>5187</v>
      </c>
      <c r="J1967" s="14" t="s">
        <v>143</v>
      </c>
      <c r="K1967" s="14">
        <v>1</v>
      </c>
      <c r="L1967" s="14"/>
      <c r="M1967" s="14" t="s">
        <v>341</v>
      </c>
      <c r="N1967" s="14" t="s">
        <v>5188</v>
      </c>
      <c r="O1967" s="15" t="s">
        <v>5189</v>
      </c>
      <c r="P1967" s="13">
        <v>56</v>
      </c>
    </row>
    <row r="1968" spans="1:16">
      <c r="A1968" s="14" t="s">
        <v>129</v>
      </c>
      <c r="B1968" s="14" t="s">
        <v>130</v>
      </c>
      <c r="C1968" s="14" t="s">
        <v>131</v>
      </c>
      <c r="D1968" s="14" t="s">
        <v>147</v>
      </c>
      <c r="E1968" s="14" t="s">
        <v>58</v>
      </c>
      <c r="F1968" s="14" t="s">
        <v>5182</v>
      </c>
      <c r="G1968" s="14" t="s">
        <v>5183</v>
      </c>
      <c r="H1968" s="14" t="s">
        <v>135</v>
      </c>
      <c r="I1968" s="14" t="s">
        <v>5190</v>
      </c>
      <c r="J1968" s="14" t="s">
        <v>496</v>
      </c>
      <c r="K1968" s="14">
        <v>1</v>
      </c>
      <c r="L1968" s="14"/>
      <c r="M1968" s="14" t="s">
        <v>341</v>
      </c>
      <c r="N1968" s="14" t="s">
        <v>5191</v>
      </c>
      <c r="O1968" s="15" t="s">
        <v>5192</v>
      </c>
      <c r="P1968" s="13">
        <v>56</v>
      </c>
    </row>
    <row r="1969" spans="1:16">
      <c r="A1969" s="14" t="s">
        <v>129</v>
      </c>
      <c r="B1969" s="14"/>
      <c r="C1969" s="14"/>
      <c r="D1969" s="14" t="s">
        <v>147</v>
      </c>
      <c r="E1969" s="14" t="s">
        <v>58</v>
      </c>
      <c r="F1969" s="14" t="s">
        <v>5182</v>
      </c>
      <c r="G1969" s="14" t="s">
        <v>5183</v>
      </c>
      <c r="H1969" s="14"/>
      <c r="I1969" s="14"/>
      <c r="J1969" s="14"/>
      <c r="K1969" s="14">
        <v>2</v>
      </c>
      <c r="L1969" s="14" t="s">
        <v>146</v>
      </c>
      <c r="M1969" s="14"/>
      <c r="N1969" s="14"/>
      <c r="O1969" s="15"/>
      <c r="P1969" s="13">
        <v>0</v>
      </c>
    </row>
    <row r="1970" spans="1:16">
      <c r="A1970" s="14" t="s">
        <v>129</v>
      </c>
      <c r="B1970" s="14" t="s">
        <v>130</v>
      </c>
      <c r="C1970" s="14" t="s">
        <v>131</v>
      </c>
      <c r="D1970" s="14" t="s">
        <v>601</v>
      </c>
      <c r="E1970" s="14" t="s">
        <v>90</v>
      </c>
      <c r="F1970" s="14" t="s">
        <v>4564</v>
      </c>
      <c r="G1970" s="14" t="s">
        <v>5193</v>
      </c>
      <c r="H1970" s="14" t="s">
        <v>135</v>
      </c>
      <c r="I1970" s="14" t="s">
        <v>1502</v>
      </c>
      <c r="J1970" s="14" t="s">
        <v>887</v>
      </c>
      <c r="K1970" s="14">
        <v>1</v>
      </c>
      <c r="L1970" s="14"/>
      <c r="M1970" s="14" t="s">
        <v>178</v>
      </c>
      <c r="N1970" s="14" t="s">
        <v>5194</v>
      </c>
      <c r="O1970" s="15" t="s">
        <v>5195</v>
      </c>
      <c r="P1970" s="13">
        <v>130</v>
      </c>
    </row>
    <row r="1971" spans="1:16">
      <c r="A1971" s="14" t="s">
        <v>129</v>
      </c>
      <c r="B1971" s="14" t="s">
        <v>130</v>
      </c>
      <c r="C1971" s="14" t="s">
        <v>131</v>
      </c>
      <c r="D1971" s="14" t="s">
        <v>601</v>
      </c>
      <c r="E1971" s="14" t="s">
        <v>90</v>
      </c>
      <c r="F1971" s="14" t="s">
        <v>4564</v>
      </c>
      <c r="G1971" s="14" t="s">
        <v>5193</v>
      </c>
      <c r="H1971" s="14" t="s">
        <v>135</v>
      </c>
      <c r="I1971" s="14" t="s">
        <v>4571</v>
      </c>
      <c r="J1971" s="14" t="s">
        <v>143</v>
      </c>
      <c r="K1971" s="14">
        <v>1</v>
      </c>
      <c r="L1971" s="14"/>
      <c r="M1971" s="14" t="s">
        <v>5196</v>
      </c>
      <c r="N1971" s="14" t="s">
        <v>5197</v>
      </c>
      <c r="O1971" s="15" t="s">
        <v>5198</v>
      </c>
      <c r="P1971" s="13">
        <v>128</v>
      </c>
    </row>
    <row r="1972" spans="1:16">
      <c r="A1972" s="14" t="s">
        <v>129</v>
      </c>
      <c r="B1972" s="14" t="s">
        <v>130</v>
      </c>
      <c r="C1972" s="14" t="s">
        <v>131</v>
      </c>
      <c r="D1972" s="14" t="s">
        <v>601</v>
      </c>
      <c r="E1972" s="14" t="s">
        <v>90</v>
      </c>
      <c r="F1972" s="14" t="s">
        <v>4564</v>
      </c>
      <c r="G1972" s="14" t="s">
        <v>5193</v>
      </c>
      <c r="H1972" s="14" t="s">
        <v>135</v>
      </c>
      <c r="I1972" s="14" t="s">
        <v>4568</v>
      </c>
      <c r="J1972" s="14" t="s">
        <v>216</v>
      </c>
      <c r="K1972" s="14">
        <v>1</v>
      </c>
      <c r="L1972" s="14"/>
      <c r="M1972" s="14" t="s">
        <v>527</v>
      </c>
      <c r="N1972" s="14" t="s">
        <v>5199</v>
      </c>
      <c r="O1972" s="15" t="s">
        <v>5200</v>
      </c>
      <c r="P1972" s="13">
        <v>25</v>
      </c>
    </row>
    <row r="1973" spans="1:16">
      <c r="A1973" s="14" t="s">
        <v>129</v>
      </c>
      <c r="B1973" s="14" t="s">
        <v>130</v>
      </c>
      <c r="C1973" s="14" t="s">
        <v>131</v>
      </c>
      <c r="D1973" s="14" t="s">
        <v>601</v>
      </c>
      <c r="E1973" s="14" t="s">
        <v>90</v>
      </c>
      <c r="F1973" s="14" t="s">
        <v>4564</v>
      </c>
      <c r="G1973" s="14" t="s">
        <v>5193</v>
      </c>
      <c r="H1973" s="14" t="s">
        <v>135</v>
      </c>
      <c r="I1973" s="14" t="s">
        <v>4577</v>
      </c>
      <c r="J1973" s="14" t="s">
        <v>143</v>
      </c>
      <c r="K1973" s="14">
        <v>1</v>
      </c>
      <c r="L1973" s="14"/>
      <c r="M1973" s="14" t="s">
        <v>2476</v>
      </c>
      <c r="N1973" s="14" t="s">
        <v>5201</v>
      </c>
      <c r="O1973" s="15" t="s">
        <v>5202</v>
      </c>
      <c r="P1973" s="13">
        <v>124</v>
      </c>
    </row>
    <row r="1974" spans="1:16">
      <c r="A1974" s="14" t="s">
        <v>129</v>
      </c>
      <c r="B1974" s="14" t="s">
        <v>130</v>
      </c>
      <c r="C1974" s="14" t="s">
        <v>131</v>
      </c>
      <c r="D1974" s="14" t="s">
        <v>601</v>
      </c>
      <c r="E1974" s="14" t="s">
        <v>90</v>
      </c>
      <c r="F1974" s="14" t="s">
        <v>4564</v>
      </c>
      <c r="G1974" s="14" t="s">
        <v>5193</v>
      </c>
      <c r="H1974" s="14" t="s">
        <v>141</v>
      </c>
      <c r="I1974" s="14" t="s">
        <v>5203</v>
      </c>
      <c r="J1974" s="14" t="s">
        <v>137</v>
      </c>
      <c r="K1974" s="14">
        <v>1</v>
      </c>
      <c r="L1974" s="14"/>
      <c r="M1974" s="14" t="s">
        <v>2476</v>
      </c>
      <c r="N1974" s="14" t="s">
        <v>5204</v>
      </c>
      <c r="O1974" s="15" t="s">
        <v>5205</v>
      </c>
      <c r="P1974" s="13">
        <v>124</v>
      </c>
    </row>
    <row r="1975" spans="1:16">
      <c r="A1975" s="14" t="s">
        <v>129</v>
      </c>
      <c r="B1975" s="14" t="s">
        <v>130</v>
      </c>
      <c r="C1975" s="14" t="s">
        <v>131</v>
      </c>
      <c r="D1975" s="14" t="s">
        <v>601</v>
      </c>
      <c r="E1975" s="14" t="s">
        <v>90</v>
      </c>
      <c r="F1975" s="14" t="s">
        <v>4564</v>
      </c>
      <c r="G1975" s="14" t="s">
        <v>5193</v>
      </c>
      <c r="H1975" s="14" t="s">
        <v>135</v>
      </c>
      <c r="I1975" s="14" t="s">
        <v>4583</v>
      </c>
      <c r="J1975" s="14" t="s">
        <v>143</v>
      </c>
      <c r="K1975" s="14">
        <v>1</v>
      </c>
      <c r="L1975" s="14"/>
      <c r="M1975" s="14" t="s">
        <v>442</v>
      </c>
      <c r="N1975" s="14" t="s">
        <v>5206</v>
      </c>
      <c r="O1975" s="15" t="s">
        <v>5207</v>
      </c>
      <c r="P1975" s="13">
        <v>73</v>
      </c>
    </row>
    <row r="1976" spans="1:16">
      <c r="A1976" s="14" t="s">
        <v>129</v>
      </c>
      <c r="B1976" s="14" t="s">
        <v>130</v>
      </c>
      <c r="C1976" s="14" t="s">
        <v>131</v>
      </c>
      <c r="D1976" s="14" t="s">
        <v>601</v>
      </c>
      <c r="E1976" s="14" t="s">
        <v>90</v>
      </c>
      <c r="F1976" s="14" t="s">
        <v>4564</v>
      </c>
      <c r="G1976" s="14" t="s">
        <v>5193</v>
      </c>
      <c r="H1976" s="14" t="s">
        <v>135</v>
      </c>
      <c r="I1976" s="14" t="s">
        <v>4568</v>
      </c>
      <c r="J1976" s="14" t="s">
        <v>216</v>
      </c>
      <c r="K1976" s="14">
        <v>1</v>
      </c>
      <c r="L1976" s="14"/>
      <c r="M1976" s="14" t="s">
        <v>710</v>
      </c>
      <c r="N1976" s="14" t="s">
        <v>5208</v>
      </c>
      <c r="O1976" s="15" t="s">
        <v>5205</v>
      </c>
      <c r="P1976" s="13">
        <v>100</v>
      </c>
    </row>
    <row r="1977" spans="1:16">
      <c r="A1977" s="14" t="s">
        <v>129</v>
      </c>
      <c r="B1977" s="14"/>
      <c r="C1977" s="14"/>
      <c r="D1977" s="14" t="s">
        <v>601</v>
      </c>
      <c r="E1977" s="14" t="s">
        <v>90</v>
      </c>
      <c r="F1977" s="14" t="s">
        <v>4564</v>
      </c>
      <c r="G1977" s="14" t="s">
        <v>5193</v>
      </c>
      <c r="H1977" s="14"/>
      <c r="I1977" s="14"/>
      <c r="J1977" s="14"/>
      <c r="K1977" s="14">
        <v>2</v>
      </c>
      <c r="L1977" s="14" t="s">
        <v>146</v>
      </c>
      <c r="M1977" s="14"/>
      <c r="N1977" s="14"/>
      <c r="O1977" s="15"/>
      <c r="P1977" s="13">
        <v>0</v>
      </c>
    </row>
    <row r="1978" spans="1:16">
      <c r="A1978" s="14" t="s">
        <v>129</v>
      </c>
      <c r="B1978" s="14" t="s">
        <v>130</v>
      </c>
      <c r="C1978" s="14" t="s">
        <v>131</v>
      </c>
      <c r="D1978" s="14" t="s">
        <v>1136</v>
      </c>
      <c r="E1978" s="14" t="s">
        <v>84</v>
      </c>
      <c r="F1978" s="14" t="s">
        <v>5209</v>
      </c>
      <c r="G1978" s="14" t="s">
        <v>5210</v>
      </c>
      <c r="H1978" s="14" t="s">
        <v>135</v>
      </c>
      <c r="I1978" s="14" t="s">
        <v>2507</v>
      </c>
      <c r="J1978" s="14" t="s">
        <v>172</v>
      </c>
      <c r="K1978" s="14">
        <v>1</v>
      </c>
      <c r="L1978" s="14"/>
      <c r="M1978" s="14" t="s">
        <v>1221</v>
      </c>
      <c r="N1978" s="14" t="s">
        <v>5211</v>
      </c>
      <c r="O1978" s="15" t="s">
        <v>5212</v>
      </c>
      <c r="P1978" s="13">
        <v>7</v>
      </c>
    </row>
    <row r="1979" spans="1:16">
      <c r="A1979" s="14" t="s">
        <v>129</v>
      </c>
      <c r="B1979" s="14" t="s">
        <v>130</v>
      </c>
      <c r="C1979" s="14" t="s">
        <v>131</v>
      </c>
      <c r="D1979" s="14" t="s">
        <v>1136</v>
      </c>
      <c r="E1979" s="14" t="s">
        <v>84</v>
      </c>
      <c r="F1979" s="14" t="s">
        <v>5209</v>
      </c>
      <c r="G1979" s="14" t="s">
        <v>5210</v>
      </c>
      <c r="H1979" s="14" t="s">
        <v>141</v>
      </c>
      <c r="I1979" s="14" t="s">
        <v>1828</v>
      </c>
      <c r="J1979" s="14" t="s">
        <v>172</v>
      </c>
      <c r="K1979" s="14">
        <v>1</v>
      </c>
      <c r="L1979" s="14"/>
      <c r="M1979" s="14" t="s">
        <v>1221</v>
      </c>
      <c r="N1979" s="14" t="s">
        <v>5213</v>
      </c>
      <c r="O1979" s="15" t="s">
        <v>5214</v>
      </c>
      <c r="P1979" s="13">
        <v>7</v>
      </c>
    </row>
    <row r="1980" spans="1:16">
      <c r="A1980" s="14" t="s">
        <v>129</v>
      </c>
      <c r="B1980" s="14" t="s">
        <v>130</v>
      </c>
      <c r="C1980" s="14" t="s">
        <v>131</v>
      </c>
      <c r="D1980" s="14" t="s">
        <v>1136</v>
      </c>
      <c r="E1980" s="14" t="s">
        <v>84</v>
      </c>
      <c r="F1980" s="14" t="s">
        <v>5209</v>
      </c>
      <c r="G1980" s="14" t="s">
        <v>5210</v>
      </c>
      <c r="H1980" s="14" t="s">
        <v>135</v>
      </c>
      <c r="I1980" s="14" t="s">
        <v>1668</v>
      </c>
      <c r="J1980" s="14" t="s">
        <v>172</v>
      </c>
      <c r="K1980" s="14">
        <v>1</v>
      </c>
      <c r="L1980" s="14"/>
      <c r="M1980" s="14" t="s">
        <v>688</v>
      </c>
      <c r="N1980" s="14" t="s">
        <v>5215</v>
      </c>
      <c r="O1980" s="15" t="s">
        <v>5216</v>
      </c>
      <c r="P1980" s="13">
        <v>6</v>
      </c>
    </row>
    <row r="1981" spans="1:16">
      <c r="A1981" s="14" t="s">
        <v>129</v>
      </c>
      <c r="B1981" s="14"/>
      <c r="C1981" s="14"/>
      <c r="D1981" s="14" t="s">
        <v>1136</v>
      </c>
      <c r="E1981" s="14" t="s">
        <v>84</v>
      </c>
      <c r="F1981" s="14" t="s">
        <v>5209</v>
      </c>
      <c r="G1981" s="14" t="s">
        <v>5210</v>
      </c>
      <c r="H1981" s="14"/>
      <c r="I1981" s="14"/>
      <c r="J1981" s="14"/>
      <c r="K1981" s="14">
        <v>2</v>
      </c>
      <c r="L1981" s="14" t="s">
        <v>146</v>
      </c>
      <c r="M1981" s="14"/>
      <c r="N1981" s="14"/>
      <c r="O1981" s="15"/>
      <c r="P1981" s="13">
        <v>0</v>
      </c>
    </row>
    <row r="1982" spans="1:16">
      <c r="A1982" s="14" t="s">
        <v>129</v>
      </c>
      <c r="B1982" s="14" t="s">
        <v>130</v>
      </c>
      <c r="C1982" s="14" t="s">
        <v>131</v>
      </c>
      <c r="D1982" s="14" t="s">
        <v>147</v>
      </c>
      <c r="E1982" s="14" t="s">
        <v>58</v>
      </c>
      <c r="F1982" s="14" t="s">
        <v>5217</v>
      </c>
      <c r="G1982" s="14" t="s">
        <v>5218</v>
      </c>
      <c r="H1982" s="14" t="s">
        <v>135</v>
      </c>
      <c r="I1982" s="14" t="s">
        <v>5219</v>
      </c>
      <c r="J1982" s="14" t="s">
        <v>172</v>
      </c>
      <c r="K1982" s="14">
        <v>1</v>
      </c>
      <c r="L1982" s="14"/>
      <c r="M1982" s="14" t="s">
        <v>238</v>
      </c>
      <c r="N1982" s="14" t="s">
        <v>5220</v>
      </c>
      <c r="O1982" s="15" t="s">
        <v>5221</v>
      </c>
      <c r="P1982" s="13">
        <v>95</v>
      </c>
    </row>
    <row r="1983" spans="1:16">
      <c r="A1983" s="14" t="s">
        <v>129</v>
      </c>
      <c r="B1983" s="14" t="s">
        <v>130</v>
      </c>
      <c r="C1983" s="14" t="s">
        <v>131</v>
      </c>
      <c r="D1983" s="14" t="s">
        <v>147</v>
      </c>
      <c r="E1983" s="14" t="s">
        <v>58</v>
      </c>
      <c r="F1983" s="14" t="s">
        <v>5217</v>
      </c>
      <c r="G1983" s="14" t="s">
        <v>5218</v>
      </c>
      <c r="H1983" s="14" t="s">
        <v>141</v>
      </c>
      <c r="I1983" s="14" t="s">
        <v>5222</v>
      </c>
      <c r="J1983" s="14" t="s">
        <v>216</v>
      </c>
      <c r="K1983" s="14">
        <v>1</v>
      </c>
      <c r="L1983" s="14"/>
      <c r="M1983" s="14" t="s">
        <v>238</v>
      </c>
      <c r="N1983" s="14" t="s">
        <v>5223</v>
      </c>
      <c r="O1983" s="15" t="s">
        <v>5224</v>
      </c>
      <c r="P1983" s="13">
        <v>95</v>
      </c>
    </row>
    <row r="1984" spans="1:16">
      <c r="A1984" s="14" t="s">
        <v>129</v>
      </c>
      <c r="B1984" s="14" t="s">
        <v>130</v>
      </c>
      <c r="C1984" s="14" t="s">
        <v>131</v>
      </c>
      <c r="D1984" s="14" t="s">
        <v>147</v>
      </c>
      <c r="E1984" s="14" t="s">
        <v>58</v>
      </c>
      <c r="F1984" s="14" t="s">
        <v>5217</v>
      </c>
      <c r="G1984" s="14" t="s">
        <v>5218</v>
      </c>
      <c r="H1984" s="14" t="s">
        <v>135</v>
      </c>
      <c r="I1984" s="14" t="s">
        <v>5225</v>
      </c>
      <c r="J1984" s="14" t="s">
        <v>172</v>
      </c>
      <c r="K1984" s="14">
        <v>1</v>
      </c>
      <c r="L1984" s="14"/>
      <c r="M1984" s="14" t="s">
        <v>240</v>
      </c>
      <c r="N1984" s="14" t="s">
        <v>5226</v>
      </c>
      <c r="O1984" s="15" t="s">
        <v>5227</v>
      </c>
      <c r="P1984" s="13">
        <v>94</v>
      </c>
    </row>
    <row r="1985" spans="1:16">
      <c r="A1985" s="14" t="s">
        <v>129</v>
      </c>
      <c r="B1985" s="14" t="s">
        <v>130</v>
      </c>
      <c r="C1985" s="14" t="s">
        <v>131</v>
      </c>
      <c r="D1985" s="14" t="s">
        <v>147</v>
      </c>
      <c r="E1985" s="14" t="s">
        <v>58</v>
      </c>
      <c r="F1985" s="14" t="s">
        <v>5217</v>
      </c>
      <c r="G1985" s="14" t="s">
        <v>5218</v>
      </c>
      <c r="H1985" s="14" t="s">
        <v>135</v>
      </c>
      <c r="I1985" s="14" t="s">
        <v>5228</v>
      </c>
      <c r="J1985" s="14" t="s">
        <v>172</v>
      </c>
      <c r="K1985" s="14">
        <v>1</v>
      </c>
      <c r="L1985" s="14"/>
      <c r="M1985" s="14" t="s">
        <v>635</v>
      </c>
      <c r="N1985" s="14" t="s">
        <v>5229</v>
      </c>
      <c r="O1985" s="15" t="s">
        <v>5221</v>
      </c>
      <c r="P1985" s="13">
        <v>88</v>
      </c>
    </row>
    <row r="1986" spans="1:16">
      <c r="A1986" s="14" t="s">
        <v>129</v>
      </c>
      <c r="B1986" s="14"/>
      <c r="C1986" s="14"/>
      <c r="D1986" s="14" t="s">
        <v>147</v>
      </c>
      <c r="E1986" s="14" t="s">
        <v>58</v>
      </c>
      <c r="F1986" s="14" t="s">
        <v>5217</v>
      </c>
      <c r="G1986" s="14" t="s">
        <v>5218</v>
      </c>
      <c r="H1986" s="14"/>
      <c r="I1986" s="14"/>
      <c r="J1986" s="14"/>
      <c r="K1986" s="14">
        <v>2</v>
      </c>
      <c r="L1986" s="14" t="s">
        <v>146</v>
      </c>
      <c r="M1986" s="14"/>
      <c r="N1986" s="14"/>
      <c r="O1986" s="15"/>
      <c r="P1986" s="13">
        <v>95</v>
      </c>
    </row>
    <row r="1987" spans="1:16">
      <c r="A1987" s="14" t="s">
        <v>129</v>
      </c>
      <c r="B1987" s="14" t="s">
        <v>130</v>
      </c>
      <c r="C1987" s="14" t="s">
        <v>131</v>
      </c>
      <c r="D1987" s="14" t="s">
        <v>347</v>
      </c>
      <c r="E1987" s="14" t="s">
        <v>36</v>
      </c>
      <c r="F1987" s="14" t="s">
        <v>5230</v>
      </c>
      <c r="G1987" s="14" t="s">
        <v>5231</v>
      </c>
      <c r="H1987" s="14" t="s">
        <v>141</v>
      </c>
      <c r="I1987" s="14" t="s">
        <v>5232</v>
      </c>
      <c r="J1987" s="14" t="s">
        <v>172</v>
      </c>
      <c r="K1987" s="14">
        <v>1</v>
      </c>
      <c r="L1987" s="14"/>
      <c r="M1987" s="14" t="s">
        <v>616</v>
      </c>
      <c r="N1987" s="14" t="s">
        <v>5233</v>
      </c>
      <c r="O1987" s="15" t="s">
        <v>5234</v>
      </c>
      <c r="P1987" s="13">
        <v>91</v>
      </c>
    </row>
    <row r="1988" spans="1:16">
      <c r="A1988" s="14" t="s">
        <v>129</v>
      </c>
      <c r="B1988" s="14" t="s">
        <v>130</v>
      </c>
      <c r="C1988" s="14" t="s">
        <v>131</v>
      </c>
      <c r="D1988" s="14" t="s">
        <v>347</v>
      </c>
      <c r="E1988" s="14" t="s">
        <v>36</v>
      </c>
      <c r="F1988" s="14" t="s">
        <v>5230</v>
      </c>
      <c r="G1988" s="14" t="s">
        <v>5231</v>
      </c>
      <c r="H1988" s="14" t="s">
        <v>141</v>
      </c>
      <c r="I1988" s="14" t="s">
        <v>5235</v>
      </c>
      <c r="J1988" s="14" t="s">
        <v>143</v>
      </c>
      <c r="K1988" s="14">
        <v>1</v>
      </c>
      <c r="L1988" s="14"/>
      <c r="M1988" s="14" t="s">
        <v>616</v>
      </c>
      <c r="N1988" s="14" t="s">
        <v>5236</v>
      </c>
      <c r="O1988" s="15" t="s">
        <v>5237</v>
      </c>
      <c r="P1988" s="13">
        <v>91</v>
      </c>
    </row>
    <row r="1989" spans="1:16">
      <c r="A1989" s="14" t="s">
        <v>129</v>
      </c>
      <c r="B1989" s="14"/>
      <c r="C1989" s="14"/>
      <c r="D1989" s="14" t="s">
        <v>347</v>
      </c>
      <c r="E1989" s="14" t="s">
        <v>36</v>
      </c>
      <c r="F1989" s="14" t="s">
        <v>5230</v>
      </c>
      <c r="G1989" s="14" t="s">
        <v>5231</v>
      </c>
      <c r="H1989" s="14"/>
      <c r="I1989" s="14"/>
      <c r="J1989" s="14"/>
      <c r="K1989" s="14">
        <v>2</v>
      </c>
      <c r="L1989" s="14" t="s">
        <v>146</v>
      </c>
      <c r="M1989" s="14"/>
      <c r="N1989" s="14"/>
      <c r="O1989" s="15"/>
      <c r="P1989" s="13">
        <v>0</v>
      </c>
    </row>
    <row r="1990" spans="1:16">
      <c r="A1990" s="14" t="s">
        <v>129</v>
      </c>
      <c r="B1990" s="14" t="s">
        <v>130</v>
      </c>
      <c r="C1990" s="14" t="s">
        <v>131</v>
      </c>
      <c r="D1990" s="14" t="s">
        <v>1682</v>
      </c>
      <c r="E1990" s="14" t="s">
        <v>106</v>
      </c>
      <c r="F1990" s="14" t="s">
        <v>5238</v>
      </c>
      <c r="G1990" s="14" t="s">
        <v>5239</v>
      </c>
      <c r="H1990" s="14" t="s">
        <v>141</v>
      </c>
      <c r="I1990" s="14" t="s">
        <v>5240</v>
      </c>
      <c r="J1990" s="14" t="s">
        <v>172</v>
      </c>
      <c r="K1990" s="14">
        <v>1</v>
      </c>
      <c r="L1990" s="14"/>
      <c r="M1990" s="14" t="s">
        <v>407</v>
      </c>
      <c r="N1990" s="14" t="s">
        <v>5241</v>
      </c>
      <c r="O1990" s="15" t="s">
        <v>5242</v>
      </c>
      <c r="P1990" s="13">
        <v>60</v>
      </c>
    </row>
    <row r="1991" spans="1:16">
      <c r="A1991" s="14" t="s">
        <v>129</v>
      </c>
      <c r="B1991" s="14" t="s">
        <v>130</v>
      </c>
      <c r="C1991" s="14" t="s">
        <v>131</v>
      </c>
      <c r="D1991" s="14" t="s">
        <v>1682</v>
      </c>
      <c r="E1991" s="14" t="s">
        <v>106</v>
      </c>
      <c r="F1991" s="14" t="s">
        <v>5238</v>
      </c>
      <c r="G1991" s="14" t="s">
        <v>5239</v>
      </c>
      <c r="H1991" s="14" t="s">
        <v>141</v>
      </c>
      <c r="I1991" s="14" t="s">
        <v>4477</v>
      </c>
      <c r="J1991" s="14" t="s">
        <v>216</v>
      </c>
      <c r="K1991" s="14">
        <v>1</v>
      </c>
      <c r="L1991" s="14"/>
      <c r="M1991" s="14" t="s">
        <v>407</v>
      </c>
      <c r="N1991" s="14" t="s">
        <v>5243</v>
      </c>
      <c r="O1991" s="15" t="s">
        <v>5244</v>
      </c>
      <c r="P1991" s="13">
        <v>60</v>
      </c>
    </row>
    <row r="1992" spans="1:16">
      <c r="A1992" s="14" t="s">
        <v>129</v>
      </c>
      <c r="B1992" s="14"/>
      <c r="C1992" s="14"/>
      <c r="D1992" s="14" t="s">
        <v>1682</v>
      </c>
      <c r="E1992" s="14" t="s">
        <v>106</v>
      </c>
      <c r="F1992" s="14" t="s">
        <v>5238</v>
      </c>
      <c r="G1992" s="14" t="s">
        <v>5239</v>
      </c>
      <c r="H1992" s="14"/>
      <c r="I1992" s="14"/>
      <c r="J1992" s="14"/>
      <c r="K1992" s="14">
        <v>2</v>
      </c>
      <c r="L1992" s="14" t="s">
        <v>146</v>
      </c>
      <c r="M1992" s="14"/>
      <c r="N1992" s="14"/>
      <c r="O1992" s="15"/>
      <c r="P1992" s="13">
        <v>0</v>
      </c>
    </row>
    <row r="1993" spans="1:16">
      <c r="A1993" s="14" t="s">
        <v>129</v>
      </c>
      <c r="B1993" s="14" t="s">
        <v>130</v>
      </c>
      <c r="C1993" s="14" t="s">
        <v>131</v>
      </c>
      <c r="D1993" s="14" t="s">
        <v>1977</v>
      </c>
      <c r="E1993" s="14" t="s">
        <v>108</v>
      </c>
      <c r="F1993" s="14" t="s">
        <v>5245</v>
      </c>
      <c r="G1993" s="14" t="s">
        <v>5246</v>
      </c>
      <c r="H1993" s="14" t="s">
        <v>141</v>
      </c>
      <c r="I1993" s="14" t="s">
        <v>2326</v>
      </c>
      <c r="J1993" s="14" t="s">
        <v>143</v>
      </c>
      <c r="K1993" s="14">
        <v>1</v>
      </c>
      <c r="L1993" s="14"/>
      <c r="M1993" s="14" t="s">
        <v>328</v>
      </c>
      <c r="N1993" s="14" t="s">
        <v>5247</v>
      </c>
      <c r="O1993" s="15" t="s">
        <v>5248</v>
      </c>
      <c r="P1993" s="13">
        <v>65</v>
      </c>
    </row>
    <row r="1994" spans="1:16">
      <c r="A1994" s="14" t="s">
        <v>129</v>
      </c>
      <c r="B1994" s="14" t="s">
        <v>130</v>
      </c>
      <c r="C1994" s="14" t="s">
        <v>131</v>
      </c>
      <c r="D1994" s="14" t="s">
        <v>1977</v>
      </c>
      <c r="E1994" s="14" t="s">
        <v>108</v>
      </c>
      <c r="F1994" s="14" t="s">
        <v>5245</v>
      </c>
      <c r="G1994" s="14" t="s">
        <v>5246</v>
      </c>
      <c r="H1994" s="14" t="s">
        <v>141</v>
      </c>
      <c r="I1994" s="14" t="s">
        <v>5249</v>
      </c>
      <c r="J1994" s="14" t="s">
        <v>168</v>
      </c>
      <c r="K1994" s="14">
        <v>1</v>
      </c>
      <c r="L1994" s="14"/>
      <c r="M1994" s="14" t="s">
        <v>328</v>
      </c>
      <c r="N1994" s="14" t="s">
        <v>5250</v>
      </c>
      <c r="O1994" s="15" t="s">
        <v>5251</v>
      </c>
      <c r="P1994" s="13">
        <v>65</v>
      </c>
    </row>
    <row r="1995" spans="1:16">
      <c r="A1995" s="14" t="s">
        <v>129</v>
      </c>
      <c r="B1995" s="14"/>
      <c r="C1995" s="14"/>
      <c r="D1995" s="14" t="s">
        <v>1977</v>
      </c>
      <c r="E1995" s="14" t="s">
        <v>108</v>
      </c>
      <c r="F1995" s="14" t="s">
        <v>5245</v>
      </c>
      <c r="G1995" s="14" t="s">
        <v>5246</v>
      </c>
      <c r="H1995" s="14"/>
      <c r="I1995" s="14"/>
      <c r="J1995" s="14"/>
      <c r="K1995" s="14">
        <v>2</v>
      </c>
      <c r="L1995" s="14" t="s">
        <v>146</v>
      </c>
      <c r="M1995" s="14"/>
      <c r="N1995" s="14"/>
      <c r="O1995" s="15"/>
      <c r="P1995" s="13">
        <v>0</v>
      </c>
    </row>
    <row r="1996" spans="1:16">
      <c r="A1996" s="14" t="s">
        <v>129</v>
      </c>
      <c r="B1996" s="14" t="s">
        <v>130</v>
      </c>
      <c r="C1996" s="14" t="s">
        <v>131</v>
      </c>
      <c r="D1996" s="14" t="s">
        <v>164</v>
      </c>
      <c r="E1996" s="14" t="s">
        <v>64</v>
      </c>
      <c r="F1996" s="14" t="s">
        <v>5252</v>
      </c>
      <c r="G1996" s="14" t="s">
        <v>5253</v>
      </c>
      <c r="H1996" s="14" t="s">
        <v>135</v>
      </c>
      <c r="I1996" s="14" t="s">
        <v>3288</v>
      </c>
      <c r="J1996" s="14" t="s">
        <v>172</v>
      </c>
      <c r="K1996" s="14">
        <v>1</v>
      </c>
      <c r="L1996" s="14"/>
      <c r="M1996" s="14" t="s">
        <v>1650</v>
      </c>
      <c r="N1996" s="14" t="s">
        <v>5254</v>
      </c>
      <c r="O1996" s="15" t="s">
        <v>5255</v>
      </c>
      <c r="P1996" s="13">
        <v>76</v>
      </c>
    </row>
    <row r="1997" spans="1:16">
      <c r="A1997" s="14" t="s">
        <v>129</v>
      </c>
      <c r="B1997" s="14" t="s">
        <v>130</v>
      </c>
      <c r="C1997" s="14" t="s">
        <v>131</v>
      </c>
      <c r="D1997" s="14" t="s">
        <v>164</v>
      </c>
      <c r="E1997" s="14" t="s">
        <v>64</v>
      </c>
      <c r="F1997" s="14" t="s">
        <v>5252</v>
      </c>
      <c r="G1997" s="14" t="s">
        <v>5253</v>
      </c>
      <c r="H1997" s="14" t="s">
        <v>141</v>
      </c>
      <c r="I1997" s="14" t="s">
        <v>5256</v>
      </c>
      <c r="J1997" s="14" t="s">
        <v>323</v>
      </c>
      <c r="K1997" s="14">
        <v>1</v>
      </c>
      <c r="L1997" s="14"/>
      <c r="M1997" s="14" t="s">
        <v>1650</v>
      </c>
      <c r="N1997" s="14" t="s">
        <v>5257</v>
      </c>
      <c r="O1997" s="15" t="s">
        <v>5255</v>
      </c>
      <c r="P1997" s="13">
        <v>76</v>
      </c>
    </row>
    <row r="1998" spans="1:16">
      <c r="A1998" s="14" t="s">
        <v>129</v>
      </c>
      <c r="B1998" s="14"/>
      <c r="C1998" s="14"/>
      <c r="D1998" s="14" t="s">
        <v>164</v>
      </c>
      <c r="E1998" s="14" t="s">
        <v>64</v>
      </c>
      <c r="F1998" s="14" t="s">
        <v>5252</v>
      </c>
      <c r="G1998" s="14" t="s">
        <v>5253</v>
      </c>
      <c r="H1998" s="14"/>
      <c r="I1998" s="14"/>
      <c r="J1998" s="14"/>
      <c r="K1998" s="14">
        <v>2</v>
      </c>
      <c r="L1998" s="14" t="s">
        <v>146</v>
      </c>
      <c r="M1998" s="14"/>
      <c r="N1998" s="14"/>
      <c r="O1998" s="15"/>
      <c r="P1998" s="13">
        <v>0</v>
      </c>
    </row>
    <row r="1999" spans="1:16">
      <c r="A1999" s="14" t="s">
        <v>129</v>
      </c>
      <c r="B1999" s="14" t="s">
        <v>130</v>
      </c>
      <c r="C1999" s="14" t="s">
        <v>131</v>
      </c>
      <c r="D1999" s="14" t="s">
        <v>700</v>
      </c>
      <c r="E1999" s="14" t="s">
        <v>44</v>
      </c>
      <c r="F1999" s="14" t="s">
        <v>5258</v>
      </c>
      <c r="G1999" s="14" t="s">
        <v>5259</v>
      </c>
      <c r="H1999" s="14" t="s">
        <v>135</v>
      </c>
      <c r="I1999" s="14" t="s">
        <v>5260</v>
      </c>
      <c r="J1999" s="14" t="s">
        <v>172</v>
      </c>
      <c r="K1999" s="14">
        <v>1</v>
      </c>
      <c r="L1999" s="14"/>
      <c r="M1999" s="14" t="s">
        <v>533</v>
      </c>
      <c r="N1999" s="14" t="s">
        <v>5261</v>
      </c>
      <c r="O1999" s="15" t="s">
        <v>5262</v>
      </c>
      <c r="P1999" s="13">
        <v>59</v>
      </c>
    </row>
    <row r="2000" spans="1:16">
      <c r="A2000" s="14" t="s">
        <v>129</v>
      </c>
      <c r="B2000" s="14" t="s">
        <v>130</v>
      </c>
      <c r="C2000" s="14" t="s">
        <v>131</v>
      </c>
      <c r="D2000" s="14" t="s">
        <v>700</v>
      </c>
      <c r="E2000" s="14" t="s">
        <v>44</v>
      </c>
      <c r="F2000" s="14" t="s">
        <v>5258</v>
      </c>
      <c r="G2000" s="14" t="s">
        <v>5259</v>
      </c>
      <c r="H2000" s="14" t="s">
        <v>135</v>
      </c>
      <c r="I2000" s="14" t="s">
        <v>2446</v>
      </c>
      <c r="J2000" s="14" t="s">
        <v>156</v>
      </c>
      <c r="K2000" s="14">
        <v>1</v>
      </c>
      <c r="L2000" s="14"/>
      <c r="M2000" s="14" t="s">
        <v>537</v>
      </c>
      <c r="N2000" s="14" t="s">
        <v>5263</v>
      </c>
      <c r="O2000" s="15" t="s">
        <v>5262</v>
      </c>
      <c r="P2000" s="13">
        <v>58</v>
      </c>
    </row>
    <row r="2001" spans="1:16">
      <c r="A2001" s="14" t="s">
        <v>129</v>
      </c>
      <c r="B2001" s="14" t="s">
        <v>130</v>
      </c>
      <c r="C2001" s="14" t="s">
        <v>131</v>
      </c>
      <c r="D2001" s="14" t="s">
        <v>700</v>
      </c>
      <c r="E2001" s="14" t="s">
        <v>44</v>
      </c>
      <c r="F2001" s="14" t="s">
        <v>5258</v>
      </c>
      <c r="G2001" s="14" t="s">
        <v>5259</v>
      </c>
      <c r="H2001" s="14" t="s">
        <v>135</v>
      </c>
      <c r="I2001" s="14" t="s">
        <v>5264</v>
      </c>
      <c r="J2001" s="14" t="s">
        <v>5265</v>
      </c>
      <c r="K2001" s="14">
        <v>1</v>
      </c>
      <c r="L2001" s="14"/>
      <c r="M2001" s="14" t="s">
        <v>341</v>
      </c>
      <c r="N2001" s="14" t="s">
        <v>5266</v>
      </c>
      <c r="O2001" s="15" t="s">
        <v>5267</v>
      </c>
      <c r="P2001" s="13">
        <v>56</v>
      </c>
    </row>
    <row r="2002" spans="1:16">
      <c r="A2002" s="14" t="s">
        <v>129</v>
      </c>
      <c r="B2002" s="14" t="s">
        <v>130</v>
      </c>
      <c r="C2002" s="14" t="s">
        <v>131</v>
      </c>
      <c r="D2002" s="14" t="s">
        <v>700</v>
      </c>
      <c r="E2002" s="14" t="s">
        <v>44</v>
      </c>
      <c r="F2002" s="14" t="s">
        <v>5258</v>
      </c>
      <c r="G2002" s="14" t="s">
        <v>5259</v>
      </c>
      <c r="H2002" s="14" t="s">
        <v>141</v>
      </c>
      <c r="I2002" s="14" t="s">
        <v>5268</v>
      </c>
      <c r="J2002" s="14" t="s">
        <v>323</v>
      </c>
      <c r="K2002" s="14">
        <v>1</v>
      </c>
      <c r="L2002" s="14"/>
      <c r="M2002" s="14" t="s">
        <v>771</v>
      </c>
      <c r="N2002" s="14" t="s">
        <v>5269</v>
      </c>
      <c r="O2002" s="15" t="s">
        <v>5267</v>
      </c>
      <c r="P2002" s="13">
        <v>53</v>
      </c>
    </row>
    <row r="2003" spans="1:16">
      <c r="A2003" s="14" t="s">
        <v>129</v>
      </c>
      <c r="B2003" s="14"/>
      <c r="C2003" s="14"/>
      <c r="D2003" s="14" t="s">
        <v>700</v>
      </c>
      <c r="E2003" s="14" t="s">
        <v>44</v>
      </c>
      <c r="F2003" s="14" t="s">
        <v>5258</v>
      </c>
      <c r="G2003" s="14" t="s">
        <v>5259</v>
      </c>
      <c r="H2003" s="14"/>
      <c r="I2003" s="14"/>
      <c r="J2003" s="14"/>
      <c r="K2003" s="14">
        <v>2</v>
      </c>
      <c r="L2003" s="14" t="s">
        <v>146</v>
      </c>
      <c r="M2003" s="14"/>
      <c r="N2003" s="14"/>
      <c r="O2003" s="15"/>
      <c r="P2003" s="13">
        <v>0</v>
      </c>
    </row>
    <row r="2004" spans="1:16">
      <c r="A2004" s="14" t="s">
        <v>129</v>
      </c>
      <c r="B2004" s="14" t="s">
        <v>130</v>
      </c>
      <c r="C2004" s="14" t="s">
        <v>131</v>
      </c>
      <c r="D2004" s="14" t="s">
        <v>1682</v>
      </c>
      <c r="E2004" s="14" t="s">
        <v>106</v>
      </c>
      <c r="F2004" s="14" t="s">
        <v>5270</v>
      </c>
      <c r="G2004" s="14" t="s">
        <v>5271</v>
      </c>
      <c r="H2004" s="14" t="s">
        <v>135</v>
      </c>
      <c r="I2004" s="14" t="s">
        <v>5272</v>
      </c>
      <c r="J2004" s="14" t="s">
        <v>143</v>
      </c>
      <c r="K2004" s="14">
        <v>1</v>
      </c>
      <c r="L2004" s="14"/>
      <c r="M2004" s="14" t="s">
        <v>283</v>
      </c>
      <c r="N2004" s="14" t="s">
        <v>5273</v>
      </c>
      <c r="O2004" s="15" t="s">
        <v>5274</v>
      </c>
      <c r="P2004" s="13">
        <v>66</v>
      </c>
    </row>
    <row r="2005" spans="1:16">
      <c r="A2005" s="14" t="s">
        <v>129</v>
      </c>
      <c r="B2005" s="14" t="s">
        <v>130</v>
      </c>
      <c r="C2005" s="14" t="s">
        <v>131</v>
      </c>
      <c r="D2005" s="14" t="s">
        <v>1682</v>
      </c>
      <c r="E2005" s="14" t="s">
        <v>106</v>
      </c>
      <c r="F2005" s="14" t="s">
        <v>5270</v>
      </c>
      <c r="G2005" s="14" t="s">
        <v>5271</v>
      </c>
      <c r="H2005" s="14" t="s">
        <v>141</v>
      </c>
      <c r="I2005" s="14" t="s">
        <v>5275</v>
      </c>
      <c r="J2005" s="14" t="s">
        <v>786</v>
      </c>
      <c r="K2005" s="14">
        <v>1</v>
      </c>
      <c r="L2005" s="14"/>
      <c r="M2005" s="14" t="s">
        <v>144</v>
      </c>
      <c r="N2005" s="14" t="s">
        <v>5276</v>
      </c>
      <c r="O2005" s="15" t="s">
        <v>5277</v>
      </c>
      <c r="P2005" s="13">
        <v>63</v>
      </c>
    </row>
    <row r="2006" spans="1:16">
      <c r="A2006" s="14" t="s">
        <v>129</v>
      </c>
      <c r="B2006" s="14" t="s">
        <v>130</v>
      </c>
      <c r="C2006" s="14" t="s">
        <v>131</v>
      </c>
      <c r="D2006" s="14" t="s">
        <v>1682</v>
      </c>
      <c r="E2006" s="14" t="s">
        <v>106</v>
      </c>
      <c r="F2006" s="14" t="s">
        <v>5270</v>
      </c>
      <c r="G2006" s="14" t="s">
        <v>5271</v>
      </c>
      <c r="H2006" s="14" t="s">
        <v>141</v>
      </c>
      <c r="I2006" s="14" t="s">
        <v>5278</v>
      </c>
      <c r="J2006" s="14" t="s">
        <v>143</v>
      </c>
      <c r="K2006" s="14">
        <v>1</v>
      </c>
      <c r="L2006" s="14"/>
      <c r="M2006" s="14" t="s">
        <v>487</v>
      </c>
      <c r="N2006" s="14" t="s">
        <v>5279</v>
      </c>
      <c r="O2006" s="15" t="s">
        <v>5280</v>
      </c>
      <c r="P2006" s="13">
        <v>1</v>
      </c>
    </row>
    <row r="2007" spans="1:16">
      <c r="A2007" s="14" t="s">
        <v>129</v>
      </c>
      <c r="B2007" s="14"/>
      <c r="C2007" s="14"/>
      <c r="D2007" s="14" t="s">
        <v>1682</v>
      </c>
      <c r="E2007" s="14" t="s">
        <v>106</v>
      </c>
      <c r="F2007" s="14" t="s">
        <v>5270</v>
      </c>
      <c r="G2007" s="14" t="s">
        <v>5271</v>
      </c>
      <c r="H2007" s="14"/>
      <c r="I2007" s="14"/>
      <c r="J2007" s="14"/>
      <c r="K2007" s="14">
        <v>2</v>
      </c>
      <c r="L2007" s="14" t="s">
        <v>146</v>
      </c>
      <c r="M2007" s="14"/>
      <c r="N2007" s="14"/>
      <c r="O2007" s="15"/>
      <c r="P2007" s="13">
        <v>0</v>
      </c>
    </row>
    <row r="2008" spans="1:16">
      <c r="A2008" s="14" t="s">
        <v>129</v>
      </c>
      <c r="B2008" s="14" t="s">
        <v>130</v>
      </c>
      <c r="C2008" s="14" t="s">
        <v>131</v>
      </c>
      <c r="D2008" s="14" t="s">
        <v>220</v>
      </c>
      <c r="E2008" s="14" t="s">
        <v>54</v>
      </c>
      <c r="F2008" s="14" t="s">
        <v>5281</v>
      </c>
      <c r="G2008" s="14" t="s">
        <v>5282</v>
      </c>
      <c r="H2008" s="14" t="s">
        <v>135</v>
      </c>
      <c r="I2008" s="14" t="s">
        <v>235</v>
      </c>
      <c r="J2008" s="14" t="s">
        <v>143</v>
      </c>
      <c r="K2008" s="14">
        <v>1</v>
      </c>
      <c r="L2008" s="14"/>
      <c r="M2008" s="14" t="s">
        <v>896</v>
      </c>
      <c r="N2008" s="14" t="s">
        <v>5283</v>
      </c>
      <c r="O2008" s="15" t="s">
        <v>5284</v>
      </c>
      <c r="P2008" s="13">
        <v>14</v>
      </c>
    </row>
    <row r="2009" spans="1:16">
      <c r="A2009" s="14" t="s">
        <v>129</v>
      </c>
      <c r="B2009" s="14" t="s">
        <v>130</v>
      </c>
      <c r="C2009" s="14" t="s">
        <v>131</v>
      </c>
      <c r="D2009" s="14" t="s">
        <v>220</v>
      </c>
      <c r="E2009" s="14" t="s">
        <v>54</v>
      </c>
      <c r="F2009" s="14" t="s">
        <v>5281</v>
      </c>
      <c r="G2009" s="14" t="s">
        <v>5282</v>
      </c>
      <c r="H2009" s="14" t="s">
        <v>141</v>
      </c>
      <c r="I2009" s="14" t="s">
        <v>5285</v>
      </c>
      <c r="J2009" s="14" t="s">
        <v>639</v>
      </c>
      <c r="K2009" s="14">
        <v>1</v>
      </c>
      <c r="L2009" s="14"/>
      <c r="M2009" s="14" t="s">
        <v>449</v>
      </c>
      <c r="N2009" s="14" t="s">
        <v>5286</v>
      </c>
      <c r="O2009" s="15" t="s">
        <v>5287</v>
      </c>
      <c r="P2009" s="13">
        <v>72</v>
      </c>
    </row>
    <row r="2010" spans="1:16">
      <c r="A2010" s="14" t="s">
        <v>129</v>
      </c>
      <c r="B2010" s="14" t="s">
        <v>130</v>
      </c>
      <c r="C2010" s="14" t="s">
        <v>131</v>
      </c>
      <c r="D2010" s="14" t="s">
        <v>220</v>
      </c>
      <c r="E2010" s="14" t="s">
        <v>54</v>
      </c>
      <c r="F2010" s="14" t="s">
        <v>5281</v>
      </c>
      <c r="G2010" s="14" t="s">
        <v>5282</v>
      </c>
      <c r="H2010" s="14" t="s">
        <v>135</v>
      </c>
      <c r="I2010" s="14" t="s">
        <v>223</v>
      </c>
      <c r="J2010" s="14" t="s">
        <v>224</v>
      </c>
      <c r="K2010" s="14">
        <v>1</v>
      </c>
      <c r="L2010" s="14"/>
      <c r="M2010" s="14" t="s">
        <v>1017</v>
      </c>
      <c r="N2010" s="14" t="s">
        <v>5288</v>
      </c>
      <c r="O2010" s="15" t="s">
        <v>5289</v>
      </c>
      <c r="P2010" s="13">
        <v>5</v>
      </c>
    </row>
    <row r="2011" spans="1:16">
      <c r="A2011" s="14" t="s">
        <v>129</v>
      </c>
      <c r="B2011" s="14" t="s">
        <v>130</v>
      </c>
      <c r="C2011" s="14" t="s">
        <v>131</v>
      </c>
      <c r="D2011" s="14" t="s">
        <v>220</v>
      </c>
      <c r="E2011" s="14" t="s">
        <v>54</v>
      </c>
      <c r="F2011" s="14" t="s">
        <v>5281</v>
      </c>
      <c r="G2011" s="14" t="s">
        <v>5282</v>
      </c>
      <c r="H2011" s="14" t="s">
        <v>135</v>
      </c>
      <c r="I2011" s="14" t="s">
        <v>231</v>
      </c>
      <c r="J2011" s="14" t="s">
        <v>143</v>
      </c>
      <c r="K2011" s="14">
        <v>1</v>
      </c>
      <c r="L2011" s="14"/>
      <c r="M2011" s="14" t="s">
        <v>212</v>
      </c>
      <c r="N2011" s="14" t="s">
        <v>5290</v>
      </c>
      <c r="O2011" s="15" t="s">
        <v>5291</v>
      </c>
      <c r="P2011" s="13">
        <v>69</v>
      </c>
    </row>
    <row r="2012" spans="1:16">
      <c r="A2012" s="14" t="s">
        <v>129</v>
      </c>
      <c r="B2012" s="14" t="s">
        <v>130</v>
      </c>
      <c r="C2012" s="14" t="s">
        <v>131</v>
      </c>
      <c r="D2012" s="14" t="s">
        <v>220</v>
      </c>
      <c r="E2012" s="14" t="s">
        <v>54</v>
      </c>
      <c r="F2012" s="14" t="s">
        <v>5281</v>
      </c>
      <c r="G2012" s="14" t="s">
        <v>5282</v>
      </c>
      <c r="H2012" s="14" t="s">
        <v>135</v>
      </c>
      <c r="I2012" s="14" t="s">
        <v>235</v>
      </c>
      <c r="J2012" s="14" t="s">
        <v>143</v>
      </c>
      <c r="K2012" s="14">
        <v>1</v>
      </c>
      <c r="L2012" s="14"/>
      <c r="M2012" s="14" t="s">
        <v>537</v>
      </c>
      <c r="N2012" s="14" t="s">
        <v>5292</v>
      </c>
      <c r="O2012" s="15" t="s">
        <v>5293</v>
      </c>
      <c r="P2012" s="13">
        <v>58</v>
      </c>
    </row>
    <row r="2013" spans="1:16">
      <c r="A2013" s="14" t="s">
        <v>129</v>
      </c>
      <c r="B2013" s="14"/>
      <c r="C2013" s="14"/>
      <c r="D2013" s="14" t="s">
        <v>220</v>
      </c>
      <c r="E2013" s="14" t="s">
        <v>54</v>
      </c>
      <c r="F2013" s="14" t="s">
        <v>5281</v>
      </c>
      <c r="G2013" s="14" t="s">
        <v>5282</v>
      </c>
      <c r="H2013" s="14"/>
      <c r="I2013" s="14"/>
      <c r="J2013" s="14"/>
      <c r="K2013" s="14">
        <v>2</v>
      </c>
      <c r="L2013" s="14" t="s">
        <v>146</v>
      </c>
      <c r="M2013" s="14"/>
      <c r="N2013" s="14"/>
      <c r="O2013" s="15"/>
      <c r="P2013" s="13">
        <v>72</v>
      </c>
    </row>
    <row r="2014" spans="1:16">
      <c r="A2014" s="14" t="s">
        <v>129</v>
      </c>
      <c r="B2014" s="14" t="s">
        <v>130</v>
      </c>
      <c r="C2014" s="14" t="s">
        <v>131</v>
      </c>
      <c r="D2014" s="14" t="s">
        <v>433</v>
      </c>
      <c r="E2014" s="14" t="s">
        <v>66</v>
      </c>
      <c r="F2014" s="14" t="s">
        <v>5294</v>
      </c>
      <c r="G2014" s="14" t="s">
        <v>5295</v>
      </c>
      <c r="H2014" s="14" t="s">
        <v>135</v>
      </c>
      <c r="I2014" s="14" t="s">
        <v>5296</v>
      </c>
      <c r="J2014" s="14" t="s">
        <v>143</v>
      </c>
      <c r="K2014" s="14">
        <v>1</v>
      </c>
      <c r="L2014" s="14"/>
      <c r="M2014" s="14" t="s">
        <v>680</v>
      </c>
      <c r="N2014" s="14" t="s">
        <v>5297</v>
      </c>
      <c r="O2014" s="15" t="s">
        <v>5298</v>
      </c>
      <c r="P2014" s="13">
        <v>135</v>
      </c>
    </row>
    <row r="2015" spans="1:16">
      <c r="A2015" s="14" t="s">
        <v>129</v>
      </c>
      <c r="B2015" s="14" t="s">
        <v>130</v>
      </c>
      <c r="C2015" s="14" t="s">
        <v>131</v>
      </c>
      <c r="D2015" s="14" t="s">
        <v>433</v>
      </c>
      <c r="E2015" s="14" t="s">
        <v>66</v>
      </c>
      <c r="F2015" s="14" t="s">
        <v>5294</v>
      </c>
      <c r="G2015" s="14" t="s">
        <v>5295</v>
      </c>
      <c r="H2015" s="14" t="s">
        <v>135</v>
      </c>
      <c r="I2015" s="14" t="s">
        <v>5299</v>
      </c>
      <c r="J2015" s="14" t="s">
        <v>156</v>
      </c>
      <c r="K2015" s="14">
        <v>1</v>
      </c>
      <c r="L2015" s="14"/>
      <c r="M2015" s="14" t="s">
        <v>680</v>
      </c>
      <c r="N2015" s="14" t="s">
        <v>5300</v>
      </c>
      <c r="O2015" s="15" t="s">
        <v>5298</v>
      </c>
      <c r="P2015" s="13">
        <v>135</v>
      </c>
    </row>
    <row r="2016" spans="1:16">
      <c r="A2016" s="14" t="s">
        <v>129</v>
      </c>
      <c r="B2016" s="14" t="s">
        <v>130</v>
      </c>
      <c r="C2016" s="14" t="s">
        <v>131</v>
      </c>
      <c r="D2016" s="14" t="s">
        <v>433</v>
      </c>
      <c r="E2016" s="14" t="s">
        <v>66</v>
      </c>
      <c r="F2016" s="14" t="s">
        <v>5294</v>
      </c>
      <c r="G2016" s="14" t="s">
        <v>5295</v>
      </c>
      <c r="H2016" s="14" t="s">
        <v>141</v>
      </c>
      <c r="I2016" s="14" t="s">
        <v>5301</v>
      </c>
      <c r="J2016" s="14" t="s">
        <v>143</v>
      </c>
      <c r="K2016" s="14">
        <v>1</v>
      </c>
      <c r="L2016" s="14"/>
      <c r="M2016" s="14" t="s">
        <v>5302</v>
      </c>
      <c r="N2016" s="14" t="s">
        <v>5303</v>
      </c>
      <c r="O2016" s="15" t="s">
        <v>5304</v>
      </c>
      <c r="P2016" s="13">
        <v>134</v>
      </c>
    </row>
    <row r="2017" spans="1:16">
      <c r="A2017" s="14" t="s">
        <v>129</v>
      </c>
      <c r="B2017" s="14"/>
      <c r="C2017" s="14"/>
      <c r="D2017" s="14" t="s">
        <v>433</v>
      </c>
      <c r="E2017" s="14" t="s">
        <v>66</v>
      </c>
      <c r="F2017" s="14" t="s">
        <v>5294</v>
      </c>
      <c r="G2017" s="14" t="s">
        <v>5295</v>
      </c>
      <c r="H2017" s="14"/>
      <c r="I2017" s="14"/>
      <c r="J2017" s="14"/>
      <c r="K2017" s="14">
        <v>2</v>
      </c>
      <c r="L2017" s="14" t="s">
        <v>146</v>
      </c>
      <c r="M2017" s="14"/>
      <c r="N2017" s="14"/>
      <c r="O2017" s="15"/>
      <c r="P2017" s="13">
        <v>0</v>
      </c>
    </row>
    <row r="2018" spans="1:16">
      <c r="A2018" s="14" t="s">
        <v>129</v>
      </c>
      <c r="B2018" s="14" t="s">
        <v>130</v>
      </c>
      <c r="C2018" s="14" t="s">
        <v>131</v>
      </c>
      <c r="D2018" s="14" t="s">
        <v>936</v>
      </c>
      <c r="E2018" s="14" t="s">
        <v>38</v>
      </c>
      <c r="F2018" s="14" t="s">
        <v>5305</v>
      </c>
      <c r="G2018" s="14" t="s">
        <v>5306</v>
      </c>
      <c r="H2018" s="14" t="s">
        <v>141</v>
      </c>
      <c r="I2018" s="14" t="s">
        <v>5307</v>
      </c>
      <c r="J2018" s="14" t="s">
        <v>143</v>
      </c>
      <c r="K2018" s="14">
        <v>1</v>
      </c>
      <c r="L2018" s="14"/>
      <c r="M2018" s="14" t="s">
        <v>328</v>
      </c>
      <c r="N2018" s="14" t="s">
        <v>5308</v>
      </c>
      <c r="O2018" s="15" t="s">
        <v>5309</v>
      </c>
      <c r="P2018" s="13">
        <v>65</v>
      </c>
    </row>
    <row r="2019" spans="1:16">
      <c r="A2019" s="14" t="s">
        <v>129</v>
      </c>
      <c r="B2019" s="14" t="s">
        <v>130</v>
      </c>
      <c r="C2019" s="14" t="s">
        <v>131</v>
      </c>
      <c r="D2019" s="14" t="s">
        <v>936</v>
      </c>
      <c r="E2019" s="14" t="s">
        <v>38</v>
      </c>
      <c r="F2019" s="14" t="s">
        <v>5305</v>
      </c>
      <c r="G2019" s="14" t="s">
        <v>5306</v>
      </c>
      <c r="H2019" s="14" t="s">
        <v>141</v>
      </c>
      <c r="I2019" s="14" t="s">
        <v>5310</v>
      </c>
      <c r="J2019" s="14" t="s">
        <v>143</v>
      </c>
      <c r="K2019" s="14">
        <v>1</v>
      </c>
      <c r="L2019" s="14"/>
      <c r="M2019" s="14" t="s">
        <v>328</v>
      </c>
      <c r="N2019" s="14" t="s">
        <v>5311</v>
      </c>
      <c r="O2019" s="15" t="s">
        <v>5309</v>
      </c>
      <c r="P2019" s="13">
        <v>65</v>
      </c>
    </row>
    <row r="2020" spans="1:16">
      <c r="A2020" s="14" t="s">
        <v>129</v>
      </c>
      <c r="B2020" s="14" t="s">
        <v>130</v>
      </c>
      <c r="C2020" s="14" t="s">
        <v>131</v>
      </c>
      <c r="D2020" s="14" t="s">
        <v>936</v>
      </c>
      <c r="E2020" s="14" t="s">
        <v>38</v>
      </c>
      <c r="F2020" s="14" t="s">
        <v>5305</v>
      </c>
      <c r="G2020" s="14" t="s">
        <v>5306</v>
      </c>
      <c r="H2020" s="14" t="s">
        <v>135</v>
      </c>
      <c r="I2020" s="14" t="s">
        <v>5312</v>
      </c>
      <c r="J2020" s="14" t="s">
        <v>143</v>
      </c>
      <c r="K2020" s="14">
        <v>1</v>
      </c>
      <c r="L2020" s="14"/>
      <c r="M2020" s="14" t="s">
        <v>138</v>
      </c>
      <c r="N2020" s="14" t="s">
        <v>5313</v>
      </c>
      <c r="O2020" s="15" t="s">
        <v>5314</v>
      </c>
      <c r="P2020" s="13">
        <v>64</v>
      </c>
    </row>
    <row r="2021" spans="1:16">
      <c r="A2021" s="14" t="s">
        <v>129</v>
      </c>
      <c r="B2021" s="14" t="s">
        <v>130</v>
      </c>
      <c r="C2021" s="14" t="s">
        <v>131</v>
      </c>
      <c r="D2021" s="14" t="s">
        <v>936</v>
      </c>
      <c r="E2021" s="14" t="s">
        <v>38</v>
      </c>
      <c r="F2021" s="14" t="s">
        <v>5305</v>
      </c>
      <c r="G2021" s="14" t="s">
        <v>5306</v>
      </c>
      <c r="H2021" s="14" t="s">
        <v>135</v>
      </c>
      <c r="I2021" s="14" t="s">
        <v>5315</v>
      </c>
      <c r="J2021" s="14" t="s">
        <v>143</v>
      </c>
      <c r="K2021" s="14">
        <v>1</v>
      </c>
      <c r="L2021" s="14"/>
      <c r="M2021" s="14" t="s">
        <v>487</v>
      </c>
      <c r="N2021" s="14" t="s">
        <v>5316</v>
      </c>
      <c r="O2021" s="15" t="s">
        <v>5317</v>
      </c>
      <c r="P2021" s="13">
        <v>1</v>
      </c>
    </row>
    <row r="2022" spans="1:16">
      <c r="A2022" s="14" t="s">
        <v>129</v>
      </c>
      <c r="B2022" s="14"/>
      <c r="C2022" s="14"/>
      <c r="D2022" s="14" t="s">
        <v>936</v>
      </c>
      <c r="E2022" s="14" t="s">
        <v>38</v>
      </c>
      <c r="F2022" s="14" t="s">
        <v>5305</v>
      </c>
      <c r="G2022" s="14" t="s">
        <v>5306</v>
      </c>
      <c r="H2022" s="14"/>
      <c r="I2022" s="14"/>
      <c r="J2022" s="14"/>
      <c r="K2022" s="14">
        <v>2</v>
      </c>
      <c r="L2022" s="14" t="s">
        <v>146</v>
      </c>
      <c r="M2022" s="14"/>
      <c r="N2022" s="14"/>
      <c r="O2022" s="15"/>
      <c r="P2022" s="13">
        <v>0</v>
      </c>
    </row>
    <row r="2023" spans="1:16">
      <c r="A2023" s="14" t="s">
        <v>129</v>
      </c>
      <c r="B2023" s="14" t="s">
        <v>130</v>
      </c>
      <c r="C2023" s="14" t="s">
        <v>131</v>
      </c>
      <c r="D2023" s="14" t="s">
        <v>422</v>
      </c>
      <c r="E2023" s="14" t="s">
        <v>96</v>
      </c>
      <c r="F2023" s="14" t="s">
        <v>5318</v>
      </c>
      <c r="G2023" s="14" t="s">
        <v>5319</v>
      </c>
      <c r="H2023" s="14" t="s">
        <v>141</v>
      </c>
      <c r="I2023" s="14" t="s">
        <v>5320</v>
      </c>
      <c r="J2023" s="14" t="s">
        <v>172</v>
      </c>
      <c r="K2023" s="14">
        <v>1</v>
      </c>
      <c r="L2023" s="14"/>
      <c r="M2023" s="14" t="s">
        <v>232</v>
      </c>
      <c r="N2023" s="14" t="s">
        <v>5311</v>
      </c>
      <c r="O2023" s="15" t="s">
        <v>5321</v>
      </c>
      <c r="P2023" s="13">
        <v>96</v>
      </c>
    </row>
    <row r="2024" spans="1:16">
      <c r="A2024" s="14" t="s">
        <v>129</v>
      </c>
      <c r="B2024" s="14" t="s">
        <v>130</v>
      </c>
      <c r="C2024" s="14" t="s">
        <v>131</v>
      </c>
      <c r="D2024" s="14" t="s">
        <v>422</v>
      </c>
      <c r="E2024" s="14" t="s">
        <v>96</v>
      </c>
      <c r="F2024" s="14" t="s">
        <v>5318</v>
      </c>
      <c r="G2024" s="14" t="s">
        <v>5319</v>
      </c>
      <c r="H2024" s="14" t="s">
        <v>141</v>
      </c>
      <c r="I2024" s="14" t="s">
        <v>5322</v>
      </c>
      <c r="J2024" s="14" t="s">
        <v>786</v>
      </c>
      <c r="K2024" s="14">
        <v>1</v>
      </c>
      <c r="L2024" s="14"/>
      <c r="M2024" s="14" t="s">
        <v>238</v>
      </c>
      <c r="N2024" s="14" t="s">
        <v>5323</v>
      </c>
      <c r="O2024" s="15" t="s">
        <v>5324</v>
      </c>
      <c r="P2024" s="13">
        <v>95</v>
      </c>
    </row>
    <row r="2025" spans="1:16">
      <c r="A2025" s="14" t="s">
        <v>129</v>
      </c>
      <c r="B2025" s="14"/>
      <c r="C2025" s="14"/>
      <c r="D2025" s="14" t="s">
        <v>422</v>
      </c>
      <c r="E2025" s="14" t="s">
        <v>96</v>
      </c>
      <c r="F2025" s="14" t="s">
        <v>5318</v>
      </c>
      <c r="G2025" s="14" t="s">
        <v>5319</v>
      </c>
      <c r="H2025" s="14"/>
      <c r="I2025" s="14"/>
      <c r="J2025" s="14"/>
      <c r="K2025" s="14">
        <v>2</v>
      </c>
      <c r="L2025" s="14" t="s">
        <v>146</v>
      </c>
      <c r="M2025" s="14"/>
      <c r="N2025" s="14"/>
      <c r="O2025" s="15"/>
      <c r="P2025" s="13">
        <v>0</v>
      </c>
    </row>
    <row r="2026" spans="1:16">
      <c r="A2026" s="14" t="s">
        <v>129</v>
      </c>
      <c r="B2026" s="14" t="s">
        <v>130</v>
      </c>
      <c r="C2026" s="14" t="s">
        <v>131</v>
      </c>
      <c r="D2026" s="14" t="s">
        <v>700</v>
      </c>
      <c r="E2026" s="14" t="s">
        <v>44</v>
      </c>
      <c r="F2026" s="14" t="s">
        <v>5325</v>
      </c>
      <c r="G2026" s="14" t="s">
        <v>5326</v>
      </c>
      <c r="H2026" s="14" t="s">
        <v>135</v>
      </c>
      <c r="I2026" s="14" t="s">
        <v>1358</v>
      </c>
      <c r="J2026" s="14" t="s">
        <v>216</v>
      </c>
      <c r="K2026" s="14">
        <v>1</v>
      </c>
      <c r="L2026" s="14"/>
      <c r="M2026" s="14" t="s">
        <v>328</v>
      </c>
      <c r="N2026" s="14" t="s">
        <v>5327</v>
      </c>
      <c r="O2026" s="15" t="s">
        <v>5328</v>
      </c>
      <c r="P2026" s="13">
        <v>65</v>
      </c>
    </row>
    <row r="2027" spans="1:16">
      <c r="A2027" s="14" t="s">
        <v>129</v>
      </c>
      <c r="B2027" s="14" t="s">
        <v>130</v>
      </c>
      <c r="C2027" s="14" t="s">
        <v>131</v>
      </c>
      <c r="D2027" s="14" t="s">
        <v>700</v>
      </c>
      <c r="E2027" s="14" t="s">
        <v>44</v>
      </c>
      <c r="F2027" s="14" t="s">
        <v>5325</v>
      </c>
      <c r="G2027" s="14" t="s">
        <v>5326</v>
      </c>
      <c r="H2027" s="14" t="s">
        <v>141</v>
      </c>
      <c r="I2027" s="14" t="s">
        <v>5329</v>
      </c>
      <c r="J2027" s="14" t="s">
        <v>919</v>
      </c>
      <c r="K2027" s="14">
        <v>1</v>
      </c>
      <c r="L2027" s="14"/>
      <c r="M2027" s="14" t="s">
        <v>328</v>
      </c>
      <c r="N2027" s="14" t="s">
        <v>5330</v>
      </c>
      <c r="O2027" s="15" t="s">
        <v>5331</v>
      </c>
      <c r="P2027" s="13">
        <v>65</v>
      </c>
    </row>
    <row r="2028" spans="1:16">
      <c r="A2028" s="14" t="s">
        <v>129</v>
      </c>
      <c r="B2028" s="14"/>
      <c r="C2028" s="14"/>
      <c r="D2028" s="14" t="s">
        <v>700</v>
      </c>
      <c r="E2028" s="14" t="s">
        <v>44</v>
      </c>
      <c r="F2028" s="14" t="s">
        <v>5325</v>
      </c>
      <c r="G2028" s="14" t="s">
        <v>5326</v>
      </c>
      <c r="H2028" s="14"/>
      <c r="I2028" s="14"/>
      <c r="J2028" s="14"/>
      <c r="K2028" s="14">
        <v>2</v>
      </c>
      <c r="L2028" s="14" t="s">
        <v>146</v>
      </c>
      <c r="M2028" s="14"/>
      <c r="N2028" s="14"/>
      <c r="O2028" s="15"/>
      <c r="P2028" s="13">
        <v>0</v>
      </c>
    </row>
    <row r="2029" spans="1:16">
      <c r="A2029" s="14" t="s">
        <v>129</v>
      </c>
      <c r="B2029" s="14" t="s">
        <v>130</v>
      </c>
      <c r="C2029" s="14" t="s">
        <v>131</v>
      </c>
      <c r="D2029" s="14" t="s">
        <v>132</v>
      </c>
      <c r="E2029" s="14" t="s">
        <v>34</v>
      </c>
      <c r="F2029" s="14" t="s">
        <v>5332</v>
      </c>
      <c r="G2029" s="14" t="s">
        <v>5333</v>
      </c>
      <c r="H2029" s="14" t="s">
        <v>135</v>
      </c>
      <c r="I2029" s="14" t="s">
        <v>5334</v>
      </c>
      <c r="J2029" s="14" t="s">
        <v>143</v>
      </c>
      <c r="K2029" s="14">
        <v>1</v>
      </c>
      <c r="L2029" s="14"/>
      <c r="M2029" s="14" t="s">
        <v>980</v>
      </c>
      <c r="N2029" s="14" t="s">
        <v>5335</v>
      </c>
      <c r="O2029" s="15" t="s">
        <v>5336</v>
      </c>
      <c r="P2029" s="13">
        <v>92</v>
      </c>
    </row>
    <row r="2030" spans="1:16">
      <c r="A2030" s="14" t="s">
        <v>129</v>
      </c>
      <c r="B2030" s="14" t="s">
        <v>130</v>
      </c>
      <c r="C2030" s="14" t="s">
        <v>131</v>
      </c>
      <c r="D2030" s="14" t="s">
        <v>132</v>
      </c>
      <c r="E2030" s="14" t="s">
        <v>34</v>
      </c>
      <c r="F2030" s="14" t="s">
        <v>5332</v>
      </c>
      <c r="G2030" s="14" t="s">
        <v>5333</v>
      </c>
      <c r="H2030" s="14" t="s">
        <v>135</v>
      </c>
      <c r="I2030" s="14" t="s">
        <v>5337</v>
      </c>
      <c r="J2030" s="14" t="s">
        <v>143</v>
      </c>
      <c r="K2030" s="14">
        <v>1</v>
      </c>
      <c r="L2030" s="14"/>
      <c r="M2030" s="14" t="s">
        <v>980</v>
      </c>
      <c r="N2030" s="14" t="s">
        <v>5338</v>
      </c>
      <c r="O2030" s="15" t="s">
        <v>5339</v>
      </c>
      <c r="P2030" s="13">
        <v>92</v>
      </c>
    </row>
    <row r="2031" spans="1:16">
      <c r="A2031" s="14" t="s">
        <v>129</v>
      </c>
      <c r="B2031" s="14" t="s">
        <v>130</v>
      </c>
      <c r="C2031" s="14" t="s">
        <v>131</v>
      </c>
      <c r="D2031" s="14" t="s">
        <v>132</v>
      </c>
      <c r="E2031" s="14" t="s">
        <v>34</v>
      </c>
      <c r="F2031" s="14" t="s">
        <v>5332</v>
      </c>
      <c r="G2031" s="14" t="s">
        <v>5333</v>
      </c>
      <c r="H2031" s="14" t="s">
        <v>141</v>
      </c>
      <c r="I2031" s="14" t="s">
        <v>5340</v>
      </c>
      <c r="J2031" s="14" t="s">
        <v>1086</v>
      </c>
      <c r="K2031" s="14">
        <v>1</v>
      </c>
      <c r="L2031" s="14"/>
      <c r="M2031" s="14" t="s">
        <v>980</v>
      </c>
      <c r="N2031" s="14" t="s">
        <v>5341</v>
      </c>
      <c r="O2031" s="15" t="s">
        <v>5342</v>
      </c>
      <c r="P2031" s="13">
        <v>92</v>
      </c>
    </row>
    <row r="2032" spans="1:16">
      <c r="A2032" s="14" t="s">
        <v>129</v>
      </c>
      <c r="B2032" s="14"/>
      <c r="C2032" s="14"/>
      <c r="D2032" s="14" t="s">
        <v>132</v>
      </c>
      <c r="E2032" s="14" t="s">
        <v>34</v>
      </c>
      <c r="F2032" s="14" t="s">
        <v>5332</v>
      </c>
      <c r="G2032" s="14" t="s">
        <v>5333</v>
      </c>
      <c r="H2032" s="14"/>
      <c r="I2032" s="14"/>
      <c r="J2032" s="14"/>
      <c r="K2032" s="14">
        <v>2</v>
      </c>
      <c r="L2032" s="14" t="s">
        <v>146</v>
      </c>
      <c r="M2032" s="14"/>
      <c r="N2032" s="14"/>
      <c r="O2032" s="15"/>
      <c r="P2032" s="13">
        <v>0</v>
      </c>
    </row>
    <row r="2033" spans="1:16">
      <c r="A2033" s="14" t="s">
        <v>129</v>
      </c>
      <c r="B2033" s="14" t="s">
        <v>130</v>
      </c>
      <c r="C2033" s="14" t="s">
        <v>131</v>
      </c>
      <c r="D2033" s="14" t="s">
        <v>656</v>
      </c>
      <c r="E2033" s="14" t="s">
        <v>110</v>
      </c>
      <c r="F2033" s="14" t="s">
        <v>5343</v>
      </c>
      <c r="G2033" s="14" t="s">
        <v>5344</v>
      </c>
      <c r="H2033" s="14" t="s">
        <v>135</v>
      </c>
      <c r="I2033" s="14" t="s">
        <v>5345</v>
      </c>
      <c r="J2033" s="14" t="s">
        <v>143</v>
      </c>
      <c r="K2033" s="14">
        <v>1</v>
      </c>
      <c r="L2033" s="14"/>
      <c r="M2033" s="14" t="s">
        <v>240</v>
      </c>
      <c r="N2033" s="14" t="s">
        <v>5346</v>
      </c>
      <c r="O2033" s="15" t="s">
        <v>5347</v>
      </c>
      <c r="P2033" s="13">
        <v>94</v>
      </c>
    </row>
    <row r="2034" spans="1:16">
      <c r="A2034" s="14" t="s">
        <v>129</v>
      </c>
      <c r="B2034" s="14" t="s">
        <v>130</v>
      </c>
      <c r="C2034" s="14" t="s">
        <v>131</v>
      </c>
      <c r="D2034" s="14" t="s">
        <v>656</v>
      </c>
      <c r="E2034" s="14" t="s">
        <v>110</v>
      </c>
      <c r="F2034" s="14" t="s">
        <v>5343</v>
      </c>
      <c r="G2034" s="14" t="s">
        <v>5344</v>
      </c>
      <c r="H2034" s="14" t="s">
        <v>141</v>
      </c>
      <c r="I2034" s="14" t="s">
        <v>5348</v>
      </c>
      <c r="J2034" s="14" t="s">
        <v>5349</v>
      </c>
      <c r="K2034" s="14">
        <v>1</v>
      </c>
      <c r="L2034" s="14"/>
      <c r="M2034" s="14" t="s">
        <v>240</v>
      </c>
      <c r="N2034" s="14" t="s">
        <v>5350</v>
      </c>
      <c r="O2034" s="15" t="s">
        <v>5351</v>
      </c>
      <c r="P2034" s="13">
        <v>94</v>
      </c>
    </row>
    <row r="2035" spans="1:16">
      <c r="A2035" s="14" t="s">
        <v>129</v>
      </c>
      <c r="B2035" s="14" t="s">
        <v>130</v>
      </c>
      <c r="C2035" s="14" t="s">
        <v>131</v>
      </c>
      <c r="D2035" s="14" t="s">
        <v>656</v>
      </c>
      <c r="E2035" s="14" t="s">
        <v>110</v>
      </c>
      <c r="F2035" s="14" t="s">
        <v>5343</v>
      </c>
      <c r="G2035" s="14" t="s">
        <v>5344</v>
      </c>
      <c r="H2035" s="14" t="s">
        <v>135</v>
      </c>
      <c r="I2035" s="14" t="s">
        <v>5352</v>
      </c>
      <c r="J2035" s="14" t="s">
        <v>143</v>
      </c>
      <c r="K2035" s="14">
        <v>1</v>
      </c>
      <c r="L2035" s="14"/>
      <c r="M2035" s="14" t="s">
        <v>1536</v>
      </c>
      <c r="N2035" s="14" t="s">
        <v>5353</v>
      </c>
      <c r="O2035" s="15" t="s">
        <v>5354</v>
      </c>
      <c r="P2035" s="13">
        <v>93</v>
      </c>
    </row>
    <row r="2036" spans="1:16">
      <c r="A2036" s="14" t="s">
        <v>129</v>
      </c>
      <c r="B2036" s="14"/>
      <c r="C2036" s="14"/>
      <c r="D2036" s="14" t="s">
        <v>656</v>
      </c>
      <c r="E2036" s="14" t="s">
        <v>110</v>
      </c>
      <c r="F2036" s="14" t="s">
        <v>5343</v>
      </c>
      <c r="G2036" s="14" t="s">
        <v>5344</v>
      </c>
      <c r="H2036" s="14"/>
      <c r="I2036" s="14"/>
      <c r="J2036" s="14"/>
      <c r="K2036" s="14">
        <v>2</v>
      </c>
      <c r="L2036" s="14" t="s">
        <v>146</v>
      </c>
      <c r="M2036" s="14"/>
      <c r="N2036" s="14"/>
      <c r="O2036" s="15"/>
      <c r="P2036" s="13">
        <v>0</v>
      </c>
    </row>
    <row r="2037" spans="1:16">
      <c r="A2037" s="14" t="s">
        <v>129</v>
      </c>
      <c r="B2037" s="14" t="s">
        <v>130</v>
      </c>
      <c r="C2037" s="14" t="s">
        <v>131</v>
      </c>
      <c r="D2037" s="14" t="s">
        <v>132</v>
      </c>
      <c r="E2037" s="14" t="s">
        <v>34</v>
      </c>
      <c r="F2037" s="14" t="s">
        <v>3565</v>
      </c>
      <c r="G2037" s="14" t="s">
        <v>5355</v>
      </c>
      <c r="H2037" s="14" t="s">
        <v>135</v>
      </c>
      <c r="I2037" s="14" t="s">
        <v>5356</v>
      </c>
      <c r="J2037" s="14" t="s">
        <v>172</v>
      </c>
      <c r="K2037" s="14">
        <v>1</v>
      </c>
      <c r="L2037" s="14"/>
      <c r="M2037" s="14" t="s">
        <v>144</v>
      </c>
      <c r="N2037" s="14" t="s">
        <v>5357</v>
      </c>
      <c r="O2037" s="15" t="s">
        <v>5358</v>
      </c>
      <c r="P2037" s="13">
        <v>63</v>
      </c>
    </row>
    <row r="2038" spans="1:16">
      <c r="A2038" s="14" t="s">
        <v>129</v>
      </c>
      <c r="B2038" s="14" t="s">
        <v>130</v>
      </c>
      <c r="C2038" s="14" t="s">
        <v>131</v>
      </c>
      <c r="D2038" s="14" t="s">
        <v>132</v>
      </c>
      <c r="E2038" s="14" t="s">
        <v>34</v>
      </c>
      <c r="F2038" s="14" t="s">
        <v>3565</v>
      </c>
      <c r="G2038" s="14" t="s">
        <v>5355</v>
      </c>
      <c r="H2038" s="14" t="s">
        <v>141</v>
      </c>
      <c r="I2038" s="14" t="s">
        <v>5359</v>
      </c>
      <c r="J2038" s="14" t="s">
        <v>853</v>
      </c>
      <c r="K2038" s="14">
        <v>1</v>
      </c>
      <c r="L2038" s="14"/>
      <c r="M2038" s="14" t="s">
        <v>360</v>
      </c>
      <c r="N2038" s="14" t="s">
        <v>5360</v>
      </c>
      <c r="O2038" s="15" t="s">
        <v>5361</v>
      </c>
      <c r="P2038" s="13">
        <v>62</v>
      </c>
    </row>
    <row r="2039" spans="1:16">
      <c r="A2039" s="14" t="s">
        <v>129</v>
      </c>
      <c r="B2039" s="14" t="s">
        <v>130</v>
      </c>
      <c r="C2039" s="14" t="s">
        <v>131</v>
      </c>
      <c r="D2039" s="14" t="s">
        <v>132</v>
      </c>
      <c r="E2039" s="14" t="s">
        <v>34</v>
      </c>
      <c r="F2039" s="14" t="s">
        <v>3565</v>
      </c>
      <c r="G2039" s="14" t="s">
        <v>5355</v>
      </c>
      <c r="H2039" s="14" t="s">
        <v>135</v>
      </c>
      <c r="I2039" s="14" t="s">
        <v>5362</v>
      </c>
      <c r="J2039" s="14" t="s">
        <v>172</v>
      </c>
      <c r="K2039" s="14">
        <v>1</v>
      </c>
      <c r="L2039" s="14"/>
      <c r="M2039" s="14" t="s">
        <v>797</v>
      </c>
      <c r="N2039" s="14" t="s">
        <v>5363</v>
      </c>
      <c r="O2039" s="15" t="s">
        <v>5364</v>
      </c>
      <c r="P2039" s="13">
        <v>30</v>
      </c>
    </row>
    <row r="2040" spans="1:16">
      <c r="A2040" s="14" t="s">
        <v>129</v>
      </c>
      <c r="B2040" s="14" t="s">
        <v>130</v>
      </c>
      <c r="C2040" s="14" t="s">
        <v>131</v>
      </c>
      <c r="D2040" s="14" t="s">
        <v>132</v>
      </c>
      <c r="E2040" s="14" t="s">
        <v>34</v>
      </c>
      <c r="F2040" s="14" t="s">
        <v>3565</v>
      </c>
      <c r="G2040" s="14" t="s">
        <v>5355</v>
      </c>
      <c r="H2040" s="14" t="s">
        <v>135</v>
      </c>
      <c r="I2040" s="14" t="s">
        <v>5365</v>
      </c>
      <c r="J2040" s="14" t="s">
        <v>172</v>
      </c>
      <c r="K2040" s="14">
        <v>1</v>
      </c>
      <c r="L2040" s="14"/>
      <c r="M2040" s="14" t="s">
        <v>403</v>
      </c>
      <c r="N2040" s="14" t="s">
        <v>5366</v>
      </c>
      <c r="O2040" s="15" t="s">
        <v>5367</v>
      </c>
      <c r="P2040" s="13">
        <v>61</v>
      </c>
    </row>
    <row r="2041" spans="1:16">
      <c r="A2041" s="14" t="s">
        <v>129</v>
      </c>
      <c r="B2041" s="14" t="s">
        <v>130</v>
      </c>
      <c r="C2041" s="14" t="s">
        <v>131</v>
      </c>
      <c r="D2041" s="14" t="s">
        <v>132</v>
      </c>
      <c r="E2041" s="14" t="s">
        <v>34</v>
      </c>
      <c r="F2041" s="14" t="s">
        <v>3565</v>
      </c>
      <c r="G2041" s="14" t="s">
        <v>5355</v>
      </c>
      <c r="H2041" s="14" t="s">
        <v>135</v>
      </c>
      <c r="I2041" s="14" t="s">
        <v>5368</v>
      </c>
      <c r="J2041" s="14" t="s">
        <v>172</v>
      </c>
      <c r="K2041" s="14">
        <v>1</v>
      </c>
      <c r="L2041" s="14"/>
      <c r="M2041" s="14" t="s">
        <v>487</v>
      </c>
      <c r="N2041" s="14" t="s">
        <v>5369</v>
      </c>
      <c r="O2041" s="15" t="s">
        <v>5370</v>
      </c>
      <c r="P2041" s="13">
        <v>1</v>
      </c>
    </row>
    <row r="2042" spans="1:16">
      <c r="A2042" s="14" t="s">
        <v>129</v>
      </c>
      <c r="B2042" s="14" t="s">
        <v>130</v>
      </c>
      <c r="C2042" s="14" t="s">
        <v>131</v>
      </c>
      <c r="D2042" s="14" t="s">
        <v>132</v>
      </c>
      <c r="E2042" s="14" t="s">
        <v>34</v>
      </c>
      <c r="F2042" s="14" t="s">
        <v>3565</v>
      </c>
      <c r="G2042" s="14" t="s">
        <v>5355</v>
      </c>
      <c r="H2042" s="14" t="s">
        <v>135</v>
      </c>
      <c r="I2042" s="14" t="s">
        <v>5371</v>
      </c>
      <c r="J2042" s="14" t="s">
        <v>172</v>
      </c>
      <c r="K2042" s="14">
        <v>1</v>
      </c>
      <c r="L2042" s="14"/>
      <c r="M2042" s="14" t="s">
        <v>533</v>
      </c>
      <c r="N2042" s="14" t="s">
        <v>5372</v>
      </c>
      <c r="O2042" s="15" t="s">
        <v>5373</v>
      </c>
      <c r="P2042" s="13">
        <v>59</v>
      </c>
    </row>
    <row r="2043" spans="1:16">
      <c r="A2043" s="14" t="s">
        <v>129</v>
      </c>
      <c r="B2043" s="14" t="s">
        <v>130</v>
      </c>
      <c r="C2043" s="14" t="s">
        <v>131</v>
      </c>
      <c r="D2043" s="14" t="s">
        <v>132</v>
      </c>
      <c r="E2043" s="14" t="s">
        <v>34</v>
      </c>
      <c r="F2043" s="14" t="s">
        <v>3565</v>
      </c>
      <c r="G2043" s="14" t="s">
        <v>5355</v>
      </c>
      <c r="H2043" s="14" t="s">
        <v>135</v>
      </c>
      <c r="I2043" s="14" t="s">
        <v>5368</v>
      </c>
      <c r="J2043" s="14" t="s">
        <v>172</v>
      </c>
      <c r="K2043" s="14">
        <v>1</v>
      </c>
      <c r="L2043" s="14"/>
      <c r="M2043" s="14" t="s">
        <v>533</v>
      </c>
      <c r="N2043" s="14" t="s">
        <v>5374</v>
      </c>
      <c r="O2043" s="15" t="s">
        <v>5375</v>
      </c>
      <c r="P2043" s="13">
        <v>59</v>
      </c>
    </row>
    <row r="2044" spans="1:16">
      <c r="A2044" s="14" t="s">
        <v>129</v>
      </c>
      <c r="B2044" s="14" t="s">
        <v>130</v>
      </c>
      <c r="C2044" s="14" t="s">
        <v>131</v>
      </c>
      <c r="D2044" s="14" t="s">
        <v>132</v>
      </c>
      <c r="E2044" s="14" t="s">
        <v>34</v>
      </c>
      <c r="F2044" s="14" t="s">
        <v>3565</v>
      </c>
      <c r="G2044" s="14" t="s">
        <v>5355</v>
      </c>
      <c r="H2044" s="14" t="s">
        <v>135</v>
      </c>
      <c r="I2044" s="14" t="s">
        <v>5376</v>
      </c>
      <c r="J2044" s="14" t="s">
        <v>172</v>
      </c>
      <c r="K2044" s="14">
        <v>1</v>
      </c>
      <c r="L2044" s="14"/>
      <c r="M2044" s="14" t="s">
        <v>341</v>
      </c>
      <c r="N2044" s="14" t="s">
        <v>5377</v>
      </c>
      <c r="O2044" s="15" t="s">
        <v>5361</v>
      </c>
      <c r="P2044" s="13">
        <v>56</v>
      </c>
    </row>
    <row r="2045" spans="1:16">
      <c r="A2045" s="14" t="s">
        <v>129</v>
      </c>
      <c r="B2045" s="14" t="s">
        <v>130</v>
      </c>
      <c r="C2045" s="14" t="s">
        <v>131</v>
      </c>
      <c r="D2045" s="14" t="s">
        <v>132</v>
      </c>
      <c r="E2045" s="14" t="s">
        <v>34</v>
      </c>
      <c r="F2045" s="14" t="s">
        <v>3565</v>
      </c>
      <c r="G2045" s="14" t="s">
        <v>5355</v>
      </c>
      <c r="H2045" s="14" t="s">
        <v>135</v>
      </c>
      <c r="I2045" s="14" t="s">
        <v>5378</v>
      </c>
      <c r="J2045" s="14" t="s">
        <v>172</v>
      </c>
      <c r="K2045" s="14">
        <v>1</v>
      </c>
      <c r="L2045" s="14"/>
      <c r="M2045" s="14" t="s">
        <v>761</v>
      </c>
      <c r="N2045" s="14" t="s">
        <v>5379</v>
      </c>
      <c r="O2045" s="15" t="s">
        <v>5367</v>
      </c>
      <c r="P2045" s="13">
        <v>55</v>
      </c>
    </row>
    <row r="2046" spans="1:16">
      <c r="A2046" s="14" t="s">
        <v>129</v>
      </c>
      <c r="B2046" s="14" t="s">
        <v>130</v>
      </c>
      <c r="C2046" s="14" t="s">
        <v>131</v>
      </c>
      <c r="D2046" s="14" t="s">
        <v>132</v>
      </c>
      <c r="E2046" s="14" t="s">
        <v>34</v>
      </c>
      <c r="F2046" s="14" t="s">
        <v>3565</v>
      </c>
      <c r="G2046" s="14" t="s">
        <v>5355</v>
      </c>
      <c r="H2046" s="14" t="s">
        <v>135</v>
      </c>
      <c r="I2046" s="14" t="s">
        <v>5380</v>
      </c>
      <c r="J2046" s="14" t="s">
        <v>172</v>
      </c>
      <c r="K2046" s="14">
        <v>1</v>
      </c>
      <c r="L2046" s="14"/>
      <c r="M2046" s="14" t="s">
        <v>1428</v>
      </c>
      <c r="N2046" s="14" t="s">
        <v>5381</v>
      </c>
      <c r="O2046" s="15" t="s">
        <v>5382</v>
      </c>
      <c r="P2046" s="13">
        <v>54</v>
      </c>
    </row>
    <row r="2047" spans="1:16">
      <c r="A2047" s="14" t="s">
        <v>129</v>
      </c>
      <c r="B2047" s="14" t="s">
        <v>130</v>
      </c>
      <c r="C2047" s="14" t="s">
        <v>131</v>
      </c>
      <c r="D2047" s="14" t="s">
        <v>132</v>
      </c>
      <c r="E2047" s="14" t="s">
        <v>34</v>
      </c>
      <c r="F2047" s="14" t="s">
        <v>3565</v>
      </c>
      <c r="G2047" s="14" t="s">
        <v>5355</v>
      </c>
      <c r="H2047" s="14" t="s">
        <v>135</v>
      </c>
      <c r="I2047" s="14" t="s">
        <v>5383</v>
      </c>
      <c r="J2047" s="14" t="s">
        <v>172</v>
      </c>
      <c r="K2047" s="14">
        <v>1</v>
      </c>
      <c r="L2047" s="14"/>
      <c r="M2047" s="14" t="s">
        <v>157</v>
      </c>
      <c r="N2047" s="14" t="s">
        <v>5384</v>
      </c>
      <c r="O2047" s="15" t="s">
        <v>5367</v>
      </c>
      <c r="P2047" s="13">
        <v>36</v>
      </c>
    </row>
    <row r="2048" spans="1:16">
      <c r="A2048" s="14" t="s">
        <v>129</v>
      </c>
      <c r="B2048" s="14"/>
      <c r="C2048" s="14"/>
      <c r="D2048" s="14" t="s">
        <v>132</v>
      </c>
      <c r="E2048" s="14" t="s">
        <v>34</v>
      </c>
      <c r="F2048" s="14" t="s">
        <v>3565</v>
      </c>
      <c r="G2048" s="14" t="s">
        <v>5355</v>
      </c>
      <c r="H2048" s="14"/>
      <c r="I2048" s="14"/>
      <c r="J2048" s="14"/>
      <c r="K2048" s="14">
        <v>2</v>
      </c>
      <c r="L2048" s="14" t="s">
        <v>146</v>
      </c>
      <c r="M2048" s="14"/>
      <c r="N2048" s="14"/>
      <c r="O2048" s="15"/>
      <c r="P2048" s="13">
        <v>0</v>
      </c>
    </row>
    <row r="2049" spans="1:16">
      <c r="A2049" s="14" t="s">
        <v>129</v>
      </c>
      <c r="B2049" s="14" t="s">
        <v>130</v>
      </c>
      <c r="C2049" s="14" t="s">
        <v>131</v>
      </c>
      <c r="D2049" s="14" t="s">
        <v>716</v>
      </c>
      <c r="E2049" s="14" t="s">
        <v>50</v>
      </c>
      <c r="F2049" s="14" t="s">
        <v>5385</v>
      </c>
      <c r="G2049" s="14" t="s">
        <v>5386</v>
      </c>
      <c r="H2049" s="14" t="s">
        <v>135</v>
      </c>
      <c r="I2049" s="14" t="s">
        <v>2461</v>
      </c>
      <c r="J2049" s="14" t="s">
        <v>143</v>
      </c>
      <c r="K2049" s="14">
        <v>1</v>
      </c>
      <c r="L2049" s="14"/>
      <c r="M2049" s="14" t="s">
        <v>635</v>
      </c>
      <c r="N2049" s="14" t="s">
        <v>5387</v>
      </c>
      <c r="O2049" s="15" t="s">
        <v>5388</v>
      </c>
      <c r="P2049" s="13">
        <v>88</v>
      </c>
    </row>
    <row r="2050" spans="1:16">
      <c r="A2050" s="14" t="s">
        <v>129</v>
      </c>
      <c r="B2050" s="14" t="s">
        <v>130</v>
      </c>
      <c r="C2050" s="14" t="s">
        <v>131</v>
      </c>
      <c r="D2050" s="14" t="s">
        <v>716</v>
      </c>
      <c r="E2050" s="14" t="s">
        <v>50</v>
      </c>
      <c r="F2050" s="14" t="s">
        <v>5385</v>
      </c>
      <c r="G2050" s="14" t="s">
        <v>5386</v>
      </c>
      <c r="H2050" s="14" t="s">
        <v>135</v>
      </c>
      <c r="I2050" s="14" t="s">
        <v>2454</v>
      </c>
      <c r="J2050" s="14" t="s">
        <v>143</v>
      </c>
      <c r="K2050" s="14">
        <v>1</v>
      </c>
      <c r="L2050" s="14"/>
      <c r="M2050" s="14" t="s">
        <v>3992</v>
      </c>
      <c r="N2050" s="14" t="s">
        <v>5389</v>
      </c>
      <c r="O2050" s="15" t="s">
        <v>5390</v>
      </c>
      <c r="P2050" s="13">
        <v>83</v>
      </c>
    </row>
    <row r="2051" spans="1:16">
      <c r="A2051" s="14" t="s">
        <v>129</v>
      </c>
      <c r="B2051" s="14" t="s">
        <v>130</v>
      </c>
      <c r="C2051" s="14" t="s">
        <v>131</v>
      </c>
      <c r="D2051" s="14" t="s">
        <v>716</v>
      </c>
      <c r="E2051" s="14" t="s">
        <v>50</v>
      </c>
      <c r="F2051" s="14" t="s">
        <v>5385</v>
      </c>
      <c r="G2051" s="14" t="s">
        <v>5386</v>
      </c>
      <c r="H2051" s="14" t="s">
        <v>135</v>
      </c>
      <c r="I2051" s="14" t="s">
        <v>2457</v>
      </c>
      <c r="J2051" s="14" t="s">
        <v>143</v>
      </c>
      <c r="K2051" s="14">
        <v>1</v>
      </c>
      <c r="L2051" s="14"/>
      <c r="M2051" s="14" t="s">
        <v>3992</v>
      </c>
      <c r="N2051" s="14" t="s">
        <v>5391</v>
      </c>
      <c r="O2051" s="15" t="s">
        <v>5392</v>
      </c>
      <c r="P2051" s="13">
        <v>83</v>
      </c>
    </row>
    <row r="2052" spans="1:16">
      <c r="A2052" s="14" t="s">
        <v>129</v>
      </c>
      <c r="B2052" s="14" t="s">
        <v>130</v>
      </c>
      <c r="C2052" s="14" t="s">
        <v>131</v>
      </c>
      <c r="D2052" s="14" t="s">
        <v>716</v>
      </c>
      <c r="E2052" s="14" t="s">
        <v>50</v>
      </c>
      <c r="F2052" s="14" t="s">
        <v>5385</v>
      </c>
      <c r="G2052" s="14" t="s">
        <v>5386</v>
      </c>
      <c r="H2052" s="14" t="s">
        <v>141</v>
      </c>
      <c r="I2052" s="14" t="s">
        <v>5393</v>
      </c>
      <c r="J2052" s="14" t="s">
        <v>496</v>
      </c>
      <c r="K2052" s="14">
        <v>1</v>
      </c>
      <c r="L2052" s="14"/>
      <c r="M2052" s="14" t="s">
        <v>3992</v>
      </c>
      <c r="N2052" s="14" t="s">
        <v>5394</v>
      </c>
      <c r="O2052" s="15" t="s">
        <v>5388</v>
      </c>
      <c r="P2052" s="13">
        <v>83</v>
      </c>
    </row>
    <row r="2053" spans="1:16">
      <c r="A2053" s="14" t="s">
        <v>129</v>
      </c>
      <c r="B2053" s="14" t="s">
        <v>130</v>
      </c>
      <c r="C2053" s="14" t="s">
        <v>131</v>
      </c>
      <c r="D2053" s="14" t="s">
        <v>716</v>
      </c>
      <c r="E2053" s="14" t="s">
        <v>50</v>
      </c>
      <c r="F2053" s="14" t="s">
        <v>5385</v>
      </c>
      <c r="G2053" s="14" t="s">
        <v>5386</v>
      </c>
      <c r="H2053" s="14" t="s">
        <v>135</v>
      </c>
      <c r="I2053" s="14" t="s">
        <v>5395</v>
      </c>
      <c r="J2053" s="14" t="s">
        <v>143</v>
      </c>
      <c r="K2053" s="14">
        <v>1</v>
      </c>
      <c r="L2053" s="14"/>
      <c r="M2053" s="14" t="s">
        <v>360</v>
      </c>
      <c r="N2053" s="14" t="s">
        <v>5396</v>
      </c>
      <c r="O2053" s="15" t="s">
        <v>5388</v>
      </c>
      <c r="P2053" s="13">
        <v>62</v>
      </c>
    </row>
    <row r="2054" spans="1:16">
      <c r="A2054" s="14" t="s">
        <v>129</v>
      </c>
      <c r="B2054" s="14"/>
      <c r="C2054" s="14"/>
      <c r="D2054" s="14" t="s">
        <v>716</v>
      </c>
      <c r="E2054" s="14" t="s">
        <v>50</v>
      </c>
      <c r="F2054" s="14" t="s">
        <v>5385</v>
      </c>
      <c r="G2054" s="14" t="s">
        <v>5386</v>
      </c>
      <c r="H2054" s="14"/>
      <c r="I2054" s="14"/>
      <c r="J2054" s="14"/>
      <c r="K2054" s="14">
        <v>2</v>
      </c>
      <c r="L2054" s="14" t="s">
        <v>146</v>
      </c>
      <c r="M2054" s="14"/>
      <c r="N2054" s="14"/>
      <c r="O2054" s="15"/>
      <c r="P2054" s="13">
        <v>0</v>
      </c>
    </row>
    <row r="2055" spans="1:16">
      <c r="A2055" s="14" t="s">
        <v>129</v>
      </c>
      <c r="B2055" s="14" t="s">
        <v>130</v>
      </c>
      <c r="C2055" s="14" t="s">
        <v>131</v>
      </c>
      <c r="D2055" s="14" t="s">
        <v>580</v>
      </c>
      <c r="E2055" s="14" t="s">
        <v>78</v>
      </c>
      <c r="F2055" s="14" t="s">
        <v>5397</v>
      </c>
      <c r="G2055" s="14" t="s">
        <v>5398</v>
      </c>
      <c r="H2055" s="14" t="s">
        <v>135</v>
      </c>
      <c r="I2055" s="14" t="s">
        <v>375</v>
      </c>
      <c r="J2055" s="14" t="s">
        <v>376</v>
      </c>
      <c r="K2055" s="14">
        <v>1</v>
      </c>
      <c r="L2055" s="14"/>
      <c r="M2055" s="14" t="s">
        <v>200</v>
      </c>
      <c r="N2055" s="14" t="s">
        <v>5399</v>
      </c>
      <c r="O2055" s="15" t="s">
        <v>5400</v>
      </c>
      <c r="P2055" s="13">
        <v>79</v>
      </c>
    </row>
    <row r="2056" spans="1:16">
      <c r="A2056" s="14" t="s">
        <v>129</v>
      </c>
      <c r="B2056" s="14" t="s">
        <v>130</v>
      </c>
      <c r="C2056" s="14" t="s">
        <v>131</v>
      </c>
      <c r="D2056" s="14" t="s">
        <v>580</v>
      </c>
      <c r="E2056" s="14" t="s">
        <v>78</v>
      </c>
      <c r="F2056" s="14" t="s">
        <v>5397</v>
      </c>
      <c r="G2056" s="14" t="s">
        <v>5398</v>
      </c>
      <c r="H2056" s="14" t="s">
        <v>135</v>
      </c>
      <c r="I2056" s="14" t="s">
        <v>5401</v>
      </c>
      <c r="J2056" s="14" t="s">
        <v>143</v>
      </c>
      <c r="K2056" s="14">
        <v>1</v>
      </c>
      <c r="L2056" s="14"/>
      <c r="M2056" s="14" t="s">
        <v>1650</v>
      </c>
      <c r="N2056" s="14" t="s">
        <v>5402</v>
      </c>
      <c r="O2056" s="15" t="s">
        <v>5403</v>
      </c>
      <c r="P2056" s="13">
        <v>76</v>
      </c>
    </row>
    <row r="2057" spans="1:16">
      <c r="A2057" s="14" t="s">
        <v>129</v>
      </c>
      <c r="B2057" s="14" t="s">
        <v>130</v>
      </c>
      <c r="C2057" s="14" t="s">
        <v>131</v>
      </c>
      <c r="D2057" s="14" t="s">
        <v>580</v>
      </c>
      <c r="E2057" s="14" t="s">
        <v>78</v>
      </c>
      <c r="F2057" s="14" t="s">
        <v>5397</v>
      </c>
      <c r="G2057" s="14" t="s">
        <v>5398</v>
      </c>
      <c r="H2057" s="14" t="s">
        <v>135</v>
      </c>
      <c r="I2057" s="14" t="s">
        <v>5404</v>
      </c>
      <c r="J2057" s="14" t="s">
        <v>143</v>
      </c>
      <c r="K2057" s="14">
        <v>1</v>
      </c>
      <c r="L2057" s="14"/>
      <c r="M2057" s="14" t="s">
        <v>194</v>
      </c>
      <c r="N2057" s="14" t="s">
        <v>5405</v>
      </c>
      <c r="O2057" s="15" t="s">
        <v>5406</v>
      </c>
      <c r="P2057" s="13">
        <v>3</v>
      </c>
    </row>
    <row r="2058" spans="1:16">
      <c r="A2058" s="14" t="s">
        <v>129</v>
      </c>
      <c r="B2058" s="14" t="s">
        <v>130</v>
      </c>
      <c r="C2058" s="14" t="s">
        <v>131</v>
      </c>
      <c r="D2058" s="14" t="s">
        <v>580</v>
      </c>
      <c r="E2058" s="14" t="s">
        <v>78</v>
      </c>
      <c r="F2058" s="14" t="s">
        <v>5397</v>
      </c>
      <c r="G2058" s="14" t="s">
        <v>5398</v>
      </c>
      <c r="H2058" s="14" t="s">
        <v>141</v>
      </c>
      <c r="I2058" s="14" t="s">
        <v>5407</v>
      </c>
      <c r="J2058" s="14" t="s">
        <v>137</v>
      </c>
      <c r="K2058" s="14">
        <v>1</v>
      </c>
      <c r="L2058" s="14"/>
      <c r="M2058" s="14" t="s">
        <v>392</v>
      </c>
      <c r="N2058" s="14" t="s">
        <v>5408</v>
      </c>
      <c r="O2058" s="15" t="s">
        <v>5409</v>
      </c>
      <c r="P2058" s="13">
        <v>75</v>
      </c>
    </row>
    <row r="2059" spans="1:16">
      <c r="A2059" s="14" t="s">
        <v>129</v>
      </c>
      <c r="B2059" s="14" t="s">
        <v>130</v>
      </c>
      <c r="C2059" s="14" t="s">
        <v>131</v>
      </c>
      <c r="D2059" s="14" t="s">
        <v>580</v>
      </c>
      <c r="E2059" s="14" t="s">
        <v>78</v>
      </c>
      <c r="F2059" s="14" t="s">
        <v>5397</v>
      </c>
      <c r="G2059" s="14" t="s">
        <v>5398</v>
      </c>
      <c r="H2059" s="14" t="s">
        <v>135</v>
      </c>
      <c r="I2059" s="14" t="s">
        <v>5410</v>
      </c>
      <c r="J2059" s="14" t="s">
        <v>143</v>
      </c>
      <c r="K2059" s="14">
        <v>1</v>
      </c>
      <c r="L2059" s="14"/>
      <c r="M2059" s="14" t="s">
        <v>439</v>
      </c>
      <c r="N2059" s="14" t="s">
        <v>5411</v>
      </c>
      <c r="O2059" s="15" t="s">
        <v>5412</v>
      </c>
      <c r="P2059" s="13">
        <v>74</v>
      </c>
    </row>
    <row r="2060" spans="1:16">
      <c r="A2060" s="14" t="s">
        <v>129</v>
      </c>
      <c r="B2060" s="14"/>
      <c r="C2060" s="14"/>
      <c r="D2060" s="14" t="s">
        <v>580</v>
      </c>
      <c r="E2060" s="14" t="s">
        <v>78</v>
      </c>
      <c r="F2060" s="14" t="s">
        <v>5397</v>
      </c>
      <c r="G2060" s="14" t="s">
        <v>5398</v>
      </c>
      <c r="H2060" s="14"/>
      <c r="I2060" s="14"/>
      <c r="J2060" s="14"/>
      <c r="K2060" s="14">
        <v>2</v>
      </c>
      <c r="L2060" s="14" t="s">
        <v>146</v>
      </c>
      <c r="M2060" s="14"/>
      <c r="N2060" s="14"/>
      <c r="O2060" s="15"/>
      <c r="P2060" s="13">
        <v>79</v>
      </c>
    </row>
    <row r="2061" spans="1:16">
      <c r="A2061" s="14" t="s">
        <v>129</v>
      </c>
      <c r="B2061" s="14" t="s">
        <v>130</v>
      </c>
      <c r="C2061" s="14" t="s">
        <v>131</v>
      </c>
      <c r="D2061" s="14" t="s">
        <v>543</v>
      </c>
      <c r="E2061" s="14" t="s">
        <v>102</v>
      </c>
      <c r="F2061" s="14" t="s">
        <v>5413</v>
      </c>
      <c r="G2061" s="14" t="s">
        <v>5414</v>
      </c>
      <c r="H2061" s="14" t="s">
        <v>135</v>
      </c>
      <c r="I2061" s="14" t="s">
        <v>5415</v>
      </c>
      <c r="J2061" s="14" t="s">
        <v>172</v>
      </c>
      <c r="K2061" s="14">
        <v>1</v>
      </c>
      <c r="L2061" s="14"/>
      <c r="M2061" s="14" t="s">
        <v>5416</v>
      </c>
      <c r="N2061" s="14" t="s">
        <v>5417</v>
      </c>
      <c r="O2061" s="15" t="s">
        <v>5418</v>
      </c>
      <c r="P2061" s="13">
        <v>112</v>
      </c>
    </row>
    <row r="2062" spans="1:16">
      <c r="A2062" s="14" t="s">
        <v>129</v>
      </c>
      <c r="B2062" s="14" t="s">
        <v>130</v>
      </c>
      <c r="C2062" s="14" t="s">
        <v>131</v>
      </c>
      <c r="D2062" s="14" t="s">
        <v>543</v>
      </c>
      <c r="E2062" s="14" t="s">
        <v>102</v>
      </c>
      <c r="F2062" s="14" t="s">
        <v>5413</v>
      </c>
      <c r="G2062" s="14" t="s">
        <v>5414</v>
      </c>
      <c r="H2062" s="14" t="s">
        <v>135</v>
      </c>
      <c r="I2062" s="14" t="s">
        <v>5419</v>
      </c>
      <c r="J2062" s="14" t="s">
        <v>143</v>
      </c>
      <c r="K2062" s="14">
        <v>1</v>
      </c>
      <c r="L2062" s="14"/>
      <c r="M2062" s="14" t="s">
        <v>5420</v>
      </c>
      <c r="N2062" s="14" t="s">
        <v>5421</v>
      </c>
      <c r="O2062" s="15" t="s">
        <v>5422</v>
      </c>
      <c r="P2062" s="13">
        <v>111</v>
      </c>
    </row>
    <row r="2063" spans="1:16">
      <c r="A2063" s="14" t="s">
        <v>129</v>
      </c>
      <c r="B2063" s="14" t="s">
        <v>130</v>
      </c>
      <c r="C2063" s="14" t="s">
        <v>131</v>
      </c>
      <c r="D2063" s="14" t="s">
        <v>543</v>
      </c>
      <c r="E2063" s="14" t="s">
        <v>102</v>
      </c>
      <c r="F2063" s="14" t="s">
        <v>5413</v>
      </c>
      <c r="G2063" s="14" t="s">
        <v>5414</v>
      </c>
      <c r="H2063" s="14" t="s">
        <v>135</v>
      </c>
      <c r="I2063" s="14" t="s">
        <v>5423</v>
      </c>
      <c r="J2063" s="14" t="s">
        <v>172</v>
      </c>
      <c r="K2063" s="14">
        <v>1</v>
      </c>
      <c r="L2063" s="14"/>
      <c r="M2063" s="14" t="s">
        <v>3170</v>
      </c>
      <c r="N2063" s="14" t="s">
        <v>5424</v>
      </c>
      <c r="O2063" s="15" t="s">
        <v>5425</v>
      </c>
      <c r="P2063" s="13">
        <v>109</v>
      </c>
    </row>
    <row r="2064" spans="1:16">
      <c r="A2064" s="14" t="s">
        <v>129</v>
      </c>
      <c r="B2064" s="14" t="s">
        <v>130</v>
      </c>
      <c r="C2064" s="14" t="s">
        <v>131</v>
      </c>
      <c r="D2064" s="14" t="s">
        <v>543</v>
      </c>
      <c r="E2064" s="14" t="s">
        <v>102</v>
      </c>
      <c r="F2064" s="14" t="s">
        <v>5413</v>
      </c>
      <c r="G2064" s="14" t="s">
        <v>5414</v>
      </c>
      <c r="H2064" s="14" t="s">
        <v>141</v>
      </c>
      <c r="I2064" s="14" t="s">
        <v>5426</v>
      </c>
      <c r="J2064" s="14" t="s">
        <v>371</v>
      </c>
      <c r="K2064" s="14">
        <v>1</v>
      </c>
      <c r="L2064" s="14"/>
      <c r="M2064" s="14" t="s">
        <v>3174</v>
      </c>
      <c r="N2064" s="14" t="s">
        <v>5427</v>
      </c>
      <c r="O2064" s="15" t="s">
        <v>5422</v>
      </c>
      <c r="P2064" s="13">
        <v>108</v>
      </c>
    </row>
    <row r="2065" spans="1:16">
      <c r="A2065" s="14" t="s">
        <v>129</v>
      </c>
      <c r="B2065" s="14" t="s">
        <v>130</v>
      </c>
      <c r="C2065" s="14" t="s">
        <v>131</v>
      </c>
      <c r="D2065" s="14" t="s">
        <v>543</v>
      </c>
      <c r="E2065" s="14" t="s">
        <v>102</v>
      </c>
      <c r="F2065" s="14" t="s">
        <v>5413</v>
      </c>
      <c r="G2065" s="14" t="s">
        <v>5414</v>
      </c>
      <c r="H2065" s="14" t="s">
        <v>135</v>
      </c>
      <c r="I2065" s="14" t="s">
        <v>5428</v>
      </c>
      <c r="J2065" s="14" t="s">
        <v>172</v>
      </c>
      <c r="K2065" s="14">
        <v>1</v>
      </c>
      <c r="L2065" s="14"/>
      <c r="M2065" s="14" t="s">
        <v>3179</v>
      </c>
      <c r="N2065" s="14" t="s">
        <v>5429</v>
      </c>
      <c r="O2065" s="15" t="s">
        <v>5430</v>
      </c>
      <c r="P2065" s="13">
        <v>106</v>
      </c>
    </row>
    <row r="2066" spans="1:16">
      <c r="A2066" s="14" t="s">
        <v>129</v>
      </c>
      <c r="B2066" s="14" t="s">
        <v>130</v>
      </c>
      <c r="C2066" s="14" t="s">
        <v>131</v>
      </c>
      <c r="D2066" s="14" t="s">
        <v>543</v>
      </c>
      <c r="E2066" s="14" t="s">
        <v>102</v>
      </c>
      <c r="F2066" s="14" t="s">
        <v>5413</v>
      </c>
      <c r="G2066" s="14" t="s">
        <v>5414</v>
      </c>
      <c r="H2066" s="14" t="s">
        <v>135</v>
      </c>
      <c r="I2066" s="14" t="s">
        <v>5431</v>
      </c>
      <c r="J2066" s="14" t="s">
        <v>639</v>
      </c>
      <c r="K2066" s="14">
        <v>1</v>
      </c>
      <c r="L2066" s="14"/>
      <c r="M2066" s="14" t="s">
        <v>3179</v>
      </c>
      <c r="N2066" s="14" t="s">
        <v>5432</v>
      </c>
      <c r="O2066" s="15" t="s">
        <v>5433</v>
      </c>
      <c r="P2066" s="13">
        <v>106</v>
      </c>
    </row>
    <row r="2067" spans="1:16">
      <c r="A2067" s="14" t="s">
        <v>129</v>
      </c>
      <c r="B2067" s="14"/>
      <c r="C2067" s="14"/>
      <c r="D2067" s="14" t="s">
        <v>543</v>
      </c>
      <c r="E2067" s="14" t="s">
        <v>102</v>
      </c>
      <c r="F2067" s="14" t="s">
        <v>5413</v>
      </c>
      <c r="G2067" s="14" t="s">
        <v>5414</v>
      </c>
      <c r="H2067" s="14"/>
      <c r="I2067" s="14"/>
      <c r="J2067" s="14"/>
      <c r="K2067" s="14">
        <v>2</v>
      </c>
      <c r="L2067" s="14" t="s">
        <v>146</v>
      </c>
      <c r="M2067" s="14"/>
      <c r="N2067" s="14"/>
      <c r="O2067" s="15"/>
      <c r="P2067" s="13">
        <v>112</v>
      </c>
    </row>
    <row r="2068" spans="1:16">
      <c r="A2068" s="14" t="s">
        <v>129</v>
      </c>
      <c r="B2068" s="14" t="s">
        <v>130</v>
      </c>
      <c r="C2068" s="14" t="s">
        <v>131</v>
      </c>
      <c r="D2068" s="14" t="s">
        <v>220</v>
      </c>
      <c r="E2068" s="14" t="s">
        <v>54</v>
      </c>
      <c r="F2068" s="14" t="s">
        <v>5434</v>
      </c>
      <c r="G2068" s="14" t="s">
        <v>5435</v>
      </c>
      <c r="H2068" s="14" t="s">
        <v>135</v>
      </c>
      <c r="I2068" s="14" t="s">
        <v>5436</v>
      </c>
      <c r="J2068" s="14" t="s">
        <v>172</v>
      </c>
      <c r="K2068" s="14">
        <v>1</v>
      </c>
      <c r="L2068" s="14"/>
      <c r="M2068" s="14" t="s">
        <v>2342</v>
      </c>
      <c r="N2068" s="14" t="s">
        <v>5437</v>
      </c>
      <c r="O2068" s="15" t="s">
        <v>5438</v>
      </c>
      <c r="P2068" s="13">
        <v>84</v>
      </c>
    </row>
    <row r="2069" spans="1:16">
      <c r="A2069" s="14" t="s">
        <v>129</v>
      </c>
      <c r="B2069" s="14" t="s">
        <v>130</v>
      </c>
      <c r="C2069" s="14" t="s">
        <v>131</v>
      </c>
      <c r="D2069" s="14" t="s">
        <v>220</v>
      </c>
      <c r="E2069" s="14" t="s">
        <v>54</v>
      </c>
      <c r="F2069" s="14" t="s">
        <v>5434</v>
      </c>
      <c r="G2069" s="14" t="s">
        <v>5435</v>
      </c>
      <c r="H2069" s="14" t="s">
        <v>141</v>
      </c>
      <c r="I2069" s="14" t="s">
        <v>5439</v>
      </c>
      <c r="J2069" s="14" t="s">
        <v>500</v>
      </c>
      <c r="K2069" s="14">
        <v>1</v>
      </c>
      <c r="L2069" s="14"/>
      <c r="M2069" s="14" t="s">
        <v>2342</v>
      </c>
      <c r="N2069" s="14" t="s">
        <v>5440</v>
      </c>
      <c r="O2069" s="15" t="s">
        <v>5441</v>
      </c>
      <c r="P2069" s="13">
        <v>84</v>
      </c>
    </row>
    <row r="2070" spans="1:16">
      <c r="A2070" s="14" t="s">
        <v>129</v>
      </c>
      <c r="B2070" s="14" t="s">
        <v>130</v>
      </c>
      <c r="C2070" s="14" t="s">
        <v>131</v>
      </c>
      <c r="D2070" s="14" t="s">
        <v>220</v>
      </c>
      <c r="E2070" s="14" t="s">
        <v>54</v>
      </c>
      <c r="F2070" s="14" t="s">
        <v>5434</v>
      </c>
      <c r="G2070" s="14" t="s">
        <v>5435</v>
      </c>
      <c r="H2070" s="14" t="s">
        <v>135</v>
      </c>
      <c r="I2070" s="14" t="s">
        <v>5442</v>
      </c>
      <c r="J2070" s="14" t="s">
        <v>172</v>
      </c>
      <c r="K2070" s="14">
        <v>1</v>
      </c>
      <c r="L2070" s="14"/>
      <c r="M2070" s="14" t="s">
        <v>2342</v>
      </c>
      <c r="N2070" s="14" t="s">
        <v>5443</v>
      </c>
      <c r="O2070" s="15" t="s">
        <v>5438</v>
      </c>
      <c r="P2070" s="13">
        <v>84</v>
      </c>
    </row>
    <row r="2071" spans="1:16">
      <c r="A2071" s="14" t="s">
        <v>129</v>
      </c>
      <c r="B2071" s="14"/>
      <c r="C2071" s="14"/>
      <c r="D2071" s="14" t="s">
        <v>220</v>
      </c>
      <c r="E2071" s="14" t="s">
        <v>54</v>
      </c>
      <c r="F2071" s="14" t="s">
        <v>5434</v>
      </c>
      <c r="G2071" s="14" t="s">
        <v>5435</v>
      </c>
      <c r="H2071" s="14"/>
      <c r="I2071" s="14"/>
      <c r="J2071" s="14"/>
      <c r="K2071" s="14">
        <v>2</v>
      </c>
      <c r="L2071" s="14" t="s">
        <v>146</v>
      </c>
      <c r="M2071" s="14"/>
      <c r="N2071" s="14"/>
      <c r="O2071" s="15"/>
      <c r="P2071" s="13">
        <v>84</v>
      </c>
    </row>
    <row r="2072" spans="1:16">
      <c r="A2072" s="14" t="s">
        <v>129</v>
      </c>
      <c r="B2072" s="14" t="s">
        <v>130</v>
      </c>
      <c r="C2072" s="14" t="s">
        <v>131</v>
      </c>
      <c r="D2072" s="14" t="s">
        <v>319</v>
      </c>
      <c r="E2072" s="14" t="s">
        <v>82</v>
      </c>
      <c r="F2072" s="14" t="s">
        <v>5444</v>
      </c>
      <c r="G2072" s="14" t="s">
        <v>5445</v>
      </c>
      <c r="H2072" s="14" t="s">
        <v>141</v>
      </c>
      <c r="I2072" s="14" t="s">
        <v>2213</v>
      </c>
      <c r="J2072" s="14" t="s">
        <v>261</v>
      </c>
      <c r="K2072" s="14">
        <v>1</v>
      </c>
      <c r="L2072" s="14"/>
      <c r="M2072" s="14" t="s">
        <v>351</v>
      </c>
      <c r="N2072" s="14" t="s">
        <v>5446</v>
      </c>
      <c r="O2072" s="15" t="s">
        <v>5447</v>
      </c>
      <c r="P2072" s="13">
        <v>40</v>
      </c>
    </row>
    <row r="2073" spans="1:16">
      <c r="A2073" s="14" t="s">
        <v>129</v>
      </c>
      <c r="B2073" s="14" t="s">
        <v>130</v>
      </c>
      <c r="C2073" s="14" t="s">
        <v>131</v>
      </c>
      <c r="D2073" s="14" t="s">
        <v>319</v>
      </c>
      <c r="E2073" s="14" t="s">
        <v>82</v>
      </c>
      <c r="F2073" s="14" t="s">
        <v>5444</v>
      </c>
      <c r="G2073" s="14" t="s">
        <v>5445</v>
      </c>
      <c r="H2073" s="14" t="s">
        <v>141</v>
      </c>
      <c r="I2073" s="14" t="s">
        <v>960</v>
      </c>
      <c r="J2073" s="14" t="s">
        <v>248</v>
      </c>
      <c r="K2073" s="14">
        <v>1</v>
      </c>
      <c r="L2073" s="14"/>
      <c r="M2073" s="14" t="s">
        <v>240</v>
      </c>
      <c r="N2073" s="14" t="s">
        <v>5448</v>
      </c>
      <c r="O2073" s="15" t="s">
        <v>5449</v>
      </c>
      <c r="P2073" s="13">
        <v>94</v>
      </c>
    </row>
    <row r="2074" spans="1:16">
      <c r="A2074" s="14" t="s">
        <v>129</v>
      </c>
      <c r="B2074" s="14" t="s">
        <v>130</v>
      </c>
      <c r="C2074" s="14" t="s">
        <v>131</v>
      </c>
      <c r="D2074" s="14" t="s">
        <v>319</v>
      </c>
      <c r="E2074" s="14" t="s">
        <v>82</v>
      </c>
      <c r="F2074" s="14" t="s">
        <v>5444</v>
      </c>
      <c r="G2074" s="14" t="s">
        <v>5445</v>
      </c>
      <c r="H2074" s="14" t="s">
        <v>141</v>
      </c>
      <c r="I2074" s="14" t="s">
        <v>2213</v>
      </c>
      <c r="J2074" s="14" t="s">
        <v>261</v>
      </c>
      <c r="K2074" s="14">
        <v>1</v>
      </c>
      <c r="L2074" s="14"/>
      <c r="M2074" s="14" t="s">
        <v>1428</v>
      </c>
      <c r="N2074" s="14" t="s">
        <v>5450</v>
      </c>
      <c r="O2074" s="15" t="s">
        <v>5451</v>
      </c>
      <c r="P2074" s="13">
        <v>54</v>
      </c>
    </row>
    <row r="2075" spans="1:16">
      <c r="A2075" s="14" t="s">
        <v>129</v>
      </c>
      <c r="B2075" s="14"/>
      <c r="C2075" s="14"/>
      <c r="D2075" s="14" t="s">
        <v>319</v>
      </c>
      <c r="E2075" s="14" t="s">
        <v>82</v>
      </c>
      <c r="F2075" s="14" t="s">
        <v>5444</v>
      </c>
      <c r="G2075" s="14" t="s">
        <v>5445</v>
      </c>
      <c r="H2075" s="14"/>
      <c r="I2075" s="14"/>
      <c r="J2075" s="14"/>
      <c r="K2075" s="14">
        <v>2</v>
      </c>
      <c r="L2075" s="14" t="s">
        <v>146</v>
      </c>
      <c r="M2075" s="14"/>
      <c r="N2075" s="14"/>
      <c r="O2075" s="15"/>
      <c r="P2075" s="13">
        <v>0</v>
      </c>
    </row>
    <row r="2076" spans="1:16">
      <c r="A2076" s="14" t="s">
        <v>129</v>
      </c>
      <c r="B2076" s="14" t="s">
        <v>130</v>
      </c>
      <c r="C2076" s="14" t="s">
        <v>131</v>
      </c>
      <c r="D2076" s="14" t="s">
        <v>422</v>
      </c>
      <c r="E2076" s="14" t="s">
        <v>96</v>
      </c>
      <c r="F2076" s="14" t="s">
        <v>5452</v>
      </c>
      <c r="G2076" s="14" t="s">
        <v>5453</v>
      </c>
      <c r="H2076" s="14" t="s">
        <v>141</v>
      </c>
      <c r="I2076" s="14" t="s">
        <v>5454</v>
      </c>
      <c r="J2076" s="14" t="s">
        <v>172</v>
      </c>
      <c r="K2076" s="14">
        <v>1</v>
      </c>
      <c r="L2076" s="14"/>
      <c r="M2076" s="14" t="s">
        <v>487</v>
      </c>
      <c r="N2076" s="14" t="s">
        <v>5443</v>
      </c>
      <c r="O2076" s="15" t="s">
        <v>5455</v>
      </c>
      <c r="P2076" s="13">
        <v>1</v>
      </c>
    </row>
    <row r="2077" spans="1:16">
      <c r="A2077" s="14" t="s">
        <v>129</v>
      </c>
      <c r="B2077" s="14"/>
      <c r="C2077" s="14"/>
      <c r="D2077" s="14" t="s">
        <v>422</v>
      </c>
      <c r="E2077" s="14" t="s">
        <v>96</v>
      </c>
      <c r="F2077" s="14" t="s">
        <v>5452</v>
      </c>
      <c r="G2077" s="14" t="s">
        <v>5453</v>
      </c>
      <c r="H2077" s="14"/>
      <c r="I2077" s="14"/>
      <c r="J2077" s="14"/>
      <c r="K2077" s="14">
        <v>2</v>
      </c>
      <c r="L2077" s="14" t="s">
        <v>146</v>
      </c>
      <c r="M2077" s="14"/>
      <c r="N2077" s="14"/>
      <c r="O2077" s="15"/>
      <c r="P2077" s="13">
        <v>0</v>
      </c>
    </row>
    <row r="2078" spans="1:16">
      <c r="A2078" s="14" t="s">
        <v>129</v>
      </c>
      <c r="B2078" s="14" t="s">
        <v>130</v>
      </c>
      <c r="C2078" s="14" t="s">
        <v>131</v>
      </c>
      <c r="D2078" s="14" t="s">
        <v>422</v>
      </c>
      <c r="E2078" s="14" t="s">
        <v>96</v>
      </c>
      <c r="F2078" s="14" t="s">
        <v>5456</v>
      </c>
      <c r="G2078" s="14" t="s">
        <v>5457</v>
      </c>
      <c r="H2078" s="14" t="s">
        <v>141</v>
      </c>
      <c r="I2078" s="14" t="s">
        <v>3502</v>
      </c>
      <c r="J2078" s="14" t="s">
        <v>172</v>
      </c>
      <c r="K2078" s="14">
        <v>1</v>
      </c>
      <c r="L2078" s="14"/>
      <c r="M2078" s="14" t="s">
        <v>685</v>
      </c>
      <c r="N2078" s="14" t="s">
        <v>5443</v>
      </c>
      <c r="O2078" s="15" t="s">
        <v>5458</v>
      </c>
      <c r="P2078" s="13">
        <v>104</v>
      </c>
    </row>
    <row r="2079" spans="1:16">
      <c r="A2079" s="14" t="s">
        <v>129</v>
      </c>
      <c r="B2079" s="14" t="s">
        <v>130</v>
      </c>
      <c r="C2079" s="14" t="s">
        <v>131</v>
      </c>
      <c r="D2079" s="14" t="s">
        <v>422</v>
      </c>
      <c r="E2079" s="14" t="s">
        <v>96</v>
      </c>
      <c r="F2079" s="14" t="s">
        <v>5456</v>
      </c>
      <c r="G2079" s="14" t="s">
        <v>5457</v>
      </c>
      <c r="H2079" s="14" t="s">
        <v>141</v>
      </c>
      <c r="I2079" s="14" t="s">
        <v>5459</v>
      </c>
      <c r="J2079" s="14" t="s">
        <v>589</v>
      </c>
      <c r="K2079" s="14">
        <v>1</v>
      </c>
      <c r="L2079" s="14"/>
      <c r="M2079" s="14" t="s">
        <v>685</v>
      </c>
      <c r="N2079" s="14" t="s">
        <v>5460</v>
      </c>
      <c r="O2079" s="15" t="s">
        <v>5461</v>
      </c>
      <c r="P2079" s="13">
        <v>104</v>
      </c>
    </row>
    <row r="2080" spans="1:16">
      <c r="A2080" s="14" t="s">
        <v>129</v>
      </c>
      <c r="B2080" s="14"/>
      <c r="C2080" s="14"/>
      <c r="D2080" s="14" t="s">
        <v>422</v>
      </c>
      <c r="E2080" s="14" t="s">
        <v>96</v>
      </c>
      <c r="F2080" s="14" t="s">
        <v>5456</v>
      </c>
      <c r="G2080" s="14" t="s">
        <v>5457</v>
      </c>
      <c r="H2080" s="14"/>
      <c r="I2080" s="14"/>
      <c r="J2080" s="14"/>
      <c r="K2080" s="14">
        <v>2</v>
      </c>
      <c r="L2080" s="14" t="s">
        <v>146</v>
      </c>
      <c r="M2080" s="14"/>
      <c r="N2080" s="14"/>
      <c r="O2080" s="15"/>
      <c r="P2080" s="13">
        <v>0</v>
      </c>
    </row>
    <row r="2081" spans="1:16">
      <c r="A2081" s="14" t="s">
        <v>129</v>
      </c>
      <c r="B2081" s="14" t="s">
        <v>130</v>
      </c>
      <c r="C2081" s="14" t="s">
        <v>131</v>
      </c>
      <c r="D2081" s="14" t="s">
        <v>132</v>
      </c>
      <c r="E2081" s="14" t="s">
        <v>34</v>
      </c>
      <c r="F2081" s="14" t="s">
        <v>5462</v>
      </c>
      <c r="G2081" s="14" t="s">
        <v>5463</v>
      </c>
      <c r="H2081" s="14" t="s">
        <v>135</v>
      </c>
      <c r="I2081" s="14" t="s">
        <v>5095</v>
      </c>
      <c r="J2081" s="14" t="s">
        <v>172</v>
      </c>
      <c r="K2081" s="14">
        <v>1</v>
      </c>
      <c r="L2081" s="14"/>
      <c r="M2081" s="14" t="s">
        <v>1704</v>
      </c>
      <c r="N2081" s="14" t="s">
        <v>5443</v>
      </c>
      <c r="O2081" s="15" t="s">
        <v>5464</v>
      </c>
      <c r="P2081" s="13">
        <v>85</v>
      </c>
    </row>
    <row r="2082" spans="1:16">
      <c r="A2082" s="14" t="s">
        <v>129</v>
      </c>
      <c r="B2082" s="14" t="s">
        <v>130</v>
      </c>
      <c r="C2082" s="14" t="s">
        <v>131</v>
      </c>
      <c r="D2082" s="14" t="s">
        <v>132</v>
      </c>
      <c r="E2082" s="14" t="s">
        <v>34</v>
      </c>
      <c r="F2082" s="14" t="s">
        <v>5462</v>
      </c>
      <c r="G2082" s="14" t="s">
        <v>5463</v>
      </c>
      <c r="H2082" s="14" t="s">
        <v>141</v>
      </c>
      <c r="I2082" s="14" t="s">
        <v>5465</v>
      </c>
      <c r="J2082" s="14" t="s">
        <v>172</v>
      </c>
      <c r="K2082" s="14">
        <v>1</v>
      </c>
      <c r="L2082" s="14"/>
      <c r="M2082" s="14" t="s">
        <v>635</v>
      </c>
      <c r="N2082" s="14" t="s">
        <v>5466</v>
      </c>
      <c r="O2082" s="15" t="s">
        <v>5467</v>
      </c>
      <c r="P2082" s="13">
        <v>88</v>
      </c>
    </row>
    <row r="2083" spans="1:16">
      <c r="A2083" s="14" t="s">
        <v>129</v>
      </c>
      <c r="B2083" s="14" t="s">
        <v>130</v>
      </c>
      <c r="C2083" s="14" t="s">
        <v>131</v>
      </c>
      <c r="D2083" s="14" t="s">
        <v>132</v>
      </c>
      <c r="E2083" s="14" t="s">
        <v>34</v>
      </c>
      <c r="F2083" s="14" t="s">
        <v>5462</v>
      </c>
      <c r="G2083" s="14" t="s">
        <v>5463</v>
      </c>
      <c r="H2083" s="14" t="s">
        <v>135</v>
      </c>
      <c r="I2083" s="14" t="s">
        <v>5101</v>
      </c>
      <c r="J2083" s="14" t="s">
        <v>216</v>
      </c>
      <c r="K2083" s="14">
        <v>1</v>
      </c>
      <c r="L2083" s="14"/>
      <c r="M2083" s="14" t="s">
        <v>3992</v>
      </c>
      <c r="N2083" s="14" t="s">
        <v>5468</v>
      </c>
      <c r="O2083" s="15" t="s">
        <v>5469</v>
      </c>
      <c r="P2083" s="13">
        <v>83</v>
      </c>
    </row>
    <row r="2084" spans="1:16">
      <c r="A2084" s="14" t="s">
        <v>129</v>
      </c>
      <c r="B2084" s="14"/>
      <c r="C2084" s="14"/>
      <c r="D2084" s="14" t="s">
        <v>132</v>
      </c>
      <c r="E2084" s="14" t="s">
        <v>34</v>
      </c>
      <c r="F2084" s="14" t="s">
        <v>5462</v>
      </c>
      <c r="G2084" s="14" t="s">
        <v>5463</v>
      </c>
      <c r="H2084" s="14"/>
      <c r="I2084" s="14"/>
      <c r="J2084" s="14"/>
      <c r="K2084" s="14">
        <v>2</v>
      </c>
      <c r="L2084" s="14" t="s">
        <v>146</v>
      </c>
      <c r="M2084" s="14"/>
      <c r="N2084" s="14"/>
      <c r="O2084" s="15"/>
      <c r="P2084" s="13">
        <v>0</v>
      </c>
    </row>
    <row r="2085" spans="1:16">
      <c r="A2085" s="14" t="s">
        <v>129</v>
      </c>
      <c r="B2085" s="14" t="s">
        <v>130</v>
      </c>
      <c r="C2085" s="14" t="s">
        <v>131</v>
      </c>
      <c r="D2085" s="14" t="s">
        <v>319</v>
      </c>
      <c r="E2085" s="14" t="s">
        <v>82</v>
      </c>
      <c r="F2085" s="14" t="s">
        <v>5470</v>
      </c>
      <c r="G2085" s="14" t="s">
        <v>5471</v>
      </c>
      <c r="H2085" s="14" t="s">
        <v>141</v>
      </c>
      <c r="I2085" s="14" t="s">
        <v>5472</v>
      </c>
      <c r="J2085" s="14" t="s">
        <v>172</v>
      </c>
      <c r="K2085" s="14">
        <v>1</v>
      </c>
      <c r="L2085" s="14"/>
      <c r="M2085" s="14" t="s">
        <v>355</v>
      </c>
      <c r="N2085" s="14" t="s">
        <v>5473</v>
      </c>
      <c r="O2085" s="15" t="s">
        <v>5474</v>
      </c>
      <c r="P2085" s="13">
        <v>39</v>
      </c>
    </row>
    <row r="2086" spans="1:16">
      <c r="A2086" s="14" t="s">
        <v>129</v>
      </c>
      <c r="B2086" s="14" t="s">
        <v>130</v>
      </c>
      <c r="C2086" s="14" t="s">
        <v>131</v>
      </c>
      <c r="D2086" s="14" t="s">
        <v>319</v>
      </c>
      <c r="E2086" s="14" t="s">
        <v>82</v>
      </c>
      <c r="F2086" s="14" t="s">
        <v>5470</v>
      </c>
      <c r="G2086" s="14" t="s">
        <v>5471</v>
      </c>
      <c r="H2086" s="14" t="s">
        <v>141</v>
      </c>
      <c r="I2086" s="14" t="s">
        <v>5475</v>
      </c>
      <c r="J2086" s="14" t="s">
        <v>172</v>
      </c>
      <c r="K2086" s="14">
        <v>1</v>
      </c>
      <c r="L2086" s="14"/>
      <c r="M2086" s="14" t="s">
        <v>355</v>
      </c>
      <c r="N2086" s="14" t="s">
        <v>5476</v>
      </c>
      <c r="O2086" s="15" t="s">
        <v>5477</v>
      </c>
      <c r="P2086" s="13">
        <v>39</v>
      </c>
    </row>
    <row r="2087" spans="1:16">
      <c r="A2087" s="14" t="s">
        <v>129</v>
      </c>
      <c r="B2087" s="14"/>
      <c r="C2087" s="14"/>
      <c r="D2087" s="14" t="s">
        <v>319</v>
      </c>
      <c r="E2087" s="14" t="s">
        <v>82</v>
      </c>
      <c r="F2087" s="14" t="s">
        <v>5470</v>
      </c>
      <c r="G2087" s="14" t="s">
        <v>5471</v>
      </c>
      <c r="H2087" s="14"/>
      <c r="I2087" s="14"/>
      <c r="J2087" s="14"/>
      <c r="K2087" s="14">
        <v>2</v>
      </c>
      <c r="L2087" s="14" t="s">
        <v>146</v>
      </c>
      <c r="M2087" s="14"/>
      <c r="N2087" s="14"/>
      <c r="O2087" s="15"/>
      <c r="P2087" s="13">
        <v>0</v>
      </c>
    </row>
    <row r="2088" spans="1:16">
      <c r="A2088" s="14" t="s">
        <v>129</v>
      </c>
      <c r="B2088" s="14" t="s">
        <v>130</v>
      </c>
      <c r="C2088" s="14" t="s">
        <v>131</v>
      </c>
      <c r="D2088" s="14" t="s">
        <v>899</v>
      </c>
      <c r="E2088" s="14" t="s">
        <v>56</v>
      </c>
      <c r="F2088" s="14" t="s">
        <v>5478</v>
      </c>
      <c r="G2088" s="14" t="s">
        <v>5479</v>
      </c>
      <c r="H2088" s="14" t="s">
        <v>135</v>
      </c>
      <c r="I2088" s="14" t="s">
        <v>4739</v>
      </c>
      <c r="J2088" s="14" t="s">
        <v>216</v>
      </c>
      <c r="K2088" s="14">
        <v>1</v>
      </c>
      <c r="L2088" s="14"/>
      <c r="M2088" s="14" t="s">
        <v>403</v>
      </c>
      <c r="N2088" s="14" t="s">
        <v>5480</v>
      </c>
      <c r="O2088" s="15" t="s">
        <v>5481</v>
      </c>
      <c r="P2088" s="13">
        <v>61</v>
      </c>
    </row>
    <row r="2089" spans="1:16">
      <c r="A2089" s="14" t="s">
        <v>129</v>
      </c>
      <c r="B2089" s="14" t="s">
        <v>130</v>
      </c>
      <c r="C2089" s="14" t="s">
        <v>131</v>
      </c>
      <c r="D2089" s="14" t="s">
        <v>899</v>
      </c>
      <c r="E2089" s="14" t="s">
        <v>56</v>
      </c>
      <c r="F2089" s="14" t="s">
        <v>5478</v>
      </c>
      <c r="G2089" s="14" t="s">
        <v>5479</v>
      </c>
      <c r="H2089" s="14" t="s">
        <v>135</v>
      </c>
      <c r="I2089" s="14" t="s">
        <v>4742</v>
      </c>
      <c r="J2089" s="14" t="s">
        <v>1154</v>
      </c>
      <c r="K2089" s="14">
        <v>1</v>
      </c>
      <c r="L2089" s="14"/>
      <c r="M2089" s="14" t="s">
        <v>407</v>
      </c>
      <c r="N2089" s="14" t="s">
        <v>5482</v>
      </c>
      <c r="O2089" s="15" t="s">
        <v>5481</v>
      </c>
      <c r="P2089" s="13">
        <v>60</v>
      </c>
    </row>
    <row r="2090" spans="1:16">
      <c r="A2090" s="14" t="s">
        <v>129</v>
      </c>
      <c r="B2090" s="14" t="s">
        <v>130</v>
      </c>
      <c r="C2090" s="14" t="s">
        <v>131</v>
      </c>
      <c r="D2090" s="14" t="s">
        <v>899</v>
      </c>
      <c r="E2090" s="14" t="s">
        <v>56</v>
      </c>
      <c r="F2090" s="14" t="s">
        <v>5478</v>
      </c>
      <c r="G2090" s="14" t="s">
        <v>5479</v>
      </c>
      <c r="H2090" s="14" t="s">
        <v>141</v>
      </c>
      <c r="I2090" s="14" t="s">
        <v>5483</v>
      </c>
      <c r="J2090" s="14" t="s">
        <v>371</v>
      </c>
      <c r="K2090" s="14">
        <v>1</v>
      </c>
      <c r="L2090" s="14"/>
      <c r="M2090" s="14" t="s">
        <v>403</v>
      </c>
      <c r="N2090" s="14" t="s">
        <v>5484</v>
      </c>
      <c r="O2090" s="15" t="s">
        <v>5485</v>
      </c>
      <c r="P2090" s="13">
        <v>61</v>
      </c>
    </row>
    <row r="2091" spans="1:16">
      <c r="A2091" s="14" t="s">
        <v>129</v>
      </c>
      <c r="B2091" s="14" t="s">
        <v>130</v>
      </c>
      <c r="C2091" s="14" t="s">
        <v>131</v>
      </c>
      <c r="D2091" s="14" t="s">
        <v>899</v>
      </c>
      <c r="E2091" s="14" t="s">
        <v>56</v>
      </c>
      <c r="F2091" s="14" t="s">
        <v>5478</v>
      </c>
      <c r="G2091" s="14" t="s">
        <v>5479</v>
      </c>
      <c r="H2091" s="14" t="s">
        <v>135</v>
      </c>
      <c r="I2091" s="14" t="s">
        <v>4736</v>
      </c>
      <c r="J2091" s="14" t="s">
        <v>216</v>
      </c>
      <c r="K2091" s="14">
        <v>1</v>
      </c>
      <c r="L2091" s="14"/>
      <c r="M2091" s="14" t="s">
        <v>407</v>
      </c>
      <c r="N2091" s="14" t="s">
        <v>5486</v>
      </c>
      <c r="O2091" s="15" t="s">
        <v>5487</v>
      </c>
      <c r="P2091" s="13">
        <v>60</v>
      </c>
    </row>
    <row r="2092" spans="1:16">
      <c r="A2092" s="14" t="s">
        <v>129</v>
      </c>
      <c r="B2092" s="14"/>
      <c r="C2092" s="14"/>
      <c r="D2092" s="14" t="s">
        <v>899</v>
      </c>
      <c r="E2092" s="14" t="s">
        <v>56</v>
      </c>
      <c r="F2092" s="14" t="s">
        <v>5478</v>
      </c>
      <c r="G2092" s="14" t="s">
        <v>5479</v>
      </c>
      <c r="H2092" s="14"/>
      <c r="I2092" s="14"/>
      <c r="J2092" s="14"/>
      <c r="K2092" s="14">
        <v>2</v>
      </c>
      <c r="L2092" s="14" t="s">
        <v>146</v>
      </c>
      <c r="M2092" s="14"/>
      <c r="N2092" s="14"/>
      <c r="O2092" s="15"/>
      <c r="P2092" s="13">
        <v>0</v>
      </c>
    </row>
    <row r="2093" spans="1:16">
      <c r="A2093" s="14" t="s">
        <v>129</v>
      </c>
      <c r="B2093" s="14" t="s">
        <v>130</v>
      </c>
      <c r="C2093" s="14" t="s">
        <v>131</v>
      </c>
      <c r="D2093" s="14" t="s">
        <v>319</v>
      </c>
      <c r="E2093" s="14" t="s">
        <v>82</v>
      </c>
      <c r="F2093" s="14" t="s">
        <v>5488</v>
      </c>
      <c r="G2093" s="14" t="s">
        <v>5489</v>
      </c>
      <c r="H2093" s="14" t="s">
        <v>141</v>
      </c>
      <c r="I2093" s="14" t="s">
        <v>5490</v>
      </c>
      <c r="J2093" s="14" t="s">
        <v>143</v>
      </c>
      <c r="K2093" s="14">
        <v>1</v>
      </c>
      <c r="L2093" s="14"/>
      <c r="M2093" s="14" t="s">
        <v>1650</v>
      </c>
      <c r="N2093" s="14" t="s">
        <v>5473</v>
      </c>
      <c r="O2093" s="15" t="s">
        <v>5491</v>
      </c>
      <c r="P2093" s="13">
        <v>76</v>
      </c>
    </row>
    <row r="2094" spans="1:16">
      <c r="A2094" s="14" t="s">
        <v>129</v>
      </c>
      <c r="B2094" s="14" t="s">
        <v>130</v>
      </c>
      <c r="C2094" s="14" t="s">
        <v>131</v>
      </c>
      <c r="D2094" s="14" t="s">
        <v>319</v>
      </c>
      <c r="E2094" s="14" t="s">
        <v>82</v>
      </c>
      <c r="F2094" s="14" t="s">
        <v>5488</v>
      </c>
      <c r="G2094" s="14" t="s">
        <v>5489</v>
      </c>
      <c r="H2094" s="14" t="s">
        <v>141</v>
      </c>
      <c r="I2094" s="14" t="s">
        <v>5492</v>
      </c>
      <c r="J2094" s="14" t="s">
        <v>1654</v>
      </c>
      <c r="K2094" s="14">
        <v>1</v>
      </c>
      <c r="L2094" s="14"/>
      <c r="M2094" s="14" t="s">
        <v>392</v>
      </c>
      <c r="N2094" s="14" t="s">
        <v>5493</v>
      </c>
      <c r="O2094" s="15" t="s">
        <v>5494</v>
      </c>
      <c r="P2094" s="13">
        <v>75</v>
      </c>
    </row>
    <row r="2095" spans="1:16">
      <c r="A2095" s="14" t="s">
        <v>129</v>
      </c>
      <c r="B2095" s="14" t="s">
        <v>130</v>
      </c>
      <c r="C2095" s="14" t="s">
        <v>131</v>
      </c>
      <c r="D2095" s="14" t="s">
        <v>319</v>
      </c>
      <c r="E2095" s="14" t="s">
        <v>82</v>
      </c>
      <c r="F2095" s="14" t="s">
        <v>5488</v>
      </c>
      <c r="G2095" s="14" t="s">
        <v>5489</v>
      </c>
      <c r="H2095" s="14" t="s">
        <v>135</v>
      </c>
      <c r="I2095" s="14" t="s">
        <v>5495</v>
      </c>
      <c r="J2095" s="14" t="s">
        <v>143</v>
      </c>
      <c r="K2095" s="14">
        <v>1</v>
      </c>
      <c r="L2095" s="14"/>
      <c r="M2095" s="14" t="s">
        <v>439</v>
      </c>
      <c r="N2095" s="14" t="s">
        <v>5496</v>
      </c>
      <c r="O2095" s="15" t="s">
        <v>5497</v>
      </c>
      <c r="P2095" s="13">
        <v>74</v>
      </c>
    </row>
    <row r="2096" spans="1:16">
      <c r="A2096" s="14" t="s">
        <v>129</v>
      </c>
      <c r="B2096" s="14"/>
      <c r="C2096" s="14"/>
      <c r="D2096" s="14" t="s">
        <v>319</v>
      </c>
      <c r="E2096" s="14" t="s">
        <v>82</v>
      </c>
      <c r="F2096" s="14" t="s">
        <v>5488</v>
      </c>
      <c r="G2096" s="14" t="s">
        <v>5489</v>
      </c>
      <c r="H2096" s="14"/>
      <c r="I2096" s="14"/>
      <c r="J2096" s="14"/>
      <c r="K2096" s="14">
        <v>2</v>
      </c>
      <c r="L2096" s="14" t="s">
        <v>146</v>
      </c>
      <c r="M2096" s="14"/>
      <c r="N2096" s="14"/>
      <c r="O2096" s="15"/>
      <c r="P2096" s="13">
        <v>0</v>
      </c>
    </row>
    <row r="2097" spans="1:16">
      <c r="A2097" s="14" t="s">
        <v>129</v>
      </c>
      <c r="B2097" s="14" t="s">
        <v>130</v>
      </c>
      <c r="C2097" s="14" t="s">
        <v>131</v>
      </c>
      <c r="D2097" s="14" t="s">
        <v>422</v>
      </c>
      <c r="E2097" s="14" t="s">
        <v>96</v>
      </c>
      <c r="F2097" s="14" t="s">
        <v>5498</v>
      </c>
      <c r="G2097" s="14" t="s">
        <v>5499</v>
      </c>
      <c r="H2097" s="14" t="s">
        <v>141</v>
      </c>
      <c r="I2097" s="14" t="s">
        <v>5500</v>
      </c>
      <c r="J2097" s="14" t="s">
        <v>172</v>
      </c>
      <c r="K2097" s="14">
        <v>1</v>
      </c>
      <c r="L2097" s="14"/>
      <c r="M2097" s="14" t="s">
        <v>1428</v>
      </c>
      <c r="N2097" s="14" t="s">
        <v>5501</v>
      </c>
      <c r="O2097" s="15" t="s">
        <v>5502</v>
      </c>
      <c r="P2097" s="13">
        <v>54</v>
      </c>
    </row>
    <row r="2098" spans="1:16">
      <c r="A2098" s="14" t="s">
        <v>129</v>
      </c>
      <c r="B2098" s="14" t="s">
        <v>130</v>
      </c>
      <c r="C2098" s="14" t="s">
        <v>131</v>
      </c>
      <c r="D2098" s="14" t="s">
        <v>422</v>
      </c>
      <c r="E2098" s="14" t="s">
        <v>96</v>
      </c>
      <c r="F2098" s="14" t="s">
        <v>5498</v>
      </c>
      <c r="G2098" s="14" t="s">
        <v>5499</v>
      </c>
      <c r="H2098" s="14" t="s">
        <v>141</v>
      </c>
      <c r="I2098" s="14" t="s">
        <v>5503</v>
      </c>
      <c r="J2098" s="14" t="s">
        <v>500</v>
      </c>
      <c r="K2098" s="14">
        <v>1</v>
      </c>
      <c r="L2098" s="14"/>
      <c r="M2098" s="14" t="s">
        <v>1428</v>
      </c>
      <c r="N2098" s="14" t="s">
        <v>5504</v>
      </c>
      <c r="O2098" s="15" t="s">
        <v>5505</v>
      </c>
      <c r="P2098" s="13">
        <v>54</v>
      </c>
    </row>
    <row r="2099" spans="1:16">
      <c r="A2099" s="14" t="s">
        <v>129</v>
      </c>
      <c r="B2099" s="14"/>
      <c r="C2099" s="14"/>
      <c r="D2099" s="14" t="s">
        <v>422</v>
      </c>
      <c r="E2099" s="14" t="s">
        <v>96</v>
      </c>
      <c r="F2099" s="14" t="s">
        <v>5498</v>
      </c>
      <c r="G2099" s="14" t="s">
        <v>5499</v>
      </c>
      <c r="H2099" s="14"/>
      <c r="I2099" s="14"/>
      <c r="J2099" s="14"/>
      <c r="K2099" s="14">
        <v>2</v>
      </c>
      <c r="L2099" s="14" t="s">
        <v>146</v>
      </c>
      <c r="M2099" s="14"/>
      <c r="N2099" s="14"/>
      <c r="O2099" s="15"/>
      <c r="P2099" s="13">
        <v>0</v>
      </c>
    </row>
    <row r="2100" spans="1:16">
      <c r="A2100" s="14" t="s">
        <v>129</v>
      </c>
      <c r="B2100" s="14" t="s">
        <v>130</v>
      </c>
      <c r="C2100" s="14" t="s">
        <v>131</v>
      </c>
      <c r="D2100" s="14" t="s">
        <v>363</v>
      </c>
      <c r="E2100" s="14" t="s">
        <v>62</v>
      </c>
      <c r="F2100" s="14" t="s">
        <v>5506</v>
      </c>
      <c r="G2100" s="14" t="s">
        <v>5507</v>
      </c>
      <c r="H2100" s="14" t="s">
        <v>135</v>
      </c>
      <c r="I2100" s="14" t="s">
        <v>5508</v>
      </c>
      <c r="J2100" s="14" t="s">
        <v>359</v>
      </c>
      <c r="K2100" s="14">
        <v>1</v>
      </c>
      <c r="L2100" s="14"/>
      <c r="M2100" s="14" t="s">
        <v>487</v>
      </c>
      <c r="N2100" s="14" t="s">
        <v>5509</v>
      </c>
      <c r="O2100" s="15" t="s">
        <v>5510</v>
      </c>
      <c r="P2100" s="13">
        <v>1</v>
      </c>
    </row>
    <row r="2101" spans="1:16">
      <c r="A2101" s="14" t="s">
        <v>129</v>
      </c>
      <c r="B2101" s="14" t="s">
        <v>130</v>
      </c>
      <c r="C2101" s="14" t="s">
        <v>131</v>
      </c>
      <c r="D2101" s="14" t="s">
        <v>363</v>
      </c>
      <c r="E2101" s="14" t="s">
        <v>62</v>
      </c>
      <c r="F2101" s="14" t="s">
        <v>5506</v>
      </c>
      <c r="G2101" s="14" t="s">
        <v>5507</v>
      </c>
      <c r="H2101" s="14" t="s">
        <v>135</v>
      </c>
      <c r="I2101" s="14" t="s">
        <v>5511</v>
      </c>
      <c r="J2101" s="14" t="s">
        <v>143</v>
      </c>
      <c r="K2101" s="14">
        <v>1</v>
      </c>
      <c r="L2101" s="14"/>
      <c r="M2101" s="14" t="s">
        <v>5512</v>
      </c>
      <c r="N2101" s="14" t="s">
        <v>5513</v>
      </c>
      <c r="O2101" s="15" t="s">
        <v>5514</v>
      </c>
      <c r="P2101" s="13">
        <v>113</v>
      </c>
    </row>
    <row r="2102" spans="1:16">
      <c r="A2102" s="14" t="s">
        <v>129</v>
      </c>
      <c r="B2102" s="14" t="s">
        <v>130</v>
      </c>
      <c r="C2102" s="14" t="s">
        <v>131</v>
      </c>
      <c r="D2102" s="14" t="s">
        <v>363</v>
      </c>
      <c r="E2102" s="14" t="s">
        <v>62</v>
      </c>
      <c r="F2102" s="14" t="s">
        <v>5506</v>
      </c>
      <c r="G2102" s="14" t="s">
        <v>5507</v>
      </c>
      <c r="H2102" s="14" t="s">
        <v>135</v>
      </c>
      <c r="I2102" s="14" t="s">
        <v>5515</v>
      </c>
      <c r="J2102" s="14" t="s">
        <v>143</v>
      </c>
      <c r="K2102" s="14">
        <v>1</v>
      </c>
      <c r="L2102" s="14"/>
      <c r="M2102" s="14" t="s">
        <v>1393</v>
      </c>
      <c r="N2102" s="14" t="s">
        <v>5513</v>
      </c>
      <c r="O2102" s="15" t="s">
        <v>5516</v>
      </c>
      <c r="P2102" s="13">
        <v>114</v>
      </c>
    </row>
    <row r="2103" spans="1:16">
      <c r="A2103" s="14" t="s">
        <v>129</v>
      </c>
      <c r="B2103" s="14" t="s">
        <v>130</v>
      </c>
      <c r="C2103" s="14" t="s">
        <v>131</v>
      </c>
      <c r="D2103" s="14" t="s">
        <v>363</v>
      </c>
      <c r="E2103" s="14" t="s">
        <v>62</v>
      </c>
      <c r="F2103" s="14" t="s">
        <v>5506</v>
      </c>
      <c r="G2103" s="14" t="s">
        <v>5507</v>
      </c>
      <c r="H2103" s="14" t="s">
        <v>135</v>
      </c>
      <c r="I2103" s="14" t="s">
        <v>5508</v>
      </c>
      <c r="J2103" s="14" t="s">
        <v>359</v>
      </c>
      <c r="K2103" s="14">
        <v>1</v>
      </c>
      <c r="L2103" s="14"/>
      <c r="M2103" s="14" t="s">
        <v>5512</v>
      </c>
      <c r="N2103" s="14" t="s">
        <v>5517</v>
      </c>
      <c r="O2103" s="15" t="s">
        <v>5518</v>
      </c>
      <c r="P2103" s="13">
        <v>113</v>
      </c>
    </row>
    <row r="2104" spans="1:16">
      <c r="A2104" s="14" t="s">
        <v>129</v>
      </c>
      <c r="B2104" s="14" t="s">
        <v>130</v>
      </c>
      <c r="C2104" s="14" t="s">
        <v>131</v>
      </c>
      <c r="D2104" s="14" t="s">
        <v>363</v>
      </c>
      <c r="E2104" s="14" t="s">
        <v>62</v>
      </c>
      <c r="F2104" s="14" t="s">
        <v>5506</v>
      </c>
      <c r="G2104" s="14" t="s">
        <v>5507</v>
      </c>
      <c r="H2104" s="14" t="s">
        <v>141</v>
      </c>
      <c r="I2104" s="14" t="s">
        <v>5519</v>
      </c>
      <c r="J2104" s="14" t="s">
        <v>5520</v>
      </c>
      <c r="K2104" s="14">
        <v>1</v>
      </c>
      <c r="L2104" s="14"/>
      <c r="M2104" s="14" t="s">
        <v>5512</v>
      </c>
      <c r="N2104" s="14" t="s">
        <v>5521</v>
      </c>
      <c r="O2104" s="15" t="s">
        <v>5522</v>
      </c>
      <c r="P2104" s="13">
        <v>113</v>
      </c>
    </row>
    <row r="2105" spans="1:16">
      <c r="A2105" s="14" t="s">
        <v>129</v>
      </c>
      <c r="B2105" s="14" t="s">
        <v>130</v>
      </c>
      <c r="C2105" s="14" t="s">
        <v>131</v>
      </c>
      <c r="D2105" s="14" t="s">
        <v>363</v>
      </c>
      <c r="E2105" s="14" t="s">
        <v>62</v>
      </c>
      <c r="F2105" s="14" t="s">
        <v>5506</v>
      </c>
      <c r="G2105" s="14" t="s">
        <v>5507</v>
      </c>
      <c r="H2105" s="14" t="s">
        <v>135</v>
      </c>
      <c r="I2105" s="14" t="s">
        <v>5523</v>
      </c>
      <c r="J2105" s="14" t="s">
        <v>143</v>
      </c>
      <c r="K2105" s="14">
        <v>1</v>
      </c>
      <c r="L2105" s="14"/>
      <c r="M2105" s="14" t="s">
        <v>351</v>
      </c>
      <c r="N2105" s="14" t="s">
        <v>5524</v>
      </c>
      <c r="O2105" s="15" t="s">
        <v>5525</v>
      </c>
      <c r="P2105" s="13">
        <v>40</v>
      </c>
    </row>
    <row r="2106" spans="1:16">
      <c r="A2106" s="14" t="s">
        <v>129</v>
      </c>
      <c r="B2106" s="14" t="s">
        <v>130</v>
      </c>
      <c r="C2106" s="14" t="s">
        <v>131</v>
      </c>
      <c r="D2106" s="14" t="s">
        <v>363</v>
      </c>
      <c r="E2106" s="14" t="s">
        <v>62</v>
      </c>
      <c r="F2106" s="14" t="s">
        <v>5506</v>
      </c>
      <c r="G2106" s="14" t="s">
        <v>5507</v>
      </c>
      <c r="H2106" s="14" t="s">
        <v>135</v>
      </c>
      <c r="I2106" s="14" t="s">
        <v>5523</v>
      </c>
      <c r="J2106" s="14" t="s">
        <v>143</v>
      </c>
      <c r="K2106" s="14">
        <v>1</v>
      </c>
      <c r="L2106" s="14"/>
      <c r="M2106" s="14" t="s">
        <v>585</v>
      </c>
      <c r="N2106" s="14" t="s">
        <v>5526</v>
      </c>
      <c r="O2106" s="15" t="s">
        <v>5518</v>
      </c>
      <c r="P2106" s="13">
        <v>48</v>
      </c>
    </row>
    <row r="2107" spans="1:16">
      <c r="A2107" s="14" t="s">
        <v>129</v>
      </c>
      <c r="B2107" s="14"/>
      <c r="C2107" s="14"/>
      <c r="D2107" s="14" t="s">
        <v>363</v>
      </c>
      <c r="E2107" s="14" t="s">
        <v>62</v>
      </c>
      <c r="F2107" s="14" t="s">
        <v>5506</v>
      </c>
      <c r="G2107" s="14" t="s">
        <v>5507</v>
      </c>
      <c r="H2107" s="14"/>
      <c r="I2107" s="14"/>
      <c r="J2107" s="14"/>
      <c r="K2107" s="14">
        <v>2</v>
      </c>
      <c r="L2107" s="14" t="s">
        <v>146</v>
      </c>
      <c r="M2107" s="14"/>
      <c r="N2107" s="14"/>
      <c r="O2107" s="15"/>
      <c r="P2107" s="13">
        <v>0</v>
      </c>
    </row>
    <row r="2108" spans="1:16">
      <c r="A2108" s="14" t="s">
        <v>129</v>
      </c>
      <c r="B2108" s="14" t="s">
        <v>130</v>
      </c>
      <c r="C2108" s="14" t="s">
        <v>131</v>
      </c>
      <c r="D2108" s="14" t="s">
        <v>936</v>
      </c>
      <c r="E2108" s="14" t="s">
        <v>38</v>
      </c>
      <c r="F2108" s="14" t="s">
        <v>5527</v>
      </c>
      <c r="G2108" s="14" t="s">
        <v>5528</v>
      </c>
      <c r="H2108" s="14" t="s">
        <v>135</v>
      </c>
      <c r="I2108" s="14" t="s">
        <v>5529</v>
      </c>
      <c r="J2108" s="14" t="s">
        <v>172</v>
      </c>
      <c r="K2108" s="14">
        <v>1</v>
      </c>
      <c r="L2108" s="14"/>
      <c r="M2108" s="14" t="s">
        <v>283</v>
      </c>
      <c r="N2108" s="14" t="s">
        <v>5530</v>
      </c>
      <c r="O2108" s="15" t="s">
        <v>5531</v>
      </c>
      <c r="P2108" s="13">
        <v>66</v>
      </c>
    </row>
    <row r="2109" spans="1:16">
      <c r="A2109" s="14" t="s">
        <v>129</v>
      </c>
      <c r="B2109" s="14" t="s">
        <v>130</v>
      </c>
      <c r="C2109" s="14" t="s">
        <v>131</v>
      </c>
      <c r="D2109" s="14" t="s">
        <v>936</v>
      </c>
      <c r="E2109" s="14" t="s">
        <v>38</v>
      </c>
      <c r="F2109" s="14" t="s">
        <v>5527</v>
      </c>
      <c r="G2109" s="14" t="s">
        <v>5528</v>
      </c>
      <c r="H2109" s="14" t="s">
        <v>141</v>
      </c>
      <c r="I2109" s="14" t="s">
        <v>5532</v>
      </c>
      <c r="J2109" s="14" t="s">
        <v>500</v>
      </c>
      <c r="K2109" s="14">
        <v>1</v>
      </c>
      <c r="L2109" s="14"/>
      <c r="M2109" s="14" t="s">
        <v>283</v>
      </c>
      <c r="N2109" s="14" t="s">
        <v>5533</v>
      </c>
      <c r="O2109" s="15" t="s">
        <v>5534</v>
      </c>
      <c r="P2109" s="13">
        <v>66</v>
      </c>
    </row>
    <row r="2110" spans="1:16">
      <c r="A2110" s="14" t="s">
        <v>129</v>
      </c>
      <c r="B2110" s="14" t="s">
        <v>130</v>
      </c>
      <c r="C2110" s="14" t="s">
        <v>131</v>
      </c>
      <c r="D2110" s="14" t="s">
        <v>936</v>
      </c>
      <c r="E2110" s="14" t="s">
        <v>38</v>
      </c>
      <c r="F2110" s="14" t="s">
        <v>5527</v>
      </c>
      <c r="G2110" s="14" t="s">
        <v>5528</v>
      </c>
      <c r="H2110" s="14" t="s">
        <v>135</v>
      </c>
      <c r="I2110" s="14" t="s">
        <v>5535</v>
      </c>
      <c r="J2110" s="14" t="s">
        <v>143</v>
      </c>
      <c r="K2110" s="14">
        <v>1</v>
      </c>
      <c r="L2110" s="14"/>
      <c r="M2110" s="14" t="s">
        <v>1017</v>
      </c>
      <c r="N2110" s="14" t="s">
        <v>5536</v>
      </c>
      <c r="O2110" s="15" t="s">
        <v>5537</v>
      </c>
      <c r="P2110" s="13">
        <v>5</v>
      </c>
    </row>
    <row r="2111" spans="1:16">
      <c r="A2111" s="14" t="s">
        <v>129</v>
      </c>
      <c r="B2111" s="14" t="s">
        <v>130</v>
      </c>
      <c r="C2111" s="14" t="s">
        <v>131</v>
      </c>
      <c r="D2111" s="14" t="s">
        <v>936</v>
      </c>
      <c r="E2111" s="14" t="s">
        <v>38</v>
      </c>
      <c r="F2111" s="14" t="s">
        <v>5527</v>
      </c>
      <c r="G2111" s="14" t="s">
        <v>5528</v>
      </c>
      <c r="H2111" s="14" t="s">
        <v>135</v>
      </c>
      <c r="I2111" s="14" t="s">
        <v>5538</v>
      </c>
      <c r="J2111" s="14" t="s">
        <v>172</v>
      </c>
      <c r="K2111" s="14">
        <v>1</v>
      </c>
      <c r="L2111" s="14"/>
      <c r="M2111" s="14" t="s">
        <v>896</v>
      </c>
      <c r="N2111" s="14" t="s">
        <v>5539</v>
      </c>
      <c r="O2111" s="15" t="s">
        <v>5540</v>
      </c>
      <c r="P2111" s="13">
        <v>14</v>
      </c>
    </row>
    <row r="2112" spans="1:16">
      <c r="A2112" s="14" t="s">
        <v>129</v>
      </c>
      <c r="B2112" s="14" t="s">
        <v>130</v>
      </c>
      <c r="C2112" s="14" t="s">
        <v>131</v>
      </c>
      <c r="D2112" s="14" t="s">
        <v>936</v>
      </c>
      <c r="E2112" s="14" t="s">
        <v>38</v>
      </c>
      <c r="F2112" s="14" t="s">
        <v>5527</v>
      </c>
      <c r="G2112" s="14" t="s">
        <v>5528</v>
      </c>
      <c r="H2112" s="14" t="s">
        <v>135</v>
      </c>
      <c r="I2112" s="14" t="s">
        <v>5535</v>
      </c>
      <c r="J2112" s="14" t="s">
        <v>143</v>
      </c>
      <c r="K2112" s="14">
        <v>1</v>
      </c>
      <c r="L2112" s="14"/>
      <c r="M2112" s="14" t="s">
        <v>537</v>
      </c>
      <c r="N2112" s="14" t="s">
        <v>5541</v>
      </c>
      <c r="O2112" s="15" t="s">
        <v>5542</v>
      </c>
      <c r="P2112" s="13">
        <v>58</v>
      </c>
    </row>
    <row r="2113" spans="1:16">
      <c r="A2113" s="14" t="s">
        <v>129</v>
      </c>
      <c r="B2113" s="14"/>
      <c r="C2113" s="14"/>
      <c r="D2113" s="14" t="s">
        <v>936</v>
      </c>
      <c r="E2113" s="14" t="s">
        <v>38</v>
      </c>
      <c r="F2113" s="14" t="s">
        <v>5527</v>
      </c>
      <c r="G2113" s="14" t="s">
        <v>5528</v>
      </c>
      <c r="H2113" s="14"/>
      <c r="I2113" s="14"/>
      <c r="J2113" s="14"/>
      <c r="K2113" s="14">
        <v>2</v>
      </c>
      <c r="L2113" s="14" t="s">
        <v>146</v>
      </c>
      <c r="M2113" s="14"/>
      <c r="N2113" s="14"/>
      <c r="O2113" s="15"/>
      <c r="P2113" s="13">
        <v>0</v>
      </c>
    </row>
    <row r="2114" spans="1:16">
      <c r="A2114" s="14" t="s">
        <v>129</v>
      </c>
      <c r="B2114" s="14" t="s">
        <v>130</v>
      </c>
      <c r="C2114" s="14" t="s">
        <v>131</v>
      </c>
      <c r="D2114" s="14" t="s">
        <v>319</v>
      </c>
      <c r="E2114" s="14" t="s">
        <v>82</v>
      </c>
      <c r="F2114" s="14" t="s">
        <v>5543</v>
      </c>
      <c r="G2114" s="14" t="s">
        <v>5544</v>
      </c>
      <c r="H2114" s="14" t="s">
        <v>141</v>
      </c>
      <c r="I2114" s="14" t="s">
        <v>5545</v>
      </c>
      <c r="J2114" s="14" t="s">
        <v>652</v>
      </c>
      <c r="K2114" s="14">
        <v>1</v>
      </c>
      <c r="L2114" s="14"/>
      <c r="M2114" s="14" t="s">
        <v>533</v>
      </c>
      <c r="N2114" s="14" t="s">
        <v>5546</v>
      </c>
      <c r="O2114" s="15" t="s">
        <v>5547</v>
      </c>
      <c r="P2114" s="13">
        <v>59</v>
      </c>
    </row>
    <row r="2115" spans="1:16">
      <c r="A2115" s="14" t="s">
        <v>129</v>
      </c>
      <c r="B2115" s="14" t="s">
        <v>130</v>
      </c>
      <c r="C2115" s="14" t="s">
        <v>131</v>
      </c>
      <c r="D2115" s="14" t="s">
        <v>319</v>
      </c>
      <c r="E2115" s="14" t="s">
        <v>82</v>
      </c>
      <c r="F2115" s="14" t="s">
        <v>5543</v>
      </c>
      <c r="G2115" s="14" t="s">
        <v>5544</v>
      </c>
      <c r="H2115" s="14" t="s">
        <v>141</v>
      </c>
      <c r="I2115" s="14" t="s">
        <v>5548</v>
      </c>
      <c r="J2115" s="14" t="s">
        <v>143</v>
      </c>
      <c r="K2115" s="14">
        <v>1</v>
      </c>
      <c r="L2115" s="14"/>
      <c r="M2115" s="14" t="s">
        <v>533</v>
      </c>
      <c r="N2115" s="14" t="s">
        <v>5546</v>
      </c>
      <c r="O2115" s="15" t="s">
        <v>5549</v>
      </c>
      <c r="P2115" s="13">
        <v>59</v>
      </c>
    </row>
    <row r="2116" spans="1:16">
      <c r="A2116" s="14" t="s">
        <v>129</v>
      </c>
      <c r="B2116" s="14"/>
      <c r="C2116" s="14"/>
      <c r="D2116" s="14" t="s">
        <v>319</v>
      </c>
      <c r="E2116" s="14" t="s">
        <v>82</v>
      </c>
      <c r="F2116" s="14" t="s">
        <v>5543</v>
      </c>
      <c r="G2116" s="14" t="s">
        <v>5544</v>
      </c>
      <c r="H2116" s="14"/>
      <c r="I2116" s="14"/>
      <c r="J2116" s="14"/>
      <c r="K2116" s="14">
        <v>2</v>
      </c>
      <c r="L2116" s="14" t="s">
        <v>146</v>
      </c>
      <c r="M2116" s="14"/>
      <c r="N2116" s="14"/>
      <c r="O2116" s="15"/>
      <c r="P2116" s="13">
        <v>0</v>
      </c>
    </row>
    <row r="2117" spans="1:16">
      <c r="A2117" s="14" t="s">
        <v>129</v>
      </c>
      <c r="B2117" s="14" t="s">
        <v>130</v>
      </c>
      <c r="C2117" s="14" t="s">
        <v>131</v>
      </c>
      <c r="D2117" s="14" t="s">
        <v>899</v>
      </c>
      <c r="E2117" s="14" t="s">
        <v>56</v>
      </c>
      <c r="F2117" s="14" t="s">
        <v>5550</v>
      </c>
      <c r="G2117" s="14" t="s">
        <v>5551</v>
      </c>
      <c r="H2117" s="14" t="s">
        <v>135</v>
      </c>
      <c r="I2117" s="14" t="s">
        <v>4742</v>
      </c>
      <c r="J2117" s="14" t="s">
        <v>1154</v>
      </c>
      <c r="K2117" s="14">
        <v>1</v>
      </c>
      <c r="L2117" s="14"/>
      <c r="M2117" s="14" t="s">
        <v>961</v>
      </c>
      <c r="N2117" s="14" t="s">
        <v>5552</v>
      </c>
      <c r="O2117" s="15" t="s">
        <v>5553</v>
      </c>
      <c r="P2117" s="13">
        <v>26</v>
      </c>
    </row>
    <row r="2118" spans="1:16">
      <c r="A2118" s="14" t="s">
        <v>129</v>
      </c>
      <c r="B2118" s="14" t="s">
        <v>130</v>
      </c>
      <c r="C2118" s="14" t="s">
        <v>131</v>
      </c>
      <c r="D2118" s="14" t="s">
        <v>899</v>
      </c>
      <c r="E2118" s="14" t="s">
        <v>56</v>
      </c>
      <c r="F2118" s="14" t="s">
        <v>5550</v>
      </c>
      <c r="G2118" s="14" t="s">
        <v>5551</v>
      </c>
      <c r="H2118" s="14" t="s">
        <v>135</v>
      </c>
      <c r="I2118" s="14" t="s">
        <v>4739</v>
      </c>
      <c r="J2118" s="14" t="s">
        <v>216</v>
      </c>
      <c r="K2118" s="14">
        <v>1</v>
      </c>
      <c r="L2118" s="14"/>
      <c r="M2118" s="14" t="s">
        <v>961</v>
      </c>
      <c r="N2118" s="14" t="s">
        <v>5554</v>
      </c>
      <c r="O2118" s="15" t="s">
        <v>5555</v>
      </c>
      <c r="P2118" s="13">
        <v>26</v>
      </c>
    </row>
    <row r="2119" spans="1:16">
      <c r="A2119" s="14" t="s">
        <v>129</v>
      </c>
      <c r="B2119" s="14" t="s">
        <v>130</v>
      </c>
      <c r="C2119" s="14" t="s">
        <v>131</v>
      </c>
      <c r="D2119" s="14" t="s">
        <v>899</v>
      </c>
      <c r="E2119" s="14" t="s">
        <v>56</v>
      </c>
      <c r="F2119" s="14" t="s">
        <v>5550</v>
      </c>
      <c r="G2119" s="14" t="s">
        <v>5551</v>
      </c>
      <c r="H2119" s="14" t="s">
        <v>135</v>
      </c>
      <c r="I2119" s="14" t="s">
        <v>4736</v>
      </c>
      <c r="J2119" s="14" t="s">
        <v>216</v>
      </c>
      <c r="K2119" s="14">
        <v>1</v>
      </c>
      <c r="L2119" s="14"/>
      <c r="M2119" s="14" t="s">
        <v>961</v>
      </c>
      <c r="N2119" s="14" t="s">
        <v>5556</v>
      </c>
      <c r="O2119" s="15" t="s">
        <v>5555</v>
      </c>
      <c r="P2119" s="13">
        <v>26</v>
      </c>
    </row>
    <row r="2120" spans="1:16">
      <c r="A2120" s="14" t="s">
        <v>129</v>
      </c>
      <c r="B2120" s="14" t="s">
        <v>130</v>
      </c>
      <c r="C2120" s="14" t="s">
        <v>131</v>
      </c>
      <c r="D2120" s="14" t="s">
        <v>899</v>
      </c>
      <c r="E2120" s="14" t="s">
        <v>56</v>
      </c>
      <c r="F2120" s="14" t="s">
        <v>5550</v>
      </c>
      <c r="G2120" s="14" t="s">
        <v>5551</v>
      </c>
      <c r="H2120" s="14" t="s">
        <v>141</v>
      </c>
      <c r="I2120" s="14" t="s">
        <v>5557</v>
      </c>
      <c r="J2120" s="14" t="s">
        <v>895</v>
      </c>
      <c r="K2120" s="14">
        <v>1</v>
      </c>
      <c r="L2120" s="14"/>
      <c r="M2120" s="14" t="s">
        <v>527</v>
      </c>
      <c r="N2120" s="14" t="s">
        <v>5558</v>
      </c>
      <c r="O2120" s="15" t="s">
        <v>5559</v>
      </c>
      <c r="P2120" s="13">
        <v>25</v>
      </c>
    </row>
    <row r="2121" spans="1:16">
      <c r="A2121" s="14" t="s">
        <v>129</v>
      </c>
      <c r="B2121" s="14"/>
      <c r="C2121" s="14"/>
      <c r="D2121" s="14" t="s">
        <v>899</v>
      </c>
      <c r="E2121" s="14" t="s">
        <v>56</v>
      </c>
      <c r="F2121" s="14" t="s">
        <v>5550</v>
      </c>
      <c r="G2121" s="14" t="s">
        <v>5551</v>
      </c>
      <c r="H2121" s="14"/>
      <c r="I2121" s="14"/>
      <c r="J2121" s="14"/>
      <c r="K2121" s="14">
        <v>2</v>
      </c>
      <c r="L2121" s="14" t="s">
        <v>146</v>
      </c>
      <c r="M2121" s="14"/>
      <c r="N2121" s="14"/>
      <c r="O2121" s="15"/>
      <c r="P2121" s="13">
        <v>0</v>
      </c>
    </row>
    <row r="2122" spans="1:16">
      <c r="A2122" s="14" t="s">
        <v>129</v>
      </c>
      <c r="B2122" s="14" t="s">
        <v>130</v>
      </c>
      <c r="C2122" s="14" t="s">
        <v>131</v>
      </c>
      <c r="D2122" s="14" t="s">
        <v>433</v>
      </c>
      <c r="E2122" s="14" t="s">
        <v>66</v>
      </c>
      <c r="F2122" s="14" t="s">
        <v>5560</v>
      </c>
      <c r="G2122" s="14" t="s">
        <v>5561</v>
      </c>
      <c r="H2122" s="14" t="s">
        <v>135</v>
      </c>
      <c r="I2122" s="14" t="s">
        <v>5562</v>
      </c>
      <c r="J2122" s="14" t="s">
        <v>143</v>
      </c>
      <c r="K2122" s="14">
        <v>1</v>
      </c>
      <c r="L2122" s="14"/>
      <c r="M2122" s="14" t="s">
        <v>228</v>
      </c>
      <c r="N2122" s="14" t="s">
        <v>5563</v>
      </c>
      <c r="O2122" s="15" t="s">
        <v>5564</v>
      </c>
      <c r="P2122" s="13">
        <v>2</v>
      </c>
    </row>
    <row r="2123" spans="1:16">
      <c r="A2123" s="14" t="s">
        <v>129</v>
      </c>
      <c r="B2123" s="14" t="s">
        <v>130</v>
      </c>
      <c r="C2123" s="14" t="s">
        <v>131</v>
      </c>
      <c r="D2123" s="14" t="s">
        <v>433</v>
      </c>
      <c r="E2123" s="14" t="s">
        <v>66</v>
      </c>
      <c r="F2123" s="14" t="s">
        <v>5560</v>
      </c>
      <c r="G2123" s="14" t="s">
        <v>5561</v>
      </c>
      <c r="H2123" s="14" t="s">
        <v>135</v>
      </c>
      <c r="I2123" s="14" t="s">
        <v>5562</v>
      </c>
      <c r="J2123" s="14" t="s">
        <v>143</v>
      </c>
      <c r="K2123" s="14">
        <v>1</v>
      </c>
      <c r="L2123" s="14"/>
      <c r="M2123" s="14" t="s">
        <v>228</v>
      </c>
      <c r="N2123" s="14" t="s">
        <v>5565</v>
      </c>
      <c r="O2123" s="15" t="s">
        <v>5566</v>
      </c>
      <c r="P2123" s="13">
        <v>2</v>
      </c>
    </row>
    <row r="2124" spans="1:16">
      <c r="A2124" s="14" t="s">
        <v>129</v>
      </c>
      <c r="B2124" s="14" t="s">
        <v>130</v>
      </c>
      <c r="C2124" s="14" t="s">
        <v>131</v>
      </c>
      <c r="D2124" s="14" t="s">
        <v>433</v>
      </c>
      <c r="E2124" s="14" t="s">
        <v>66</v>
      </c>
      <c r="F2124" s="14" t="s">
        <v>5560</v>
      </c>
      <c r="G2124" s="14" t="s">
        <v>5561</v>
      </c>
      <c r="H2124" s="14" t="s">
        <v>141</v>
      </c>
      <c r="I2124" s="14" t="s">
        <v>5567</v>
      </c>
      <c r="J2124" s="14" t="s">
        <v>143</v>
      </c>
      <c r="K2124" s="14">
        <v>1</v>
      </c>
      <c r="L2124" s="14"/>
      <c r="M2124" s="14" t="s">
        <v>1410</v>
      </c>
      <c r="N2124" s="14" t="s">
        <v>5568</v>
      </c>
      <c r="O2124" s="15" t="s">
        <v>5569</v>
      </c>
      <c r="P2124" s="13">
        <v>68</v>
      </c>
    </row>
    <row r="2125" spans="1:16">
      <c r="A2125" s="14" t="s">
        <v>129</v>
      </c>
      <c r="B2125" s="14" t="s">
        <v>130</v>
      </c>
      <c r="C2125" s="14" t="s">
        <v>131</v>
      </c>
      <c r="D2125" s="14" t="s">
        <v>433</v>
      </c>
      <c r="E2125" s="14" t="s">
        <v>66</v>
      </c>
      <c r="F2125" s="14" t="s">
        <v>5560</v>
      </c>
      <c r="G2125" s="14" t="s">
        <v>5561</v>
      </c>
      <c r="H2125" s="14" t="s">
        <v>135</v>
      </c>
      <c r="I2125" s="14" t="s">
        <v>5562</v>
      </c>
      <c r="J2125" s="14" t="s">
        <v>143</v>
      </c>
      <c r="K2125" s="14">
        <v>1</v>
      </c>
      <c r="L2125" s="14"/>
      <c r="M2125" s="14" t="s">
        <v>1410</v>
      </c>
      <c r="N2125" s="14" t="s">
        <v>5570</v>
      </c>
      <c r="O2125" s="15" t="s">
        <v>5571</v>
      </c>
      <c r="P2125" s="13">
        <v>68</v>
      </c>
    </row>
    <row r="2126" spans="1:16">
      <c r="A2126" s="14" t="s">
        <v>129</v>
      </c>
      <c r="B2126" s="14" t="s">
        <v>130</v>
      </c>
      <c r="C2126" s="14" t="s">
        <v>131</v>
      </c>
      <c r="D2126" s="14" t="s">
        <v>433</v>
      </c>
      <c r="E2126" s="14" t="s">
        <v>66</v>
      </c>
      <c r="F2126" s="14" t="s">
        <v>5560</v>
      </c>
      <c r="G2126" s="14" t="s">
        <v>5561</v>
      </c>
      <c r="H2126" s="14" t="s">
        <v>135</v>
      </c>
      <c r="I2126" s="14" t="s">
        <v>5572</v>
      </c>
      <c r="J2126" s="14" t="s">
        <v>143</v>
      </c>
      <c r="K2126" s="14">
        <v>1</v>
      </c>
      <c r="L2126" s="14"/>
      <c r="M2126" s="14" t="s">
        <v>152</v>
      </c>
      <c r="N2126" s="14" t="s">
        <v>5573</v>
      </c>
      <c r="O2126" s="15" t="s">
        <v>5574</v>
      </c>
      <c r="P2126" s="13">
        <v>43</v>
      </c>
    </row>
    <row r="2127" spans="1:16">
      <c r="A2127" s="14" t="s">
        <v>129</v>
      </c>
      <c r="B2127" s="14"/>
      <c r="C2127" s="14"/>
      <c r="D2127" s="14" t="s">
        <v>433</v>
      </c>
      <c r="E2127" s="14" t="s">
        <v>66</v>
      </c>
      <c r="F2127" s="14" t="s">
        <v>5560</v>
      </c>
      <c r="G2127" s="14" t="s">
        <v>5561</v>
      </c>
      <c r="H2127" s="14"/>
      <c r="I2127" s="14"/>
      <c r="J2127" s="14"/>
      <c r="K2127" s="14">
        <v>2</v>
      </c>
      <c r="L2127" s="14" t="s">
        <v>146</v>
      </c>
      <c r="M2127" s="14"/>
      <c r="N2127" s="14"/>
      <c r="O2127" s="15"/>
      <c r="P2127" s="13">
        <v>0</v>
      </c>
    </row>
    <row r="2128" spans="1:16">
      <c r="A2128" s="14" t="s">
        <v>129</v>
      </c>
      <c r="B2128" s="14" t="s">
        <v>130</v>
      </c>
      <c r="C2128" s="14" t="s">
        <v>131</v>
      </c>
      <c r="D2128" s="14" t="s">
        <v>716</v>
      </c>
      <c r="E2128" s="14" t="s">
        <v>50</v>
      </c>
      <c r="F2128" s="14" t="s">
        <v>5385</v>
      </c>
      <c r="G2128" s="14" t="s">
        <v>5575</v>
      </c>
      <c r="H2128" s="14" t="s">
        <v>135</v>
      </c>
      <c r="I2128" s="14" t="s">
        <v>2454</v>
      </c>
      <c r="J2128" s="14" t="s">
        <v>143</v>
      </c>
      <c r="K2128" s="14">
        <v>1</v>
      </c>
      <c r="L2128" s="14"/>
      <c r="M2128" s="14" t="s">
        <v>5512</v>
      </c>
      <c r="N2128" s="14" t="s">
        <v>5576</v>
      </c>
      <c r="O2128" s="15" t="s">
        <v>5577</v>
      </c>
      <c r="P2128" s="13">
        <v>113</v>
      </c>
    </row>
    <row r="2129" spans="1:16">
      <c r="A2129" s="14" t="s">
        <v>129</v>
      </c>
      <c r="B2129" s="14" t="s">
        <v>130</v>
      </c>
      <c r="C2129" s="14" t="s">
        <v>131</v>
      </c>
      <c r="D2129" s="14" t="s">
        <v>716</v>
      </c>
      <c r="E2129" s="14" t="s">
        <v>50</v>
      </c>
      <c r="F2129" s="14" t="s">
        <v>5385</v>
      </c>
      <c r="G2129" s="14" t="s">
        <v>5575</v>
      </c>
      <c r="H2129" s="14" t="s">
        <v>135</v>
      </c>
      <c r="I2129" s="14" t="s">
        <v>5395</v>
      </c>
      <c r="J2129" s="14" t="s">
        <v>143</v>
      </c>
      <c r="K2129" s="14">
        <v>1</v>
      </c>
      <c r="L2129" s="14"/>
      <c r="M2129" s="14" t="s">
        <v>5416</v>
      </c>
      <c r="N2129" s="14" t="s">
        <v>5578</v>
      </c>
      <c r="O2129" s="15" t="s">
        <v>5579</v>
      </c>
      <c r="P2129" s="13">
        <v>112</v>
      </c>
    </row>
    <row r="2130" spans="1:16">
      <c r="A2130" s="14" t="s">
        <v>129</v>
      </c>
      <c r="B2130" s="14" t="s">
        <v>130</v>
      </c>
      <c r="C2130" s="14" t="s">
        <v>131</v>
      </c>
      <c r="D2130" s="14" t="s">
        <v>716</v>
      </c>
      <c r="E2130" s="14" t="s">
        <v>50</v>
      </c>
      <c r="F2130" s="14" t="s">
        <v>5385</v>
      </c>
      <c r="G2130" s="14" t="s">
        <v>5575</v>
      </c>
      <c r="H2130" s="14" t="s">
        <v>141</v>
      </c>
      <c r="I2130" s="14" t="s">
        <v>3138</v>
      </c>
      <c r="J2130" s="14" t="s">
        <v>3139</v>
      </c>
      <c r="K2130" s="14">
        <v>1</v>
      </c>
      <c r="L2130" s="14"/>
      <c r="M2130" s="14" t="s">
        <v>5420</v>
      </c>
      <c r="N2130" s="14" t="s">
        <v>5580</v>
      </c>
      <c r="O2130" s="15" t="s">
        <v>5581</v>
      </c>
      <c r="P2130" s="13">
        <v>111</v>
      </c>
    </row>
    <row r="2131" spans="1:16">
      <c r="A2131" s="14" t="s">
        <v>129</v>
      </c>
      <c r="B2131" s="14" t="s">
        <v>130</v>
      </c>
      <c r="C2131" s="14" t="s">
        <v>131</v>
      </c>
      <c r="D2131" s="14" t="s">
        <v>716</v>
      </c>
      <c r="E2131" s="14" t="s">
        <v>50</v>
      </c>
      <c r="F2131" s="14" t="s">
        <v>5385</v>
      </c>
      <c r="G2131" s="14" t="s">
        <v>5575</v>
      </c>
      <c r="H2131" s="14" t="s">
        <v>135</v>
      </c>
      <c r="I2131" s="14" t="s">
        <v>2457</v>
      </c>
      <c r="J2131" s="14" t="s">
        <v>143</v>
      </c>
      <c r="K2131" s="14">
        <v>1</v>
      </c>
      <c r="L2131" s="14"/>
      <c r="M2131" s="14" t="s">
        <v>5420</v>
      </c>
      <c r="N2131" s="14" t="s">
        <v>5582</v>
      </c>
      <c r="O2131" s="15" t="s">
        <v>5583</v>
      </c>
      <c r="P2131" s="13">
        <v>111</v>
      </c>
    </row>
    <row r="2132" spans="1:16">
      <c r="A2132" s="14" t="s">
        <v>129</v>
      </c>
      <c r="B2132" s="14"/>
      <c r="C2132" s="14"/>
      <c r="D2132" s="14" t="s">
        <v>716</v>
      </c>
      <c r="E2132" s="14" t="s">
        <v>50</v>
      </c>
      <c r="F2132" s="14" t="s">
        <v>5385</v>
      </c>
      <c r="G2132" s="14" t="s">
        <v>5575</v>
      </c>
      <c r="H2132" s="14"/>
      <c r="I2132" s="14"/>
      <c r="J2132" s="14"/>
      <c r="K2132" s="14">
        <v>2</v>
      </c>
      <c r="L2132" s="14" t="s">
        <v>146</v>
      </c>
      <c r="M2132" s="14"/>
      <c r="N2132" s="14"/>
      <c r="O2132" s="15"/>
      <c r="P2132" s="13">
        <v>0</v>
      </c>
    </row>
    <row r="2133" spans="1:16">
      <c r="A2133" s="14" t="s">
        <v>129</v>
      </c>
      <c r="B2133" s="14" t="s">
        <v>130</v>
      </c>
      <c r="C2133" s="14" t="s">
        <v>131</v>
      </c>
      <c r="D2133" s="14" t="s">
        <v>363</v>
      </c>
      <c r="E2133" s="14" t="s">
        <v>62</v>
      </c>
      <c r="F2133" s="14" t="s">
        <v>5584</v>
      </c>
      <c r="G2133" s="14" t="s">
        <v>5585</v>
      </c>
      <c r="H2133" s="14" t="s">
        <v>135</v>
      </c>
      <c r="I2133" s="14" t="s">
        <v>5586</v>
      </c>
      <c r="J2133" s="14" t="s">
        <v>143</v>
      </c>
      <c r="K2133" s="14">
        <v>1</v>
      </c>
      <c r="L2133" s="14"/>
      <c r="M2133" s="14" t="s">
        <v>238</v>
      </c>
      <c r="N2133" s="14" t="s">
        <v>5587</v>
      </c>
      <c r="O2133" s="15" t="s">
        <v>5588</v>
      </c>
      <c r="P2133" s="13">
        <v>95</v>
      </c>
    </row>
    <row r="2134" spans="1:16">
      <c r="A2134" s="14" t="s">
        <v>129</v>
      </c>
      <c r="B2134" s="14" t="s">
        <v>130</v>
      </c>
      <c r="C2134" s="14" t="s">
        <v>131</v>
      </c>
      <c r="D2134" s="14" t="s">
        <v>363</v>
      </c>
      <c r="E2134" s="14" t="s">
        <v>62</v>
      </c>
      <c r="F2134" s="14" t="s">
        <v>5584</v>
      </c>
      <c r="G2134" s="14" t="s">
        <v>5585</v>
      </c>
      <c r="H2134" s="14" t="s">
        <v>135</v>
      </c>
      <c r="I2134" s="14" t="s">
        <v>5589</v>
      </c>
      <c r="J2134" s="14" t="s">
        <v>143</v>
      </c>
      <c r="K2134" s="14">
        <v>1</v>
      </c>
      <c r="L2134" s="14"/>
      <c r="M2134" s="14" t="s">
        <v>238</v>
      </c>
      <c r="N2134" s="14" t="s">
        <v>5590</v>
      </c>
      <c r="O2134" s="15" t="s">
        <v>5591</v>
      </c>
      <c r="P2134" s="13">
        <v>95</v>
      </c>
    </row>
    <row r="2135" spans="1:16">
      <c r="A2135" s="14" t="s">
        <v>129</v>
      </c>
      <c r="B2135" s="14" t="s">
        <v>130</v>
      </c>
      <c r="C2135" s="14" t="s">
        <v>131</v>
      </c>
      <c r="D2135" s="14" t="s">
        <v>363</v>
      </c>
      <c r="E2135" s="14" t="s">
        <v>62</v>
      </c>
      <c r="F2135" s="14" t="s">
        <v>5584</v>
      </c>
      <c r="G2135" s="14" t="s">
        <v>5585</v>
      </c>
      <c r="H2135" s="14" t="s">
        <v>141</v>
      </c>
      <c r="I2135" s="14" t="s">
        <v>5592</v>
      </c>
      <c r="J2135" s="14" t="s">
        <v>137</v>
      </c>
      <c r="K2135" s="14">
        <v>1</v>
      </c>
      <c r="L2135" s="14"/>
      <c r="M2135" s="14" t="s">
        <v>240</v>
      </c>
      <c r="N2135" s="14" t="s">
        <v>5593</v>
      </c>
      <c r="O2135" s="15" t="s">
        <v>5588</v>
      </c>
      <c r="P2135" s="13">
        <v>94</v>
      </c>
    </row>
    <row r="2136" spans="1:16">
      <c r="A2136" s="14" t="s">
        <v>129</v>
      </c>
      <c r="B2136" s="14"/>
      <c r="C2136" s="14"/>
      <c r="D2136" s="14" t="s">
        <v>363</v>
      </c>
      <c r="E2136" s="14" t="s">
        <v>62</v>
      </c>
      <c r="F2136" s="14" t="s">
        <v>5584</v>
      </c>
      <c r="G2136" s="14" t="s">
        <v>5585</v>
      </c>
      <c r="H2136" s="14"/>
      <c r="I2136" s="14"/>
      <c r="J2136" s="14"/>
      <c r="K2136" s="14">
        <v>2</v>
      </c>
      <c r="L2136" s="14" t="s">
        <v>146</v>
      </c>
      <c r="M2136" s="14"/>
      <c r="N2136" s="14"/>
      <c r="O2136" s="15"/>
      <c r="P2136" s="13">
        <v>0</v>
      </c>
    </row>
    <row r="2137" spans="1:16">
      <c r="A2137" s="14" t="s">
        <v>129</v>
      </c>
      <c r="B2137" s="14" t="s">
        <v>130</v>
      </c>
      <c r="C2137" s="14" t="s">
        <v>131</v>
      </c>
      <c r="D2137" s="14" t="s">
        <v>363</v>
      </c>
      <c r="E2137" s="14" t="s">
        <v>62</v>
      </c>
      <c r="F2137" s="14" t="s">
        <v>5594</v>
      </c>
      <c r="G2137" s="14" t="s">
        <v>5595</v>
      </c>
      <c r="H2137" s="14" t="s">
        <v>141</v>
      </c>
      <c r="I2137" s="14" t="s">
        <v>5596</v>
      </c>
      <c r="J2137" s="14" t="s">
        <v>143</v>
      </c>
      <c r="K2137" s="14">
        <v>1</v>
      </c>
      <c r="L2137" s="14"/>
      <c r="M2137" s="14" t="s">
        <v>277</v>
      </c>
      <c r="N2137" s="14" t="s">
        <v>5597</v>
      </c>
      <c r="O2137" s="15" t="s">
        <v>5598</v>
      </c>
      <c r="P2137" s="13">
        <v>33</v>
      </c>
    </row>
    <row r="2138" spans="1:16">
      <c r="A2138" s="14" t="s">
        <v>129</v>
      </c>
      <c r="B2138" s="14" t="s">
        <v>130</v>
      </c>
      <c r="C2138" s="14" t="s">
        <v>131</v>
      </c>
      <c r="D2138" s="14" t="s">
        <v>363</v>
      </c>
      <c r="E2138" s="14" t="s">
        <v>62</v>
      </c>
      <c r="F2138" s="14" t="s">
        <v>5594</v>
      </c>
      <c r="G2138" s="14" t="s">
        <v>5595</v>
      </c>
      <c r="H2138" s="14" t="s">
        <v>141</v>
      </c>
      <c r="I2138" s="14" t="s">
        <v>5599</v>
      </c>
      <c r="J2138" s="14" t="s">
        <v>143</v>
      </c>
      <c r="K2138" s="14">
        <v>1</v>
      </c>
      <c r="L2138" s="14"/>
      <c r="M2138" s="14" t="s">
        <v>407</v>
      </c>
      <c r="N2138" s="14" t="s">
        <v>5597</v>
      </c>
      <c r="O2138" s="15" t="s">
        <v>5600</v>
      </c>
      <c r="P2138" s="13">
        <v>60</v>
      </c>
    </row>
    <row r="2139" spans="1:16">
      <c r="A2139" s="14" t="s">
        <v>129</v>
      </c>
      <c r="B2139" s="14" t="s">
        <v>130</v>
      </c>
      <c r="C2139" s="14" t="s">
        <v>131</v>
      </c>
      <c r="D2139" s="14" t="s">
        <v>363</v>
      </c>
      <c r="E2139" s="14" t="s">
        <v>62</v>
      </c>
      <c r="F2139" s="14" t="s">
        <v>5594</v>
      </c>
      <c r="G2139" s="14" t="s">
        <v>5595</v>
      </c>
      <c r="H2139" s="14" t="s">
        <v>141</v>
      </c>
      <c r="I2139" s="14" t="s">
        <v>5601</v>
      </c>
      <c r="J2139" s="14" t="s">
        <v>172</v>
      </c>
      <c r="K2139" s="14">
        <v>1</v>
      </c>
      <c r="L2139" s="14"/>
      <c r="M2139" s="14" t="s">
        <v>407</v>
      </c>
      <c r="N2139" s="14" t="s">
        <v>5602</v>
      </c>
      <c r="O2139" s="15" t="s">
        <v>5603</v>
      </c>
      <c r="P2139" s="13">
        <v>60</v>
      </c>
    </row>
    <row r="2140" spans="1:16">
      <c r="A2140" s="14" t="s">
        <v>129</v>
      </c>
      <c r="B2140" s="14" t="s">
        <v>130</v>
      </c>
      <c r="C2140" s="14" t="s">
        <v>131</v>
      </c>
      <c r="D2140" s="14" t="s">
        <v>363</v>
      </c>
      <c r="E2140" s="14" t="s">
        <v>62</v>
      </c>
      <c r="F2140" s="14" t="s">
        <v>5594</v>
      </c>
      <c r="G2140" s="14" t="s">
        <v>5595</v>
      </c>
      <c r="H2140" s="14" t="s">
        <v>141</v>
      </c>
      <c r="I2140" s="14" t="s">
        <v>3274</v>
      </c>
      <c r="J2140" s="14" t="s">
        <v>216</v>
      </c>
      <c r="K2140" s="14">
        <v>1</v>
      </c>
      <c r="L2140" s="14"/>
      <c r="M2140" s="14" t="s">
        <v>407</v>
      </c>
      <c r="N2140" s="14" t="s">
        <v>5604</v>
      </c>
      <c r="O2140" s="15" t="s">
        <v>5605</v>
      </c>
      <c r="P2140" s="13">
        <v>60</v>
      </c>
    </row>
    <row r="2141" spans="1:16">
      <c r="A2141" s="14" t="s">
        <v>129</v>
      </c>
      <c r="B2141" s="14" t="s">
        <v>130</v>
      </c>
      <c r="C2141" s="14" t="s">
        <v>131</v>
      </c>
      <c r="D2141" s="14" t="s">
        <v>363</v>
      </c>
      <c r="E2141" s="14" t="s">
        <v>62</v>
      </c>
      <c r="F2141" s="14" t="s">
        <v>5594</v>
      </c>
      <c r="G2141" s="14" t="s">
        <v>5595</v>
      </c>
      <c r="H2141" s="14" t="s">
        <v>141</v>
      </c>
      <c r="I2141" s="14" t="s">
        <v>5596</v>
      </c>
      <c r="J2141" s="14" t="s">
        <v>143</v>
      </c>
      <c r="K2141" s="14">
        <v>1</v>
      </c>
      <c r="L2141" s="14"/>
      <c r="M2141" s="14" t="s">
        <v>453</v>
      </c>
      <c r="N2141" s="14" t="s">
        <v>5606</v>
      </c>
      <c r="O2141" s="15" t="s">
        <v>5607</v>
      </c>
      <c r="P2141" s="13">
        <v>11</v>
      </c>
    </row>
    <row r="2142" spans="1:16">
      <c r="A2142" s="14" t="s">
        <v>129</v>
      </c>
      <c r="B2142" s="14"/>
      <c r="C2142" s="14"/>
      <c r="D2142" s="14" t="s">
        <v>363</v>
      </c>
      <c r="E2142" s="14" t="s">
        <v>62</v>
      </c>
      <c r="F2142" s="14" t="s">
        <v>5594</v>
      </c>
      <c r="G2142" s="14" t="s">
        <v>5595</v>
      </c>
      <c r="H2142" s="14"/>
      <c r="I2142" s="14"/>
      <c r="J2142" s="14"/>
      <c r="K2142" s="14">
        <v>2</v>
      </c>
      <c r="L2142" s="14" t="s">
        <v>146</v>
      </c>
      <c r="M2142" s="14"/>
      <c r="N2142" s="14"/>
      <c r="O2142" s="15"/>
      <c r="P2142" s="13">
        <v>0</v>
      </c>
    </row>
    <row r="2143" spans="1:16">
      <c r="A2143" s="14" t="s">
        <v>129</v>
      </c>
      <c r="B2143" s="14" t="s">
        <v>130</v>
      </c>
      <c r="C2143" s="14" t="s">
        <v>131</v>
      </c>
      <c r="D2143" s="14" t="s">
        <v>716</v>
      </c>
      <c r="E2143" s="14" t="s">
        <v>50</v>
      </c>
      <c r="F2143" s="14" t="s">
        <v>5608</v>
      </c>
      <c r="G2143" s="14" t="s">
        <v>5609</v>
      </c>
      <c r="H2143" s="14" t="s">
        <v>135</v>
      </c>
      <c r="I2143" s="14" t="s">
        <v>5610</v>
      </c>
      <c r="J2143" s="14" t="s">
        <v>143</v>
      </c>
      <c r="K2143" s="14">
        <v>1</v>
      </c>
      <c r="L2143" s="14"/>
      <c r="M2143" s="14" t="s">
        <v>1017</v>
      </c>
      <c r="N2143" s="14" t="s">
        <v>5611</v>
      </c>
      <c r="O2143" s="15" t="s">
        <v>5612</v>
      </c>
      <c r="P2143" s="13">
        <v>5</v>
      </c>
    </row>
    <row r="2144" spans="1:16">
      <c r="A2144" s="14" t="s">
        <v>129</v>
      </c>
      <c r="B2144" s="14" t="s">
        <v>130</v>
      </c>
      <c r="C2144" s="14" t="s">
        <v>131</v>
      </c>
      <c r="D2144" s="14" t="s">
        <v>716</v>
      </c>
      <c r="E2144" s="14" t="s">
        <v>50</v>
      </c>
      <c r="F2144" s="14" t="s">
        <v>5608</v>
      </c>
      <c r="G2144" s="14" t="s">
        <v>5609</v>
      </c>
      <c r="H2144" s="14" t="s">
        <v>135</v>
      </c>
      <c r="I2144" s="14" t="s">
        <v>5613</v>
      </c>
      <c r="J2144" s="14" t="s">
        <v>371</v>
      </c>
      <c r="K2144" s="14">
        <v>1</v>
      </c>
      <c r="L2144" s="14"/>
      <c r="M2144" s="14" t="s">
        <v>810</v>
      </c>
      <c r="N2144" s="14" t="s">
        <v>5614</v>
      </c>
      <c r="O2144" s="15" t="s">
        <v>5615</v>
      </c>
      <c r="P2144" s="13">
        <v>9</v>
      </c>
    </row>
    <row r="2145" spans="1:16">
      <c r="A2145" s="14" t="s">
        <v>129</v>
      </c>
      <c r="B2145" s="14" t="s">
        <v>130</v>
      </c>
      <c r="C2145" s="14" t="s">
        <v>131</v>
      </c>
      <c r="D2145" s="14" t="s">
        <v>716</v>
      </c>
      <c r="E2145" s="14" t="s">
        <v>50</v>
      </c>
      <c r="F2145" s="14" t="s">
        <v>5608</v>
      </c>
      <c r="G2145" s="14" t="s">
        <v>5609</v>
      </c>
      <c r="H2145" s="14" t="s">
        <v>135</v>
      </c>
      <c r="I2145" s="14" t="s">
        <v>5616</v>
      </c>
      <c r="J2145" s="14" t="s">
        <v>216</v>
      </c>
      <c r="K2145" s="14">
        <v>1</v>
      </c>
      <c r="L2145" s="14"/>
      <c r="M2145" s="14" t="s">
        <v>688</v>
      </c>
      <c r="N2145" s="14" t="s">
        <v>5617</v>
      </c>
      <c r="O2145" s="15" t="s">
        <v>5615</v>
      </c>
      <c r="P2145" s="13">
        <v>6</v>
      </c>
    </row>
    <row r="2146" spans="1:16">
      <c r="A2146" s="14" t="s">
        <v>129</v>
      </c>
      <c r="B2146" s="14" t="s">
        <v>130</v>
      </c>
      <c r="C2146" s="14" t="s">
        <v>131</v>
      </c>
      <c r="D2146" s="14" t="s">
        <v>716</v>
      </c>
      <c r="E2146" s="14" t="s">
        <v>50</v>
      </c>
      <c r="F2146" s="14" t="s">
        <v>5608</v>
      </c>
      <c r="G2146" s="14" t="s">
        <v>5609</v>
      </c>
      <c r="H2146" s="14" t="s">
        <v>135</v>
      </c>
      <c r="I2146" s="14" t="s">
        <v>5610</v>
      </c>
      <c r="J2146" s="14" t="s">
        <v>143</v>
      </c>
      <c r="K2146" s="14">
        <v>1</v>
      </c>
      <c r="L2146" s="14"/>
      <c r="M2146" s="14" t="s">
        <v>1017</v>
      </c>
      <c r="N2146" s="14" t="s">
        <v>5618</v>
      </c>
      <c r="O2146" s="15" t="s">
        <v>5615</v>
      </c>
      <c r="P2146" s="13">
        <v>5</v>
      </c>
    </row>
    <row r="2147" spans="1:16">
      <c r="A2147" s="14" t="s">
        <v>129</v>
      </c>
      <c r="B2147" s="14" t="s">
        <v>130</v>
      </c>
      <c r="C2147" s="14" t="s">
        <v>131</v>
      </c>
      <c r="D2147" s="14" t="s">
        <v>716</v>
      </c>
      <c r="E2147" s="14" t="s">
        <v>50</v>
      </c>
      <c r="F2147" s="14" t="s">
        <v>5608</v>
      </c>
      <c r="G2147" s="14" t="s">
        <v>5609</v>
      </c>
      <c r="H2147" s="14" t="s">
        <v>141</v>
      </c>
      <c r="I2147" s="14" t="s">
        <v>5619</v>
      </c>
      <c r="J2147" s="14" t="s">
        <v>589</v>
      </c>
      <c r="K2147" s="14">
        <v>1</v>
      </c>
      <c r="L2147" s="14"/>
      <c r="M2147" s="14" t="s">
        <v>194</v>
      </c>
      <c r="N2147" s="14" t="s">
        <v>5620</v>
      </c>
      <c r="O2147" s="15" t="s">
        <v>5621</v>
      </c>
      <c r="P2147" s="13">
        <v>3</v>
      </c>
    </row>
    <row r="2148" spans="1:16">
      <c r="A2148" s="14" t="s">
        <v>129</v>
      </c>
      <c r="B2148" s="14"/>
      <c r="C2148" s="14"/>
      <c r="D2148" s="14" t="s">
        <v>716</v>
      </c>
      <c r="E2148" s="14" t="s">
        <v>50</v>
      </c>
      <c r="F2148" s="14" t="s">
        <v>5608</v>
      </c>
      <c r="G2148" s="14" t="s">
        <v>5609</v>
      </c>
      <c r="H2148" s="14"/>
      <c r="I2148" s="14"/>
      <c r="J2148" s="14"/>
      <c r="K2148" s="14">
        <v>2</v>
      </c>
      <c r="L2148" s="14" t="s">
        <v>146</v>
      </c>
      <c r="M2148" s="14"/>
      <c r="N2148" s="14"/>
      <c r="O2148" s="15"/>
      <c r="P2148" s="13">
        <v>0</v>
      </c>
    </row>
    <row r="2149" spans="1:16">
      <c r="A2149" s="14" t="s">
        <v>129</v>
      </c>
      <c r="B2149" s="14" t="s">
        <v>130</v>
      </c>
      <c r="C2149" s="14" t="s">
        <v>131</v>
      </c>
      <c r="D2149" s="14" t="s">
        <v>244</v>
      </c>
      <c r="E2149" s="14" t="s">
        <v>72</v>
      </c>
      <c r="F2149" s="14" t="s">
        <v>5622</v>
      </c>
      <c r="G2149" s="14" t="s">
        <v>5623</v>
      </c>
      <c r="H2149" s="14" t="s">
        <v>135</v>
      </c>
      <c r="I2149" s="14" t="s">
        <v>3326</v>
      </c>
      <c r="J2149" s="14" t="s">
        <v>156</v>
      </c>
      <c r="K2149" s="14">
        <v>1</v>
      </c>
      <c r="L2149" s="14"/>
      <c r="M2149" s="14" t="s">
        <v>144</v>
      </c>
      <c r="N2149" s="14" t="s">
        <v>5624</v>
      </c>
      <c r="O2149" s="15" t="s">
        <v>5625</v>
      </c>
      <c r="P2149" s="13">
        <v>63</v>
      </c>
    </row>
    <row r="2150" spans="1:16">
      <c r="A2150" s="14" t="s">
        <v>129</v>
      </c>
      <c r="B2150" s="14" t="s">
        <v>130</v>
      </c>
      <c r="C2150" s="14" t="s">
        <v>131</v>
      </c>
      <c r="D2150" s="14" t="s">
        <v>244</v>
      </c>
      <c r="E2150" s="14" t="s">
        <v>72</v>
      </c>
      <c r="F2150" s="14" t="s">
        <v>5622</v>
      </c>
      <c r="G2150" s="14" t="s">
        <v>5623</v>
      </c>
      <c r="H2150" s="14" t="s">
        <v>141</v>
      </c>
      <c r="I2150" s="14" t="s">
        <v>5626</v>
      </c>
      <c r="J2150" s="14" t="s">
        <v>172</v>
      </c>
      <c r="K2150" s="14">
        <v>1</v>
      </c>
      <c r="L2150" s="14"/>
      <c r="M2150" s="14" t="s">
        <v>360</v>
      </c>
      <c r="N2150" s="14" t="s">
        <v>5627</v>
      </c>
      <c r="O2150" s="15" t="s">
        <v>5628</v>
      </c>
      <c r="P2150" s="13">
        <v>62</v>
      </c>
    </row>
    <row r="2151" spans="1:16">
      <c r="A2151" s="14" t="s">
        <v>129</v>
      </c>
      <c r="B2151" s="14"/>
      <c r="C2151" s="14"/>
      <c r="D2151" s="14" t="s">
        <v>244</v>
      </c>
      <c r="E2151" s="14" t="s">
        <v>72</v>
      </c>
      <c r="F2151" s="14" t="s">
        <v>5622</v>
      </c>
      <c r="G2151" s="14" t="s">
        <v>5623</v>
      </c>
      <c r="H2151" s="14"/>
      <c r="I2151" s="14"/>
      <c r="J2151" s="14"/>
      <c r="K2151" s="14">
        <v>2</v>
      </c>
      <c r="L2151" s="14" t="s">
        <v>146</v>
      </c>
      <c r="M2151" s="14"/>
      <c r="N2151" s="14"/>
      <c r="O2151" s="15"/>
      <c r="P2151" s="13">
        <v>63</v>
      </c>
    </row>
    <row r="2152" spans="1:16">
      <c r="A2152" s="14" t="s">
        <v>129</v>
      </c>
      <c r="B2152" s="14" t="s">
        <v>130</v>
      </c>
      <c r="C2152" s="14" t="s">
        <v>131</v>
      </c>
      <c r="D2152" s="14" t="s">
        <v>543</v>
      </c>
      <c r="E2152" s="14" t="s">
        <v>102</v>
      </c>
      <c r="F2152" s="14" t="s">
        <v>5629</v>
      </c>
      <c r="G2152" s="14" t="s">
        <v>5630</v>
      </c>
      <c r="H2152" s="14" t="s">
        <v>135</v>
      </c>
      <c r="I2152" s="14" t="s">
        <v>5631</v>
      </c>
      <c r="J2152" s="14" t="s">
        <v>143</v>
      </c>
      <c r="K2152" s="14">
        <v>1</v>
      </c>
      <c r="L2152" s="14"/>
      <c r="M2152" s="14" t="s">
        <v>461</v>
      </c>
      <c r="N2152" s="14" t="s">
        <v>5632</v>
      </c>
      <c r="O2152" s="15" t="s">
        <v>5633</v>
      </c>
      <c r="P2152" s="13">
        <v>67</v>
      </c>
    </row>
    <row r="2153" spans="1:16">
      <c r="A2153" s="14" t="s">
        <v>129</v>
      </c>
      <c r="B2153" s="14" t="s">
        <v>130</v>
      </c>
      <c r="C2153" s="14" t="s">
        <v>131</v>
      </c>
      <c r="D2153" s="14" t="s">
        <v>543</v>
      </c>
      <c r="E2153" s="14" t="s">
        <v>102</v>
      </c>
      <c r="F2153" s="14" t="s">
        <v>5629</v>
      </c>
      <c r="G2153" s="14" t="s">
        <v>5630</v>
      </c>
      <c r="H2153" s="14" t="s">
        <v>135</v>
      </c>
      <c r="I2153" s="14" t="s">
        <v>5634</v>
      </c>
      <c r="J2153" s="14" t="s">
        <v>143</v>
      </c>
      <c r="K2153" s="14">
        <v>1</v>
      </c>
      <c r="L2153" s="14"/>
      <c r="M2153" s="14" t="s">
        <v>461</v>
      </c>
      <c r="N2153" s="14" t="s">
        <v>5635</v>
      </c>
      <c r="O2153" s="15" t="s">
        <v>5636</v>
      </c>
      <c r="P2153" s="13">
        <v>67</v>
      </c>
    </row>
    <row r="2154" spans="1:16">
      <c r="A2154" s="14" t="s">
        <v>129</v>
      </c>
      <c r="B2154" s="14" t="s">
        <v>130</v>
      </c>
      <c r="C2154" s="14" t="s">
        <v>131</v>
      </c>
      <c r="D2154" s="14" t="s">
        <v>543</v>
      </c>
      <c r="E2154" s="14" t="s">
        <v>102</v>
      </c>
      <c r="F2154" s="14" t="s">
        <v>5629</v>
      </c>
      <c r="G2154" s="14" t="s">
        <v>5630</v>
      </c>
      <c r="H2154" s="14" t="s">
        <v>141</v>
      </c>
      <c r="I2154" s="14" t="s">
        <v>5637</v>
      </c>
      <c r="J2154" s="14" t="s">
        <v>730</v>
      </c>
      <c r="K2154" s="14">
        <v>1</v>
      </c>
      <c r="L2154" s="14"/>
      <c r="M2154" s="14" t="s">
        <v>461</v>
      </c>
      <c r="N2154" s="14" t="s">
        <v>5638</v>
      </c>
      <c r="O2154" s="15" t="s">
        <v>5633</v>
      </c>
      <c r="P2154" s="13">
        <v>67</v>
      </c>
    </row>
    <row r="2155" spans="1:16">
      <c r="A2155" s="14" t="s">
        <v>129</v>
      </c>
      <c r="B2155" s="14" t="s">
        <v>130</v>
      </c>
      <c r="C2155" s="14" t="s">
        <v>131</v>
      </c>
      <c r="D2155" s="14" t="s">
        <v>543</v>
      </c>
      <c r="E2155" s="14" t="s">
        <v>102</v>
      </c>
      <c r="F2155" s="14" t="s">
        <v>5629</v>
      </c>
      <c r="G2155" s="14" t="s">
        <v>5630</v>
      </c>
      <c r="H2155" s="14" t="s">
        <v>135</v>
      </c>
      <c r="I2155" s="14" t="s">
        <v>5639</v>
      </c>
      <c r="J2155" s="14" t="s">
        <v>143</v>
      </c>
      <c r="K2155" s="14">
        <v>1</v>
      </c>
      <c r="L2155" s="14"/>
      <c r="M2155" s="14" t="s">
        <v>797</v>
      </c>
      <c r="N2155" s="14" t="s">
        <v>5640</v>
      </c>
      <c r="O2155" s="15" t="s">
        <v>5641</v>
      </c>
      <c r="P2155" s="13">
        <v>30</v>
      </c>
    </row>
    <row r="2156" spans="1:16">
      <c r="A2156" s="14" t="s">
        <v>129</v>
      </c>
      <c r="B2156" s="14"/>
      <c r="C2156" s="14"/>
      <c r="D2156" s="14" t="s">
        <v>543</v>
      </c>
      <c r="E2156" s="14" t="s">
        <v>102</v>
      </c>
      <c r="F2156" s="14" t="s">
        <v>5629</v>
      </c>
      <c r="G2156" s="14" t="s">
        <v>5630</v>
      </c>
      <c r="H2156" s="14"/>
      <c r="I2156" s="14"/>
      <c r="J2156" s="14"/>
      <c r="K2156" s="14">
        <v>2</v>
      </c>
      <c r="L2156" s="14" t="s">
        <v>146</v>
      </c>
      <c r="M2156" s="14"/>
      <c r="N2156" s="14"/>
      <c r="O2156" s="15"/>
      <c r="P2156" s="13">
        <v>67</v>
      </c>
    </row>
    <row r="2157" spans="1:16">
      <c r="A2157" s="14" t="s">
        <v>129</v>
      </c>
      <c r="B2157" s="14" t="s">
        <v>130</v>
      </c>
      <c r="C2157" s="14" t="s">
        <v>131</v>
      </c>
      <c r="D2157" s="14" t="s">
        <v>220</v>
      </c>
      <c r="E2157" s="14" t="s">
        <v>54</v>
      </c>
      <c r="F2157" s="14" t="s">
        <v>5642</v>
      </c>
      <c r="G2157" s="14" t="s">
        <v>5643</v>
      </c>
      <c r="H2157" s="14" t="s">
        <v>135</v>
      </c>
      <c r="I2157" s="14" t="s">
        <v>5442</v>
      </c>
      <c r="J2157" s="14" t="s">
        <v>172</v>
      </c>
      <c r="K2157" s="14">
        <v>1</v>
      </c>
      <c r="L2157" s="14"/>
      <c r="M2157" s="14" t="s">
        <v>1393</v>
      </c>
      <c r="N2157" s="14" t="s">
        <v>5644</v>
      </c>
      <c r="O2157" s="15" t="s">
        <v>5645</v>
      </c>
      <c r="P2157" s="13">
        <v>114</v>
      </c>
    </row>
    <row r="2158" spans="1:16">
      <c r="A2158" s="14" t="s">
        <v>129</v>
      </c>
      <c r="B2158" s="14" t="s">
        <v>130</v>
      </c>
      <c r="C2158" s="14" t="s">
        <v>131</v>
      </c>
      <c r="D2158" s="14" t="s">
        <v>220</v>
      </c>
      <c r="E2158" s="14" t="s">
        <v>54</v>
      </c>
      <c r="F2158" s="14" t="s">
        <v>5642</v>
      </c>
      <c r="G2158" s="14" t="s">
        <v>5643</v>
      </c>
      <c r="H2158" s="14" t="s">
        <v>141</v>
      </c>
      <c r="I2158" s="14" t="s">
        <v>5646</v>
      </c>
      <c r="J2158" s="14" t="s">
        <v>172</v>
      </c>
      <c r="K2158" s="14">
        <v>1</v>
      </c>
      <c r="L2158" s="14"/>
      <c r="M2158" s="14" t="s">
        <v>1393</v>
      </c>
      <c r="N2158" s="14" t="s">
        <v>5605</v>
      </c>
      <c r="O2158" s="15" t="s">
        <v>5647</v>
      </c>
      <c r="P2158" s="13">
        <v>114</v>
      </c>
    </row>
    <row r="2159" spans="1:16">
      <c r="A2159" s="14" t="s">
        <v>129</v>
      </c>
      <c r="B2159" s="14" t="s">
        <v>130</v>
      </c>
      <c r="C2159" s="14" t="s">
        <v>131</v>
      </c>
      <c r="D2159" s="14" t="s">
        <v>220</v>
      </c>
      <c r="E2159" s="14" t="s">
        <v>54</v>
      </c>
      <c r="F2159" s="14" t="s">
        <v>5642</v>
      </c>
      <c r="G2159" s="14" t="s">
        <v>5643</v>
      </c>
      <c r="H2159" s="14" t="s">
        <v>135</v>
      </c>
      <c r="I2159" s="14" t="s">
        <v>5436</v>
      </c>
      <c r="J2159" s="14" t="s">
        <v>172</v>
      </c>
      <c r="K2159" s="14">
        <v>1</v>
      </c>
      <c r="L2159" s="14"/>
      <c r="M2159" s="14" t="s">
        <v>5416</v>
      </c>
      <c r="N2159" s="14" t="s">
        <v>5648</v>
      </c>
      <c r="O2159" s="15" t="s">
        <v>5649</v>
      </c>
      <c r="P2159" s="13">
        <v>112</v>
      </c>
    </row>
    <row r="2160" spans="1:16">
      <c r="A2160" s="14" t="s">
        <v>129</v>
      </c>
      <c r="B2160" s="14"/>
      <c r="C2160" s="14"/>
      <c r="D2160" s="14" t="s">
        <v>220</v>
      </c>
      <c r="E2160" s="14" t="s">
        <v>54</v>
      </c>
      <c r="F2160" s="14" t="s">
        <v>5642</v>
      </c>
      <c r="G2160" s="14" t="s">
        <v>5643</v>
      </c>
      <c r="H2160" s="14"/>
      <c r="I2160" s="14"/>
      <c r="J2160" s="14"/>
      <c r="K2160" s="14">
        <v>2</v>
      </c>
      <c r="L2160" s="14" t="s">
        <v>146</v>
      </c>
      <c r="M2160" s="14"/>
      <c r="N2160" s="14"/>
      <c r="O2160" s="15"/>
      <c r="P2160" s="13">
        <v>0</v>
      </c>
    </row>
    <row r="2161" spans="1:16">
      <c r="A2161" s="14" t="s">
        <v>129</v>
      </c>
      <c r="B2161" s="14" t="s">
        <v>130</v>
      </c>
      <c r="C2161" s="14" t="s">
        <v>131</v>
      </c>
      <c r="D2161" s="14" t="s">
        <v>422</v>
      </c>
      <c r="E2161" s="14" t="s">
        <v>96</v>
      </c>
      <c r="F2161" s="14" t="s">
        <v>5650</v>
      </c>
      <c r="G2161" s="14" t="s">
        <v>5651</v>
      </c>
      <c r="H2161" s="14" t="s">
        <v>141</v>
      </c>
      <c r="I2161" s="14" t="s">
        <v>5652</v>
      </c>
      <c r="J2161" s="14" t="s">
        <v>143</v>
      </c>
      <c r="K2161" s="14">
        <v>1</v>
      </c>
      <c r="L2161" s="14"/>
      <c r="M2161" s="14" t="s">
        <v>295</v>
      </c>
      <c r="N2161" s="14" t="s">
        <v>5653</v>
      </c>
      <c r="O2161" s="15" t="s">
        <v>5654</v>
      </c>
      <c r="P2161" s="13">
        <v>80</v>
      </c>
    </row>
    <row r="2162" spans="1:16">
      <c r="A2162" s="14" t="s">
        <v>129</v>
      </c>
      <c r="B2162" s="14" t="s">
        <v>130</v>
      </c>
      <c r="C2162" s="14" t="s">
        <v>131</v>
      </c>
      <c r="D2162" s="14" t="s">
        <v>422</v>
      </c>
      <c r="E2162" s="14" t="s">
        <v>96</v>
      </c>
      <c r="F2162" s="14" t="s">
        <v>5650</v>
      </c>
      <c r="G2162" s="14" t="s">
        <v>5651</v>
      </c>
      <c r="H2162" s="14" t="s">
        <v>141</v>
      </c>
      <c r="I2162" s="14" t="s">
        <v>5655</v>
      </c>
      <c r="J2162" s="14" t="s">
        <v>376</v>
      </c>
      <c r="K2162" s="14">
        <v>1</v>
      </c>
      <c r="L2162" s="14"/>
      <c r="M2162" s="14" t="s">
        <v>295</v>
      </c>
      <c r="N2162" s="14" t="s">
        <v>5653</v>
      </c>
      <c r="O2162" s="15" t="s">
        <v>5656</v>
      </c>
      <c r="P2162" s="13">
        <v>80</v>
      </c>
    </row>
    <row r="2163" spans="1:16">
      <c r="A2163" s="14" t="s">
        <v>129</v>
      </c>
      <c r="B2163" s="14" t="s">
        <v>130</v>
      </c>
      <c r="C2163" s="14" t="s">
        <v>131</v>
      </c>
      <c r="D2163" s="14" t="s">
        <v>422</v>
      </c>
      <c r="E2163" s="14" t="s">
        <v>96</v>
      </c>
      <c r="F2163" s="14" t="s">
        <v>5650</v>
      </c>
      <c r="G2163" s="14" t="s">
        <v>5651</v>
      </c>
      <c r="H2163" s="14" t="s">
        <v>141</v>
      </c>
      <c r="I2163" s="14" t="s">
        <v>5657</v>
      </c>
      <c r="J2163" s="14" t="s">
        <v>500</v>
      </c>
      <c r="K2163" s="14">
        <v>1</v>
      </c>
      <c r="L2163" s="14"/>
      <c r="M2163" s="14" t="s">
        <v>200</v>
      </c>
      <c r="N2163" s="14" t="s">
        <v>5658</v>
      </c>
      <c r="O2163" s="15" t="s">
        <v>5654</v>
      </c>
      <c r="P2163" s="13">
        <v>79</v>
      </c>
    </row>
    <row r="2164" spans="1:16">
      <c r="A2164" s="14" t="s">
        <v>129</v>
      </c>
      <c r="B2164" s="14"/>
      <c r="C2164" s="14"/>
      <c r="D2164" s="14" t="s">
        <v>422</v>
      </c>
      <c r="E2164" s="14" t="s">
        <v>96</v>
      </c>
      <c r="F2164" s="14" t="s">
        <v>5650</v>
      </c>
      <c r="G2164" s="14" t="s">
        <v>5651</v>
      </c>
      <c r="H2164" s="14"/>
      <c r="I2164" s="14"/>
      <c r="J2164" s="14"/>
      <c r="K2164" s="14">
        <v>2</v>
      </c>
      <c r="L2164" s="14" t="s">
        <v>146</v>
      </c>
      <c r="M2164" s="14"/>
      <c r="N2164" s="14"/>
      <c r="O2164" s="15"/>
      <c r="P2164" s="13">
        <v>0</v>
      </c>
    </row>
    <row r="2165" spans="1:16">
      <c r="A2165" s="14" t="s">
        <v>129</v>
      </c>
      <c r="B2165" s="14" t="s">
        <v>130</v>
      </c>
      <c r="C2165" s="14" t="s">
        <v>131</v>
      </c>
      <c r="D2165" s="14" t="s">
        <v>347</v>
      </c>
      <c r="E2165" s="14" t="s">
        <v>36</v>
      </c>
      <c r="F2165" s="14" t="s">
        <v>5659</v>
      </c>
      <c r="G2165" s="14" t="s">
        <v>5660</v>
      </c>
      <c r="H2165" s="14" t="s">
        <v>141</v>
      </c>
      <c r="I2165" s="14" t="s">
        <v>5661</v>
      </c>
      <c r="J2165" s="14" t="s">
        <v>143</v>
      </c>
      <c r="K2165" s="14">
        <v>1</v>
      </c>
      <c r="L2165" s="14"/>
      <c r="M2165" s="14" t="s">
        <v>5420</v>
      </c>
      <c r="N2165" s="14" t="s">
        <v>5662</v>
      </c>
      <c r="O2165" s="15" t="s">
        <v>5663</v>
      </c>
      <c r="P2165" s="13">
        <v>111</v>
      </c>
    </row>
    <row r="2166" spans="1:16">
      <c r="A2166" s="14" t="s">
        <v>129</v>
      </c>
      <c r="B2166" s="14" t="s">
        <v>130</v>
      </c>
      <c r="C2166" s="14" t="s">
        <v>131</v>
      </c>
      <c r="D2166" s="14" t="s">
        <v>347</v>
      </c>
      <c r="E2166" s="14" t="s">
        <v>36</v>
      </c>
      <c r="F2166" s="14" t="s">
        <v>5659</v>
      </c>
      <c r="G2166" s="14" t="s">
        <v>5660</v>
      </c>
      <c r="H2166" s="14" t="s">
        <v>141</v>
      </c>
      <c r="I2166" s="14" t="s">
        <v>5664</v>
      </c>
      <c r="J2166" s="14" t="s">
        <v>1086</v>
      </c>
      <c r="K2166" s="14">
        <v>1</v>
      </c>
      <c r="L2166" s="14"/>
      <c r="M2166" s="14" t="s">
        <v>5420</v>
      </c>
      <c r="N2166" s="14" t="s">
        <v>5665</v>
      </c>
      <c r="O2166" s="15" t="s">
        <v>5666</v>
      </c>
      <c r="P2166" s="13">
        <v>111</v>
      </c>
    </row>
    <row r="2167" spans="1:16">
      <c r="A2167" s="14" t="s">
        <v>129</v>
      </c>
      <c r="B2167" s="14"/>
      <c r="C2167" s="14"/>
      <c r="D2167" s="14" t="s">
        <v>347</v>
      </c>
      <c r="E2167" s="14" t="s">
        <v>36</v>
      </c>
      <c r="F2167" s="14" t="s">
        <v>5659</v>
      </c>
      <c r="G2167" s="14" t="s">
        <v>5660</v>
      </c>
      <c r="H2167" s="14"/>
      <c r="I2167" s="14"/>
      <c r="J2167" s="14"/>
      <c r="K2167" s="14">
        <v>2</v>
      </c>
      <c r="L2167" s="14" t="s">
        <v>146</v>
      </c>
      <c r="M2167" s="14"/>
      <c r="N2167" s="14"/>
      <c r="O2167" s="15"/>
      <c r="P2167" s="13">
        <v>0</v>
      </c>
    </row>
    <row r="2168" spans="1:16">
      <c r="A2168" s="14" t="s">
        <v>129</v>
      </c>
      <c r="B2168" s="14" t="s">
        <v>130</v>
      </c>
      <c r="C2168" s="14" t="s">
        <v>131</v>
      </c>
      <c r="D2168" s="14" t="s">
        <v>1533</v>
      </c>
      <c r="E2168" s="14" t="s">
        <v>52</v>
      </c>
      <c r="F2168" s="14" t="s">
        <v>5667</v>
      </c>
      <c r="G2168" s="14" t="s">
        <v>5668</v>
      </c>
      <c r="H2168" s="14" t="s">
        <v>135</v>
      </c>
      <c r="I2168" s="14" t="s">
        <v>5669</v>
      </c>
      <c r="J2168" s="14" t="s">
        <v>306</v>
      </c>
      <c r="K2168" s="14">
        <v>1</v>
      </c>
      <c r="L2168" s="14"/>
      <c r="M2168" s="14" t="s">
        <v>439</v>
      </c>
      <c r="N2168" s="14" t="s">
        <v>5670</v>
      </c>
      <c r="O2168" s="15" t="s">
        <v>5671</v>
      </c>
      <c r="P2168" s="13">
        <v>74</v>
      </c>
    </row>
    <row r="2169" spans="1:16">
      <c r="A2169" s="14" t="s">
        <v>129</v>
      </c>
      <c r="B2169" s="14" t="s">
        <v>130</v>
      </c>
      <c r="C2169" s="14" t="s">
        <v>131</v>
      </c>
      <c r="D2169" s="14" t="s">
        <v>1533</v>
      </c>
      <c r="E2169" s="14" t="s">
        <v>52</v>
      </c>
      <c r="F2169" s="14" t="s">
        <v>5667</v>
      </c>
      <c r="G2169" s="14" t="s">
        <v>5668</v>
      </c>
      <c r="H2169" s="14" t="s">
        <v>141</v>
      </c>
      <c r="I2169" s="14" t="s">
        <v>3317</v>
      </c>
      <c r="J2169" s="14" t="s">
        <v>143</v>
      </c>
      <c r="K2169" s="14">
        <v>1</v>
      </c>
      <c r="L2169" s="14"/>
      <c r="M2169" s="14" t="s">
        <v>1410</v>
      </c>
      <c r="N2169" s="14" t="s">
        <v>5672</v>
      </c>
      <c r="O2169" s="15" t="s">
        <v>5673</v>
      </c>
      <c r="P2169" s="13">
        <v>68</v>
      </c>
    </row>
    <row r="2170" spans="1:16">
      <c r="A2170" s="14" t="s">
        <v>129</v>
      </c>
      <c r="B2170" s="14" t="s">
        <v>130</v>
      </c>
      <c r="C2170" s="14" t="s">
        <v>131</v>
      </c>
      <c r="D2170" s="14" t="s">
        <v>1533</v>
      </c>
      <c r="E2170" s="14" t="s">
        <v>52</v>
      </c>
      <c r="F2170" s="14" t="s">
        <v>5667</v>
      </c>
      <c r="G2170" s="14" t="s">
        <v>5668</v>
      </c>
      <c r="H2170" s="14" t="s">
        <v>141</v>
      </c>
      <c r="I2170" s="14" t="s">
        <v>1539</v>
      </c>
      <c r="J2170" s="14" t="s">
        <v>172</v>
      </c>
      <c r="K2170" s="14">
        <v>1</v>
      </c>
      <c r="L2170" s="14"/>
      <c r="M2170" s="14" t="s">
        <v>360</v>
      </c>
      <c r="N2170" s="14" t="s">
        <v>5674</v>
      </c>
      <c r="O2170" s="15" t="s">
        <v>5675</v>
      </c>
      <c r="P2170" s="13">
        <v>62</v>
      </c>
    </row>
    <row r="2171" spans="1:16">
      <c r="A2171" s="14" t="s">
        <v>129</v>
      </c>
      <c r="B2171" s="14" t="s">
        <v>130</v>
      </c>
      <c r="C2171" s="14" t="s">
        <v>131</v>
      </c>
      <c r="D2171" s="14" t="s">
        <v>1533</v>
      </c>
      <c r="E2171" s="14" t="s">
        <v>52</v>
      </c>
      <c r="F2171" s="14" t="s">
        <v>5667</v>
      </c>
      <c r="G2171" s="14" t="s">
        <v>5668</v>
      </c>
      <c r="H2171" s="14" t="s">
        <v>141</v>
      </c>
      <c r="I2171" s="14" t="s">
        <v>1558</v>
      </c>
      <c r="J2171" s="14" t="s">
        <v>172</v>
      </c>
      <c r="K2171" s="14">
        <v>1</v>
      </c>
      <c r="L2171" s="14"/>
      <c r="M2171" s="14" t="s">
        <v>461</v>
      </c>
      <c r="N2171" s="14" t="s">
        <v>5676</v>
      </c>
      <c r="O2171" s="15" t="s">
        <v>5677</v>
      </c>
      <c r="P2171" s="13">
        <v>67</v>
      </c>
    </row>
    <row r="2172" spans="1:16">
      <c r="A2172" s="14" t="s">
        <v>129</v>
      </c>
      <c r="B2172" s="14" t="s">
        <v>130</v>
      </c>
      <c r="C2172" s="14" t="s">
        <v>131</v>
      </c>
      <c r="D2172" s="14" t="s">
        <v>1533</v>
      </c>
      <c r="E2172" s="14" t="s">
        <v>52</v>
      </c>
      <c r="F2172" s="14" t="s">
        <v>5667</v>
      </c>
      <c r="G2172" s="14" t="s">
        <v>5668</v>
      </c>
      <c r="H2172" s="14" t="s">
        <v>141</v>
      </c>
      <c r="I2172" s="14" t="s">
        <v>5678</v>
      </c>
      <c r="J2172" s="14" t="s">
        <v>143</v>
      </c>
      <c r="K2172" s="14">
        <v>1</v>
      </c>
      <c r="L2172" s="14"/>
      <c r="M2172" s="14" t="s">
        <v>461</v>
      </c>
      <c r="N2172" s="14" t="s">
        <v>5679</v>
      </c>
      <c r="O2172" s="15" t="s">
        <v>5680</v>
      </c>
      <c r="P2172" s="13">
        <v>67</v>
      </c>
    </row>
    <row r="2173" spans="1:16">
      <c r="A2173" s="14" t="s">
        <v>129</v>
      </c>
      <c r="B2173" s="14"/>
      <c r="C2173" s="14"/>
      <c r="D2173" s="14" t="s">
        <v>1533</v>
      </c>
      <c r="E2173" s="14" t="s">
        <v>52</v>
      </c>
      <c r="F2173" s="14" t="s">
        <v>5667</v>
      </c>
      <c r="G2173" s="14" t="s">
        <v>5668</v>
      </c>
      <c r="H2173" s="14"/>
      <c r="I2173" s="14"/>
      <c r="J2173" s="14"/>
      <c r="K2173" s="14">
        <v>2</v>
      </c>
      <c r="L2173" s="14" t="s">
        <v>146</v>
      </c>
      <c r="M2173" s="14"/>
      <c r="N2173" s="14"/>
      <c r="O2173" s="15"/>
      <c r="P2173" s="13">
        <v>74</v>
      </c>
    </row>
    <row r="2174" spans="1:16">
      <c r="A2174" s="14" t="s">
        <v>129</v>
      </c>
      <c r="B2174" s="14" t="s">
        <v>130</v>
      </c>
      <c r="C2174" s="14" t="s">
        <v>131</v>
      </c>
      <c r="D2174" s="14" t="s">
        <v>363</v>
      </c>
      <c r="E2174" s="14" t="s">
        <v>62</v>
      </c>
      <c r="F2174" s="14" t="s">
        <v>5681</v>
      </c>
      <c r="G2174" s="14" t="s">
        <v>5682</v>
      </c>
      <c r="H2174" s="14" t="s">
        <v>135</v>
      </c>
      <c r="I2174" s="14" t="s">
        <v>5683</v>
      </c>
      <c r="J2174" s="14" t="s">
        <v>143</v>
      </c>
      <c r="K2174" s="14">
        <v>1</v>
      </c>
      <c r="L2174" s="14"/>
      <c r="M2174" s="14" t="s">
        <v>1456</v>
      </c>
      <c r="N2174" s="14" t="s">
        <v>5684</v>
      </c>
      <c r="O2174" s="15" t="s">
        <v>5685</v>
      </c>
      <c r="P2174" s="13">
        <v>50</v>
      </c>
    </row>
    <row r="2175" spans="1:16">
      <c r="A2175" s="14" t="s">
        <v>129</v>
      </c>
      <c r="B2175" s="14" t="s">
        <v>130</v>
      </c>
      <c r="C2175" s="14" t="s">
        <v>131</v>
      </c>
      <c r="D2175" s="14" t="s">
        <v>363</v>
      </c>
      <c r="E2175" s="14" t="s">
        <v>62</v>
      </c>
      <c r="F2175" s="14" t="s">
        <v>5681</v>
      </c>
      <c r="G2175" s="14" t="s">
        <v>5682</v>
      </c>
      <c r="H2175" s="14" t="s">
        <v>135</v>
      </c>
      <c r="I2175" s="14" t="s">
        <v>5634</v>
      </c>
      <c r="J2175" s="14" t="s">
        <v>143</v>
      </c>
      <c r="K2175" s="14">
        <v>1</v>
      </c>
      <c r="L2175" s="14"/>
      <c r="M2175" s="14" t="s">
        <v>1461</v>
      </c>
      <c r="N2175" s="14" t="s">
        <v>5686</v>
      </c>
      <c r="O2175" s="15" t="s">
        <v>5687</v>
      </c>
      <c r="P2175" s="13">
        <v>49</v>
      </c>
    </row>
    <row r="2176" spans="1:16">
      <c r="A2176" s="14" t="s">
        <v>129</v>
      </c>
      <c r="B2176" s="14" t="s">
        <v>130</v>
      </c>
      <c r="C2176" s="14" t="s">
        <v>131</v>
      </c>
      <c r="D2176" s="14" t="s">
        <v>363</v>
      </c>
      <c r="E2176" s="14" t="s">
        <v>62</v>
      </c>
      <c r="F2176" s="14" t="s">
        <v>5681</v>
      </c>
      <c r="G2176" s="14" t="s">
        <v>5682</v>
      </c>
      <c r="H2176" s="14" t="s">
        <v>135</v>
      </c>
      <c r="I2176" s="14" t="s">
        <v>5631</v>
      </c>
      <c r="J2176" s="14" t="s">
        <v>143</v>
      </c>
      <c r="K2176" s="14">
        <v>1</v>
      </c>
      <c r="L2176" s="14"/>
      <c r="M2176" s="14" t="s">
        <v>1461</v>
      </c>
      <c r="N2176" s="14" t="s">
        <v>5688</v>
      </c>
      <c r="O2176" s="15" t="s">
        <v>5689</v>
      </c>
      <c r="P2176" s="13">
        <v>49</v>
      </c>
    </row>
    <row r="2177" spans="1:16">
      <c r="A2177" s="14" t="s">
        <v>129</v>
      </c>
      <c r="B2177" s="14" t="s">
        <v>130</v>
      </c>
      <c r="C2177" s="14" t="s">
        <v>131</v>
      </c>
      <c r="D2177" s="14" t="s">
        <v>363</v>
      </c>
      <c r="E2177" s="14" t="s">
        <v>62</v>
      </c>
      <c r="F2177" s="14" t="s">
        <v>5681</v>
      </c>
      <c r="G2177" s="14" t="s">
        <v>5682</v>
      </c>
      <c r="H2177" s="14" t="s">
        <v>141</v>
      </c>
      <c r="I2177" s="14" t="s">
        <v>5690</v>
      </c>
      <c r="J2177" s="14" t="s">
        <v>500</v>
      </c>
      <c r="K2177" s="14">
        <v>1</v>
      </c>
      <c r="L2177" s="14"/>
      <c r="M2177" s="14" t="s">
        <v>585</v>
      </c>
      <c r="N2177" s="14" t="s">
        <v>5691</v>
      </c>
      <c r="O2177" s="15" t="s">
        <v>5692</v>
      </c>
      <c r="P2177" s="13">
        <v>48</v>
      </c>
    </row>
    <row r="2178" spans="1:16">
      <c r="A2178" s="14" t="s">
        <v>129</v>
      </c>
      <c r="B2178" s="14" t="s">
        <v>130</v>
      </c>
      <c r="C2178" s="14" t="s">
        <v>131</v>
      </c>
      <c r="D2178" s="14" t="s">
        <v>363</v>
      </c>
      <c r="E2178" s="14" t="s">
        <v>62</v>
      </c>
      <c r="F2178" s="14" t="s">
        <v>5681</v>
      </c>
      <c r="G2178" s="14" t="s">
        <v>5682</v>
      </c>
      <c r="H2178" s="14" t="s">
        <v>135</v>
      </c>
      <c r="I2178" s="14" t="s">
        <v>5693</v>
      </c>
      <c r="J2178" s="14" t="s">
        <v>143</v>
      </c>
      <c r="K2178" s="14">
        <v>1</v>
      </c>
      <c r="L2178" s="14"/>
      <c r="M2178" s="14" t="s">
        <v>879</v>
      </c>
      <c r="N2178" s="14" t="s">
        <v>5694</v>
      </c>
      <c r="O2178" s="15" t="s">
        <v>5695</v>
      </c>
      <c r="P2178" s="13">
        <v>42</v>
      </c>
    </row>
    <row r="2179" spans="1:16">
      <c r="A2179" s="14" t="s">
        <v>129</v>
      </c>
      <c r="B2179" s="14"/>
      <c r="C2179" s="14"/>
      <c r="D2179" s="14" t="s">
        <v>363</v>
      </c>
      <c r="E2179" s="14" t="s">
        <v>62</v>
      </c>
      <c r="F2179" s="14" t="s">
        <v>5681</v>
      </c>
      <c r="G2179" s="14" t="s">
        <v>5682</v>
      </c>
      <c r="H2179" s="14"/>
      <c r="I2179" s="14"/>
      <c r="J2179" s="14"/>
      <c r="K2179" s="14">
        <v>2</v>
      </c>
      <c r="L2179" s="14" t="s">
        <v>146</v>
      </c>
      <c r="M2179" s="14"/>
      <c r="N2179" s="14"/>
      <c r="O2179" s="15"/>
      <c r="P2179" s="13">
        <v>0</v>
      </c>
    </row>
    <row r="2180" spans="1:16">
      <c r="A2180" s="14" t="s">
        <v>129</v>
      </c>
      <c r="B2180" s="14" t="s">
        <v>130</v>
      </c>
      <c r="C2180" s="14" t="s">
        <v>131</v>
      </c>
      <c r="D2180" s="14" t="s">
        <v>132</v>
      </c>
      <c r="E2180" s="14" t="s">
        <v>34</v>
      </c>
      <c r="F2180" s="14" t="s">
        <v>5696</v>
      </c>
      <c r="G2180" s="14" t="s">
        <v>5697</v>
      </c>
      <c r="H2180" s="14" t="s">
        <v>135</v>
      </c>
      <c r="I2180" s="14" t="s">
        <v>5698</v>
      </c>
      <c r="J2180" s="14" t="s">
        <v>639</v>
      </c>
      <c r="K2180" s="14">
        <v>1</v>
      </c>
      <c r="L2180" s="14"/>
      <c r="M2180" s="14" t="s">
        <v>787</v>
      </c>
      <c r="N2180" s="14" t="s">
        <v>5699</v>
      </c>
      <c r="O2180" s="15" t="s">
        <v>5700</v>
      </c>
      <c r="P2180" s="13">
        <v>47</v>
      </c>
    </row>
    <row r="2181" spans="1:16">
      <c r="A2181" s="14" t="s">
        <v>129</v>
      </c>
      <c r="B2181" s="14" t="s">
        <v>130</v>
      </c>
      <c r="C2181" s="14" t="s">
        <v>131</v>
      </c>
      <c r="D2181" s="14" t="s">
        <v>132</v>
      </c>
      <c r="E2181" s="14" t="s">
        <v>34</v>
      </c>
      <c r="F2181" s="14" t="s">
        <v>5696</v>
      </c>
      <c r="G2181" s="14" t="s">
        <v>5697</v>
      </c>
      <c r="H2181" s="14" t="s">
        <v>141</v>
      </c>
      <c r="I2181" s="14" t="s">
        <v>5701</v>
      </c>
      <c r="J2181" s="14" t="s">
        <v>172</v>
      </c>
      <c r="K2181" s="14">
        <v>1</v>
      </c>
      <c r="L2181" s="14"/>
      <c r="M2181" s="14" t="s">
        <v>787</v>
      </c>
      <c r="N2181" s="14" t="s">
        <v>5702</v>
      </c>
      <c r="O2181" s="15" t="s">
        <v>5703</v>
      </c>
      <c r="P2181" s="13">
        <v>47</v>
      </c>
    </row>
    <row r="2182" spans="1:16">
      <c r="A2182" s="14" t="s">
        <v>129</v>
      </c>
      <c r="B2182" s="14"/>
      <c r="C2182" s="14"/>
      <c r="D2182" s="14" t="s">
        <v>132</v>
      </c>
      <c r="E2182" s="14" t="s">
        <v>34</v>
      </c>
      <c r="F2182" s="14" t="s">
        <v>5696</v>
      </c>
      <c r="G2182" s="14" t="s">
        <v>5697</v>
      </c>
      <c r="H2182" s="14"/>
      <c r="I2182" s="14"/>
      <c r="J2182" s="14"/>
      <c r="K2182" s="14">
        <v>2</v>
      </c>
      <c r="L2182" s="14" t="s">
        <v>146</v>
      </c>
      <c r="M2182" s="14"/>
      <c r="N2182" s="14"/>
      <c r="O2182" s="15"/>
      <c r="P2182" s="13">
        <v>0</v>
      </c>
    </row>
    <row r="2183" spans="1:16">
      <c r="A2183" s="14" t="s">
        <v>129</v>
      </c>
      <c r="B2183" s="14" t="s">
        <v>130</v>
      </c>
      <c r="C2183" s="14" t="s">
        <v>131</v>
      </c>
      <c r="D2183" s="14" t="s">
        <v>433</v>
      </c>
      <c r="E2183" s="14" t="s">
        <v>66</v>
      </c>
      <c r="F2183" s="14" t="s">
        <v>5704</v>
      </c>
      <c r="G2183" s="14" t="s">
        <v>5705</v>
      </c>
      <c r="H2183" s="14" t="s">
        <v>135</v>
      </c>
      <c r="I2183" s="14" t="s">
        <v>5299</v>
      </c>
      <c r="J2183" s="14" t="s">
        <v>156</v>
      </c>
      <c r="K2183" s="14">
        <v>1</v>
      </c>
      <c r="L2183" s="14"/>
      <c r="M2183" s="14" t="s">
        <v>442</v>
      </c>
      <c r="N2183" s="14" t="s">
        <v>5706</v>
      </c>
      <c r="O2183" s="15" t="s">
        <v>5707</v>
      </c>
      <c r="P2183" s="13">
        <v>73</v>
      </c>
    </row>
    <row r="2184" spans="1:16">
      <c r="A2184" s="14" t="s">
        <v>129</v>
      </c>
      <c r="B2184" s="14" t="s">
        <v>130</v>
      </c>
      <c r="C2184" s="14" t="s">
        <v>131</v>
      </c>
      <c r="D2184" s="14" t="s">
        <v>433</v>
      </c>
      <c r="E2184" s="14" t="s">
        <v>66</v>
      </c>
      <c r="F2184" s="14" t="s">
        <v>5704</v>
      </c>
      <c r="G2184" s="14" t="s">
        <v>5705</v>
      </c>
      <c r="H2184" s="14" t="s">
        <v>135</v>
      </c>
      <c r="I2184" s="14" t="s">
        <v>5296</v>
      </c>
      <c r="J2184" s="14" t="s">
        <v>143</v>
      </c>
      <c r="K2184" s="14">
        <v>1</v>
      </c>
      <c r="L2184" s="14"/>
      <c r="M2184" s="14" t="s">
        <v>442</v>
      </c>
      <c r="N2184" s="14" t="s">
        <v>5708</v>
      </c>
      <c r="O2184" s="15" t="s">
        <v>5709</v>
      </c>
      <c r="P2184" s="13">
        <v>73</v>
      </c>
    </row>
    <row r="2185" spans="1:16">
      <c r="A2185" s="14" t="s">
        <v>129</v>
      </c>
      <c r="B2185" s="14" t="s">
        <v>130</v>
      </c>
      <c r="C2185" s="14" t="s">
        <v>131</v>
      </c>
      <c r="D2185" s="14" t="s">
        <v>433</v>
      </c>
      <c r="E2185" s="14" t="s">
        <v>66</v>
      </c>
      <c r="F2185" s="14" t="s">
        <v>5704</v>
      </c>
      <c r="G2185" s="14" t="s">
        <v>5705</v>
      </c>
      <c r="H2185" s="14" t="s">
        <v>141</v>
      </c>
      <c r="I2185" s="14" t="s">
        <v>5710</v>
      </c>
      <c r="J2185" s="14" t="s">
        <v>5711</v>
      </c>
      <c r="K2185" s="14">
        <v>1</v>
      </c>
      <c r="L2185" s="14"/>
      <c r="M2185" s="14" t="s">
        <v>449</v>
      </c>
      <c r="N2185" s="14" t="s">
        <v>5712</v>
      </c>
      <c r="O2185" s="15" t="s">
        <v>5713</v>
      </c>
      <c r="P2185" s="13">
        <v>72</v>
      </c>
    </row>
    <row r="2186" spans="1:16">
      <c r="A2186" s="14" t="s">
        <v>129</v>
      </c>
      <c r="B2186" s="14"/>
      <c r="C2186" s="14"/>
      <c r="D2186" s="14" t="s">
        <v>433</v>
      </c>
      <c r="E2186" s="14" t="s">
        <v>66</v>
      </c>
      <c r="F2186" s="14" t="s">
        <v>5704</v>
      </c>
      <c r="G2186" s="14" t="s">
        <v>5705</v>
      </c>
      <c r="H2186" s="14"/>
      <c r="I2186" s="14"/>
      <c r="J2186" s="14"/>
      <c r="K2186" s="14">
        <v>2</v>
      </c>
      <c r="L2186" s="14" t="s">
        <v>146</v>
      </c>
      <c r="M2186" s="14"/>
      <c r="N2186" s="14"/>
      <c r="O2186" s="15"/>
      <c r="P2186" s="13">
        <v>0</v>
      </c>
    </row>
    <row r="2187" spans="1:16">
      <c r="A2187" s="14" t="s">
        <v>129</v>
      </c>
      <c r="B2187" s="14" t="s">
        <v>130</v>
      </c>
      <c r="C2187" s="14" t="s">
        <v>131</v>
      </c>
      <c r="D2187" s="14" t="s">
        <v>347</v>
      </c>
      <c r="E2187" s="14" t="s">
        <v>36</v>
      </c>
      <c r="F2187" s="14" t="s">
        <v>5714</v>
      </c>
      <c r="G2187" s="14" t="s">
        <v>5715</v>
      </c>
      <c r="H2187" s="14" t="s">
        <v>141</v>
      </c>
      <c r="I2187" s="14" t="s">
        <v>5716</v>
      </c>
      <c r="J2187" s="14" t="s">
        <v>172</v>
      </c>
      <c r="K2187" s="14">
        <v>1</v>
      </c>
      <c r="L2187" s="14"/>
      <c r="M2187" s="14" t="s">
        <v>1410</v>
      </c>
      <c r="N2187" s="14" t="s">
        <v>5702</v>
      </c>
      <c r="O2187" s="15" t="s">
        <v>5717</v>
      </c>
      <c r="P2187" s="13">
        <v>68</v>
      </c>
    </row>
    <row r="2188" spans="1:16">
      <c r="A2188" s="14" t="s">
        <v>129</v>
      </c>
      <c r="B2188" s="14" t="s">
        <v>130</v>
      </c>
      <c r="C2188" s="14" t="s">
        <v>131</v>
      </c>
      <c r="D2188" s="14" t="s">
        <v>347</v>
      </c>
      <c r="E2188" s="14" t="s">
        <v>36</v>
      </c>
      <c r="F2188" s="14" t="s">
        <v>5714</v>
      </c>
      <c r="G2188" s="14" t="s">
        <v>5715</v>
      </c>
      <c r="H2188" s="14" t="s">
        <v>141</v>
      </c>
      <c r="I2188" s="14" t="s">
        <v>5718</v>
      </c>
      <c r="J2188" s="14" t="s">
        <v>172</v>
      </c>
      <c r="K2188" s="14">
        <v>1</v>
      </c>
      <c r="L2188" s="14"/>
      <c r="M2188" s="14" t="s">
        <v>1410</v>
      </c>
      <c r="N2188" s="14" t="s">
        <v>5719</v>
      </c>
      <c r="O2188" s="15" t="s">
        <v>5720</v>
      </c>
      <c r="P2188" s="13">
        <v>68</v>
      </c>
    </row>
    <row r="2189" spans="1:16">
      <c r="A2189" s="14" t="s">
        <v>129</v>
      </c>
      <c r="B2189" s="14" t="s">
        <v>130</v>
      </c>
      <c r="C2189" s="14" t="s">
        <v>131</v>
      </c>
      <c r="D2189" s="14" t="s">
        <v>347</v>
      </c>
      <c r="E2189" s="14" t="s">
        <v>36</v>
      </c>
      <c r="F2189" s="14" t="s">
        <v>5714</v>
      </c>
      <c r="G2189" s="14" t="s">
        <v>5715</v>
      </c>
      <c r="H2189" s="14" t="s">
        <v>135</v>
      </c>
      <c r="I2189" s="14" t="s">
        <v>5721</v>
      </c>
      <c r="J2189" s="14" t="s">
        <v>172</v>
      </c>
      <c r="K2189" s="14">
        <v>1</v>
      </c>
      <c r="L2189" s="14"/>
      <c r="M2189" s="14" t="s">
        <v>479</v>
      </c>
      <c r="N2189" s="14" t="s">
        <v>5722</v>
      </c>
      <c r="O2189" s="15" t="s">
        <v>5723</v>
      </c>
      <c r="P2189" s="13">
        <v>29</v>
      </c>
    </row>
    <row r="2190" spans="1:16">
      <c r="A2190" s="14" t="s">
        <v>129</v>
      </c>
      <c r="B2190" s="14" t="s">
        <v>130</v>
      </c>
      <c r="C2190" s="14" t="s">
        <v>131</v>
      </c>
      <c r="D2190" s="14" t="s">
        <v>347</v>
      </c>
      <c r="E2190" s="14" t="s">
        <v>36</v>
      </c>
      <c r="F2190" s="14" t="s">
        <v>5714</v>
      </c>
      <c r="G2190" s="14" t="s">
        <v>5715</v>
      </c>
      <c r="H2190" s="14" t="s">
        <v>135</v>
      </c>
      <c r="I2190" s="14" t="s">
        <v>5724</v>
      </c>
      <c r="J2190" s="14" t="s">
        <v>172</v>
      </c>
      <c r="K2190" s="14">
        <v>1</v>
      </c>
      <c r="L2190" s="14"/>
      <c r="M2190" s="14" t="s">
        <v>810</v>
      </c>
      <c r="N2190" s="14" t="s">
        <v>5725</v>
      </c>
      <c r="O2190" s="15" t="s">
        <v>5726</v>
      </c>
      <c r="P2190" s="13">
        <v>9</v>
      </c>
    </row>
    <row r="2191" spans="1:16">
      <c r="A2191" s="14" t="s">
        <v>129</v>
      </c>
      <c r="B2191" s="14"/>
      <c r="C2191" s="14"/>
      <c r="D2191" s="14" t="s">
        <v>347</v>
      </c>
      <c r="E2191" s="14" t="s">
        <v>36</v>
      </c>
      <c r="F2191" s="14" t="s">
        <v>5714</v>
      </c>
      <c r="G2191" s="14" t="s">
        <v>5715</v>
      </c>
      <c r="H2191" s="14"/>
      <c r="I2191" s="14"/>
      <c r="J2191" s="14"/>
      <c r="K2191" s="14">
        <v>2</v>
      </c>
      <c r="L2191" s="14" t="s">
        <v>146</v>
      </c>
      <c r="M2191" s="14"/>
      <c r="N2191" s="14"/>
      <c r="O2191" s="15"/>
      <c r="P2191" s="13">
        <v>0</v>
      </c>
    </row>
    <row r="2192" spans="1:16">
      <c r="A2192" s="14" t="s">
        <v>129</v>
      </c>
      <c r="B2192" s="14" t="s">
        <v>130</v>
      </c>
      <c r="C2192" s="14" t="s">
        <v>131</v>
      </c>
      <c r="D2192" s="14" t="s">
        <v>132</v>
      </c>
      <c r="E2192" s="14" t="s">
        <v>34</v>
      </c>
      <c r="F2192" s="14" t="s">
        <v>5727</v>
      </c>
      <c r="G2192" s="14" t="s">
        <v>5728</v>
      </c>
      <c r="H2192" s="14" t="s">
        <v>135</v>
      </c>
      <c r="I2192" s="14" t="s">
        <v>375</v>
      </c>
      <c r="J2192" s="14" t="s">
        <v>376</v>
      </c>
      <c r="K2192" s="14">
        <v>1</v>
      </c>
      <c r="L2192" s="14"/>
      <c r="M2192" s="14" t="s">
        <v>283</v>
      </c>
      <c r="N2192" s="14" t="s">
        <v>5729</v>
      </c>
      <c r="O2192" s="15" t="s">
        <v>5730</v>
      </c>
      <c r="P2192" s="13">
        <v>66</v>
      </c>
    </row>
    <row r="2193" spans="1:16">
      <c r="A2193" s="14" t="s">
        <v>129</v>
      </c>
      <c r="B2193" s="14" t="s">
        <v>130</v>
      </c>
      <c r="C2193" s="14" t="s">
        <v>131</v>
      </c>
      <c r="D2193" s="14" t="s">
        <v>132</v>
      </c>
      <c r="E2193" s="14" t="s">
        <v>34</v>
      </c>
      <c r="F2193" s="14" t="s">
        <v>5727</v>
      </c>
      <c r="G2193" s="14" t="s">
        <v>5728</v>
      </c>
      <c r="H2193" s="14" t="s">
        <v>141</v>
      </c>
      <c r="I2193" s="14" t="s">
        <v>5731</v>
      </c>
      <c r="J2193" s="14" t="s">
        <v>216</v>
      </c>
      <c r="K2193" s="14">
        <v>1</v>
      </c>
      <c r="L2193" s="14"/>
      <c r="M2193" s="14" t="s">
        <v>194</v>
      </c>
      <c r="N2193" s="14" t="s">
        <v>5732</v>
      </c>
      <c r="O2193" s="15" t="s">
        <v>5733</v>
      </c>
      <c r="P2193" s="13">
        <v>3</v>
      </c>
    </row>
    <row r="2194" spans="1:16">
      <c r="A2194" s="14" t="s">
        <v>129</v>
      </c>
      <c r="B2194" s="14" t="s">
        <v>130</v>
      </c>
      <c r="C2194" s="14" t="s">
        <v>131</v>
      </c>
      <c r="D2194" s="14" t="s">
        <v>132</v>
      </c>
      <c r="E2194" s="14" t="s">
        <v>34</v>
      </c>
      <c r="F2194" s="14" t="s">
        <v>5727</v>
      </c>
      <c r="G2194" s="14" t="s">
        <v>5728</v>
      </c>
      <c r="H2194" s="14" t="s">
        <v>135</v>
      </c>
      <c r="I2194" s="14" t="s">
        <v>5734</v>
      </c>
      <c r="J2194" s="14" t="s">
        <v>172</v>
      </c>
      <c r="K2194" s="14">
        <v>1</v>
      </c>
      <c r="L2194" s="14"/>
      <c r="M2194" s="14" t="s">
        <v>355</v>
      </c>
      <c r="N2194" s="14" t="s">
        <v>5735</v>
      </c>
      <c r="O2194" s="15" t="s">
        <v>5736</v>
      </c>
      <c r="P2194" s="13">
        <v>39</v>
      </c>
    </row>
    <row r="2195" spans="1:16">
      <c r="A2195" s="14" t="s">
        <v>129</v>
      </c>
      <c r="B2195" s="14" t="s">
        <v>130</v>
      </c>
      <c r="C2195" s="14" t="s">
        <v>131</v>
      </c>
      <c r="D2195" s="14" t="s">
        <v>132</v>
      </c>
      <c r="E2195" s="14" t="s">
        <v>34</v>
      </c>
      <c r="F2195" s="14" t="s">
        <v>5727</v>
      </c>
      <c r="G2195" s="14" t="s">
        <v>5728</v>
      </c>
      <c r="H2195" s="14" t="s">
        <v>141</v>
      </c>
      <c r="I2195" s="14" t="s">
        <v>5731</v>
      </c>
      <c r="J2195" s="14" t="s">
        <v>216</v>
      </c>
      <c r="K2195" s="14">
        <v>1</v>
      </c>
      <c r="L2195" s="14"/>
      <c r="M2195" s="14" t="s">
        <v>403</v>
      </c>
      <c r="N2195" s="14" t="s">
        <v>5737</v>
      </c>
      <c r="O2195" s="15" t="s">
        <v>5738</v>
      </c>
      <c r="P2195" s="13">
        <v>61</v>
      </c>
    </row>
    <row r="2196" spans="1:16">
      <c r="A2196" s="14" t="s">
        <v>129</v>
      </c>
      <c r="B2196" s="14" t="s">
        <v>130</v>
      </c>
      <c r="C2196" s="14" t="s">
        <v>131</v>
      </c>
      <c r="D2196" s="14" t="s">
        <v>132</v>
      </c>
      <c r="E2196" s="14" t="s">
        <v>34</v>
      </c>
      <c r="F2196" s="14" t="s">
        <v>5727</v>
      </c>
      <c r="G2196" s="14" t="s">
        <v>5728</v>
      </c>
      <c r="H2196" s="14" t="s">
        <v>135</v>
      </c>
      <c r="I2196" s="14" t="s">
        <v>5734</v>
      </c>
      <c r="J2196" s="14" t="s">
        <v>172</v>
      </c>
      <c r="K2196" s="14">
        <v>1</v>
      </c>
      <c r="L2196" s="14"/>
      <c r="M2196" s="14" t="s">
        <v>993</v>
      </c>
      <c r="N2196" s="14" t="s">
        <v>5739</v>
      </c>
      <c r="O2196" s="15" t="s">
        <v>5740</v>
      </c>
      <c r="P2196" s="13">
        <v>22</v>
      </c>
    </row>
    <row r="2197" spans="1:16">
      <c r="A2197" s="14" t="s">
        <v>129</v>
      </c>
      <c r="B2197" s="14"/>
      <c r="C2197" s="14"/>
      <c r="D2197" s="14" t="s">
        <v>132</v>
      </c>
      <c r="E2197" s="14" t="s">
        <v>34</v>
      </c>
      <c r="F2197" s="14" t="s">
        <v>5727</v>
      </c>
      <c r="G2197" s="14" t="s">
        <v>5728</v>
      </c>
      <c r="H2197" s="14"/>
      <c r="I2197" s="14"/>
      <c r="J2197" s="14"/>
      <c r="K2197" s="14">
        <v>2</v>
      </c>
      <c r="L2197" s="14" t="s">
        <v>146</v>
      </c>
      <c r="M2197" s="14"/>
      <c r="N2197" s="14"/>
      <c r="O2197" s="15"/>
      <c r="P2197" s="13">
        <v>0</v>
      </c>
    </row>
    <row r="2198" spans="1:16">
      <c r="A2198" s="14" t="s">
        <v>129</v>
      </c>
      <c r="B2198" s="14" t="s">
        <v>130</v>
      </c>
      <c r="C2198" s="14" t="s">
        <v>131</v>
      </c>
      <c r="D2198" s="14" t="s">
        <v>132</v>
      </c>
      <c r="E2198" s="14" t="s">
        <v>34</v>
      </c>
      <c r="F2198" s="14" t="s">
        <v>5741</v>
      </c>
      <c r="G2198" s="14" t="s">
        <v>5742</v>
      </c>
      <c r="H2198" s="14" t="s">
        <v>141</v>
      </c>
      <c r="I2198" s="14" t="s">
        <v>5743</v>
      </c>
      <c r="J2198" s="14" t="s">
        <v>5744</v>
      </c>
      <c r="K2198" s="14">
        <v>1</v>
      </c>
      <c r="L2198" s="14"/>
      <c r="M2198" s="14" t="s">
        <v>3434</v>
      </c>
      <c r="N2198" s="14" t="s">
        <v>5745</v>
      </c>
      <c r="O2198" s="15" t="s">
        <v>5746</v>
      </c>
      <c r="P2198" s="13">
        <v>107</v>
      </c>
    </row>
    <row r="2199" spans="1:16">
      <c r="A2199" s="14" t="s">
        <v>129</v>
      </c>
      <c r="B2199" s="14" t="s">
        <v>130</v>
      </c>
      <c r="C2199" s="14" t="s">
        <v>131</v>
      </c>
      <c r="D2199" s="14" t="s">
        <v>132</v>
      </c>
      <c r="E2199" s="14" t="s">
        <v>34</v>
      </c>
      <c r="F2199" s="14" t="s">
        <v>5741</v>
      </c>
      <c r="G2199" s="14" t="s">
        <v>5742</v>
      </c>
      <c r="H2199" s="14" t="s">
        <v>141</v>
      </c>
      <c r="I2199" s="14" t="s">
        <v>5747</v>
      </c>
      <c r="J2199" s="14" t="s">
        <v>137</v>
      </c>
      <c r="K2199" s="14">
        <v>1</v>
      </c>
      <c r="L2199" s="14"/>
      <c r="M2199" s="14" t="s">
        <v>3434</v>
      </c>
      <c r="N2199" s="14" t="s">
        <v>5748</v>
      </c>
      <c r="O2199" s="15" t="s">
        <v>5749</v>
      </c>
      <c r="P2199" s="13">
        <v>107</v>
      </c>
    </row>
    <row r="2200" spans="1:16">
      <c r="A2200" s="14" t="s">
        <v>129</v>
      </c>
      <c r="B2200" s="14"/>
      <c r="C2200" s="14"/>
      <c r="D2200" s="14" t="s">
        <v>132</v>
      </c>
      <c r="E2200" s="14" t="s">
        <v>34</v>
      </c>
      <c r="F2200" s="14" t="s">
        <v>5741</v>
      </c>
      <c r="G2200" s="14" t="s">
        <v>5742</v>
      </c>
      <c r="H2200" s="14"/>
      <c r="I2200" s="14"/>
      <c r="J2200" s="14"/>
      <c r="K2200" s="14">
        <v>2</v>
      </c>
      <c r="L2200" s="14" t="s">
        <v>146</v>
      </c>
      <c r="M2200" s="14"/>
      <c r="N2200" s="14"/>
      <c r="O2200" s="15"/>
      <c r="P2200" s="13">
        <v>0</v>
      </c>
    </row>
    <row r="2201" spans="1:16">
      <c r="A2201" s="14" t="s">
        <v>129</v>
      </c>
      <c r="B2201" s="14" t="s">
        <v>130</v>
      </c>
      <c r="C2201" s="14" t="s">
        <v>131</v>
      </c>
      <c r="D2201" s="14" t="s">
        <v>1204</v>
      </c>
      <c r="E2201" s="14" t="s">
        <v>76</v>
      </c>
      <c r="F2201" s="14" t="s">
        <v>5750</v>
      </c>
      <c r="G2201" s="14" t="s">
        <v>5751</v>
      </c>
      <c r="H2201" s="14" t="s">
        <v>135</v>
      </c>
      <c r="I2201" s="14" t="s">
        <v>5752</v>
      </c>
      <c r="J2201" s="14" t="s">
        <v>143</v>
      </c>
      <c r="K2201" s="14">
        <v>1</v>
      </c>
      <c r="L2201" s="14"/>
      <c r="M2201" s="14" t="s">
        <v>1790</v>
      </c>
      <c r="N2201" s="14" t="s">
        <v>5753</v>
      </c>
      <c r="O2201" s="15" t="s">
        <v>5754</v>
      </c>
      <c r="P2201" s="13">
        <v>101</v>
      </c>
    </row>
    <row r="2202" spans="1:16">
      <c r="A2202" s="14" t="s">
        <v>129</v>
      </c>
      <c r="B2202" s="14" t="s">
        <v>130</v>
      </c>
      <c r="C2202" s="14" t="s">
        <v>131</v>
      </c>
      <c r="D2202" s="14" t="s">
        <v>1204</v>
      </c>
      <c r="E2202" s="14" t="s">
        <v>76</v>
      </c>
      <c r="F2202" s="14" t="s">
        <v>5750</v>
      </c>
      <c r="G2202" s="14" t="s">
        <v>5751</v>
      </c>
      <c r="H2202" s="14" t="s">
        <v>135</v>
      </c>
      <c r="I2202" s="14" t="s">
        <v>5755</v>
      </c>
      <c r="J2202" s="14" t="s">
        <v>143</v>
      </c>
      <c r="K2202" s="14">
        <v>1</v>
      </c>
      <c r="L2202" s="14"/>
      <c r="M2202" s="14" t="s">
        <v>710</v>
      </c>
      <c r="N2202" s="14" t="s">
        <v>5756</v>
      </c>
      <c r="O2202" s="15" t="s">
        <v>5757</v>
      </c>
      <c r="P2202" s="13">
        <v>100</v>
      </c>
    </row>
    <row r="2203" spans="1:16">
      <c r="A2203" s="14" t="s">
        <v>129</v>
      </c>
      <c r="B2203" s="14" t="s">
        <v>130</v>
      </c>
      <c r="C2203" s="14" t="s">
        <v>131</v>
      </c>
      <c r="D2203" s="14" t="s">
        <v>1204</v>
      </c>
      <c r="E2203" s="14" t="s">
        <v>76</v>
      </c>
      <c r="F2203" s="14" t="s">
        <v>5750</v>
      </c>
      <c r="G2203" s="14" t="s">
        <v>5751</v>
      </c>
      <c r="H2203" s="14" t="s">
        <v>141</v>
      </c>
      <c r="I2203" s="14" t="s">
        <v>5758</v>
      </c>
      <c r="J2203" s="14" t="s">
        <v>500</v>
      </c>
      <c r="K2203" s="14">
        <v>1</v>
      </c>
      <c r="L2203" s="14"/>
      <c r="M2203" s="14" t="s">
        <v>138</v>
      </c>
      <c r="N2203" s="14" t="s">
        <v>5759</v>
      </c>
      <c r="O2203" s="15" t="s">
        <v>5760</v>
      </c>
      <c r="P2203" s="13">
        <v>64</v>
      </c>
    </row>
    <row r="2204" spans="1:16">
      <c r="A2204" s="14" t="s">
        <v>129</v>
      </c>
      <c r="B2204" s="14" t="s">
        <v>130</v>
      </c>
      <c r="C2204" s="14" t="s">
        <v>131</v>
      </c>
      <c r="D2204" s="14" t="s">
        <v>1204</v>
      </c>
      <c r="E2204" s="14" t="s">
        <v>76</v>
      </c>
      <c r="F2204" s="14" t="s">
        <v>5750</v>
      </c>
      <c r="G2204" s="14" t="s">
        <v>5751</v>
      </c>
      <c r="H2204" s="14" t="s">
        <v>141</v>
      </c>
      <c r="I2204" s="14" t="s">
        <v>5758</v>
      </c>
      <c r="J2204" s="14" t="s">
        <v>500</v>
      </c>
      <c r="K2204" s="14">
        <v>1</v>
      </c>
      <c r="L2204" s="14"/>
      <c r="M2204" s="14" t="s">
        <v>157</v>
      </c>
      <c r="N2204" s="14" t="s">
        <v>5761</v>
      </c>
      <c r="O2204" s="15" t="s">
        <v>5762</v>
      </c>
      <c r="P2204" s="13">
        <v>36</v>
      </c>
    </row>
    <row r="2205" spans="1:16">
      <c r="A2205" s="14" t="s">
        <v>129</v>
      </c>
      <c r="B2205" s="14"/>
      <c r="C2205" s="14"/>
      <c r="D2205" s="14" t="s">
        <v>1204</v>
      </c>
      <c r="E2205" s="14" t="s">
        <v>76</v>
      </c>
      <c r="F2205" s="14" t="s">
        <v>5750</v>
      </c>
      <c r="G2205" s="14" t="s">
        <v>5751</v>
      </c>
      <c r="H2205" s="14"/>
      <c r="I2205" s="14"/>
      <c r="J2205" s="14"/>
      <c r="K2205" s="14">
        <v>2</v>
      </c>
      <c r="L2205" s="14" t="s">
        <v>146</v>
      </c>
      <c r="M2205" s="14"/>
      <c r="N2205" s="14"/>
      <c r="O2205" s="15"/>
      <c r="P2205" s="13">
        <v>0</v>
      </c>
    </row>
    <row r="2206" spans="1:16">
      <c r="A2206" s="14" t="s">
        <v>129</v>
      </c>
      <c r="B2206" s="14" t="s">
        <v>130</v>
      </c>
      <c r="C2206" s="14" t="s">
        <v>131</v>
      </c>
      <c r="D2206" s="14" t="s">
        <v>347</v>
      </c>
      <c r="E2206" s="14" t="s">
        <v>36</v>
      </c>
      <c r="F2206" s="14" t="s">
        <v>5763</v>
      </c>
      <c r="G2206" s="14" t="s">
        <v>5764</v>
      </c>
      <c r="H2206" s="14" t="s">
        <v>141</v>
      </c>
      <c r="I2206" s="14" t="s">
        <v>5765</v>
      </c>
      <c r="J2206" s="14" t="s">
        <v>143</v>
      </c>
      <c r="K2206" s="14">
        <v>1</v>
      </c>
      <c r="L2206" s="14"/>
      <c r="M2206" s="14" t="s">
        <v>537</v>
      </c>
      <c r="N2206" s="14" t="s">
        <v>5766</v>
      </c>
      <c r="O2206" s="15" t="s">
        <v>5767</v>
      </c>
      <c r="P2206" s="13">
        <v>58</v>
      </c>
    </row>
    <row r="2207" spans="1:16">
      <c r="A2207" s="14" t="s">
        <v>129</v>
      </c>
      <c r="B2207" s="14" t="s">
        <v>130</v>
      </c>
      <c r="C2207" s="14" t="s">
        <v>131</v>
      </c>
      <c r="D2207" s="14" t="s">
        <v>347</v>
      </c>
      <c r="E2207" s="14" t="s">
        <v>36</v>
      </c>
      <c r="F2207" s="14" t="s">
        <v>5763</v>
      </c>
      <c r="G2207" s="14" t="s">
        <v>5764</v>
      </c>
      <c r="H2207" s="14" t="s">
        <v>141</v>
      </c>
      <c r="I2207" s="14" t="s">
        <v>5768</v>
      </c>
      <c r="J2207" s="14" t="s">
        <v>5769</v>
      </c>
      <c r="K2207" s="14">
        <v>1</v>
      </c>
      <c r="L2207" s="14"/>
      <c r="M2207" s="14" t="s">
        <v>537</v>
      </c>
      <c r="N2207" s="14" t="s">
        <v>5770</v>
      </c>
      <c r="O2207" s="15" t="s">
        <v>5771</v>
      </c>
      <c r="P2207" s="13">
        <v>58</v>
      </c>
    </row>
    <row r="2208" spans="1:16">
      <c r="A2208" s="14" t="s">
        <v>129</v>
      </c>
      <c r="B2208" s="14"/>
      <c r="C2208" s="14"/>
      <c r="D2208" s="14" t="s">
        <v>347</v>
      </c>
      <c r="E2208" s="14" t="s">
        <v>36</v>
      </c>
      <c r="F2208" s="14" t="s">
        <v>5763</v>
      </c>
      <c r="G2208" s="14" t="s">
        <v>5764</v>
      </c>
      <c r="H2208" s="14"/>
      <c r="I2208" s="14"/>
      <c r="J2208" s="14"/>
      <c r="K2208" s="14">
        <v>2</v>
      </c>
      <c r="L2208" s="14" t="s">
        <v>146</v>
      </c>
      <c r="M2208" s="14"/>
      <c r="N2208" s="14"/>
      <c r="O2208" s="15"/>
      <c r="P2208" s="13">
        <v>0</v>
      </c>
    </row>
    <row r="2209" spans="1:16">
      <c r="A2209" s="14" t="s">
        <v>129</v>
      </c>
      <c r="B2209" s="14" t="s">
        <v>130</v>
      </c>
      <c r="C2209" s="14" t="s">
        <v>131</v>
      </c>
      <c r="D2209" s="14" t="s">
        <v>899</v>
      </c>
      <c r="E2209" s="14" t="s">
        <v>56</v>
      </c>
      <c r="F2209" s="14" t="s">
        <v>5772</v>
      </c>
      <c r="G2209" s="14" t="s">
        <v>5773</v>
      </c>
      <c r="H2209" s="14" t="s">
        <v>135</v>
      </c>
      <c r="I2209" s="14" t="s">
        <v>5774</v>
      </c>
      <c r="J2209" s="14" t="s">
        <v>143</v>
      </c>
      <c r="K2209" s="14">
        <v>1</v>
      </c>
      <c r="L2209" s="14"/>
      <c r="M2209" s="14" t="s">
        <v>152</v>
      </c>
      <c r="N2209" s="14" t="s">
        <v>5775</v>
      </c>
      <c r="O2209" s="15" t="s">
        <v>5776</v>
      </c>
      <c r="P2209" s="13">
        <v>43</v>
      </c>
    </row>
    <row r="2210" spans="1:16">
      <c r="A2210" s="14" t="s">
        <v>129</v>
      </c>
      <c r="B2210" s="14" t="s">
        <v>130</v>
      </c>
      <c r="C2210" s="14" t="s">
        <v>131</v>
      </c>
      <c r="D2210" s="14" t="s">
        <v>899</v>
      </c>
      <c r="E2210" s="14" t="s">
        <v>56</v>
      </c>
      <c r="F2210" s="14" t="s">
        <v>5772</v>
      </c>
      <c r="G2210" s="14" t="s">
        <v>5773</v>
      </c>
      <c r="H2210" s="14" t="s">
        <v>141</v>
      </c>
      <c r="I2210" s="14" t="s">
        <v>5777</v>
      </c>
      <c r="J2210" s="14" t="s">
        <v>1154</v>
      </c>
      <c r="K2210" s="14">
        <v>1</v>
      </c>
      <c r="L2210" s="14"/>
      <c r="M2210" s="14" t="s">
        <v>152</v>
      </c>
      <c r="N2210" s="14" t="s">
        <v>5778</v>
      </c>
      <c r="O2210" s="15" t="s">
        <v>5779</v>
      </c>
      <c r="P2210" s="13">
        <v>43</v>
      </c>
    </row>
    <row r="2211" spans="1:16">
      <c r="A2211" s="14" t="s">
        <v>129</v>
      </c>
      <c r="B2211" s="14"/>
      <c r="C2211" s="14"/>
      <c r="D2211" s="14" t="s">
        <v>899</v>
      </c>
      <c r="E2211" s="14" t="s">
        <v>56</v>
      </c>
      <c r="F2211" s="14" t="s">
        <v>5772</v>
      </c>
      <c r="G2211" s="14" t="s">
        <v>5773</v>
      </c>
      <c r="H2211" s="14"/>
      <c r="I2211" s="14"/>
      <c r="J2211" s="14"/>
      <c r="K2211" s="14">
        <v>2</v>
      </c>
      <c r="L2211" s="14" t="s">
        <v>146</v>
      </c>
      <c r="M2211" s="14"/>
      <c r="N2211" s="14"/>
      <c r="O2211" s="15"/>
      <c r="P2211" s="13">
        <v>0</v>
      </c>
    </row>
    <row r="2212" spans="1:16">
      <c r="A2212" s="14" t="s">
        <v>129</v>
      </c>
      <c r="B2212" s="14" t="s">
        <v>130</v>
      </c>
      <c r="C2212" s="14" t="s">
        <v>131</v>
      </c>
      <c r="D2212" s="14" t="s">
        <v>147</v>
      </c>
      <c r="E2212" s="14" t="s">
        <v>58</v>
      </c>
      <c r="F2212" s="14" t="s">
        <v>5780</v>
      </c>
      <c r="G2212" s="14" t="s">
        <v>5781</v>
      </c>
      <c r="H2212" s="14" t="s">
        <v>135</v>
      </c>
      <c r="I2212" s="14" t="s">
        <v>5782</v>
      </c>
      <c r="J2212" s="14" t="s">
        <v>172</v>
      </c>
      <c r="K2212" s="14">
        <v>1</v>
      </c>
      <c r="L2212" s="14"/>
      <c r="M2212" s="14" t="s">
        <v>417</v>
      </c>
      <c r="N2212" s="14" t="s">
        <v>5783</v>
      </c>
      <c r="O2212" s="15" t="s">
        <v>5784</v>
      </c>
      <c r="P2212" s="13">
        <v>27</v>
      </c>
    </row>
    <row r="2213" spans="1:16">
      <c r="A2213" s="14" t="s">
        <v>129</v>
      </c>
      <c r="B2213" s="14" t="s">
        <v>130</v>
      </c>
      <c r="C2213" s="14" t="s">
        <v>131</v>
      </c>
      <c r="D2213" s="14" t="s">
        <v>147</v>
      </c>
      <c r="E2213" s="14" t="s">
        <v>58</v>
      </c>
      <c r="F2213" s="14" t="s">
        <v>5780</v>
      </c>
      <c r="G2213" s="14" t="s">
        <v>5781</v>
      </c>
      <c r="H2213" s="14" t="s">
        <v>141</v>
      </c>
      <c r="I2213" s="14" t="s">
        <v>5785</v>
      </c>
      <c r="J2213" s="14" t="s">
        <v>143</v>
      </c>
      <c r="K2213" s="14">
        <v>1</v>
      </c>
      <c r="L2213" s="14"/>
      <c r="M2213" s="14" t="s">
        <v>417</v>
      </c>
      <c r="N2213" s="14" t="s">
        <v>5786</v>
      </c>
      <c r="O2213" s="15" t="s">
        <v>5787</v>
      </c>
      <c r="P2213" s="13">
        <v>27</v>
      </c>
    </row>
    <row r="2214" spans="1:16">
      <c r="A2214" s="14" t="s">
        <v>129</v>
      </c>
      <c r="B2214" s="14"/>
      <c r="C2214" s="14"/>
      <c r="D2214" s="14" t="s">
        <v>147</v>
      </c>
      <c r="E2214" s="14" t="s">
        <v>58</v>
      </c>
      <c r="F2214" s="14" t="s">
        <v>5780</v>
      </c>
      <c r="G2214" s="14" t="s">
        <v>5781</v>
      </c>
      <c r="H2214" s="14"/>
      <c r="I2214" s="14"/>
      <c r="J2214" s="14"/>
      <c r="K2214" s="14">
        <v>2</v>
      </c>
      <c r="L2214" s="14" t="s">
        <v>146</v>
      </c>
      <c r="M2214" s="14"/>
      <c r="N2214" s="14"/>
      <c r="O2214" s="15"/>
      <c r="P2214" s="13">
        <v>0</v>
      </c>
    </row>
    <row r="2215" spans="1:16">
      <c r="A2215" s="14" t="s">
        <v>129</v>
      </c>
      <c r="B2215" s="14" t="s">
        <v>130</v>
      </c>
      <c r="C2215" s="14" t="s">
        <v>131</v>
      </c>
      <c r="D2215" s="14" t="s">
        <v>319</v>
      </c>
      <c r="E2215" s="14" t="s">
        <v>82</v>
      </c>
      <c r="F2215" s="14" t="s">
        <v>5788</v>
      </c>
      <c r="G2215" s="14" t="s">
        <v>5789</v>
      </c>
      <c r="H2215" s="14" t="s">
        <v>141</v>
      </c>
      <c r="I2215" s="14" t="s">
        <v>5790</v>
      </c>
      <c r="J2215" s="14" t="s">
        <v>143</v>
      </c>
      <c r="K2215" s="14">
        <v>1</v>
      </c>
      <c r="L2215" s="14"/>
      <c r="M2215" s="14" t="s">
        <v>249</v>
      </c>
      <c r="N2215" s="14" t="s">
        <v>5766</v>
      </c>
      <c r="O2215" s="15" t="s">
        <v>5791</v>
      </c>
      <c r="P2215" s="13">
        <v>103</v>
      </c>
    </row>
    <row r="2216" spans="1:16">
      <c r="A2216" s="14" t="s">
        <v>129</v>
      </c>
      <c r="B2216" s="14" t="s">
        <v>130</v>
      </c>
      <c r="C2216" s="14" t="s">
        <v>131</v>
      </c>
      <c r="D2216" s="14" t="s">
        <v>319</v>
      </c>
      <c r="E2216" s="14" t="s">
        <v>82</v>
      </c>
      <c r="F2216" s="14" t="s">
        <v>5788</v>
      </c>
      <c r="G2216" s="14" t="s">
        <v>5789</v>
      </c>
      <c r="H2216" s="14" t="s">
        <v>141</v>
      </c>
      <c r="I2216" s="14" t="s">
        <v>5792</v>
      </c>
      <c r="J2216" s="14" t="s">
        <v>261</v>
      </c>
      <c r="K2216" s="14">
        <v>1</v>
      </c>
      <c r="L2216" s="14"/>
      <c r="M2216" s="14" t="s">
        <v>253</v>
      </c>
      <c r="N2216" s="14" t="s">
        <v>5793</v>
      </c>
      <c r="O2216" s="15" t="s">
        <v>5794</v>
      </c>
      <c r="P2216" s="13">
        <v>102</v>
      </c>
    </row>
    <row r="2217" spans="1:16">
      <c r="A2217" s="14" t="s">
        <v>129</v>
      </c>
      <c r="B2217" s="14" t="s">
        <v>130</v>
      </c>
      <c r="C2217" s="14" t="s">
        <v>131</v>
      </c>
      <c r="D2217" s="14" t="s">
        <v>319</v>
      </c>
      <c r="E2217" s="14" t="s">
        <v>82</v>
      </c>
      <c r="F2217" s="14" t="s">
        <v>5788</v>
      </c>
      <c r="G2217" s="14" t="s">
        <v>5789</v>
      </c>
      <c r="H2217" s="14" t="s">
        <v>135</v>
      </c>
      <c r="I2217" s="14" t="s">
        <v>5795</v>
      </c>
      <c r="J2217" s="14" t="s">
        <v>143</v>
      </c>
      <c r="K2217" s="14">
        <v>1</v>
      </c>
      <c r="L2217" s="14"/>
      <c r="M2217" s="14" t="s">
        <v>794</v>
      </c>
      <c r="N2217" s="14" t="s">
        <v>5796</v>
      </c>
      <c r="O2217" s="15" t="s">
        <v>5797</v>
      </c>
      <c r="P2217" s="13">
        <v>45</v>
      </c>
    </row>
    <row r="2218" spans="1:16">
      <c r="A2218" s="14" t="s">
        <v>129</v>
      </c>
      <c r="B2218" s="14"/>
      <c r="C2218" s="14"/>
      <c r="D2218" s="14" t="s">
        <v>319</v>
      </c>
      <c r="E2218" s="14" t="s">
        <v>82</v>
      </c>
      <c r="F2218" s="14" t="s">
        <v>5788</v>
      </c>
      <c r="G2218" s="14" t="s">
        <v>5789</v>
      </c>
      <c r="H2218" s="14"/>
      <c r="I2218" s="14"/>
      <c r="J2218" s="14"/>
      <c r="K2218" s="14">
        <v>2</v>
      </c>
      <c r="L2218" s="14" t="s">
        <v>146</v>
      </c>
      <c r="M2218" s="14"/>
      <c r="N2218" s="14"/>
      <c r="O2218" s="15"/>
      <c r="P2218" s="13">
        <v>0</v>
      </c>
    </row>
    <row r="2219" spans="1:16">
      <c r="A2219" s="14" t="s">
        <v>129</v>
      </c>
      <c r="B2219" s="14"/>
      <c r="C2219" s="14"/>
      <c r="D2219" s="14" t="s">
        <v>147</v>
      </c>
      <c r="E2219" s="14" t="s">
        <v>58</v>
      </c>
      <c r="F2219" s="14" t="s">
        <v>5798</v>
      </c>
      <c r="G2219" s="14" t="s">
        <v>5799</v>
      </c>
      <c r="H2219" s="14"/>
      <c r="I2219" s="14"/>
      <c r="J2219" s="14"/>
      <c r="K2219" s="14">
        <v>2</v>
      </c>
      <c r="L2219" s="14" t="s">
        <v>146</v>
      </c>
      <c r="M2219" s="14"/>
      <c r="N2219" s="14"/>
      <c r="O2219" s="15"/>
      <c r="P2219" s="13">
        <v>0</v>
      </c>
    </row>
    <row r="2220" spans="1:16">
      <c r="A2220" s="14" t="s">
        <v>129</v>
      </c>
      <c r="B2220" s="14" t="s">
        <v>130</v>
      </c>
      <c r="C2220" s="14" t="s">
        <v>131</v>
      </c>
      <c r="D2220" s="14" t="s">
        <v>1533</v>
      </c>
      <c r="E2220" s="14" t="s">
        <v>52</v>
      </c>
      <c r="F2220" s="14" t="s">
        <v>5800</v>
      </c>
      <c r="G2220" s="14" t="s">
        <v>5801</v>
      </c>
      <c r="H2220" s="14" t="s">
        <v>135</v>
      </c>
      <c r="I2220" s="14" t="s">
        <v>305</v>
      </c>
      <c r="J2220" s="14" t="s">
        <v>306</v>
      </c>
      <c r="K2220" s="14">
        <v>1</v>
      </c>
      <c r="L2220" s="14"/>
      <c r="M2220" s="14" t="s">
        <v>1043</v>
      </c>
      <c r="N2220" s="14" t="s">
        <v>5802</v>
      </c>
      <c r="O2220" s="15" t="s">
        <v>5803</v>
      </c>
      <c r="P2220" s="13">
        <v>105</v>
      </c>
    </row>
    <row r="2221" spans="1:16">
      <c r="A2221" s="14" t="s">
        <v>129</v>
      </c>
      <c r="B2221" s="14" t="s">
        <v>130</v>
      </c>
      <c r="C2221" s="14" t="s">
        <v>131</v>
      </c>
      <c r="D2221" s="14" t="s">
        <v>1533</v>
      </c>
      <c r="E2221" s="14" t="s">
        <v>52</v>
      </c>
      <c r="F2221" s="14" t="s">
        <v>5800</v>
      </c>
      <c r="G2221" s="14" t="s">
        <v>5801</v>
      </c>
      <c r="H2221" s="14" t="s">
        <v>141</v>
      </c>
      <c r="I2221" s="14" t="s">
        <v>1558</v>
      </c>
      <c r="J2221" s="14" t="s">
        <v>172</v>
      </c>
      <c r="K2221" s="14">
        <v>1</v>
      </c>
      <c r="L2221" s="14"/>
      <c r="M2221" s="14" t="s">
        <v>710</v>
      </c>
      <c r="N2221" s="14" t="s">
        <v>5804</v>
      </c>
      <c r="O2221" s="15" t="s">
        <v>5805</v>
      </c>
      <c r="P2221" s="13">
        <v>100</v>
      </c>
    </row>
    <row r="2222" spans="1:16">
      <c r="A2222" s="14" t="s">
        <v>129</v>
      </c>
      <c r="B2222" s="14" t="s">
        <v>130</v>
      </c>
      <c r="C2222" s="14" t="s">
        <v>131</v>
      </c>
      <c r="D2222" s="14" t="s">
        <v>1533</v>
      </c>
      <c r="E2222" s="14" t="s">
        <v>52</v>
      </c>
      <c r="F2222" s="14" t="s">
        <v>5800</v>
      </c>
      <c r="G2222" s="14" t="s">
        <v>5801</v>
      </c>
      <c r="H2222" s="14" t="s">
        <v>141</v>
      </c>
      <c r="I2222" s="14" t="s">
        <v>5806</v>
      </c>
      <c r="J2222" s="14" t="s">
        <v>143</v>
      </c>
      <c r="K2222" s="14">
        <v>1</v>
      </c>
      <c r="L2222" s="14"/>
      <c r="M2222" s="14" t="s">
        <v>977</v>
      </c>
      <c r="N2222" s="14" t="s">
        <v>5807</v>
      </c>
      <c r="O2222" s="15" t="s">
        <v>5808</v>
      </c>
      <c r="P2222" s="13">
        <v>98</v>
      </c>
    </row>
    <row r="2223" spans="1:16">
      <c r="A2223" s="14" t="s">
        <v>129</v>
      </c>
      <c r="B2223" s="14"/>
      <c r="C2223" s="14"/>
      <c r="D2223" s="14" t="s">
        <v>1533</v>
      </c>
      <c r="E2223" s="14" t="s">
        <v>52</v>
      </c>
      <c r="F2223" s="14" t="s">
        <v>5800</v>
      </c>
      <c r="G2223" s="14" t="s">
        <v>5801</v>
      </c>
      <c r="H2223" s="14"/>
      <c r="I2223" s="14"/>
      <c r="J2223" s="14"/>
      <c r="K2223" s="14">
        <v>2</v>
      </c>
      <c r="L2223" s="14" t="s">
        <v>146</v>
      </c>
      <c r="M2223" s="14"/>
      <c r="N2223" s="14"/>
      <c r="O2223" s="15"/>
      <c r="P2223" s="13">
        <v>105</v>
      </c>
    </row>
    <row r="2224" spans="1:16">
      <c r="A2224" s="14" t="s">
        <v>129</v>
      </c>
      <c r="B2224" s="14" t="s">
        <v>130</v>
      </c>
      <c r="C2224" s="14" t="s">
        <v>131</v>
      </c>
      <c r="D2224" s="14" t="s">
        <v>601</v>
      </c>
      <c r="E2224" s="14" t="s">
        <v>90</v>
      </c>
      <c r="F2224" s="14" t="s">
        <v>4564</v>
      </c>
      <c r="G2224" s="14" t="s">
        <v>5809</v>
      </c>
      <c r="H2224" s="14" t="s">
        <v>135</v>
      </c>
      <c r="I2224" s="14" t="s">
        <v>5810</v>
      </c>
      <c r="J2224" s="14" t="s">
        <v>193</v>
      </c>
      <c r="K2224" s="14">
        <v>1</v>
      </c>
      <c r="L2224" s="14"/>
      <c r="M2224" s="14" t="s">
        <v>217</v>
      </c>
      <c r="N2224" s="14" t="s">
        <v>5811</v>
      </c>
      <c r="O2224" s="15" t="s">
        <v>5812</v>
      </c>
      <c r="P2224" s="13">
        <v>77</v>
      </c>
    </row>
    <row r="2225" spans="1:16">
      <c r="A2225" s="14" t="s">
        <v>129</v>
      </c>
      <c r="B2225" s="14" t="s">
        <v>130</v>
      </c>
      <c r="C2225" s="14" t="s">
        <v>131</v>
      </c>
      <c r="D2225" s="14" t="s">
        <v>601</v>
      </c>
      <c r="E2225" s="14" t="s">
        <v>90</v>
      </c>
      <c r="F2225" s="14" t="s">
        <v>4564</v>
      </c>
      <c r="G2225" s="14" t="s">
        <v>5809</v>
      </c>
      <c r="H2225" s="14" t="s">
        <v>135</v>
      </c>
      <c r="I2225" s="14" t="s">
        <v>4568</v>
      </c>
      <c r="J2225" s="14" t="s">
        <v>216</v>
      </c>
      <c r="K2225" s="14">
        <v>1</v>
      </c>
      <c r="L2225" s="14"/>
      <c r="M2225" s="14" t="s">
        <v>442</v>
      </c>
      <c r="N2225" s="14" t="s">
        <v>5813</v>
      </c>
      <c r="O2225" s="15" t="s">
        <v>5814</v>
      </c>
      <c r="P2225" s="13">
        <v>73</v>
      </c>
    </row>
    <row r="2226" spans="1:16">
      <c r="A2226" s="14" t="s">
        <v>129</v>
      </c>
      <c r="B2226" s="14" t="s">
        <v>130</v>
      </c>
      <c r="C2226" s="14" t="s">
        <v>131</v>
      </c>
      <c r="D2226" s="14" t="s">
        <v>601</v>
      </c>
      <c r="E2226" s="14" t="s">
        <v>90</v>
      </c>
      <c r="F2226" s="14" t="s">
        <v>4564</v>
      </c>
      <c r="G2226" s="14" t="s">
        <v>5809</v>
      </c>
      <c r="H2226" s="14" t="s">
        <v>135</v>
      </c>
      <c r="I2226" s="14" t="s">
        <v>4571</v>
      </c>
      <c r="J2226" s="14" t="s">
        <v>143</v>
      </c>
      <c r="K2226" s="14">
        <v>1</v>
      </c>
      <c r="L2226" s="14"/>
      <c r="M2226" s="14" t="s">
        <v>449</v>
      </c>
      <c r="N2226" s="14" t="s">
        <v>5815</v>
      </c>
      <c r="O2226" s="15" t="s">
        <v>5814</v>
      </c>
      <c r="P2226" s="13">
        <v>72</v>
      </c>
    </row>
    <row r="2227" spans="1:16">
      <c r="A2227" s="14" t="s">
        <v>129</v>
      </c>
      <c r="B2227" s="14" t="s">
        <v>130</v>
      </c>
      <c r="C2227" s="14" t="s">
        <v>131</v>
      </c>
      <c r="D2227" s="14" t="s">
        <v>601</v>
      </c>
      <c r="E2227" s="14" t="s">
        <v>90</v>
      </c>
      <c r="F2227" s="14" t="s">
        <v>4564</v>
      </c>
      <c r="G2227" s="14" t="s">
        <v>5809</v>
      </c>
      <c r="H2227" s="14" t="s">
        <v>135</v>
      </c>
      <c r="I2227" s="14" t="s">
        <v>4580</v>
      </c>
      <c r="J2227" s="14" t="s">
        <v>143</v>
      </c>
      <c r="K2227" s="14">
        <v>1</v>
      </c>
      <c r="L2227" s="14"/>
      <c r="M2227" s="14" t="s">
        <v>449</v>
      </c>
      <c r="N2227" s="14" t="s">
        <v>5816</v>
      </c>
      <c r="O2227" s="15" t="s">
        <v>5817</v>
      </c>
      <c r="P2227" s="13">
        <v>72</v>
      </c>
    </row>
    <row r="2228" spans="1:16">
      <c r="A2228" s="14" t="s">
        <v>129</v>
      </c>
      <c r="B2228" s="14" t="s">
        <v>130</v>
      </c>
      <c r="C2228" s="14" t="s">
        <v>131</v>
      </c>
      <c r="D2228" s="14" t="s">
        <v>601</v>
      </c>
      <c r="E2228" s="14" t="s">
        <v>90</v>
      </c>
      <c r="F2228" s="14" t="s">
        <v>4564</v>
      </c>
      <c r="G2228" s="14" t="s">
        <v>5809</v>
      </c>
      <c r="H2228" s="14" t="s">
        <v>135</v>
      </c>
      <c r="I2228" s="14" t="s">
        <v>4577</v>
      </c>
      <c r="J2228" s="14" t="s">
        <v>143</v>
      </c>
      <c r="K2228" s="14">
        <v>1</v>
      </c>
      <c r="L2228" s="14"/>
      <c r="M2228" s="14" t="s">
        <v>457</v>
      </c>
      <c r="N2228" s="14" t="s">
        <v>5818</v>
      </c>
      <c r="O2228" s="15" t="s">
        <v>5819</v>
      </c>
      <c r="P2228" s="13">
        <v>71</v>
      </c>
    </row>
    <row r="2229" spans="1:16">
      <c r="A2229" s="14" t="s">
        <v>129</v>
      </c>
      <c r="B2229" s="14" t="s">
        <v>130</v>
      </c>
      <c r="C2229" s="14" t="s">
        <v>131</v>
      </c>
      <c r="D2229" s="14" t="s">
        <v>601</v>
      </c>
      <c r="E2229" s="14" t="s">
        <v>90</v>
      </c>
      <c r="F2229" s="14" t="s">
        <v>4564</v>
      </c>
      <c r="G2229" s="14" t="s">
        <v>5809</v>
      </c>
      <c r="H2229" s="14" t="s">
        <v>141</v>
      </c>
      <c r="I2229" s="14" t="s">
        <v>5820</v>
      </c>
      <c r="J2229" s="14" t="s">
        <v>193</v>
      </c>
      <c r="K2229" s="14">
        <v>1</v>
      </c>
      <c r="L2229" s="14"/>
      <c r="M2229" s="14" t="s">
        <v>426</v>
      </c>
      <c r="N2229" s="14" t="s">
        <v>5821</v>
      </c>
      <c r="O2229" s="15" t="s">
        <v>5822</v>
      </c>
      <c r="P2229" s="13">
        <v>70</v>
      </c>
    </row>
    <row r="2230" spans="1:16">
      <c r="A2230" s="14" t="s">
        <v>129</v>
      </c>
      <c r="B2230" s="14" t="s">
        <v>130</v>
      </c>
      <c r="C2230" s="14" t="s">
        <v>131</v>
      </c>
      <c r="D2230" s="14" t="s">
        <v>601</v>
      </c>
      <c r="E2230" s="14" t="s">
        <v>90</v>
      </c>
      <c r="F2230" s="14" t="s">
        <v>4564</v>
      </c>
      <c r="G2230" s="14" t="s">
        <v>5809</v>
      </c>
      <c r="H2230" s="14" t="s">
        <v>135</v>
      </c>
      <c r="I2230" s="14" t="s">
        <v>4583</v>
      </c>
      <c r="J2230" s="14" t="s">
        <v>143</v>
      </c>
      <c r="K2230" s="14">
        <v>1</v>
      </c>
      <c r="L2230" s="14"/>
      <c r="M2230" s="14" t="s">
        <v>212</v>
      </c>
      <c r="N2230" s="14" t="s">
        <v>5823</v>
      </c>
      <c r="O2230" s="15" t="s">
        <v>5824</v>
      </c>
      <c r="P2230" s="13">
        <v>69</v>
      </c>
    </row>
    <row r="2231" spans="1:16">
      <c r="A2231" s="14" t="s">
        <v>129</v>
      </c>
      <c r="B2231" s="14"/>
      <c r="C2231" s="14"/>
      <c r="D2231" s="14" t="s">
        <v>601</v>
      </c>
      <c r="E2231" s="14" t="s">
        <v>90</v>
      </c>
      <c r="F2231" s="14" t="s">
        <v>4564</v>
      </c>
      <c r="G2231" s="14" t="s">
        <v>5809</v>
      </c>
      <c r="H2231" s="14"/>
      <c r="I2231" s="14"/>
      <c r="J2231" s="14"/>
      <c r="K2231" s="14">
        <v>2</v>
      </c>
      <c r="L2231" s="14" t="s">
        <v>146</v>
      </c>
      <c r="M2231" s="14"/>
      <c r="N2231" s="14"/>
      <c r="O2231" s="15"/>
      <c r="P2231" s="13">
        <v>0</v>
      </c>
    </row>
    <row r="2232" spans="1:16">
      <c r="A2232" s="14" t="s">
        <v>129</v>
      </c>
      <c r="B2232" s="14" t="s">
        <v>130</v>
      </c>
      <c r="C2232" s="14" t="s">
        <v>131</v>
      </c>
      <c r="D2232" s="14" t="s">
        <v>1977</v>
      </c>
      <c r="E2232" s="14" t="s">
        <v>108</v>
      </c>
      <c r="F2232" s="14" t="s">
        <v>5825</v>
      </c>
      <c r="G2232" s="14" t="s">
        <v>5826</v>
      </c>
      <c r="H2232" s="14" t="s">
        <v>135</v>
      </c>
      <c r="I2232" s="14" t="s">
        <v>5827</v>
      </c>
      <c r="J2232" s="14" t="s">
        <v>172</v>
      </c>
      <c r="K2232" s="14">
        <v>1</v>
      </c>
      <c r="L2232" s="14"/>
      <c r="M2232" s="14" t="s">
        <v>807</v>
      </c>
      <c r="N2232" s="14" t="s">
        <v>5828</v>
      </c>
      <c r="O2232" s="15" t="s">
        <v>5829</v>
      </c>
      <c r="P2232" s="13">
        <v>15</v>
      </c>
    </row>
    <row r="2233" spans="1:16">
      <c r="A2233" s="14" t="s">
        <v>129</v>
      </c>
      <c r="B2233" s="14" t="s">
        <v>130</v>
      </c>
      <c r="C2233" s="14" t="s">
        <v>131</v>
      </c>
      <c r="D2233" s="14" t="s">
        <v>1977</v>
      </c>
      <c r="E2233" s="14" t="s">
        <v>108</v>
      </c>
      <c r="F2233" s="14" t="s">
        <v>5825</v>
      </c>
      <c r="G2233" s="14" t="s">
        <v>5826</v>
      </c>
      <c r="H2233" s="14" t="s">
        <v>141</v>
      </c>
      <c r="I2233" s="14" t="s">
        <v>5830</v>
      </c>
      <c r="J2233" s="14" t="s">
        <v>143</v>
      </c>
      <c r="K2233" s="14">
        <v>1</v>
      </c>
      <c r="L2233" s="14"/>
      <c r="M2233" s="14" t="s">
        <v>1570</v>
      </c>
      <c r="N2233" s="14" t="s">
        <v>5831</v>
      </c>
      <c r="O2233" s="15" t="s">
        <v>5832</v>
      </c>
      <c r="P2233" s="13">
        <v>86</v>
      </c>
    </row>
    <row r="2234" spans="1:16">
      <c r="A2234" s="14" t="s">
        <v>129</v>
      </c>
      <c r="B2234" s="14" t="s">
        <v>130</v>
      </c>
      <c r="C2234" s="14" t="s">
        <v>131</v>
      </c>
      <c r="D2234" s="14" t="s">
        <v>1977</v>
      </c>
      <c r="E2234" s="14" t="s">
        <v>108</v>
      </c>
      <c r="F2234" s="14" t="s">
        <v>5825</v>
      </c>
      <c r="G2234" s="14" t="s">
        <v>5826</v>
      </c>
      <c r="H2234" s="14" t="s">
        <v>141</v>
      </c>
      <c r="I2234" s="14" t="s">
        <v>5833</v>
      </c>
      <c r="J2234" s="14" t="s">
        <v>2520</v>
      </c>
      <c r="K2234" s="14">
        <v>1</v>
      </c>
      <c r="L2234" s="14"/>
      <c r="M2234" s="14" t="s">
        <v>1570</v>
      </c>
      <c r="N2234" s="14" t="s">
        <v>5834</v>
      </c>
      <c r="O2234" s="15" t="s">
        <v>5835</v>
      </c>
      <c r="P2234" s="13">
        <v>86</v>
      </c>
    </row>
    <row r="2235" spans="1:16">
      <c r="A2235" s="14" t="s">
        <v>129</v>
      </c>
      <c r="B2235" s="14" t="s">
        <v>130</v>
      </c>
      <c r="C2235" s="14" t="s">
        <v>131</v>
      </c>
      <c r="D2235" s="14" t="s">
        <v>1977</v>
      </c>
      <c r="E2235" s="14" t="s">
        <v>108</v>
      </c>
      <c r="F2235" s="14" t="s">
        <v>5825</v>
      </c>
      <c r="G2235" s="14" t="s">
        <v>5826</v>
      </c>
      <c r="H2235" s="14" t="s">
        <v>141</v>
      </c>
      <c r="I2235" s="14" t="s">
        <v>5833</v>
      </c>
      <c r="J2235" s="14" t="s">
        <v>2520</v>
      </c>
      <c r="K2235" s="14">
        <v>1</v>
      </c>
      <c r="L2235" s="14"/>
      <c r="M2235" s="14" t="s">
        <v>487</v>
      </c>
      <c r="N2235" s="14" t="s">
        <v>5836</v>
      </c>
      <c r="O2235" s="15" t="s">
        <v>5837</v>
      </c>
      <c r="P2235" s="13">
        <v>1</v>
      </c>
    </row>
    <row r="2236" spans="1:16">
      <c r="A2236" s="14" t="s">
        <v>129</v>
      </c>
      <c r="B2236" s="14"/>
      <c r="C2236" s="14"/>
      <c r="D2236" s="14" t="s">
        <v>1977</v>
      </c>
      <c r="E2236" s="14" t="s">
        <v>108</v>
      </c>
      <c r="F2236" s="14" t="s">
        <v>5825</v>
      </c>
      <c r="G2236" s="14" t="s">
        <v>5826</v>
      </c>
      <c r="H2236" s="14"/>
      <c r="I2236" s="14"/>
      <c r="J2236" s="14"/>
      <c r="K2236" s="14">
        <v>2</v>
      </c>
      <c r="L2236" s="14" t="s">
        <v>146</v>
      </c>
      <c r="M2236" s="14"/>
      <c r="N2236" s="14"/>
      <c r="O2236" s="15"/>
      <c r="P2236" s="13">
        <v>0</v>
      </c>
    </row>
    <row r="2237" spans="1:16">
      <c r="A2237" s="14" t="s">
        <v>129</v>
      </c>
      <c r="B2237" s="14" t="s">
        <v>130</v>
      </c>
      <c r="C2237" s="14" t="s">
        <v>131</v>
      </c>
      <c r="D2237" s="14" t="s">
        <v>363</v>
      </c>
      <c r="E2237" s="14" t="s">
        <v>62</v>
      </c>
      <c r="F2237" s="14" t="s">
        <v>5838</v>
      </c>
      <c r="G2237" s="14" t="s">
        <v>5839</v>
      </c>
      <c r="H2237" s="14" t="s">
        <v>135</v>
      </c>
      <c r="I2237" s="14" t="s">
        <v>5683</v>
      </c>
      <c r="J2237" s="14" t="s">
        <v>143</v>
      </c>
      <c r="K2237" s="14">
        <v>1</v>
      </c>
      <c r="L2237" s="14"/>
      <c r="M2237" s="14" t="s">
        <v>1428</v>
      </c>
      <c r="N2237" s="14" t="s">
        <v>5840</v>
      </c>
      <c r="O2237" s="15" t="s">
        <v>5841</v>
      </c>
      <c r="P2237" s="13">
        <v>54</v>
      </c>
    </row>
    <row r="2238" spans="1:16">
      <c r="A2238" s="14" t="s">
        <v>129</v>
      </c>
      <c r="B2238" s="14" t="s">
        <v>130</v>
      </c>
      <c r="C2238" s="14" t="s">
        <v>131</v>
      </c>
      <c r="D2238" s="14" t="s">
        <v>363</v>
      </c>
      <c r="E2238" s="14" t="s">
        <v>62</v>
      </c>
      <c r="F2238" s="14" t="s">
        <v>5838</v>
      </c>
      <c r="G2238" s="14" t="s">
        <v>5839</v>
      </c>
      <c r="H2238" s="14" t="s">
        <v>135</v>
      </c>
      <c r="I2238" s="14" t="s">
        <v>5631</v>
      </c>
      <c r="J2238" s="14" t="s">
        <v>143</v>
      </c>
      <c r="K2238" s="14">
        <v>1</v>
      </c>
      <c r="L2238" s="14"/>
      <c r="M2238" s="14" t="s">
        <v>1428</v>
      </c>
      <c r="N2238" s="14" t="s">
        <v>5842</v>
      </c>
      <c r="O2238" s="15" t="s">
        <v>5843</v>
      </c>
      <c r="P2238" s="13">
        <v>54</v>
      </c>
    </row>
    <row r="2239" spans="1:16">
      <c r="A2239" s="14" t="s">
        <v>129</v>
      </c>
      <c r="B2239" s="14" t="s">
        <v>130</v>
      </c>
      <c r="C2239" s="14" t="s">
        <v>131</v>
      </c>
      <c r="D2239" s="14" t="s">
        <v>363</v>
      </c>
      <c r="E2239" s="14" t="s">
        <v>62</v>
      </c>
      <c r="F2239" s="14" t="s">
        <v>5838</v>
      </c>
      <c r="G2239" s="14" t="s">
        <v>5839</v>
      </c>
      <c r="H2239" s="14" t="s">
        <v>135</v>
      </c>
      <c r="I2239" s="14" t="s">
        <v>5693</v>
      </c>
      <c r="J2239" s="14" t="s">
        <v>143</v>
      </c>
      <c r="K2239" s="14">
        <v>1</v>
      </c>
      <c r="L2239" s="14"/>
      <c r="M2239" s="14" t="s">
        <v>194</v>
      </c>
      <c r="N2239" s="14" t="s">
        <v>5844</v>
      </c>
      <c r="O2239" s="15" t="s">
        <v>5845</v>
      </c>
      <c r="P2239" s="13">
        <v>3</v>
      </c>
    </row>
    <row r="2240" spans="1:16">
      <c r="A2240" s="14" t="s">
        <v>129</v>
      </c>
      <c r="B2240" s="14" t="s">
        <v>130</v>
      </c>
      <c r="C2240" s="14" t="s">
        <v>131</v>
      </c>
      <c r="D2240" s="14" t="s">
        <v>363</v>
      </c>
      <c r="E2240" s="14" t="s">
        <v>62</v>
      </c>
      <c r="F2240" s="14" t="s">
        <v>5838</v>
      </c>
      <c r="G2240" s="14" t="s">
        <v>5839</v>
      </c>
      <c r="H2240" s="14" t="s">
        <v>141</v>
      </c>
      <c r="I2240" s="14" t="s">
        <v>5846</v>
      </c>
      <c r="J2240" s="14" t="s">
        <v>143</v>
      </c>
      <c r="K2240" s="14">
        <v>1</v>
      </c>
      <c r="L2240" s="14"/>
      <c r="M2240" s="14" t="s">
        <v>771</v>
      </c>
      <c r="N2240" s="14" t="s">
        <v>5847</v>
      </c>
      <c r="O2240" s="15" t="s">
        <v>5848</v>
      </c>
      <c r="P2240" s="13">
        <v>53</v>
      </c>
    </row>
    <row r="2241" spans="1:16">
      <c r="A2241" s="14" t="s">
        <v>129</v>
      </c>
      <c r="B2241" s="14" t="s">
        <v>130</v>
      </c>
      <c r="C2241" s="14" t="s">
        <v>131</v>
      </c>
      <c r="D2241" s="14" t="s">
        <v>363</v>
      </c>
      <c r="E2241" s="14" t="s">
        <v>62</v>
      </c>
      <c r="F2241" s="14" t="s">
        <v>5838</v>
      </c>
      <c r="G2241" s="14" t="s">
        <v>5839</v>
      </c>
      <c r="H2241" s="14" t="s">
        <v>135</v>
      </c>
      <c r="I2241" s="14" t="s">
        <v>5634</v>
      </c>
      <c r="J2241" s="14" t="s">
        <v>143</v>
      </c>
      <c r="K2241" s="14">
        <v>1</v>
      </c>
      <c r="L2241" s="14"/>
      <c r="M2241" s="14" t="s">
        <v>972</v>
      </c>
      <c r="N2241" s="14" t="s">
        <v>5849</v>
      </c>
      <c r="O2241" s="15" t="s">
        <v>5841</v>
      </c>
      <c r="P2241" s="13">
        <v>51</v>
      </c>
    </row>
    <row r="2242" spans="1:16">
      <c r="A2242" s="14" t="s">
        <v>129</v>
      </c>
      <c r="B2242" s="14"/>
      <c r="C2242" s="14"/>
      <c r="D2242" s="14" t="s">
        <v>363</v>
      </c>
      <c r="E2242" s="14" t="s">
        <v>62</v>
      </c>
      <c r="F2242" s="14" t="s">
        <v>5838</v>
      </c>
      <c r="G2242" s="14" t="s">
        <v>5839</v>
      </c>
      <c r="H2242" s="14"/>
      <c r="I2242" s="14"/>
      <c r="J2242" s="14"/>
      <c r="K2242" s="14">
        <v>2</v>
      </c>
      <c r="L2242" s="14" t="s">
        <v>146</v>
      </c>
      <c r="M2242" s="14"/>
      <c r="N2242" s="14"/>
      <c r="O2242" s="15"/>
      <c r="P2242" s="13">
        <v>0</v>
      </c>
    </row>
    <row r="2243" spans="1:16">
      <c r="A2243" s="14" t="s">
        <v>129</v>
      </c>
      <c r="B2243" s="14"/>
      <c r="C2243" s="14"/>
      <c r="D2243" s="14" t="s">
        <v>363</v>
      </c>
      <c r="E2243" s="14" t="s">
        <v>62</v>
      </c>
      <c r="F2243" s="14" t="s">
        <v>5850</v>
      </c>
      <c r="G2243" s="14" t="s">
        <v>5851</v>
      </c>
      <c r="H2243" s="14"/>
      <c r="I2243" s="14"/>
      <c r="J2243" s="14"/>
      <c r="K2243" s="14">
        <v>2</v>
      </c>
      <c r="L2243" s="14" t="s">
        <v>146</v>
      </c>
      <c r="M2243" s="14"/>
      <c r="N2243" s="14"/>
      <c r="O2243" s="15"/>
      <c r="P2243" s="13">
        <v>0</v>
      </c>
    </row>
    <row r="2244" spans="1:16">
      <c r="A2244" s="14" t="s">
        <v>129</v>
      </c>
      <c r="B2244" s="14" t="s">
        <v>130</v>
      </c>
      <c r="C2244" s="14" t="s">
        <v>131</v>
      </c>
      <c r="D2244" s="14" t="s">
        <v>363</v>
      </c>
      <c r="E2244" s="14" t="s">
        <v>62</v>
      </c>
      <c r="F2244" s="14" t="s">
        <v>5852</v>
      </c>
      <c r="G2244" s="14" t="s">
        <v>5853</v>
      </c>
      <c r="H2244" s="14" t="s">
        <v>135</v>
      </c>
      <c r="I2244" s="14" t="s">
        <v>211</v>
      </c>
      <c r="J2244" s="14" t="s">
        <v>143</v>
      </c>
      <c r="K2244" s="14">
        <v>1</v>
      </c>
      <c r="L2244" s="14"/>
      <c r="M2244" s="14" t="s">
        <v>249</v>
      </c>
      <c r="N2244" s="14" t="s">
        <v>5854</v>
      </c>
      <c r="O2244" s="15" t="s">
        <v>5855</v>
      </c>
      <c r="P2244" s="13">
        <v>103</v>
      </c>
    </row>
    <row r="2245" spans="1:16">
      <c r="A2245" s="14" t="s">
        <v>129</v>
      </c>
      <c r="B2245" s="14"/>
      <c r="C2245" s="14"/>
      <c r="D2245" s="14" t="s">
        <v>363</v>
      </c>
      <c r="E2245" s="14" t="s">
        <v>62</v>
      </c>
      <c r="F2245" s="14" t="s">
        <v>5852</v>
      </c>
      <c r="G2245" s="14" t="s">
        <v>5853</v>
      </c>
      <c r="H2245" s="14"/>
      <c r="I2245" s="14"/>
      <c r="J2245" s="14"/>
      <c r="K2245" s="14">
        <v>2</v>
      </c>
      <c r="L2245" s="14" t="s">
        <v>146</v>
      </c>
      <c r="M2245" s="14"/>
      <c r="N2245" s="14"/>
      <c r="O2245" s="15"/>
      <c r="P2245" s="13">
        <v>0</v>
      </c>
    </row>
    <row r="2246" spans="1:16">
      <c r="A2246" s="14" t="s">
        <v>129</v>
      </c>
      <c r="B2246" s="14" t="s">
        <v>130</v>
      </c>
      <c r="C2246" s="14" t="s">
        <v>131</v>
      </c>
      <c r="D2246" s="14" t="s">
        <v>1025</v>
      </c>
      <c r="E2246" s="14" t="s">
        <v>48</v>
      </c>
      <c r="F2246" s="14" t="s">
        <v>5856</v>
      </c>
      <c r="G2246" s="14" t="s">
        <v>5857</v>
      </c>
      <c r="H2246" s="14" t="s">
        <v>135</v>
      </c>
      <c r="I2246" s="14" t="s">
        <v>5858</v>
      </c>
      <c r="J2246" s="14" t="s">
        <v>5859</v>
      </c>
      <c r="K2246" s="14">
        <v>1</v>
      </c>
      <c r="L2246" s="14"/>
      <c r="M2246" s="14" t="s">
        <v>787</v>
      </c>
      <c r="N2246" s="14" t="s">
        <v>5860</v>
      </c>
      <c r="O2246" s="15" t="s">
        <v>5861</v>
      </c>
      <c r="P2246" s="13">
        <v>47</v>
      </c>
    </row>
    <row r="2247" spans="1:16">
      <c r="A2247" s="14" t="s">
        <v>129</v>
      </c>
      <c r="B2247" s="14" t="s">
        <v>130</v>
      </c>
      <c r="C2247" s="14" t="s">
        <v>131</v>
      </c>
      <c r="D2247" s="14" t="s">
        <v>1025</v>
      </c>
      <c r="E2247" s="14" t="s">
        <v>48</v>
      </c>
      <c r="F2247" s="14" t="s">
        <v>5856</v>
      </c>
      <c r="G2247" s="14" t="s">
        <v>5857</v>
      </c>
      <c r="H2247" s="14" t="s">
        <v>135</v>
      </c>
      <c r="I2247" s="14" t="s">
        <v>5862</v>
      </c>
      <c r="J2247" s="14" t="s">
        <v>172</v>
      </c>
      <c r="K2247" s="14">
        <v>1</v>
      </c>
      <c r="L2247" s="14"/>
      <c r="M2247" s="14" t="s">
        <v>517</v>
      </c>
      <c r="N2247" s="14" t="s">
        <v>5863</v>
      </c>
      <c r="O2247" s="15" t="s">
        <v>5864</v>
      </c>
      <c r="P2247" s="13">
        <v>44</v>
      </c>
    </row>
    <row r="2248" spans="1:16">
      <c r="A2248" s="14" t="s">
        <v>129</v>
      </c>
      <c r="B2248" s="14" t="s">
        <v>130</v>
      </c>
      <c r="C2248" s="14" t="s">
        <v>131</v>
      </c>
      <c r="D2248" s="14" t="s">
        <v>1025</v>
      </c>
      <c r="E2248" s="14" t="s">
        <v>48</v>
      </c>
      <c r="F2248" s="14" t="s">
        <v>5856</v>
      </c>
      <c r="G2248" s="14" t="s">
        <v>5857</v>
      </c>
      <c r="H2248" s="14" t="s">
        <v>141</v>
      </c>
      <c r="I2248" s="14" t="s">
        <v>1828</v>
      </c>
      <c r="J2248" s="14" t="s">
        <v>172</v>
      </c>
      <c r="K2248" s="14">
        <v>1</v>
      </c>
      <c r="L2248" s="14"/>
      <c r="M2248" s="14" t="s">
        <v>517</v>
      </c>
      <c r="N2248" s="14" t="s">
        <v>5865</v>
      </c>
      <c r="O2248" s="15" t="s">
        <v>5866</v>
      </c>
      <c r="P2248" s="13">
        <v>44</v>
      </c>
    </row>
    <row r="2249" spans="1:16">
      <c r="A2249" s="14" t="s">
        <v>129</v>
      </c>
      <c r="B2249" s="14"/>
      <c r="C2249" s="14"/>
      <c r="D2249" s="14" t="s">
        <v>1025</v>
      </c>
      <c r="E2249" s="14" t="s">
        <v>48</v>
      </c>
      <c r="F2249" s="14" t="s">
        <v>5856</v>
      </c>
      <c r="G2249" s="14" t="s">
        <v>5857</v>
      </c>
      <c r="H2249" s="14"/>
      <c r="I2249" s="14"/>
      <c r="J2249" s="14"/>
      <c r="K2249" s="14">
        <v>2</v>
      </c>
      <c r="L2249" s="14" t="s">
        <v>146</v>
      </c>
      <c r="M2249" s="14"/>
      <c r="N2249" s="14"/>
      <c r="O2249" s="15"/>
      <c r="P2249" s="13">
        <v>0</v>
      </c>
    </row>
    <row r="2250" spans="1:16">
      <c r="A2250" s="14" t="s">
        <v>129</v>
      </c>
      <c r="B2250" s="14" t="s">
        <v>130</v>
      </c>
      <c r="C2250" s="14" t="s">
        <v>131</v>
      </c>
      <c r="D2250" s="14" t="s">
        <v>266</v>
      </c>
      <c r="E2250" s="14" t="s">
        <v>86</v>
      </c>
      <c r="F2250" s="14" t="s">
        <v>5867</v>
      </c>
      <c r="G2250" s="14" t="s">
        <v>5868</v>
      </c>
      <c r="H2250" s="14" t="s">
        <v>135</v>
      </c>
      <c r="I2250" s="14" t="s">
        <v>5869</v>
      </c>
      <c r="J2250" s="14" t="s">
        <v>172</v>
      </c>
      <c r="K2250" s="14">
        <v>1</v>
      </c>
      <c r="L2250" s="14"/>
      <c r="M2250" s="14" t="s">
        <v>1540</v>
      </c>
      <c r="N2250" s="14" t="s">
        <v>5870</v>
      </c>
      <c r="O2250" s="15" t="s">
        <v>5871</v>
      </c>
      <c r="P2250" s="13">
        <v>87</v>
      </c>
    </row>
    <row r="2251" spans="1:16">
      <c r="A2251" s="14" t="s">
        <v>129</v>
      </c>
      <c r="B2251" s="14" t="s">
        <v>130</v>
      </c>
      <c r="C2251" s="14" t="s">
        <v>131</v>
      </c>
      <c r="D2251" s="14" t="s">
        <v>266</v>
      </c>
      <c r="E2251" s="14" t="s">
        <v>86</v>
      </c>
      <c r="F2251" s="14" t="s">
        <v>5867</v>
      </c>
      <c r="G2251" s="14" t="s">
        <v>5868</v>
      </c>
      <c r="H2251" s="14" t="s">
        <v>141</v>
      </c>
      <c r="I2251" s="14" t="s">
        <v>5872</v>
      </c>
      <c r="J2251" s="14" t="s">
        <v>172</v>
      </c>
      <c r="K2251" s="14">
        <v>1</v>
      </c>
      <c r="L2251" s="14"/>
      <c r="M2251" s="14" t="s">
        <v>1540</v>
      </c>
      <c r="N2251" s="14" t="s">
        <v>5873</v>
      </c>
      <c r="O2251" s="15" t="s">
        <v>5874</v>
      </c>
      <c r="P2251" s="13">
        <v>87</v>
      </c>
    </row>
    <row r="2252" spans="1:16">
      <c r="A2252" s="14" t="s">
        <v>129</v>
      </c>
      <c r="B2252" s="14"/>
      <c r="C2252" s="14"/>
      <c r="D2252" s="14" t="s">
        <v>266</v>
      </c>
      <c r="E2252" s="14" t="s">
        <v>86</v>
      </c>
      <c r="F2252" s="14" t="s">
        <v>5867</v>
      </c>
      <c r="G2252" s="14" t="s">
        <v>5868</v>
      </c>
      <c r="H2252" s="14"/>
      <c r="I2252" s="14"/>
      <c r="J2252" s="14"/>
      <c r="K2252" s="14">
        <v>2</v>
      </c>
      <c r="L2252" s="14" t="s">
        <v>146</v>
      </c>
      <c r="M2252" s="14"/>
      <c r="N2252" s="14"/>
      <c r="O2252" s="15"/>
      <c r="P2252" s="13">
        <v>0</v>
      </c>
    </row>
    <row r="2253" spans="1:16">
      <c r="A2253" s="14" t="s">
        <v>129</v>
      </c>
      <c r="B2253" s="14" t="s">
        <v>130</v>
      </c>
      <c r="C2253" s="14" t="s">
        <v>131</v>
      </c>
      <c r="D2253" s="14" t="s">
        <v>422</v>
      </c>
      <c r="E2253" s="14" t="s">
        <v>96</v>
      </c>
      <c r="F2253" s="14" t="s">
        <v>5875</v>
      </c>
      <c r="G2253" s="14" t="s">
        <v>5876</v>
      </c>
      <c r="H2253" s="14" t="s">
        <v>141</v>
      </c>
      <c r="I2253" s="14" t="s">
        <v>5877</v>
      </c>
      <c r="J2253" s="14" t="s">
        <v>216</v>
      </c>
      <c r="K2253" s="14">
        <v>1</v>
      </c>
      <c r="L2253" s="14"/>
      <c r="M2253" s="14" t="s">
        <v>283</v>
      </c>
      <c r="N2253" s="14" t="s">
        <v>5878</v>
      </c>
      <c r="O2253" s="15" t="s">
        <v>5879</v>
      </c>
      <c r="P2253" s="13">
        <v>66</v>
      </c>
    </row>
    <row r="2254" spans="1:16">
      <c r="A2254" s="14" t="s">
        <v>129</v>
      </c>
      <c r="B2254" s="14" t="s">
        <v>130</v>
      </c>
      <c r="C2254" s="14" t="s">
        <v>131</v>
      </c>
      <c r="D2254" s="14" t="s">
        <v>422</v>
      </c>
      <c r="E2254" s="14" t="s">
        <v>96</v>
      </c>
      <c r="F2254" s="14" t="s">
        <v>5875</v>
      </c>
      <c r="G2254" s="14" t="s">
        <v>5876</v>
      </c>
      <c r="H2254" s="14" t="s">
        <v>141</v>
      </c>
      <c r="I2254" s="14" t="s">
        <v>5880</v>
      </c>
      <c r="J2254" s="14" t="s">
        <v>1740</v>
      </c>
      <c r="K2254" s="14">
        <v>1</v>
      </c>
      <c r="L2254" s="14"/>
      <c r="M2254" s="14" t="s">
        <v>461</v>
      </c>
      <c r="N2254" s="14" t="s">
        <v>5881</v>
      </c>
      <c r="O2254" s="15" t="s">
        <v>5882</v>
      </c>
      <c r="P2254" s="13">
        <v>67</v>
      </c>
    </row>
    <row r="2255" spans="1:16">
      <c r="A2255" s="14" t="s">
        <v>129</v>
      </c>
      <c r="B2255" s="14"/>
      <c r="C2255" s="14"/>
      <c r="D2255" s="14" t="s">
        <v>422</v>
      </c>
      <c r="E2255" s="14" t="s">
        <v>96</v>
      </c>
      <c r="F2255" s="14" t="s">
        <v>5875</v>
      </c>
      <c r="G2255" s="14" t="s">
        <v>5876</v>
      </c>
      <c r="H2255" s="14"/>
      <c r="I2255" s="14"/>
      <c r="J2255" s="14"/>
      <c r="K2255" s="14">
        <v>2</v>
      </c>
      <c r="L2255" s="14" t="s">
        <v>146</v>
      </c>
      <c r="M2255" s="14"/>
      <c r="N2255" s="14"/>
      <c r="O2255" s="15"/>
      <c r="P2255" s="13">
        <v>0</v>
      </c>
    </row>
    <row r="2256" spans="1:16">
      <c r="A2256" s="14" t="s">
        <v>129</v>
      </c>
      <c r="B2256" s="14" t="s">
        <v>130</v>
      </c>
      <c r="C2256" s="14" t="s">
        <v>131</v>
      </c>
      <c r="D2256" s="14" t="s">
        <v>347</v>
      </c>
      <c r="E2256" s="14" t="s">
        <v>36</v>
      </c>
      <c r="F2256" s="14" t="s">
        <v>5883</v>
      </c>
      <c r="G2256" s="14" t="s">
        <v>5884</v>
      </c>
      <c r="H2256" s="14" t="s">
        <v>141</v>
      </c>
      <c r="I2256" s="14" t="s">
        <v>5885</v>
      </c>
      <c r="J2256" s="14" t="s">
        <v>172</v>
      </c>
      <c r="K2256" s="14">
        <v>1</v>
      </c>
      <c r="L2256" s="14"/>
      <c r="M2256" s="14" t="s">
        <v>228</v>
      </c>
      <c r="N2256" s="14" t="s">
        <v>5886</v>
      </c>
      <c r="O2256" s="15" t="s">
        <v>5887</v>
      </c>
      <c r="P2256" s="13">
        <v>2</v>
      </c>
    </row>
    <row r="2257" spans="1:16">
      <c r="A2257" s="14" t="s">
        <v>129</v>
      </c>
      <c r="B2257" s="14" t="s">
        <v>130</v>
      </c>
      <c r="C2257" s="14" t="s">
        <v>131</v>
      </c>
      <c r="D2257" s="14" t="s">
        <v>347</v>
      </c>
      <c r="E2257" s="14" t="s">
        <v>36</v>
      </c>
      <c r="F2257" s="14" t="s">
        <v>5883</v>
      </c>
      <c r="G2257" s="14" t="s">
        <v>5884</v>
      </c>
      <c r="H2257" s="14" t="s">
        <v>141</v>
      </c>
      <c r="I2257" s="14" t="s">
        <v>4473</v>
      </c>
      <c r="J2257" s="14" t="s">
        <v>4474</v>
      </c>
      <c r="K2257" s="14">
        <v>1</v>
      </c>
      <c r="L2257" s="14"/>
      <c r="M2257" s="14" t="s">
        <v>487</v>
      </c>
      <c r="N2257" s="14" t="s">
        <v>5888</v>
      </c>
      <c r="O2257" s="15" t="s">
        <v>5889</v>
      </c>
      <c r="P2257" s="13">
        <v>1</v>
      </c>
    </row>
    <row r="2258" spans="1:16">
      <c r="A2258" s="14" t="s">
        <v>129</v>
      </c>
      <c r="B2258" s="14" t="s">
        <v>130</v>
      </c>
      <c r="C2258" s="14" t="s">
        <v>131</v>
      </c>
      <c r="D2258" s="14" t="s">
        <v>347</v>
      </c>
      <c r="E2258" s="14" t="s">
        <v>36</v>
      </c>
      <c r="F2258" s="14" t="s">
        <v>5883</v>
      </c>
      <c r="G2258" s="14" t="s">
        <v>5884</v>
      </c>
      <c r="H2258" s="14" t="s">
        <v>141</v>
      </c>
      <c r="I2258" s="14" t="s">
        <v>5890</v>
      </c>
      <c r="J2258" s="14" t="s">
        <v>870</v>
      </c>
      <c r="K2258" s="14">
        <v>1</v>
      </c>
      <c r="L2258" s="14"/>
      <c r="M2258" s="14" t="s">
        <v>487</v>
      </c>
      <c r="N2258" s="14" t="s">
        <v>5891</v>
      </c>
      <c r="O2258" s="15" t="s">
        <v>5812</v>
      </c>
      <c r="P2258" s="13">
        <v>1</v>
      </c>
    </row>
    <row r="2259" spans="1:16">
      <c r="A2259" s="14" t="s">
        <v>129</v>
      </c>
      <c r="B2259" s="14" t="s">
        <v>130</v>
      </c>
      <c r="C2259" s="14" t="s">
        <v>131</v>
      </c>
      <c r="D2259" s="14" t="s">
        <v>347</v>
      </c>
      <c r="E2259" s="14" t="s">
        <v>36</v>
      </c>
      <c r="F2259" s="14" t="s">
        <v>5883</v>
      </c>
      <c r="G2259" s="14" t="s">
        <v>5884</v>
      </c>
      <c r="H2259" s="14" t="s">
        <v>141</v>
      </c>
      <c r="I2259" s="14" t="s">
        <v>5890</v>
      </c>
      <c r="J2259" s="14" t="s">
        <v>870</v>
      </c>
      <c r="K2259" s="14">
        <v>1</v>
      </c>
      <c r="L2259" s="14"/>
      <c r="M2259" s="14" t="s">
        <v>217</v>
      </c>
      <c r="N2259" s="14" t="s">
        <v>5892</v>
      </c>
      <c r="O2259" s="15" t="s">
        <v>5893</v>
      </c>
      <c r="P2259" s="13">
        <v>77</v>
      </c>
    </row>
    <row r="2260" spans="1:16">
      <c r="A2260" s="14" t="s">
        <v>129</v>
      </c>
      <c r="B2260" s="14" t="s">
        <v>130</v>
      </c>
      <c r="C2260" s="14" t="s">
        <v>131</v>
      </c>
      <c r="D2260" s="14" t="s">
        <v>347</v>
      </c>
      <c r="E2260" s="14" t="s">
        <v>36</v>
      </c>
      <c r="F2260" s="14" t="s">
        <v>5883</v>
      </c>
      <c r="G2260" s="14" t="s">
        <v>5884</v>
      </c>
      <c r="H2260" s="14" t="s">
        <v>141</v>
      </c>
      <c r="I2260" s="14" t="s">
        <v>5885</v>
      </c>
      <c r="J2260" s="14" t="s">
        <v>172</v>
      </c>
      <c r="K2260" s="14">
        <v>1</v>
      </c>
      <c r="L2260" s="14"/>
      <c r="M2260" s="14" t="s">
        <v>487</v>
      </c>
      <c r="N2260" s="14" t="s">
        <v>5894</v>
      </c>
      <c r="O2260" s="15" t="s">
        <v>5895</v>
      </c>
      <c r="P2260" s="13">
        <v>1</v>
      </c>
    </row>
    <row r="2261" spans="1:16">
      <c r="A2261" s="14" t="s">
        <v>129</v>
      </c>
      <c r="B2261" s="14" t="s">
        <v>130</v>
      </c>
      <c r="C2261" s="14" t="s">
        <v>131</v>
      </c>
      <c r="D2261" s="14" t="s">
        <v>347</v>
      </c>
      <c r="E2261" s="14" t="s">
        <v>36</v>
      </c>
      <c r="F2261" s="14" t="s">
        <v>5883</v>
      </c>
      <c r="G2261" s="14" t="s">
        <v>5884</v>
      </c>
      <c r="H2261" s="14" t="s">
        <v>141</v>
      </c>
      <c r="I2261" s="14" t="s">
        <v>4473</v>
      </c>
      <c r="J2261" s="14" t="s">
        <v>4474</v>
      </c>
      <c r="K2261" s="14">
        <v>1</v>
      </c>
      <c r="L2261" s="14"/>
      <c r="M2261" s="14" t="s">
        <v>1410</v>
      </c>
      <c r="N2261" s="14" t="s">
        <v>5896</v>
      </c>
      <c r="O2261" s="15" t="s">
        <v>5897</v>
      </c>
      <c r="P2261" s="13">
        <v>68</v>
      </c>
    </row>
    <row r="2262" spans="1:16">
      <c r="A2262" s="14" t="s">
        <v>129</v>
      </c>
      <c r="B2262" s="14" t="s">
        <v>130</v>
      </c>
      <c r="C2262" s="14" t="s">
        <v>131</v>
      </c>
      <c r="D2262" s="14" t="s">
        <v>347</v>
      </c>
      <c r="E2262" s="14" t="s">
        <v>36</v>
      </c>
      <c r="F2262" s="14" t="s">
        <v>5883</v>
      </c>
      <c r="G2262" s="14" t="s">
        <v>5884</v>
      </c>
      <c r="H2262" s="14" t="s">
        <v>141</v>
      </c>
      <c r="I2262" s="14" t="s">
        <v>5885</v>
      </c>
      <c r="J2262" s="14" t="s">
        <v>172</v>
      </c>
      <c r="K2262" s="14">
        <v>1</v>
      </c>
      <c r="L2262" s="14"/>
      <c r="M2262" s="14" t="s">
        <v>194</v>
      </c>
      <c r="N2262" s="14" t="s">
        <v>5898</v>
      </c>
      <c r="O2262" s="15" t="s">
        <v>5899</v>
      </c>
      <c r="P2262" s="13">
        <v>3</v>
      </c>
    </row>
    <row r="2263" spans="1:16">
      <c r="A2263" s="14" t="s">
        <v>129</v>
      </c>
      <c r="B2263" s="14"/>
      <c r="C2263" s="14"/>
      <c r="D2263" s="14" t="s">
        <v>347</v>
      </c>
      <c r="E2263" s="14" t="s">
        <v>36</v>
      </c>
      <c r="F2263" s="14" t="s">
        <v>5883</v>
      </c>
      <c r="G2263" s="14" t="s">
        <v>5884</v>
      </c>
      <c r="H2263" s="14"/>
      <c r="I2263" s="14"/>
      <c r="J2263" s="14"/>
      <c r="K2263" s="14">
        <v>2</v>
      </c>
      <c r="L2263" s="14" t="s">
        <v>146</v>
      </c>
      <c r="M2263" s="14"/>
      <c r="N2263" s="14"/>
      <c r="O2263" s="15"/>
      <c r="P2263" s="13">
        <v>0</v>
      </c>
    </row>
    <row r="2264" spans="1:16">
      <c r="A2264" s="14" t="s">
        <v>129</v>
      </c>
      <c r="B2264" s="14" t="s">
        <v>130</v>
      </c>
      <c r="C2264" s="14" t="s">
        <v>131</v>
      </c>
      <c r="D2264" s="14" t="s">
        <v>1204</v>
      </c>
      <c r="E2264" s="14" t="s">
        <v>76</v>
      </c>
      <c r="F2264" s="14" t="s">
        <v>5900</v>
      </c>
      <c r="G2264" s="14" t="s">
        <v>5901</v>
      </c>
      <c r="H2264" s="14" t="s">
        <v>135</v>
      </c>
      <c r="I2264" s="14" t="s">
        <v>5902</v>
      </c>
      <c r="J2264" s="14" t="s">
        <v>172</v>
      </c>
      <c r="K2264" s="14">
        <v>1</v>
      </c>
      <c r="L2264" s="14"/>
      <c r="M2264" s="14" t="s">
        <v>3042</v>
      </c>
      <c r="N2264" s="14" t="s">
        <v>5903</v>
      </c>
      <c r="O2264" s="15" t="s">
        <v>5904</v>
      </c>
      <c r="P2264" s="13">
        <v>137</v>
      </c>
    </row>
    <row r="2265" spans="1:16">
      <c r="A2265" s="14" t="s">
        <v>129</v>
      </c>
      <c r="B2265" s="14" t="s">
        <v>130</v>
      </c>
      <c r="C2265" s="14" t="s">
        <v>131</v>
      </c>
      <c r="D2265" s="14" t="s">
        <v>1204</v>
      </c>
      <c r="E2265" s="14" t="s">
        <v>76</v>
      </c>
      <c r="F2265" s="14" t="s">
        <v>5900</v>
      </c>
      <c r="G2265" s="14" t="s">
        <v>5901</v>
      </c>
      <c r="H2265" s="14" t="s">
        <v>135</v>
      </c>
      <c r="I2265" s="14" t="s">
        <v>5905</v>
      </c>
      <c r="J2265" s="14" t="s">
        <v>172</v>
      </c>
      <c r="K2265" s="14">
        <v>1</v>
      </c>
      <c r="L2265" s="14"/>
      <c r="M2265" s="14" t="s">
        <v>3042</v>
      </c>
      <c r="N2265" s="14" t="s">
        <v>5906</v>
      </c>
      <c r="O2265" s="15" t="s">
        <v>5904</v>
      </c>
      <c r="P2265" s="13">
        <v>137</v>
      </c>
    </row>
    <row r="2266" spans="1:16">
      <c r="A2266" s="14" t="s">
        <v>129</v>
      </c>
      <c r="B2266" s="14" t="s">
        <v>130</v>
      </c>
      <c r="C2266" s="14" t="s">
        <v>131</v>
      </c>
      <c r="D2266" s="14" t="s">
        <v>1204</v>
      </c>
      <c r="E2266" s="14" t="s">
        <v>76</v>
      </c>
      <c r="F2266" s="14" t="s">
        <v>5900</v>
      </c>
      <c r="G2266" s="14" t="s">
        <v>5901</v>
      </c>
      <c r="H2266" s="14" t="s">
        <v>141</v>
      </c>
      <c r="I2266" s="14" t="s">
        <v>5907</v>
      </c>
      <c r="J2266" s="14" t="s">
        <v>172</v>
      </c>
      <c r="K2266" s="14">
        <v>1</v>
      </c>
      <c r="L2266" s="14"/>
      <c r="M2266" s="14" t="s">
        <v>3170</v>
      </c>
      <c r="N2266" s="14" t="s">
        <v>5908</v>
      </c>
      <c r="O2266" s="15" t="s">
        <v>5909</v>
      </c>
      <c r="P2266" s="13">
        <v>109</v>
      </c>
    </row>
    <row r="2267" spans="1:16">
      <c r="A2267" s="14" t="s">
        <v>129</v>
      </c>
      <c r="B2267" s="14" t="s">
        <v>130</v>
      </c>
      <c r="C2267" s="14" t="s">
        <v>131</v>
      </c>
      <c r="D2267" s="14" t="s">
        <v>1204</v>
      </c>
      <c r="E2267" s="14" t="s">
        <v>76</v>
      </c>
      <c r="F2267" s="14" t="s">
        <v>5900</v>
      </c>
      <c r="G2267" s="14" t="s">
        <v>5901</v>
      </c>
      <c r="H2267" s="14" t="s">
        <v>141</v>
      </c>
      <c r="I2267" s="14" t="s">
        <v>5907</v>
      </c>
      <c r="J2267" s="14" t="s">
        <v>172</v>
      </c>
      <c r="K2267" s="14">
        <v>1</v>
      </c>
      <c r="L2267" s="14"/>
      <c r="M2267" s="14" t="s">
        <v>961</v>
      </c>
      <c r="N2267" s="14" t="s">
        <v>5910</v>
      </c>
      <c r="O2267" s="15" t="s">
        <v>5911</v>
      </c>
      <c r="P2267" s="13">
        <v>26</v>
      </c>
    </row>
    <row r="2268" spans="1:16">
      <c r="A2268" s="14" t="s">
        <v>129</v>
      </c>
      <c r="B2268" s="14"/>
      <c r="C2268" s="14"/>
      <c r="D2268" s="14" t="s">
        <v>1204</v>
      </c>
      <c r="E2268" s="14" t="s">
        <v>76</v>
      </c>
      <c r="F2268" s="14" t="s">
        <v>5900</v>
      </c>
      <c r="G2268" s="14" t="s">
        <v>5901</v>
      </c>
      <c r="H2268" s="14"/>
      <c r="I2268" s="14"/>
      <c r="J2268" s="14"/>
      <c r="K2268" s="14">
        <v>2</v>
      </c>
      <c r="L2268" s="14" t="s">
        <v>146</v>
      </c>
      <c r="M2268" s="14"/>
      <c r="N2268" s="14"/>
      <c r="O2268" s="15"/>
      <c r="P2268" s="13">
        <v>0</v>
      </c>
    </row>
    <row r="2269" spans="1:16">
      <c r="A2269" s="14" t="s">
        <v>129</v>
      </c>
      <c r="B2269" s="14" t="s">
        <v>130</v>
      </c>
      <c r="C2269" s="14" t="s">
        <v>131</v>
      </c>
      <c r="D2269" s="14" t="s">
        <v>1977</v>
      </c>
      <c r="E2269" s="14" t="s">
        <v>108</v>
      </c>
      <c r="F2269" s="14" t="s">
        <v>5912</v>
      </c>
      <c r="G2269" s="14" t="s">
        <v>5913</v>
      </c>
      <c r="H2269" s="14" t="s">
        <v>141</v>
      </c>
      <c r="I2269" s="14" t="s">
        <v>5914</v>
      </c>
      <c r="J2269" s="14" t="s">
        <v>172</v>
      </c>
      <c r="K2269" s="14">
        <v>1</v>
      </c>
      <c r="L2269" s="14"/>
      <c r="M2269" s="14" t="s">
        <v>1461</v>
      </c>
      <c r="N2269" s="14" t="s">
        <v>5915</v>
      </c>
      <c r="O2269" s="15" t="s">
        <v>5916</v>
      </c>
      <c r="P2269" s="13">
        <v>49</v>
      </c>
    </row>
    <row r="2270" spans="1:16">
      <c r="A2270" s="14" t="s">
        <v>129</v>
      </c>
      <c r="B2270" s="14" t="s">
        <v>130</v>
      </c>
      <c r="C2270" s="14" t="s">
        <v>131</v>
      </c>
      <c r="D2270" s="14" t="s">
        <v>1977</v>
      </c>
      <c r="E2270" s="14" t="s">
        <v>108</v>
      </c>
      <c r="F2270" s="14" t="s">
        <v>5912</v>
      </c>
      <c r="G2270" s="14" t="s">
        <v>5913</v>
      </c>
      <c r="H2270" s="14" t="s">
        <v>141</v>
      </c>
      <c r="I2270" s="14" t="s">
        <v>5917</v>
      </c>
      <c r="J2270" s="14" t="s">
        <v>2700</v>
      </c>
      <c r="K2270" s="14">
        <v>1</v>
      </c>
      <c r="L2270" s="14"/>
      <c r="M2270" s="14" t="s">
        <v>1461</v>
      </c>
      <c r="N2270" s="14" t="s">
        <v>5918</v>
      </c>
      <c r="O2270" s="15" t="s">
        <v>5919</v>
      </c>
      <c r="P2270" s="13">
        <v>49</v>
      </c>
    </row>
    <row r="2271" spans="1:16">
      <c r="A2271" s="14" t="s">
        <v>129</v>
      </c>
      <c r="B2271" s="14"/>
      <c r="C2271" s="14"/>
      <c r="D2271" s="14" t="s">
        <v>1977</v>
      </c>
      <c r="E2271" s="14" t="s">
        <v>108</v>
      </c>
      <c r="F2271" s="14" t="s">
        <v>5912</v>
      </c>
      <c r="G2271" s="14" t="s">
        <v>5913</v>
      </c>
      <c r="H2271" s="14"/>
      <c r="I2271" s="14"/>
      <c r="J2271" s="14"/>
      <c r="K2271" s="14">
        <v>2</v>
      </c>
      <c r="L2271" s="14" t="s">
        <v>146</v>
      </c>
      <c r="M2271" s="14"/>
      <c r="N2271" s="14"/>
      <c r="O2271" s="15"/>
      <c r="P2271" s="13">
        <v>0</v>
      </c>
    </row>
    <row r="2272" spans="1:16">
      <c r="A2272" s="14" t="s">
        <v>129</v>
      </c>
      <c r="B2272" s="14" t="s">
        <v>130</v>
      </c>
      <c r="C2272" s="14" t="s">
        <v>131</v>
      </c>
      <c r="D2272" s="14" t="s">
        <v>422</v>
      </c>
      <c r="E2272" s="14" t="s">
        <v>96</v>
      </c>
      <c r="F2272" s="14" t="s">
        <v>5920</v>
      </c>
      <c r="G2272" s="14" t="s">
        <v>5921</v>
      </c>
      <c r="H2272" s="14" t="s">
        <v>141</v>
      </c>
      <c r="I2272" s="14" t="s">
        <v>5922</v>
      </c>
      <c r="J2272" s="14" t="s">
        <v>172</v>
      </c>
      <c r="K2272" s="14">
        <v>1</v>
      </c>
      <c r="L2272" s="14"/>
      <c r="M2272" s="14" t="s">
        <v>1022</v>
      </c>
      <c r="N2272" s="14" t="s">
        <v>5915</v>
      </c>
      <c r="O2272" s="15" t="s">
        <v>5923</v>
      </c>
      <c r="P2272" s="13">
        <v>57</v>
      </c>
    </row>
    <row r="2273" spans="1:16">
      <c r="A2273" s="14" t="s">
        <v>129</v>
      </c>
      <c r="B2273" s="14" t="s">
        <v>130</v>
      </c>
      <c r="C2273" s="14" t="s">
        <v>131</v>
      </c>
      <c r="D2273" s="14" t="s">
        <v>422</v>
      </c>
      <c r="E2273" s="14" t="s">
        <v>96</v>
      </c>
      <c r="F2273" s="14" t="s">
        <v>5920</v>
      </c>
      <c r="G2273" s="14" t="s">
        <v>5921</v>
      </c>
      <c r="H2273" s="14" t="s">
        <v>141</v>
      </c>
      <c r="I2273" s="14" t="s">
        <v>5924</v>
      </c>
      <c r="J2273" s="14" t="s">
        <v>248</v>
      </c>
      <c r="K2273" s="14">
        <v>1</v>
      </c>
      <c r="L2273" s="14"/>
      <c r="M2273" s="14" t="s">
        <v>341</v>
      </c>
      <c r="N2273" s="14" t="s">
        <v>5925</v>
      </c>
      <c r="O2273" s="15" t="s">
        <v>5926</v>
      </c>
      <c r="P2273" s="13">
        <v>56</v>
      </c>
    </row>
    <row r="2274" spans="1:16">
      <c r="A2274" s="14" t="s">
        <v>129</v>
      </c>
      <c r="B2274" s="14"/>
      <c r="C2274" s="14"/>
      <c r="D2274" s="14" t="s">
        <v>422</v>
      </c>
      <c r="E2274" s="14" t="s">
        <v>96</v>
      </c>
      <c r="F2274" s="14" t="s">
        <v>5920</v>
      </c>
      <c r="G2274" s="14" t="s">
        <v>5921</v>
      </c>
      <c r="H2274" s="14"/>
      <c r="I2274" s="14"/>
      <c r="J2274" s="14"/>
      <c r="K2274" s="14">
        <v>2</v>
      </c>
      <c r="L2274" s="14" t="s">
        <v>146</v>
      </c>
      <c r="M2274" s="14"/>
      <c r="N2274" s="14"/>
      <c r="O2274" s="15"/>
      <c r="P2274" s="13">
        <v>0</v>
      </c>
    </row>
    <row r="2275" spans="1:16">
      <c r="A2275" s="14" t="s">
        <v>129</v>
      </c>
      <c r="B2275" s="14" t="s">
        <v>130</v>
      </c>
      <c r="C2275" s="14" t="s">
        <v>131</v>
      </c>
      <c r="D2275" s="14" t="s">
        <v>700</v>
      </c>
      <c r="E2275" s="14" t="s">
        <v>44</v>
      </c>
      <c r="F2275" s="14" t="s">
        <v>5927</v>
      </c>
      <c r="G2275" s="14" t="s">
        <v>5928</v>
      </c>
      <c r="H2275" s="14" t="s">
        <v>135</v>
      </c>
      <c r="I2275" s="14" t="s">
        <v>5172</v>
      </c>
      <c r="J2275" s="14" t="s">
        <v>156</v>
      </c>
      <c r="K2275" s="14">
        <v>1</v>
      </c>
      <c r="L2275" s="14"/>
      <c r="M2275" s="14" t="s">
        <v>138</v>
      </c>
      <c r="N2275" s="14" t="s">
        <v>5929</v>
      </c>
      <c r="O2275" s="15" t="s">
        <v>5930</v>
      </c>
      <c r="P2275" s="13">
        <v>64</v>
      </c>
    </row>
    <row r="2276" spans="1:16">
      <c r="A2276" s="14" t="s">
        <v>129</v>
      </c>
      <c r="B2276" s="14" t="s">
        <v>130</v>
      </c>
      <c r="C2276" s="14" t="s">
        <v>131</v>
      </c>
      <c r="D2276" s="14" t="s">
        <v>700</v>
      </c>
      <c r="E2276" s="14" t="s">
        <v>44</v>
      </c>
      <c r="F2276" s="14" t="s">
        <v>5927</v>
      </c>
      <c r="G2276" s="14" t="s">
        <v>5928</v>
      </c>
      <c r="H2276" s="14" t="s">
        <v>141</v>
      </c>
      <c r="I2276" s="14" t="s">
        <v>4646</v>
      </c>
      <c r="J2276" s="14" t="s">
        <v>172</v>
      </c>
      <c r="K2276" s="14">
        <v>1</v>
      </c>
      <c r="L2276" s="14"/>
      <c r="M2276" s="14" t="s">
        <v>144</v>
      </c>
      <c r="N2276" s="14" t="s">
        <v>5931</v>
      </c>
      <c r="O2276" s="15" t="s">
        <v>5932</v>
      </c>
      <c r="P2276" s="13">
        <v>63</v>
      </c>
    </row>
    <row r="2277" spans="1:16">
      <c r="A2277" s="14" t="s">
        <v>129</v>
      </c>
      <c r="B2277" s="14" t="s">
        <v>130</v>
      </c>
      <c r="C2277" s="14" t="s">
        <v>131</v>
      </c>
      <c r="D2277" s="14" t="s">
        <v>700</v>
      </c>
      <c r="E2277" s="14" t="s">
        <v>44</v>
      </c>
      <c r="F2277" s="14" t="s">
        <v>5927</v>
      </c>
      <c r="G2277" s="14" t="s">
        <v>5928</v>
      </c>
      <c r="H2277" s="14" t="s">
        <v>141</v>
      </c>
      <c r="I2277" s="14" t="s">
        <v>5177</v>
      </c>
      <c r="J2277" s="14" t="s">
        <v>156</v>
      </c>
      <c r="K2277" s="14">
        <v>1</v>
      </c>
      <c r="L2277" s="14"/>
      <c r="M2277" s="14" t="s">
        <v>144</v>
      </c>
      <c r="N2277" s="14" t="s">
        <v>5933</v>
      </c>
      <c r="O2277" s="15" t="s">
        <v>5934</v>
      </c>
      <c r="P2277" s="13">
        <v>63</v>
      </c>
    </row>
    <row r="2278" spans="1:16">
      <c r="A2278" s="14" t="s">
        <v>129</v>
      </c>
      <c r="B2278" s="14"/>
      <c r="C2278" s="14"/>
      <c r="D2278" s="14" t="s">
        <v>700</v>
      </c>
      <c r="E2278" s="14" t="s">
        <v>44</v>
      </c>
      <c r="F2278" s="14" t="s">
        <v>5927</v>
      </c>
      <c r="G2278" s="14" t="s">
        <v>5928</v>
      </c>
      <c r="H2278" s="14"/>
      <c r="I2278" s="14"/>
      <c r="J2278" s="14"/>
      <c r="K2278" s="14">
        <v>2</v>
      </c>
      <c r="L2278" s="14" t="s">
        <v>146</v>
      </c>
      <c r="M2278" s="14"/>
      <c r="N2278" s="14"/>
      <c r="O2278" s="15"/>
      <c r="P2278" s="13">
        <v>0</v>
      </c>
    </row>
    <row r="2279" spans="1:16">
      <c r="A2279" s="14" t="s">
        <v>129</v>
      </c>
      <c r="B2279" s="14" t="s">
        <v>130</v>
      </c>
      <c r="C2279" s="14" t="s">
        <v>131</v>
      </c>
      <c r="D2279" s="14" t="s">
        <v>319</v>
      </c>
      <c r="E2279" s="14" t="s">
        <v>82</v>
      </c>
      <c r="F2279" s="14" t="s">
        <v>5935</v>
      </c>
      <c r="G2279" s="14" t="s">
        <v>5936</v>
      </c>
      <c r="H2279" s="14" t="s">
        <v>141</v>
      </c>
      <c r="I2279" s="14" t="s">
        <v>5937</v>
      </c>
      <c r="J2279" s="14" t="s">
        <v>1214</v>
      </c>
      <c r="K2279" s="14">
        <v>1</v>
      </c>
      <c r="L2279" s="14"/>
      <c r="M2279" s="14" t="s">
        <v>413</v>
      </c>
      <c r="N2279" s="14" t="s">
        <v>5938</v>
      </c>
      <c r="O2279" s="15" t="s">
        <v>5939</v>
      </c>
      <c r="P2279" s="13">
        <v>28</v>
      </c>
    </row>
    <row r="2280" spans="1:16">
      <c r="A2280" s="14" t="s">
        <v>129</v>
      </c>
      <c r="B2280" s="14" t="s">
        <v>130</v>
      </c>
      <c r="C2280" s="14" t="s">
        <v>131</v>
      </c>
      <c r="D2280" s="14" t="s">
        <v>319</v>
      </c>
      <c r="E2280" s="14" t="s">
        <v>82</v>
      </c>
      <c r="F2280" s="14" t="s">
        <v>5935</v>
      </c>
      <c r="G2280" s="14" t="s">
        <v>5936</v>
      </c>
      <c r="H2280" s="14" t="s">
        <v>141</v>
      </c>
      <c r="I2280" s="14" t="s">
        <v>5940</v>
      </c>
      <c r="J2280" s="14" t="s">
        <v>216</v>
      </c>
      <c r="K2280" s="14">
        <v>1</v>
      </c>
      <c r="L2280" s="14"/>
      <c r="M2280" s="14" t="s">
        <v>413</v>
      </c>
      <c r="N2280" s="14" t="s">
        <v>5941</v>
      </c>
      <c r="O2280" s="15" t="s">
        <v>5942</v>
      </c>
      <c r="P2280" s="13">
        <v>28</v>
      </c>
    </row>
    <row r="2281" spans="1:16">
      <c r="A2281" s="14" t="s">
        <v>129</v>
      </c>
      <c r="B2281" s="14"/>
      <c r="C2281" s="14"/>
      <c r="D2281" s="14" t="s">
        <v>319</v>
      </c>
      <c r="E2281" s="14" t="s">
        <v>82</v>
      </c>
      <c r="F2281" s="14" t="s">
        <v>5935</v>
      </c>
      <c r="G2281" s="14" t="s">
        <v>5936</v>
      </c>
      <c r="H2281" s="14"/>
      <c r="I2281" s="14"/>
      <c r="J2281" s="14"/>
      <c r="K2281" s="14">
        <v>2</v>
      </c>
      <c r="L2281" s="14" t="s">
        <v>146</v>
      </c>
      <c r="M2281" s="14"/>
      <c r="N2281" s="14"/>
      <c r="O2281" s="15"/>
      <c r="P2281" s="13">
        <v>0</v>
      </c>
    </row>
    <row r="2282" spans="1:16">
      <c r="A2282" s="14" t="s">
        <v>129</v>
      </c>
      <c r="B2282" s="14" t="s">
        <v>130</v>
      </c>
      <c r="C2282" s="14" t="s">
        <v>131</v>
      </c>
      <c r="D2282" s="14" t="s">
        <v>331</v>
      </c>
      <c r="E2282" s="14" t="s">
        <v>88</v>
      </c>
      <c r="F2282" s="14" t="s">
        <v>5943</v>
      </c>
      <c r="G2282" s="14" t="s">
        <v>5944</v>
      </c>
      <c r="H2282" s="14" t="s">
        <v>135</v>
      </c>
      <c r="I2282" s="14" t="s">
        <v>5945</v>
      </c>
      <c r="J2282" s="14" t="s">
        <v>156</v>
      </c>
      <c r="K2282" s="14">
        <v>1</v>
      </c>
      <c r="L2282" s="14"/>
      <c r="M2282" s="14" t="s">
        <v>533</v>
      </c>
      <c r="N2282" s="14" t="s">
        <v>5946</v>
      </c>
      <c r="O2282" s="15" t="s">
        <v>5947</v>
      </c>
      <c r="P2282" s="13">
        <v>59</v>
      </c>
    </row>
    <row r="2283" spans="1:16">
      <c r="A2283" s="14" t="s">
        <v>129</v>
      </c>
      <c r="B2283" s="14" t="s">
        <v>130</v>
      </c>
      <c r="C2283" s="14" t="s">
        <v>131</v>
      </c>
      <c r="D2283" s="14" t="s">
        <v>331</v>
      </c>
      <c r="E2283" s="14" t="s">
        <v>88</v>
      </c>
      <c r="F2283" s="14" t="s">
        <v>5943</v>
      </c>
      <c r="G2283" s="14" t="s">
        <v>5944</v>
      </c>
      <c r="H2283" s="14" t="s">
        <v>141</v>
      </c>
      <c r="I2283" s="14" t="s">
        <v>5948</v>
      </c>
      <c r="J2283" s="14" t="s">
        <v>143</v>
      </c>
      <c r="K2283" s="14">
        <v>1</v>
      </c>
      <c r="L2283" s="14"/>
      <c r="M2283" s="14" t="s">
        <v>533</v>
      </c>
      <c r="N2283" s="14" t="s">
        <v>5949</v>
      </c>
      <c r="O2283" s="15" t="s">
        <v>5950</v>
      </c>
      <c r="P2283" s="13">
        <v>59</v>
      </c>
    </row>
    <row r="2284" spans="1:16">
      <c r="A2284" s="14" t="s">
        <v>129</v>
      </c>
      <c r="B2284" s="14" t="s">
        <v>130</v>
      </c>
      <c r="C2284" s="14" t="s">
        <v>131</v>
      </c>
      <c r="D2284" s="14" t="s">
        <v>331</v>
      </c>
      <c r="E2284" s="14" t="s">
        <v>88</v>
      </c>
      <c r="F2284" s="14" t="s">
        <v>5943</v>
      </c>
      <c r="G2284" s="14" t="s">
        <v>5944</v>
      </c>
      <c r="H2284" s="14" t="s">
        <v>135</v>
      </c>
      <c r="I2284" s="14" t="s">
        <v>5951</v>
      </c>
      <c r="J2284" s="14" t="s">
        <v>371</v>
      </c>
      <c r="K2284" s="14">
        <v>1</v>
      </c>
      <c r="L2284" s="14"/>
      <c r="M2284" s="14" t="s">
        <v>1022</v>
      </c>
      <c r="N2284" s="14" t="s">
        <v>5952</v>
      </c>
      <c r="O2284" s="15" t="s">
        <v>5953</v>
      </c>
      <c r="P2284" s="13">
        <v>57</v>
      </c>
    </row>
    <row r="2285" spans="1:16">
      <c r="A2285" s="14" t="s">
        <v>129</v>
      </c>
      <c r="B2285" s="14"/>
      <c r="C2285" s="14"/>
      <c r="D2285" s="14" t="s">
        <v>331</v>
      </c>
      <c r="E2285" s="14" t="s">
        <v>88</v>
      </c>
      <c r="F2285" s="14" t="s">
        <v>5943</v>
      </c>
      <c r="G2285" s="14" t="s">
        <v>5944</v>
      </c>
      <c r="H2285" s="14"/>
      <c r="I2285" s="14"/>
      <c r="J2285" s="14"/>
      <c r="K2285" s="14">
        <v>2</v>
      </c>
      <c r="L2285" s="14" t="s">
        <v>146</v>
      </c>
      <c r="M2285" s="14"/>
      <c r="N2285" s="14"/>
      <c r="O2285" s="15"/>
      <c r="P2285" s="13">
        <v>0</v>
      </c>
    </row>
    <row r="2286" spans="1:16">
      <c r="A2286" s="14" t="s">
        <v>129</v>
      </c>
      <c r="B2286" s="14" t="s">
        <v>130</v>
      </c>
      <c r="C2286" s="14" t="s">
        <v>131</v>
      </c>
      <c r="D2286" s="14" t="s">
        <v>347</v>
      </c>
      <c r="E2286" s="14" t="s">
        <v>36</v>
      </c>
      <c r="F2286" s="14" t="s">
        <v>5954</v>
      </c>
      <c r="G2286" s="14" t="s">
        <v>5955</v>
      </c>
      <c r="H2286" s="14" t="s">
        <v>141</v>
      </c>
      <c r="I2286" s="14" t="s">
        <v>5716</v>
      </c>
      <c r="J2286" s="14" t="s">
        <v>172</v>
      </c>
      <c r="K2286" s="14">
        <v>1</v>
      </c>
      <c r="L2286" s="14"/>
      <c r="M2286" s="14" t="s">
        <v>442</v>
      </c>
      <c r="N2286" s="14" t="s">
        <v>5956</v>
      </c>
      <c r="O2286" s="15" t="s">
        <v>5957</v>
      </c>
      <c r="P2286" s="13">
        <v>73</v>
      </c>
    </row>
    <row r="2287" spans="1:16">
      <c r="A2287" s="14" t="s">
        <v>129</v>
      </c>
      <c r="B2287" s="14" t="s">
        <v>130</v>
      </c>
      <c r="C2287" s="14" t="s">
        <v>131</v>
      </c>
      <c r="D2287" s="14" t="s">
        <v>347</v>
      </c>
      <c r="E2287" s="14" t="s">
        <v>36</v>
      </c>
      <c r="F2287" s="14" t="s">
        <v>5954</v>
      </c>
      <c r="G2287" s="14" t="s">
        <v>5955</v>
      </c>
      <c r="H2287" s="14" t="s">
        <v>141</v>
      </c>
      <c r="I2287" s="14" t="s">
        <v>5958</v>
      </c>
      <c r="J2287" s="14" t="s">
        <v>371</v>
      </c>
      <c r="K2287" s="14">
        <v>1</v>
      </c>
      <c r="L2287" s="14"/>
      <c r="M2287" s="14" t="s">
        <v>449</v>
      </c>
      <c r="N2287" s="14" t="s">
        <v>5959</v>
      </c>
      <c r="O2287" s="15" t="s">
        <v>5960</v>
      </c>
      <c r="P2287" s="13">
        <v>72</v>
      </c>
    </row>
    <row r="2288" spans="1:16">
      <c r="A2288" s="14" t="s">
        <v>129</v>
      </c>
      <c r="B2288" s="14"/>
      <c r="C2288" s="14"/>
      <c r="D2288" s="14" t="s">
        <v>347</v>
      </c>
      <c r="E2288" s="14" t="s">
        <v>36</v>
      </c>
      <c r="F2288" s="14" t="s">
        <v>5954</v>
      </c>
      <c r="G2288" s="14" t="s">
        <v>5955</v>
      </c>
      <c r="H2288" s="14"/>
      <c r="I2288" s="14"/>
      <c r="J2288" s="14"/>
      <c r="K2288" s="14">
        <v>2</v>
      </c>
      <c r="L2288" s="14" t="s">
        <v>146</v>
      </c>
      <c r="M2288" s="14"/>
      <c r="N2288" s="14"/>
      <c r="O2288" s="15"/>
      <c r="P2288" s="13">
        <v>0</v>
      </c>
    </row>
    <row r="2289" spans="1:16">
      <c r="A2289" s="14" t="s">
        <v>129</v>
      </c>
      <c r="B2289" s="14" t="s">
        <v>130</v>
      </c>
      <c r="C2289" s="14" t="s">
        <v>131</v>
      </c>
      <c r="D2289" s="14" t="s">
        <v>220</v>
      </c>
      <c r="E2289" s="14" t="s">
        <v>54</v>
      </c>
      <c r="F2289" s="14" t="s">
        <v>5961</v>
      </c>
      <c r="G2289" s="14" t="s">
        <v>5962</v>
      </c>
      <c r="H2289" s="14" t="s">
        <v>135</v>
      </c>
      <c r="I2289" s="14" t="s">
        <v>235</v>
      </c>
      <c r="J2289" s="14" t="s">
        <v>143</v>
      </c>
      <c r="K2289" s="14">
        <v>1</v>
      </c>
      <c r="L2289" s="14"/>
      <c r="M2289" s="14" t="s">
        <v>360</v>
      </c>
      <c r="N2289" s="14" t="s">
        <v>5963</v>
      </c>
      <c r="O2289" s="15" t="s">
        <v>5964</v>
      </c>
      <c r="P2289" s="13">
        <v>62</v>
      </c>
    </row>
    <row r="2290" spans="1:16">
      <c r="A2290" s="14" t="s">
        <v>129</v>
      </c>
      <c r="B2290" s="14" t="s">
        <v>130</v>
      </c>
      <c r="C2290" s="14" t="s">
        <v>131</v>
      </c>
      <c r="D2290" s="14" t="s">
        <v>220</v>
      </c>
      <c r="E2290" s="14" t="s">
        <v>54</v>
      </c>
      <c r="F2290" s="14" t="s">
        <v>5961</v>
      </c>
      <c r="G2290" s="14" t="s">
        <v>5962</v>
      </c>
      <c r="H2290" s="14" t="s">
        <v>141</v>
      </c>
      <c r="I2290" s="14" t="s">
        <v>5965</v>
      </c>
      <c r="J2290" s="14" t="s">
        <v>2994</v>
      </c>
      <c r="K2290" s="14">
        <v>1</v>
      </c>
      <c r="L2290" s="14"/>
      <c r="M2290" s="14" t="s">
        <v>360</v>
      </c>
      <c r="N2290" s="14" t="s">
        <v>5949</v>
      </c>
      <c r="O2290" s="15" t="s">
        <v>5966</v>
      </c>
      <c r="P2290" s="13">
        <v>62</v>
      </c>
    </row>
    <row r="2291" spans="1:16">
      <c r="A2291" s="14" t="s">
        <v>129</v>
      </c>
      <c r="B2291" s="14" t="s">
        <v>130</v>
      </c>
      <c r="C2291" s="14" t="s">
        <v>131</v>
      </c>
      <c r="D2291" s="14" t="s">
        <v>220</v>
      </c>
      <c r="E2291" s="14" t="s">
        <v>54</v>
      </c>
      <c r="F2291" s="14" t="s">
        <v>5961</v>
      </c>
      <c r="G2291" s="14" t="s">
        <v>5962</v>
      </c>
      <c r="H2291" s="14" t="s">
        <v>135</v>
      </c>
      <c r="I2291" s="14" t="s">
        <v>231</v>
      </c>
      <c r="J2291" s="14" t="s">
        <v>143</v>
      </c>
      <c r="K2291" s="14">
        <v>1</v>
      </c>
      <c r="L2291" s="14"/>
      <c r="M2291" s="14" t="s">
        <v>521</v>
      </c>
      <c r="N2291" s="14" t="s">
        <v>5967</v>
      </c>
      <c r="O2291" s="15" t="s">
        <v>5968</v>
      </c>
      <c r="P2291" s="13">
        <v>41</v>
      </c>
    </row>
    <row r="2292" spans="1:16">
      <c r="A2292" s="14" t="s">
        <v>129</v>
      </c>
      <c r="B2292" s="14"/>
      <c r="C2292" s="14"/>
      <c r="D2292" s="14" t="s">
        <v>220</v>
      </c>
      <c r="E2292" s="14" t="s">
        <v>54</v>
      </c>
      <c r="F2292" s="14" t="s">
        <v>5961</v>
      </c>
      <c r="G2292" s="14" t="s">
        <v>5962</v>
      </c>
      <c r="H2292" s="14"/>
      <c r="I2292" s="14"/>
      <c r="J2292" s="14"/>
      <c r="K2292" s="14">
        <v>2</v>
      </c>
      <c r="L2292" s="14" t="s">
        <v>146</v>
      </c>
      <c r="M2292" s="14"/>
      <c r="N2292" s="14"/>
      <c r="O2292" s="15"/>
      <c r="P2292" s="13">
        <v>62</v>
      </c>
    </row>
    <row r="2293" spans="1:16">
      <c r="A2293" s="14" t="s">
        <v>129</v>
      </c>
      <c r="B2293" s="14" t="s">
        <v>130</v>
      </c>
      <c r="C2293" s="14" t="s">
        <v>131</v>
      </c>
      <c r="D2293" s="14" t="s">
        <v>716</v>
      </c>
      <c r="E2293" s="14" t="s">
        <v>50</v>
      </c>
      <c r="F2293" s="14" t="s">
        <v>5969</v>
      </c>
      <c r="G2293" s="14" t="s">
        <v>5970</v>
      </c>
      <c r="H2293" s="14" t="s">
        <v>135</v>
      </c>
      <c r="I2293" s="14" t="s">
        <v>5971</v>
      </c>
      <c r="J2293" s="14" t="s">
        <v>261</v>
      </c>
      <c r="K2293" s="14">
        <v>1</v>
      </c>
      <c r="L2293" s="14"/>
      <c r="M2293" s="14" t="s">
        <v>849</v>
      </c>
      <c r="N2293" s="14" t="s">
        <v>5972</v>
      </c>
      <c r="O2293" s="15" t="s">
        <v>5973</v>
      </c>
      <c r="P2293" s="13">
        <v>37</v>
      </c>
    </row>
    <row r="2294" spans="1:16">
      <c r="A2294" s="14" t="s">
        <v>129</v>
      </c>
      <c r="B2294" s="14" t="s">
        <v>130</v>
      </c>
      <c r="C2294" s="14" t="s">
        <v>131</v>
      </c>
      <c r="D2294" s="14" t="s">
        <v>716</v>
      </c>
      <c r="E2294" s="14" t="s">
        <v>50</v>
      </c>
      <c r="F2294" s="14" t="s">
        <v>5969</v>
      </c>
      <c r="G2294" s="14" t="s">
        <v>5970</v>
      </c>
      <c r="H2294" s="14" t="s">
        <v>135</v>
      </c>
      <c r="I2294" s="14" t="s">
        <v>5974</v>
      </c>
      <c r="J2294" s="14" t="s">
        <v>172</v>
      </c>
      <c r="K2294" s="14">
        <v>1</v>
      </c>
      <c r="L2294" s="14"/>
      <c r="M2294" s="14" t="s">
        <v>1201</v>
      </c>
      <c r="N2294" s="14" t="s">
        <v>5975</v>
      </c>
      <c r="O2294" s="15" t="s">
        <v>5976</v>
      </c>
      <c r="P2294" s="13">
        <v>24</v>
      </c>
    </row>
    <row r="2295" spans="1:16">
      <c r="A2295" s="14" t="s">
        <v>129</v>
      </c>
      <c r="B2295" s="14"/>
      <c r="C2295" s="14"/>
      <c r="D2295" s="14" t="s">
        <v>716</v>
      </c>
      <c r="E2295" s="14" t="s">
        <v>50</v>
      </c>
      <c r="F2295" s="14" t="s">
        <v>5969</v>
      </c>
      <c r="G2295" s="14" t="s">
        <v>5970</v>
      </c>
      <c r="H2295" s="14"/>
      <c r="I2295" s="14"/>
      <c r="J2295" s="14"/>
      <c r="K2295" s="14">
        <v>2</v>
      </c>
      <c r="L2295" s="14" t="s">
        <v>146</v>
      </c>
      <c r="M2295" s="14"/>
      <c r="N2295" s="14"/>
      <c r="O2295" s="15"/>
      <c r="P2295" s="13">
        <v>0</v>
      </c>
    </row>
    <row r="2296" spans="1:16">
      <c r="A2296" s="14" t="s">
        <v>129</v>
      </c>
      <c r="B2296" s="14" t="s">
        <v>130</v>
      </c>
      <c r="C2296" s="14" t="s">
        <v>131</v>
      </c>
      <c r="D2296" s="14" t="s">
        <v>936</v>
      </c>
      <c r="E2296" s="14" t="s">
        <v>38</v>
      </c>
      <c r="F2296" s="14" t="s">
        <v>5977</v>
      </c>
      <c r="G2296" s="14" t="s">
        <v>5978</v>
      </c>
      <c r="H2296" s="14" t="s">
        <v>135</v>
      </c>
      <c r="I2296" s="14" t="s">
        <v>5979</v>
      </c>
      <c r="J2296" s="14" t="s">
        <v>371</v>
      </c>
      <c r="K2296" s="14">
        <v>1</v>
      </c>
      <c r="L2296" s="14"/>
      <c r="M2296" s="14" t="s">
        <v>761</v>
      </c>
      <c r="N2296" s="14" t="s">
        <v>5980</v>
      </c>
      <c r="O2296" s="15" t="s">
        <v>5981</v>
      </c>
      <c r="P2296" s="13">
        <v>55</v>
      </c>
    </row>
    <row r="2297" spans="1:16">
      <c r="A2297" s="14" t="s">
        <v>129</v>
      </c>
      <c r="B2297" s="14" t="s">
        <v>130</v>
      </c>
      <c r="C2297" s="14" t="s">
        <v>131</v>
      </c>
      <c r="D2297" s="14" t="s">
        <v>936</v>
      </c>
      <c r="E2297" s="14" t="s">
        <v>38</v>
      </c>
      <c r="F2297" s="14" t="s">
        <v>5977</v>
      </c>
      <c r="G2297" s="14" t="s">
        <v>5978</v>
      </c>
      <c r="H2297" s="14" t="s">
        <v>141</v>
      </c>
      <c r="I2297" s="14" t="s">
        <v>5982</v>
      </c>
      <c r="J2297" s="14" t="s">
        <v>161</v>
      </c>
      <c r="K2297" s="14">
        <v>1</v>
      </c>
      <c r="L2297" s="14"/>
      <c r="M2297" s="14" t="s">
        <v>1428</v>
      </c>
      <c r="N2297" s="14" t="s">
        <v>5983</v>
      </c>
      <c r="O2297" s="15" t="s">
        <v>5984</v>
      </c>
      <c r="P2297" s="13">
        <v>54</v>
      </c>
    </row>
    <row r="2298" spans="1:16">
      <c r="A2298" s="14" t="s">
        <v>129</v>
      </c>
      <c r="B2298" s="14"/>
      <c r="C2298" s="14"/>
      <c r="D2298" s="14" t="s">
        <v>936</v>
      </c>
      <c r="E2298" s="14" t="s">
        <v>38</v>
      </c>
      <c r="F2298" s="14" t="s">
        <v>5977</v>
      </c>
      <c r="G2298" s="14" t="s">
        <v>5978</v>
      </c>
      <c r="H2298" s="14"/>
      <c r="I2298" s="14"/>
      <c r="J2298" s="14"/>
      <c r="K2298" s="14">
        <v>2</v>
      </c>
      <c r="L2298" s="14" t="s">
        <v>146</v>
      </c>
      <c r="M2298" s="14"/>
      <c r="N2298" s="14"/>
      <c r="O2298" s="15"/>
      <c r="P2298" s="13">
        <v>55</v>
      </c>
    </row>
    <row r="2299" spans="1:16">
      <c r="A2299" s="14" t="s">
        <v>129</v>
      </c>
      <c r="B2299" s="14" t="s">
        <v>130</v>
      </c>
      <c r="C2299" s="14" t="s">
        <v>131</v>
      </c>
      <c r="D2299" s="14" t="s">
        <v>147</v>
      </c>
      <c r="E2299" s="14" t="s">
        <v>58</v>
      </c>
      <c r="F2299" s="14" t="s">
        <v>5985</v>
      </c>
      <c r="G2299" s="14" t="s">
        <v>5986</v>
      </c>
      <c r="H2299" s="14" t="s">
        <v>135</v>
      </c>
      <c r="I2299" s="14" t="s">
        <v>5987</v>
      </c>
      <c r="J2299" s="14" t="s">
        <v>143</v>
      </c>
      <c r="K2299" s="14">
        <v>1</v>
      </c>
      <c r="L2299" s="14"/>
      <c r="M2299" s="14" t="s">
        <v>1043</v>
      </c>
      <c r="N2299" s="14" t="s">
        <v>5988</v>
      </c>
      <c r="O2299" s="15" t="s">
        <v>5989</v>
      </c>
      <c r="P2299" s="13">
        <v>105</v>
      </c>
    </row>
    <row r="2300" spans="1:16">
      <c r="A2300" s="14" t="s">
        <v>129</v>
      </c>
      <c r="B2300" s="14" t="s">
        <v>130</v>
      </c>
      <c r="C2300" s="14" t="s">
        <v>131</v>
      </c>
      <c r="D2300" s="14" t="s">
        <v>147</v>
      </c>
      <c r="E2300" s="14" t="s">
        <v>58</v>
      </c>
      <c r="F2300" s="14" t="s">
        <v>5985</v>
      </c>
      <c r="G2300" s="14" t="s">
        <v>5986</v>
      </c>
      <c r="H2300" s="14" t="s">
        <v>135</v>
      </c>
      <c r="I2300" s="14" t="s">
        <v>5990</v>
      </c>
      <c r="J2300" s="14" t="s">
        <v>172</v>
      </c>
      <c r="K2300" s="14">
        <v>1</v>
      </c>
      <c r="L2300" s="14"/>
      <c r="M2300" s="14" t="s">
        <v>487</v>
      </c>
      <c r="N2300" s="14" t="s">
        <v>5991</v>
      </c>
      <c r="O2300" s="15" t="s">
        <v>5992</v>
      </c>
      <c r="P2300" s="13">
        <v>1</v>
      </c>
    </row>
    <row r="2301" spans="1:16">
      <c r="A2301" s="14" t="s">
        <v>129</v>
      </c>
      <c r="B2301" s="14" t="s">
        <v>130</v>
      </c>
      <c r="C2301" s="14" t="s">
        <v>131</v>
      </c>
      <c r="D2301" s="14" t="s">
        <v>147</v>
      </c>
      <c r="E2301" s="14" t="s">
        <v>58</v>
      </c>
      <c r="F2301" s="14" t="s">
        <v>5985</v>
      </c>
      <c r="G2301" s="14" t="s">
        <v>5986</v>
      </c>
      <c r="H2301" s="14" t="s">
        <v>141</v>
      </c>
      <c r="I2301" s="14" t="s">
        <v>5993</v>
      </c>
      <c r="J2301" s="14" t="s">
        <v>895</v>
      </c>
      <c r="K2301" s="14">
        <v>1</v>
      </c>
      <c r="L2301" s="14"/>
      <c r="M2301" s="14" t="s">
        <v>249</v>
      </c>
      <c r="N2301" s="14" t="s">
        <v>5994</v>
      </c>
      <c r="O2301" s="15" t="s">
        <v>5995</v>
      </c>
      <c r="P2301" s="13">
        <v>103</v>
      </c>
    </row>
    <row r="2302" spans="1:16">
      <c r="A2302" s="14" t="s">
        <v>129</v>
      </c>
      <c r="B2302" s="14" t="s">
        <v>130</v>
      </c>
      <c r="C2302" s="14" t="s">
        <v>131</v>
      </c>
      <c r="D2302" s="14" t="s">
        <v>147</v>
      </c>
      <c r="E2302" s="14" t="s">
        <v>58</v>
      </c>
      <c r="F2302" s="14" t="s">
        <v>5985</v>
      </c>
      <c r="G2302" s="14" t="s">
        <v>5986</v>
      </c>
      <c r="H2302" s="14" t="s">
        <v>135</v>
      </c>
      <c r="I2302" s="14" t="s">
        <v>5990</v>
      </c>
      <c r="J2302" s="14" t="s">
        <v>172</v>
      </c>
      <c r="K2302" s="14">
        <v>1</v>
      </c>
      <c r="L2302" s="14"/>
      <c r="M2302" s="14" t="s">
        <v>249</v>
      </c>
      <c r="N2302" s="14" t="s">
        <v>5996</v>
      </c>
      <c r="O2302" s="15" t="s">
        <v>5997</v>
      </c>
      <c r="P2302" s="13">
        <v>103</v>
      </c>
    </row>
    <row r="2303" spans="1:16">
      <c r="A2303" s="14" t="s">
        <v>129</v>
      </c>
      <c r="B2303" s="14" t="s">
        <v>130</v>
      </c>
      <c r="C2303" s="14" t="s">
        <v>131</v>
      </c>
      <c r="D2303" s="14" t="s">
        <v>147</v>
      </c>
      <c r="E2303" s="14" t="s">
        <v>58</v>
      </c>
      <c r="F2303" s="14" t="s">
        <v>5985</v>
      </c>
      <c r="G2303" s="14" t="s">
        <v>5986</v>
      </c>
      <c r="H2303" s="14" t="s">
        <v>141</v>
      </c>
      <c r="I2303" s="14" t="s">
        <v>155</v>
      </c>
      <c r="J2303" s="14" t="s">
        <v>156</v>
      </c>
      <c r="K2303" s="14">
        <v>1</v>
      </c>
      <c r="L2303" s="14"/>
      <c r="M2303" s="14" t="s">
        <v>253</v>
      </c>
      <c r="N2303" s="14" t="s">
        <v>5998</v>
      </c>
      <c r="O2303" s="15" t="s">
        <v>5999</v>
      </c>
      <c r="P2303" s="13">
        <v>102</v>
      </c>
    </row>
    <row r="2304" spans="1:16">
      <c r="A2304" s="14" t="s">
        <v>129</v>
      </c>
      <c r="B2304" s="14"/>
      <c r="C2304" s="14"/>
      <c r="D2304" s="14" t="s">
        <v>147</v>
      </c>
      <c r="E2304" s="14" t="s">
        <v>58</v>
      </c>
      <c r="F2304" s="14" t="s">
        <v>5985</v>
      </c>
      <c r="G2304" s="14" t="s">
        <v>5986</v>
      </c>
      <c r="H2304" s="14"/>
      <c r="I2304" s="14"/>
      <c r="J2304" s="14"/>
      <c r="K2304" s="14">
        <v>2</v>
      </c>
      <c r="L2304" s="14" t="s">
        <v>146</v>
      </c>
      <c r="M2304" s="14"/>
      <c r="N2304" s="14"/>
      <c r="O2304" s="15"/>
      <c r="P2304" s="13">
        <v>0</v>
      </c>
    </row>
    <row r="2305" spans="1:16">
      <c r="A2305" s="14" t="s">
        <v>129</v>
      </c>
      <c r="B2305" s="14" t="s">
        <v>130</v>
      </c>
      <c r="C2305" s="14" t="s">
        <v>131</v>
      </c>
      <c r="D2305" s="14" t="s">
        <v>1025</v>
      </c>
      <c r="E2305" s="14" t="s">
        <v>48</v>
      </c>
      <c r="F2305" s="14" t="s">
        <v>6000</v>
      </c>
      <c r="G2305" s="14" t="s">
        <v>6001</v>
      </c>
      <c r="H2305" s="14" t="s">
        <v>135</v>
      </c>
      <c r="I2305" s="14" t="s">
        <v>1590</v>
      </c>
      <c r="J2305" s="14" t="s">
        <v>172</v>
      </c>
      <c r="K2305" s="14">
        <v>1</v>
      </c>
      <c r="L2305" s="14"/>
      <c r="M2305" s="14" t="s">
        <v>461</v>
      </c>
      <c r="N2305" s="14" t="s">
        <v>6002</v>
      </c>
      <c r="O2305" s="15" t="s">
        <v>6003</v>
      </c>
      <c r="P2305" s="13">
        <v>67</v>
      </c>
    </row>
    <row r="2306" spans="1:16">
      <c r="A2306" s="14" t="s">
        <v>129</v>
      </c>
      <c r="B2306" s="14" t="s">
        <v>130</v>
      </c>
      <c r="C2306" s="14" t="s">
        <v>131</v>
      </c>
      <c r="D2306" s="14" t="s">
        <v>1025</v>
      </c>
      <c r="E2306" s="14" t="s">
        <v>48</v>
      </c>
      <c r="F2306" s="14" t="s">
        <v>6000</v>
      </c>
      <c r="G2306" s="14" t="s">
        <v>6001</v>
      </c>
      <c r="H2306" s="14" t="s">
        <v>141</v>
      </c>
      <c r="I2306" s="14" t="s">
        <v>6004</v>
      </c>
      <c r="J2306" s="14" t="s">
        <v>376</v>
      </c>
      <c r="K2306" s="14">
        <v>1</v>
      </c>
      <c r="L2306" s="14"/>
      <c r="M2306" s="14" t="s">
        <v>797</v>
      </c>
      <c r="N2306" s="14" t="s">
        <v>6005</v>
      </c>
      <c r="O2306" s="15" t="s">
        <v>6006</v>
      </c>
      <c r="P2306" s="13">
        <v>30</v>
      </c>
    </row>
    <row r="2307" spans="1:16">
      <c r="A2307" s="14" t="s">
        <v>129</v>
      </c>
      <c r="B2307" s="14" t="s">
        <v>130</v>
      </c>
      <c r="C2307" s="14" t="s">
        <v>131</v>
      </c>
      <c r="D2307" s="14" t="s">
        <v>1025</v>
      </c>
      <c r="E2307" s="14" t="s">
        <v>48</v>
      </c>
      <c r="F2307" s="14" t="s">
        <v>6000</v>
      </c>
      <c r="G2307" s="14" t="s">
        <v>6001</v>
      </c>
      <c r="H2307" s="14" t="s">
        <v>135</v>
      </c>
      <c r="I2307" s="14" t="s">
        <v>6007</v>
      </c>
      <c r="J2307" s="14" t="s">
        <v>172</v>
      </c>
      <c r="K2307" s="14">
        <v>1</v>
      </c>
      <c r="L2307" s="14"/>
      <c r="M2307" s="14" t="s">
        <v>487</v>
      </c>
      <c r="N2307" s="14" t="s">
        <v>6008</v>
      </c>
      <c r="O2307" s="15" t="s">
        <v>6009</v>
      </c>
      <c r="P2307" s="13">
        <v>1</v>
      </c>
    </row>
    <row r="2308" spans="1:16">
      <c r="A2308" s="14" t="s">
        <v>129</v>
      </c>
      <c r="B2308" s="14" t="s">
        <v>130</v>
      </c>
      <c r="C2308" s="14" t="s">
        <v>131</v>
      </c>
      <c r="D2308" s="14" t="s">
        <v>1025</v>
      </c>
      <c r="E2308" s="14" t="s">
        <v>48</v>
      </c>
      <c r="F2308" s="14" t="s">
        <v>6000</v>
      </c>
      <c r="G2308" s="14" t="s">
        <v>6001</v>
      </c>
      <c r="H2308" s="14" t="s">
        <v>141</v>
      </c>
      <c r="I2308" s="14" t="s">
        <v>6004</v>
      </c>
      <c r="J2308" s="14" t="s">
        <v>376</v>
      </c>
      <c r="K2308" s="14">
        <v>1</v>
      </c>
      <c r="L2308" s="14"/>
      <c r="M2308" s="14" t="s">
        <v>797</v>
      </c>
      <c r="N2308" s="14" t="s">
        <v>6010</v>
      </c>
      <c r="O2308" s="15" t="s">
        <v>6011</v>
      </c>
      <c r="P2308" s="13">
        <v>30</v>
      </c>
    </row>
    <row r="2309" spans="1:16">
      <c r="A2309" s="14" t="s">
        <v>129</v>
      </c>
      <c r="B2309" s="14" t="s">
        <v>130</v>
      </c>
      <c r="C2309" s="14" t="s">
        <v>131</v>
      </c>
      <c r="D2309" s="14" t="s">
        <v>1025</v>
      </c>
      <c r="E2309" s="14" t="s">
        <v>48</v>
      </c>
      <c r="F2309" s="14" t="s">
        <v>6000</v>
      </c>
      <c r="G2309" s="14" t="s">
        <v>6001</v>
      </c>
      <c r="H2309" s="14" t="s">
        <v>141</v>
      </c>
      <c r="I2309" s="14" t="s">
        <v>6004</v>
      </c>
      <c r="J2309" s="14" t="s">
        <v>376</v>
      </c>
      <c r="K2309" s="14">
        <v>1</v>
      </c>
      <c r="L2309" s="14"/>
      <c r="M2309" s="14" t="s">
        <v>1221</v>
      </c>
      <c r="N2309" s="14" t="s">
        <v>6012</v>
      </c>
      <c r="O2309" s="15" t="s">
        <v>6013</v>
      </c>
      <c r="P2309" s="13">
        <v>7</v>
      </c>
    </row>
    <row r="2310" spans="1:16">
      <c r="A2310" s="14" t="s">
        <v>129</v>
      </c>
      <c r="B2310" s="14"/>
      <c r="C2310" s="14"/>
      <c r="D2310" s="14" t="s">
        <v>1025</v>
      </c>
      <c r="E2310" s="14" t="s">
        <v>48</v>
      </c>
      <c r="F2310" s="14" t="s">
        <v>6000</v>
      </c>
      <c r="G2310" s="14" t="s">
        <v>6001</v>
      </c>
      <c r="H2310" s="14"/>
      <c r="I2310" s="14"/>
      <c r="J2310" s="14"/>
      <c r="K2310" s="14">
        <v>2</v>
      </c>
      <c r="L2310" s="14" t="s">
        <v>146</v>
      </c>
      <c r="M2310" s="14"/>
      <c r="N2310" s="14"/>
      <c r="O2310" s="15"/>
      <c r="P2310" s="13">
        <v>0</v>
      </c>
    </row>
    <row r="2311" spans="1:16">
      <c r="A2311" s="14" t="s">
        <v>129</v>
      </c>
      <c r="B2311" s="14" t="s">
        <v>130</v>
      </c>
      <c r="C2311" s="14" t="s">
        <v>131</v>
      </c>
      <c r="D2311" s="14" t="s">
        <v>363</v>
      </c>
      <c r="E2311" s="14" t="s">
        <v>62</v>
      </c>
      <c r="F2311" s="14" t="s">
        <v>6014</v>
      </c>
      <c r="G2311" s="14" t="s">
        <v>6015</v>
      </c>
      <c r="H2311" s="14" t="s">
        <v>135</v>
      </c>
      <c r="I2311" s="14" t="s">
        <v>6016</v>
      </c>
      <c r="J2311" s="14" t="s">
        <v>143</v>
      </c>
      <c r="K2311" s="14">
        <v>1</v>
      </c>
      <c r="L2311" s="14"/>
      <c r="M2311" s="14" t="s">
        <v>787</v>
      </c>
      <c r="N2311" s="14" t="s">
        <v>6017</v>
      </c>
      <c r="O2311" s="15" t="s">
        <v>6018</v>
      </c>
      <c r="P2311" s="13">
        <v>47</v>
      </c>
    </row>
    <row r="2312" spans="1:16">
      <c r="A2312" s="14" t="s">
        <v>129</v>
      </c>
      <c r="B2312" s="14" t="s">
        <v>130</v>
      </c>
      <c r="C2312" s="14" t="s">
        <v>131</v>
      </c>
      <c r="D2312" s="14" t="s">
        <v>363</v>
      </c>
      <c r="E2312" s="14" t="s">
        <v>62</v>
      </c>
      <c r="F2312" s="14" t="s">
        <v>6014</v>
      </c>
      <c r="G2312" s="14" t="s">
        <v>6015</v>
      </c>
      <c r="H2312" s="14" t="s">
        <v>135</v>
      </c>
      <c r="I2312" s="14" t="s">
        <v>6019</v>
      </c>
      <c r="J2312" s="14" t="s">
        <v>143</v>
      </c>
      <c r="K2312" s="14">
        <v>1</v>
      </c>
      <c r="L2312" s="14"/>
      <c r="M2312" s="14" t="s">
        <v>487</v>
      </c>
      <c r="N2312" s="14" t="s">
        <v>6020</v>
      </c>
      <c r="O2312" s="15" t="s">
        <v>6021</v>
      </c>
      <c r="P2312" s="13">
        <v>1</v>
      </c>
    </row>
    <row r="2313" spans="1:16">
      <c r="A2313" s="14" t="s">
        <v>129</v>
      </c>
      <c r="B2313" s="14" t="s">
        <v>130</v>
      </c>
      <c r="C2313" s="14" t="s">
        <v>131</v>
      </c>
      <c r="D2313" s="14" t="s">
        <v>363</v>
      </c>
      <c r="E2313" s="14" t="s">
        <v>62</v>
      </c>
      <c r="F2313" s="14" t="s">
        <v>6014</v>
      </c>
      <c r="G2313" s="14" t="s">
        <v>6015</v>
      </c>
      <c r="H2313" s="14" t="s">
        <v>135</v>
      </c>
      <c r="I2313" s="14" t="s">
        <v>6019</v>
      </c>
      <c r="J2313" s="14" t="s">
        <v>143</v>
      </c>
      <c r="K2313" s="14">
        <v>1</v>
      </c>
      <c r="L2313" s="14"/>
      <c r="M2313" s="14" t="s">
        <v>144</v>
      </c>
      <c r="N2313" s="14" t="s">
        <v>6022</v>
      </c>
      <c r="O2313" s="15" t="s">
        <v>6023</v>
      </c>
      <c r="P2313" s="13">
        <v>63</v>
      </c>
    </row>
    <row r="2314" spans="1:16">
      <c r="A2314" s="14" t="s">
        <v>129</v>
      </c>
      <c r="B2314" s="14" t="s">
        <v>130</v>
      </c>
      <c r="C2314" s="14" t="s">
        <v>131</v>
      </c>
      <c r="D2314" s="14" t="s">
        <v>363</v>
      </c>
      <c r="E2314" s="14" t="s">
        <v>62</v>
      </c>
      <c r="F2314" s="14" t="s">
        <v>6014</v>
      </c>
      <c r="G2314" s="14" t="s">
        <v>6015</v>
      </c>
      <c r="H2314" s="14" t="s">
        <v>141</v>
      </c>
      <c r="I2314" s="14" t="s">
        <v>6024</v>
      </c>
      <c r="J2314" s="14" t="s">
        <v>172</v>
      </c>
      <c r="K2314" s="14">
        <v>1</v>
      </c>
      <c r="L2314" s="14"/>
      <c r="M2314" s="14" t="s">
        <v>144</v>
      </c>
      <c r="N2314" s="14" t="s">
        <v>6025</v>
      </c>
      <c r="O2314" s="15" t="s">
        <v>6026</v>
      </c>
      <c r="P2314" s="13">
        <v>63</v>
      </c>
    </row>
    <row r="2315" spans="1:16">
      <c r="A2315" s="14" t="s">
        <v>129</v>
      </c>
      <c r="B2315" s="14" t="s">
        <v>130</v>
      </c>
      <c r="C2315" s="14" t="s">
        <v>131</v>
      </c>
      <c r="D2315" s="14" t="s">
        <v>363</v>
      </c>
      <c r="E2315" s="14" t="s">
        <v>62</v>
      </c>
      <c r="F2315" s="14" t="s">
        <v>6014</v>
      </c>
      <c r="G2315" s="14" t="s">
        <v>6015</v>
      </c>
      <c r="H2315" s="14" t="s">
        <v>135</v>
      </c>
      <c r="I2315" s="14" t="s">
        <v>6016</v>
      </c>
      <c r="J2315" s="14" t="s">
        <v>143</v>
      </c>
      <c r="K2315" s="14">
        <v>1</v>
      </c>
      <c r="L2315" s="14"/>
      <c r="M2315" s="14" t="s">
        <v>385</v>
      </c>
      <c r="N2315" s="14" t="s">
        <v>6027</v>
      </c>
      <c r="O2315" s="15" t="s">
        <v>6028</v>
      </c>
      <c r="P2315" s="13">
        <v>17</v>
      </c>
    </row>
    <row r="2316" spans="1:16">
      <c r="A2316" s="14" t="s">
        <v>129</v>
      </c>
      <c r="B2316" s="14"/>
      <c r="C2316" s="14"/>
      <c r="D2316" s="14" t="s">
        <v>363</v>
      </c>
      <c r="E2316" s="14" t="s">
        <v>62</v>
      </c>
      <c r="F2316" s="14" t="s">
        <v>6014</v>
      </c>
      <c r="G2316" s="14" t="s">
        <v>6015</v>
      </c>
      <c r="H2316" s="14"/>
      <c r="I2316" s="14"/>
      <c r="J2316" s="14"/>
      <c r="K2316" s="14">
        <v>2</v>
      </c>
      <c r="L2316" s="14" t="s">
        <v>146</v>
      </c>
      <c r="M2316" s="14"/>
      <c r="N2316" s="14"/>
      <c r="O2316" s="15"/>
      <c r="P2316" s="13">
        <v>0</v>
      </c>
    </row>
    <row r="2317" spans="1:16">
      <c r="A2317" s="14" t="s">
        <v>129</v>
      </c>
      <c r="B2317" s="14" t="s">
        <v>130</v>
      </c>
      <c r="C2317" s="14" t="s">
        <v>131</v>
      </c>
      <c r="D2317" s="14" t="s">
        <v>475</v>
      </c>
      <c r="E2317" s="14" t="s">
        <v>46</v>
      </c>
      <c r="F2317" s="14" t="s">
        <v>6029</v>
      </c>
      <c r="G2317" s="14" t="s">
        <v>6030</v>
      </c>
      <c r="H2317" s="14" t="s">
        <v>135</v>
      </c>
      <c r="I2317" s="14" t="s">
        <v>729</v>
      </c>
      <c r="J2317" s="14" t="s">
        <v>730</v>
      </c>
      <c r="K2317" s="14">
        <v>1</v>
      </c>
      <c r="L2317" s="14"/>
      <c r="M2317" s="14" t="s">
        <v>426</v>
      </c>
      <c r="N2317" s="14" t="s">
        <v>6031</v>
      </c>
      <c r="O2317" s="15" t="s">
        <v>6032</v>
      </c>
      <c r="P2317" s="13">
        <v>70</v>
      </c>
    </row>
    <row r="2318" spans="1:16">
      <c r="A2318" s="14" t="s">
        <v>129</v>
      </c>
      <c r="B2318" s="14" t="s">
        <v>130</v>
      </c>
      <c r="C2318" s="14" t="s">
        <v>131</v>
      </c>
      <c r="D2318" s="14" t="s">
        <v>475</v>
      </c>
      <c r="E2318" s="14" t="s">
        <v>46</v>
      </c>
      <c r="F2318" s="14" t="s">
        <v>6029</v>
      </c>
      <c r="G2318" s="14" t="s">
        <v>6030</v>
      </c>
      <c r="H2318" s="14" t="s">
        <v>141</v>
      </c>
      <c r="I2318" s="14" t="s">
        <v>733</v>
      </c>
      <c r="J2318" s="14" t="s">
        <v>143</v>
      </c>
      <c r="K2318" s="14">
        <v>1</v>
      </c>
      <c r="L2318" s="14"/>
      <c r="M2318" s="14" t="s">
        <v>228</v>
      </c>
      <c r="N2318" s="14" t="s">
        <v>6033</v>
      </c>
      <c r="O2318" s="15" t="s">
        <v>6034</v>
      </c>
      <c r="P2318" s="13">
        <v>2</v>
      </c>
    </row>
    <row r="2319" spans="1:16">
      <c r="A2319" s="14" t="s">
        <v>129</v>
      </c>
      <c r="B2319" s="14" t="s">
        <v>130</v>
      </c>
      <c r="C2319" s="14" t="s">
        <v>131</v>
      </c>
      <c r="D2319" s="14" t="s">
        <v>475</v>
      </c>
      <c r="E2319" s="14" t="s">
        <v>46</v>
      </c>
      <c r="F2319" s="14" t="s">
        <v>6029</v>
      </c>
      <c r="G2319" s="14" t="s">
        <v>6030</v>
      </c>
      <c r="H2319" s="14" t="s">
        <v>141</v>
      </c>
      <c r="I2319" s="14" t="s">
        <v>588</v>
      </c>
      <c r="J2319" s="14" t="s">
        <v>589</v>
      </c>
      <c r="K2319" s="14">
        <v>1</v>
      </c>
      <c r="L2319" s="14"/>
      <c r="M2319" s="14" t="s">
        <v>212</v>
      </c>
      <c r="N2319" s="14" t="s">
        <v>6035</v>
      </c>
      <c r="O2319" s="15" t="s">
        <v>6036</v>
      </c>
      <c r="P2319" s="13">
        <v>69</v>
      </c>
    </row>
    <row r="2320" spans="1:16">
      <c r="A2320" s="14" t="s">
        <v>129</v>
      </c>
      <c r="B2320" s="14" t="s">
        <v>130</v>
      </c>
      <c r="C2320" s="14" t="s">
        <v>131</v>
      </c>
      <c r="D2320" s="14" t="s">
        <v>475</v>
      </c>
      <c r="E2320" s="14" t="s">
        <v>46</v>
      </c>
      <c r="F2320" s="14" t="s">
        <v>6029</v>
      </c>
      <c r="G2320" s="14" t="s">
        <v>6030</v>
      </c>
      <c r="H2320" s="14" t="s">
        <v>141</v>
      </c>
      <c r="I2320" s="14" t="s">
        <v>733</v>
      </c>
      <c r="J2320" s="14" t="s">
        <v>143</v>
      </c>
      <c r="K2320" s="14">
        <v>1</v>
      </c>
      <c r="L2320" s="14"/>
      <c r="M2320" s="14" t="s">
        <v>461</v>
      </c>
      <c r="N2320" s="14" t="s">
        <v>6037</v>
      </c>
      <c r="O2320" s="15" t="s">
        <v>6038</v>
      </c>
      <c r="P2320" s="13">
        <v>67</v>
      </c>
    </row>
    <row r="2321" spans="1:16">
      <c r="A2321" s="14" t="s">
        <v>129</v>
      </c>
      <c r="B2321" s="14"/>
      <c r="C2321" s="14"/>
      <c r="D2321" s="14" t="s">
        <v>475</v>
      </c>
      <c r="E2321" s="14" t="s">
        <v>46</v>
      </c>
      <c r="F2321" s="14" t="s">
        <v>6029</v>
      </c>
      <c r="G2321" s="14" t="s">
        <v>6030</v>
      </c>
      <c r="H2321" s="14"/>
      <c r="I2321" s="14"/>
      <c r="J2321" s="14"/>
      <c r="K2321" s="14">
        <v>2</v>
      </c>
      <c r="L2321" s="14" t="s">
        <v>146</v>
      </c>
      <c r="M2321" s="14"/>
      <c r="N2321" s="14"/>
      <c r="O2321" s="15"/>
      <c r="P2321" s="13">
        <v>0</v>
      </c>
    </row>
    <row r="2322" spans="1:16">
      <c r="A2322" s="14" t="s">
        <v>129</v>
      </c>
      <c r="B2322" s="14" t="s">
        <v>130</v>
      </c>
      <c r="C2322" s="14" t="s">
        <v>131</v>
      </c>
      <c r="D2322" s="14" t="s">
        <v>132</v>
      </c>
      <c r="E2322" s="14" t="s">
        <v>34</v>
      </c>
      <c r="F2322" s="14" t="s">
        <v>6039</v>
      </c>
      <c r="G2322" s="14" t="s">
        <v>6040</v>
      </c>
      <c r="H2322" s="14" t="s">
        <v>141</v>
      </c>
      <c r="I2322" s="14" t="s">
        <v>6041</v>
      </c>
      <c r="J2322" s="14" t="s">
        <v>172</v>
      </c>
      <c r="K2322" s="14">
        <v>1</v>
      </c>
      <c r="L2322" s="14"/>
      <c r="M2322" s="14" t="s">
        <v>413</v>
      </c>
      <c r="N2322" s="14" t="s">
        <v>6042</v>
      </c>
      <c r="O2322" s="15" t="s">
        <v>6043</v>
      </c>
      <c r="P2322" s="13">
        <v>28</v>
      </c>
    </row>
    <row r="2323" spans="1:16">
      <c r="A2323" s="14" t="s">
        <v>129</v>
      </c>
      <c r="B2323" s="14" t="s">
        <v>130</v>
      </c>
      <c r="C2323" s="14" t="s">
        <v>131</v>
      </c>
      <c r="D2323" s="14" t="s">
        <v>132</v>
      </c>
      <c r="E2323" s="14" t="s">
        <v>34</v>
      </c>
      <c r="F2323" s="14" t="s">
        <v>6039</v>
      </c>
      <c r="G2323" s="14" t="s">
        <v>6040</v>
      </c>
      <c r="H2323" s="14" t="s">
        <v>135</v>
      </c>
      <c r="I2323" s="14" t="s">
        <v>6044</v>
      </c>
      <c r="J2323" s="14" t="s">
        <v>172</v>
      </c>
      <c r="K2323" s="14">
        <v>1</v>
      </c>
      <c r="L2323" s="14"/>
      <c r="M2323" s="14" t="s">
        <v>413</v>
      </c>
      <c r="N2323" s="14" t="s">
        <v>6045</v>
      </c>
      <c r="O2323" s="15" t="s">
        <v>6046</v>
      </c>
      <c r="P2323" s="13">
        <v>28</v>
      </c>
    </row>
    <row r="2324" spans="1:16">
      <c r="A2324" s="14" t="s">
        <v>129</v>
      </c>
      <c r="B2324" s="14"/>
      <c r="C2324" s="14"/>
      <c r="D2324" s="14" t="s">
        <v>132</v>
      </c>
      <c r="E2324" s="14" t="s">
        <v>34</v>
      </c>
      <c r="F2324" s="14" t="s">
        <v>6039</v>
      </c>
      <c r="G2324" s="14" t="s">
        <v>6040</v>
      </c>
      <c r="H2324" s="14"/>
      <c r="I2324" s="14"/>
      <c r="J2324" s="14"/>
      <c r="K2324" s="14">
        <v>2</v>
      </c>
      <c r="L2324" s="14" t="s">
        <v>146</v>
      </c>
      <c r="M2324" s="14"/>
      <c r="N2324" s="14"/>
      <c r="O2324" s="15"/>
      <c r="P2324" s="13">
        <v>0</v>
      </c>
    </row>
    <row r="2325" spans="1:16">
      <c r="A2325" s="14" t="s">
        <v>129</v>
      </c>
      <c r="B2325" s="14" t="s">
        <v>130</v>
      </c>
      <c r="C2325" s="14" t="s">
        <v>131</v>
      </c>
      <c r="D2325" s="14" t="s">
        <v>319</v>
      </c>
      <c r="E2325" s="14" t="s">
        <v>82</v>
      </c>
      <c r="F2325" s="14" t="s">
        <v>6047</v>
      </c>
      <c r="G2325" s="14" t="s">
        <v>6048</v>
      </c>
      <c r="H2325" s="14" t="s">
        <v>141</v>
      </c>
      <c r="I2325" s="14" t="s">
        <v>6049</v>
      </c>
      <c r="J2325" s="14" t="s">
        <v>172</v>
      </c>
      <c r="K2325" s="14">
        <v>1</v>
      </c>
      <c r="L2325" s="14"/>
      <c r="M2325" s="14" t="s">
        <v>771</v>
      </c>
      <c r="N2325" s="14" t="s">
        <v>6033</v>
      </c>
      <c r="O2325" s="15" t="s">
        <v>6050</v>
      </c>
      <c r="P2325" s="13">
        <v>53</v>
      </c>
    </row>
    <row r="2326" spans="1:16">
      <c r="A2326" s="14" t="s">
        <v>129</v>
      </c>
      <c r="B2326" s="14" t="s">
        <v>130</v>
      </c>
      <c r="C2326" s="14" t="s">
        <v>131</v>
      </c>
      <c r="D2326" s="14" t="s">
        <v>319</v>
      </c>
      <c r="E2326" s="14" t="s">
        <v>82</v>
      </c>
      <c r="F2326" s="14" t="s">
        <v>6047</v>
      </c>
      <c r="G2326" s="14" t="s">
        <v>6048</v>
      </c>
      <c r="H2326" s="14" t="s">
        <v>141</v>
      </c>
      <c r="I2326" s="14" t="s">
        <v>6051</v>
      </c>
      <c r="J2326" s="14" t="s">
        <v>143</v>
      </c>
      <c r="K2326" s="14">
        <v>1</v>
      </c>
      <c r="L2326" s="14"/>
      <c r="M2326" s="14" t="s">
        <v>537</v>
      </c>
      <c r="N2326" s="14" t="s">
        <v>6033</v>
      </c>
      <c r="O2326" s="15" t="s">
        <v>6052</v>
      </c>
      <c r="P2326" s="13">
        <v>58</v>
      </c>
    </row>
    <row r="2327" spans="1:16">
      <c r="A2327" s="14" t="s">
        <v>129</v>
      </c>
      <c r="B2327" s="14" t="s">
        <v>130</v>
      </c>
      <c r="C2327" s="14" t="s">
        <v>131</v>
      </c>
      <c r="D2327" s="14" t="s">
        <v>319</v>
      </c>
      <c r="E2327" s="14" t="s">
        <v>82</v>
      </c>
      <c r="F2327" s="14" t="s">
        <v>6047</v>
      </c>
      <c r="G2327" s="14" t="s">
        <v>6048</v>
      </c>
      <c r="H2327" s="14" t="s">
        <v>141</v>
      </c>
      <c r="I2327" s="14" t="s">
        <v>6053</v>
      </c>
      <c r="J2327" s="14" t="s">
        <v>172</v>
      </c>
      <c r="K2327" s="14">
        <v>1</v>
      </c>
      <c r="L2327" s="14"/>
      <c r="M2327" s="14" t="s">
        <v>537</v>
      </c>
      <c r="N2327" s="14" t="s">
        <v>6054</v>
      </c>
      <c r="O2327" s="15" t="s">
        <v>6055</v>
      </c>
      <c r="P2327" s="13">
        <v>58</v>
      </c>
    </row>
    <row r="2328" spans="1:16">
      <c r="A2328" s="14" t="s">
        <v>129</v>
      </c>
      <c r="B2328" s="14" t="s">
        <v>130</v>
      </c>
      <c r="C2328" s="14" t="s">
        <v>131</v>
      </c>
      <c r="D2328" s="14" t="s">
        <v>319</v>
      </c>
      <c r="E2328" s="14" t="s">
        <v>82</v>
      </c>
      <c r="F2328" s="14" t="s">
        <v>6047</v>
      </c>
      <c r="G2328" s="14" t="s">
        <v>6048</v>
      </c>
      <c r="H2328" s="14" t="s">
        <v>141</v>
      </c>
      <c r="I2328" s="14" t="s">
        <v>6056</v>
      </c>
      <c r="J2328" s="14" t="s">
        <v>172</v>
      </c>
      <c r="K2328" s="14">
        <v>1</v>
      </c>
      <c r="L2328" s="14"/>
      <c r="M2328" s="14" t="s">
        <v>453</v>
      </c>
      <c r="N2328" s="14" t="s">
        <v>6057</v>
      </c>
      <c r="O2328" s="15" t="s">
        <v>6058</v>
      </c>
      <c r="P2328" s="13">
        <v>11</v>
      </c>
    </row>
    <row r="2329" spans="1:16">
      <c r="A2329" s="14" t="s">
        <v>129</v>
      </c>
      <c r="B2329" s="14" t="s">
        <v>130</v>
      </c>
      <c r="C2329" s="14" t="s">
        <v>131</v>
      </c>
      <c r="D2329" s="14" t="s">
        <v>319</v>
      </c>
      <c r="E2329" s="14" t="s">
        <v>82</v>
      </c>
      <c r="F2329" s="14" t="s">
        <v>6047</v>
      </c>
      <c r="G2329" s="14" t="s">
        <v>6048</v>
      </c>
      <c r="H2329" s="14" t="s">
        <v>141</v>
      </c>
      <c r="I2329" s="14" t="s">
        <v>6059</v>
      </c>
      <c r="J2329" s="14" t="s">
        <v>371</v>
      </c>
      <c r="K2329" s="14">
        <v>1</v>
      </c>
      <c r="L2329" s="14"/>
      <c r="M2329" s="14" t="s">
        <v>1022</v>
      </c>
      <c r="N2329" s="14" t="s">
        <v>6022</v>
      </c>
      <c r="O2329" s="15" t="s">
        <v>6060</v>
      </c>
      <c r="P2329" s="13">
        <v>57</v>
      </c>
    </row>
    <row r="2330" spans="1:16">
      <c r="A2330" s="14" t="s">
        <v>129</v>
      </c>
      <c r="B2330" s="14" t="s">
        <v>130</v>
      </c>
      <c r="C2330" s="14" t="s">
        <v>131</v>
      </c>
      <c r="D2330" s="14" t="s">
        <v>319</v>
      </c>
      <c r="E2330" s="14" t="s">
        <v>82</v>
      </c>
      <c r="F2330" s="14" t="s">
        <v>6047</v>
      </c>
      <c r="G2330" s="14" t="s">
        <v>6048</v>
      </c>
      <c r="H2330" s="14" t="s">
        <v>141</v>
      </c>
      <c r="I2330" s="14" t="s">
        <v>3020</v>
      </c>
      <c r="J2330" s="14" t="s">
        <v>172</v>
      </c>
      <c r="K2330" s="14">
        <v>1</v>
      </c>
      <c r="L2330" s="14"/>
      <c r="M2330" s="14" t="s">
        <v>1022</v>
      </c>
      <c r="N2330" s="14" t="s">
        <v>5964</v>
      </c>
      <c r="O2330" s="15" t="s">
        <v>6060</v>
      </c>
      <c r="P2330" s="13">
        <v>57</v>
      </c>
    </row>
    <row r="2331" spans="1:16">
      <c r="A2331" s="14" t="s">
        <v>129</v>
      </c>
      <c r="B2331" s="14"/>
      <c r="C2331" s="14"/>
      <c r="D2331" s="14" t="s">
        <v>319</v>
      </c>
      <c r="E2331" s="14" t="s">
        <v>82</v>
      </c>
      <c r="F2331" s="14" t="s">
        <v>6047</v>
      </c>
      <c r="G2331" s="14" t="s">
        <v>6048</v>
      </c>
      <c r="H2331" s="14"/>
      <c r="I2331" s="14"/>
      <c r="J2331" s="14"/>
      <c r="K2331" s="14">
        <v>2</v>
      </c>
      <c r="L2331" s="14" t="s">
        <v>146</v>
      </c>
      <c r="M2331" s="14"/>
      <c r="N2331" s="14"/>
      <c r="O2331" s="15"/>
      <c r="P2331" s="13">
        <v>0</v>
      </c>
    </row>
    <row r="2332" spans="1:16">
      <c r="A2332" s="14" t="s">
        <v>129</v>
      </c>
      <c r="B2332" s="14" t="s">
        <v>130</v>
      </c>
      <c r="C2332" s="14" t="s">
        <v>131</v>
      </c>
      <c r="D2332" s="14" t="s">
        <v>319</v>
      </c>
      <c r="E2332" s="14" t="s">
        <v>82</v>
      </c>
      <c r="F2332" s="14" t="s">
        <v>6061</v>
      </c>
      <c r="G2332" s="14" t="s">
        <v>6062</v>
      </c>
      <c r="H2332" s="14" t="s">
        <v>141</v>
      </c>
      <c r="I2332" s="14" t="s">
        <v>2213</v>
      </c>
      <c r="J2332" s="14" t="s">
        <v>261</v>
      </c>
      <c r="K2332" s="14">
        <v>1</v>
      </c>
      <c r="L2332" s="14"/>
      <c r="M2332" s="14" t="s">
        <v>797</v>
      </c>
      <c r="N2332" s="14" t="s">
        <v>6054</v>
      </c>
      <c r="O2332" s="15" t="s">
        <v>6063</v>
      </c>
      <c r="P2332" s="13">
        <v>30</v>
      </c>
    </row>
    <row r="2333" spans="1:16">
      <c r="A2333" s="14" t="s">
        <v>129</v>
      </c>
      <c r="B2333" s="14" t="s">
        <v>130</v>
      </c>
      <c r="C2333" s="14" t="s">
        <v>131</v>
      </c>
      <c r="D2333" s="14" t="s">
        <v>319</v>
      </c>
      <c r="E2333" s="14" t="s">
        <v>82</v>
      </c>
      <c r="F2333" s="14" t="s">
        <v>6061</v>
      </c>
      <c r="G2333" s="14" t="s">
        <v>6062</v>
      </c>
      <c r="H2333" s="14" t="s">
        <v>141</v>
      </c>
      <c r="I2333" s="14" t="s">
        <v>960</v>
      </c>
      <c r="J2333" s="14" t="s">
        <v>248</v>
      </c>
      <c r="K2333" s="14">
        <v>1</v>
      </c>
      <c r="L2333" s="14"/>
      <c r="M2333" s="14" t="s">
        <v>479</v>
      </c>
      <c r="N2333" s="14" t="s">
        <v>6021</v>
      </c>
      <c r="O2333" s="15" t="s">
        <v>6064</v>
      </c>
      <c r="P2333" s="13">
        <v>29</v>
      </c>
    </row>
    <row r="2334" spans="1:16">
      <c r="A2334" s="14" t="s">
        <v>129</v>
      </c>
      <c r="B2334" s="14"/>
      <c r="C2334" s="14"/>
      <c r="D2334" s="14" t="s">
        <v>319</v>
      </c>
      <c r="E2334" s="14" t="s">
        <v>82</v>
      </c>
      <c r="F2334" s="14" t="s">
        <v>6061</v>
      </c>
      <c r="G2334" s="14" t="s">
        <v>6062</v>
      </c>
      <c r="H2334" s="14"/>
      <c r="I2334" s="14"/>
      <c r="J2334" s="14"/>
      <c r="K2334" s="14">
        <v>2</v>
      </c>
      <c r="L2334" s="14" t="s">
        <v>146</v>
      </c>
      <c r="M2334" s="14"/>
      <c r="N2334" s="14"/>
      <c r="O2334" s="15"/>
      <c r="P2334" s="13">
        <v>0</v>
      </c>
    </row>
    <row r="2335" spans="1:16">
      <c r="A2335" s="14" t="s">
        <v>129</v>
      </c>
      <c r="B2335" s="14" t="s">
        <v>130</v>
      </c>
      <c r="C2335" s="14" t="s">
        <v>131</v>
      </c>
      <c r="D2335" s="14" t="s">
        <v>716</v>
      </c>
      <c r="E2335" s="14" t="s">
        <v>50</v>
      </c>
      <c r="F2335" s="14" t="s">
        <v>6065</v>
      </c>
      <c r="G2335" s="14" t="s">
        <v>6066</v>
      </c>
      <c r="H2335" s="14" t="s">
        <v>135</v>
      </c>
      <c r="I2335" s="14" t="s">
        <v>5971</v>
      </c>
      <c r="J2335" s="14" t="s">
        <v>261</v>
      </c>
      <c r="K2335" s="14">
        <v>1</v>
      </c>
      <c r="L2335" s="14"/>
      <c r="M2335" s="14" t="s">
        <v>797</v>
      </c>
      <c r="N2335" s="14" t="s">
        <v>6067</v>
      </c>
      <c r="O2335" s="15" t="s">
        <v>6068</v>
      </c>
      <c r="P2335" s="13">
        <v>30</v>
      </c>
    </row>
    <row r="2336" spans="1:16">
      <c r="A2336" s="14" t="s">
        <v>129</v>
      </c>
      <c r="B2336" s="14" t="s">
        <v>130</v>
      </c>
      <c r="C2336" s="14" t="s">
        <v>131</v>
      </c>
      <c r="D2336" s="14" t="s">
        <v>716</v>
      </c>
      <c r="E2336" s="14" t="s">
        <v>50</v>
      </c>
      <c r="F2336" s="14" t="s">
        <v>6065</v>
      </c>
      <c r="G2336" s="14" t="s">
        <v>6066</v>
      </c>
      <c r="H2336" s="14" t="s">
        <v>141</v>
      </c>
      <c r="I2336" s="14" t="s">
        <v>2460</v>
      </c>
      <c r="J2336" s="14" t="s">
        <v>172</v>
      </c>
      <c r="K2336" s="14">
        <v>1</v>
      </c>
      <c r="L2336" s="14"/>
      <c r="M2336" s="14" t="s">
        <v>417</v>
      </c>
      <c r="N2336" s="14" t="s">
        <v>6069</v>
      </c>
      <c r="O2336" s="15" t="s">
        <v>6070</v>
      </c>
      <c r="P2336" s="13">
        <v>27</v>
      </c>
    </row>
    <row r="2337" spans="1:16">
      <c r="A2337" s="14" t="s">
        <v>129</v>
      </c>
      <c r="B2337" s="14"/>
      <c r="C2337" s="14"/>
      <c r="D2337" s="14" t="s">
        <v>716</v>
      </c>
      <c r="E2337" s="14" t="s">
        <v>50</v>
      </c>
      <c r="F2337" s="14" t="s">
        <v>6065</v>
      </c>
      <c r="G2337" s="14" t="s">
        <v>6066</v>
      </c>
      <c r="H2337" s="14"/>
      <c r="I2337" s="14"/>
      <c r="J2337" s="14"/>
      <c r="K2337" s="14">
        <v>2</v>
      </c>
      <c r="L2337" s="14" t="s">
        <v>146</v>
      </c>
      <c r="M2337" s="14"/>
      <c r="N2337" s="14"/>
      <c r="O2337" s="15"/>
      <c r="P2337" s="13">
        <v>0</v>
      </c>
    </row>
    <row r="2338" spans="1:16">
      <c r="A2338" s="14" t="s">
        <v>129</v>
      </c>
      <c r="B2338" s="14" t="s">
        <v>130</v>
      </c>
      <c r="C2338" s="14" t="s">
        <v>131</v>
      </c>
      <c r="D2338" s="14" t="s">
        <v>1977</v>
      </c>
      <c r="E2338" s="14" t="s">
        <v>108</v>
      </c>
      <c r="F2338" s="14" t="s">
        <v>6071</v>
      </c>
      <c r="G2338" s="14" t="s">
        <v>6072</v>
      </c>
      <c r="H2338" s="14" t="s">
        <v>141</v>
      </c>
      <c r="I2338" s="14" t="s">
        <v>5830</v>
      </c>
      <c r="J2338" s="14" t="s">
        <v>143</v>
      </c>
      <c r="K2338" s="14">
        <v>1</v>
      </c>
      <c r="L2338" s="14"/>
      <c r="M2338" s="14" t="s">
        <v>453</v>
      </c>
      <c r="N2338" s="14" t="s">
        <v>6073</v>
      </c>
      <c r="O2338" s="15" t="s">
        <v>6074</v>
      </c>
      <c r="P2338" s="13">
        <v>11</v>
      </c>
    </row>
    <row r="2339" spans="1:16">
      <c r="A2339" s="14" t="s">
        <v>129</v>
      </c>
      <c r="B2339" s="14" t="s">
        <v>130</v>
      </c>
      <c r="C2339" s="14" t="s">
        <v>131</v>
      </c>
      <c r="D2339" s="14" t="s">
        <v>1977</v>
      </c>
      <c r="E2339" s="14" t="s">
        <v>108</v>
      </c>
      <c r="F2339" s="14" t="s">
        <v>6071</v>
      </c>
      <c r="G2339" s="14" t="s">
        <v>6072</v>
      </c>
      <c r="H2339" s="14" t="s">
        <v>141</v>
      </c>
      <c r="I2339" s="14" t="s">
        <v>4656</v>
      </c>
      <c r="J2339" s="14" t="s">
        <v>496</v>
      </c>
      <c r="K2339" s="14">
        <v>1</v>
      </c>
      <c r="L2339" s="14"/>
      <c r="M2339" s="14" t="s">
        <v>312</v>
      </c>
      <c r="N2339" s="14" t="s">
        <v>6075</v>
      </c>
      <c r="O2339" s="15" t="s">
        <v>6076</v>
      </c>
      <c r="P2339" s="13">
        <v>10</v>
      </c>
    </row>
    <row r="2340" spans="1:16">
      <c r="A2340" s="14" t="s">
        <v>129</v>
      </c>
      <c r="B2340" s="14" t="s">
        <v>130</v>
      </c>
      <c r="C2340" s="14" t="s">
        <v>131</v>
      </c>
      <c r="D2340" s="14" t="s">
        <v>1977</v>
      </c>
      <c r="E2340" s="14" t="s">
        <v>108</v>
      </c>
      <c r="F2340" s="14" t="s">
        <v>6071</v>
      </c>
      <c r="G2340" s="14" t="s">
        <v>6072</v>
      </c>
      <c r="H2340" s="14" t="s">
        <v>135</v>
      </c>
      <c r="I2340" s="14" t="s">
        <v>5830</v>
      </c>
      <c r="J2340" s="14" t="s">
        <v>143</v>
      </c>
      <c r="K2340" s="14">
        <v>1</v>
      </c>
      <c r="L2340" s="14"/>
      <c r="M2340" s="14" t="s">
        <v>360</v>
      </c>
      <c r="N2340" s="14" t="s">
        <v>6077</v>
      </c>
      <c r="O2340" s="15" t="s">
        <v>6078</v>
      </c>
      <c r="P2340" s="13">
        <v>62</v>
      </c>
    </row>
    <row r="2341" spans="1:16">
      <c r="A2341" s="14" t="s">
        <v>129</v>
      </c>
      <c r="B2341" s="14" t="s">
        <v>130</v>
      </c>
      <c r="C2341" s="14" t="s">
        <v>131</v>
      </c>
      <c r="D2341" s="14" t="s">
        <v>1977</v>
      </c>
      <c r="E2341" s="14" t="s">
        <v>108</v>
      </c>
      <c r="F2341" s="14" t="s">
        <v>6071</v>
      </c>
      <c r="G2341" s="14" t="s">
        <v>6072</v>
      </c>
      <c r="H2341" s="14" t="s">
        <v>141</v>
      </c>
      <c r="I2341" s="14" t="s">
        <v>4656</v>
      </c>
      <c r="J2341" s="14" t="s">
        <v>496</v>
      </c>
      <c r="K2341" s="14">
        <v>1</v>
      </c>
      <c r="L2341" s="14"/>
      <c r="M2341" s="14" t="s">
        <v>144</v>
      </c>
      <c r="N2341" s="14" t="s">
        <v>6079</v>
      </c>
      <c r="O2341" s="15" t="s">
        <v>6080</v>
      </c>
      <c r="P2341" s="13">
        <v>63</v>
      </c>
    </row>
    <row r="2342" spans="1:16">
      <c r="A2342" s="14" t="s">
        <v>129</v>
      </c>
      <c r="B2342" s="14"/>
      <c r="C2342" s="14"/>
      <c r="D2342" s="14" t="s">
        <v>1977</v>
      </c>
      <c r="E2342" s="14" t="s">
        <v>108</v>
      </c>
      <c r="F2342" s="14" t="s">
        <v>6071</v>
      </c>
      <c r="G2342" s="14" t="s">
        <v>6072</v>
      </c>
      <c r="H2342" s="14"/>
      <c r="I2342" s="14"/>
      <c r="J2342" s="14"/>
      <c r="K2342" s="14">
        <v>2</v>
      </c>
      <c r="L2342" s="14" t="s">
        <v>146</v>
      </c>
      <c r="M2342" s="14"/>
      <c r="N2342" s="14"/>
      <c r="O2342" s="15"/>
      <c r="P2342" s="13">
        <v>0</v>
      </c>
    </row>
    <row r="2343" spans="1:16">
      <c r="A2343" s="14" t="s">
        <v>129</v>
      </c>
      <c r="B2343" s="14" t="s">
        <v>130</v>
      </c>
      <c r="C2343" s="14" t="s">
        <v>131</v>
      </c>
      <c r="D2343" s="14" t="s">
        <v>543</v>
      </c>
      <c r="E2343" s="14" t="s">
        <v>102</v>
      </c>
      <c r="F2343" s="14" t="s">
        <v>6081</v>
      </c>
      <c r="G2343" s="14" t="s">
        <v>6082</v>
      </c>
      <c r="H2343" s="14" t="s">
        <v>135</v>
      </c>
      <c r="I2343" s="14" t="s">
        <v>6083</v>
      </c>
      <c r="J2343" s="14" t="s">
        <v>216</v>
      </c>
      <c r="K2343" s="14">
        <v>1</v>
      </c>
      <c r="L2343" s="14"/>
      <c r="M2343" s="14" t="s">
        <v>761</v>
      </c>
      <c r="N2343" s="14" t="s">
        <v>6084</v>
      </c>
      <c r="O2343" s="15" t="s">
        <v>6085</v>
      </c>
      <c r="P2343" s="13">
        <v>55</v>
      </c>
    </row>
    <row r="2344" spans="1:16">
      <c r="A2344" s="14" t="s">
        <v>129</v>
      </c>
      <c r="B2344" s="14" t="s">
        <v>130</v>
      </c>
      <c r="C2344" s="14" t="s">
        <v>131</v>
      </c>
      <c r="D2344" s="14" t="s">
        <v>543</v>
      </c>
      <c r="E2344" s="14" t="s">
        <v>102</v>
      </c>
      <c r="F2344" s="14" t="s">
        <v>6081</v>
      </c>
      <c r="G2344" s="14" t="s">
        <v>6082</v>
      </c>
      <c r="H2344" s="14" t="s">
        <v>141</v>
      </c>
      <c r="I2344" s="14" t="s">
        <v>6086</v>
      </c>
      <c r="J2344" s="14" t="s">
        <v>143</v>
      </c>
      <c r="K2344" s="14">
        <v>1</v>
      </c>
      <c r="L2344" s="14"/>
      <c r="M2344" s="14" t="s">
        <v>341</v>
      </c>
      <c r="N2344" s="14" t="s">
        <v>6087</v>
      </c>
      <c r="O2344" s="15" t="s">
        <v>6088</v>
      </c>
      <c r="P2344" s="13">
        <v>56</v>
      </c>
    </row>
    <row r="2345" spans="1:16">
      <c r="A2345" s="14" t="s">
        <v>129</v>
      </c>
      <c r="B2345" s="14"/>
      <c r="C2345" s="14"/>
      <c r="D2345" s="14" t="s">
        <v>543</v>
      </c>
      <c r="E2345" s="14" t="s">
        <v>102</v>
      </c>
      <c r="F2345" s="14" t="s">
        <v>6081</v>
      </c>
      <c r="G2345" s="14" t="s">
        <v>6082</v>
      </c>
      <c r="H2345" s="14"/>
      <c r="I2345" s="14"/>
      <c r="J2345" s="14"/>
      <c r="K2345" s="14">
        <v>2</v>
      </c>
      <c r="L2345" s="14" t="s">
        <v>146</v>
      </c>
      <c r="M2345" s="14"/>
      <c r="N2345" s="14"/>
      <c r="O2345" s="15"/>
      <c r="P2345" s="13">
        <v>0</v>
      </c>
    </row>
    <row r="2346" spans="1:16">
      <c r="A2346" s="14" t="s">
        <v>129</v>
      </c>
      <c r="B2346" s="14" t="s">
        <v>130</v>
      </c>
      <c r="C2346" s="14" t="s">
        <v>131</v>
      </c>
      <c r="D2346" s="14" t="s">
        <v>347</v>
      </c>
      <c r="E2346" s="14" t="s">
        <v>36</v>
      </c>
      <c r="F2346" s="14" t="s">
        <v>6089</v>
      </c>
      <c r="G2346" s="14" t="s">
        <v>6090</v>
      </c>
      <c r="H2346" s="14" t="s">
        <v>141</v>
      </c>
      <c r="I2346" s="14" t="s">
        <v>6091</v>
      </c>
      <c r="J2346" s="14" t="s">
        <v>172</v>
      </c>
      <c r="K2346" s="14">
        <v>1</v>
      </c>
      <c r="L2346" s="14"/>
      <c r="M2346" s="14" t="s">
        <v>533</v>
      </c>
      <c r="N2346" s="14" t="s">
        <v>6092</v>
      </c>
      <c r="O2346" s="15" t="s">
        <v>6093</v>
      </c>
      <c r="P2346" s="13">
        <v>59</v>
      </c>
    </row>
    <row r="2347" spans="1:16">
      <c r="A2347" s="14" t="s">
        <v>129</v>
      </c>
      <c r="B2347" s="14" t="s">
        <v>130</v>
      </c>
      <c r="C2347" s="14" t="s">
        <v>131</v>
      </c>
      <c r="D2347" s="14" t="s">
        <v>347</v>
      </c>
      <c r="E2347" s="14" t="s">
        <v>36</v>
      </c>
      <c r="F2347" s="14" t="s">
        <v>6089</v>
      </c>
      <c r="G2347" s="14" t="s">
        <v>6090</v>
      </c>
      <c r="H2347" s="14" t="s">
        <v>141</v>
      </c>
      <c r="I2347" s="14" t="s">
        <v>6094</v>
      </c>
      <c r="J2347" s="14" t="s">
        <v>216</v>
      </c>
      <c r="K2347" s="14">
        <v>1</v>
      </c>
      <c r="L2347" s="14"/>
      <c r="M2347" s="14" t="s">
        <v>533</v>
      </c>
      <c r="N2347" s="14" t="s">
        <v>6095</v>
      </c>
      <c r="O2347" s="15" t="s">
        <v>6096</v>
      </c>
      <c r="P2347" s="13">
        <v>59</v>
      </c>
    </row>
    <row r="2348" spans="1:16">
      <c r="A2348" s="14" t="s">
        <v>129</v>
      </c>
      <c r="B2348" s="14" t="s">
        <v>130</v>
      </c>
      <c r="C2348" s="14" t="s">
        <v>131</v>
      </c>
      <c r="D2348" s="14" t="s">
        <v>347</v>
      </c>
      <c r="E2348" s="14" t="s">
        <v>36</v>
      </c>
      <c r="F2348" s="14" t="s">
        <v>6089</v>
      </c>
      <c r="G2348" s="14" t="s">
        <v>6090</v>
      </c>
      <c r="H2348" s="14" t="s">
        <v>141</v>
      </c>
      <c r="I2348" s="14" t="s">
        <v>6097</v>
      </c>
      <c r="J2348" s="14" t="s">
        <v>4075</v>
      </c>
      <c r="K2348" s="14">
        <v>1</v>
      </c>
      <c r="L2348" s="14"/>
      <c r="M2348" s="14" t="s">
        <v>533</v>
      </c>
      <c r="N2348" s="14" t="s">
        <v>6098</v>
      </c>
      <c r="O2348" s="15" t="s">
        <v>6099</v>
      </c>
      <c r="P2348" s="13">
        <v>59</v>
      </c>
    </row>
    <row r="2349" spans="1:16">
      <c r="A2349" s="14" t="s">
        <v>129</v>
      </c>
      <c r="B2349" s="14" t="s">
        <v>130</v>
      </c>
      <c r="C2349" s="14" t="s">
        <v>131</v>
      </c>
      <c r="D2349" s="14" t="s">
        <v>347</v>
      </c>
      <c r="E2349" s="14" t="s">
        <v>36</v>
      </c>
      <c r="F2349" s="14" t="s">
        <v>6089</v>
      </c>
      <c r="G2349" s="14" t="s">
        <v>6090</v>
      </c>
      <c r="H2349" s="14" t="s">
        <v>141</v>
      </c>
      <c r="I2349" s="14" t="s">
        <v>6100</v>
      </c>
      <c r="J2349" s="14" t="s">
        <v>248</v>
      </c>
      <c r="K2349" s="14">
        <v>1</v>
      </c>
      <c r="L2349" s="14"/>
      <c r="M2349" s="14" t="s">
        <v>537</v>
      </c>
      <c r="N2349" s="14" t="s">
        <v>6101</v>
      </c>
      <c r="O2349" s="15" t="s">
        <v>6102</v>
      </c>
      <c r="P2349" s="13">
        <v>58</v>
      </c>
    </row>
    <row r="2350" spans="1:16">
      <c r="A2350" s="14" t="s">
        <v>129</v>
      </c>
      <c r="B2350" s="14"/>
      <c r="C2350" s="14"/>
      <c r="D2350" s="14" t="s">
        <v>347</v>
      </c>
      <c r="E2350" s="14" t="s">
        <v>36</v>
      </c>
      <c r="F2350" s="14" t="s">
        <v>6089</v>
      </c>
      <c r="G2350" s="14" t="s">
        <v>6090</v>
      </c>
      <c r="H2350" s="14"/>
      <c r="I2350" s="14"/>
      <c r="J2350" s="14"/>
      <c r="K2350" s="14">
        <v>2</v>
      </c>
      <c r="L2350" s="14" t="s">
        <v>146</v>
      </c>
      <c r="M2350" s="14"/>
      <c r="N2350" s="14"/>
      <c r="O2350" s="15"/>
      <c r="P2350" s="13">
        <v>0</v>
      </c>
    </row>
    <row r="2351" spans="1:16">
      <c r="A2351" s="14" t="s">
        <v>129</v>
      </c>
      <c r="B2351" s="14" t="s">
        <v>130</v>
      </c>
      <c r="C2351" s="14" t="s">
        <v>131</v>
      </c>
      <c r="D2351" s="14" t="s">
        <v>422</v>
      </c>
      <c r="E2351" s="14" t="s">
        <v>96</v>
      </c>
      <c r="F2351" s="14" t="s">
        <v>6103</v>
      </c>
      <c r="G2351" s="14" t="s">
        <v>6104</v>
      </c>
      <c r="H2351" s="14" t="s">
        <v>141</v>
      </c>
      <c r="I2351" s="14" t="s">
        <v>1153</v>
      </c>
      <c r="J2351" s="14" t="s">
        <v>1154</v>
      </c>
      <c r="K2351" s="14">
        <v>1</v>
      </c>
      <c r="L2351" s="14"/>
      <c r="M2351" s="14" t="s">
        <v>212</v>
      </c>
      <c r="N2351" s="14" t="s">
        <v>6105</v>
      </c>
      <c r="O2351" s="15" t="s">
        <v>6106</v>
      </c>
      <c r="P2351" s="13">
        <v>69</v>
      </c>
    </row>
    <row r="2352" spans="1:16">
      <c r="A2352" s="14" t="s">
        <v>129</v>
      </c>
      <c r="B2352" s="14" t="s">
        <v>130</v>
      </c>
      <c r="C2352" s="14" t="s">
        <v>131</v>
      </c>
      <c r="D2352" s="14" t="s">
        <v>422</v>
      </c>
      <c r="E2352" s="14" t="s">
        <v>96</v>
      </c>
      <c r="F2352" s="14" t="s">
        <v>6103</v>
      </c>
      <c r="G2352" s="14" t="s">
        <v>6104</v>
      </c>
      <c r="H2352" s="14" t="s">
        <v>141</v>
      </c>
      <c r="I2352" s="14" t="s">
        <v>6107</v>
      </c>
      <c r="J2352" s="14" t="s">
        <v>172</v>
      </c>
      <c r="K2352" s="14">
        <v>1</v>
      </c>
      <c r="L2352" s="14"/>
      <c r="M2352" s="14" t="s">
        <v>1410</v>
      </c>
      <c r="N2352" s="14" t="s">
        <v>6108</v>
      </c>
      <c r="O2352" s="15" t="s">
        <v>6109</v>
      </c>
      <c r="P2352" s="13">
        <v>68</v>
      </c>
    </row>
    <row r="2353" spans="1:16">
      <c r="A2353" s="14" t="s">
        <v>129</v>
      </c>
      <c r="B2353" s="14"/>
      <c r="C2353" s="14"/>
      <c r="D2353" s="14" t="s">
        <v>422</v>
      </c>
      <c r="E2353" s="14" t="s">
        <v>96</v>
      </c>
      <c r="F2353" s="14" t="s">
        <v>6103</v>
      </c>
      <c r="G2353" s="14" t="s">
        <v>6104</v>
      </c>
      <c r="H2353" s="14"/>
      <c r="I2353" s="14"/>
      <c r="J2353" s="14"/>
      <c r="K2353" s="14">
        <v>2</v>
      </c>
      <c r="L2353" s="14" t="s">
        <v>146</v>
      </c>
      <c r="M2353" s="14"/>
      <c r="N2353" s="14"/>
      <c r="O2353" s="15"/>
      <c r="P2353" s="13">
        <v>0</v>
      </c>
    </row>
    <row r="2354" spans="1:16">
      <c r="A2354" s="14" t="s">
        <v>129</v>
      </c>
      <c r="B2354" s="14" t="s">
        <v>130</v>
      </c>
      <c r="C2354" s="14" t="s">
        <v>131</v>
      </c>
      <c r="D2354" s="14" t="s">
        <v>936</v>
      </c>
      <c r="E2354" s="14" t="s">
        <v>38</v>
      </c>
      <c r="F2354" s="14" t="s">
        <v>6110</v>
      </c>
      <c r="G2354" s="14" t="s">
        <v>6111</v>
      </c>
      <c r="H2354" s="14" t="s">
        <v>141</v>
      </c>
      <c r="I2354" s="14" t="s">
        <v>4044</v>
      </c>
      <c r="J2354" s="14" t="s">
        <v>143</v>
      </c>
      <c r="K2354" s="14">
        <v>1</v>
      </c>
      <c r="L2354" s="14"/>
      <c r="M2354" s="14" t="s">
        <v>360</v>
      </c>
      <c r="N2354" s="14" t="s">
        <v>6112</v>
      </c>
      <c r="O2354" s="15" t="s">
        <v>6113</v>
      </c>
      <c r="P2354" s="13">
        <v>62</v>
      </c>
    </row>
    <row r="2355" spans="1:16">
      <c r="A2355" s="14" t="s">
        <v>129</v>
      </c>
      <c r="B2355" s="14" t="s">
        <v>130</v>
      </c>
      <c r="C2355" s="14" t="s">
        <v>131</v>
      </c>
      <c r="D2355" s="14" t="s">
        <v>936</v>
      </c>
      <c r="E2355" s="14" t="s">
        <v>38</v>
      </c>
      <c r="F2355" s="14" t="s">
        <v>6110</v>
      </c>
      <c r="G2355" s="14" t="s">
        <v>6111</v>
      </c>
      <c r="H2355" s="14" t="s">
        <v>135</v>
      </c>
      <c r="I2355" s="14" t="s">
        <v>939</v>
      </c>
      <c r="J2355" s="14" t="s">
        <v>172</v>
      </c>
      <c r="K2355" s="14">
        <v>1</v>
      </c>
      <c r="L2355" s="14"/>
      <c r="M2355" s="14" t="s">
        <v>228</v>
      </c>
      <c r="N2355" s="14" t="s">
        <v>6114</v>
      </c>
      <c r="O2355" s="15" t="s">
        <v>6115</v>
      </c>
      <c r="P2355" s="13">
        <v>2</v>
      </c>
    </row>
    <row r="2356" spans="1:16">
      <c r="A2356" s="14" t="s">
        <v>129</v>
      </c>
      <c r="B2356" s="14" t="s">
        <v>130</v>
      </c>
      <c r="C2356" s="14" t="s">
        <v>131</v>
      </c>
      <c r="D2356" s="14" t="s">
        <v>936</v>
      </c>
      <c r="E2356" s="14" t="s">
        <v>38</v>
      </c>
      <c r="F2356" s="14" t="s">
        <v>6110</v>
      </c>
      <c r="G2356" s="14" t="s">
        <v>6111</v>
      </c>
      <c r="H2356" s="14" t="s">
        <v>135</v>
      </c>
      <c r="I2356" s="14" t="s">
        <v>939</v>
      </c>
      <c r="J2356" s="14" t="s">
        <v>172</v>
      </c>
      <c r="K2356" s="14">
        <v>1</v>
      </c>
      <c r="L2356" s="14"/>
      <c r="M2356" s="14" t="s">
        <v>533</v>
      </c>
      <c r="N2356" s="14" t="s">
        <v>6116</v>
      </c>
      <c r="O2356" s="15" t="s">
        <v>6117</v>
      </c>
      <c r="P2356" s="13">
        <v>59</v>
      </c>
    </row>
    <row r="2357" spans="1:16">
      <c r="A2357" s="14" t="s">
        <v>129</v>
      </c>
      <c r="B2357" s="14"/>
      <c r="C2357" s="14"/>
      <c r="D2357" s="14" t="s">
        <v>936</v>
      </c>
      <c r="E2357" s="14" t="s">
        <v>38</v>
      </c>
      <c r="F2357" s="14" t="s">
        <v>6110</v>
      </c>
      <c r="G2357" s="14" t="s">
        <v>6111</v>
      </c>
      <c r="H2357" s="14"/>
      <c r="I2357" s="14"/>
      <c r="J2357" s="14"/>
      <c r="K2357" s="14">
        <v>2</v>
      </c>
      <c r="L2357" s="14" t="s">
        <v>146</v>
      </c>
      <c r="M2357" s="14"/>
      <c r="N2357" s="14"/>
      <c r="O2357" s="15"/>
      <c r="P2357" s="13">
        <v>62</v>
      </c>
    </row>
    <row r="2358" spans="1:16">
      <c r="A2358" s="14" t="s">
        <v>129</v>
      </c>
      <c r="B2358" s="14" t="s">
        <v>130</v>
      </c>
      <c r="C2358" s="14" t="s">
        <v>131</v>
      </c>
      <c r="D2358" s="14" t="s">
        <v>132</v>
      </c>
      <c r="E2358" s="14" t="s">
        <v>34</v>
      </c>
      <c r="F2358" s="14" t="s">
        <v>6118</v>
      </c>
      <c r="G2358" s="14" t="s">
        <v>6119</v>
      </c>
      <c r="H2358" s="14" t="s">
        <v>135</v>
      </c>
      <c r="I2358" s="14" t="s">
        <v>6120</v>
      </c>
      <c r="J2358" s="14" t="s">
        <v>143</v>
      </c>
      <c r="K2358" s="14">
        <v>1</v>
      </c>
      <c r="L2358" s="14"/>
      <c r="M2358" s="14" t="s">
        <v>449</v>
      </c>
      <c r="N2358" s="14" t="s">
        <v>6121</v>
      </c>
      <c r="O2358" s="15" t="s">
        <v>6122</v>
      </c>
      <c r="P2358" s="13">
        <v>72</v>
      </c>
    </row>
    <row r="2359" spans="1:16">
      <c r="A2359" s="14" t="s">
        <v>129</v>
      </c>
      <c r="B2359" s="14" t="s">
        <v>672</v>
      </c>
      <c r="C2359" s="14" t="s">
        <v>6123</v>
      </c>
      <c r="D2359" s="14" t="s">
        <v>132</v>
      </c>
      <c r="E2359" s="14" t="s">
        <v>34</v>
      </c>
      <c r="F2359" s="14" t="s">
        <v>6118</v>
      </c>
      <c r="G2359" s="14" t="s">
        <v>6119</v>
      </c>
      <c r="H2359" s="14" t="s">
        <v>141</v>
      </c>
      <c r="I2359" s="14" t="s">
        <v>6124</v>
      </c>
      <c r="J2359" s="14" t="s">
        <v>6123</v>
      </c>
      <c r="K2359" s="14">
        <v>1</v>
      </c>
      <c r="L2359" s="14"/>
      <c r="M2359" s="14" t="s">
        <v>6125</v>
      </c>
      <c r="N2359" s="14" t="s">
        <v>6126</v>
      </c>
      <c r="O2359" s="15" t="s">
        <v>6127</v>
      </c>
      <c r="P2359" s="13">
        <v>18</v>
      </c>
    </row>
    <row r="2360" spans="1:16">
      <c r="A2360" s="14" t="s">
        <v>129</v>
      </c>
      <c r="B2360" s="14" t="s">
        <v>672</v>
      </c>
      <c r="C2360" s="14" t="s">
        <v>6123</v>
      </c>
      <c r="D2360" s="14" t="s">
        <v>132</v>
      </c>
      <c r="E2360" s="14" t="s">
        <v>34</v>
      </c>
      <c r="F2360" s="14" t="s">
        <v>6118</v>
      </c>
      <c r="G2360" s="14" t="s">
        <v>6119</v>
      </c>
      <c r="H2360" s="14" t="s">
        <v>141</v>
      </c>
      <c r="I2360" s="14" t="s">
        <v>6124</v>
      </c>
      <c r="J2360" s="14" t="s">
        <v>6123</v>
      </c>
      <c r="K2360" s="14">
        <v>1</v>
      </c>
      <c r="L2360" s="14"/>
      <c r="M2360" s="14" t="s">
        <v>6128</v>
      </c>
      <c r="N2360" s="14" t="s">
        <v>6129</v>
      </c>
      <c r="O2360" s="15" t="s">
        <v>6130</v>
      </c>
      <c r="P2360" s="13">
        <v>16</v>
      </c>
    </row>
    <row r="2361" spans="1:16">
      <c r="A2361" s="14" t="s">
        <v>129</v>
      </c>
      <c r="B2361" s="14" t="s">
        <v>672</v>
      </c>
      <c r="C2361" s="14" t="s">
        <v>6123</v>
      </c>
      <c r="D2361" s="14" t="s">
        <v>132</v>
      </c>
      <c r="E2361" s="14" t="s">
        <v>34</v>
      </c>
      <c r="F2361" s="14" t="s">
        <v>6118</v>
      </c>
      <c r="G2361" s="14" t="s">
        <v>6119</v>
      </c>
      <c r="H2361" s="14" t="s">
        <v>141</v>
      </c>
      <c r="I2361" s="14" t="s">
        <v>6124</v>
      </c>
      <c r="J2361" s="14" t="s">
        <v>6123</v>
      </c>
      <c r="K2361" s="14">
        <v>1</v>
      </c>
      <c r="L2361" s="14"/>
      <c r="M2361" s="14" t="s">
        <v>6131</v>
      </c>
      <c r="N2361" s="14" t="s">
        <v>6132</v>
      </c>
      <c r="O2361" s="15" t="s">
        <v>6133</v>
      </c>
      <c r="P2361" s="13">
        <v>35</v>
      </c>
    </row>
    <row r="2362" spans="1:16">
      <c r="A2362" s="14" t="s">
        <v>129</v>
      </c>
      <c r="B2362" s="14"/>
      <c r="C2362" s="14"/>
      <c r="D2362" s="14" t="s">
        <v>132</v>
      </c>
      <c r="E2362" s="14" t="s">
        <v>34</v>
      </c>
      <c r="F2362" s="14" t="s">
        <v>6118</v>
      </c>
      <c r="G2362" s="14" t="s">
        <v>6119</v>
      </c>
      <c r="H2362" s="14"/>
      <c r="I2362" s="14"/>
      <c r="J2362" s="14"/>
      <c r="K2362" s="14">
        <v>2</v>
      </c>
      <c r="L2362" s="14" t="s">
        <v>146</v>
      </c>
      <c r="M2362" s="14"/>
      <c r="N2362" s="14"/>
      <c r="O2362" s="15"/>
      <c r="P2362" s="13">
        <v>0</v>
      </c>
    </row>
    <row r="2363" spans="1:16">
      <c r="A2363" s="14" t="s">
        <v>129</v>
      </c>
      <c r="B2363" s="14" t="s">
        <v>130</v>
      </c>
      <c r="C2363" s="14" t="s">
        <v>131</v>
      </c>
      <c r="D2363" s="14" t="s">
        <v>164</v>
      </c>
      <c r="E2363" s="14" t="s">
        <v>64</v>
      </c>
      <c r="F2363" s="14" t="s">
        <v>6134</v>
      </c>
      <c r="G2363" s="14" t="s">
        <v>6135</v>
      </c>
      <c r="H2363" s="14" t="s">
        <v>141</v>
      </c>
      <c r="I2363" s="14" t="s">
        <v>6136</v>
      </c>
      <c r="J2363" s="14" t="s">
        <v>172</v>
      </c>
      <c r="K2363" s="14">
        <v>1</v>
      </c>
      <c r="L2363" s="14"/>
      <c r="M2363" s="14" t="s">
        <v>351</v>
      </c>
      <c r="N2363" s="14" t="s">
        <v>6137</v>
      </c>
      <c r="O2363" s="15" t="s">
        <v>6138</v>
      </c>
      <c r="P2363" s="13">
        <v>40</v>
      </c>
    </row>
    <row r="2364" spans="1:16">
      <c r="A2364" s="14" t="s">
        <v>129</v>
      </c>
      <c r="B2364" s="14" t="s">
        <v>130</v>
      </c>
      <c r="C2364" s="14" t="s">
        <v>131</v>
      </c>
      <c r="D2364" s="14" t="s">
        <v>164</v>
      </c>
      <c r="E2364" s="14" t="s">
        <v>64</v>
      </c>
      <c r="F2364" s="14" t="s">
        <v>6134</v>
      </c>
      <c r="G2364" s="14" t="s">
        <v>6135</v>
      </c>
      <c r="H2364" s="14" t="s">
        <v>141</v>
      </c>
      <c r="I2364" s="14" t="s">
        <v>6139</v>
      </c>
      <c r="J2364" s="14" t="s">
        <v>172</v>
      </c>
      <c r="K2364" s="14">
        <v>1</v>
      </c>
      <c r="L2364" s="14"/>
      <c r="M2364" s="14" t="s">
        <v>351</v>
      </c>
      <c r="N2364" s="14" t="s">
        <v>6140</v>
      </c>
      <c r="O2364" s="15" t="s">
        <v>6138</v>
      </c>
      <c r="P2364" s="13">
        <v>40</v>
      </c>
    </row>
    <row r="2365" spans="1:16">
      <c r="A2365" s="14" t="s">
        <v>129</v>
      </c>
      <c r="B2365" s="14" t="s">
        <v>130</v>
      </c>
      <c r="C2365" s="14" t="s">
        <v>131</v>
      </c>
      <c r="D2365" s="14" t="s">
        <v>164</v>
      </c>
      <c r="E2365" s="14" t="s">
        <v>64</v>
      </c>
      <c r="F2365" s="14" t="s">
        <v>6134</v>
      </c>
      <c r="G2365" s="14" t="s">
        <v>6135</v>
      </c>
      <c r="H2365" s="14" t="s">
        <v>141</v>
      </c>
      <c r="I2365" s="14" t="s">
        <v>6141</v>
      </c>
      <c r="J2365" s="14" t="s">
        <v>172</v>
      </c>
      <c r="K2365" s="14">
        <v>1</v>
      </c>
      <c r="L2365" s="14"/>
      <c r="M2365" s="14" t="s">
        <v>355</v>
      </c>
      <c r="N2365" s="14" t="s">
        <v>6142</v>
      </c>
      <c r="O2365" s="15" t="s">
        <v>6143</v>
      </c>
      <c r="P2365" s="13">
        <v>39</v>
      </c>
    </row>
    <row r="2366" spans="1:16">
      <c r="A2366" s="14" t="s">
        <v>129</v>
      </c>
      <c r="B2366" s="14"/>
      <c r="C2366" s="14"/>
      <c r="D2366" s="14" t="s">
        <v>164</v>
      </c>
      <c r="E2366" s="14" t="s">
        <v>64</v>
      </c>
      <c r="F2366" s="14" t="s">
        <v>6134</v>
      </c>
      <c r="G2366" s="14" t="s">
        <v>6135</v>
      </c>
      <c r="H2366" s="14"/>
      <c r="I2366" s="14"/>
      <c r="J2366" s="14"/>
      <c r="K2366" s="14">
        <v>2</v>
      </c>
      <c r="L2366" s="14" t="s">
        <v>146</v>
      </c>
      <c r="M2366" s="14"/>
      <c r="N2366" s="14"/>
      <c r="O2366" s="15"/>
      <c r="P2366" s="13">
        <v>40</v>
      </c>
    </row>
    <row r="2367" spans="1:16">
      <c r="A2367" s="14" t="s">
        <v>129</v>
      </c>
      <c r="B2367" s="14" t="s">
        <v>130</v>
      </c>
      <c r="C2367" s="14" t="s">
        <v>131</v>
      </c>
      <c r="D2367" s="14" t="s">
        <v>899</v>
      </c>
      <c r="E2367" s="14" t="s">
        <v>56</v>
      </c>
      <c r="F2367" s="14" t="s">
        <v>6144</v>
      </c>
      <c r="G2367" s="14" t="s">
        <v>6145</v>
      </c>
      <c r="H2367" s="14" t="s">
        <v>135</v>
      </c>
      <c r="I2367" s="14" t="s">
        <v>6146</v>
      </c>
      <c r="J2367" s="14" t="s">
        <v>143</v>
      </c>
      <c r="K2367" s="14">
        <v>1</v>
      </c>
      <c r="L2367" s="14"/>
      <c r="M2367" s="14" t="s">
        <v>439</v>
      </c>
      <c r="N2367" s="14" t="s">
        <v>6147</v>
      </c>
      <c r="O2367" s="15" t="s">
        <v>6148</v>
      </c>
      <c r="P2367" s="13">
        <v>74</v>
      </c>
    </row>
    <row r="2368" spans="1:16">
      <c r="A2368" s="14" t="s">
        <v>129</v>
      </c>
      <c r="B2368" s="14" t="s">
        <v>130</v>
      </c>
      <c r="C2368" s="14" t="s">
        <v>131</v>
      </c>
      <c r="D2368" s="14" t="s">
        <v>899</v>
      </c>
      <c r="E2368" s="14" t="s">
        <v>56</v>
      </c>
      <c r="F2368" s="14" t="s">
        <v>6144</v>
      </c>
      <c r="G2368" s="14" t="s">
        <v>6145</v>
      </c>
      <c r="H2368" s="14" t="s">
        <v>135</v>
      </c>
      <c r="I2368" s="14" t="s">
        <v>6149</v>
      </c>
      <c r="J2368" s="14" t="s">
        <v>853</v>
      </c>
      <c r="K2368" s="14">
        <v>1</v>
      </c>
      <c r="L2368" s="14"/>
      <c r="M2368" s="14" t="s">
        <v>457</v>
      </c>
      <c r="N2368" s="14" t="s">
        <v>6150</v>
      </c>
      <c r="O2368" s="15" t="s">
        <v>6151</v>
      </c>
      <c r="P2368" s="13">
        <v>71</v>
      </c>
    </row>
    <row r="2369" spans="1:16">
      <c r="A2369" s="14" t="s">
        <v>129</v>
      </c>
      <c r="B2369" s="14" t="s">
        <v>130</v>
      </c>
      <c r="C2369" s="14" t="s">
        <v>131</v>
      </c>
      <c r="D2369" s="14" t="s">
        <v>899</v>
      </c>
      <c r="E2369" s="14" t="s">
        <v>56</v>
      </c>
      <c r="F2369" s="14" t="s">
        <v>6144</v>
      </c>
      <c r="G2369" s="14" t="s">
        <v>6145</v>
      </c>
      <c r="H2369" s="14" t="s">
        <v>141</v>
      </c>
      <c r="I2369" s="14" t="s">
        <v>6152</v>
      </c>
      <c r="J2369" s="14" t="s">
        <v>143</v>
      </c>
      <c r="K2369" s="14">
        <v>1</v>
      </c>
      <c r="L2369" s="14"/>
      <c r="M2369" s="14" t="s">
        <v>426</v>
      </c>
      <c r="N2369" s="14" t="s">
        <v>6153</v>
      </c>
      <c r="O2369" s="15" t="s">
        <v>6154</v>
      </c>
      <c r="P2369" s="13">
        <v>70</v>
      </c>
    </row>
    <row r="2370" spans="1:16">
      <c r="A2370" s="14" t="s">
        <v>129</v>
      </c>
      <c r="B2370" s="14" t="s">
        <v>130</v>
      </c>
      <c r="C2370" s="14" t="s">
        <v>131</v>
      </c>
      <c r="D2370" s="14" t="s">
        <v>899</v>
      </c>
      <c r="E2370" s="14" t="s">
        <v>56</v>
      </c>
      <c r="F2370" s="14" t="s">
        <v>6144</v>
      </c>
      <c r="G2370" s="14" t="s">
        <v>6145</v>
      </c>
      <c r="H2370" s="14" t="s">
        <v>135</v>
      </c>
      <c r="I2370" s="14" t="s">
        <v>6155</v>
      </c>
      <c r="J2370" s="14" t="s">
        <v>143</v>
      </c>
      <c r="K2370" s="14">
        <v>1</v>
      </c>
      <c r="L2370" s="14"/>
      <c r="M2370" s="14" t="s">
        <v>403</v>
      </c>
      <c r="N2370" s="14" t="s">
        <v>6156</v>
      </c>
      <c r="O2370" s="15" t="s">
        <v>6151</v>
      </c>
      <c r="P2370" s="13">
        <v>61</v>
      </c>
    </row>
    <row r="2371" spans="1:16">
      <c r="A2371" s="14" t="s">
        <v>129</v>
      </c>
      <c r="B2371" s="14" t="s">
        <v>130</v>
      </c>
      <c r="C2371" s="14" t="s">
        <v>131</v>
      </c>
      <c r="D2371" s="14" t="s">
        <v>899</v>
      </c>
      <c r="E2371" s="14" t="s">
        <v>56</v>
      </c>
      <c r="F2371" s="14" t="s">
        <v>6144</v>
      </c>
      <c r="G2371" s="14" t="s">
        <v>6145</v>
      </c>
      <c r="H2371" s="14" t="s">
        <v>135</v>
      </c>
      <c r="I2371" s="14" t="s">
        <v>6157</v>
      </c>
      <c r="J2371" s="14" t="s">
        <v>584</v>
      </c>
      <c r="K2371" s="14">
        <v>1</v>
      </c>
      <c r="L2371" s="14"/>
      <c r="M2371" s="14" t="s">
        <v>407</v>
      </c>
      <c r="N2371" s="14" t="s">
        <v>6158</v>
      </c>
      <c r="O2371" s="15" t="s">
        <v>6154</v>
      </c>
      <c r="P2371" s="13">
        <v>60</v>
      </c>
    </row>
    <row r="2372" spans="1:16">
      <c r="A2372" s="14" t="s">
        <v>129</v>
      </c>
      <c r="B2372" s="14" t="s">
        <v>130</v>
      </c>
      <c r="C2372" s="14" t="s">
        <v>131</v>
      </c>
      <c r="D2372" s="14" t="s">
        <v>899</v>
      </c>
      <c r="E2372" s="14" t="s">
        <v>56</v>
      </c>
      <c r="F2372" s="14" t="s">
        <v>6144</v>
      </c>
      <c r="G2372" s="14" t="s">
        <v>6145</v>
      </c>
      <c r="H2372" s="14" t="s">
        <v>135</v>
      </c>
      <c r="I2372" s="14" t="s">
        <v>6159</v>
      </c>
      <c r="J2372" s="14" t="s">
        <v>143</v>
      </c>
      <c r="K2372" s="14">
        <v>1</v>
      </c>
      <c r="L2372" s="14"/>
      <c r="M2372" s="14" t="s">
        <v>407</v>
      </c>
      <c r="N2372" s="14" t="s">
        <v>6160</v>
      </c>
      <c r="O2372" s="15" t="s">
        <v>6154</v>
      </c>
      <c r="P2372" s="13">
        <v>60</v>
      </c>
    </row>
    <row r="2373" spans="1:16">
      <c r="A2373" s="14" t="s">
        <v>129</v>
      </c>
      <c r="B2373" s="14"/>
      <c r="C2373" s="14"/>
      <c r="D2373" s="14" t="s">
        <v>899</v>
      </c>
      <c r="E2373" s="14" t="s">
        <v>56</v>
      </c>
      <c r="F2373" s="14" t="s">
        <v>6144</v>
      </c>
      <c r="G2373" s="14" t="s">
        <v>6145</v>
      </c>
      <c r="H2373" s="14"/>
      <c r="I2373" s="14"/>
      <c r="J2373" s="14"/>
      <c r="K2373" s="14">
        <v>2</v>
      </c>
      <c r="L2373" s="14" t="s">
        <v>146</v>
      </c>
      <c r="M2373" s="14"/>
      <c r="N2373" s="14"/>
      <c r="O2373" s="15"/>
      <c r="P2373" s="13">
        <v>0</v>
      </c>
    </row>
    <row r="2374" spans="1:16">
      <c r="A2374" s="14" t="s">
        <v>129</v>
      </c>
      <c r="B2374" s="14" t="s">
        <v>130</v>
      </c>
      <c r="C2374" s="14" t="s">
        <v>131</v>
      </c>
      <c r="D2374" s="14" t="s">
        <v>363</v>
      </c>
      <c r="E2374" s="14" t="s">
        <v>62</v>
      </c>
      <c r="F2374" s="14" t="s">
        <v>6161</v>
      </c>
      <c r="G2374" s="14" t="s">
        <v>6162</v>
      </c>
      <c r="H2374" s="14" t="s">
        <v>135</v>
      </c>
      <c r="I2374" s="14" t="s">
        <v>886</v>
      </c>
      <c r="J2374" s="14" t="s">
        <v>887</v>
      </c>
      <c r="K2374" s="14">
        <v>1</v>
      </c>
      <c r="L2374" s="14"/>
      <c r="M2374" s="14" t="s">
        <v>277</v>
      </c>
      <c r="N2374" s="14" t="s">
        <v>6163</v>
      </c>
      <c r="O2374" s="15" t="s">
        <v>6164</v>
      </c>
      <c r="P2374" s="13">
        <v>33</v>
      </c>
    </row>
    <row r="2375" spans="1:16">
      <c r="A2375" s="14" t="s">
        <v>129</v>
      </c>
      <c r="B2375" s="14" t="s">
        <v>130</v>
      </c>
      <c r="C2375" s="14" t="s">
        <v>131</v>
      </c>
      <c r="D2375" s="14" t="s">
        <v>363</v>
      </c>
      <c r="E2375" s="14" t="s">
        <v>62</v>
      </c>
      <c r="F2375" s="14" t="s">
        <v>6161</v>
      </c>
      <c r="G2375" s="14" t="s">
        <v>6162</v>
      </c>
      <c r="H2375" s="14" t="s">
        <v>135</v>
      </c>
      <c r="I2375" s="14" t="s">
        <v>6165</v>
      </c>
      <c r="J2375" s="14" t="s">
        <v>172</v>
      </c>
      <c r="K2375" s="14">
        <v>1</v>
      </c>
      <c r="L2375" s="14"/>
      <c r="M2375" s="14" t="s">
        <v>797</v>
      </c>
      <c r="N2375" s="14" t="s">
        <v>6166</v>
      </c>
      <c r="O2375" s="15" t="s">
        <v>6167</v>
      </c>
      <c r="P2375" s="13">
        <v>30</v>
      </c>
    </row>
    <row r="2376" spans="1:16">
      <c r="A2376" s="14" t="s">
        <v>129</v>
      </c>
      <c r="B2376" s="14" t="s">
        <v>130</v>
      </c>
      <c r="C2376" s="14" t="s">
        <v>131</v>
      </c>
      <c r="D2376" s="14" t="s">
        <v>363</v>
      </c>
      <c r="E2376" s="14" t="s">
        <v>62</v>
      </c>
      <c r="F2376" s="14" t="s">
        <v>6161</v>
      </c>
      <c r="G2376" s="14" t="s">
        <v>6162</v>
      </c>
      <c r="H2376" s="14" t="s">
        <v>135</v>
      </c>
      <c r="I2376" s="14" t="s">
        <v>6168</v>
      </c>
      <c r="J2376" s="14" t="s">
        <v>500</v>
      </c>
      <c r="K2376" s="14">
        <v>1</v>
      </c>
      <c r="L2376" s="14"/>
      <c r="M2376" s="14" t="s">
        <v>797</v>
      </c>
      <c r="N2376" s="14" t="s">
        <v>6169</v>
      </c>
      <c r="O2376" s="15" t="s">
        <v>6170</v>
      </c>
      <c r="P2376" s="13">
        <v>30</v>
      </c>
    </row>
    <row r="2377" spans="1:16">
      <c r="A2377" s="14" t="s">
        <v>129</v>
      </c>
      <c r="B2377" s="14" t="s">
        <v>130</v>
      </c>
      <c r="C2377" s="14" t="s">
        <v>131</v>
      </c>
      <c r="D2377" s="14" t="s">
        <v>363</v>
      </c>
      <c r="E2377" s="14" t="s">
        <v>62</v>
      </c>
      <c r="F2377" s="14" t="s">
        <v>6161</v>
      </c>
      <c r="G2377" s="14" t="s">
        <v>6162</v>
      </c>
      <c r="H2377" s="14" t="s">
        <v>141</v>
      </c>
      <c r="I2377" s="14" t="s">
        <v>6171</v>
      </c>
      <c r="J2377" s="14" t="s">
        <v>6172</v>
      </c>
      <c r="K2377" s="14">
        <v>1</v>
      </c>
      <c r="L2377" s="14"/>
      <c r="M2377" s="14" t="s">
        <v>479</v>
      </c>
      <c r="N2377" s="14" t="s">
        <v>6173</v>
      </c>
      <c r="O2377" s="15" t="s">
        <v>6174</v>
      </c>
      <c r="P2377" s="13">
        <v>29</v>
      </c>
    </row>
    <row r="2378" spans="1:16">
      <c r="A2378" s="14" t="s">
        <v>129</v>
      </c>
      <c r="B2378" s="14"/>
      <c r="C2378" s="14"/>
      <c r="D2378" s="14" t="s">
        <v>363</v>
      </c>
      <c r="E2378" s="14" t="s">
        <v>62</v>
      </c>
      <c r="F2378" s="14" t="s">
        <v>6161</v>
      </c>
      <c r="G2378" s="14" t="s">
        <v>6162</v>
      </c>
      <c r="H2378" s="14"/>
      <c r="I2378" s="14"/>
      <c r="J2378" s="14"/>
      <c r="K2378" s="14">
        <v>2</v>
      </c>
      <c r="L2378" s="14" t="s">
        <v>146</v>
      </c>
      <c r="M2378" s="14"/>
      <c r="N2378" s="14"/>
      <c r="O2378" s="15"/>
      <c r="P2378" s="13">
        <v>0</v>
      </c>
    </row>
    <row r="2379" spans="1:16">
      <c r="A2379" s="14" t="s">
        <v>129</v>
      </c>
      <c r="B2379" s="14" t="s">
        <v>130</v>
      </c>
      <c r="C2379" s="14" t="s">
        <v>131</v>
      </c>
      <c r="D2379" s="14" t="s">
        <v>363</v>
      </c>
      <c r="E2379" s="14" t="s">
        <v>62</v>
      </c>
      <c r="F2379" s="14" t="s">
        <v>6175</v>
      </c>
      <c r="G2379" s="14" t="s">
        <v>6176</v>
      </c>
      <c r="H2379" s="14" t="s">
        <v>135</v>
      </c>
      <c r="I2379" s="14" t="s">
        <v>4170</v>
      </c>
      <c r="J2379" s="14" t="s">
        <v>143</v>
      </c>
      <c r="K2379" s="14">
        <v>1</v>
      </c>
      <c r="L2379" s="14"/>
      <c r="M2379" s="14" t="s">
        <v>517</v>
      </c>
      <c r="N2379" s="14" t="s">
        <v>6177</v>
      </c>
      <c r="O2379" s="15" t="s">
        <v>6178</v>
      </c>
      <c r="P2379" s="13">
        <v>44</v>
      </c>
    </row>
    <row r="2380" spans="1:16">
      <c r="A2380" s="14" t="s">
        <v>129</v>
      </c>
      <c r="B2380" s="14" t="s">
        <v>130</v>
      </c>
      <c r="C2380" s="14" t="s">
        <v>131</v>
      </c>
      <c r="D2380" s="14" t="s">
        <v>363</v>
      </c>
      <c r="E2380" s="14" t="s">
        <v>62</v>
      </c>
      <c r="F2380" s="14" t="s">
        <v>6175</v>
      </c>
      <c r="G2380" s="14" t="s">
        <v>6176</v>
      </c>
      <c r="H2380" s="14" t="s">
        <v>141</v>
      </c>
      <c r="I2380" s="14" t="s">
        <v>6179</v>
      </c>
      <c r="J2380" s="14" t="s">
        <v>143</v>
      </c>
      <c r="K2380" s="14">
        <v>1</v>
      </c>
      <c r="L2380" s="14"/>
      <c r="M2380" s="14" t="s">
        <v>794</v>
      </c>
      <c r="N2380" s="14" t="s">
        <v>6180</v>
      </c>
      <c r="O2380" s="15" t="s">
        <v>6181</v>
      </c>
      <c r="P2380" s="13">
        <v>45</v>
      </c>
    </row>
    <row r="2381" spans="1:16">
      <c r="A2381" s="14" t="s">
        <v>129</v>
      </c>
      <c r="B2381" s="14" t="s">
        <v>130</v>
      </c>
      <c r="C2381" s="14" t="s">
        <v>131</v>
      </c>
      <c r="D2381" s="14" t="s">
        <v>363</v>
      </c>
      <c r="E2381" s="14" t="s">
        <v>62</v>
      </c>
      <c r="F2381" s="14" t="s">
        <v>6175</v>
      </c>
      <c r="G2381" s="14" t="s">
        <v>6176</v>
      </c>
      <c r="H2381" s="14" t="s">
        <v>135</v>
      </c>
      <c r="I2381" s="14" t="s">
        <v>4178</v>
      </c>
      <c r="J2381" s="14" t="s">
        <v>143</v>
      </c>
      <c r="K2381" s="14">
        <v>1</v>
      </c>
      <c r="L2381" s="14"/>
      <c r="M2381" s="14" t="s">
        <v>993</v>
      </c>
      <c r="N2381" s="14" t="s">
        <v>6182</v>
      </c>
      <c r="O2381" s="15" t="s">
        <v>6183</v>
      </c>
      <c r="P2381" s="13">
        <v>22</v>
      </c>
    </row>
    <row r="2382" spans="1:16">
      <c r="A2382" s="14" t="s">
        <v>129</v>
      </c>
      <c r="B2382" s="14"/>
      <c r="C2382" s="14"/>
      <c r="D2382" s="14" t="s">
        <v>363</v>
      </c>
      <c r="E2382" s="14" t="s">
        <v>62</v>
      </c>
      <c r="F2382" s="14" t="s">
        <v>6175</v>
      </c>
      <c r="G2382" s="14" t="s">
        <v>6176</v>
      </c>
      <c r="H2382" s="14"/>
      <c r="I2382" s="14"/>
      <c r="J2382" s="14"/>
      <c r="K2382" s="14">
        <v>2</v>
      </c>
      <c r="L2382" s="14" t="s">
        <v>146</v>
      </c>
      <c r="M2382" s="14"/>
      <c r="N2382" s="14"/>
      <c r="O2382" s="15"/>
      <c r="P2382" s="13">
        <v>0</v>
      </c>
    </row>
    <row r="2383" spans="1:16">
      <c r="A2383" s="14" t="s">
        <v>129</v>
      </c>
      <c r="B2383" s="14" t="s">
        <v>130</v>
      </c>
      <c r="C2383" s="14" t="s">
        <v>131</v>
      </c>
      <c r="D2383" s="14" t="s">
        <v>1431</v>
      </c>
      <c r="E2383" s="14" t="s">
        <v>74</v>
      </c>
      <c r="F2383" s="14" t="s">
        <v>6184</v>
      </c>
      <c r="G2383" s="14" t="s">
        <v>6185</v>
      </c>
      <c r="H2383" s="14" t="s">
        <v>135</v>
      </c>
      <c r="I2383" s="14" t="s">
        <v>1434</v>
      </c>
      <c r="J2383" s="14" t="s">
        <v>730</v>
      </c>
      <c r="K2383" s="14">
        <v>1</v>
      </c>
      <c r="L2383" s="14"/>
      <c r="M2383" s="14" t="s">
        <v>1650</v>
      </c>
      <c r="N2383" s="14" t="s">
        <v>6186</v>
      </c>
      <c r="O2383" s="15" t="s">
        <v>6187</v>
      </c>
      <c r="P2383" s="13">
        <v>76</v>
      </c>
    </row>
    <row r="2384" spans="1:16">
      <c r="A2384" s="14" t="s">
        <v>129</v>
      </c>
      <c r="B2384" s="14" t="s">
        <v>130</v>
      </c>
      <c r="C2384" s="14" t="s">
        <v>131</v>
      </c>
      <c r="D2384" s="14" t="s">
        <v>1431</v>
      </c>
      <c r="E2384" s="14" t="s">
        <v>74</v>
      </c>
      <c r="F2384" s="14" t="s">
        <v>6184</v>
      </c>
      <c r="G2384" s="14" t="s">
        <v>6185</v>
      </c>
      <c r="H2384" s="14" t="s">
        <v>135</v>
      </c>
      <c r="I2384" s="14" t="s">
        <v>6188</v>
      </c>
      <c r="J2384" s="14" t="s">
        <v>172</v>
      </c>
      <c r="K2384" s="14">
        <v>1</v>
      </c>
      <c r="L2384" s="14"/>
      <c r="M2384" s="14" t="s">
        <v>3170</v>
      </c>
      <c r="N2384" s="14" t="s">
        <v>6189</v>
      </c>
      <c r="O2384" s="15" t="s">
        <v>6190</v>
      </c>
      <c r="P2384" s="13">
        <v>109</v>
      </c>
    </row>
    <row r="2385" spans="1:16">
      <c r="A2385" s="14" t="s">
        <v>129</v>
      </c>
      <c r="B2385" s="14" t="s">
        <v>130</v>
      </c>
      <c r="C2385" s="14" t="s">
        <v>131</v>
      </c>
      <c r="D2385" s="14" t="s">
        <v>1431</v>
      </c>
      <c r="E2385" s="14" t="s">
        <v>74</v>
      </c>
      <c r="F2385" s="14" t="s">
        <v>6184</v>
      </c>
      <c r="G2385" s="14" t="s">
        <v>6185</v>
      </c>
      <c r="H2385" s="14" t="s">
        <v>141</v>
      </c>
      <c r="I2385" s="14" t="s">
        <v>1442</v>
      </c>
      <c r="J2385" s="14" t="s">
        <v>639</v>
      </c>
      <c r="K2385" s="14">
        <v>1</v>
      </c>
      <c r="L2385" s="14"/>
      <c r="M2385" s="14" t="s">
        <v>316</v>
      </c>
      <c r="N2385" s="14" t="s">
        <v>6191</v>
      </c>
      <c r="O2385" s="15" t="s">
        <v>6192</v>
      </c>
      <c r="P2385" s="13">
        <v>13</v>
      </c>
    </row>
    <row r="2386" spans="1:16">
      <c r="A2386" s="14" t="s">
        <v>129</v>
      </c>
      <c r="B2386" s="14" t="s">
        <v>130</v>
      </c>
      <c r="C2386" s="14" t="s">
        <v>131</v>
      </c>
      <c r="D2386" s="14" t="s">
        <v>1431</v>
      </c>
      <c r="E2386" s="14" t="s">
        <v>74</v>
      </c>
      <c r="F2386" s="14" t="s">
        <v>6184</v>
      </c>
      <c r="G2386" s="14" t="s">
        <v>6185</v>
      </c>
      <c r="H2386" s="14" t="s">
        <v>141</v>
      </c>
      <c r="I2386" s="14" t="s">
        <v>6193</v>
      </c>
      <c r="J2386" s="14" t="s">
        <v>156</v>
      </c>
      <c r="K2386" s="14">
        <v>1</v>
      </c>
      <c r="L2386" s="14"/>
      <c r="M2386" s="14" t="s">
        <v>1650</v>
      </c>
      <c r="N2386" s="14" t="s">
        <v>6194</v>
      </c>
      <c r="O2386" s="15" t="s">
        <v>6195</v>
      </c>
      <c r="P2386" s="13">
        <v>76</v>
      </c>
    </row>
    <row r="2387" spans="1:16">
      <c r="A2387" s="14" t="s">
        <v>129</v>
      </c>
      <c r="B2387" s="14" t="s">
        <v>130</v>
      </c>
      <c r="C2387" s="14" t="s">
        <v>131</v>
      </c>
      <c r="D2387" s="14" t="s">
        <v>1431</v>
      </c>
      <c r="E2387" s="14" t="s">
        <v>74</v>
      </c>
      <c r="F2387" s="14" t="s">
        <v>6184</v>
      </c>
      <c r="G2387" s="14" t="s">
        <v>6185</v>
      </c>
      <c r="H2387" s="14" t="s">
        <v>135</v>
      </c>
      <c r="I2387" s="14" t="s">
        <v>6188</v>
      </c>
      <c r="J2387" s="14" t="s">
        <v>172</v>
      </c>
      <c r="K2387" s="14">
        <v>1</v>
      </c>
      <c r="L2387" s="14"/>
      <c r="M2387" s="14" t="s">
        <v>691</v>
      </c>
      <c r="N2387" s="14" t="s">
        <v>6196</v>
      </c>
      <c r="O2387" s="15" t="s">
        <v>6197</v>
      </c>
      <c r="P2387" s="13">
        <v>52</v>
      </c>
    </row>
    <row r="2388" spans="1:16">
      <c r="A2388" s="14" t="s">
        <v>129</v>
      </c>
      <c r="B2388" s="14"/>
      <c r="C2388" s="14"/>
      <c r="D2388" s="14" t="s">
        <v>1431</v>
      </c>
      <c r="E2388" s="14" t="s">
        <v>74</v>
      </c>
      <c r="F2388" s="14" t="s">
        <v>6184</v>
      </c>
      <c r="G2388" s="14" t="s">
        <v>6185</v>
      </c>
      <c r="H2388" s="14"/>
      <c r="I2388" s="14"/>
      <c r="J2388" s="14"/>
      <c r="K2388" s="14">
        <v>2</v>
      </c>
      <c r="L2388" s="14" t="s">
        <v>146</v>
      </c>
      <c r="M2388" s="14"/>
      <c r="N2388" s="14"/>
      <c r="O2388" s="15"/>
      <c r="P2388" s="13">
        <v>111</v>
      </c>
    </row>
    <row r="2389" spans="1:16">
      <c r="A2389" s="14" t="s">
        <v>129</v>
      </c>
      <c r="B2389" s="14" t="s">
        <v>130</v>
      </c>
      <c r="C2389" s="14" t="s">
        <v>131</v>
      </c>
      <c r="D2389" s="14" t="s">
        <v>580</v>
      </c>
      <c r="E2389" s="14" t="s">
        <v>78</v>
      </c>
      <c r="F2389" s="14" t="s">
        <v>3236</v>
      </c>
      <c r="G2389" s="14" t="s">
        <v>6198</v>
      </c>
      <c r="H2389" s="14" t="s">
        <v>135</v>
      </c>
      <c r="I2389" s="14" t="s">
        <v>6199</v>
      </c>
      <c r="J2389" s="14" t="s">
        <v>4075</v>
      </c>
      <c r="K2389" s="14">
        <v>1</v>
      </c>
      <c r="L2389" s="14"/>
      <c r="M2389" s="14" t="s">
        <v>283</v>
      </c>
      <c r="N2389" s="14" t="s">
        <v>6200</v>
      </c>
      <c r="O2389" s="15" t="s">
        <v>6201</v>
      </c>
      <c r="P2389" s="13">
        <v>66</v>
      </c>
    </row>
    <row r="2390" spans="1:16">
      <c r="A2390" s="14" t="s">
        <v>129</v>
      </c>
      <c r="B2390" s="14" t="s">
        <v>130</v>
      </c>
      <c r="C2390" s="14" t="s">
        <v>131</v>
      </c>
      <c r="D2390" s="14" t="s">
        <v>580</v>
      </c>
      <c r="E2390" s="14" t="s">
        <v>78</v>
      </c>
      <c r="F2390" s="14" t="s">
        <v>3236</v>
      </c>
      <c r="G2390" s="14" t="s">
        <v>6198</v>
      </c>
      <c r="H2390" s="14" t="s">
        <v>135</v>
      </c>
      <c r="I2390" s="14" t="s">
        <v>3238</v>
      </c>
      <c r="J2390" s="14" t="s">
        <v>143</v>
      </c>
      <c r="K2390" s="14">
        <v>1</v>
      </c>
      <c r="L2390" s="14"/>
      <c r="M2390" s="14" t="s">
        <v>138</v>
      </c>
      <c r="N2390" s="14" t="s">
        <v>6202</v>
      </c>
      <c r="O2390" s="15" t="s">
        <v>6201</v>
      </c>
      <c r="P2390" s="13">
        <v>64</v>
      </c>
    </row>
    <row r="2391" spans="1:16">
      <c r="A2391" s="14" t="s">
        <v>129</v>
      </c>
      <c r="B2391" s="14" t="s">
        <v>130</v>
      </c>
      <c r="C2391" s="14" t="s">
        <v>131</v>
      </c>
      <c r="D2391" s="14" t="s">
        <v>580</v>
      </c>
      <c r="E2391" s="14" t="s">
        <v>78</v>
      </c>
      <c r="F2391" s="14" t="s">
        <v>3236</v>
      </c>
      <c r="G2391" s="14" t="s">
        <v>6198</v>
      </c>
      <c r="H2391" s="14" t="s">
        <v>141</v>
      </c>
      <c r="I2391" s="14" t="s">
        <v>6203</v>
      </c>
      <c r="J2391" s="14" t="s">
        <v>6204</v>
      </c>
      <c r="K2391" s="14">
        <v>1</v>
      </c>
      <c r="L2391" s="14"/>
      <c r="M2391" s="14" t="s">
        <v>138</v>
      </c>
      <c r="N2391" s="14" t="s">
        <v>6205</v>
      </c>
      <c r="O2391" s="15" t="s">
        <v>6206</v>
      </c>
      <c r="P2391" s="13">
        <v>64</v>
      </c>
    </row>
    <row r="2392" spans="1:16">
      <c r="A2392" s="14" t="s">
        <v>129</v>
      </c>
      <c r="B2392" s="14" t="s">
        <v>130</v>
      </c>
      <c r="C2392" s="14" t="s">
        <v>131</v>
      </c>
      <c r="D2392" s="14" t="s">
        <v>580</v>
      </c>
      <c r="E2392" s="14" t="s">
        <v>78</v>
      </c>
      <c r="F2392" s="14" t="s">
        <v>3236</v>
      </c>
      <c r="G2392" s="14" t="s">
        <v>6198</v>
      </c>
      <c r="H2392" s="14" t="s">
        <v>135</v>
      </c>
      <c r="I2392" s="14" t="s">
        <v>3251</v>
      </c>
      <c r="J2392" s="14" t="s">
        <v>919</v>
      </c>
      <c r="K2392" s="14">
        <v>1</v>
      </c>
      <c r="L2392" s="14"/>
      <c r="M2392" s="14" t="s">
        <v>316</v>
      </c>
      <c r="N2392" s="14" t="s">
        <v>6207</v>
      </c>
      <c r="O2392" s="15" t="s">
        <v>6208</v>
      </c>
      <c r="P2392" s="13">
        <v>13</v>
      </c>
    </row>
    <row r="2393" spans="1:16">
      <c r="A2393" s="14" t="s">
        <v>129</v>
      </c>
      <c r="B2393" s="14"/>
      <c r="C2393" s="14"/>
      <c r="D2393" s="14" t="s">
        <v>580</v>
      </c>
      <c r="E2393" s="14" t="s">
        <v>78</v>
      </c>
      <c r="F2393" s="14" t="s">
        <v>3236</v>
      </c>
      <c r="G2393" s="14" t="s">
        <v>6198</v>
      </c>
      <c r="H2393" s="14"/>
      <c r="I2393" s="14"/>
      <c r="J2393" s="14"/>
      <c r="K2393" s="14">
        <v>2</v>
      </c>
      <c r="L2393" s="14" t="s">
        <v>146</v>
      </c>
      <c r="M2393" s="14"/>
      <c r="N2393" s="14"/>
      <c r="O2393" s="15"/>
      <c r="P2393" s="13">
        <v>0</v>
      </c>
    </row>
    <row r="2394" spans="1:16">
      <c r="A2394" s="14" t="s">
        <v>129</v>
      </c>
      <c r="B2394" s="14" t="s">
        <v>130</v>
      </c>
      <c r="C2394" s="14" t="s">
        <v>131</v>
      </c>
      <c r="D2394" s="14" t="s">
        <v>220</v>
      </c>
      <c r="E2394" s="14" t="s">
        <v>54</v>
      </c>
      <c r="F2394" s="14" t="s">
        <v>6209</v>
      </c>
      <c r="G2394" s="14" t="s">
        <v>6210</v>
      </c>
      <c r="H2394" s="14" t="s">
        <v>135</v>
      </c>
      <c r="I2394" s="14" t="s">
        <v>6211</v>
      </c>
      <c r="J2394" s="14" t="s">
        <v>172</v>
      </c>
      <c r="K2394" s="14">
        <v>1</v>
      </c>
      <c r="L2394" s="14"/>
      <c r="M2394" s="14" t="s">
        <v>144</v>
      </c>
      <c r="N2394" s="14" t="s">
        <v>6212</v>
      </c>
      <c r="O2394" s="15" t="s">
        <v>6213</v>
      </c>
      <c r="P2394" s="13">
        <v>63</v>
      </c>
    </row>
    <row r="2395" spans="1:16">
      <c r="A2395" s="14" t="s">
        <v>129</v>
      </c>
      <c r="B2395" s="14" t="s">
        <v>130</v>
      </c>
      <c r="C2395" s="14" t="s">
        <v>131</v>
      </c>
      <c r="D2395" s="14" t="s">
        <v>220</v>
      </c>
      <c r="E2395" s="14" t="s">
        <v>54</v>
      </c>
      <c r="F2395" s="14" t="s">
        <v>6209</v>
      </c>
      <c r="G2395" s="14" t="s">
        <v>6210</v>
      </c>
      <c r="H2395" s="14" t="s">
        <v>141</v>
      </c>
      <c r="I2395" s="14" t="s">
        <v>6214</v>
      </c>
      <c r="J2395" s="14" t="s">
        <v>172</v>
      </c>
      <c r="K2395" s="14">
        <v>1</v>
      </c>
      <c r="L2395" s="14"/>
      <c r="M2395" s="14" t="s">
        <v>360</v>
      </c>
      <c r="N2395" s="14" t="s">
        <v>6215</v>
      </c>
      <c r="O2395" s="15" t="s">
        <v>6216</v>
      </c>
      <c r="P2395" s="13">
        <v>62</v>
      </c>
    </row>
    <row r="2396" spans="1:16">
      <c r="A2396" s="14" t="s">
        <v>129</v>
      </c>
      <c r="B2396" s="14"/>
      <c r="C2396" s="14"/>
      <c r="D2396" s="14" t="s">
        <v>220</v>
      </c>
      <c r="E2396" s="14" t="s">
        <v>54</v>
      </c>
      <c r="F2396" s="14" t="s">
        <v>6209</v>
      </c>
      <c r="G2396" s="14" t="s">
        <v>6210</v>
      </c>
      <c r="H2396" s="14"/>
      <c r="I2396" s="14"/>
      <c r="J2396" s="14"/>
      <c r="K2396" s="14">
        <v>2</v>
      </c>
      <c r="L2396" s="14" t="s">
        <v>146</v>
      </c>
      <c r="M2396" s="14"/>
      <c r="N2396" s="14"/>
      <c r="O2396" s="15"/>
      <c r="P2396" s="13">
        <v>63</v>
      </c>
    </row>
    <row r="2397" spans="1:16">
      <c r="A2397" s="14" t="s">
        <v>129</v>
      </c>
      <c r="B2397" s="14" t="s">
        <v>130</v>
      </c>
      <c r="C2397" s="14" t="s">
        <v>131</v>
      </c>
      <c r="D2397" s="14" t="s">
        <v>936</v>
      </c>
      <c r="E2397" s="14" t="s">
        <v>38</v>
      </c>
      <c r="F2397" s="14" t="s">
        <v>6217</v>
      </c>
      <c r="G2397" s="14" t="s">
        <v>6218</v>
      </c>
      <c r="H2397" s="14" t="s">
        <v>135</v>
      </c>
      <c r="I2397" s="14" t="s">
        <v>6219</v>
      </c>
      <c r="J2397" s="14" t="s">
        <v>172</v>
      </c>
      <c r="K2397" s="14">
        <v>1</v>
      </c>
      <c r="L2397" s="14"/>
      <c r="M2397" s="14" t="s">
        <v>479</v>
      </c>
      <c r="N2397" s="14" t="s">
        <v>6220</v>
      </c>
      <c r="O2397" s="15" t="s">
        <v>6221</v>
      </c>
      <c r="P2397" s="13">
        <v>29</v>
      </c>
    </row>
    <row r="2398" spans="1:16">
      <c r="A2398" s="14" t="s">
        <v>129</v>
      </c>
      <c r="B2398" s="14" t="s">
        <v>130</v>
      </c>
      <c r="C2398" s="14" t="s">
        <v>131</v>
      </c>
      <c r="D2398" s="14" t="s">
        <v>936</v>
      </c>
      <c r="E2398" s="14" t="s">
        <v>38</v>
      </c>
      <c r="F2398" s="14" t="s">
        <v>6217</v>
      </c>
      <c r="G2398" s="14" t="s">
        <v>6218</v>
      </c>
      <c r="H2398" s="14" t="s">
        <v>141</v>
      </c>
      <c r="I2398" s="14" t="s">
        <v>6222</v>
      </c>
      <c r="J2398" s="14" t="s">
        <v>143</v>
      </c>
      <c r="K2398" s="14">
        <v>1</v>
      </c>
      <c r="L2398" s="14"/>
      <c r="M2398" s="14" t="s">
        <v>487</v>
      </c>
      <c r="N2398" s="14" t="s">
        <v>6223</v>
      </c>
      <c r="O2398" s="15" t="s">
        <v>6224</v>
      </c>
      <c r="P2398" s="13">
        <v>1</v>
      </c>
    </row>
    <row r="2399" spans="1:16">
      <c r="A2399" s="14" t="s">
        <v>129</v>
      </c>
      <c r="B2399" s="14" t="s">
        <v>130</v>
      </c>
      <c r="C2399" s="14" t="s">
        <v>131</v>
      </c>
      <c r="D2399" s="14" t="s">
        <v>936</v>
      </c>
      <c r="E2399" s="14" t="s">
        <v>38</v>
      </c>
      <c r="F2399" s="14" t="s">
        <v>6217</v>
      </c>
      <c r="G2399" s="14" t="s">
        <v>6218</v>
      </c>
      <c r="H2399" s="14" t="s">
        <v>141</v>
      </c>
      <c r="I2399" s="14" t="s">
        <v>6222</v>
      </c>
      <c r="J2399" s="14" t="s">
        <v>143</v>
      </c>
      <c r="K2399" s="14">
        <v>1</v>
      </c>
      <c r="L2399" s="14"/>
      <c r="M2399" s="14" t="s">
        <v>527</v>
      </c>
      <c r="N2399" s="14" t="s">
        <v>6225</v>
      </c>
      <c r="O2399" s="15" t="s">
        <v>6226</v>
      </c>
      <c r="P2399" s="13">
        <v>25</v>
      </c>
    </row>
    <row r="2400" spans="1:16">
      <c r="A2400" s="14" t="s">
        <v>129</v>
      </c>
      <c r="B2400" s="14"/>
      <c r="C2400" s="14"/>
      <c r="D2400" s="14" t="s">
        <v>936</v>
      </c>
      <c r="E2400" s="14" t="s">
        <v>38</v>
      </c>
      <c r="F2400" s="14" t="s">
        <v>6217</v>
      </c>
      <c r="G2400" s="14" t="s">
        <v>6218</v>
      </c>
      <c r="H2400" s="14"/>
      <c r="I2400" s="14"/>
      <c r="J2400" s="14"/>
      <c r="K2400" s="14">
        <v>2</v>
      </c>
      <c r="L2400" s="14" t="s">
        <v>146</v>
      </c>
      <c r="M2400" s="14"/>
      <c r="N2400" s="14"/>
      <c r="O2400" s="15"/>
      <c r="P2400" s="13">
        <v>29</v>
      </c>
    </row>
    <row r="2401" spans="1:16">
      <c r="A2401" s="14" t="s">
        <v>129</v>
      </c>
      <c r="B2401" s="14" t="s">
        <v>130</v>
      </c>
      <c r="C2401" s="14" t="s">
        <v>131</v>
      </c>
      <c r="D2401" s="14" t="s">
        <v>433</v>
      </c>
      <c r="E2401" s="14" t="s">
        <v>66</v>
      </c>
      <c r="F2401" s="14" t="s">
        <v>6227</v>
      </c>
      <c r="G2401" s="14" t="s">
        <v>6228</v>
      </c>
      <c r="H2401" s="14" t="s">
        <v>135</v>
      </c>
      <c r="I2401" s="14" t="s">
        <v>6229</v>
      </c>
      <c r="J2401" s="14" t="s">
        <v>306</v>
      </c>
      <c r="K2401" s="14">
        <v>1</v>
      </c>
      <c r="L2401" s="14"/>
      <c r="M2401" s="14" t="s">
        <v>341</v>
      </c>
      <c r="N2401" s="14" t="s">
        <v>6230</v>
      </c>
      <c r="O2401" s="15" t="s">
        <v>6231</v>
      </c>
      <c r="P2401" s="13">
        <v>56</v>
      </c>
    </row>
    <row r="2402" spans="1:16">
      <c r="A2402" s="14" t="s">
        <v>129</v>
      </c>
      <c r="B2402" s="14" t="s">
        <v>130</v>
      </c>
      <c r="C2402" s="14" t="s">
        <v>131</v>
      </c>
      <c r="D2402" s="14" t="s">
        <v>433</v>
      </c>
      <c r="E2402" s="14" t="s">
        <v>66</v>
      </c>
      <c r="F2402" s="14" t="s">
        <v>6227</v>
      </c>
      <c r="G2402" s="14" t="s">
        <v>6228</v>
      </c>
      <c r="H2402" s="14" t="s">
        <v>141</v>
      </c>
      <c r="I2402" s="14" t="s">
        <v>6232</v>
      </c>
      <c r="J2402" s="14" t="s">
        <v>172</v>
      </c>
      <c r="K2402" s="14">
        <v>1</v>
      </c>
      <c r="L2402" s="14"/>
      <c r="M2402" s="14" t="s">
        <v>341</v>
      </c>
      <c r="N2402" s="14" t="s">
        <v>6233</v>
      </c>
      <c r="O2402" s="15" t="s">
        <v>6234</v>
      </c>
      <c r="P2402" s="13">
        <v>56</v>
      </c>
    </row>
    <row r="2403" spans="1:16">
      <c r="A2403" s="14" t="s">
        <v>129</v>
      </c>
      <c r="B2403" s="14"/>
      <c r="C2403" s="14"/>
      <c r="D2403" s="14" t="s">
        <v>433</v>
      </c>
      <c r="E2403" s="14" t="s">
        <v>66</v>
      </c>
      <c r="F2403" s="14" t="s">
        <v>6227</v>
      </c>
      <c r="G2403" s="14" t="s">
        <v>6228</v>
      </c>
      <c r="H2403" s="14"/>
      <c r="I2403" s="14"/>
      <c r="J2403" s="14"/>
      <c r="K2403" s="14">
        <v>2</v>
      </c>
      <c r="L2403" s="14" t="s">
        <v>146</v>
      </c>
      <c r="M2403" s="14"/>
      <c r="N2403" s="14"/>
      <c r="O2403" s="15"/>
      <c r="P2403" s="13">
        <v>0</v>
      </c>
    </row>
    <row r="2404" spans="1:16">
      <c r="A2404" s="14" t="s">
        <v>129</v>
      </c>
      <c r="B2404" s="14" t="s">
        <v>130</v>
      </c>
      <c r="C2404" s="14" t="s">
        <v>131</v>
      </c>
      <c r="D2404" s="14" t="s">
        <v>220</v>
      </c>
      <c r="E2404" s="14" t="s">
        <v>54</v>
      </c>
      <c r="F2404" s="14" t="s">
        <v>6235</v>
      </c>
      <c r="G2404" s="14" t="s">
        <v>6236</v>
      </c>
      <c r="H2404" s="14" t="s">
        <v>135</v>
      </c>
      <c r="I2404" s="14" t="s">
        <v>6237</v>
      </c>
      <c r="J2404" s="14" t="s">
        <v>371</v>
      </c>
      <c r="K2404" s="14">
        <v>1</v>
      </c>
      <c r="L2404" s="14"/>
      <c r="M2404" s="14" t="s">
        <v>1456</v>
      </c>
      <c r="N2404" s="14" t="s">
        <v>6238</v>
      </c>
      <c r="O2404" s="15" t="s">
        <v>6239</v>
      </c>
      <c r="P2404" s="13">
        <v>50</v>
      </c>
    </row>
    <row r="2405" spans="1:16">
      <c r="A2405" s="14" t="s">
        <v>129</v>
      </c>
      <c r="B2405" s="14" t="s">
        <v>130</v>
      </c>
      <c r="C2405" s="14" t="s">
        <v>131</v>
      </c>
      <c r="D2405" s="14" t="s">
        <v>220</v>
      </c>
      <c r="E2405" s="14" t="s">
        <v>54</v>
      </c>
      <c r="F2405" s="14" t="s">
        <v>6235</v>
      </c>
      <c r="G2405" s="14" t="s">
        <v>6236</v>
      </c>
      <c r="H2405" s="14" t="s">
        <v>141</v>
      </c>
      <c r="I2405" s="14" t="s">
        <v>6240</v>
      </c>
      <c r="J2405" s="14" t="s">
        <v>143</v>
      </c>
      <c r="K2405" s="14">
        <v>1</v>
      </c>
      <c r="L2405" s="14"/>
      <c r="M2405" s="14" t="s">
        <v>1456</v>
      </c>
      <c r="N2405" s="14" t="s">
        <v>6241</v>
      </c>
      <c r="O2405" s="15" t="s">
        <v>6242</v>
      </c>
      <c r="P2405" s="13">
        <v>50</v>
      </c>
    </row>
    <row r="2406" spans="1:16">
      <c r="A2406" s="14" t="s">
        <v>129</v>
      </c>
      <c r="B2406" s="14" t="s">
        <v>130</v>
      </c>
      <c r="C2406" s="14" t="s">
        <v>131</v>
      </c>
      <c r="D2406" s="14" t="s">
        <v>220</v>
      </c>
      <c r="E2406" s="14" t="s">
        <v>54</v>
      </c>
      <c r="F2406" s="14" t="s">
        <v>6235</v>
      </c>
      <c r="G2406" s="14" t="s">
        <v>6236</v>
      </c>
      <c r="H2406" s="14" t="s">
        <v>135</v>
      </c>
      <c r="I2406" s="14" t="s">
        <v>6243</v>
      </c>
      <c r="J2406" s="14" t="s">
        <v>1582</v>
      </c>
      <c r="K2406" s="14">
        <v>1</v>
      </c>
      <c r="L2406" s="14"/>
      <c r="M2406" s="14" t="s">
        <v>791</v>
      </c>
      <c r="N2406" s="14" t="s">
        <v>6244</v>
      </c>
      <c r="O2406" s="15" t="s">
        <v>6245</v>
      </c>
      <c r="P2406" s="13">
        <v>46</v>
      </c>
    </row>
    <row r="2407" spans="1:16">
      <c r="A2407" s="14" t="s">
        <v>129</v>
      </c>
      <c r="B2407" s="14" t="s">
        <v>130</v>
      </c>
      <c r="C2407" s="14" t="s">
        <v>131</v>
      </c>
      <c r="D2407" s="14" t="s">
        <v>220</v>
      </c>
      <c r="E2407" s="14" t="s">
        <v>54</v>
      </c>
      <c r="F2407" s="14" t="s">
        <v>6235</v>
      </c>
      <c r="G2407" s="14" t="s">
        <v>6236</v>
      </c>
      <c r="H2407" s="14" t="s">
        <v>135</v>
      </c>
      <c r="I2407" s="14" t="s">
        <v>6246</v>
      </c>
      <c r="J2407" s="14" t="s">
        <v>371</v>
      </c>
      <c r="K2407" s="14">
        <v>1</v>
      </c>
      <c r="L2407" s="14"/>
      <c r="M2407" s="14" t="s">
        <v>879</v>
      </c>
      <c r="N2407" s="14" t="s">
        <v>6247</v>
      </c>
      <c r="O2407" s="15" t="s">
        <v>6245</v>
      </c>
      <c r="P2407" s="13">
        <v>42</v>
      </c>
    </row>
    <row r="2408" spans="1:16">
      <c r="A2408" s="14" t="s">
        <v>129</v>
      </c>
      <c r="B2408" s="14" t="s">
        <v>130</v>
      </c>
      <c r="C2408" s="14" t="s">
        <v>131</v>
      </c>
      <c r="D2408" s="14" t="s">
        <v>220</v>
      </c>
      <c r="E2408" s="14" t="s">
        <v>54</v>
      </c>
      <c r="F2408" s="14" t="s">
        <v>6235</v>
      </c>
      <c r="G2408" s="14" t="s">
        <v>6236</v>
      </c>
      <c r="H2408" s="14" t="s">
        <v>135</v>
      </c>
      <c r="I2408" s="14" t="s">
        <v>6248</v>
      </c>
      <c r="J2408" s="14" t="s">
        <v>248</v>
      </c>
      <c r="K2408" s="14">
        <v>1</v>
      </c>
      <c r="L2408" s="14"/>
      <c r="M2408" s="14" t="s">
        <v>879</v>
      </c>
      <c r="N2408" s="14" t="s">
        <v>6249</v>
      </c>
      <c r="O2408" s="15" t="s">
        <v>6250</v>
      </c>
      <c r="P2408" s="13">
        <v>42</v>
      </c>
    </row>
    <row r="2409" spans="1:16">
      <c r="A2409" s="14" t="s">
        <v>129</v>
      </c>
      <c r="B2409" s="14" t="s">
        <v>130</v>
      </c>
      <c r="C2409" s="14" t="s">
        <v>131</v>
      </c>
      <c r="D2409" s="14" t="s">
        <v>220</v>
      </c>
      <c r="E2409" s="14" t="s">
        <v>54</v>
      </c>
      <c r="F2409" s="14" t="s">
        <v>6235</v>
      </c>
      <c r="G2409" s="14" t="s">
        <v>6236</v>
      </c>
      <c r="H2409" s="14" t="s">
        <v>135</v>
      </c>
      <c r="I2409" s="14" t="s">
        <v>6251</v>
      </c>
      <c r="J2409" s="14" t="s">
        <v>143</v>
      </c>
      <c r="K2409" s="14">
        <v>1</v>
      </c>
      <c r="L2409" s="14"/>
      <c r="M2409" s="14" t="s">
        <v>920</v>
      </c>
      <c r="N2409" s="14" t="s">
        <v>6252</v>
      </c>
      <c r="O2409" s="15" t="s">
        <v>6253</v>
      </c>
      <c r="P2409" s="13">
        <v>38</v>
      </c>
    </row>
    <row r="2410" spans="1:16">
      <c r="A2410" s="14" t="s">
        <v>129</v>
      </c>
      <c r="B2410" s="14"/>
      <c r="C2410" s="14"/>
      <c r="D2410" s="14" t="s">
        <v>220</v>
      </c>
      <c r="E2410" s="14" t="s">
        <v>54</v>
      </c>
      <c r="F2410" s="14" t="s">
        <v>6235</v>
      </c>
      <c r="G2410" s="14" t="s">
        <v>6236</v>
      </c>
      <c r="H2410" s="14"/>
      <c r="I2410" s="14"/>
      <c r="J2410" s="14"/>
      <c r="K2410" s="14">
        <v>2</v>
      </c>
      <c r="L2410" s="14" t="s">
        <v>146</v>
      </c>
      <c r="M2410" s="14"/>
      <c r="N2410" s="14"/>
      <c r="O2410" s="15"/>
      <c r="P2410" s="13">
        <v>51</v>
      </c>
    </row>
    <row r="2411" spans="1:16">
      <c r="A2411" s="14" t="s">
        <v>129</v>
      </c>
      <c r="B2411" s="14" t="s">
        <v>130</v>
      </c>
      <c r="C2411" s="14" t="s">
        <v>131</v>
      </c>
      <c r="D2411" s="14" t="s">
        <v>132</v>
      </c>
      <c r="E2411" s="14" t="s">
        <v>34</v>
      </c>
      <c r="F2411" s="14" t="s">
        <v>6254</v>
      </c>
      <c r="G2411" s="14" t="s">
        <v>6255</v>
      </c>
      <c r="H2411" s="14" t="s">
        <v>135</v>
      </c>
      <c r="I2411" s="14" t="s">
        <v>2740</v>
      </c>
      <c r="J2411" s="14" t="s">
        <v>172</v>
      </c>
      <c r="K2411" s="14">
        <v>1</v>
      </c>
      <c r="L2411" s="14"/>
      <c r="M2411" s="14" t="s">
        <v>1536</v>
      </c>
      <c r="N2411" s="14" t="s">
        <v>6256</v>
      </c>
      <c r="O2411" s="15" t="s">
        <v>6257</v>
      </c>
      <c r="P2411" s="13">
        <v>93</v>
      </c>
    </row>
    <row r="2412" spans="1:16">
      <c r="A2412" s="14" t="s">
        <v>129</v>
      </c>
      <c r="B2412" s="14" t="s">
        <v>130</v>
      </c>
      <c r="C2412" s="14" t="s">
        <v>131</v>
      </c>
      <c r="D2412" s="14" t="s">
        <v>132</v>
      </c>
      <c r="E2412" s="14" t="s">
        <v>34</v>
      </c>
      <c r="F2412" s="14" t="s">
        <v>6254</v>
      </c>
      <c r="G2412" s="14" t="s">
        <v>6255</v>
      </c>
      <c r="H2412" s="14" t="s">
        <v>135</v>
      </c>
      <c r="I2412" s="14" t="s">
        <v>6258</v>
      </c>
      <c r="J2412" s="14" t="s">
        <v>172</v>
      </c>
      <c r="K2412" s="14">
        <v>1</v>
      </c>
      <c r="L2412" s="14"/>
      <c r="M2412" s="14" t="s">
        <v>626</v>
      </c>
      <c r="N2412" s="14" t="s">
        <v>6259</v>
      </c>
      <c r="O2412" s="15" t="s">
        <v>6260</v>
      </c>
      <c r="P2412" s="13">
        <v>90</v>
      </c>
    </row>
    <row r="2413" spans="1:16">
      <c r="A2413" s="14" t="s">
        <v>129</v>
      </c>
      <c r="B2413" s="14" t="s">
        <v>130</v>
      </c>
      <c r="C2413" s="14" t="s">
        <v>131</v>
      </c>
      <c r="D2413" s="14" t="s">
        <v>132</v>
      </c>
      <c r="E2413" s="14" t="s">
        <v>34</v>
      </c>
      <c r="F2413" s="14" t="s">
        <v>6254</v>
      </c>
      <c r="G2413" s="14" t="s">
        <v>6255</v>
      </c>
      <c r="H2413" s="14" t="s">
        <v>135</v>
      </c>
      <c r="I2413" s="14" t="s">
        <v>6261</v>
      </c>
      <c r="J2413" s="14" t="s">
        <v>172</v>
      </c>
      <c r="K2413" s="14">
        <v>1</v>
      </c>
      <c r="L2413" s="14"/>
      <c r="M2413" s="14" t="s">
        <v>1318</v>
      </c>
      <c r="N2413" s="14" t="s">
        <v>6262</v>
      </c>
      <c r="O2413" s="15" t="s">
        <v>6263</v>
      </c>
      <c r="P2413" s="13">
        <v>89</v>
      </c>
    </row>
    <row r="2414" spans="1:16">
      <c r="A2414" s="14" t="s">
        <v>129</v>
      </c>
      <c r="B2414" s="14" t="s">
        <v>130</v>
      </c>
      <c r="C2414" s="14" t="s">
        <v>131</v>
      </c>
      <c r="D2414" s="14" t="s">
        <v>132</v>
      </c>
      <c r="E2414" s="14" t="s">
        <v>34</v>
      </c>
      <c r="F2414" s="14" t="s">
        <v>6254</v>
      </c>
      <c r="G2414" s="14" t="s">
        <v>6255</v>
      </c>
      <c r="H2414" s="14" t="s">
        <v>135</v>
      </c>
      <c r="I2414" s="14" t="s">
        <v>6264</v>
      </c>
      <c r="J2414" s="14" t="s">
        <v>172</v>
      </c>
      <c r="K2414" s="14">
        <v>1</v>
      </c>
      <c r="L2414" s="14"/>
      <c r="M2414" s="14" t="s">
        <v>517</v>
      </c>
      <c r="N2414" s="14" t="s">
        <v>6265</v>
      </c>
      <c r="O2414" s="15" t="s">
        <v>6266</v>
      </c>
      <c r="P2414" s="13">
        <v>44</v>
      </c>
    </row>
    <row r="2415" spans="1:16">
      <c r="A2415" s="14" t="s">
        <v>129</v>
      </c>
      <c r="B2415" s="14" t="s">
        <v>130</v>
      </c>
      <c r="C2415" s="14" t="s">
        <v>131</v>
      </c>
      <c r="D2415" s="14" t="s">
        <v>132</v>
      </c>
      <c r="E2415" s="14" t="s">
        <v>34</v>
      </c>
      <c r="F2415" s="14" t="s">
        <v>6254</v>
      </c>
      <c r="G2415" s="14" t="s">
        <v>6255</v>
      </c>
      <c r="H2415" s="14" t="s">
        <v>141</v>
      </c>
      <c r="I2415" s="14" t="s">
        <v>6267</v>
      </c>
      <c r="J2415" s="14" t="s">
        <v>172</v>
      </c>
      <c r="K2415" s="14">
        <v>1</v>
      </c>
      <c r="L2415" s="14"/>
      <c r="M2415" s="14" t="s">
        <v>1318</v>
      </c>
      <c r="N2415" s="14" t="s">
        <v>6265</v>
      </c>
      <c r="O2415" s="15" t="s">
        <v>6268</v>
      </c>
      <c r="P2415" s="13">
        <v>89</v>
      </c>
    </row>
    <row r="2416" spans="1:16">
      <c r="A2416" s="14" t="s">
        <v>129</v>
      </c>
      <c r="B2416" s="14"/>
      <c r="C2416" s="14"/>
      <c r="D2416" s="14" t="s">
        <v>132</v>
      </c>
      <c r="E2416" s="14" t="s">
        <v>34</v>
      </c>
      <c r="F2416" s="14" t="s">
        <v>6254</v>
      </c>
      <c r="G2416" s="14" t="s">
        <v>6255</v>
      </c>
      <c r="H2416" s="14"/>
      <c r="I2416" s="14"/>
      <c r="J2416" s="14"/>
      <c r="K2416" s="14">
        <v>2</v>
      </c>
      <c r="L2416" s="14" t="s">
        <v>146</v>
      </c>
      <c r="M2416" s="14"/>
      <c r="N2416" s="14"/>
      <c r="O2416" s="15"/>
      <c r="P2416" s="13">
        <v>0</v>
      </c>
    </row>
    <row r="2417" spans="1:16">
      <c r="A2417" s="14" t="s">
        <v>129</v>
      </c>
      <c r="B2417" s="14" t="s">
        <v>130</v>
      </c>
      <c r="C2417" s="14" t="s">
        <v>131</v>
      </c>
      <c r="D2417" s="14" t="s">
        <v>319</v>
      </c>
      <c r="E2417" s="14" t="s">
        <v>82</v>
      </c>
      <c r="F2417" s="14" t="s">
        <v>6269</v>
      </c>
      <c r="G2417" s="14" t="s">
        <v>6270</v>
      </c>
      <c r="H2417" s="14" t="s">
        <v>141</v>
      </c>
      <c r="I2417" s="14" t="s">
        <v>6271</v>
      </c>
      <c r="J2417" s="14" t="s">
        <v>371</v>
      </c>
      <c r="K2417" s="14">
        <v>1</v>
      </c>
      <c r="L2417" s="14"/>
      <c r="M2417" s="14" t="s">
        <v>360</v>
      </c>
      <c r="N2417" s="14" t="s">
        <v>6272</v>
      </c>
      <c r="O2417" s="15" t="s">
        <v>6273</v>
      </c>
      <c r="P2417" s="13">
        <v>62</v>
      </c>
    </row>
    <row r="2418" spans="1:16">
      <c r="A2418" s="14" t="s">
        <v>129</v>
      </c>
      <c r="B2418" s="14" t="s">
        <v>130</v>
      </c>
      <c r="C2418" s="14" t="s">
        <v>131</v>
      </c>
      <c r="D2418" s="14" t="s">
        <v>319</v>
      </c>
      <c r="E2418" s="14" t="s">
        <v>82</v>
      </c>
      <c r="F2418" s="14" t="s">
        <v>6269</v>
      </c>
      <c r="G2418" s="14" t="s">
        <v>6270</v>
      </c>
      <c r="H2418" s="14" t="s">
        <v>141</v>
      </c>
      <c r="I2418" s="14" t="s">
        <v>6274</v>
      </c>
      <c r="J2418" s="14" t="s">
        <v>143</v>
      </c>
      <c r="K2418" s="14">
        <v>1</v>
      </c>
      <c r="L2418" s="14"/>
      <c r="M2418" s="14" t="s">
        <v>360</v>
      </c>
      <c r="N2418" s="14" t="s">
        <v>6275</v>
      </c>
      <c r="O2418" s="15" t="s">
        <v>6276</v>
      </c>
      <c r="P2418" s="13">
        <v>62</v>
      </c>
    </row>
    <row r="2419" spans="1:16">
      <c r="A2419" s="14" t="s">
        <v>129</v>
      </c>
      <c r="B2419" s="14" t="s">
        <v>130</v>
      </c>
      <c r="C2419" s="14" t="s">
        <v>131</v>
      </c>
      <c r="D2419" s="14" t="s">
        <v>319</v>
      </c>
      <c r="E2419" s="14" t="s">
        <v>82</v>
      </c>
      <c r="F2419" s="14" t="s">
        <v>6269</v>
      </c>
      <c r="G2419" s="14" t="s">
        <v>6270</v>
      </c>
      <c r="H2419" s="14" t="s">
        <v>141</v>
      </c>
      <c r="I2419" s="14" t="s">
        <v>6277</v>
      </c>
      <c r="J2419" s="14" t="s">
        <v>172</v>
      </c>
      <c r="K2419" s="14">
        <v>1</v>
      </c>
      <c r="L2419" s="14"/>
      <c r="M2419" s="14" t="s">
        <v>360</v>
      </c>
      <c r="N2419" s="14" t="s">
        <v>6216</v>
      </c>
      <c r="O2419" s="15" t="s">
        <v>6278</v>
      </c>
      <c r="P2419" s="13">
        <v>62</v>
      </c>
    </row>
    <row r="2420" spans="1:16">
      <c r="A2420" s="14" t="s">
        <v>129</v>
      </c>
      <c r="B2420" s="14"/>
      <c r="C2420" s="14"/>
      <c r="D2420" s="14" t="s">
        <v>319</v>
      </c>
      <c r="E2420" s="14" t="s">
        <v>82</v>
      </c>
      <c r="F2420" s="14" t="s">
        <v>6269</v>
      </c>
      <c r="G2420" s="14" t="s">
        <v>6270</v>
      </c>
      <c r="H2420" s="14"/>
      <c r="I2420" s="14"/>
      <c r="J2420" s="14"/>
      <c r="K2420" s="14">
        <v>2</v>
      </c>
      <c r="L2420" s="14" t="s">
        <v>146</v>
      </c>
      <c r="M2420" s="14"/>
      <c r="N2420" s="14"/>
      <c r="O2420" s="15"/>
      <c r="P2420" s="13">
        <v>0</v>
      </c>
    </row>
    <row r="2421" spans="1:16">
      <c r="A2421" s="14" t="s">
        <v>129</v>
      </c>
      <c r="B2421" s="14" t="s">
        <v>130</v>
      </c>
      <c r="C2421" s="14" t="s">
        <v>131</v>
      </c>
      <c r="D2421" s="14" t="s">
        <v>363</v>
      </c>
      <c r="E2421" s="14" t="s">
        <v>62</v>
      </c>
      <c r="F2421" s="14" t="s">
        <v>6279</v>
      </c>
      <c r="G2421" s="14" t="s">
        <v>6280</v>
      </c>
      <c r="H2421" s="14" t="s">
        <v>141</v>
      </c>
      <c r="I2421" s="14" t="s">
        <v>6281</v>
      </c>
      <c r="J2421" s="14" t="s">
        <v>143</v>
      </c>
      <c r="K2421" s="14">
        <v>1</v>
      </c>
      <c r="L2421" s="14"/>
      <c r="M2421" s="14" t="s">
        <v>461</v>
      </c>
      <c r="N2421" s="14" t="s">
        <v>6282</v>
      </c>
      <c r="O2421" s="15" t="s">
        <v>6283</v>
      </c>
      <c r="P2421" s="13">
        <v>67</v>
      </c>
    </row>
    <row r="2422" spans="1:16">
      <c r="A2422" s="14" t="s">
        <v>129</v>
      </c>
      <c r="B2422" s="14" t="s">
        <v>130</v>
      </c>
      <c r="C2422" s="14" t="s">
        <v>131</v>
      </c>
      <c r="D2422" s="14" t="s">
        <v>363</v>
      </c>
      <c r="E2422" s="14" t="s">
        <v>62</v>
      </c>
      <c r="F2422" s="14" t="s">
        <v>6279</v>
      </c>
      <c r="G2422" s="14" t="s">
        <v>6280</v>
      </c>
      <c r="H2422" s="14" t="s">
        <v>141</v>
      </c>
      <c r="I2422" s="14" t="s">
        <v>6284</v>
      </c>
      <c r="J2422" s="14" t="s">
        <v>172</v>
      </c>
      <c r="K2422" s="14">
        <v>1</v>
      </c>
      <c r="L2422" s="14"/>
      <c r="M2422" s="14" t="s">
        <v>461</v>
      </c>
      <c r="N2422" s="14" t="s">
        <v>6282</v>
      </c>
      <c r="O2422" s="15" t="s">
        <v>6285</v>
      </c>
      <c r="P2422" s="13">
        <v>67</v>
      </c>
    </row>
    <row r="2423" spans="1:16">
      <c r="A2423" s="14" t="s">
        <v>129</v>
      </c>
      <c r="B2423" s="14" t="s">
        <v>130</v>
      </c>
      <c r="C2423" s="14" t="s">
        <v>131</v>
      </c>
      <c r="D2423" s="14" t="s">
        <v>363</v>
      </c>
      <c r="E2423" s="14" t="s">
        <v>62</v>
      </c>
      <c r="F2423" s="14" t="s">
        <v>6279</v>
      </c>
      <c r="G2423" s="14" t="s">
        <v>6280</v>
      </c>
      <c r="H2423" s="14" t="s">
        <v>141</v>
      </c>
      <c r="I2423" s="14" t="s">
        <v>6286</v>
      </c>
      <c r="J2423" s="14" t="s">
        <v>143</v>
      </c>
      <c r="K2423" s="14">
        <v>1</v>
      </c>
      <c r="L2423" s="14"/>
      <c r="M2423" s="14" t="s">
        <v>461</v>
      </c>
      <c r="N2423" s="14" t="s">
        <v>6287</v>
      </c>
      <c r="O2423" s="15" t="s">
        <v>6288</v>
      </c>
      <c r="P2423" s="13">
        <v>67</v>
      </c>
    </row>
    <row r="2424" spans="1:16">
      <c r="A2424" s="14" t="s">
        <v>129</v>
      </c>
      <c r="B2424" s="14"/>
      <c r="C2424" s="14"/>
      <c r="D2424" s="14" t="s">
        <v>363</v>
      </c>
      <c r="E2424" s="14" t="s">
        <v>62</v>
      </c>
      <c r="F2424" s="14" t="s">
        <v>6279</v>
      </c>
      <c r="G2424" s="14" t="s">
        <v>6280</v>
      </c>
      <c r="H2424" s="14"/>
      <c r="I2424" s="14"/>
      <c r="J2424" s="14"/>
      <c r="K2424" s="14">
        <v>2</v>
      </c>
      <c r="L2424" s="14" t="s">
        <v>146</v>
      </c>
      <c r="M2424" s="14"/>
      <c r="N2424" s="14"/>
      <c r="O2424" s="15"/>
      <c r="P2424" s="13">
        <v>0</v>
      </c>
    </row>
    <row r="2425" spans="1:16">
      <c r="A2425" s="14" t="s">
        <v>129</v>
      </c>
      <c r="B2425" s="14" t="s">
        <v>130</v>
      </c>
      <c r="C2425" s="14" t="s">
        <v>131</v>
      </c>
      <c r="D2425" s="14" t="s">
        <v>936</v>
      </c>
      <c r="E2425" s="14" t="s">
        <v>38</v>
      </c>
      <c r="F2425" s="14" t="s">
        <v>6289</v>
      </c>
      <c r="G2425" s="14" t="s">
        <v>6290</v>
      </c>
      <c r="H2425" s="14" t="s">
        <v>141</v>
      </c>
      <c r="I2425" s="14" t="s">
        <v>6291</v>
      </c>
      <c r="J2425" s="14" t="s">
        <v>172</v>
      </c>
      <c r="K2425" s="14">
        <v>1</v>
      </c>
      <c r="L2425" s="14"/>
      <c r="M2425" s="14" t="s">
        <v>228</v>
      </c>
      <c r="N2425" s="14" t="s">
        <v>6292</v>
      </c>
      <c r="O2425" s="15" t="s">
        <v>6293</v>
      </c>
      <c r="P2425" s="13">
        <v>2</v>
      </c>
    </row>
    <row r="2426" spans="1:16">
      <c r="A2426" s="14" t="s">
        <v>129</v>
      </c>
      <c r="B2426" s="14" t="s">
        <v>130</v>
      </c>
      <c r="C2426" s="14" t="s">
        <v>131</v>
      </c>
      <c r="D2426" s="14" t="s">
        <v>936</v>
      </c>
      <c r="E2426" s="14" t="s">
        <v>38</v>
      </c>
      <c r="F2426" s="14" t="s">
        <v>6289</v>
      </c>
      <c r="G2426" s="14" t="s">
        <v>6290</v>
      </c>
      <c r="H2426" s="14" t="s">
        <v>135</v>
      </c>
      <c r="I2426" s="14" t="s">
        <v>6294</v>
      </c>
      <c r="J2426" s="14" t="s">
        <v>172</v>
      </c>
      <c r="K2426" s="14">
        <v>1</v>
      </c>
      <c r="L2426" s="14"/>
      <c r="M2426" s="14" t="s">
        <v>527</v>
      </c>
      <c r="N2426" s="14" t="s">
        <v>6295</v>
      </c>
      <c r="O2426" s="15" t="s">
        <v>6296</v>
      </c>
      <c r="P2426" s="13">
        <v>25</v>
      </c>
    </row>
    <row r="2427" spans="1:16">
      <c r="A2427" s="14" t="s">
        <v>129</v>
      </c>
      <c r="B2427" s="14" t="s">
        <v>130</v>
      </c>
      <c r="C2427" s="14" t="s">
        <v>131</v>
      </c>
      <c r="D2427" s="14" t="s">
        <v>936</v>
      </c>
      <c r="E2427" s="14" t="s">
        <v>38</v>
      </c>
      <c r="F2427" s="14" t="s">
        <v>6289</v>
      </c>
      <c r="G2427" s="14" t="s">
        <v>6290</v>
      </c>
      <c r="H2427" s="14" t="s">
        <v>141</v>
      </c>
      <c r="I2427" s="14" t="s">
        <v>6291</v>
      </c>
      <c r="J2427" s="14" t="s">
        <v>172</v>
      </c>
      <c r="K2427" s="14">
        <v>1</v>
      </c>
      <c r="L2427" s="14"/>
      <c r="M2427" s="14" t="s">
        <v>1201</v>
      </c>
      <c r="N2427" s="14" t="s">
        <v>6297</v>
      </c>
      <c r="O2427" s="15" t="s">
        <v>6298</v>
      </c>
      <c r="P2427" s="13">
        <v>24</v>
      </c>
    </row>
    <row r="2428" spans="1:16">
      <c r="A2428" s="14" t="s">
        <v>129</v>
      </c>
      <c r="B2428" s="14" t="s">
        <v>130</v>
      </c>
      <c r="C2428" s="14" t="s">
        <v>131</v>
      </c>
      <c r="D2428" s="14" t="s">
        <v>936</v>
      </c>
      <c r="E2428" s="14" t="s">
        <v>38</v>
      </c>
      <c r="F2428" s="14" t="s">
        <v>6289</v>
      </c>
      <c r="G2428" s="14" t="s">
        <v>6290</v>
      </c>
      <c r="H2428" s="14" t="s">
        <v>135</v>
      </c>
      <c r="I2428" s="14" t="s">
        <v>6299</v>
      </c>
      <c r="J2428" s="14" t="s">
        <v>161</v>
      </c>
      <c r="K2428" s="14">
        <v>1</v>
      </c>
      <c r="L2428" s="14"/>
      <c r="M2428" s="14" t="s">
        <v>749</v>
      </c>
      <c r="N2428" s="14" t="s">
        <v>6300</v>
      </c>
      <c r="O2428" s="15" t="s">
        <v>6301</v>
      </c>
      <c r="P2428" s="13">
        <v>19</v>
      </c>
    </row>
    <row r="2429" spans="1:16">
      <c r="A2429" s="14" t="s">
        <v>129</v>
      </c>
      <c r="B2429" s="14"/>
      <c r="C2429" s="14"/>
      <c r="D2429" s="14" t="s">
        <v>936</v>
      </c>
      <c r="E2429" s="14" t="s">
        <v>38</v>
      </c>
      <c r="F2429" s="14" t="s">
        <v>6289</v>
      </c>
      <c r="G2429" s="14" t="s">
        <v>6290</v>
      </c>
      <c r="H2429" s="14"/>
      <c r="I2429" s="14"/>
      <c r="J2429" s="14"/>
      <c r="K2429" s="14">
        <v>2</v>
      </c>
      <c r="L2429" s="14" t="s">
        <v>146</v>
      </c>
      <c r="M2429" s="14"/>
      <c r="N2429" s="14"/>
      <c r="O2429" s="15"/>
      <c r="P2429" s="13">
        <v>30</v>
      </c>
    </row>
    <row r="2430" spans="1:16">
      <c r="A2430" s="14" t="s">
        <v>129</v>
      </c>
      <c r="B2430" s="14" t="s">
        <v>130</v>
      </c>
      <c r="C2430" s="14" t="s">
        <v>131</v>
      </c>
      <c r="D2430" s="14" t="s">
        <v>601</v>
      </c>
      <c r="E2430" s="14" t="s">
        <v>90</v>
      </c>
      <c r="F2430" s="14" t="s">
        <v>6302</v>
      </c>
      <c r="G2430" s="14" t="s">
        <v>6303</v>
      </c>
      <c r="H2430" s="14" t="s">
        <v>135</v>
      </c>
      <c r="I2430" s="14" t="s">
        <v>886</v>
      </c>
      <c r="J2430" s="14" t="s">
        <v>887</v>
      </c>
      <c r="K2430" s="14">
        <v>1</v>
      </c>
      <c r="L2430" s="14"/>
      <c r="M2430" s="14" t="s">
        <v>144</v>
      </c>
      <c r="N2430" s="14" t="s">
        <v>6304</v>
      </c>
      <c r="O2430" s="15" t="s">
        <v>6305</v>
      </c>
      <c r="P2430" s="13">
        <v>63</v>
      </c>
    </row>
    <row r="2431" spans="1:16">
      <c r="A2431" s="14" t="s">
        <v>129</v>
      </c>
      <c r="B2431" s="14" t="s">
        <v>130</v>
      </c>
      <c r="C2431" s="14" t="s">
        <v>131</v>
      </c>
      <c r="D2431" s="14" t="s">
        <v>601</v>
      </c>
      <c r="E2431" s="14" t="s">
        <v>90</v>
      </c>
      <c r="F2431" s="14" t="s">
        <v>6302</v>
      </c>
      <c r="G2431" s="14" t="s">
        <v>6303</v>
      </c>
      <c r="H2431" s="14" t="s">
        <v>135</v>
      </c>
      <c r="I2431" s="14" t="s">
        <v>6306</v>
      </c>
      <c r="J2431" s="14" t="s">
        <v>172</v>
      </c>
      <c r="K2431" s="14">
        <v>1</v>
      </c>
      <c r="L2431" s="14"/>
      <c r="M2431" s="14" t="s">
        <v>277</v>
      </c>
      <c r="N2431" s="14" t="s">
        <v>6307</v>
      </c>
      <c r="O2431" s="15" t="s">
        <v>6308</v>
      </c>
      <c r="P2431" s="13">
        <v>33</v>
      </c>
    </row>
    <row r="2432" spans="1:16">
      <c r="A2432" s="14" t="s">
        <v>129</v>
      </c>
      <c r="B2432" s="14" t="s">
        <v>130</v>
      </c>
      <c r="C2432" s="14" t="s">
        <v>131</v>
      </c>
      <c r="D2432" s="14" t="s">
        <v>601</v>
      </c>
      <c r="E2432" s="14" t="s">
        <v>90</v>
      </c>
      <c r="F2432" s="14" t="s">
        <v>6302</v>
      </c>
      <c r="G2432" s="14" t="s">
        <v>6303</v>
      </c>
      <c r="H2432" s="14" t="s">
        <v>135</v>
      </c>
      <c r="I2432" s="14" t="s">
        <v>6309</v>
      </c>
      <c r="J2432" s="14" t="s">
        <v>216</v>
      </c>
      <c r="K2432" s="14">
        <v>1</v>
      </c>
      <c r="L2432" s="14"/>
      <c r="M2432" s="14" t="s">
        <v>537</v>
      </c>
      <c r="N2432" s="14" t="s">
        <v>6310</v>
      </c>
      <c r="O2432" s="15" t="s">
        <v>6311</v>
      </c>
      <c r="P2432" s="13">
        <v>58</v>
      </c>
    </row>
    <row r="2433" spans="1:16">
      <c r="A2433" s="14" t="s">
        <v>129</v>
      </c>
      <c r="B2433" s="14" t="s">
        <v>130</v>
      </c>
      <c r="C2433" s="14" t="s">
        <v>131</v>
      </c>
      <c r="D2433" s="14" t="s">
        <v>601</v>
      </c>
      <c r="E2433" s="14" t="s">
        <v>90</v>
      </c>
      <c r="F2433" s="14" t="s">
        <v>6302</v>
      </c>
      <c r="G2433" s="14" t="s">
        <v>6303</v>
      </c>
      <c r="H2433" s="14" t="s">
        <v>141</v>
      </c>
      <c r="I2433" s="14" t="s">
        <v>6312</v>
      </c>
      <c r="J2433" s="14" t="s">
        <v>786</v>
      </c>
      <c r="K2433" s="14">
        <v>1</v>
      </c>
      <c r="L2433" s="14"/>
      <c r="M2433" s="14" t="s">
        <v>537</v>
      </c>
      <c r="N2433" s="14" t="s">
        <v>6313</v>
      </c>
      <c r="O2433" s="15" t="s">
        <v>6314</v>
      </c>
      <c r="P2433" s="13">
        <v>58</v>
      </c>
    </row>
    <row r="2434" spans="1:16">
      <c r="A2434" s="14" t="s">
        <v>129</v>
      </c>
      <c r="B2434" s="14"/>
      <c r="C2434" s="14"/>
      <c r="D2434" s="14" t="s">
        <v>601</v>
      </c>
      <c r="E2434" s="14" t="s">
        <v>90</v>
      </c>
      <c r="F2434" s="14" t="s">
        <v>6302</v>
      </c>
      <c r="G2434" s="14" t="s">
        <v>6303</v>
      </c>
      <c r="H2434" s="14"/>
      <c r="I2434" s="14"/>
      <c r="J2434" s="14"/>
      <c r="K2434" s="14">
        <v>2</v>
      </c>
      <c r="L2434" s="14" t="s">
        <v>146</v>
      </c>
      <c r="M2434" s="14"/>
      <c r="N2434" s="14"/>
      <c r="O2434" s="15"/>
      <c r="P2434" s="13">
        <v>0</v>
      </c>
    </row>
    <row r="2435" spans="1:16">
      <c r="A2435" s="14" t="s">
        <v>129</v>
      </c>
      <c r="B2435" s="14" t="s">
        <v>130</v>
      </c>
      <c r="C2435" s="14" t="s">
        <v>131</v>
      </c>
      <c r="D2435" s="14" t="s">
        <v>244</v>
      </c>
      <c r="E2435" s="14" t="s">
        <v>72</v>
      </c>
      <c r="F2435" s="14" t="s">
        <v>6315</v>
      </c>
      <c r="G2435" s="14" t="s">
        <v>6316</v>
      </c>
      <c r="H2435" s="14" t="s">
        <v>135</v>
      </c>
      <c r="I2435" s="14" t="s">
        <v>6317</v>
      </c>
      <c r="J2435" s="14" t="s">
        <v>6318</v>
      </c>
      <c r="K2435" s="14">
        <v>1</v>
      </c>
      <c r="L2435" s="14"/>
      <c r="M2435" s="14" t="s">
        <v>417</v>
      </c>
      <c r="N2435" s="14" t="s">
        <v>6319</v>
      </c>
      <c r="O2435" s="15" t="s">
        <v>6320</v>
      </c>
      <c r="P2435" s="13">
        <v>27</v>
      </c>
    </row>
    <row r="2436" spans="1:16">
      <c r="A2436" s="14" t="s">
        <v>129</v>
      </c>
      <c r="B2436" s="14" t="s">
        <v>130</v>
      </c>
      <c r="C2436" s="14" t="s">
        <v>131</v>
      </c>
      <c r="D2436" s="14" t="s">
        <v>244</v>
      </c>
      <c r="E2436" s="14" t="s">
        <v>72</v>
      </c>
      <c r="F2436" s="14" t="s">
        <v>6315</v>
      </c>
      <c r="G2436" s="14" t="s">
        <v>6316</v>
      </c>
      <c r="H2436" s="14" t="s">
        <v>135</v>
      </c>
      <c r="I2436" s="14" t="s">
        <v>6321</v>
      </c>
      <c r="J2436" s="14" t="s">
        <v>172</v>
      </c>
      <c r="K2436" s="14">
        <v>1</v>
      </c>
      <c r="L2436" s="14"/>
      <c r="M2436" s="14" t="s">
        <v>503</v>
      </c>
      <c r="N2436" s="14" t="s">
        <v>6322</v>
      </c>
      <c r="O2436" s="15" t="s">
        <v>6323</v>
      </c>
      <c r="P2436" s="13">
        <v>18</v>
      </c>
    </row>
    <row r="2437" spans="1:16">
      <c r="A2437" s="14" t="s">
        <v>129</v>
      </c>
      <c r="B2437" s="14" t="s">
        <v>130</v>
      </c>
      <c r="C2437" s="14" t="s">
        <v>131</v>
      </c>
      <c r="D2437" s="14" t="s">
        <v>244</v>
      </c>
      <c r="E2437" s="14" t="s">
        <v>72</v>
      </c>
      <c r="F2437" s="14" t="s">
        <v>6315</v>
      </c>
      <c r="G2437" s="14" t="s">
        <v>6316</v>
      </c>
      <c r="H2437" s="14" t="s">
        <v>141</v>
      </c>
      <c r="I2437" s="14" t="s">
        <v>6324</v>
      </c>
      <c r="J2437" s="14" t="s">
        <v>6325</v>
      </c>
      <c r="K2437" s="14">
        <v>1</v>
      </c>
      <c r="L2437" s="14"/>
      <c r="M2437" s="14" t="s">
        <v>503</v>
      </c>
      <c r="N2437" s="14" t="s">
        <v>6326</v>
      </c>
      <c r="O2437" s="15" t="s">
        <v>6327</v>
      </c>
      <c r="P2437" s="13">
        <v>18</v>
      </c>
    </row>
    <row r="2438" spans="1:16">
      <c r="A2438" s="14" t="s">
        <v>129</v>
      </c>
      <c r="B2438" s="14"/>
      <c r="C2438" s="14"/>
      <c r="D2438" s="14" t="s">
        <v>244</v>
      </c>
      <c r="E2438" s="14" t="s">
        <v>72</v>
      </c>
      <c r="F2438" s="14" t="s">
        <v>6315</v>
      </c>
      <c r="G2438" s="14" t="s">
        <v>6316</v>
      </c>
      <c r="H2438" s="14"/>
      <c r="I2438" s="14"/>
      <c r="J2438" s="14"/>
      <c r="K2438" s="14">
        <v>2</v>
      </c>
      <c r="L2438" s="14" t="s">
        <v>146</v>
      </c>
      <c r="M2438" s="14"/>
      <c r="N2438" s="14"/>
      <c r="O2438" s="15"/>
      <c r="P2438" s="13">
        <v>27</v>
      </c>
    </row>
    <row r="2439" spans="1:16">
      <c r="A2439" s="14" t="s">
        <v>129</v>
      </c>
      <c r="B2439" s="14" t="s">
        <v>130</v>
      </c>
      <c r="C2439" s="14" t="s">
        <v>131</v>
      </c>
      <c r="D2439" s="14" t="s">
        <v>147</v>
      </c>
      <c r="E2439" s="14" t="s">
        <v>58</v>
      </c>
      <c r="F2439" s="14" t="s">
        <v>6328</v>
      </c>
      <c r="G2439" s="14" t="s">
        <v>6329</v>
      </c>
      <c r="H2439" s="14" t="s">
        <v>135</v>
      </c>
      <c r="I2439" s="14" t="s">
        <v>6330</v>
      </c>
      <c r="J2439" s="14" t="s">
        <v>143</v>
      </c>
      <c r="K2439" s="14">
        <v>1</v>
      </c>
      <c r="L2439" s="14"/>
      <c r="M2439" s="14" t="s">
        <v>1221</v>
      </c>
      <c r="N2439" s="14" t="s">
        <v>6331</v>
      </c>
      <c r="O2439" s="15" t="s">
        <v>6332</v>
      </c>
      <c r="P2439" s="13">
        <v>7</v>
      </c>
    </row>
    <row r="2440" spans="1:16">
      <c r="A2440" s="14" t="s">
        <v>129</v>
      </c>
      <c r="B2440" s="14" t="s">
        <v>130</v>
      </c>
      <c r="C2440" s="14" t="s">
        <v>131</v>
      </c>
      <c r="D2440" s="14" t="s">
        <v>147</v>
      </c>
      <c r="E2440" s="14" t="s">
        <v>58</v>
      </c>
      <c r="F2440" s="14" t="s">
        <v>6328</v>
      </c>
      <c r="G2440" s="14" t="s">
        <v>6329</v>
      </c>
      <c r="H2440" s="14" t="s">
        <v>135</v>
      </c>
      <c r="I2440" s="14" t="s">
        <v>6333</v>
      </c>
      <c r="J2440" s="14" t="s">
        <v>143</v>
      </c>
      <c r="K2440" s="14">
        <v>1</v>
      </c>
      <c r="L2440" s="14"/>
      <c r="M2440" s="14" t="s">
        <v>521</v>
      </c>
      <c r="N2440" s="14" t="s">
        <v>6334</v>
      </c>
      <c r="O2440" s="15" t="s">
        <v>6335</v>
      </c>
      <c r="P2440" s="13">
        <v>41</v>
      </c>
    </row>
    <row r="2441" spans="1:16">
      <c r="A2441" s="14" t="s">
        <v>129</v>
      </c>
      <c r="B2441" s="14" t="s">
        <v>130</v>
      </c>
      <c r="C2441" s="14" t="s">
        <v>131</v>
      </c>
      <c r="D2441" s="14" t="s">
        <v>147</v>
      </c>
      <c r="E2441" s="14" t="s">
        <v>58</v>
      </c>
      <c r="F2441" s="14" t="s">
        <v>6328</v>
      </c>
      <c r="G2441" s="14" t="s">
        <v>6329</v>
      </c>
      <c r="H2441" s="14" t="s">
        <v>141</v>
      </c>
      <c r="I2441" s="14" t="s">
        <v>6336</v>
      </c>
      <c r="J2441" s="14" t="s">
        <v>143</v>
      </c>
      <c r="K2441" s="14">
        <v>1</v>
      </c>
      <c r="L2441" s="14"/>
      <c r="M2441" s="14" t="s">
        <v>6337</v>
      </c>
      <c r="N2441" s="14" t="s">
        <v>6338</v>
      </c>
      <c r="O2441" s="15" t="s">
        <v>6339</v>
      </c>
      <c r="P2441" s="13">
        <v>118</v>
      </c>
    </row>
    <row r="2442" spans="1:16">
      <c r="A2442" s="14" t="s">
        <v>129</v>
      </c>
      <c r="B2442" s="14" t="s">
        <v>130</v>
      </c>
      <c r="C2442" s="14" t="s">
        <v>131</v>
      </c>
      <c r="D2442" s="14" t="s">
        <v>147</v>
      </c>
      <c r="E2442" s="14" t="s">
        <v>58</v>
      </c>
      <c r="F2442" s="14" t="s">
        <v>6328</v>
      </c>
      <c r="G2442" s="14" t="s">
        <v>6329</v>
      </c>
      <c r="H2442" s="14" t="s">
        <v>135</v>
      </c>
      <c r="I2442" s="14" t="s">
        <v>6340</v>
      </c>
      <c r="J2442" s="14" t="s">
        <v>143</v>
      </c>
      <c r="K2442" s="14">
        <v>1</v>
      </c>
      <c r="L2442" s="14"/>
      <c r="M2442" s="14" t="s">
        <v>6337</v>
      </c>
      <c r="N2442" s="14" t="s">
        <v>6341</v>
      </c>
      <c r="O2442" s="15" t="s">
        <v>6342</v>
      </c>
      <c r="P2442" s="13">
        <v>118</v>
      </c>
    </row>
    <row r="2443" spans="1:16">
      <c r="A2443" s="14" t="s">
        <v>129</v>
      </c>
      <c r="B2443" s="14" t="s">
        <v>130</v>
      </c>
      <c r="C2443" s="14" t="s">
        <v>131</v>
      </c>
      <c r="D2443" s="14" t="s">
        <v>147</v>
      </c>
      <c r="E2443" s="14" t="s">
        <v>58</v>
      </c>
      <c r="F2443" s="14" t="s">
        <v>6328</v>
      </c>
      <c r="G2443" s="14" t="s">
        <v>6329</v>
      </c>
      <c r="H2443" s="14" t="s">
        <v>135</v>
      </c>
      <c r="I2443" s="14" t="s">
        <v>6343</v>
      </c>
      <c r="J2443" s="14" t="s">
        <v>143</v>
      </c>
      <c r="K2443" s="14">
        <v>1</v>
      </c>
      <c r="L2443" s="14"/>
      <c r="M2443" s="14" t="s">
        <v>426</v>
      </c>
      <c r="N2443" s="14" t="s">
        <v>6344</v>
      </c>
      <c r="O2443" s="15" t="s">
        <v>6345</v>
      </c>
      <c r="P2443" s="13">
        <v>70</v>
      </c>
    </row>
    <row r="2444" spans="1:16">
      <c r="A2444" s="14" t="s">
        <v>129</v>
      </c>
      <c r="B2444" s="14" t="s">
        <v>130</v>
      </c>
      <c r="C2444" s="14" t="s">
        <v>131</v>
      </c>
      <c r="D2444" s="14" t="s">
        <v>147</v>
      </c>
      <c r="E2444" s="14" t="s">
        <v>58</v>
      </c>
      <c r="F2444" s="14" t="s">
        <v>6328</v>
      </c>
      <c r="G2444" s="14" t="s">
        <v>6329</v>
      </c>
      <c r="H2444" s="14" t="s">
        <v>135</v>
      </c>
      <c r="I2444" s="14" t="s">
        <v>6346</v>
      </c>
      <c r="J2444" s="14" t="s">
        <v>143</v>
      </c>
      <c r="K2444" s="14">
        <v>1</v>
      </c>
      <c r="L2444" s="14"/>
      <c r="M2444" s="14" t="s">
        <v>487</v>
      </c>
      <c r="N2444" s="14" t="s">
        <v>6347</v>
      </c>
      <c r="O2444" s="15" t="s">
        <v>6348</v>
      </c>
      <c r="P2444" s="13">
        <v>1</v>
      </c>
    </row>
    <row r="2445" spans="1:16">
      <c r="A2445" s="14" t="s">
        <v>129</v>
      </c>
      <c r="B2445" s="14" t="s">
        <v>130</v>
      </c>
      <c r="C2445" s="14" t="s">
        <v>131</v>
      </c>
      <c r="D2445" s="14" t="s">
        <v>147</v>
      </c>
      <c r="E2445" s="14" t="s">
        <v>58</v>
      </c>
      <c r="F2445" s="14" t="s">
        <v>6328</v>
      </c>
      <c r="G2445" s="14" t="s">
        <v>6329</v>
      </c>
      <c r="H2445" s="14" t="s">
        <v>135</v>
      </c>
      <c r="I2445" s="14" t="s">
        <v>6330</v>
      </c>
      <c r="J2445" s="14" t="s">
        <v>143</v>
      </c>
      <c r="K2445" s="14">
        <v>1</v>
      </c>
      <c r="L2445" s="14"/>
      <c r="M2445" s="14" t="s">
        <v>1017</v>
      </c>
      <c r="N2445" s="14" t="s">
        <v>6349</v>
      </c>
      <c r="O2445" s="15" t="s">
        <v>6350</v>
      </c>
      <c r="P2445" s="13">
        <v>5</v>
      </c>
    </row>
    <row r="2446" spans="1:16">
      <c r="A2446" s="14" t="s">
        <v>129</v>
      </c>
      <c r="B2446" s="14" t="s">
        <v>130</v>
      </c>
      <c r="C2446" s="14" t="s">
        <v>131</v>
      </c>
      <c r="D2446" s="14" t="s">
        <v>147</v>
      </c>
      <c r="E2446" s="14" t="s">
        <v>58</v>
      </c>
      <c r="F2446" s="14" t="s">
        <v>6328</v>
      </c>
      <c r="G2446" s="14" t="s">
        <v>6329</v>
      </c>
      <c r="H2446" s="14" t="s">
        <v>135</v>
      </c>
      <c r="I2446" s="14" t="s">
        <v>6346</v>
      </c>
      <c r="J2446" s="14" t="s">
        <v>143</v>
      </c>
      <c r="K2446" s="14">
        <v>1</v>
      </c>
      <c r="L2446" s="14"/>
      <c r="M2446" s="14" t="s">
        <v>189</v>
      </c>
      <c r="N2446" s="14" t="s">
        <v>6351</v>
      </c>
      <c r="O2446" s="15" t="s">
        <v>6352</v>
      </c>
      <c r="P2446" s="13">
        <v>31</v>
      </c>
    </row>
    <row r="2447" spans="1:16">
      <c r="A2447" s="14" t="s">
        <v>129</v>
      </c>
      <c r="B2447" s="14" t="s">
        <v>130</v>
      </c>
      <c r="C2447" s="14" t="s">
        <v>131</v>
      </c>
      <c r="D2447" s="14" t="s">
        <v>147</v>
      </c>
      <c r="E2447" s="14" t="s">
        <v>58</v>
      </c>
      <c r="F2447" s="14" t="s">
        <v>6328</v>
      </c>
      <c r="G2447" s="14" t="s">
        <v>6329</v>
      </c>
      <c r="H2447" s="14" t="s">
        <v>135</v>
      </c>
      <c r="I2447" s="14" t="s">
        <v>6353</v>
      </c>
      <c r="J2447" s="14" t="s">
        <v>143</v>
      </c>
      <c r="K2447" s="14">
        <v>1</v>
      </c>
      <c r="L2447" s="14"/>
      <c r="M2447" s="14" t="s">
        <v>1318</v>
      </c>
      <c r="N2447" s="14" t="s">
        <v>6354</v>
      </c>
      <c r="O2447" s="15" t="s">
        <v>6355</v>
      </c>
      <c r="P2447" s="13">
        <v>89</v>
      </c>
    </row>
    <row r="2448" spans="1:16">
      <c r="A2448" s="14" t="s">
        <v>129</v>
      </c>
      <c r="B2448" s="14"/>
      <c r="C2448" s="14"/>
      <c r="D2448" s="14" t="s">
        <v>147</v>
      </c>
      <c r="E2448" s="14" t="s">
        <v>58</v>
      </c>
      <c r="F2448" s="14" t="s">
        <v>6328</v>
      </c>
      <c r="G2448" s="14" t="s">
        <v>6329</v>
      </c>
      <c r="H2448" s="14"/>
      <c r="I2448" s="14"/>
      <c r="J2448" s="14"/>
      <c r="K2448" s="14">
        <v>2</v>
      </c>
      <c r="L2448" s="14" t="s">
        <v>146</v>
      </c>
      <c r="M2448" s="14"/>
      <c r="N2448" s="14"/>
      <c r="O2448" s="15"/>
      <c r="P2448" s="13">
        <v>0</v>
      </c>
    </row>
    <row r="2449" spans="1:16">
      <c r="A2449" s="14" t="s">
        <v>129</v>
      </c>
      <c r="B2449" s="14" t="s">
        <v>130</v>
      </c>
      <c r="C2449" s="14" t="s">
        <v>131</v>
      </c>
      <c r="D2449" s="14" t="s">
        <v>422</v>
      </c>
      <c r="E2449" s="14" t="s">
        <v>96</v>
      </c>
      <c r="F2449" s="14" t="s">
        <v>6356</v>
      </c>
      <c r="G2449" s="14" t="s">
        <v>6357</v>
      </c>
      <c r="H2449" s="14" t="s">
        <v>141</v>
      </c>
      <c r="I2449" s="14" t="s">
        <v>6358</v>
      </c>
      <c r="J2449" s="14" t="s">
        <v>396</v>
      </c>
      <c r="K2449" s="14">
        <v>1</v>
      </c>
      <c r="L2449" s="14"/>
      <c r="M2449" s="14" t="s">
        <v>442</v>
      </c>
      <c r="N2449" s="14" t="s">
        <v>6359</v>
      </c>
      <c r="O2449" s="15" t="s">
        <v>6360</v>
      </c>
      <c r="P2449" s="13">
        <v>73</v>
      </c>
    </row>
    <row r="2450" spans="1:16">
      <c r="A2450" s="14" t="s">
        <v>129</v>
      </c>
      <c r="B2450" s="14" t="s">
        <v>130</v>
      </c>
      <c r="C2450" s="14" t="s">
        <v>131</v>
      </c>
      <c r="D2450" s="14" t="s">
        <v>422</v>
      </c>
      <c r="E2450" s="14" t="s">
        <v>96</v>
      </c>
      <c r="F2450" s="14" t="s">
        <v>6356</v>
      </c>
      <c r="G2450" s="14" t="s">
        <v>6357</v>
      </c>
      <c r="H2450" s="14" t="s">
        <v>141</v>
      </c>
      <c r="I2450" s="14" t="s">
        <v>6361</v>
      </c>
      <c r="J2450" s="14" t="s">
        <v>143</v>
      </c>
      <c r="K2450" s="14">
        <v>1</v>
      </c>
      <c r="L2450" s="14"/>
      <c r="M2450" s="14" t="s">
        <v>1428</v>
      </c>
      <c r="N2450" s="14" t="s">
        <v>6362</v>
      </c>
      <c r="O2450" s="15" t="s">
        <v>6363</v>
      </c>
      <c r="P2450" s="13">
        <v>54</v>
      </c>
    </row>
    <row r="2451" spans="1:16">
      <c r="A2451" s="14" t="s">
        <v>129</v>
      </c>
      <c r="B2451" s="14" t="s">
        <v>130</v>
      </c>
      <c r="C2451" s="14" t="s">
        <v>131</v>
      </c>
      <c r="D2451" s="14" t="s">
        <v>422</v>
      </c>
      <c r="E2451" s="14" t="s">
        <v>96</v>
      </c>
      <c r="F2451" s="14" t="s">
        <v>6356</v>
      </c>
      <c r="G2451" s="14" t="s">
        <v>6357</v>
      </c>
      <c r="H2451" s="14" t="s">
        <v>141</v>
      </c>
      <c r="I2451" s="14" t="s">
        <v>6364</v>
      </c>
      <c r="J2451" s="14" t="s">
        <v>371</v>
      </c>
      <c r="K2451" s="14">
        <v>1</v>
      </c>
      <c r="L2451" s="14"/>
      <c r="M2451" s="14" t="s">
        <v>993</v>
      </c>
      <c r="N2451" s="14" t="s">
        <v>6365</v>
      </c>
      <c r="O2451" s="15" t="s">
        <v>6366</v>
      </c>
      <c r="P2451" s="13">
        <v>22</v>
      </c>
    </row>
    <row r="2452" spans="1:16">
      <c r="A2452" s="14" t="s">
        <v>129</v>
      </c>
      <c r="B2452" s="14" t="s">
        <v>130</v>
      </c>
      <c r="C2452" s="14" t="s">
        <v>131</v>
      </c>
      <c r="D2452" s="14" t="s">
        <v>422</v>
      </c>
      <c r="E2452" s="14" t="s">
        <v>96</v>
      </c>
      <c r="F2452" s="14" t="s">
        <v>6356</v>
      </c>
      <c r="G2452" s="14" t="s">
        <v>6357</v>
      </c>
      <c r="H2452" s="14" t="s">
        <v>141</v>
      </c>
      <c r="I2452" s="14" t="s">
        <v>6361</v>
      </c>
      <c r="J2452" s="14" t="s">
        <v>143</v>
      </c>
      <c r="K2452" s="14">
        <v>1</v>
      </c>
      <c r="L2452" s="14"/>
      <c r="M2452" s="14" t="s">
        <v>749</v>
      </c>
      <c r="N2452" s="14" t="s">
        <v>6367</v>
      </c>
      <c r="O2452" s="15" t="s">
        <v>6368</v>
      </c>
      <c r="P2452" s="13">
        <v>19</v>
      </c>
    </row>
    <row r="2453" spans="1:16">
      <c r="A2453" s="14" t="s">
        <v>129</v>
      </c>
      <c r="B2453" s="14"/>
      <c r="C2453" s="14"/>
      <c r="D2453" s="14" t="s">
        <v>422</v>
      </c>
      <c r="E2453" s="14" t="s">
        <v>96</v>
      </c>
      <c r="F2453" s="14" t="s">
        <v>6356</v>
      </c>
      <c r="G2453" s="14" t="s">
        <v>6357</v>
      </c>
      <c r="H2453" s="14"/>
      <c r="I2453" s="14"/>
      <c r="J2453" s="14"/>
      <c r="K2453" s="14">
        <v>2</v>
      </c>
      <c r="L2453" s="14" t="s">
        <v>146</v>
      </c>
      <c r="M2453" s="14"/>
      <c r="N2453" s="14"/>
      <c r="O2453" s="15"/>
      <c r="P2453" s="13">
        <v>0</v>
      </c>
    </row>
    <row r="2454" spans="1:16">
      <c r="A2454" s="14" t="s">
        <v>129</v>
      </c>
      <c r="B2454" s="14" t="s">
        <v>130</v>
      </c>
      <c r="C2454" s="14" t="s">
        <v>131</v>
      </c>
      <c r="D2454" s="14" t="s">
        <v>244</v>
      </c>
      <c r="E2454" s="14" t="s">
        <v>72</v>
      </c>
      <c r="F2454" s="14" t="s">
        <v>6369</v>
      </c>
      <c r="G2454" s="14" t="s">
        <v>6370</v>
      </c>
      <c r="H2454" s="14" t="s">
        <v>135</v>
      </c>
      <c r="I2454" s="14" t="s">
        <v>1502</v>
      </c>
      <c r="J2454" s="14" t="s">
        <v>887</v>
      </c>
      <c r="K2454" s="14">
        <v>1</v>
      </c>
      <c r="L2454" s="14"/>
      <c r="M2454" s="14" t="s">
        <v>849</v>
      </c>
      <c r="N2454" s="14" t="s">
        <v>6371</v>
      </c>
      <c r="O2454" s="15" t="s">
        <v>6372</v>
      </c>
      <c r="P2454" s="13">
        <v>37</v>
      </c>
    </row>
    <row r="2455" spans="1:16">
      <c r="A2455" s="14" t="s">
        <v>129</v>
      </c>
      <c r="B2455" s="14" t="s">
        <v>130</v>
      </c>
      <c r="C2455" s="14" t="s">
        <v>131</v>
      </c>
      <c r="D2455" s="14" t="s">
        <v>244</v>
      </c>
      <c r="E2455" s="14" t="s">
        <v>72</v>
      </c>
      <c r="F2455" s="14" t="s">
        <v>6369</v>
      </c>
      <c r="G2455" s="14" t="s">
        <v>6370</v>
      </c>
      <c r="H2455" s="14" t="s">
        <v>135</v>
      </c>
      <c r="I2455" s="14" t="s">
        <v>6373</v>
      </c>
      <c r="J2455" s="14" t="s">
        <v>172</v>
      </c>
      <c r="K2455" s="14">
        <v>1</v>
      </c>
      <c r="L2455" s="14"/>
      <c r="M2455" s="14" t="s">
        <v>505</v>
      </c>
      <c r="N2455" s="14" t="s">
        <v>6374</v>
      </c>
      <c r="O2455" s="15" t="s">
        <v>6375</v>
      </c>
      <c r="P2455" s="13">
        <v>32</v>
      </c>
    </row>
    <row r="2456" spans="1:16">
      <c r="A2456" s="14" t="s">
        <v>129</v>
      </c>
      <c r="B2456" s="14" t="s">
        <v>130</v>
      </c>
      <c r="C2456" s="14" t="s">
        <v>131</v>
      </c>
      <c r="D2456" s="14" t="s">
        <v>244</v>
      </c>
      <c r="E2456" s="14" t="s">
        <v>72</v>
      </c>
      <c r="F2456" s="14" t="s">
        <v>6369</v>
      </c>
      <c r="G2456" s="14" t="s">
        <v>6370</v>
      </c>
      <c r="H2456" s="14" t="s">
        <v>135</v>
      </c>
      <c r="I2456" s="14" t="s">
        <v>6376</v>
      </c>
      <c r="J2456" s="14" t="s">
        <v>323</v>
      </c>
      <c r="K2456" s="14">
        <v>1</v>
      </c>
      <c r="L2456" s="14"/>
      <c r="M2456" s="14" t="s">
        <v>189</v>
      </c>
      <c r="N2456" s="14" t="s">
        <v>6377</v>
      </c>
      <c r="O2456" s="15" t="s">
        <v>6378</v>
      </c>
      <c r="P2456" s="13">
        <v>31</v>
      </c>
    </row>
    <row r="2457" spans="1:16">
      <c r="A2457" s="14" t="s">
        <v>129</v>
      </c>
      <c r="B2457" s="14" t="s">
        <v>130</v>
      </c>
      <c r="C2457" s="14" t="s">
        <v>131</v>
      </c>
      <c r="D2457" s="14" t="s">
        <v>244</v>
      </c>
      <c r="E2457" s="14" t="s">
        <v>72</v>
      </c>
      <c r="F2457" s="14" t="s">
        <v>6369</v>
      </c>
      <c r="G2457" s="14" t="s">
        <v>6370</v>
      </c>
      <c r="H2457" s="14" t="s">
        <v>141</v>
      </c>
      <c r="I2457" s="14" t="s">
        <v>6379</v>
      </c>
      <c r="J2457" s="14" t="s">
        <v>156</v>
      </c>
      <c r="K2457" s="14">
        <v>1</v>
      </c>
      <c r="L2457" s="14"/>
      <c r="M2457" s="14" t="s">
        <v>189</v>
      </c>
      <c r="N2457" s="14" t="s">
        <v>6380</v>
      </c>
      <c r="O2457" s="15" t="s">
        <v>6381</v>
      </c>
      <c r="P2457" s="13">
        <v>31</v>
      </c>
    </row>
    <row r="2458" spans="1:16">
      <c r="A2458" s="14" t="s">
        <v>129</v>
      </c>
      <c r="B2458" s="14"/>
      <c r="C2458" s="14"/>
      <c r="D2458" s="14" t="s">
        <v>244</v>
      </c>
      <c r="E2458" s="14" t="s">
        <v>72</v>
      </c>
      <c r="F2458" s="14" t="s">
        <v>6369</v>
      </c>
      <c r="G2458" s="14" t="s">
        <v>6370</v>
      </c>
      <c r="H2458" s="14"/>
      <c r="I2458" s="14"/>
      <c r="J2458" s="14"/>
      <c r="K2458" s="14">
        <v>2</v>
      </c>
      <c r="L2458" s="14" t="s">
        <v>146</v>
      </c>
      <c r="M2458" s="14"/>
      <c r="N2458" s="14"/>
      <c r="O2458" s="15"/>
      <c r="P2458" s="13">
        <v>38</v>
      </c>
    </row>
    <row r="2459" spans="1:16">
      <c r="A2459" s="14" t="s">
        <v>129</v>
      </c>
      <c r="B2459" s="14" t="s">
        <v>130</v>
      </c>
      <c r="C2459" s="14" t="s">
        <v>131</v>
      </c>
      <c r="D2459" s="14" t="s">
        <v>1136</v>
      </c>
      <c r="E2459" s="14" t="s">
        <v>84</v>
      </c>
      <c r="F2459" s="14" t="s">
        <v>6382</v>
      </c>
      <c r="G2459" s="14" t="s">
        <v>6383</v>
      </c>
      <c r="H2459" s="14" t="s">
        <v>135</v>
      </c>
      <c r="I2459" s="14" t="s">
        <v>2507</v>
      </c>
      <c r="J2459" s="14" t="s">
        <v>172</v>
      </c>
      <c r="K2459" s="14">
        <v>1</v>
      </c>
      <c r="L2459" s="14"/>
      <c r="M2459" s="14" t="s">
        <v>907</v>
      </c>
      <c r="N2459" s="14" t="s">
        <v>6384</v>
      </c>
      <c r="O2459" s="15" t="s">
        <v>6385</v>
      </c>
      <c r="P2459" s="13">
        <v>8</v>
      </c>
    </row>
    <row r="2460" spans="1:16">
      <c r="A2460" s="14" t="s">
        <v>129</v>
      </c>
      <c r="B2460" s="14" t="s">
        <v>130</v>
      </c>
      <c r="C2460" s="14" t="s">
        <v>131</v>
      </c>
      <c r="D2460" s="14" t="s">
        <v>1136</v>
      </c>
      <c r="E2460" s="14" t="s">
        <v>84</v>
      </c>
      <c r="F2460" s="14" t="s">
        <v>6382</v>
      </c>
      <c r="G2460" s="14" t="s">
        <v>6383</v>
      </c>
      <c r="H2460" s="14" t="s">
        <v>135</v>
      </c>
      <c r="I2460" s="14" t="s">
        <v>1668</v>
      </c>
      <c r="J2460" s="14" t="s">
        <v>172</v>
      </c>
      <c r="K2460" s="14">
        <v>1</v>
      </c>
      <c r="L2460" s="14"/>
      <c r="M2460" s="14" t="s">
        <v>1221</v>
      </c>
      <c r="N2460" s="14" t="s">
        <v>6386</v>
      </c>
      <c r="O2460" s="15" t="s">
        <v>6387</v>
      </c>
      <c r="P2460" s="13">
        <v>7</v>
      </c>
    </row>
    <row r="2461" spans="1:16">
      <c r="A2461" s="14" t="s">
        <v>129</v>
      </c>
      <c r="B2461" s="14" t="s">
        <v>130</v>
      </c>
      <c r="C2461" s="14" t="s">
        <v>131</v>
      </c>
      <c r="D2461" s="14" t="s">
        <v>1136</v>
      </c>
      <c r="E2461" s="14" t="s">
        <v>84</v>
      </c>
      <c r="F2461" s="14" t="s">
        <v>6382</v>
      </c>
      <c r="G2461" s="14" t="s">
        <v>6383</v>
      </c>
      <c r="H2461" s="14" t="s">
        <v>135</v>
      </c>
      <c r="I2461" s="14" t="s">
        <v>6388</v>
      </c>
      <c r="J2461" s="14" t="s">
        <v>172</v>
      </c>
      <c r="K2461" s="14">
        <v>1</v>
      </c>
      <c r="L2461" s="14"/>
      <c r="M2461" s="14" t="s">
        <v>1221</v>
      </c>
      <c r="N2461" s="14" t="s">
        <v>6389</v>
      </c>
      <c r="O2461" s="15" t="s">
        <v>6387</v>
      </c>
      <c r="P2461" s="13">
        <v>7</v>
      </c>
    </row>
    <row r="2462" spans="1:16">
      <c r="A2462" s="14" t="s">
        <v>129</v>
      </c>
      <c r="B2462" s="14" t="s">
        <v>130</v>
      </c>
      <c r="C2462" s="14" t="s">
        <v>131</v>
      </c>
      <c r="D2462" s="14" t="s">
        <v>1136</v>
      </c>
      <c r="E2462" s="14" t="s">
        <v>84</v>
      </c>
      <c r="F2462" s="14" t="s">
        <v>6382</v>
      </c>
      <c r="G2462" s="14" t="s">
        <v>6383</v>
      </c>
      <c r="H2462" s="14" t="s">
        <v>141</v>
      </c>
      <c r="I2462" s="14" t="s">
        <v>6390</v>
      </c>
      <c r="J2462" s="14" t="s">
        <v>786</v>
      </c>
      <c r="K2462" s="14">
        <v>1</v>
      </c>
      <c r="L2462" s="14"/>
      <c r="M2462" s="14" t="s">
        <v>1221</v>
      </c>
      <c r="N2462" s="14" t="s">
        <v>6391</v>
      </c>
      <c r="O2462" s="15" t="s">
        <v>6392</v>
      </c>
      <c r="P2462" s="13">
        <v>7</v>
      </c>
    </row>
    <row r="2463" spans="1:16">
      <c r="A2463" s="14" t="s">
        <v>129</v>
      </c>
      <c r="B2463" s="14" t="s">
        <v>130</v>
      </c>
      <c r="C2463" s="14" t="s">
        <v>131</v>
      </c>
      <c r="D2463" s="14" t="s">
        <v>1136</v>
      </c>
      <c r="E2463" s="14" t="s">
        <v>84</v>
      </c>
      <c r="F2463" s="14" t="s">
        <v>6382</v>
      </c>
      <c r="G2463" s="14" t="s">
        <v>6383</v>
      </c>
      <c r="H2463" s="14" t="s">
        <v>141</v>
      </c>
      <c r="I2463" s="14" t="s">
        <v>6388</v>
      </c>
      <c r="J2463" s="14" t="s">
        <v>172</v>
      </c>
      <c r="K2463" s="14">
        <v>1</v>
      </c>
      <c r="L2463" s="14"/>
      <c r="M2463" s="14" t="s">
        <v>1221</v>
      </c>
      <c r="N2463" s="14" t="s">
        <v>6393</v>
      </c>
      <c r="O2463" s="15" t="s">
        <v>6394</v>
      </c>
      <c r="P2463" s="13">
        <v>7</v>
      </c>
    </row>
    <row r="2464" spans="1:16">
      <c r="A2464" s="14" t="s">
        <v>129</v>
      </c>
      <c r="B2464" s="14" t="s">
        <v>130</v>
      </c>
      <c r="C2464" s="14" t="s">
        <v>131</v>
      </c>
      <c r="D2464" s="14" t="s">
        <v>1136</v>
      </c>
      <c r="E2464" s="14" t="s">
        <v>84</v>
      </c>
      <c r="F2464" s="14" t="s">
        <v>6382</v>
      </c>
      <c r="G2464" s="14" t="s">
        <v>6383</v>
      </c>
      <c r="H2464" s="14" t="s">
        <v>141</v>
      </c>
      <c r="I2464" s="14" t="s">
        <v>1668</v>
      </c>
      <c r="J2464" s="14" t="s">
        <v>172</v>
      </c>
      <c r="K2464" s="14">
        <v>1</v>
      </c>
      <c r="L2464" s="14"/>
      <c r="M2464" s="14" t="s">
        <v>1221</v>
      </c>
      <c r="N2464" s="14" t="s">
        <v>6395</v>
      </c>
      <c r="O2464" s="15" t="s">
        <v>6396</v>
      </c>
      <c r="P2464" s="13">
        <v>7</v>
      </c>
    </row>
    <row r="2465" spans="1:16">
      <c r="A2465" s="14" t="s">
        <v>129</v>
      </c>
      <c r="B2465" s="14" t="s">
        <v>130</v>
      </c>
      <c r="C2465" s="14" t="s">
        <v>131</v>
      </c>
      <c r="D2465" s="14" t="s">
        <v>1136</v>
      </c>
      <c r="E2465" s="14" t="s">
        <v>84</v>
      </c>
      <c r="F2465" s="14" t="s">
        <v>6382</v>
      </c>
      <c r="G2465" s="14" t="s">
        <v>6383</v>
      </c>
      <c r="H2465" s="14" t="s">
        <v>141</v>
      </c>
      <c r="I2465" s="14" t="s">
        <v>2507</v>
      </c>
      <c r="J2465" s="14" t="s">
        <v>172</v>
      </c>
      <c r="K2465" s="14">
        <v>1</v>
      </c>
      <c r="L2465" s="14"/>
      <c r="M2465" s="14" t="s">
        <v>1221</v>
      </c>
      <c r="N2465" s="14" t="s">
        <v>6397</v>
      </c>
      <c r="O2465" s="15" t="s">
        <v>6398</v>
      </c>
      <c r="P2465" s="13">
        <v>7</v>
      </c>
    </row>
    <row r="2466" spans="1:16">
      <c r="A2466" s="14" t="s">
        <v>129</v>
      </c>
      <c r="B2466" s="14"/>
      <c r="C2466" s="14"/>
      <c r="D2466" s="14" t="s">
        <v>1136</v>
      </c>
      <c r="E2466" s="14" t="s">
        <v>84</v>
      </c>
      <c r="F2466" s="14" t="s">
        <v>6382</v>
      </c>
      <c r="G2466" s="14" t="s">
        <v>6383</v>
      </c>
      <c r="H2466" s="14"/>
      <c r="I2466" s="14"/>
      <c r="J2466" s="14"/>
      <c r="K2466" s="14">
        <v>2</v>
      </c>
      <c r="L2466" s="14" t="s">
        <v>146</v>
      </c>
      <c r="M2466" s="14"/>
      <c r="N2466" s="14"/>
      <c r="O2466" s="15"/>
      <c r="P2466" s="13">
        <v>0</v>
      </c>
    </row>
    <row r="2467" spans="1:16">
      <c r="A2467" s="14" t="s">
        <v>129</v>
      </c>
      <c r="B2467" s="14" t="s">
        <v>130</v>
      </c>
      <c r="C2467" s="14" t="s">
        <v>131</v>
      </c>
      <c r="D2467" s="14" t="s">
        <v>363</v>
      </c>
      <c r="E2467" s="14" t="s">
        <v>62</v>
      </c>
      <c r="F2467" s="14" t="s">
        <v>6399</v>
      </c>
      <c r="G2467" s="14" t="s">
        <v>6400</v>
      </c>
      <c r="H2467" s="14" t="s">
        <v>135</v>
      </c>
      <c r="I2467" s="14" t="s">
        <v>6401</v>
      </c>
      <c r="J2467" s="14" t="s">
        <v>172</v>
      </c>
      <c r="K2467" s="14">
        <v>1</v>
      </c>
      <c r="L2467" s="14"/>
      <c r="M2467" s="14" t="s">
        <v>328</v>
      </c>
      <c r="N2467" s="14" t="s">
        <v>6402</v>
      </c>
      <c r="O2467" s="15" t="s">
        <v>6403</v>
      </c>
      <c r="P2467" s="13">
        <v>65</v>
      </c>
    </row>
    <row r="2468" spans="1:16">
      <c r="A2468" s="14" t="s">
        <v>129</v>
      </c>
      <c r="B2468" s="14" t="s">
        <v>130</v>
      </c>
      <c r="C2468" s="14" t="s">
        <v>131</v>
      </c>
      <c r="D2468" s="14" t="s">
        <v>363</v>
      </c>
      <c r="E2468" s="14" t="s">
        <v>62</v>
      </c>
      <c r="F2468" s="14" t="s">
        <v>6399</v>
      </c>
      <c r="G2468" s="14" t="s">
        <v>6400</v>
      </c>
      <c r="H2468" s="14" t="s">
        <v>141</v>
      </c>
      <c r="I2468" s="14" t="s">
        <v>6404</v>
      </c>
      <c r="J2468" s="14" t="s">
        <v>172</v>
      </c>
      <c r="K2468" s="14">
        <v>1</v>
      </c>
      <c r="L2468" s="14"/>
      <c r="M2468" s="14" t="s">
        <v>138</v>
      </c>
      <c r="N2468" s="14" t="s">
        <v>6374</v>
      </c>
      <c r="O2468" s="15" t="s">
        <v>6405</v>
      </c>
      <c r="P2468" s="13">
        <v>64</v>
      </c>
    </row>
    <row r="2469" spans="1:16">
      <c r="A2469" s="14" t="s">
        <v>129</v>
      </c>
      <c r="B2469" s="14" t="s">
        <v>130</v>
      </c>
      <c r="C2469" s="14" t="s">
        <v>131</v>
      </c>
      <c r="D2469" s="14" t="s">
        <v>363</v>
      </c>
      <c r="E2469" s="14" t="s">
        <v>62</v>
      </c>
      <c r="F2469" s="14" t="s">
        <v>6399</v>
      </c>
      <c r="G2469" s="14" t="s">
        <v>6400</v>
      </c>
      <c r="H2469" s="14" t="s">
        <v>135</v>
      </c>
      <c r="I2469" s="14" t="s">
        <v>6406</v>
      </c>
      <c r="J2469" s="14" t="s">
        <v>172</v>
      </c>
      <c r="K2469" s="14">
        <v>1</v>
      </c>
      <c r="L2469" s="14"/>
      <c r="M2469" s="14" t="s">
        <v>138</v>
      </c>
      <c r="N2469" s="14" t="s">
        <v>6389</v>
      </c>
      <c r="O2469" s="15" t="s">
        <v>6405</v>
      </c>
      <c r="P2469" s="13">
        <v>64</v>
      </c>
    </row>
    <row r="2470" spans="1:16">
      <c r="A2470" s="14" t="s">
        <v>129</v>
      </c>
      <c r="B2470" s="14" t="s">
        <v>130</v>
      </c>
      <c r="C2470" s="14" t="s">
        <v>131</v>
      </c>
      <c r="D2470" s="14" t="s">
        <v>363</v>
      </c>
      <c r="E2470" s="14" t="s">
        <v>62</v>
      </c>
      <c r="F2470" s="14" t="s">
        <v>6399</v>
      </c>
      <c r="G2470" s="14" t="s">
        <v>6400</v>
      </c>
      <c r="H2470" s="14" t="s">
        <v>135</v>
      </c>
      <c r="I2470" s="14" t="s">
        <v>6407</v>
      </c>
      <c r="J2470" s="14" t="s">
        <v>172</v>
      </c>
      <c r="K2470" s="14">
        <v>1</v>
      </c>
      <c r="L2470" s="14"/>
      <c r="M2470" s="14" t="s">
        <v>144</v>
      </c>
      <c r="N2470" s="14" t="s">
        <v>6408</v>
      </c>
      <c r="O2470" s="15" t="s">
        <v>6409</v>
      </c>
      <c r="P2470" s="13">
        <v>63</v>
      </c>
    </row>
    <row r="2471" spans="1:16">
      <c r="A2471" s="14" t="s">
        <v>129</v>
      </c>
      <c r="B2471" s="14"/>
      <c r="C2471" s="14"/>
      <c r="D2471" s="14" t="s">
        <v>363</v>
      </c>
      <c r="E2471" s="14" t="s">
        <v>62</v>
      </c>
      <c r="F2471" s="14" t="s">
        <v>6399</v>
      </c>
      <c r="G2471" s="14" t="s">
        <v>6400</v>
      </c>
      <c r="H2471" s="14"/>
      <c r="I2471" s="14"/>
      <c r="J2471" s="14"/>
      <c r="K2471" s="14">
        <v>2</v>
      </c>
      <c r="L2471" s="14" t="s">
        <v>146</v>
      </c>
      <c r="M2471" s="14"/>
      <c r="N2471" s="14"/>
      <c r="O2471" s="15"/>
      <c r="P2471" s="13">
        <v>0</v>
      </c>
    </row>
    <row r="2472" spans="1:16">
      <c r="A2472" s="14" t="s">
        <v>129</v>
      </c>
      <c r="B2472" s="14" t="s">
        <v>130</v>
      </c>
      <c r="C2472" s="14" t="s">
        <v>131</v>
      </c>
      <c r="D2472" s="14" t="s">
        <v>580</v>
      </c>
      <c r="E2472" s="14" t="s">
        <v>78</v>
      </c>
      <c r="F2472" s="14" t="s">
        <v>6410</v>
      </c>
      <c r="G2472" s="14" t="s">
        <v>6411</v>
      </c>
      <c r="H2472" s="14" t="s">
        <v>135</v>
      </c>
      <c r="I2472" s="14" t="s">
        <v>2999</v>
      </c>
      <c r="J2472" s="14" t="s">
        <v>3000</v>
      </c>
      <c r="K2472" s="14">
        <v>1</v>
      </c>
      <c r="L2472" s="14"/>
      <c r="M2472" s="14" t="s">
        <v>228</v>
      </c>
      <c r="N2472" s="14" t="s">
        <v>6412</v>
      </c>
      <c r="O2472" s="15" t="s">
        <v>6413</v>
      </c>
      <c r="P2472" s="13">
        <v>2</v>
      </c>
    </row>
    <row r="2473" spans="1:16">
      <c r="A2473" s="14" t="s">
        <v>129</v>
      </c>
      <c r="B2473" s="14" t="s">
        <v>130</v>
      </c>
      <c r="C2473" s="14" t="s">
        <v>131</v>
      </c>
      <c r="D2473" s="14" t="s">
        <v>580</v>
      </c>
      <c r="E2473" s="14" t="s">
        <v>78</v>
      </c>
      <c r="F2473" s="14" t="s">
        <v>6410</v>
      </c>
      <c r="G2473" s="14" t="s">
        <v>6411</v>
      </c>
      <c r="H2473" s="14" t="s">
        <v>141</v>
      </c>
      <c r="I2473" s="14" t="s">
        <v>5081</v>
      </c>
      <c r="J2473" s="14" t="s">
        <v>143</v>
      </c>
      <c r="K2473" s="14">
        <v>1</v>
      </c>
      <c r="L2473" s="14"/>
      <c r="M2473" s="14" t="s">
        <v>1650</v>
      </c>
      <c r="N2473" s="14" t="s">
        <v>6414</v>
      </c>
      <c r="O2473" s="15" t="s">
        <v>6415</v>
      </c>
      <c r="P2473" s="13">
        <v>76</v>
      </c>
    </row>
    <row r="2474" spans="1:16">
      <c r="A2474" s="14" t="s">
        <v>129</v>
      </c>
      <c r="B2474" s="14" t="s">
        <v>130</v>
      </c>
      <c r="C2474" s="14" t="s">
        <v>131</v>
      </c>
      <c r="D2474" s="14" t="s">
        <v>580</v>
      </c>
      <c r="E2474" s="14" t="s">
        <v>78</v>
      </c>
      <c r="F2474" s="14" t="s">
        <v>6410</v>
      </c>
      <c r="G2474" s="14" t="s">
        <v>6411</v>
      </c>
      <c r="H2474" s="14" t="s">
        <v>135</v>
      </c>
      <c r="I2474" s="14" t="s">
        <v>2999</v>
      </c>
      <c r="J2474" s="14" t="s">
        <v>3000</v>
      </c>
      <c r="K2474" s="14">
        <v>1</v>
      </c>
      <c r="L2474" s="14"/>
      <c r="M2474" s="14" t="s">
        <v>439</v>
      </c>
      <c r="N2474" s="14" t="s">
        <v>6416</v>
      </c>
      <c r="O2474" s="15" t="s">
        <v>6417</v>
      </c>
      <c r="P2474" s="13">
        <v>74</v>
      </c>
    </row>
    <row r="2475" spans="1:16">
      <c r="A2475" s="14" t="s">
        <v>129</v>
      </c>
      <c r="B2475" s="14"/>
      <c r="C2475" s="14"/>
      <c r="D2475" s="14" t="s">
        <v>580</v>
      </c>
      <c r="E2475" s="14" t="s">
        <v>78</v>
      </c>
      <c r="F2475" s="14" t="s">
        <v>6410</v>
      </c>
      <c r="G2475" s="14" t="s">
        <v>6411</v>
      </c>
      <c r="H2475" s="14"/>
      <c r="I2475" s="14"/>
      <c r="J2475" s="14"/>
      <c r="K2475" s="14">
        <v>2</v>
      </c>
      <c r="L2475" s="14" t="s">
        <v>146</v>
      </c>
      <c r="M2475" s="14"/>
      <c r="N2475" s="14"/>
      <c r="O2475" s="15"/>
      <c r="P2475" s="13">
        <v>0</v>
      </c>
    </row>
    <row r="2476" spans="1:16">
      <c r="A2476" s="14" t="s">
        <v>129</v>
      </c>
      <c r="B2476" s="14"/>
      <c r="C2476" s="14"/>
      <c r="D2476" s="14" t="s">
        <v>433</v>
      </c>
      <c r="E2476" s="14" t="s">
        <v>66</v>
      </c>
      <c r="F2476" s="14" t="s">
        <v>6418</v>
      </c>
      <c r="G2476" s="14" t="s">
        <v>6419</v>
      </c>
      <c r="H2476" s="14"/>
      <c r="I2476" s="14"/>
      <c r="J2476" s="14"/>
      <c r="K2476" s="14">
        <v>2</v>
      </c>
      <c r="L2476" s="14" t="s">
        <v>146</v>
      </c>
      <c r="M2476" s="14"/>
      <c r="N2476" s="14"/>
      <c r="O2476" s="15"/>
      <c r="P2476" s="13">
        <v>0</v>
      </c>
    </row>
    <row r="2477" spans="1:16">
      <c r="A2477" s="14" t="s">
        <v>129</v>
      </c>
      <c r="B2477" s="14" t="s">
        <v>130</v>
      </c>
      <c r="C2477" s="14" t="s">
        <v>131</v>
      </c>
      <c r="D2477" s="14" t="s">
        <v>1533</v>
      </c>
      <c r="E2477" s="14" t="s">
        <v>52</v>
      </c>
      <c r="F2477" s="14" t="s">
        <v>6420</v>
      </c>
      <c r="G2477" s="14" t="s">
        <v>6421</v>
      </c>
      <c r="H2477" s="14" t="s">
        <v>135</v>
      </c>
      <c r="I2477" s="14" t="s">
        <v>305</v>
      </c>
      <c r="J2477" s="14" t="s">
        <v>306</v>
      </c>
      <c r="K2477" s="14">
        <v>1</v>
      </c>
      <c r="L2477" s="14"/>
      <c r="M2477" s="14" t="s">
        <v>517</v>
      </c>
      <c r="N2477" s="14" t="s">
        <v>6422</v>
      </c>
      <c r="O2477" s="15" t="s">
        <v>6423</v>
      </c>
      <c r="P2477" s="13">
        <v>44</v>
      </c>
    </row>
    <row r="2478" spans="1:16">
      <c r="A2478" s="14" t="s">
        <v>129</v>
      </c>
      <c r="B2478" s="14" t="s">
        <v>130</v>
      </c>
      <c r="C2478" s="14" t="s">
        <v>131</v>
      </c>
      <c r="D2478" s="14" t="s">
        <v>1533</v>
      </c>
      <c r="E2478" s="14" t="s">
        <v>52</v>
      </c>
      <c r="F2478" s="14" t="s">
        <v>6420</v>
      </c>
      <c r="G2478" s="14" t="s">
        <v>6421</v>
      </c>
      <c r="H2478" s="14" t="s">
        <v>135</v>
      </c>
      <c r="I2478" s="14" t="s">
        <v>4249</v>
      </c>
      <c r="J2478" s="14" t="s">
        <v>172</v>
      </c>
      <c r="K2478" s="14">
        <v>1</v>
      </c>
      <c r="L2478" s="14"/>
      <c r="M2478" s="14" t="s">
        <v>355</v>
      </c>
      <c r="N2478" s="14" t="s">
        <v>6424</v>
      </c>
      <c r="O2478" s="15" t="s">
        <v>6425</v>
      </c>
      <c r="P2478" s="13">
        <v>39</v>
      </c>
    </row>
    <row r="2479" spans="1:16">
      <c r="A2479" s="14" t="s">
        <v>129</v>
      </c>
      <c r="B2479" s="14" t="s">
        <v>130</v>
      </c>
      <c r="C2479" s="14" t="s">
        <v>131</v>
      </c>
      <c r="D2479" s="14" t="s">
        <v>1533</v>
      </c>
      <c r="E2479" s="14" t="s">
        <v>52</v>
      </c>
      <c r="F2479" s="14" t="s">
        <v>6420</v>
      </c>
      <c r="G2479" s="14" t="s">
        <v>6421</v>
      </c>
      <c r="H2479" s="14" t="s">
        <v>141</v>
      </c>
      <c r="I2479" s="14" t="s">
        <v>6426</v>
      </c>
      <c r="J2479" s="14" t="s">
        <v>143</v>
      </c>
      <c r="K2479" s="14">
        <v>1</v>
      </c>
      <c r="L2479" s="14"/>
      <c r="M2479" s="14" t="s">
        <v>355</v>
      </c>
      <c r="N2479" s="14" t="s">
        <v>6427</v>
      </c>
      <c r="O2479" s="15" t="s">
        <v>6428</v>
      </c>
      <c r="P2479" s="13">
        <v>39</v>
      </c>
    </row>
    <row r="2480" spans="1:16">
      <c r="A2480" s="14" t="s">
        <v>129</v>
      </c>
      <c r="B2480" s="14"/>
      <c r="C2480" s="14"/>
      <c r="D2480" s="14" t="s">
        <v>1533</v>
      </c>
      <c r="E2480" s="14" t="s">
        <v>52</v>
      </c>
      <c r="F2480" s="14" t="s">
        <v>6420</v>
      </c>
      <c r="G2480" s="14" t="s">
        <v>6421</v>
      </c>
      <c r="H2480" s="14"/>
      <c r="I2480" s="14"/>
      <c r="J2480" s="14"/>
      <c r="K2480" s="14">
        <v>2</v>
      </c>
      <c r="L2480" s="14" t="s">
        <v>146</v>
      </c>
      <c r="M2480" s="14"/>
      <c r="N2480" s="14"/>
      <c r="O2480" s="15"/>
      <c r="P2480" s="13">
        <v>44</v>
      </c>
    </row>
    <row r="2481" spans="1:16">
      <c r="A2481" s="14" t="s">
        <v>129</v>
      </c>
      <c r="B2481" s="14" t="s">
        <v>130</v>
      </c>
      <c r="C2481" s="14" t="s">
        <v>131</v>
      </c>
      <c r="D2481" s="14" t="s">
        <v>164</v>
      </c>
      <c r="E2481" s="14" t="s">
        <v>64</v>
      </c>
      <c r="F2481" s="14" t="s">
        <v>6429</v>
      </c>
      <c r="G2481" s="14" t="s">
        <v>6430</v>
      </c>
      <c r="H2481" s="14" t="s">
        <v>135</v>
      </c>
      <c r="I2481" s="14" t="s">
        <v>6431</v>
      </c>
      <c r="J2481" s="14" t="s">
        <v>172</v>
      </c>
      <c r="K2481" s="14">
        <v>1</v>
      </c>
      <c r="L2481" s="14"/>
      <c r="M2481" s="14" t="s">
        <v>457</v>
      </c>
      <c r="N2481" s="14" t="s">
        <v>6432</v>
      </c>
      <c r="O2481" s="15" t="s">
        <v>6433</v>
      </c>
      <c r="P2481" s="13">
        <v>71</v>
      </c>
    </row>
    <row r="2482" spans="1:16">
      <c r="A2482" s="14" t="s">
        <v>129</v>
      </c>
      <c r="B2482" s="14" t="s">
        <v>130</v>
      </c>
      <c r="C2482" s="14" t="s">
        <v>131</v>
      </c>
      <c r="D2482" s="14" t="s">
        <v>164</v>
      </c>
      <c r="E2482" s="14" t="s">
        <v>64</v>
      </c>
      <c r="F2482" s="14" t="s">
        <v>6429</v>
      </c>
      <c r="G2482" s="14" t="s">
        <v>6430</v>
      </c>
      <c r="H2482" s="14" t="s">
        <v>135</v>
      </c>
      <c r="I2482" s="14" t="s">
        <v>6434</v>
      </c>
      <c r="J2482" s="14" t="s">
        <v>172</v>
      </c>
      <c r="K2482" s="14">
        <v>1</v>
      </c>
      <c r="L2482" s="14"/>
      <c r="M2482" s="14" t="s">
        <v>457</v>
      </c>
      <c r="N2482" s="14" t="s">
        <v>6435</v>
      </c>
      <c r="O2482" s="15" t="s">
        <v>6433</v>
      </c>
      <c r="P2482" s="13">
        <v>71</v>
      </c>
    </row>
    <row r="2483" spans="1:16">
      <c r="A2483" s="14" t="s">
        <v>129</v>
      </c>
      <c r="B2483" s="14" t="s">
        <v>130</v>
      </c>
      <c r="C2483" s="14" t="s">
        <v>131</v>
      </c>
      <c r="D2483" s="14" t="s">
        <v>164</v>
      </c>
      <c r="E2483" s="14" t="s">
        <v>64</v>
      </c>
      <c r="F2483" s="14" t="s">
        <v>6429</v>
      </c>
      <c r="G2483" s="14" t="s">
        <v>6430</v>
      </c>
      <c r="H2483" s="14" t="s">
        <v>141</v>
      </c>
      <c r="I2483" s="14" t="s">
        <v>6436</v>
      </c>
      <c r="J2483" s="14" t="s">
        <v>216</v>
      </c>
      <c r="K2483" s="14">
        <v>1</v>
      </c>
      <c r="L2483" s="14"/>
      <c r="M2483" s="14" t="s">
        <v>426</v>
      </c>
      <c r="N2483" s="14" t="s">
        <v>6437</v>
      </c>
      <c r="O2483" s="15" t="s">
        <v>6433</v>
      </c>
      <c r="P2483" s="13">
        <v>70</v>
      </c>
    </row>
    <row r="2484" spans="1:16">
      <c r="A2484" s="14" t="s">
        <v>129</v>
      </c>
      <c r="B2484" s="14"/>
      <c r="C2484" s="14"/>
      <c r="D2484" s="14" t="s">
        <v>164</v>
      </c>
      <c r="E2484" s="14" t="s">
        <v>64</v>
      </c>
      <c r="F2484" s="14" t="s">
        <v>6429</v>
      </c>
      <c r="G2484" s="14" t="s">
        <v>6430</v>
      </c>
      <c r="H2484" s="14"/>
      <c r="I2484" s="14"/>
      <c r="J2484" s="14"/>
      <c r="K2484" s="14">
        <v>2</v>
      </c>
      <c r="L2484" s="14" t="s">
        <v>146</v>
      </c>
      <c r="M2484" s="14"/>
      <c r="N2484" s="14"/>
      <c r="O2484" s="15"/>
      <c r="P2484" s="13">
        <v>0</v>
      </c>
    </row>
    <row r="2485" spans="1:16">
      <c r="A2485" s="14" t="s">
        <v>129</v>
      </c>
      <c r="B2485" s="14" t="s">
        <v>130</v>
      </c>
      <c r="C2485" s="14" t="s">
        <v>131</v>
      </c>
      <c r="D2485" s="14" t="s">
        <v>936</v>
      </c>
      <c r="E2485" s="14" t="s">
        <v>38</v>
      </c>
      <c r="F2485" s="14" t="s">
        <v>6438</v>
      </c>
      <c r="G2485" s="14" t="s">
        <v>6439</v>
      </c>
      <c r="H2485" s="14" t="s">
        <v>135</v>
      </c>
      <c r="I2485" s="14" t="s">
        <v>939</v>
      </c>
      <c r="J2485" s="14" t="s">
        <v>172</v>
      </c>
      <c r="K2485" s="14">
        <v>1</v>
      </c>
      <c r="L2485" s="14"/>
      <c r="M2485" s="14" t="s">
        <v>403</v>
      </c>
      <c r="N2485" s="14" t="s">
        <v>6440</v>
      </c>
      <c r="O2485" s="15" t="s">
        <v>6441</v>
      </c>
      <c r="P2485" s="13">
        <v>61</v>
      </c>
    </row>
    <row r="2486" spans="1:16">
      <c r="A2486" s="14" t="s">
        <v>129</v>
      </c>
      <c r="B2486" s="14" t="s">
        <v>130</v>
      </c>
      <c r="C2486" s="14" t="s">
        <v>131</v>
      </c>
      <c r="D2486" s="14" t="s">
        <v>936</v>
      </c>
      <c r="E2486" s="14" t="s">
        <v>38</v>
      </c>
      <c r="F2486" s="14" t="s">
        <v>6438</v>
      </c>
      <c r="G2486" s="14" t="s">
        <v>6439</v>
      </c>
      <c r="H2486" s="14" t="s">
        <v>141</v>
      </c>
      <c r="I2486" s="14" t="s">
        <v>6442</v>
      </c>
      <c r="J2486" s="14" t="s">
        <v>500</v>
      </c>
      <c r="K2486" s="14">
        <v>1</v>
      </c>
      <c r="L2486" s="14"/>
      <c r="M2486" s="14" t="s">
        <v>403</v>
      </c>
      <c r="N2486" s="14" t="s">
        <v>6443</v>
      </c>
      <c r="O2486" s="15" t="s">
        <v>6444</v>
      </c>
      <c r="P2486" s="13">
        <v>61</v>
      </c>
    </row>
    <row r="2487" spans="1:16">
      <c r="A2487" s="14" t="s">
        <v>129</v>
      </c>
      <c r="B2487" s="14"/>
      <c r="C2487" s="14"/>
      <c r="D2487" s="14" t="s">
        <v>936</v>
      </c>
      <c r="E2487" s="14" t="s">
        <v>38</v>
      </c>
      <c r="F2487" s="14" t="s">
        <v>6438</v>
      </c>
      <c r="G2487" s="14" t="s">
        <v>6439</v>
      </c>
      <c r="H2487" s="14"/>
      <c r="I2487" s="14"/>
      <c r="J2487" s="14"/>
      <c r="K2487" s="14">
        <v>2</v>
      </c>
      <c r="L2487" s="14" t="s">
        <v>146</v>
      </c>
      <c r="M2487" s="14"/>
      <c r="N2487" s="14"/>
      <c r="O2487" s="15"/>
      <c r="P2487" s="13">
        <v>62</v>
      </c>
    </row>
    <row r="2488" spans="1:16">
      <c r="A2488" s="14" t="s">
        <v>129</v>
      </c>
      <c r="B2488" s="14" t="s">
        <v>130</v>
      </c>
      <c r="C2488" s="14" t="s">
        <v>131</v>
      </c>
      <c r="D2488" s="14" t="s">
        <v>220</v>
      </c>
      <c r="E2488" s="14" t="s">
        <v>54</v>
      </c>
      <c r="F2488" s="14" t="s">
        <v>6445</v>
      </c>
      <c r="G2488" s="14" t="s">
        <v>6446</v>
      </c>
      <c r="H2488" s="14" t="s">
        <v>135</v>
      </c>
      <c r="I2488" s="14" t="s">
        <v>6237</v>
      </c>
      <c r="J2488" s="14" t="s">
        <v>371</v>
      </c>
      <c r="K2488" s="14">
        <v>1</v>
      </c>
      <c r="L2488" s="14"/>
      <c r="M2488" s="14" t="s">
        <v>208</v>
      </c>
      <c r="N2488" s="14" t="s">
        <v>6447</v>
      </c>
      <c r="O2488" s="15" t="s">
        <v>6448</v>
      </c>
      <c r="P2488" s="13">
        <v>78</v>
      </c>
    </row>
    <row r="2489" spans="1:16">
      <c r="A2489" s="14" t="s">
        <v>129</v>
      </c>
      <c r="B2489" s="14" t="s">
        <v>130</v>
      </c>
      <c r="C2489" s="14" t="s">
        <v>131</v>
      </c>
      <c r="D2489" s="14" t="s">
        <v>220</v>
      </c>
      <c r="E2489" s="14" t="s">
        <v>54</v>
      </c>
      <c r="F2489" s="14" t="s">
        <v>6445</v>
      </c>
      <c r="G2489" s="14" t="s">
        <v>6446</v>
      </c>
      <c r="H2489" s="14" t="s">
        <v>141</v>
      </c>
      <c r="I2489" s="14" t="s">
        <v>6449</v>
      </c>
      <c r="J2489" s="14" t="s">
        <v>172</v>
      </c>
      <c r="K2489" s="14">
        <v>1</v>
      </c>
      <c r="L2489" s="14"/>
      <c r="M2489" s="14" t="s">
        <v>208</v>
      </c>
      <c r="N2489" s="14" t="s">
        <v>6450</v>
      </c>
      <c r="O2489" s="15" t="s">
        <v>6451</v>
      </c>
      <c r="P2489" s="13">
        <v>78</v>
      </c>
    </row>
    <row r="2490" spans="1:16">
      <c r="A2490" s="14" t="s">
        <v>129</v>
      </c>
      <c r="B2490" s="14"/>
      <c r="C2490" s="14"/>
      <c r="D2490" s="14" t="s">
        <v>220</v>
      </c>
      <c r="E2490" s="14" t="s">
        <v>54</v>
      </c>
      <c r="F2490" s="14" t="s">
        <v>6445</v>
      </c>
      <c r="G2490" s="14" t="s">
        <v>6446</v>
      </c>
      <c r="H2490" s="14"/>
      <c r="I2490" s="14"/>
      <c r="J2490" s="14"/>
      <c r="K2490" s="14">
        <v>2</v>
      </c>
      <c r="L2490" s="14" t="s">
        <v>146</v>
      </c>
      <c r="M2490" s="14"/>
      <c r="N2490" s="14"/>
      <c r="O2490" s="15"/>
      <c r="P2490" s="13">
        <v>78</v>
      </c>
    </row>
    <row r="2491" spans="1:16">
      <c r="A2491" s="14" t="s">
        <v>129</v>
      </c>
      <c r="B2491" s="14" t="s">
        <v>130</v>
      </c>
      <c r="C2491" s="14" t="s">
        <v>131</v>
      </c>
      <c r="D2491" s="14" t="s">
        <v>1977</v>
      </c>
      <c r="E2491" s="14" t="s">
        <v>108</v>
      </c>
      <c r="F2491" s="14" t="s">
        <v>6452</v>
      </c>
      <c r="G2491" s="14" t="s">
        <v>6453</v>
      </c>
      <c r="H2491" s="14" t="s">
        <v>141</v>
      </c>
      <c r="I2491" s="14" t="s">
        <v>6454</v>
      </c>
      <c r="J2491" s="14" t="s">
        <v>143</v>
      </c>
      <c r="K2491" s="14">
        <v>1</v>
      </c>
      <c r="L2491" s="14"/>
      <c r="M2491" s="14" t="s">
        <v>457</v>
      </c>
      <c r="N2491" s="14" t="s">
        <v>6455</v>
      </c>
      <c r="O2491" s="15" t="s">
        <v>6456</v>
      </c>
      <c r="P2491" s="13">
        <v>71</v>
      </c>
    </row>
    <row r="2492" spans="1:16">
      <c r="A2492" s="14" t="s">
        <v>129</v>
      </c>
      <c r="B2492" s="14" t="s">
        <v>130</v>
      </c>
      <c r="C2492" s="14" t="s">
        <v>131</v>
      </c>
      <c r="D2492" s="14" t="s">
        <v>1977</v>
      </c>
      <c r="E2492" s="14" t="s">
        <v>108</v>
      </c>
      <c r="F2492" s="14" t="s">
        <v>6452</v>
      </c>
      <c r="G2492" s="14" t="s">
        <v>6453</v>
      </c>
      <c r="H2492" s="14" t="s">
        <v>141</v>
      </c>
      <c r="I2492" s="14" t="s">
        <v>6457</v>
      </c>
      <c r="J2492" s="14" t="s">
        <v>371</v>
      </c>
      <c r="K2492" s="14">
        <v>1</v>
      </c>
      <c r="L2492" s="14"/>
      <c r="M2492" s="14" t="s">
        <v>449</v>
      </c>
      <c r="N2492" s="14" t="s">
        <v>6458</v>
      </c>
      <c r="O2492" s="15" t="s">
        <v>6459</v>
      </c>
      <c r="P2492" s="13">
        <v>72</v>
      </c>
    </row>
    <row r="2493" spans="1:16">
      <c r="A2493" s="14" t="s">
        <v>129</v>
      </c>
      <c r="B2493" s="14"/>
      <c r="C2493" s="14"/>
      <c r="D2493" s="14" t="s">
        <v>1977</v>
      </c>
      <c r="E2493" s="14" t="s">
        <v>108</v>
      </c>
      <c r="F2493" s="14" t="s">
        <v>6452</v>
      </c>
      <c r="G2493" s="14" t="s">
        <v>6453</v>
      </c>
      <c r="H2493" s="14"/>
      <c r="I2493" s="14"/>
      <c r="J2493" s="14"/>
      <c r="K2493" s="14">
        <v>2</v>
      </c>
      <c r="L2493" s="14" t="s">
        <v>146</v>
      </c>
      <c r="M2493" s="14"/>
      <c r="N2493" s="14"/>
      <c r="O2493" s="15"/>
      <c r="P2493" s="13">
        <v>0</v>
      </c>
    </row>
    <row r="2494" spans="1:16">
      <c r="A2494" s="14" t="s">
        <v>129</v>
      </c>
      <c r="B2494" s="14" t="s">
        <v>130</v>
      </c>
      <c r="C2494" s="14" t="s">
        <v>131</v>
      </c>
      <c r="D2494" s="14" t="s">
        <v>433</v>
      </c>
      <c r="E2494" s="14" t="s">
        <v>66</v>
      </c>
      <c r="F2494" s="14" t="s">
        <v>6460</v>
      </c>
      <c r="G2494" s="14" t="s">
        <v>6461</v>
      </c>
      <c r="H2494" s="14" t="s">
        <v>135</v>
      </c>
      <c r="I2494" s="14" t="s">
        <v>6462</v>
      </c>
      <c r="J2494" s="14" t="s">
        <v>143</v>
      </c>
      <c r="K2494" s="14">
        <v>1</v>
      </c>
      <c r="L2494" s="14"/>
      <c r="M2494" s="14" t="s">
        <v>403</v>
      </c>
      <c r="N2494" s="14" t="s">
        <v>6463</v>
      </c>
      <c r="O2494" s="15" t="s">
        <v>6464</v>
      </c>
      <c r="P2494" s="13">
        <v>61</v>
      </c>
    </row>
    <row r="2495" spans="1:16">
      <c r="A2495" s="14" t="s">
        <v>129</v>
      </c>
      <c r="B2495" s="14" t="s">
        <v>130</v>
      </c>
      <c r="C2495" s="14" t="s">
        <v>131</v>
      </c>
      <c r="D2495" s="14" t="s">
        <v>433</v>
      </c>
      <c r="E2495" s="14" t="s">
        <v>66</v>
      </c>
      <c r="F2495" s="14" t="s">
        <v>6460</v>
      </c>
      <c r="G2495" s="14" t="s">
        <v>6461</v>
      </c>
      <c r="H2495" s="14" t="s">
        <v>141</v>
      </c>
      <c r="I2495" s="14" t="s">
        <v>6465</v>
      </c>
      <c r="J2495" s="14" t="s">
        <v>172</v>
      </c>
      <c r="K2495" s="14">
        <v>1</v>
      </c>
      <c r="L2495" s="14"/>
      <c r="M2495" s="14" t="s">
        <v>407</v>
      </c>
      <c r="N2495" s="14" t="s">
        <v>6466</v>
      </c>
      <c r="O2495" s="15" t="s">
        <v>6464</v>
      </c>
      <c r="P2495" s="13">
        <v>60</v>
      </c>
    </row>
    <row r="2496" spans="1:16">
      <c r="A2496" s="14" t="s">
        <v>129</v>
      </c>
      <c r="B2496" s="14"/>
      <c r="C2496" s="14"/>
      <c r="D2496" s="14" t="s">
        <v>433</v>
      </c>
      <c r="E2496" s="14" t="s">
        <v>66</v>
      </c>
      <c r="F2496" s="14" t="s">
        <v>6460</v>
      </c>
      <c r="G2496" s="14" t="s">
        <v>6461</v>
      </c>
      <c r="H2496" s="14"/>
      <c r="I2496" s="14"/>
      <c r="J2496" s="14"/>
      <c r="K2496" s="14">
        <v>2</v>
      </c>
      <c r="L2496" s="14" t="s">
        <v>146</v>
      </c>
      <c r="M2496" s="14"/>
      <c r="N2496" s="14"/>
      <c r="O2496" s="15"/>
      <c r="P2496" s="13">
        <v>0</v>
      </c>
    </row>
    <row r="2497" spans="1:16">
      <c r="A2497" s="14" t="s">
        <v>129</v>
      </c>
      <c r="B2497" s="14" t="s">
        <v>130</v>
      </c>
      <c r="C2497" s="14" t="s">
        <v>131</v>
      </c>
      <c r="D2497" s="14" t="s">
        <v>433</v>
      </c>
      <c r="E2497" s="14" t="s">
        <v>66</v>
      </c>
      <c r="F2497" s="14" t="s">
        <v>6418</v>
      </c>
      <c r="G2497" s="14" t="s">
        <v>6467</v>
      </c>
      <c r="H2497" s="14" t="s">
        <v>135</v>
      </c>
      <c r="I2497" s="14" t="s">
        <v>6468</v>
      </c>
      <c r="J2497" s="14" t="s">
        <v>143</v>
      </c>
      <c r="K2497" s="14">
        <v>1</v>
      </c>
      <c r="L2497" s="14"/>
      <c r="M2497" s="14" t="s">
        <v>312</v>
      </c>
      <c r="N2497" s="14" t="s">
        <v>6469</v>
      </c>
      <c r="O2497" s="15" t="s">
        <v>6470</v>
      </c>
      <c r="P2497" s="13">
        <v>10</v>
      </c>
    </row>
    <row r="2498" spans="1:16">
      <c r="A2498" s="14" t="s">
        <v>129</v>
      </c>
      <c r="B2498" s="14" t="s">
        <v>130</v>
      </c>
      <c r="C2498" s="14" t="s">
        <v>131</v>
      </c>
      <c r="D2498" s="14" t="s">
        <v>433</v>
      </c>
      <c r="E2498" s="14" t="s">
        <v>66</v>
      </c>
      <c r="F2498" s="14" t="s">
        <v>6418</v>
      </c>
      <c r="G2498" s="14" t="s">
        <v>6467</v>
      </c>
      <c r="H2498" s="14" t="s">
        <v>141</v>
      </c>
      <c r="I2498" s="14" t="s">
        <v>6471</v>
      </c>
      <c r="J2498" s="14" t="s">
        <v>143</v>
      </c>
      <c r="K2498" s="14">
        <v>1</v>
      </c>
      <c r="L2498" s="14"/>
      <c r="M2498" s="14" t="s">
        <v>810</v>
      </c>
      <c r="N2498" s="14" t="s">
        <v>6472</v>
      </c>
      <c r="O2498" s="15" t="s">
        <v>6473</v>
      </c>
      <c r="P2498" s="13">
        <v>9</v>
      </c>
    </row>
    <row r="2499" spans="1:16">
      <c r="A2499" s="14" t="s">
        <v>129</v>
      </c>
      <c r="B2499" s="14"/>
      <c r="C2499" s="14"/>
      <c r="D2499" s="14" t="s">
        <v>433</v>
      </c>
      <c r="E2499" s="14" t="s">
        <v>66</v>
      </c>
      <c r="F2499" s="14" t="s">
        <v>6418</v>
      </c>
      <c r="G2499" s="14" t="s">
        <v>6467</v>
      </c>
      <c r="H2499" s="14"/>
      <c r="I2499" s="14"/>
      <c r="J2499" s="14"/>
      <c r="K2499" s="14">
        <v>2</v>
      </c>
      <c r="L2499" s="14" t="s">
        <v>146</v>
      </c>
      <c r="M2499" s="14"/>
      <c r="N2499" s="14"/>
      <c r="O2499" s="15"/>
      <c r="P2499" s="13">
        <v>0</v>
      </c>
    </row>
    <row r="2500" spans="1:16">
      <c r="A2500" s="14" t="s">
        <v>129</v>
      </c>
      <c r="B2500" s="14" t="s">
        <v>130</v>
      </c>
      <c r="C2500" s="14" t="s">
        <v>131</v>
      </c>
      <c r="D2500" s="14" t="s">
        <v>244</v>
      </c>
      <c r="E2500" s="14" t="s">
        <v>72</v>
      </c>
      <c r="F2500" s="14" t="s">
        <v>1262</v>
      </c>
      <c r="G2500" s="14" t="s">
        <v>6474</v>
      </c>
      <c r="H2500" s="14" t="s">
        <v>135</v>
      </c>
      <c r="I2500" s="14" t="s">
        <v>6475</v>
      </c>
      <c r="J2500" s="14" t="s">
        <v>887</v>
      </c>
      <c r="K2500" s="14">
        <v>1</v>
      </c>
      <c r="L2500" s="14"/>
      <c r="M2500" s="14" t="s">
        <v>1140</v>
      </c>
      <c r="N2500" s="14" t="s">
        <v>6476</v>
      </c>
      <c r="O2500" s="15" t="s">
        <v>6477</v>
      </c>
      <c r="P2500" s="13">
        <v>82</v>
      </c>
    </row>
    <row r="2501" spans="1:16">
      <c r="A2501" s="14" t="s">
        <v>129</v>
      </c>
      <c r="B2501" s="14" t="s">
        <v>130</v>
      </c>
      <c r="C2501" s="14" t="s">
        <v>131</v>
      </c>
      <c r="D2501" s="14" t="s">
        <v>244</v>
      </c>
      <c r="E2501" s="14" t="s">
        <v>72</v>
      </c>
      <c r="F2501" s="14" t="s">
        <v>1262</v>
      </c>
      <c r="G2501" s="14" t="s">
        <v>6474</v>
      </c>
      <c r="H2501" s="14" t="s">
        <v>135</v>
      </c>
      <c r="I2501" s="14" t="s">
        <v>1267</v>
      </c>
      <c r="J2501" s="14" t="s">
        <v>143</v>
      </c>
      <c r="K2501" s="14">
        <v>1</v>
      </c>
      <c r="L2501" s="14"/>
      <c r="M2501" s="14" t="s">
        <v>208</v>
      </c>
      <c r="N2501" s="14" t="s">
        <v>6478</v>
      </c>
      <c r="O2501" s="15" t="s">
        <v>6479</v>
      </c>
      <c r="P2501" s="13">
        <v>78</v>
      </c>
    </row>
    <row r="2502" spans="1:16">
      <c r="A2502" s="14" t="s">
        <v>129</v>
      </c>
      <c r="B2502" s="14" t="s">
        <v>130</v>
      </c>
      <c r="C2502" s="14" t="s">
        <v>131</v>
      </c>
      <c r="D2502" s="14" t="s">
        <v>244</v>
      </c>
      <c r="E2502" s="14" t="s">
        <v>72</v>
      </c>
      <c r="F2502" s="14" t="s">
        <v>1262</v>
      </c>
      <c r="G2502" s="14" t="s">
        <v>6474</v>
      </c>
      <c r="H2502" s="14" t="s">
        <v>141</v>
      </c>
      <c r="I2502" s="14" t="s">
        <v>6480</v>
      </c>
      <c r="J2502" s="14" t="s">
        <v>143</v>
      </c>
      <c r="K2502" s="14">
        <v>1</v>
      </c>
      <c r="L2502" s="14"/>
      <c r="M2502" s="14" t="s">
        <v>208</v>
      </c>
      <c r="N2502" s="14" t="s">
        <v>6481</v>
      </c>
      <c r="O2502" s="15" t="s">
        <v>6482</v>
      </c>
      <c r="P2502" s="13">
        <v>78</v>
      </c>
    </row>
    <row r="2503" spans="1:16">
      <c r="A2503" s="14" t="s">
        <v>129</v>
      </c>
      <c r="B2503" s="14" t="s">
        <v>130</v>
      </c>
      <c r="C2503" s="14" t="s">
        <v>131</v>
      </c>
      <c r="D2503" s="14" t="s">
        <v>244</v>
      </c>
      <c r="E2503" s="14" t="s">
        <v>72</v>
      </c>
      <c r="F2503" s="14" t="s">
        <v>1262</v>
      </c>
      <c r="G2503" s="14" t="s">
        <v>6474</v>
      </c>
      <c r="H2503" s="14" t="s">
        <v>135</v>
      </c>
      <c r="I2503" s="14" t="s">
        <v>1277</v>
      </c>
      <c r="J2503" s="14" t="s">
        <v>500</v>
      </c>
      <c r="K2503" s="14">
        <v>1</v>
      </c>
      <c r="L2503" s="14"/>
      <c r="M2503" s="14" t="s">
        <v>517</v>
      </c>
      <c r="N2503" s="14" t="s">
        <v>6483</v>
      </c>
      <c r="O2503" s="15" t="s">
        <v>6484</v>
      </c>
      <c r="P2503" s="13">
        <v>44</v>
      </c>
    </row>
    <row r="2504" spans="1:16">
      <c r="A2504" s="14" t="s">
        <v>129</v>
      </c>
      <c r="B2504" s="14" t="s">
        <v>130</v>
      </c>
      <c r="C2504" s="14" t="s">
        <v>131</v>
      </c>
      <c r="D2504" s="14" t="s">
        <v>244</v>
      </c>
      <c r="E2504" s="14" t="s">
        <v>72</v>
      </c>
      <c r="F2504" s="14" t="s">
        <v>1262</v>
      </c>
      <c r="G2504" s="14" t="s">
        <v>6474</v>
      </c>
      <c r="H2504" s="14" t="s">
        <v>135</v>
      </c>
      <c r="I2504" s="14" t="s">
        <v>6485</v>
      </c>
      <c r="J2504" s="14" t="s">
        <v>172</v>
      </c>
      <c r="K2504" s="14">
        <v>1</v>
      </c>
      <c r="L2504" s="14"/>
      <c r="M2504" s="14" t="s">
        <v>413</v>
      </c>
      <c r="N2504" s="14" t="s">
        <v>6486</v>
      </c>
      <c r="O2504" s="15" t="s">
        <v>6487</v>
      </c>
      <c r="P2504" s="13">
        <v>28</v>
      </c>
    </row>
    <row r="2505" spans="1:16">
      <c r="A2505" s="14" t="s">
        <v>129</v>
      </c>
      <c r="B2505" s="14" t="s">
        <v>130</v>
      </c>
      <c r="C2505" s="14" t="s">
        <v>131</v>
      </c>
      <c r="D2505" s="14" t="s">
        <v>244</v>
      </c>
      <c r="E2505" s="14" t="s">
        <v>72</v>
      </c>
      <c r="F2505" s="14" t="s">
        <v>1262</v>
      </c>
      <c r="G2505" s="14" t="s">
        <v>6474</v>
      </c>
      <c r="H2505" s="14" t="s">
        <v>135</v>
      </c>
      <c r="I2505" s="14" t="s">
        <v>546</v>
      </c>
      <c r="J2505" s="14" t="s">
        <v>547</v>
      </c>
      <c r="K2505" s="14">
        <v>1</v>
      </c>
      <c r="L2505" s="14"/>
      <c r="M2505" s="14" t="s">
        <v>487</v>
      </c>
      <c r="N2505" s="14" t="s">
        <v>6488</v>
      </c>
      <c r="O2505" s="15" t="s">
        <v>6489</v>
      </c>
      <c r="P2505" s="13">
        <v>1</v>
      </c>
    </row>
    <row r="2506" spans="1:16">
      <c r="A2506" s="14" t="s">
        <v>129</v>
      </c>
      <c r="B2506" s="14"/>
      <c r="C2506" s="14"/>
      <c r="D2506" s="14" t="s">
        <v>244</v>
      </c>
      <c r="E2506" s="14" t="s">
        <v>72</v>
      </c>
      <c r="F2506" s="14" t="s">
        <v>1262</v>
      </c>
      <c r="G2506" s="14" t="s">
        <v>6474</v>
      </c>
      <c r="H2506" s="14"/>
      <c r="I2506" s="14"/>
      <c r="J2506" s="14"/>
      <c r="K2506" s="14">
        <v>2</v>
      </c>
      <c r="L2506" s="14" t="s">
        <v>146</v>
      </c>
      <c r="M2506" s="14"/>
      <c r="N2506" s="14"/>
      <c r="O2506" s="15"/>
      <c r="P2506" s="13">
        <v>82</v>
      </c>
    </row>
    <row r="2507" spans="1:16">
      <c r="A2507" s="14" t="s">
        <v>129</v>
      </c>
      <c r="B2507" s="14" t="s">
        <v>130</v>
      </c>
      <c r="C2507" s="14" t="s">
        <v>131</v>
      </c>
      <c r="D2507" s="14" t="s">
        <v>716</v>
      </c>
      <c r="E2507" s="14" t="s">
        <v>50</v>
      </c>
      <c r="F2507" s="14" t="s">
        <v>6490</v>
      </c>
      <c r="G2507" s="14" t="s">
        <v>6491</v>
      </c>
      <c r="H2507" s="14" t="s">
        <v>135</v>
      </c>
      <c r="I2507" s="14" t="s">
        <v>1632</v>
      </c>
      <c r="J2507" s="14" t="s">
        <v>172</v>
      </c>
      <c r="K2507" s="14">
        <v>1</v>
      </c>
      <c r="L2507" s="14"/>
      <c r="M2507" s="14" t="s">
        <v>228</v>
      </c>
      <c r="N2507" s="14" t="s">
        <v>6492</v>
      </c>
      <c r="O2507" s="15" t="s">
        <v>6493</v>
      </c>
      <c r="P2507" s="13">
        <v>2</v>
      </c>
    </row>
    <row r="2508" spans="1:16">
      <c r="A2508" s="14" t="s">
        <v>129</v>
      </c>
      <c r="B2508" s="14" t="s">
        <v>130</v>
      </c>
      <c r="C2508" s="14" t="s">
        <v>131</v>
      </c>
      <c r="D2508" s="14" t="s">
        <v>716</v>
      </c>
      <c r="E2508" s="14" t="s">
        <v>50</v>
      </c>
      <c r="F2508" s="14" t="s">
        <v>6490</v>
      </c>
      <c r="G2508" s="14" t="s">
        <v>6491</v>
      </c>
      <c r="H2508" s="14" t="s">
        <v>141</v>
      </c>
      <c r="I2508" s="14" t="s">
        <v>6494</v>
      </c>
      <c r="J2508" s="14" t="s">
        <v>248</v>
      </c>
      <c r="K2508" s="14">
        <v>1</v>
      </c>
      <c r="L2508" s="14"/>
      <c r="M2508" s="14" t="s">
        <v>194</v>
      </c>
      <c r="N2508" s="14" t="s">
        <v>6495</v>
      </c>
      <c r="O2508" s="15" t="s">
        <v>6496</v>
      </c>
      <c r="P2508" s="13">
        <v>3</v>
      </c>
    </row>
    <row r="2509" spans="1:16">
      <c r="A2509" s="14" t="s">
        <v>129</v>
      </c>
      <c r="B2509" s="14" t="s">
        <v>130</v>
      </c>
      <c r="C2509" s="14" t="s">
        <v>131</v>
      </c>
      <c r="D2509" s="14" t="s">
        <v>716</v>
      </c>
      <c r="E2509" s="14" t="s">
        <v>50</v>
      </c>
      <c r="F2509" s="14" t="s">
        <v>6490</v>
      </c>
      <c r="G2509" s="14" t="s">
        <v>6491</v>
      </c>
      <c r="H2509" s="14" t="s">
        <v>135</v>
      </c>
      <c r="I2509" s="14" t="s">
        <v>6497</v>
      </c>
      <c r="J2509" s="14" t="s">
        <v>6498</v>
      </c>
      <c r="K2509" s="14">
        <v>1</v>
      </c>
      <c r="L2509" s="14"/>
      <c r="M2509" s="14" t="s">
        <v>487</v>
      </c>
      <c r="N2509" s="14" t="s">
        <v>6499</v>
      </c>
      <c r="O2509" s="15" t="s">
        <v>6500</v>
      </c>
      <c r="P2509" s="13">
        <v>1</v>
      </c>
    </row>
    <row r="2510" spans="1:16">
      <c r="A2510" s="14" t="s">
        <v>129</v>
      </c>
      <c r="B2510" s="14" t="s">
        <v>130</v>
      </c>
      <c r="C2510" s="14" t="s">
        <v>131</v>
      </c>
      <c r="D2510" s="14" t="s">
        <v>716</v>
      </c>
      <c r="E2510" s="14" t="s">
        <v>50</v>
      </c>
      <c r="F2510" s="14" t="s">
        <v>6490</v>
      </c>
      <c r="G2510" s="14" t="s">
        <v>6491</v>
      </c>
      <c r="H2510" s="14" t="s">
        <v>135</v>
      </c>
      <c r="I2510" s="14" t="s">
        <v>1632</v>
      </c>
      <c r="J2510" s="14" t="s">
        <v>172</v>
      </c>
      <c r="K2510" s="14">
        <v>1</v>
      </c>
      <c r="L2510" s="14"/>
      <c r="M2510" s="14" t="s">
        <v>328</v>
      </c>
      <c r="N2510" s="14" t="s">
        <v>6501</v>
      </c>
      <c r="O2510" s="15" t="s">
        <v>6502</v>
      </c>
      <c r="P2510" s="13">
        <v>65</v>
      </c>
    </row>
    <row r="2511" spans="1:16">
      <c r="A2511" s="14" t="s">
        <v>129</v>
      </c>
      <c r="B2511" s="14" t="s">
        <v>130</v>
      </c>
      <c r="C2511" s="14" t="s">
        <v>131</v>
      </c>
      <c r="D2511" s="14" t="s">
        <v>716</v>
      </c>
      <c r="E2511" s="14" t="s">
        <v>50</v>
      </c>
      <c r="F2511" s="14" t="s">
        <v>6490</v>
      </c>
      <c r="G2511" s="14" t="s">
        <v>6491</v>
      </c>
      <c r="H2511" s="14" t="s">
        <v>141</v>
      </c>
      <c r="I2511" s="14" t="s">
        <v>6497</v>
      </c>
      <c r="J2511" s="14" t="s">
        <v>6498</v>
      </c>
      <c r="K2511" s="14">
        <v>1</v>
      </c>
      <c r="L2511" s="14"/>
      <c r="M2511" s="14" t="s">
        <v>533</v>
      </c>
      <c r="N2511" s="14" t="s">
        <v>6503</v>
      </c>
      <c r="O2511" s="15" t="s">
        <v>6504</v>
      </c>
      <c r="P2511" s="13">
        <v>59</v>
      </c>
    </row>
    <row r="2512" spans="1:16">
      <c r="A2512" s="14" t="s">
        <v>129</v>
      </c>
      <c r="B2512" s="14" t="s">
        <v>130</v>
      </c>
      <c r="C2512" s="14" t="s">
        <v>131</v>
      </c>
      <c r="D2512" s="14" t="s">
        <v>716</v>
      </c>
      <c r="E2512" s="14" t="s">
        <v>50</v>
      </c>
      <c r="F2512" s="14" t="s">
        <v>6490</v>
      </c>
      <c r="G2512" s="14" t="s">
        <v>6491</v>
      </c>
      <c r="H2512" s="14" t="s">
        <v>141</v>
      </c>
      <c r="I2512" s="14" t="s">
        <v>6494</v>
      </c>
      <c r="J2512" s="14" t="s">
        <v>248</v>
      </c>
      <c r="K2512" s="14">
        <v>1</v>
      </c>
      <c r="L2512" s="14"/>
      <c r="M2512" s="14" t="s">
        <v>138</v>
      </c>
      <c r="N2512" s="14" t="s">
        <v>6505</v>
      </c>
      <c r="O2512" s="15" t="s">
        <v>6506</v>
      </c>
      <c r="P2512" s="13">
        <v>64</v>
      </c>
    </row>
    <row r="2513" spans="1:16">
      <c r="A2513" s="14" t="s">
        <v>129</v>
      </c>
      <c r="B2513" s="14" t="s">
        <v>130</v>
      </c>
      <c r="C2513" s="14" t="s">
        <v>131</v>
      </c>
      <c r="D2513" s="14" t="s">
        <v>716</v>
      </c>
      <c r="E2513" s="14" t="s">
        <v>50</v>
      </c>
      <c r="F2513" s="14" t="s">
        <v>6490</v>
      </c>
      <c r="G2513" s="14" t="s">
        <v>6491</v>
      </c>
      <c r="H2513" s="14" t="s">
        <v>135</v>
      </c>
      <c r="I2513" s="14" t="s">
        <v>1632</v>
      </c>
      <c r="J2513" s="14" t="s">
        <v>172</v>
      </c>
      <c r="K2513" s="14">
        <v>1</v>
      </c>
      <c r="L2513" s="14"/>
      <c r="M2513" s="14" t="s">
        <v>144</v>
      </c>
      <c r="N2513" s="14" t="s">
        <v>6507</v>
      </c>
      <c r="O2513" s="15" t="s">
        <v>6506</v>
      </c>
      <c r="P2513" s="13">
        <v>63</v>
      </c>
    </row>
    <row r="2514" spans="1:16">
      <c r="A2514" s="14" t="s">
        <v>129</v>
      </c>
      <c r="B2514" s="14"/>
      <c r="C2514" s="14"/>
      <c r="D2514" s="14" t="s">
        <v>716</v>
      </c>
      <c r="E2514" s="14" t="s">
        <v>50</v>
      </c>
      <c r="F2514" s="14" t="s">
        <v>6490</v>
      </c>
      <c r="G2514" s="14" t="s">
        <v>6491</v>
      </c>
      <c r="H2514" s="14"/>
      <c r="I2514" s="14"/>
      <c r="J2514" s="14"/>
      <c r="K2514" s="14">
        <v>2</v>
      </c>
      <c r="L2514" s="14" t="s">
        <v>146</v>
      </c>
      <c r="M2514" s="14"/>
      <c r="N2514" s="14"/>
      <c r="O2514" s="15"/>
      <c r="P2514" s="13">
        <v>0</v>
      </c>
    </row>
    <row r="2515" spans="1:16">
      <c r="A2515" s="14" t="s">
        <v>129</v>
      </c>
      <c r="B2515" s="14" t="s">
        <v>130</v>
      </c>
      <c r="C2515" s="14" t="s">
        <v>131</v>
      </c>
      <c r="D2515" s="14" t="s">
        <v>331</v>
      </c>
      <c r="E2515" s="14" t="s">
        <v>88</v>
      </c>
      <c r="F2515" s="14" t="s">
        <v>6508</v>
      </c>
      <c r="G2515" s="14" t="s">
        <v>6509</v>
      </c>
      <c r="H2515" s="14" t="s">
        <v>135</v>
      </c>
      <c r="I2515" s="14" t="s">
        <v>858</v>
      </c>
      <c r="J2515" s="14" t="s">
        <v>172</v>
      </c>
      <c r="K2515" s="14">
        <v>1</v>
      </c>
      <c r="L2515" s="14"/>
      <c r="M2515" s="14" t="s">
        <v>533</v>
      </c>
      <c r="N2515" s="14" t="s">
        <v>6510</v>
      </c>
      <c r="O2515" s="15" t="s">
        <v>6511</v>
      </c>
      <c r="P2515" s="13">
        <v>59</v>
      </c>
    </row>
    <row r="2516" spans="1:16">
      <c r="A2516" s="14" t="s">
        <v>129</v>
      </c>
      <c r="B2516" s="14" t="s">
        <v>130</v>
      </c>
      <c r="C2516" s="14" t="s">
        <v>131</v>
      </c>
      <c r="D2516" s="14" t="s">
        <v>331</v>
      </c>
      <c r="E2516" s="14" t="s">
        <v>88</v>
      </c>
      <c r="F2516" s="14" t="s">
        <v>6508</v>
      </c>
      <c r="G2516" s="14" t="s">
        <v>6509</v>
      </c>
      <c r="H2516" s="14" t="s">
        <v>141</v>
      </c>
      <c r="I2516" s="14" t="s">
        <v>6512</v>
      </c>
      <c r="J2516" s="14" t="s">
        <v>2292</v>
      </c>
      <c r="K2516" s="14">
        <v>1</v>
      </c>
      <c r="L2516" s="14"/>
      <c r="M2516" s="14" t="s">
        <v>537</v>
      </c>
      <c r="N2516" s="14" t="s">
        <v>6481</v>
      </c>
      <c r="O2516" s="15" t="s">
        <v>6513</v>
      </c>
      <c r="P2516" s="13">
        <v>58</v>
      </c>
    </row>
    <row r="2517" spans="1:16">
      <c r="A2517" s="14" t="s">
        <v>129</v>
      </c>
      <c r="B2517" s="14" t="s">
        <v>130</v>
      </c>
      <c r="C2517" s="14" t="s">
        <v>131</v>
      </c>
      <c r="D2517" s="14" t="s">
        <v>331</v>
      </c>
      <c r="E2517" s="14" t="s">
        <v>88</v>
      </c>
      <c r="F2517" s="14" t="s">
        <v>6508</v>
      </c>
      <c r="G2517" s="14" t="s">
        <v>6509</v>
      </c>
      <c r="H2517" s="14" t="s">
        <v>135</v>
      </c>
      <c r="I2517" s="14" t="s">
        <v>856</v>
      </c>
      <c r="J2517" s="14" t="s">
        <v>143</v>
      </c>
      <c r="K2517" s="14">
        <v>1</v>
      </c>
      <c r="L2517" s="14"/>
      <c r="M2517" s="14" t="s">
        <v>537</v>
      </c>
      <c r="N2517" s="14" t="s">
        <v>6514</v>
      </c>
      <c r="O2517" s="15" t="s">
        <v>6515</v>
      </c>
      <c r="P2517" s="13">
        <v>58</v>
      </c>
    </row>
    <row r="2518" spans="1:16">
      <c r="A2518" s="14" t="s">
        <v>129</v>
      </c>
      <c r="B2518" s="14" t="s">
        <v>130</v>
      </c>
      <c r="C2518" s="14" t="s">
        <v>131</v>
      </c>
      <c r="D2518" s="14" t="s">
        <v>331</v>
      </c>
      <c r="E2518" s="14" t="s">
        <v>88</v>
      </c>
      <c r="F2518" s="14" t="s">
        <v>6508</v>
      </c>
      <c r="G2518" s="14" t="s">
        <v>6509</v>
      </c>
      <c r="H2518" s="14" t="s">
        <v>135</v>
      </c>
      <c r="I2518" s="14" t="s">
        <v>861</v>
      </c>
      <c r="J2518" s="14" t="s">
        <v>172</v>
      </c>
      <c r="K2518" s="14">
        <v>1</v>
      </c>
      <c r="L2518" s="14"/>
      <c r="M2518" s="14" t="s">
        <v>1022</v>
      </c>
      <c r="N2518" s="14" t="s">
        <v>6516</v>
      </c>
      <c r="O2518" s="15" t="s">
        <v>6517</v>
      </c>
      <c r="P2518" s="13">
        <v>57</v>
      </c>
    </row>
    <row r="2519" spans="1:16">
      <c r="A2519" s="14" t="s">
        <v>129</v>
      </c>
      <c r="B2519" s="14"/>
      <c r="C2519" s="14"/>
      <c r="D2519" s="14" t="s">
        <v>331</v>
      </c>
      <c r="E2519" s="14" t="s">
        <v>88</v>
      </c>
      <c r="F2519" s="14" t="s">
        <v>6508</v>
      </c>
      <c r="G2519" s="14" t="s">
        <v>6509</v>
      </c>
      <c r="H2519" s="14"/>
      <c r="I2519" s="14"/>
      <c r="J2519" s="14"/>
      <c r="K2519" s="14">
        <v>2</v>
      </c>
      <c r="L2519" s="14" t="s">
        <v>146</v>
      </c>
      <c r="M2519" s="14"/>
      <c r="N2519" s="14"/>
      <c r="O2519" s="15"/>
      <c r="P2519" s="13">
        <v>0</v>
      </c>
    </row>
    <row r="2520" spans="1:16">
      <c r="A2520" s="14" t="s">
        <v>129</v>
      </c>
      <c r="B2520" s="14" t="s">
        <v>130</v>
      </c>
      <c r="C2520" s="14" t="s">
        <v>131</v>
      </c>
      <c r="D2520" s="14" t="s">
        <v>656</v>
      </c>
      <c r="E2520" s="14" t="s">
        <v>110</v>
      </c>
      <c r="F2520" s="14" t="s">
        <v>6518</v>
      </c>
      <c r="G2520" s="14" t="s">
        <v>6519</v>
      </c>
      <c r="H2520" s="14" t="s">
        <v>141</v>
      </c>
      <c r="I2520" s="14" t="s">
        <v>2979</v>
      </c>
      <c r="J2520" s="14" t="s">
        <v>172</v>
      </c>
      <c r="K2520" s="14">
        <v>1</v>
      </c>
      <c r="L2520" s="14"/>
      <c r="M2520" s="14" t="s">
        <v>1540</v>
      </c>
      <c r="N2520" s="14" t="s">
        <v>6520</v>
      </c>
      <c r="O2520" s="15" t="s">
        <v>6521</v>
      </c>
      <c r="P2520" s="13">
        <v>87</v>
      </c>
    </row>
    <row r="2521" spans="1:16">
      <c r="A2521" s="14" t="s">
        <v>129</v>
      </c>
      <c r="B2521" s="14" t="s">
        <v>130</v>
      </c>
      <c r="C2521" s="14" t="s">
        <v>131</v>
      </c>
      <c r="D2521" s="14" t="s">
        <v>656</v>
      </c>
      <c r="E2521" s="14" t="s">
        <v>110</v>
      </c>
      <c r="F2521" s="14" t="s">
        <v>6518</v>
      </c>
      <c r="G2521" s="14" t="s">
        <v>6519</v>
      </c>
      <c r="H2521" s="14" t="s">
        <v>141</v>
      </c>
      <c r="I2521" s="14" t="s">
        <v>6522</v>
      </c>
      <c r="J2521" s="14" t="s">
        <v>216</v>
      </c>
      <c r="K2521" s="14">
        <v>1</v>
      </c>
      <c r="L2521" s="14"/>
      <c r="M2521" s="14" t="s">
        <v>1570</v>
      </c>
      <c r="N2521" s="14" t="s">
        <v>6523</v>
      </c>
      <c r="O2521" s="15" t="s">
        <v>6524</v>
      </c>
      <c r="P2521" s="13">
        <v>86</v>
      </c>
    </row>
    <row r="2522" spans="1:16">
      <c r="A2522" s="14" t="s">
        <v>129</v>
      </c>
      <c r="B2522" s="14"/>
      <c r="C2522" s="14"/>
      <c r="D2522" s="14" t="s">
        <v>656</v>
      </c>
      <c r="E2522" s="14" t="s">
        <v>110</v>
      </c>
      <c r="F2522" s="14" t="s">
        <v>6518</v>
      </c>
      <c r="G2522" s="14" t="s">
        <v>6519</v>
      </c>
      <c r="H2522" s="14"/>
      <c r="I2522" s="14"/>
      <c r="J2522" s="14"/>
      <c r="K2522" s="14">
        <v>2</v>
      </c>
      <c r="L2522" s="14" t="s">
        <v>146</v>
      </c>
      <c r="M2522" s="14"/>
      <c r="N2522" s="14"/>
      <c r="O2522" s="15"/>
      <c r="P2522" s="13">
        <v>0</v>
      </c>
    </row>
    <row r="2523" spans="1:16">
      <c r="A2523" s="14" t="s">
        <v>129</v>
      </c>
      <c r="B2523" s="14" t="s">
        <v>130</v>
      </c>
      <c r="C2523" s="14" t="s">
        <v>131</v>
      </c>
      <c r="D2523" s="14" t="s">
        <v>1025</v>
      </c>
      <c r="E2523" s="14" t="s">
        <v>48</v>
      </c>
      <c r="F2523" s="14" t="s">
        <v>6525</v>
      </c>
      <c r="G2523" s="14" t="s">
        <v>6526</v>
      </c>
      <c r="H2523" s="14" t="s">
        <v>141</v>
      </c>
      <c r="I2523" s="14" t="s">
        <v>6527</v>
      </c>
      <c r="J2523" s="14" t="s">
        <v>143</v>
      </c>
      <c r="K2523" s="14">
        <v>1</v>
      </c>
      <c r="L2523" s="14"/>
      <c r="M2523" s="14" t="s">
        <v>1650</v>
      </c>
      <c r="N2523" s="14" t="s">
        <v>6528</v>
      </c>
      <c r="O2523" s="15" t="s">
        <v>6529</v>
      </c>
      <c r="P2523" s="13">
        <v>76</v>
      </c>
    </row>
    <row r="2524" spans="1:16">
      <c r="A2524" s="14" t="s">
        <v>129</v>
      </c>
      <c r="B2524" s="14" t="s">
        <v>130</v>
      </c>
      <c r="C2524" s="14" t="s">
        <v>131</v>
      </c>
      <c r="D2524" s="14" t="s">
        <v>1025</v>
      </c>
      <c r="E2524" s="14" t="s">
        <v>48</v>
      </c>
      <c r="F2524" s="14" t="s">
        <v>6525</v>
      </c>
      <c r="G2524" s="14" t="s">
        <v>6526</v>
      </c>
      <c r="H2524" s="14" t="s">
        <v>141</v>
      </c>
      <c r="I2524" s="14" t="s">
        <v>6530</v>
      </c>
      <c r="J2524" s="14" t="s">
        <v>172</v>
      </c>
      <c r="K2524" s="14">
        <v>1</v>
      </c>
      <c r="L2524" s="14"/>
      <c r="M2524" s="14" t="s">
        <v>1650</v>
      </c>
      <c r="N2524" s="14" t="s">
        <v>6481</v>
      </c>
      <c r="O2524" s="15" t="s">
        <v>6529</v>
      </c>
      <c r="P2524" s="13">
        <v>76</v>
      </c>
    </row>
    <row r="2525" spans="1:16">
      <c r="A2525" s="14" t="s">
        <v>129</v>
      </c>
      <c r="B2525" s="14"/>
      <c r="C2525" s="14"/>
      <c r="D2525" s="14" t="s">
        <v>1025</v>
      </c>
      <c r="E2525" s="14" t="s">
        <v>48</v>
      </c>
      <c r="F2525" s="14" t="s">
        <v>6525</v>
      </c>
      <c r="G2525" s="14" t="s">
        <v>6526</v>
      </c>
      <c r="H2525" s="14"/>
      <c r="I2525" s="14"/>
      <c r="J2525" s="14"/>
      <c r="K2525" s="14">
        <v>2</v>
      </c>
      <c r="L2525" s="14" t="s">
        <v>146</v>
      </c>
      <c r="M2525" s="14"/>
      <c r="N2525" s="14"/>
      <c r="O2525" s="15"/>
      <c r="P2525" s="13">
        <v>0</v>
      </c>
    </row>
    <row r="2526" spans="1:16">
      <c r="A2526" s="14" t="s">
        <v>129</v>
      </c>
      <c r="B2526" s="14" t="s">
        <v>130</v>
      </c>
      <c r="C2526" s="14" t="s">
        <v>131</v>
      </c>
      <c r="D2526" s="14" t="s">
        <v>601</v>
      </c>
      <c r="E2526" s="14" t="s">
        <v>90</v>
      </c>
      <c r="F2526" s="14" t="s">
        <v>6531</v>
      </c>
      <c r="G2526" s="14" t="s">
        <v>6532</v>
      </c>
      <c r="H2526" s="14" t="s">
        <v>135</v>
      </c>
      <c r="I2526" s="14" t="s">
        <v>6533</v>
      </c>
      <c r="J2526" s="14" t="s">
        <v>172</v>
      </c>
      <c r="K2526" s="14">
        <v>1</v>
      </c>
      <c r="L2526" s="14"/>
      <c r="M2526" s="14" t="s">
        <v>407</v>
      </c>
      <c r="N2526" s="14" t="s">
        <v>6534</v>
      </c>
      <c r="O2526" s="15" t="s">
        <v>6535</v>
      </c>
      <c r="P2526" s="13">
        <v>60</v>
      </c>
    </row>
    <row r="2527" spans="1:16">
      <c r="A2527" s="14" t="s">
        <v>129</v>
      </c>
      <c r="B2527" s="14" t="s">
        <v>130</v>
      </c>
      <c r="C2527" s="14" t="s">
        <v>131</v>
      </c>
      <c r="D2527" s="14" t="s">
        <v>601</v>
      </c>
      <c r="E2527" s="14" t="s">
        <v>90</v>
      </c>
      <c r="F2527" s="14" t="s">
        <v>6531</v>
      </c>
      <c r="G2527" s="14" t="s">
        <v>6532</v>
      </c>
      <c r="H2527" s="14" t="s">
        <v>141</v>
      </c>
      <c r="I2527" s="14" t="s">
        <v>6536</v>
      </c>
      <c r="J2527" s="14" t="s">
        <v>248</v>
      </c>
      <c r="K2527" s="14">
        <v>1</v>
      </c>
      <c r="L2527" s="14"/>
      <c r="M2527" s="14" t="s">
        <v>144</v>
      </c>
      <c r="N2527" s="14" t="s">
        <v>6537</v>
      </c>
      <c r="O2527" s="15" t="s">
        <v>6538</v>
      </c>
      <c r="P2527" s="13">
        <v>63</v>
      </c>
    </row>
    <row r="2528" spans="1:16">
      <c r="A2528" s="14" t="s">
        <v>129</v>
      </c>
      <c r="B2528" s="14" t="s">
        <v>130</v>
      </c>
      <c r="C2528" s="14" t="s">
        <v>131</v>
      </c>
      <c r="D2528" s="14" t="s">
        <v>601</v>
      </c>
      <c r="E2528" s="14" t="s">
        <v>90</v>
      </c>
      <c r="F2528" s="14" t="s">
        <v>6531</v>
      </c>
      <c r="G2528" s="14" t="s">
        <v>6532</v>
      </c>
      <c r="H2528" s="14" t="s">
        <v>135</v>
      </c>
      <c r="I2528" s="14" t="s">
        <v>6539</v>
      </c>
      <c r="J2528" s="14" t="s">
        <v>172</v>
      </c>
      <c r="K2528" s="14">
        <v>1</v>
      </c>
      <c r="L2528" s="14"/>
      <c r="M2528" s="14" t="s">
        <v>771</v>
      </c>
      <c r="N2528" s="14" t="s">
        <v>6540</v>
      </c>
      <c r="O2528" s="15" t="s">
        <v>6541</v>
      </c>
      <c r="P2528" s="13">
        <v>53</v>
      </c>
    </row>
    <row r="2529" spans="1:16">
      <c r="A2529" s="14" t="s">
        <v>129</v>
      </c>
      <c r="B2529" s="14"/>
      <c r="C2529" s="14"/>
      <c r="D2529" s="14" t="s">
        <v>601</v>
      </c>
      <c r="E2529" s="14" t="s">
        <v>90</v>
      </c>
      <c r="F2529" s="14" t="s">
        <v>6531</v>
      </c>
      <c r="G2529" s="14" t="s">
        <v>6532</v>
      </c>
      <c r="H2529" s="14"/>
      <c r="I2529" s="14"/>
      <c r="J2529" s="14"/>
      <c r="K2529" s="14">
        <v>2</v>
      </c>
      <c r="L2529" s="14" t="s">
        <v>146</v>
      </c>
      <c r="M2529" s="14"/>
      <c r="N2529" s="14"/>
      <c r="O2529" s="15"/>
      <c r="P2529" s="13">
        <v>0</v>
      </c>
    </row>
    <row r="2530" spans="1:16">
      <c r="A2530" s="14" t="s">
        <v>129</v>
      </c>
      <c r="B2530" s="14" t="s">
        <v>130</v>
      </c>
      <c r="C2530" s="14" t="s">
        <v>131</v>
      </c>
      <c r="D2530" s="14" t="s">
        <v>422</v>
      </c>
      <c r="E2530" s="14" t="s">
        <v>96</v>
      </c>
      <c r="F2530" s="14" t="s">
        <v>6542</v>
      </c>
      <c r="G2530" s="14" t="s">
        <v>6543</v>
      </c>
      <c r="H2530" s="14" t="s">
        <v>141</v>
      </c>
      <c r="I2530" s="14" t="s">
        <v>6544</v>
      </c>
      <c r="J2530" s="14" t="s">
        <v>143</v>
      </c>
      <c r="K2530" s="14">
        <v>1</v>
      </c>
      <c r="L2530" s="14"/>
      <c r="M2530" s="14" t="s">
        <v>6545</v>
      </c>
      <c r="N2530" s="14" t="s">
        <v>6528</v>
      </c>
      <c r="O2530" s="15" t="s">
        <v>6546</v>
      </c>
      <c r="P2530" s="13">
        <v>143</v>
      </c>
    </row>
    <row r="2531" spans="1:16">
      <c r="A2531" s="14" t="s">
        <v>129</v>
      </c>
      <c r="B2531" s="14" t="s">
        <v>130</v>
      </c>
      <c r="C2531" s="14" t="s">
        <v>131</v>
      </c>
      <c r="D2531" s="14" t="s">
        <v>422</v>
      </c>
      <c r="E2531" s="14" t="s">
        <v>96</v>
      </c>
      <c r="F2531" s="14" t="s">
        <v>6542</v>
      </c>
      <c r="G2531" s="14" t="s">
        <v>6543</v>
      </c>
      <c r="H2531" s="14" t="s">
        <v>141</v>
      </c>
      <c r="I2531" s="14" t="s">
        <v>6547</v>
      </c>
      <c r="J2531" s="14" t="s">
        <v>172</v>
      </c>
      <c r="K2531" s="14">
        <v>1</v>
      </c>
      <c r="L2531" s="14"/>
      <c r="M2531" s="14" t="s">
        <v>1884</v>
      </c>
      <c r="N2531" s="14" t="s">
        <v>6548</v>
      </c>
      <c r="O2531" s="15" t="s">
        <v>6549</v>
      </c>
      <c r="P2531" s="13">
        <v>142</v>
      </c>
    </row>
    <row r="2532" spans="1:16">
      <c r="A2532" s="14" t="s">
        <v>129</v>
      </c>
      <c r="B2532" s="14"/>
      <c r="C2532" s="14"/>
      <c r="D2532" s="14" t="s">
        <v>422</v>
      </c>
      <c r="E2532" s="14" t="s">
        <v>96</v>
      </c>
      <c r="F2532" s="14" t="s">
        <v>6542</v>
      </c>
      <c r="G2532" s="14" t="s">
        <v>6543</v>
      </c>
      <c r="H2532" s="14"/>
      <c r="I2532" s="14"/>
      <c r="J2532" s="14"/>
      <c r="K2532" s="14">
        <v>2</v>
      </c>
      <c r="L2532" s="14" t="s">
        <v>146</v>
      </c>
      <c r="M2532" s="14"/>
      <c r="N2532" s="14"/>
      <c r="O2532" s="15"/>
      <c r="P2532" s="13">
        <v>0</v>
      </c>
    </row>
    <row r="2533" spans="1:16">
      <c r="A2533" s="14" t="s">
        <v>129</v>
      </c>
      <c r="B2533" s="14" t="s">
        <v>130</v>
      </c>
      <c r="C2533" s="14" t="s">
        <v>131</v>
      </c>
      <c r="D2533" s="14" t="s">
        <v>319</v>
      </c>
      <c r="E2533" s="14" t="s">
        <v>82</v>
      </c>
      <c r="F2533" s="14" t="s">
        <v>6550</v>
      </c>
      <c r="G2533" s="14" t="s">
        <v>6551</v>
      </c>
      <c r="H2533" s="14" t="s">
        <v>141</v>
      </c>
      <c r="I2533" s="14" t="s">
        <v>5548</v>
      </c>
      <c r="J2533" s="14" t="s">
        <v>143</v>
      </c>
      <c r="K2533" s="14">
        <v>1</v>
      </c>
      <c r="L2533" s="14"/>
      <c r="M2533" s="14" t="s">
        <v>517</v>
      </c>
      <c r="N2533" s="14" t="s">
        <v>6552</v>
      </c>
      <c r="O2533" s="15" t="s">
        <v>6553</v>
      </c>
      <c r="P2533" s="13">
        <v>44</v>
      </c>
    </row>
    <row r="2534" spans="1:16">
      <c r="A2534" s="14" t="s">
        <v>129</v>
      </c>
      <c r="B2534" s="14" t="s">
        <v>130</v>
      </c>
      <c r="C2534" s="14" t="s">
        <v>131</v>
      </c>
      <c r="D2534" s="14" t="s">
        <v>319</v>
      </c>
      <c r="E2534" s="14" t="s">
        <v>82</v>
      </c>
      <c r="F2534" s="14" t="s">
        <v>6550</v>
      </c>
      <c r="G2534" s="14" t="s">
        <v>6551</v>
      </c>
      <c r="H2534" s="14" t="s">
        <v>141</v>
      </c>
      <c r="I2534" s="14" t="s">
        <v>6554</v>
      </c>
      <c r="J2534" s="14" t="s">
        <v>786</v>
      </c>
      <c r="K2534" s="14">
        <v>1</v>
      </c>
      <c r="L2534" s="14"/>
      <c r="M2534" s="14" t="s">
        <v>413</v>
      </c>
      <c r="N2534" s="14" t="s">
        <v>6555</v>
      </c>
      <c r="O2534" s="15" t="s">
        <v>6556</v>
      </c>
      <c r="P2534" s="13">
        <v>28</v>
      </c>
    </row>
    <row r="2535" spans="1:16">
      <c r="A2535" s="14" t="s">
        <v>129</v>
      </c>
      <c r="B2535" s="14" t="s">
        <v>130</v>
      </c>
      <c r="C2535" s="14" t="s">
        <v>131</v>
      </c>
      <c r="D2535" s="14" t="s">
        <v>319</v>
      </c>
      <c r="E2535" s="14" t="s">
        <v>82</v>
      </c>
      <c r="F2535" s="14" t="s">
        <v>6550</v>
      </c>
      <c r="G2535" s="14" t="s">
        <v>6551</v>
      </c>
      <c r="H2535" s="14" t="s">
        <v>141</v>
      </c>
      <c r="I2535" s="14" t="s">
        <v>6554</v>
      </c>
      <c r="J2535" s="14" t="s">
        <v>786</v>
      </c>
      <c r="K2535" s="14">
        <v>1</v>
      </c>
      <c r="L2535" s="14"/>
      <c r="M2535" s="14" t="s">
        <v>307</v>
      </c>
      <c r="N2535" s="14" t="s">
        <v>6557</v>
      </c>
      <c r="O2535" s="15" t="s">
        <v>6558</v>
      </c>
      <c r="P2535" s="13">
        <v>16</v>
      </c>
    </row>
    <row r="2536" spans="1:16">
      <c r="A2536" s="14" t="s">
        <v>129</v>
      </c>
      <c r="B2536" s="14"/>
      <c r="C2536" s="14"/>
      <c r="D2536" s="14" t="s">
        <v>319</v>
      </c>
      <c r="E2536" s="14" t="s">
        <v>82</v>
      </c>
      <c r="F2536" s="14" t="s">
        <v>6550</v>
      </c>
      <c r="G2536" s="14" t="s">
        <v>6551</v>
      </c>
      <c r="H2536" s="14"/>
      <c r="I2536" s="14"/>
      <c r="J2536" s="14"/>
      <c r="K2536" s="14">
        <v>2</v>
      </c>
      <c r="L2536" s="14" t="s">
        <v>146</v>
      </c>
      <c r="M2536" s="14"/>
      <c r="N2536" s="14"/>
      <c r="O2536" s="15"/>
      <c r="P2536" s="13">
        <v>0</v>
      </c>
    </row>
    <row r="2537" spans="1:16">
      <c r="A2537" s="14" t="s">
        <v>129</v>
      </c>
      <c r="B2537" s="14" t="s">
        <v>130</v>
      </c>
      <c r="C2537" s="14" t="s">
        <v>131</v>
      </c>
      <c r="D2537" s="14" t="s">
        <v>132</v>
      </c>
      <c r="E2537" s="14" t="s">
        <v>34</v>
      </c>
      <c r="F2537" s="14" t="s">
        <v>6559</v>
      </c>
      <c r="G2537" s="14" t="s">
        <v>6560</v>
      </c>
      <c r="H2537" s="14" t="s">
        <v>135</v>
      </c>
      <c r="I2537" s="14" t="s">
        <v>6561</v>
      </c>
      <c r="J2537" s="14" t="s">
        <v>323</v>
      </c>
      <c r="K2537" s="14">
        <v>1</v>
      </c>
      <c r="L2537" s="14"/>
      <c r="M2537" s="14" t="s">
        <v>849</v>
      </c>
      <c r="N2537" s="14" t="s">
        <v>6562</v>
      </c>
      <c r="O2537" s="15" t="s">
        <v>6563</v>
      </c>
      <c r="P2537" s="13">
        <v>37</v>
      </c>
    </row>
    <row r="2538" spans="1:16">
      <c r="A2538" s="14" t="s">
        <v>129</v>
      </c>
      <c r="B2538" s="14" t="s">
        <v>130</v>
      </c>
      <c r="C2538" s="14" t="s">
        <v>131</v>
      </c>
      <c r="D2538" s="14" t="s">
        <v>132</v>
      </c>
      <c r="E2538" s="14" t="s">
        <v>34</v>
      </c>
      <c r="F2538" s="14" t="s">
        <v>6559</v>
      </c>
      <c r="G2538" s="14" t="s">
        <v>6560</v>
      </c>
      <c r="H2538" s="14" t="s">
        <v>141</v>
      </c>
      <c r="I2538" s="14" t="s">
        <v>6564</v>
      </c>
      <c r="J2538" s="14" t="s">
        <v>216</v>
      </c>
      <c r="K2538" s="14">
        <v>1</v>
      </c>
      <c r="L2538" s="14"/>
      <c r="M2538" s="14" t="s">
        <v>228</v>
      </c>
      <c r="N2538" s="14" t="s">
        <v>6565</v>
      </c>
      <c r="O2538" s="15" t="s">
        <v>6566</v>
      </c>
      <c r="P2538" s="13">
        <v>2</v>
      </c>
    </row>
    <row r="2539" spans="1:16">
      <c r="A2539" s="14" t="s">
        <v>129</v>
      </c>
      <c r="B2539" s="14" t="s">
        <v>130</v>
      </c>
      <c r="C2539" s="14" t="s">
        <v>131</v>
      </c>
      <c r="D2539" s="14" t="s">
        <v>132</v>
      </c>
      <c r="E2539" s="14" t="s">
        <v>34</v>
      </c>
      <c r="F2539" s="14" t="s">
        <v>6559</v>
      </c>
      <c r="G2539" s="14" t="s">
        <v>6560</v>
      </c>
      <c r="H2539" s="14" t="s">
        <v>135</v>
      </c>
      <c r="I2539" s="14" t="s">
        <v>3101</v>
      </c>
      <c r="J2539" s="14" t="s">
        <v>323</v>
      </c>
      <c r="K2539" s="14">
        <v>1</v>
      </c>
      <c r="L2539" s="14"/>
      <c r="M2539" s="14" t="s">
        <v>157</v>
      </c>
      <c r="N2539" s="14" t="s">
        <v>6567</v>
      </c>
      <c r="O2539" s="15" t="s">
        <v>6568</v>
      </c>
      <c r="P2539" s="13">
        <v>36</v>
      </c>
    </row>
    <row r="2540" spans="1:16">
      <c r="A2540" s="14" t="s">
        <v>129</v>
      </c>
      <c r="B2540" s="14" t="s">
        <v>130</v>
      </c>
      <c r="C2540" s="14" t="s">
        <v>131</v>
      </c>
      <c r="D2540" s="14" t="s">
        <v>132</v>
      </c>
      <c r="E2540" s="14" t="s">
        <v>34</v>
      </c>
      <c r="F2540" s="14" t="s">
        <v>6559</v>
      </c>
      <c r="G2540" s="14" t="s">
        <v>6560</v>
      </c>
      <c r="H2540" s="14" t="s">
        <v>135</v>
      </c>
      <c r="I2540" s="14" t="s">
        <v>3104</v>
      </c>
      <c r="J2540" s="14" t="s">
        <v>323</v>
      </c>
      <c r="K2540" s="14">
        <v>1</v>
      </c>
      <c r="L2540" s="14"/>
      <c r="M2540" s="14" t="s">
        <v>273</v>
      </c>
      <c r="N2540" s="14" t="s">
        <v>6569</v>
      </c>
      <c r="O2540" s="15" t="s">
        <v>6570</v>
      </c>
      <c r="P2540" s="13">
        <v>35</v>
      </c>
    </row>
    <row r="2541" spans="1:16">
      <c r="A2541" s="14" t="s">
        <v>129</v>
      </c>
      <c r="B2541" s="14" t="s">
        <v>130</v>
      </c>
      <c r="C2541" s="14" t="s">
        <v>131</v>
      </c>
      <c r="D2541" s="14" t="s">
        <v>132</v>
      </c>
      <c r="E2541" s="14" t="s">
        <v>34</v>
      </c>
      <c r="F2541" s="14" t="s">
        <v>6559</v>
      </c>
      <c r="G2541" s="14" t="s">
        <v>6560</v>
      </c>
      <c r="H2541" s="14" t="s">
        <v>141</v>
      </c>
      <c r="I2541" s="14" t="s">
        <v>6564</v>
      </c>
      <c r="J2541" s="14" t="s">
        <v>216</v>
      </c>
      <c r="K2541" s="14">
        <v>1</v>
      </c>
      <c r="L2541" s="14"/>
      <c r="M2541" s="14" t="s">
        <v>273</v>
      </c>
      <c r="N2541" s="14" t="s">
        <v>6571</v>
      </c>
      <c r="O2541" s="15" t="s">
        <v>6572</v>
      </c>
      <c r="P2541" s="13">
        <v>35</v>
      </c>
    </row>
    <row r="2542" spans="1:16">
      <c r="A2542" s="14" t="s">
        <v>129</v>
      </c>
      <c r="B2542" s="14"/>
      <c r="C2542" s="14"/>
      <c r="D2542" s="14" t="s">
        <v>132</v>
      </c>
      <c r="E2542" s="14" t="s">
        <v>34</v>
      </c>
      <c r="F2542" s="14" t="s">
        <v>6559</v>
      </c>
      <c r="G2542" s="14" t="s">
        <v>6560</v>
      </c>
      <c r="H2542" s="14"/>
      <c r="I2542" s="14"/>
      <c r="J2542" s="14"/>
      <c r="K2542" s="14">
        <v>2</v>
      </c>
      <c r="L2542" s="14" t="s">
        <v>146</v>
      </c>
      <c r="M2542" s="14"/>
      <c r="N2542" s="14"/>
      <c r="O2542" s="15"/>
      <c r="P2542" s="13">
        <v>0</v>
      </c>
    </row>
    <row r="2543" spans="1:16">
      <c r="A2543" s="14" t="s">
        <v>129</v>
      </c>
      <c r="B2543" s="14" t="s">
        <v>130</v>
      </c>
      <c r="C2543" s="14" t="s">
        <v>131</v>
      </c>
      <c r="D2543" s="14" t="s">
        <v>147</v>
      </c>
      <c r="E2543" s="14" t="s">
        <v>58</v>
      </c>
      <c r="F2543" s="14" t="s">
        <v>6573</v>
      </c>
      <c r="G2543" s="14" t="s">
        <v>6574</v>
      </c>
      <c r="H2543" s="14" t="s">
        <v>135</v>
      </c>
      <c r="I2543" s="14" t="s">
        <v>1904</v>
      </c>
      <c r="J2543" s="14" t="s">
        <v>172</v>
      </c>
      <c r="K2543" s="14">
        <v>1</v>
      </c>
      <c r="L2543" s="14"/>
      <c r="M2543" s="14" t="s">
        <v>249</v>
      </c>
      <c r="N2543" s="14" t="s">
        <v>6575</v>
      </c>
      <c r="O2543" s="15" t="s">
        <v>6576</v>
      </c>
      <c r="P2543" s="13">
        <v>103</v>
      </c>
    </row>
    <row r="2544" spans="1:16">
      <c r="A2544" s="14" t="s">
        <v>129</v>
      </c>
      <c r="B2544" s="14" t="s">
        <v>130</v>
      </c>
      <c r="C2544" s="14" t="s">
        <v>131</v>
      </c>
      <c r="D2544" s="14" t="s">
        <v>147</v>
      </c>
      <c r="E2544" s="14" t="s">
        <v>58</v>
      </c>
      <c r="F2544" s="14" t="s">
        <v>6573</v>
      </c>
      <c r="G2544" s="14" t="s">
        <v>6574</v>
      </c>
      <c r="H2544" s="14" t="s">
        <v>141</v>
      </c>
      <c r="I2544" s="14" t="s">
        <v>6577</v>
      </c>
      <c r="J2544" s="14" t="s">
        <v>216</v>
      </c>
      <c r="K2544" s="14">
        <v>1</v>
      </c>
      <c r="L2544" s="14"/>
      <c r="M2544" s="14" t="s">
        <v>249</v>
      </c>
      <c r="N2544" s="14" t="s">
        <v>6578</v>
      </c>
      <c r="O2544" s="15" t="s">
        <v>6576</v>
      </c>
      <c r="P2544" s="13">
        <v>103</v>
      </c>
    </row>
    <row r="2545" spans="1:16">
      <c r="A2545" s="14" t="s">
        <v>129</v>
      </c>
      <c r="B2545" s="14" t="s">
        <v>130</v>
      </c>
      <c r="C2545" s="14" t="s">
        <v>131</v>
      </c>
      <c r="D2545" s="14" t="s">
        <v>147</v>
      </c>
      <c r="E2545" s="14" t="s">
        <v>58</v>
      </c>
      <c r="F2545" s="14" t="s">
        <v>6573</v>
      </c>
      <c r="G2545" s="14" t="s">
        <v>6574</v>
      </c>
      <c r="H2545" s="14" t="s">
        <v>135</v>
      </c>
      <c r="I2545" s="14" t="s">
        <v>1910</v>
      </c>
      <c r="J2545" s="14" t="s">
        <v>172</v>
      </c>
      <c r="K2545" s="14">
        <v>1</v>
      </c>
      <c r="L2545" s="14"/>
      <c r="M2545" s="14" t="s">
        <v>461</v>
      </c>
      <c r="N2545" s="14" t="s">
        <v>6579</v>
      </c>
      <c r="O2545" s="15" t="s">
        <v>6580</v>
      </c>
      <c r="P2545" s="13">
        <v>67</v>
      </c>
    </row>
    <row r="2546" spans="1:16">
      <c r="A2546" s="14" t="s">
        <v>129</v>
      </c>
      <c r="B2546" s="14"/>
      <c r="C2546" s="14"/>
      <c r="D2546" s="14" t="s">
        <v>147</v>
      </c>
      <c r="E2546" s="14" t="s">
        <v>58</v>
      </c>
      <c r="F2546" s="14" t="s">
        <v>6573</v>
      </c>
      <c r="G2546" s="14" t="s">
        <v>6574</v>
      </c>
      <c r="H2546" s="14"/>
      <c r="I2546" s="14"/>
      <c r="J2546" s="14"/>
      <c r="K2546" s="14">
        <v>2</v>
      </c>
      <c r="L2546" s="14" t="s">
        <v>146</v>
      </c>
      <c r="M2546" s="14"/>
      <c r="N2546" s="14"/>
      <c r="O2546" s="15"/>
      <c r="P2546" s="13">
        <v>0</v>
      </c>
    </row>
    <row r="2547" spans="1:16">
      <c r="A2547" s="14" t="s">
        <v>129</v>
      </c>
      <c r="B2547" s="14" t="s">
        <v>130</v>
      </c>
      <c r="C2547" s="14" t="s">
        <v>131</v>
      </c>
      <c r="D2547" s="14" t="s">
        <v>363</v>
      </c>
      <c r="E2547" s="14" t="s">
        <v>62</v>
      </c>
      <c r="F2547" s="14" t="s">
        <v>6581</v>
      </c>
      <c r="G2547" s="14" t="s">
        <v>6582</v>
      </c>
      <c r="H2547" s="14" t="s">
        <v>135</v>
      </c>
      <c r="I2547" s="14" t="s">
        <v>4178</v>
      </c>
      <c r="J2547" s="14" t="s">
        <v>143</v>
      </c>
      <c r="K2547" s="14">
        <v>1</v>
      </c>
      <c r="L2547" s="14"/>
      <c r="M2547" s="14" t="s">
        <v>413</v>
      </c>
      <c r="N2547" s="14" t="s">
        <v>6583</v>
      </c>
      <c r="O2547" s="15" t="s">
        <v>6584</v>
      </c>
      <c r="P2547" s="13">
        <v>28</v>
      </c>
    </row>
    <row r="2548" spans="1:16">
      <c r="A2548" s="14" t="s">
        <v>129</v>
      </c>
      <c r="B2548" s="14" t="s">
        <v>130</v>
      </c>
      <c r="C2548" s="14" t="s">
        <v>131</v>
      </c>
      <c r="D2548" s="14" t="s">
        <v>363</v>
      </c>
      <c r="E2548" s="14" t="s">
        <v>62</v>
      </c>
      <c r="F2548" s="14" t="s">
        <v>6581</v>
      </c>
      <c r="G2548" s="14" t="s">
        <v>6582</v>
      </c>
      <c r="H2548" s="14" t="s">
        <v>141</v>
      </c>
      <c r="I2548" s="14" t="s">
        <v>6585</v>
      </c>
      <c r="J2548" s="14" t="s">
        <v>143</v>
      </c>
      <c r="K2548" s="14">
        <v>1</v>
      </c>
      <c r="L2548" s="14"/>
      <c r="M2548" s="14" t="s">
        <v>273</v>
      </c>
      <c r="N2548" s="14" t="s">
        <v>6586</v>
      </c>
      <c r="O2548" s="15" t="s">
        <v>6587</v>
      </c>
      <c r="P2548" s="13">
        <v>35</v>
      </c>
    </row>
    <row r="2549" spans="1:16">
      <c r="A2549" s="14" t="s">
        <v>129</v>
      </c>
      <c r="B2549" s="14" t="s">
        <v>130</v>
      </c>
      <c r="C2549" s="14" t="s">
        <v>131</v>
      </c>
      <c r="D2549" s="14" t="s">
        <v>363</v>
      </c>
      <c r="E2549" s="14" t="s">
        <v>62</v>
      </c>
      <c r="F2549" s="14" t="s">
        <v>6581</v>
      </c>
      <c r="G2549" s="14" t="s">
        <v>6582</v>
      </c>
      <c r="H2549" s="14" t="s">
        <v>135</v>
      </c>
      <c r="I2549" s="14" t="s">
        <v>6588</v>
      </c>
      <c r="J2549" s="14" t="s">
        <v>143</v>
      </c>
      <c r="K2549" s="14">
        <v>1</v>
      </c>
      <c r="L2549" s="14"/>
      <c r="M2549" s="14" t="s">
        <v>273</v>
      </c>
      <c r="N2549" s="14" t="s">
        <v>6589</v>
      </c>
      <c r="O2549" s="15" t="s">
        <v>6590</v>
      </c>
      <c r="P2549" s="13">
        <v>35</v>
      </c>
    </row>
    <row r="2550" spans="1:16">
      <c r="A2550" s="14" t="s">
        <v>129</v>
      </c>
      <c r="B2550" s="14" t="s">
        <v>130</v>
      </c>
      <c r="C2550" s="14" t="s">
        <v>131</v>
      </c>
      <c r="D2550" s="14" t="s">
        <v>363</v>
      </c>
      <c r="E2550" s="14" t="s">
        <v>62</v>
      </c>
      <c r="F2550" s="14" t="s">
        <v>6581</v>
      </c>
      <c r="G2550" s="14" t="s">
        <v>6582</v>
      </c>
      <c r="H2550" s="14" t="s">
        <v>135</v>
      </c>
      <c r="I2550" s="14" t="s">
        <v>4170</v>
      </c>
      <c r="J2550" s="14" t="s">
        <v>143</v>
      </c>
      <c r="K2550" s="14">
        <v>1</v>
      </c>
      <c r="L2550" s="14"/>
      <c r="M2550" s="14" t="s">
        <v>277</v>
      </c>
      <c r="N2550" s="14" t="s">
        <v>6591</v>
      </c>
      <c r="O2550" s="15" t="s">
        <v>6592</v>
      </c>
      <c r="P2550" s="13">
        <v>33</v>
      </c>
    </row>
    <row r="2551" spans="1:16">
      <c r="A2551" s="14" t="s">
        <v>129</v>
      </c>
      <c r="B2551" s="14"/>
      <c r="C2551" s="14"/>
      <c r="D2551" s="14" t="s">
        <v>363</v>
      </c>
      <c r="E2551" s="14" t="s">
        <v>62</v>
      </c>
      <c r="F2551" s="14" t="s">
        <v>6581</v>
      </c>
      <c r="G2551" s="14" t="s">
        <v>6582</v>
      </c>
      <c r="H2551" s="14"/>
      <c r="I2551" s="14"/>
      <c r="J2551" s="14"/>
      <c r="K2551" s="14">
        <v>2</v>
      </c>
      <c r="L2551" s="14" t="s">
        <v>146</v>
      </c>
      <c r="M2551" s="14"/>
      <c r="N2551" s="14"/>
      <c r="O2551" s="15"/>
      <c r="P2551" s="13">
        <v>0</v>
      </c>
    </row>
    <row r="2552" spans="1:16">
      <c r="A2552" s="14" t="s">
        <v>129</v>
      </c>
      <c r="B2552" s="14" t="s">
        <v>130</v>
      </c>
      <c r="C2552" s="14" t="s">
        <v>131</v>
      </c>
      <c r="D2552" s="14" t="s">
        <v>302</v>
      </c>
      <c r="E2552" s="14" t="s">
        <v>70</v>
      </c>
      <c r="F2552" s="14" t="s">
        <v>6593</v>
      </c>
      <c r="G2552" s="14" t="s">
        <v>6594</v>
      </c>
      <c r="H2552" s="14" t="s">
        <v>135</v>
      </c>
      <c r="I2552" s="14" t="s">
        <v>1502</v>
      </c>
      <c r="J2552" s="14" t="s">
        <v>887</v>
      </c>
      <c r="K2552" s="14">
        <v>1</v>
      </c>
      <c r="L2552" s="14"/>
      <c r="M2552" s="14" t="s">
        <v>426</v>
      </c>
      <c r="N2552" s="14" t="s">
        <v>6595</v>
      </c>
      <c r="O2552" s="15" t="s">
        <v>6596</v>
      </c>
      <c r="P2552" s="13">
        <v>70</v>
      </c>
    </row>
    <row r="2553" spans="1:16">
      <c r="A2553" s="14" t="s">
        <v>129</v>
      </c>
      <c r="B2553" s="14" t="s">
        <v>130</v>
      </c>
      <c r="C2553" s="14" t="s">
        <v>131</v>
      </c>
      <c r="D2553" s="14" t="s">
        <v>302</v>
      </c>
      <c r="E2553" s="14" t="s">
        <v>70</v>
      </c>
      <c r="F2553" s="14" t="s">
        <v>6593</v>
      </c>
      <c r="G2553" s="14" t="s">
        <v>6594</v>
      </c>
      <c r="H2553" s="14" t="s">
        <v>141</v>
      </c>
      <c r="I2553" s="14" t="s">
        <v>6597</v>
      </c>
      <c r="J2553" s="14" t="s">
        <v>172</v>
      </c>
      <c r="K2553" s="14">
        <v>1</v>
      </c>
      <c r="L2553" s="14"/>
      <c r="M2553" s="14" t="s">
        <v>212</v>
      </c>
      <c r="N2553" s="14" t="s">
        <v>6598</v>
      </c>
      <c r="O2553" s="15" t="s">
        <v>6599</v>
      </c>
      <c r="P2553" s="13">
        <v>69</v>
      </c>
    </row>
    <row r="2554" spans="1:16">
      <c r="A2554" s="14" t="s">
        <v>129</v>
      </c>
      <c r="B2554" s="14" t="s">
        <v>130</v>
      </c>
      <c r="C2554" s="14" t="s">
        <v>131</v>
      </c>
      <c r="D2554" s="14" t="s">
        <v>302</v>
      </c>
      <c r="E2554" s="14" t="s">
        <v>70</v>
      </c>
      <c r="F2554" s="14" t="s">
        <v>6593</v>
      </c>
      <c r="G2554" s="14" t="s">
        <v>6594</v>
      </c>
      <c r="H2554" s="14" t="s">
        <v>135</v>
      </c>
      <c r="I2554" s="14" t="s">
        <v>6600</v>
      </c>
      <c r="J2554" s="14" t="s">
        <v>143</v>
      </c>
      <c r="K2554" s="14">
        <v>1</v>
      </c>
      <c r="L2554" s="14"/>
      <c r="M2554" s="14" t="s">
        <v>283</v>
      </c>
      <c r="N2554" s="14" t="s">
        <v>6601</v>
      </c>
      <c r="O2554" s="15" t="s">
        <v>6602</v>
      </c>
      <c r="P2554" s="13">
        <v>66</v>
      </c>
    </row>
    <row r="2555" spans="1:16">
      <c r="A2555" s="14" t="s">
        <v>129</v>
      </c>
      <c r="B2555" s="14" t="s">
        <v>130</v>
      </c>
      <c r="C2555" s="14" t="s">
        <v>131</v>
      </c>
      <c r="D2555" s="14" t="s">
        <v>302</v>
      </c>
      <c r="E2555" s="14" t="s">
        <v>70</v>
      </c>
      <c r="F2555" s="14" t="s">
        <v>6593</v>
      </c>
      <c r="G2555" s="14" t="s">
        <v>6594</v>
      </c>
      <c r="H2555" s="14" t="s">
        <v>135</v>
      </c>
      <c r="I2555" s="14" t="s">
        <v>6603</v>
      </c>
      <c r="J2555" s="14" t="s">
        <v>143</v>
      </c>
      <c r="K2555" s="14">
        <v>1</v>
      </c>
      <c r="L2555" s="14"/>
      <c r="M2555" s="14" t="s">
        <v>328</v>
      </c>
      <c r="N2555" s="14" t="s">
        <v>6604</v>
      </c>
      <c r="O2555" s="15" t="s">
        <v>6605</v>
      </c>
      <c r="P2555" s="13">
        <v>65</v>
      </c>
    </row>
    <row r="2556" spans="1:16">
      <c r="A2556" s="14" t="s">
        <v>129</v>
      </c>
      <c r="B2556" s="14"/>
      <c r="C2556" s="14"/>
      <c r="D2556" s="14" t="s">
        <v>302</v>
      </c>
      <c r="E2556" s="14" t="s">
        <v>70</v>
      </c>
      <c r="F2556" s="14" t="s">
        <v>6593</v>
      </c>
      <c r="G2556" s="14" t="s">
        <v>6594</v>
      </c>
      <c r="H2556" s="14"/>
      <c r="I2556" s="14"/>
      <c r="J2556" s="14"/>
      <c r="K2556" s="14">
        <v>2</v>
      </c>
      <c r="L2556" s="14" t="s">
        <v>146</v>
      </c>
      <c r="M2556" s="14"/>
      <c r="N2556" s="14"/>
      <c r="O2556" s="15"/>
      <c r="P2556" s="13">
        <v>0</v>
      </c>
    </row>
    <row r="2557" spans="1:16">
      <c r="A2557" s="14" t="s">
        <v>129</v>
      </c>
      <c r="B2557" s="14" t="s">
        <v>130</v>
      </c>
      <c r="C2557" s="14" t="s">
        <v>131</v>
      </c>
      <c r="D2557" s="14" t="s">
        <v>132</v>
      </c>
      <c r="E2557" s="14" t="s">
        <v>34</v>
      </c>
      <c r="F2557" s="14" t="s">
        <v>6606</v>
      </c>
      <c r="G2557" s="14" t="s">
        <v>6607</v>
      </c>
      <c r="H2557" s="14" t="s">
        <v>135</v>
      </c>
      <c r="I2557" s="14" t="s">
        <v>6608</v>
      </c>
      <c r="J2557" s="14" t="s">
        <v>6609</v>
      </c>
      <c r="K2557" s="14">
        <v>1</v>
      </c>
      <c r="L2557" s="14"/>
      <c r="M2557" s="14" t="s">
        <v>283</v>
      </c>
      <c r="N2557" s="14" t="s">
        <v>6610</v>
      </c>
      <c r="O2557" s="15" t="s">
        <v>6611</v>
      </c>
      <c r="P2557" s="13">
        <v>66</v>
      </c>
    </row>
    <row r="2558" spans="1:16">
      <c r="A2558" s="14" t="s">
        <v>129</v>
      </c>
      <c r="B2558" s="14" t="s">
        <v>130</v>
      </c>
      <c r="C2558" s="14" t="s">
        <v>131</v>
      </c>
      <c r="D2558" s="14" t="s">
        <v>132</v>
      </c>
      <c r="E2558" s="14" t="s">
        <v>34</v>
      </c>
      <c r="F2558" s="14" t="s">
        <v>6606</v>
      </c>
      <c r="G2558" s="14" t="s">
        <v>6607</v>
      </c>
      <c r="H2558" s="14" t="s">
        <v>135</v>
      </c>
      <c r="I2558" s="14" t="s">
        <v>6258</v>
      </c>
      <c r="J2558" s="14" t="s">
        <v>172</v>
      </c>
      <c r="K2558" s="14">
        <v>1</v>
      </c>
      <c r="L2558" s="14"/>
      <c r="M2558" s="14" t="s">
        <v>360</v>
      </c>
      <c r="N2558" s="14" t="s">
        <v>6612</v>
      </c>
      <c r="O2558" s="15" t="s">
        <v>6613</v>
      </c>
      <c r="P2558" s="13">
        <v>62</v>
      </c>
    </row>
    <row r="2559" spans="1:16">
      <c r="A2559" s="14" t="s">
        <v>129</v>
      </c>
      <c r="B2559" s="14" t="s">
        <v>130</v>
      </c>
      <c r="C2559" s="14" t="s">
        <v>131</v>
      </c>
      <c r="D2559" s="14" t="s">
        <v>132</v>
      </c>
      <c r="E2559" s="14" t="s">
        <v>34</v>
      </c>
      <c r="F2559" s="14" t="s">
        <v>6606</v>
      </c>
      <c r="G2559" s="14" t="s">
        <v>6607</v>
      </c>
      <c r="H2559" s="14" t="s">
        <v>141</v>
      </c>
      <c r="I2559" s="14" t="s">
        <v>6614</v>
      </c>
      <c r="J2559" s="14" t="s">
        <v>500</v>
      </c>
      <c r="K2559" s="14">
        <v>1</v>
      </c>
      <c r="L2559" s="14"/>
      <c r="M2559" s="14" t="s">
        <v>360</v>
      </c>
      <c r="N2559" s="14" t="s">
        <v>6615</v>
      </c>
      <c r="O2559" s="15" t="s">
        <v>6616</v>
      </c>
      <c r="P2559" s="13">
        <v>62</v>
      </c>
    </row>
    <row r="2560" spans="1:16">
      <c r="A2560" s="14" t="s">
        <v>129</v>
      </c>
      <c r="B2560" s="14" t="s">
        <v>130</v>
      </c>
      <c r="C2560" s="14" t="s">
        <v>131</v>
      </c>
      <c r="D2560" s="14" t="s">
        <v>132</v>
      </c>
      <c r="E2560" s="14" t="s">
        <v>34</v>
      </c>
      <c r="F2560" s="14" t="s">
        <v>6606</v>
      </c>
      <c r="G2560" s="14" t="s">
        <v>6607</v>
      </c>
      <c r="H2560" s="14" t="s">
        <v>135</v>
      </c>
      <c r="I2560" s="14" t="s">
        <v>6261</v>
      </c>
      <c r="J2560" s="14" t="s">
        <v>172</v>
      </c>
      <c r="K2560" s="14">
        <v>1</v>
      </c>
      <c r="L2560" s="14"/>
      <c r="M2560" s="14" t="s">
        <v>403</v>
      </c>
      <c r="N2560" s="14" t="s">
        <v>6617</v>
      </c>
      <c r="O2560" s="15" t="s">
        <v>6618</v>
      </c>
      <c r="P2560" s="13">
        <v>61</v>
      </c>
    </row>
    <row r="2561" spans="1:16">
      <c r="A2561" s="14" t="s">
        <v>129</v>
      </c>
      <c r="B2561" s="14"/>
      <c r="C2561" s="14"/>
      <c r="D2561" s="14" t="s">
        <v>132</v>
      </c>
      <c r="E2561" s="14" t="s">
        <v>34</v>
      </c>
      <c r="F2561" s="14" t="s">
        <v>6606</v>
      </c>
      <c r="G2561" s="14" t="s">
        <v>6607</v>
      </c>
      <c r="H2561" s="14"/>
      <c r="I2561" s="14"/>
      <c r="J2561" s="14"/>
      <c r="K2561" s="14">
        <v>2</v>
      </c>
      <c r="L2561" s="14" t="s">
        <v>146</v>
      </c>
      <c r="M2561" s="14"/>
      <c r="N2561" s="14"/>
      <c r="O2561" s="15"/>
      <c r="P2561" s="13">
        <v>0</v>
      </c>
    </row>
    <row r="2562" spans="1:16">
      <c r="A2562" s="14" t="s">
        <v>129</v>
      </c>
      <c r="B2562" s="14" t="s">
        <v>130</v>
      </c>
      <c r="C2562" s="14" t="s">
        <v>131</v>
      </c>
      <c r="D2562" s="14" t="s">
        <v>1431</v>
      </c>
      <c r="E2562" s="14" t="s">
        <v>74</v>
      </c>
      <c r="F2562" s="14" t="s">
        <v>6619</v>
      </c>
      <c r="G2562" s="14" t="s">
        <v>6620</v>
      </c>
      <c r="H2562" s="14" t="s">
        <v>135</v>
      </c>
      <c r="I2562" s="14" t="s">
        <v>375</v>
      </c>
      <c r="J2562" s="14" t="s">
        <v>376</v>
      </c>
      <c r="K2562" s="14">
        <v>1</v>
      </c>
      <c r="L2562" s="14"/>
      <c r="M2562" s="14" t="s">
        <v>1410</v>
      </c>
      <c r="N2562" s="14" t="s">
        <v>6621</v>
      </c>
      <c r="O2562" s="15" t="s">
        <v>6622</v>
      </c>
      <c r="P2562" s="13">
        <v>68</v>
      </c>
    </row>
    <row r="2563" spans="1:16">
      <c r="A2563" s="14" t="s">
        <v>129</v>
      </c>
      <c r="B2563" s="14" t="s">
        <v>130</v>
      </c>
      <c r="C2563" s="14" t="s">
        <v>131</v>
      </c>
      <c r="D2563" s="14" t="s">
        <v>1431</v>
      </c>
      <c r="E2563" s="14" t="s">
        <v>74</v>
      </c>
      <c r="F2563" s="14" t="s">
        <v>6619</v>
      </c>
      <c r="G2563" s="14" t="s">
        <v>6620</v>
      </c>
      <c r="H2563" s="14" t="s">
        <v>141</v>
      </c>
      <c r="I2563" s="14" t="s">
        <v>1445</v>
      </c>
      <c r="J2563" s="14" t="s">
        <v>172</v>
      </c>
      <c r="K2563" s="14">
        <v>1</v>
      </c>
      <c r="L2563" s="14"/>
      <c r="M2563" s="14" t="s">
        <v>138</v>
      </c>
      <c r="N2563" s="14" t="s">
        <v>6623</v>
      </c>
      <c r="O2563" s="15" t="s">
        <v>6624</v>
      </c>
      <c r="P2563" s="13">
        <v>64</v>
      </c>
    </row>
    <row r="2564" spans="1:16">
      <c r="A2564" s="14" t="s">
        <v>129</v>
      </c>
      <c r="B2564" s="14" t="s">
        <v>130</v>
      </c>
      <c r="C2564" s="14" t="s">
        <v>131</v>
      </c>
      <c r="D2564" s="14" t="s">
        <v>1431</v>
      </c>
      <c r="E2564" s="14" t="s">
        <v>74</v>
      </c>
      <c r="F2564" s="14" t="s">
        <v>6619</v>
      </c>
      <c r="G2564" s="14" t="s">
        <v>6620</v>
      </c>
      <c r="H2564" s="14" t="s">
        <v>141</v>
      </c>
      <c r="I2564" s="14" t="s">
        <v>6625</v>
      </c>
      <c r="J2564" s="14" t="s">
        <v>172</v>
      </c>
      <c r="K2564" s="14">
        <v>1</v>
      </c>
      <c r="L2564" s="14"/>
      <c r="M2564" s="14" t="s">
        <v>355</v>
      </c>
      <c r="N2564" s="14" t="s">
        <v>6626</v>
      </c>
      <c r="O2564" s="15" t="s">
        <v>6627</v>
      </c>
      <c r="P2564" s="13">
        <v>39</v>
      </c>
    </row>
    <row r="2565" spans="1:16">
      <c r="A2565" s="14" t="s">
        <v>129</v>
      </c>
      <c r="B2565" s="14" t="s">
        <v>130</v>
      </c>
      <c r="C2565" s="14" t="s">
        <v>131</v>
      </c>
      <c r="D2565" s="14" t="s">
        <v>1431</v>
      </c>
      <c r="E2565" s="14" t="s">
        <v>74</v>
      </c>
      <c r="F2565" s="14" t="s">
        <v>6619</v>
      </c>
      <c r="G2565" s="14" t="s">
        <v>6620</v>
      </c>
      <c r="H2565" s="14" t="s">
        <v>141</v>
      </c>
      <c r="I2565" s="14" t="s">
        <v>1442</v>
      </c>
      <c r="J2565" s="14" t="s">
        <v>639</v>
      </c>
      <c r="K2565" s="14">
        <v>1</v>
      </c>
      <c r="L2565" s="14"/>
      <c r="M2565" s="14" t="s">
        <v>487</v>
      </c>
      <c r="N2565" s="14" t="s">
        <v>6628</v>
      </c>
      <c r="O2565" s="15" t="s">
        <v>6629</v>
      </c>
      <c r="P2565" s="13">
        <v>1</v>
      </c>
    </row>
    <row r="2566" spans="1:16">
      <c r="A2566" s="14" t="s">
        <v>129</v>
      </c>
      <c r="B2566" s="14" t="s">
        <v>130</v>
      </c>
      <c r="C2566" s="14" t="s">
        <v>131</v>
      </c>
      <c r="D2566" s="14" t="s">
        <v>1431</v>
      </c>
      <c r="E2566" s="14" t="s">
        <v>74</v>
      </c>
      <c r="F2566" s="14" t="s">
        <v>6619</v>
      </c>
      <c r="G2566" s="14" t="s">
        <v>6620</v>
      </c>
      <c r="H2566" s="14" t="s">
        <v>141</v>
      </c>
      <c r="I2566" s="14" t="s">
        <v>6630</v>
      </c>
      <c r="J2566" s="14" t="s">
        <v>156</v>
      </c>
      <c r="K2566" s="14">
        <v>1</v>
      </c>
      <c r="L2566" s="14"/>
      <c r="M2566" s="14" t="s">
        <v>138</v>
      </c>
      <c r="N2566" s="14" t="s">
        <v>6631</v>
      </c>
      <c r="O2566" s="15" t="s">
        <v>6632</v>
      </c>
      <c r="P2566" s="13">
        <v>64</v>
      </c>
    </row>
    <row r="2567" spans="1:16">
      <c r="A2567" s="14" t="s">
        <v>129</v>
      </c>
      <c r="B2567" s="14"/>
      <c r="C2567" s="14"/>
      <c r="D2567" s="14" t="s">
        <v>1431</v>
      </c>
      <c r="E2567" s="14" t="s">
        <v>74</v>
      </c>
      <c r="F2567" s="14" t="s">
        <v>6619</v>
      </c>
      <c r="G2567" s="14" t="s">
        <v>6620</v>
      </c>
      <c r="H2567" s="14"/>
      <c r="I2567" s="14"/>
      <c r="J2567" s="14"/>
      <c r="K2567" s="14">
        <v>2</v>
      </c>
      <c r="L2567" s="14" t="s">
        <v>146</v>
      </c>
      <c r="M2567" s="14"/>
      <c r="N2567" s="14"/>
      <c r="O2567" s="15"/>
      <c r="P2567" s="13">
        <v>68</v>
      </c>
    </row>
    <row r="2568" spans="1:16">
      <c r="A2568" s="14" t="s">
        <v>129</v>
      </c>
      <c r="B2568" s="14" t="s">
        <v>130</v>
      </c>
      <c r="C2568" s="14" t="s">
        <v>131</v>
      </c>
      <c r="D2568" s="14" t="s">
        <v>700</v>
      </c>
      <c r="E2568" s="14" t="s">
        <v>44</v>
      </c>
      <c r="F2568" s="14" t="s">
        <v>6633</v>
      </c>
      <c r="G2568" s="14" t="s">
        <v>6634</v>
      </c>
      <c r="H2568" s="14" t="s">
        <v>135</v>
      </c>
      <c r="I2568" s="14" t="s">
        <v>2708</v>
      </c>
      <c r="J2568" s="14" t="s">
        <v>2709</v>
      </c>
      <c r="K2568" s="14">
        <v>1</v>
      </c>
      <c r="L2568" s="14"/>
      <c r="M2568" s="14" t="s">
        <v>403</v>
      </c>
      <c r="N2568" s="14" t="s">
        <v>6635</v>
      </c>
      <c r="O2568" s="15" t="s">
        <v>6636</v>
      </c>
      <c r="P2568" s="13">
        <v>61</v>
      </c>
    </row>
    <row r="2569" spans="1:16">
      <c r="A2569" s="14" t="s">
        <v>129</v>
      </c>
      <c r="B2569" s="14" t="s">
        <v>130</v>
      </c>
      <c r="C2569" s="14" t="s">
        <v>131</v>
      </c>
      <c r="D2569" s="14" t="s">
        <v>700</v>
      </c>
      <c r="E2569" s="14" t="s">
        <v>44</v>
      </c>
      <c r="F2569" s="14" t="s">
        <v>6633</v>
      </c>
      <c r="G2569" s="14" t="s">
        <v>6634</v>
      </c>
      <c r="H2569" s="14" t="s">
        <v>135</v>
      </c>
      <c r="I2569" s="14" t="s">
        <v>2715</v>
      </c>
      <c r="J2569" s="14" t="s">
        <v>143</v>
      </c>
      <c r="K2569" s="14">
        <v>1</v>
      </c>
      <c r="L2569" s="14"/>
      <c r="M2569" s="14" t="s">
        <v>533</v>
      </c>
      <c r="N2569" s="14" t="s">
        <v>6637</v>
      </c>
      <c r="O2569" s="15" t="s">
        <v>6638</v>
      </c>
      <c r="P2569" s="13">
        <v>59</v>
      </c>
    </row>
    <row r="2570" spans="1:16">
      <c r="A2570" s="14" t="s">
        <v>129</v>
      </c>
      <c r="B2570" s="14" t="s">
        <v>130</v>
      </c>
      <c r="C2570" s="14" t="s">
        <v>131</v>
      </c>
      <c r="D2570" s="14" t="s">
        <v>700</v>
      </c>
      <c r="E2570" s="14" t="s">
        <v>44</v>
      </c>
      <c r="F2570" s="14" t="s">
        <v>6633</v>
      </c>
      <c r="G2570" s="14" t="s">
        <v>6634</v>
      </c>
      <c r="H2570" s="14" t="s">
        <v>135</v>
      </c>
      <c r="I2570" s="14" t="s">
        <v>2718</v>
      </c>
      <c r="J2570" s="14" t="s">
        <v>2172</v>
      </c>
      <c r="K2570" s="14">
        <v>1</v>
      </c>
      <c r="L2570" s="14"/>
      <c r="M2570" s="14" t="s">
        <v>537</v>
      </c>
      <c r="N2570" s="14" t="s">
        <v>6639</v>
      </c>
      <c r="O2570" s="15" t="s">
        <v>6640</v>
      </c>
      <c r="P2570" s="13">
        <v>58</v>
      </c>
    </row>
    <row r="2571" spans="1:16">
      <c r="A2571" s="14" t="s">
        <v>129</v>
      </c>
      <c r="B2571" s="14" t="s">
        <v>130</v>
      </c>
      <c r="C2571" s="14" t="s">
        <v>131</v>
      </c>
      <c r="D2571" s="14" t="s">
        <v>700</v>
      </c>
      <c r="E2571" s="14" t="s">
        <v>44</v>
      </c>
      <c r="F2571" s="14" t="s">
        <v>6633</v>
      </c>
      <c r="G2571" s="14" t="s">
        <v>6634</v>
      </c>
      <c r="H2571" s="14" t="s">
        <v>135</v>
      </c>
      <c r="I2571" s="14" t="s">
        <v>2720</v>
      </c>
      <c r="J2571" s="14" t="s">
        <v>2721</v>
      </c>
      <c r="K2571" s="14">
        <v>1</v>
      </c>
      <c r="L2571" s="14"/>
      <c r="M2571" s="14" t="s">
        <v>537</v>
      </c>
      <c r="N2571" s="14" t="s">
        <v>6641</v>
      </c>
      <c r="O2571" s="15" t="s">
        <v>6642</v>
      </c>
      <c r="P2571" s="13">
        <v>58</v>
      </c>
    </row>
    <row r="2572" spans="1:16">
      <c r="A2572" s="14" t="s">
        <v>129</v>
      </c>
      <c r="B2572" s="14" t="s">
        <v>130</v>
      </c>
      <c r="C2572" s="14" t="s">
        <v>131</v>
      </c>
      <c r="D2572" s="14" t="s">
        <v>700</v>
      </c>
      <c r="E2572" s="14" t="s">
        <v>44</v>
      </c>
      <c r="F2572" s="14" t="s">
        <v>6633</v>
      </c>
      <c r="G2572" s="14" t="s">
        <v>6634</v>
      </c>
      <c r="H2572" s="14" t="s">
        <v>141</v>
      </c>
      <c r="I2572" s="14" t="s">
        <v>2712</v>
      </c>
      <c r="J2572" s="14" t="s">
        <v>143</v>
      </c>
      <c r="K2572" s="14">
        <v>1</v>
      </c>
      <c r="L2572" s="14"/>
      <c r="M2572" s="14" t="s">
        <v>1022</v>
      </c>
      <c r="N2572" s="14" t="s">
        <v>6643</v>
      </c>
      <c r="O2572" s="15" t="s">
        <v>6640</v>
      </c>
      <c r="P2572" s="13">
        <v>57</v>
      </c>
    </row>
    <row r="2573" spans="1:16">
      <c r="A2573" s="14" t="s">
        <v>129</v>
      </c>
      <c r="B2573" s="14"/>
      <c r="C2573" s="14"/>
      <c r="D2573" s="14" t="s">
        <v>700</v>
      </c>
      <c r="E2573" s="14" t="s">
        <v>44</v>
      </c>
      <c r="F2573" s="14" t="s">
        <v>6633</v>
      </c>
      <c r="G2573" s="14" t="s">
        <v>6634</v>
      </c>
      <c r="H2573" s="14"/>
      <c r="I2573" s="14"/>
      <c r="J2573" s="14"/>
      <c r="K2573" s="14">
        <v>2</v>
      </c>
      <c r="L2573" s="14" t="s">
        <v>146</v>
      </c>
      <c r="M2573" s="14"/>
      <c r="N2573" s="14"/>
      <c r="O2573" s="15"/>
      <c r="P2573" s="13">
        <v>0</v>
      </c>
    </row>
    <row r="2574" spans="1:16">
      <c r="A2574" s="14" t="s">
        <v>129</v>
      </c>
      <c r="B2574" s="14" t="s">
        <v>130</v>
      </c>
      <c r="C2574" s="14" t="s">
        <v>131</v>
      </c>
      <c r="D2574" s="14" t="s">
        <v>244</v>
      </c>
      <c r="E2574" s="14" t="s">
        <v>72</v>
      </c>
      <c r="F2574" s="14" t="s">
        <v>6644</v>
      </c>
      <c r="G2574" s="14" t="s">
        <v>6645</v>
      </c>
      <c r="H2574" s="14" t="s">
        <v>135</v>
      </c>
      <c r="I2574" s="14" t="s">
        <v>6646</v>
      </c>
      <c r="J2574" s="14" t="s">
        <v>6204</v>
      </c>
      <c r="K2574" s="14">
        <v>1</v>
      </c>
      <c r="L2574" s="14"/>
      <c r="M2574" s="14" t="s">
        <v>217</v>
      </c>
      <c r="N2574" s="14" t="s">
        <v>6647</v>
      </c>
      <c r="O2574" s="15" t="s">
        <v>6648</v>
      </c>
      <c r="P2574" s="13">
        <v>77</v>
      </c>
    </row>
    <row r="2575" spans="1:16">
      <c r="A2575" s="14" t="s">
        <v>129</v>
      </c>
      <c r="B2575" s="14" t="s">
        <v>130</v>
      </c>
      <c r="C2575" s="14" t="s">
        <v>131</v>
      </c>
      <c r="D2575" s="14" t="s">
        <v>244</v>
      </c>
      <c r="E2575" s="14" t="s">
        <v>72</v>
      </c>
      <c r="F2575" s="14" t="s">
        <v>6644</v>
      </c>
      <c r="G2575" s="14" t="s">
        <v>6645</v>
      </c>
      <c r="H2575" s="14" t="s">
        <v>135</v>
      </c>
      <c r="I2575" s="14" t="s">
        <v>6649</v>
      </c>
      <c r="J2575" s="14" t="s">
        <v>172</v>
      </c>
      <c r="K2575" s="14">
        <v>1</v>
      </c>
      <c r="L2575" s="14"/>
      <c r="M2575" s="14" t="s">
        <v>392</v>
      </c>
      <c r="N2575" s="14" t="s">
        <v>6650</v>
      </c>
      <c r="O2575" s="15" t="s">
        <v>6651</v>
      </c>
      <c r="P2575" s="13">
        <v>75</v>
      </c>
    </row>
    <row r="2576" spans="1:16">
      <c r="A2576" s="14" t="s">
        <v>129</v>
      </c>
      <c r="B2576" s="14" t="s">
        <v>130</v>
      </c>
      <c r="C2576" s="14" t="s">
        <v>131</v>
      </c>
      <c r="D2576" s="14" t="s">
        <v>244</v>
      </c>
      <c r="E2576" s="14" t="s">
        <v>72</v>
      </c>
      <c r="F2576" s="14" t="s">
        <v>6644</v>
      </c>
      <c r="G2576" s="14" t="s">
        <v>6645</v>
      </c>
      <c r="H2576" s="14" t="s">
        <v>135</v>
      </c>
      <c r="I2576" s="14" t="s">
        <v>6652</v>
      </c>
      <c r="J2576" s="14" t="s">
        <v>172</v>
      </c>
      <c r="K2576" s="14">
        <v>1</v>
      </c>
      <c r="L2576" s="14"/>
      <c r="M2576" s="14" t="s">
        <v>1650</v>
      </c>
      <c r="N2576" s="14" t="s">
        <v>6653</v>
      </c>
      <c r="O2576" s="15" t="s">
        <v>6654</v>
      </c>
      <c r="P2576" s="13">
        <v>76</v>
      </c>
    </row>
    <row r="2577" spans="1:16">
      <c r="A2577" s="14" t="s">
        <v>129</v>
      </c>
      <c r="B2577" s="14" t="s">
        <v>672</v>
      </c>
      <c r="C2577" s="14" t="s">
        <v>835</v>
      </c>
      <c r="D2577" s="14" t="s">
        <v>244</v>
      </c>
      <c r="E2577" s="14" t="s">
        <v>72</v>
      </c>
      <c r="F2577" s="14" t="s">
        <v>6644</v>
      </c>
      <c r="G2577" s="14" t="s">
        <v>6645</v>
      </c>
      <c r="H2577" s="14" t="s">
        <v>135</v>
      </c>
      <c r="I2577" s="14" t="s">
        <v>6655</v>
      </c>
      <c r="J2577" s="14" t="s">
        <v>556</v>
      </c>
      <c r="K2577" s="14">
        <v>1</v>
      </c>
      <c r="L2577" s="14"/>
      <c r="M2577" s="14" t="s">
        <v>1650</v>
      </c>
      <c r="N2577" s="14" t="s">
        <v>6535</v>
      </c>
      <c r="O2577" s="15" t="s">
        <v>6648</v>
      </c>
      <c r="P2577" s="13">
        <v>76</v>
      </c>
    </row>
    <row r="2578" spans="1:16">
      <c r="A2578" s="14" t="s">
        <v>129</v>
      </c>
      <c r="B2578" s="14" t="s">
        <v>130</v>
      </c>
      <c r="C2578" s="14" t="s">
        <v>131</v>
      </c>
      <c r="D2578" s="14" t="s">
        <v>244</v>
      </c>
      <c r="E2578" s="14" t="s">
        <v>72</v>
      </c>
      <c r="F2578" s="14" t="s">
        <v>6644</v>
      </c>
      <c r="G2578" s="14" t="s">
        <v>6645</v>
      </c>
      <c r="H2578" s="14" t="s">
        <v>135</v>
      </c>
      <c r="I2578" s="14" t="s">
        <v>6656</v>
      </c>
      <c r="J2578" s="14" t="s">
        <v>6657</v>
      </c>
      <c r="K2578" s="14">
        <v>1</v>
      </c>
      <c r="L2578" s="14"/>
      <c r="M2578" s="14" t="s">
        <v>527</v>
      </c>
      <c r="N2578" s="14" t="s">
        <v>6658</v>
      </c>
      <c r="O2578" s="15" t="s">
        <v>6659</v>
      </c>
      <c r="P2578" s="13">
        <v>25</v>
      </c>
    </row>
    <row r="2579" spans="1:16">
      <c r="A2579" s="14" t="s">
        <v>129</v>
      </c>
      <c r="B2579" s="14" t="s">
        <v>130</v>
      </c>
      <c r="C2579" s="14" t="s">
        <v>131</v>
      </c>
      <c r="D2579" s="14" t="s">
        <v>244</v>
      </c>
      <c r="E2579" s="14" t="s">
        <v>72</v>
      </c>
      <c r="F2579" s="14" t="s">
        <v>6644</v>
      </c>
      <c r="G2579" s="14" t="s">
        <v>6645</v>
      </c>
      <c r="H2579" s="14" t="s">
        <v>141</v>
      </c>
      <c r="I2579" s="14" t="s">
        <v>6660</v>
      </c>
      <c r="J2579" s="14" t="s">
        <v>216</v>
      </c>
      <c r="K2579" s="14">
        <v>1</v>
      </c>
      <c r="L2579" s="14"/>
      <c r="M2579" s="14" t="s">
        <v>392</v>
      </c>
      <c r="N2579" s="14" t="s">
        <v>6661</v>
      </c>
      <c r="O2579" s="15" t="s">
        <v>6662</v>
      </c>
      <c r="P2579" s="13">
        <v>75</v>
      </c>
    </row>
    <row r="2580" spans="1:16">
      <c r="A2580" s="14" t="s">
        <v>129</v>
      </c>
      <c r="B2580" s="14" t="s">
        <v>130</v>
      </c>
      <c r="C2580" s="14" t="s">
        <v>131</v>
      </c>
      <c r="D2580" s="14" t="s">
        <v>244</v>
      </c>
      <c r="E2580" s="14" t="s">
        <v>72</v>
      </c>
      <c r="F2580" s="14" t="s">
        <v>6644</v>
      </c>
      <c r="G2580" s="14" t="s">
        <v>6645</v>
      </c>
      <c r="H2580" s="14" t="s">
        <v>135</v>
      </c>
      <c r="I2580" s="14" t="s">
        <v>6656</v>
      </c>
      <c r="J2580" s="14" t="s">
        <v>6657</v>
      </c>
      <c r="K2580" s="14">
        <v>1</v>
      </c>
      <c r="L2580" s="14"/>
      <c r="M2580" s="14" t="s">
        <v>1456</v>
      </c>
      <c r="N2580" s="14" t="s">
        <v>6663</v>
      </c>
      <c r="O2580" s="15" t="s">
        <v>6664</v>
      </c>
      <c r="P2580" s="13">
        <v>50</v>
      </c>
    </row>
    <row r="2581" spans="1:16">
      <c r="A2581" s="14" t="s">
        <v>129</v>
      </c>
      <c r="B2581" s="14"/>
      <c r="C2581" s="14"/>
      <c r="D2581" s="14" t="s">
        <v>244</v>
      </c>
      <c r="E2581" s="14" t="s">
        <v>72</v>
      </c>
      <c r="F2581" s="14" t="s">
        <v>6644</v>
      </c>
      <c r="G2581" s="14" t="s">
        <v>6645</v>
      </c>
      <c r="H2581" s="14"/>
      <c r="I2581" s="14"/>
      <c r="J2581" s="14"/>
      <c r="K2581" s="14">
        <v>2</v>
      </c>
      <c r="L2581" s="14" t="s">
        <v>146</v>
      </c>
      <c r="M2581" s="14"/>
      <c r="N2581" s="14"/>
      <c r="O2581" s="15"/>
      <c r="P2581" s="13">
        <v>77</v>
      </c>
    </row>
    <row r="2582" spans="1:16">
      <c r="A2582" s="14" t="s">
        <v>129</v>
      </c>
      <c r="B2582" s="14" t="s">
        <v>130</v>
      </c>
      <c r="C2582" s="14" t="s">
        <v>131</v>
      </c>
      <c r="D2582" s="14" t="s">
        <v>220</v>
      </c>
      <c r="E2582" s="14" t="s">
        <v>54</v>
      </c>
      <c r="F2582" s="14" t="s">
        <v>6665</v>
      </c>
      <c r="G2582" s="14" t="s">
        <v>6666</v>
      </c>
      <c r="H2582" s="14" t="s">
        <v>135</v>
      </c>
      <c r="I2582" s="14" t="s">
        <v>6667</v>
      </c>
      <c r="J2582" s="14" t="s">
        <v>359</v>
      </c>
      <c r="K2582" s="14">
        <v>1</v>
      </c>
      <c r="L2582" s="14"/>
      <c r="M2582" s="14" t="s">
        <v>533</v>
      </c>
      <c r="N2582" s="14" t="s">
        <v>6668</v>
      </c>
      <c r="O2582" s="15" t="s">
        <v>6669</v>
      </c>
      <c r="P2582" s="13">
        <v>59</v>
      </c>
    </row>
    <row r="2583" spans="1:16">
      <c r="A2583" s="14" t="s">
        <v>129</v>
      </c>
      <c r="B2583" s="14" t="s">
        <v>130</v>
      </c>
      <c r="C2583" s="14" t="s">
        <v>131</v>
      </c>
      <c r="D2583" s="14" t="s">
        <v>220</v>
      </c>
      <c r="E2583" s="14" t="s">
        <v>54</v>
      </c>
      <c r="F2583" s="14" t="s">
        <v>6665</v>
      </c>
      <c r="G2583" s="14" t="s">
        <v>6666</v>
      </c>
      <c r="H2583" s="14" t="s">
        <v>141</v>
      </c>
      <c r="I2583" s="14" t="s">
        <v>6670</v>
      </c>
      <c r="J2583" s="14" t="s">
        <v>216</v>
      </c>
      <c r="K2583" s="14">
        <v>1</v>
      </c>
      <c r="L2583" s="14"/>
      <c r="M2583" s="14" t="s">
        <v>316</v>
      </c>
      <c r="N2583" s="14" t="s">
        <v>6671</v>
      </c>
      <c r="O2583" s="15" t="s">
        <v>6672</v>
      </c>
      <c r="P2583" s="13">
        <v>13</v>
      </c>
    </row>
    <row r="2584" spans="1:16">
      <c r="A2584" s="14" t="s">
        <v>129</v>
      </c>
      <c r="B2584" s="14" t="s">
        <v>130</v>
      </c>
      <c r="C2584" s="14" t="s">
        <v>131</v>
      </c>
      <c r="D2584" s="14" t="s">
        <v>220</v>
      </c>
      <c r="E2584" s="14" t="s">
        <v>54</v>
      </c>
      <c r="F2584" s="14" t="s">
        <v>6665</v>
      </c>
      <c r="G2584" s="14" t="s">
        <v>6666</v>
      </c>
      <c r="H2584" s="14" t="s">
        <v>135</v>
      </c>
      <c r="I2584" s="14" t="s">
        <v>6673</v>
      </c>
      <c r="J2584" s="14" t="s">
        <v>172</v>
      </c>
      <c r="K2584" s="14">
        <v>1</v>
      </c>
      <c r="L2584" s="14"/>
      <c r="M2584" s="14" t="s">
        <v>903</v>
      </c>
      <c r="N2584" s="14" t="s">
        <v>6674</v>
      </c>
      <c r="O2584" s="15" t="s">
        <v>6675</v>
      </c>
      <c r="P2584" s="13">
        <v>12</v>
      </c>
    </row>
    <row r="2585" spans="1:16">
      <c r="A2585" s="14" t="s">
        <v>129</v>
      </c>
      <c r="B2585" s="14" t="s">
        <v>130</v>
      </c>
      <c r="C2585" s="14" t="s">
        <v>131</v>
      </c>
      <c r="D2585" s="14" t="s">
        <v>220</v>
      </c>
      <c r="E2585" s="14" t="s">
        <v>54</v>
      </c>
      <c r="F2585" s="14" t="s">
        <v>6665</v>
      </c>
      <c r="G2585" s="14" t="s">
        <v>6666</v>
      </c>
      <c r="H2585" s="14" t="s">
        <v>135</v>
      </c>
      <c r="I2585" s="14" t="s">
        <v>6673</v>
      </c>
      <c r="J2585" s="14" t="s">
        <v>172</v>
      </c>
      <c r="K2585" s="14">
        <v>1</v>
      </c>
      <c r="L2585" s="14"/>
      <c r="M2585" s="14" t="s">
        <v>794</v>
      </c>
      <c r="N2585" s="14" t="s">
        <v>6676</v>
      </c>
      <c r="O2585" s="15" t="s">
        <v>6677</v>
      </c>
      <c r="P2585" s="13">
        <v>45</v>
      </c>
    </row>
    <row r="2586" spans="1:16">
      <c r="A2586" s="14" t="s">
        <v>129</v>
      </c>
      <c r="B2586" s="14" t="s">
        <v>130</v>
      </c>
      <c r="C2586" s="14" t="s">
        <v>131</v>
      </c>
      <c r="D2586" s="14" t="s">
        <v>220</v>
      </c>
      <c r="E2586" s="14" t="s">
        <v>54</v>
      </c>
      <c r="F2586" s="14" t="s">
        <v>6665</v>
      </c>
      <c r="G2586" s="14" t="s">
        <v>6666</v>
      </c>
      <c r="H2586" s="14" t="s">
        <v>141</v>
      </c>
      <c r="I2586" s="14" t="s">
        <v>3822</v>
      </c>
      <c r="J2586" s="14" t="s">
        <v>172</v>
      </c>
      <c r="K2586" s="14">
        <v>1</v>
      </c>
      <c r="L2586" s="14"/>
      <c r="M2586" s="14" t="s">
        <v>1017</v>
      </c>
      <c r="N2586" s="14" t="s">
        <v>6678</v>
      </c>
      <c r="O2586" s="15" t="s">
        <v>6679</v>
      </c>
      <c r="P2586" s="13">
        <v>5</v>
      </c>
    </row>
    <row r="2587" spans="1:16">
      <c r="A2587" s="14" t="s">
        <v>129</v>
      </c>
      <c r="B2587" s="14" t="s">
        <v>130</v>
      </c>
      <c r="C2587" s="14" t="s">
        <v>131</v>
      </c>
      <c r="D2587" s="14" t="s">
        <v>220</v>
      </c>
      <c r="E2587" s="14" t="s">
        <v>54</v>
      </c>
      <c r="F2587" s="14" t="s">
        <v>6665</v>
      </c>
      <c r="G2587" s="14" t="s">
        <v>6666</v>
      </c>
      <c r="H2587" s="14" t="s">
        <v>141</v>
      </c>
      <c r="I2587" s="14" t="s">
        <v>6670</v>
      </c>
      <c r="J2587" s="14" t="s">
        <v>216</v>
      </c>
      <c r="K2587" s="14">
        <v>1</v>
      </c>
      <c r="L2587" s="14"/>
      <c r="M2587" s="14" t="s">
        <v>517</v>
      </c>
      <c r="N2587" s="14" t="s">
        <v>6680</v>
      </c>
      <c r="O2587" s="15" t="s">
        <v>6681</v>
      </c>
      <c r="P2587" s="13">
        <v>44</v>
      </c>
    </row>
    <row r="2588" spans="1:16">
      <c r="A2588" s="14" t="s">
        <v>129</v>
      </c>
      <c r="B2588" s="14"/>
      <c r="C2588" s="14"/>
      <c r="D2588" s="14" t="s">
        <v>220</v>
      </c>
      <c r="E2588" s="14" t="s">
        <v>54</v>
      </c>
      <c r="F2588" s="14" t="s">
        <v>6665</v>
      </c>
      <c r="G2588" s="14" t="s">
        <v>6666</v>
      </c>
      <c r="H2588" s="14"/>
      <c r="I2588" s="14"/>
      <c r="J2588" s="14"/>
      <c r="K2588" s="14">
        <v>2</v>
      </c>
      <c r="L2588" s="14" t="s">
        <v>146</v>
      </c>
      <c r="M2588" s="14"/>
      <c r="N2588" s="14"/>
      <c r="O2588" s="15"/>
      <c r="P2588" s="13">
        <v>60</v>
      </c>
    </row>
    <row r="2589" spans="1:16">
      <c r="A2589" s="14" t="s">
        <v>129</v>
      </c>
      <c r="B2589" s="14" t="s">
        <v>130</v>
      </c>
      <c r="C2589" s="14" t="s">
        <v>131</v>
      </c>
      <c r="D2589" s="14" t="s">
        <v>475</v>
      </c>
      <c r="E2589" s="14" t="s">
        <v>46</v>
      </c>
      <c r="F2589" s="14" t="s">
        <v>6682</v>
      </c>
      <c r="G2589" s="14" t="s">
        <v>6683</v>
      </c>
      <c r="H2589" s="14" t="s">
        <v>135</v>
      </c>
      <c r="I2589" s="14" t="s">
        <v>3025</v>
      </c>
      <c r="J2589" s="14" t="s">
        <v>172</v>
      </c>
      <c r="K2589" s="14">
        <v>1</v>
      </c>
      <c r="L2589" s="14"/>
      <c r="M2589" s="14" t="s">
        <v>277</v>
      </c>
      <c r="N2589" s="14" t="s">
        <v>6612</v>
      </c>
      <c r="O2589" s="15" t="s">
        <v>6684</v>
      </c>
      <c r="P2589" s="13">
        <v>33</v>
      </c>
    </row>
    <row r="2590" spans="1:16">
      <c r="A2590" s="14" t="s">
        <v>129</v>
      </c>
      <c r="B2590" s="14" t="s">
        <v>130</v>
      </c>
      <c r="C2590" s="14" t="s">
        <v>131</v>
      </c>
      <c r="D2590" s="14" t="s">
        <v>475</v>
      </c>
      <c r="E2590" s="14" t="s">
        <v>46</v>
      </c>
      <c r="F2590" s="14" t="s">
        <v>6682</v>
      </c>
      <c r="G2590" s="14" t="s">
        <v>6683</v>
      </c>
      <c r="H2590" s="14" t="s">
        <v>141</v>
      </c>
      <c r="I2590" s="14" t="s">
        <v>3003</v>
      </c>
      <c r="J2590" s="14" t="s">
        <v>853</v>
      </c>
      <c r="K2590" s="14">
        <v>1</v>
      </c>
      <c r="L2590" s="14"/>
      <c r="M2590" s="14" t="s">
        <v>505</v>
      </c>
      <c r="N2590" s="14" t="s">
        <v>6685</v>
      </c>
      <c r="O2590" s="15" t="s">
        <v>6686</v>
      </c>
      <c r="P2590" s="13">
        <v>32</v>
      </c>
    </row>
    <row r="2591" spans="1:16">
      <c r="A2591" s="14" t="s">
        <v>129</v>
      </c>
      <c r="B2591" s="14"/>
      <c r="C2591" s="14"/>
      <c r="D2591" s="14" t="s">
        <v>475</v>
      </c>
      <c r="E2591" s="14" t="s">
        <v>46</v>
      </c>
      <c r="F2591" s="14" t="s">
        <v>6682</v>
      </c>
      <c r="G2591" s="14" t="s">
        <v>6683</v>
      </c>
      <c r="H2591" s="14"/>
      <c r="I2591" s="14"/>
      <c r="J2591" s="14"/>
      <c r="K2591" s="14">
        <v>2</v>
      </c>
      <c r="L2591" s="14" t="s">
        <v>146</v>
      </c>
      <c r="M2591" s="14"/>
      <c r="N2591" s="14"/>
      <c r="O2591" s="15"/>
      <c r="P2591" s="13">
        <v>0</v>
      </c>
    </row>
    <row r="2592" spans="1:16">
      <c r="A2592" s="14" t="s">
        <v>129</v>
      </c>
      <c r="B2592" s="14" t="s">
        <v>130</v>
      </c>
      <c r="C2592" s="14" t="s">
        <v>131</v>
      </c>
      <c r="D2592" s="14" t="s">
        <v>147</v>
      </c>
      <c r="E2592" s="14" t="s">
        <v>58</v>
      </c>
      <c r="F2592" s="14" t="s">
        <v>6687</v>
      </c>
      <c r="G2592" s="14" t="s">
        <v>6688</v>
      </c>
      <c r="H2592" s="14" t="s">
        <v>141</v>
      </c>
      <c r="I2592" s="14" t="s">
        <v>3746</v>
      </c>
      <c r="J2592" s="14" t="s">
        <v>143</v>
      </c>
      <c r="K2592" s="14">
        <v>1</v>
      </c>
      <c r="L2592" s="14"/>
      <c r="M2592" s="14" t="s">
        <v>439</v>
      </c>
      <c r="N2592" s="14" t="s">
        <v>6623</v>
      </c>
      <c r="O2592" s="15" t="s">
        <v>6689</v>
      </c>
      <c r="P2592" s="13">
        <v>74</v>
      </c>
    </row>
    <row r="2593" spans="1:16">
      <c r="A2593" s="14" t="s">
        <v>129</v>
      </c>
      <c r="B2593" s="14" t="s">
        <v>130</v>
      </c>
      <c r="C2593" s="14" t="s">
        <v>131</v>
      </c>
      <c r="D2593" s="14" t="s">
        <v>147</v>
      </c>
      <c r="E2593" s="14" t="s">
        <v>58</v>
      </c>
      <c r="F2593" s="14" t="s">
        <v>6687</v>
      </c>
      <c r="G2593" s="14" t="s">
        <v>6688</v>
      </c>
      <c r="H2593" s="14" t="s">
        <v>141</v>
      </c>
      <c r="I2593" s="14" t="s">
        <v>6240</v>
      </c>
      <c r="J2593" s="14" t="s">
        <v>143</v>
      </c>
      <c r="K2593" s="14">
        <v>1</v>
      </c>
      <c r="L2593" s="14"/>
      <c r="M2593" s="14" t="s">
        <v>439</v>
      </c>
      <c r="N2593" s="14" t="s">
        <v>6690</v>
      </c>
      <c r="O2593" s="15" t="s">
        <v>6691</v>
      </c>
      <c r="P2593" s="13">
        <v>74</v>
      </c>
    </row>
    <row r="2594" spans="1:16">
      <c r="A2594" s="14" t="s">
        <v>129</v>
      </c>
      <c r="B2594" s="14"/>
      <c r="C2594" s="14"/>
      <c r="D2594" s="14" t="s">
        <v>147</v>
      </c>
      <c r="E2594" s="14" t="s">
        <v>58</v>
      </c>
      <c r="F2594" s="14" t="s">
        <v>6687</v>
      </c>
      <c r="G2594" s="14" t="s">
        <v>6688</v>
      </c>
      <c r="H2594" s="14"/>
      <c r="I2594" s="14"/>
      <c r="J2594" s="14"/>
      <c r="K2594" s="14">
        <v>2</v>
      </c>
      <c r="L2594" s="14" t="s">
        <v>146</v>
      </c>
      <c r="M2594" s="14"/>
      <c r="N2594" s="14"/>
      <c r="O2594" s="15"/>
      <c r="P2594" s="13">
        <v>0</v>
      </c>
    </row>
    <row r="2595" spans="1:16">
      <c r="A2595" s="14" t="s">
        <v>129</v>
      </c>
      <c r="B2595" s="14" t="s">
        <v>130</v>
      </c>
      <c r="C2595" s="14" t="s">
        <v>131</v>
      </c>
      <c r="D2595" s="14" t="s">
        <v>899</v>
      </c>
      <c r="E2595" s="14" t="s">
        <v>56</v>
      </c>
      <c r="F2595" s="14" t="s">
        <v>6692</v>
      </c>
      <c r="G2595" s="14" t="s">
        <v>6693</v>
      </c>
      <c r="H2595" s="14" t="s">
        <v>135</v>
      </c>
      <c r="I2595" s="14" t="s">
        <v>6694</v>
      </c>
      <c r="J2595" s="14" t="s">
        <v>172</v>
      </c>
      <c r="K2595" s="14">
        <v>1</v>
      </c>
      <c r="L2595" s="14"/>
      <c r="M2595" s="14" t="s">
        <v>1428</v>
      </c>
      <c r="N2595" s="14" t="s">
        <v>6695</v>
      </c>
      <c r="O2595" s="15" t="s">
        <v>6696</v>
      </c>
      <c r="P2595" s="13">
        <v>54</v>
      </c>
    </row>
    <row r="2596" spans="1:16">
      <c r="A2596" s="14" t="s">
        <v>129</v>
      </c>
      <c r="B2596" s="14" t="s">
        <v>130</v>
      </c>
      <c r="C2596" s="14" t="s">
        <v>131</v>
      </c>
      <c r="D2596" s="14" t="s">
        <v>899</v>
      </c>
      <c r="E2596" s="14" t="s">
        <v>56</v>
      </c>
      <c r="F2596" s="14" t="s">
        <v>6692</v>
      </c>
      <c r="G2596" s="14" t="s">
        <v>6693</v>
      </c>
      <c r="H2596" s="14" t="s">
        <v>141</v>
      </c>
      <c r="I2596" s="14" t="s">
        <v>6697</v>
      </c>
      <c r="J2596" s="14" t="s">
        <v>216</v>
      </c>
      <c r="K2596" s="14">
        <v>1</v>
      </c>
      <c r="L2596" s="14"/>
      <c r="M2596" s="14" t="s">
        <v>691</v>
      </c>
      <c r="N2596" s="14" t="s">
        <v>6698</v>
      </c>
      <c r="O2596" s="15" t="s">
        <v>6699</v>
      </c>
      <c r="P2596" s="13">
        <v>52</v>
      </c>
    </row>
    <row r="2597" spans="1:16">
      <c r="A2597" s="14" t="s">
        <v>129</v>
      </c>
      <c r="B2597" s="14" t="s">
        <v>130</v>
      </c>
      <c r="C2597" s="14" t="s">
        <v>131</v>
      </c>
      <c r="D2597" s="14" t="s">
        <v>899</v>
      </c>
      <c r="E2597" s="14" t="s">
        <v>56</v>
      </c>
      <c r="F2597" s="14" t="s">
        <v>6692</v>
      </c>
      <c r="G2597" s="14" t="s">
        <v>6693</v>
      </c>
      <c r="H2597" s="14" t="s">
        <v>135</v>
      </c>
      <c r="I2597" s="14" t="s">
        <v>5782</v>
      </c>
      <c r="J2597" s="14" t="s">
        <v>172</v>
      </c>
      <c r="K2597" s="14">
        <v>1</v>
      </c>
      <c r="L2597" s="14"/>
      <c r="M2597" s="14" t="s">
        <v>907</v>
      </c>
      <c r="N2597" s="14" t="s">
        <v>6700</v>
      </c>
      <c r="O2597" s="15" t="s">
        <v>6701</v>
      </c>
      <c r="P2597" s="13">
        <v>8</v>
      </c>
    </row>
    <row r="2598" spans="1:16">
      <c r="A2598" s="14" t="s">
        <v>129</v>
      </c>
      <c r="B2598" s="14"/>
      <c r="C2598" s="14"/>
      <c r="D2598" s="14" t="s">
        <v>899</v>
      </c>
      <c r="E2598" s="14" t="s">
        <v>56</v>
      </c>
      <c r="F2598" s="14" t="s">
        <v>6692</v>
      </c>
      <c r="G2598" s="14" t="s">
        <v>6693</v>
      </c>
      <c r="H2598" s="14"/>
      <c r="I2598" s="14"/>
      <c r="J2598" s="14"/>
      <c r="K2598" s="14">
        <v>2</v>
      </c>
      <c r="L2598" s="14" t="s">
        <v>146</v>
      </c>
      <c r="M2598" s="14"/>
      <c r="N2598" s="14"/>
      <c r="O2598" s="15"/>
      <c r="P2598" s="13">
        <v>0</v>
      </c>
    </row>
    <row r="2599" spans="1:16">
      <c r="A2599" s="14" t="s">
        <v>129</v>
      </c>
      <c r="B2599" s="14" t="s">
        <v>130</v>
      </c>
      <c r="C2599" s="14" t="s">
        <v>131</v>
      </c>
      <c r="D2599" s="14" t="s">
        <v>347</v>
      </c>
      <c r="E2599" s="14" t="s">
        <v>36</v>
      </c>
      <c r="F2599" s="14" t="s">
        <v>6702</v>
      </c>
      <c r="G2599" s="14" t="s">
        <v>6703</v>
      </c>
      <c r="H2599" s="14" t="s">
        <v>141</v>
      </c>
      <c r="I2599" s="14" t="s">
        <v>6704</v>
      </c>
      <c r="J2599" s="14" t="s">
        <v>216</v>
      </c>
      <c r="K2599" s="14">
        <v>1</v>
      </c>
      <c r="L2599" s="14"/>
      <c r="M2599" s="14" t="s">
        <v>787</v>
      </c>
      <c r="N2599" s="14" t="s">
        <v>6705</v>
      </c>
      <c r="O2599" s="15" t="s">
        <v>6706</v>
      </c>
      <c r="P2599" s="13">
        <v>47</v>
      </c>
    </row>
    <row r="2600" spans="1:16">
      <c r="A2600" s="14" t="s">
        <v>129</v>
      </c>
      <c r="B2600" s="14" t="s">
        <v>130</v>
      </c>
      <c r="C2600" s="14" t="s">
        <v>131</v>
      </c>
      <c r="D2600" s="14" t="s">
        <v>347</v>
      </c>
      <c r="E2600" s="14" t="s">
        <v>36</v>
      </c>
      <c r="F2600" s="14" t="s">
        <v>6702</v>
      </c>
      <c r="G2600" s="14" t="s">
        <v>6703</v>
      </c>
      <c r="H2600" s="14" t="s">
        <v>141</v>
      </c>
      <c r="I2600" s="14" t="s">
        <v>6707</v>
      </c>
      <c r="J2600" s="14" t="s">
        <v>371</v>
      </c>
      <c r="K2600" s="14">
        <v>1</v>
      </c>
      <c r="L2600" s="14"/>
      <c r="M2600" s="14" t="s">
        <v>787</v>
      </c>
      <c r="N2600" s="14" t="s">
        <v>6708</v>
      </c>
      <c r="O2600" s="15" t="s">
        <v>6706</v>
      </c>
      <c r="P2600" s="13">
        <v>47</v>
      </c>
    </row>
    <row r="2601" spans="1:16">
      <c r="A2601" s="14" t="s">
        <v>129</v>
      </c>
      <c r="B2601" s="14" t="s">
        <v>130</v>
      </c>
      <c r="C2601" s="14" t="s">
        <v>131</v>
      </c>
      <c r="D2601" s="14" t="s">
        <v>347</v>
      </c>
      <c r="E2601" s="14" t="s">
        <v>36</v>
      </c>
      <c r="F2601" s="14" t="s">
        <v>6702</v>
      </c>
      <c r="G2601" s="14" t="s">
        <v>6703</v>
      </c>
      <c r="H2601" s="14" t="s">
        <v>141</v>
      </c>
      <c r="I2601" s="14" t="s">
        <v>6709</v>
      </c>
      <c r="J2601" s="14" t="s">
        <v>156</v>
      </c>
      <c r="K2601" s="14">
        <v>1</v>
      </c>
      <c r="L2601" s="14"/>
      <c r="M2601" s="14" t="s">
        <v>791</v>
      </c>
      <c r="N2601" s="14" t="s">
        <v>6671</v>
      </c>
      <c r="O2601" s="15" t="s">
        <v>6710</v>
      </c>
      <c r="P2601" s="13">
        <v>46</v>
      </c>
    </row>
    <row r="2602" spans="1:16">
      <c r="A2602" s="14" t="s">
        <v>129</v>
      </c>
      <c r="B2602" s="14"/>
      <c r="C2602" s="14"/>
      <c r="D2602" s="14" t="s">
        <v>347</v>
      </c>
      <c r="E2602" s="14" t="s">
        <v>36</v>
      </c>
      <c r="F2602" s="14" t="s">
        <v>6702</v>
      </c>
      <c r="G2602" s="14" t="s">
        <v>6703</v>
      </c>
      <c r="H2602" s="14"/>
      <c r="I2602" s="14"/>
      <c r="J2602" s="14"/>
      <c r="K2602" s="14">
        <v>2</v>
      </c>
      <c r="L2602" s="14" t="s">
        <v>146</v>
      </c>
      <c r="M2602" s="14"/>
      <c r="N2602" s="14"/>
      <c r="O2602" s="15"/>
      <c r="P2602" s="13">
        <v>0</v>
      </c>
    </row>
    <row r="2603" spans="1:16">
      <c r="A2603" s="14" t="s">
        <v>129</v>
      </c>
      <c r="B2603" s="14" t="s">
        <v>130</v>
      </c>
      <c r="C2603" s="14" t="s">
        <v>131</v>
      </c>
      <c r="D2603" s="14" t="s">
        <v>147</v>
      </c>
      <c r="E2603" s="14" t="s">
        <v>58</v>
      </c>
      <c r="F2603" s="14" t="s">
        <v>6711</v>
      </c>
      <c r="G2603" s="14" t="s">
        <v>6712</v>
      </c>
      <c r="H2603" s="14" t="s">
        <v>135</v>
      </c>
      <c r="I2603" s="14" t="s">
        <v>777</v>
      </c>
      <c r="J2603" s="14" t="s">
        <v>172</v>
      </c>
      <c r="K2603" s="14">
        <v>1</v>
      </c>
      <c r="L2603" s="14"/>
      <c r="M2603" s="14" t="s">
        <v>6713</v>
      </c>
      <c r="N2603" s="14" t="s">
        <v>6631</v>
      </c>
      <c r="O2603" s="15" t="s">
        <v>6714</v>
      </c>
      <c r="P2603" s="13">
        <v>155</v>
      </c>
    </row>
    <row r="2604" spans="1:16">
      <c r="A2604" s="14" t="s">
        <v>129</v>
      </c>
      <c r="B2604" s="14" t="s">
        <v>130</v>
      </c>
      <c r="C2604" s="14" t="s">
        <v>131</v>
      </c>
      <c r="D2604" s="14" t="s">
        <v>147</v>
      </c>
      <c r="E2604" s="14" t="s">
        <v>58</v>
      </c>
      <c r="F2604" s="14" t="s">
        <v>6711</v>
      </c>
      <c r="G2604" s="14" t="s">
        <v>6712</v>
      </c>
      <c r="H2604" s="14" t="s">
        <v>141</v>
      </c>
      <c r="I2604" s="14" t="s">
        <v>6715</v>
      </c>
      <c r="J2604" s="14" t="s">
        <v>143</v>
      </c>
      <c r="K2604" s="14">
        <v>1</v>
      </c>
      <c r="L2604" s="14"/>
      <c r="M2604" s="14" t="s">
        <v>6713</v>
      </c>
      <c r="N2604" s="14" t="s">
        <v>6716</v>
      </c>
      <c r="O2604" s="15" t="s">
        <v>6717</v>
      </c>
      <c r="P2604" s="13">
        <v>155</v>
      </c>
    </row>
    <row r="2605" spans="1:16">
      <c r="A2605" s="14" t="s">
        <v>129</v>
      </c>
      <c r="B2605" s="14"/>
      <c r="C2605" s="14"/>
      <c r="D2605" s="14" t="s">
        <v>147</v>
      </c>
      <c r="E2605" s="14" t="s">
        <v>58</v>
      </c>
      <c r="F2605" s="14" t="s">
        <v>6711</v>
      </c>
      <c r="G2605" s="14" t="s">
        <v>6712</v>
      </c>
      <c r="H2605" s="14"/>
      <c r="I2605" s="14"/>
      <c r="J2605" s="14"/>
      <c r="K2605" s="14">
        <v>2</v>
      </c>
      <c r="L2605" s="14" t="s">
        <v>146</v>
      </c>
      <c r="M2605" s="14"/>
      <c r="N2605" s="14"/>
      <c r="O2605" s="15"/>
      <c r="P2605" s="13">
        <v>0</v>
      </c>
    </row>
    <row r="2606" spans="1:16">
      <c r="A2606" s="14" t="s">
        <v>129</v>
      </c>
      <c r="B2606" s="14" t="s">
        <v>130</v>
      </c>
      <c r="C2606" s="14" t="s">
        <v>131</v>
      </c>
      <c r="D2606" s="14" t="s">
        <v>936</v>
      </c>
      <c r="E2606" s="14" t="s">
        <v>38</v>
      </c>
      <c r="F2606" s="14" t="s">
        <v>6718</v>
      </c>
      <c r="G2606" s="14" t="s">
        <v>6719</v>
      </c>
      <c r="H2606" s="14" t="s">
        <v>141</v>
      </c>
      <c r="I2606" s="14" t="s">
        <v>6720</v>
      </c>
      <c r="J2606" s="14" t="s">
        <v>172</v>
      </c>
      <c r="K2606" s="14">
        <v>1</v>
      </c>
      <c r="L2606" s="14"/>
      <c r="M2606" s="14" t="s">
        <v>228</v>
      </c>
      <c r="N2606" s="14" t="s">
        <v>6721</v>
      </c>
      <c r="O2606" s="15" t="s">
        <v>6722</v>
      </c>
      <c r="P2606" s="13">
        <v>2</v>
      </c>
    </row>
    <row r="2607" spans="1:16">
      <c r="A2607" s="14" t="s">
        <v>129</v>
      </c>
      <c r="B2607" s="14"/>
      <c r="C2607" s="14"/>
      <c r="D2607" s="14" t="s">
        <v>936</v>
      </c>
      <c r="E2607" s="14" t="s">
        <v>38</v>
      </c>
      <c r="F2607" s="14" t="s">
        <v>6718</v>
      </c>
      <c r="G2607" s="14" t="s">
        <v>6719</v>
      </c>
      <c r="H2607" s="14"/>
      <c r="I2607" s="14"/>
      <c r="J2607" s="14"/>
      <c r="K2607" s="14">
        <v>2</v>
      </c>
      <c r="L2607" s="14" t="s">
        <v>146</v>
      </c>
      <c r="M2607" s="14"/>
      <c r="N2607" s="14"/>
      <c r="O2607" s="15"/>
      <c r="P2607" s="13">
        <v>2</v>
      </c>
    </row>
    <row r="2608" spans="1:16">
      <c r="A2608" s="14" t="s">
        <v>129</v>
      </c>
      <c r="B2608" s="14" t="s">
        <v>130</v>
      </c>
      <c r="C2608" s="14" t="s">
        <v>131</v>
      </c>
      <c r="D2608" s="14" t="s">
        <v>302</v>
      </c>
      <c r="E2608" s="14" t="s">
        <v>70</v>
      </c>
      <c r="F2608" s="14" t="s">
        <v>6723</v>
      </c>
      <c r="G2608" s="14" t="s">
        <v>6724</v>
      </c>
      <c r="H2608" s="14" t="s">
        <v>135</v>
      </c>
      <c r="I2608" s="14" t="s">
        <v>6725</v>
      </c>
      <c r="J2608" s="14" t="s">
        <v>216</v>
      </c>
      <c r="K2608" s="14">
        <v>1</v>
      </c>
      <c r="L2608" s="14"/>
      <c r="M2608" s="14" t="s">
        <v>1017</v>
      </c>
      <c r="N2608" s="14" t="s">
        <v>6726</v>
      </c>
      <c r="O2608" s="15" t="s">
        <v>6727</v>
      </c>
      <c r="P2608" s="13">
        <v>5</v>
      </c>
    </row>
    <row r="2609" spans="1:16">
      <c r="A2609" s="14" t="s">
        <v>129</v>
      </c>
      <c r="B2609" s="14" t="s">
        <v>130</v>
      </c>
      <c r="C2609" s="14" t="s">
        <v>131</v>
      </c>
      <c r="D2609" s="14" t="s">
        <v>302</v>
      </c>
      <c r="E2609" s="14" t="s">
        <v>70</v>
      </c>
      <c r="F2609" s="14" t="s">
        <v>6723</v>
      </c>
      <c r="G2609" s="14" t="s">
        <v>6724</v>
      </c>
      <c r="H2609" s="14" t="s">
        <v>141</v>
      </c>
      <c r="I2609" s="14" t="s">
        <v>6728</v>
      </c>
      <c r="J2609" s="14" t="s">
        <v>261</v>
      </c>
      <c r="K2609" s="14">
        <v>1</v>
      </c>
      <c r="L2609" s="14"/>
      <c r="M2609" s="14" t="s">
        <v>3434</v>
      </c>
      <c r="N2609" s="14" t="s">
        <v>6729</v>
      </c>
      <c r="O2609" s="15" t="s">
        <v>6730</v>
      </c>
      <c r="P2609" s="13">
        <v>107</v>
      </c>
    </row>
    <row r="2610" spans="1:16">
      <c r="A2610" s="14" t="s">
        <v>129</v>
      </c>
      <c r="B2610" s="14" t="s">
        <v>130</v>
      </c>
      <c r="C2610" s="14" t="s">
        <v>131</v>
      </c>
      <c r="D2610" s="14" t="s">
        <v>302</v>
      </c>
      <c r="E2610" s="14" t="s">
        <v>70</v>
      </c>
      <c r="F2610" s="14" t="s">
        <v>6723</v>
      </c>
      <c r="G2610" s="14" t="s">
        <v>6724</v>
      </c>
      <c r="H2610" s="14" t="s">
        <v>135</v>
      </c>
      <c r="I2610" s="14" t="s">
        <v>6731</v>
      </c>
      <c r="J2610" s="14" t="s">
        <v>6732</v>
      </c>
      <c r="K2610" s="14">
        <v>1</v>
      </c>
      <c r="L2610" s="14"/>
      <c r="M2610" s="14" t="s">
        <v>685</v>
      </c>
      <c r="N2610" s="14" t="s">
        <v>6733</v>
      </c>
      <c r="O2610" s="15" t="s">
        <v>6734</v>
      </c>
      <c r="P2610" s="13">
        <v>104</v>
      </c>
    </row>
    <row r="2611" spans="1:16">
      <c r="A2611" s="14" t="s">
        <v>129</v>
      </c>
      <c r="B2611" s="14" t="s">
        <v>130</v>
      </c>
      <c r="C2611" s="14" t="s">
        <v>131</v>
      </c>
      <c r="D2611" s="14" t="s">
        <v>302</v>
      </c>
      <c r="E2611" s="14" t="s">
        <v>70</v>
      </c>
      <c r="F2611" s="14" t="s">
        <v>6723</v>
      </c>
      <c r="G2611" s="14" t="s">
        <v>6724</v>
      </c>
      <c r="H2611" s="14" t="s">
        <v>135</v>
      </c>
      <c r="I2611" s="14" t="s">
        <v>6725</v>
      </c>
      <c r="J2611" s="14" t="s">
        <v>216</v>
      </c>
      <c r="K2611" s="14">
        <v>1</v>
      </c>
      <c r="L2611" s="14"/>
      <c r="M2611" s="14" t="s">
        <v>1790</v>
      </c>
      <c r="N2611" s="14" t="s">
        <v>6735</v>
      </c>
      <c r="O2611" s="15" t="s">
        <v>6736</v>
      </c>
      <c r="P2611" s="13">
        <v>101</v>
      </c>
    </row>
    <row r="2612" spans="1:16">
      <c r="A2612" s="14" t="s">
        <v>129</v>
      </c>
      <c r="B2612" s="14" t="s">
        <v>130</v>
      </c>
      <c r="C2612" s="14" t="s">
        <v>131</v>
      </c>
      <c r="D2612" s="14" t="s">
        <v>302</v>
      </c>
      <c r="E2612" s="14" t="s">
        <v>70</v>
      </c>
      <c r="F2612" s="14" t="s">
        <v>6723</v>
      </c>
      <c r="G2612" s="14" t="s">
        <v>6724</v>
      </c>
      <c r="H2612" s="14" t="s">
        <v>135</v>
      </c>
      <c r="I2612" s="14" t="s">
        <v>6737</v>
      </c>
      <c r="J2612" s="14" t="s">
        <v>216</v>
      </c>
      <c r="K2612" s="14">
        <v>1</v>
      </c>
      <c r="L2612" s="14"/>
      <c r="M2612" s="14" t="s">
        <v>810</v>
      </c>
      <c r="N2612" s="14" t="s">
        <v>6738</v>
      </c>
      <c r="O2612" s="15" t="s">
        <v>6739</v>
      </c>
      <c r="P2612" s="13">
        <v>9</v>
      </c>
    </row>
    <row r="2613" spans="1:16">
      <c r="A2613" s="14" t="s">
        <v>129</v>
      </c>
      <c r="B2613" s="14" t="s">
        <v>130</v>
      </c>
      <c r="C2613" s="14" t="s">
        <v>131</v>
      </c>
      <c r="D2613" s="14" t="s">
        <v>302</v>
      </c>
      <c r="E2613" s="14" t="s">
        <v>70</v>
      </c>
      <c r="F2613" s="14" t="s">
        <v>6723</v>
      </c>
      <c r="G2613" s="14" t="s">
        <v>6724</v>
      </c>
      <c r="H2613" s="14" t="s">
        <v>135</v>
      </c>
      <c r="I2613" s="14" t="s">
        <v>6740</v>
      </c>
      <c r="J2613" s="14" t="s">
        <v>371</v>
      </c>
      <c r="K2613" s="14">
        <v>1</v>
      </c>
      <c r="L2613" s="14"/>
      <c r="M2613" s="14" t="s">
        <v>1540</v>
      </c>
      <c r="N2613" s="14" t="s">
        <v>6741</v>
      </c>
      <c r="O2613" s="15" t="s">
        <v>6742</v>
      </c>
      <c r="P2613" s="13">
        <v>87</v>
      </c>
    </row>
    <row r="2614" spans="1:16">
      <c r="A2614" s="14" t="s">
        <v>129</v>
      </c>
      <c r="B2614" s="14" t="s">
        <v>130</v>
      </c>
      <c r="C2614" s="14" t="s">
        <v>131</v>
      </c>
      <c r="D2614" s="14" t="s">
        <v>302</v>
      </c>
      <c r="E2614" s="14" t="s">
        <v>70</v>
      </c>
      <c r="F2614" s="14" t="s">
        <v>6723</v>
      </c>
      <c r="G2614" s="14" t="s">
        <v>6724</v>
      </c>
      <c r="H2614" s="14" t="s">
        <v>135</v>
      </c>
      <c r="I2614" s="14" t="s">
        <v>6737</v>
      </c>
      <c r="J2614" s="14" t="s">
        <v>216</v>
      </c>
      <c r="K2614" s="14">
        <v>1</v>
      </c>
      <c r="L2614" s="14"/>
      <c r="M2614" s="14" t="s">
        <v>194</v>
      </c>
      <c r="N2614" s="14" t="s">
        <v>6743</v>
      </c>
      <c r="O2614" s="15" t="s">
        <v>6744</v>
      </c>
      <c r="P2614" s="13">
        <v>3</v>
      </c>
    </row>
    <row r="2615" spans="1:16">
      <c r="A2615" s="14" t="s">
        <v>129</v>
      </c>
      <c r="B2615" s="14" t="s">
        <v>130</v>
      </c>
      <c r="C2615" s="14" t="s">
        <v>131</v>
      </c>
      <c r="D2615" s="14" t="s">
        <v>302</v>
      </c>
      <c r="E2615" s="14" t="s">
        <v>70</v>
      </c>
      <c r="F2615" s="14" t="s">
        <v>6723</v>
      </c>
      <c r="G2615" s="14" t="s">
        <v>6724</v>
      </c>
      <c r="H2615" s="14" t="s">
        <v>135</v>
      </c>
      <c r="I2615" s="14" t="s">
        <v>6737</v>
      </c>
      <c r="J2615" s="14" t="s">
        <v>216</v>
      </c>
      <c r="K2615" s="14">
        <v>1</v>
      </c>
      <c r="L2615" s="14"/>
      <c r="M2615" s="14" t="s">
        <v>194</v>
      </c>
      <c r="N2615" s="14" t="s">
        <v>6745</v>
      </c>
      <c r="O2615" s="15" t="s">
        <v>6746</v>
      </c>
      <c r="P2615" s="13">
        <v>3</v>
      </c>
    </row>
    <row r="2616" spans="1:16">
      <c r="A2616" s="14" t="s">
        <v>129</v>
      </c>
      <c r="B2616" s="14"/>
      <c r="C2616" s="14"/>
      <c r="D2616" s="14" t="s">
        <v>302</v>
      </c>
      <c r="E2616" s="14" t="s">
        <v>70</v>
      </c>
      <c r="F2616" s="14" t="s">
        <v>6723</v>
      </c>
      <c r="G2616" s="14" t="s">
        <v>6724</v>
      </c>
      <c r="H2616" s="14"/>
      <c r="I2616" s="14"/>
      <c r="J2616" s="14"/>
      <c r="K2616" s="14">
        <v>2</v>
      </c>
      <c r="L2616" s="14" t="s">
        <v>146</v>
      </c>
      <c r="M2616" s="14"/>
      <c r="N2616" s="14"/>
      <c r="O2616" s="15"/>
      <c r="P2616" s="13">
        <v>0</v>
      </c>
    </row>
    <row r="2617" spans="1:16">
      <c r="A2617" s="14" t="s">
        <v>129</v>
      </c>
      <c r="B2617" s="14" t="s">
        <v>130</v>
      </c>
      <c r="C2617" s="14" t="s">
        <v>131</v>
      </c>
      <c r="D2617" s="14" t="s">
        <v>164</v>
      </c>
      <c r="E2617" s="14" t="s">
        <v>64</v>
      </c>
      <c r="F2617" s="14" t="s">
        <v>6747</v>
      </c>
      <c r="G2617" s="14" t="s">
        <v>6748</v>
      </c>
      <c r="H2617" s="14" t="s">
        <v>135</v>
      </c>
      <c r="I2617" s="14" t="s">
        <v>6749</v>
      </c>
      <c r="J2617" s="14" t="s">
        <v>143</v>
      </c>
      <c r="K2617" s="14">
        <v>1</v>
      </c>
      <c r="L2617" s="14"/>
      <c r="M2617" s="14" t="s">
        <v>1428</v>
      </c>
      <c r="N2617" s="14" t="s">
        <v>6750</v>
      </c>
      <c r="O2617" s="15" t="s">
        <v>6751</v>
      </c>
      <c r="P2617" s="13">
        <v>54</v>
      </c>
    </row>
    <row r="2618" spans="1:16">
      <c r="A2618" s="14" t="s">
        <v>129</v>
      </c>
      <c r="B2618" s="14" t="s">
        <v>130</v>
      </c>
      <c r="C2618" s="14" t="s">
        <v>131</v>
      </c>
      <c r="D2618" s="14" t="s">
        <v>164</v>
      </c>
      <c r="E2618" s="14" t="s">
        <v>64</v>
      </c>
      <c r="F2618" s="14" t="s">
        <v>6747</v>
      </c>
      <c r="G2618" s="14" t="s">
        <v>6748</v>
      </c>
      <c r="H2618" s="14" t="s">
        <v>135</v>
      </c>
      <c r="I2618" s="14" t="s">
        <v>6752</v>
      </c>
      <c r="J2618" s="14" t="s">
        <v>216</v>
      </c>
      <c r="K2618" s="14">
        <v>1</v>
      </c>
      <c r="L2618" s="14"/>
      <c r="M2618" s="14" t="s">
        <v>771</v>
      </c>
      <c r="N2618" s="14" t="s">
        <v>6753</v>
      </c>
      <c r="O2618" s="15" t="s">
        <v>6754</v>
      </c>
      <c r="P2618" s="13">
        <v>53</v>
      </c>
    </row>
    <row r="2619" spans="1:16">
      <c r="A2619" s="14" t="s">
        <v>129</v>
      </c>
      <c r="B2619" s="14" t="s">
        <v>130</v>
      </c>
      <c r="C2619" s="14" t="s">
        <v>131</v>
      </c>
      <c r="D2619" s="14" t="s">
        <v>164</v>
      </c>
      <c r="E2619" s="14" t="s">
        <v>64</v>
      </c>
      <c r="F2619" s="14" t="s">
        <v>6747</v>
      </c>
      <c r="G2619" s="14" t="s">
        <v>6748</v>
      </c>
      <c r="H2619" s="14" t="s">
        <v>135</v>
      </c>
      <c r="I2619" s="14" t="s">
        <v>6755</v>
      </c>
      <c r="J2619" s="14" t="s">
        <v>143</v>
      </c>
      <c r="K2619" s="14">
        <v>1</v>
      </c>
      <c r="L2619" s="14"/>
      <c r="M2619" s="14" t="s">
        <v>771</v>
      </c>
      <c r="N2619" s="14" t="s">
        <v>6756</v>
      </c>
      <c r="O2619" s="15" t="s">
        <v>6757</v>
      </c>
      <c r="P2619" s="13">
        <v>53</v>
      </c>
    </row>
    <row r="2620" spans="1:16">
      <c r="A2620" s="14" t="s">
        <v>129</v>
      </c>
      <c r="B2620" s="14" t="s">
        <v>130</v>
      </c>
      <c r="C2620" s="14" t="s">
        <v>131</v>
      </c>
      <c r="D2620" s="14" t="s">
        <v>164</v>
      </c>
      <c r="E2620" s="14" t="s">
        <v>64</v>
      </c>
      <c r="F2620" s="14" t="s">
        <v>6747</v>
      </c>
      <c r="G2620" s="14" t="s">
        <v>6748</v>
      </c>
      <c r="H2620" s="14" t="s">
        <v>141</v>
      </c>
      <c r="I2620" s="14" t="s">
        <v>6758</v>
      </c>
      <c r="J2620" s="14" t="s">
        <v>216</v>
      </c>
      <c r="K2620" s="14">
        <v>1</v>
      </c>
      <c r="L2620" s="14"/>
      <c r="M2620" s="14" t="s">
        <v>691</v>
      </c>
      <c r="N2620" s="14" t="s">
        <v>6759</v>
      </c>
      <c r="O2620" s="15" t="s">
        <v>6751</v>
      </c>
      <c r="P2620" s="13">
        <v>52</v>
      </c>
    </row>
    <row r="2621" spans="1:16">
      <c r="A2621" s="14" t="s">
        <v>129</v>
      </c>
      <c r="B2621" s="14" t="s">
        <v>130</v>
      </c>
      <c r="C2621" s="14" t="s">
        <v>131</v>
      </c>
      <c r="D2621" s="14" t="s">
        <v>164</v>
      </c>
      <c r="E2621" s="14" t="s">
        <v>64</v>
      </c>
      <c r="F2621" s="14" t="s">
        <v>6747</v>
      </c>
      <c r="G2621" s="14" t="s">
        <v>6748</v>
      </c>
      <c r="H2621" s="14" t="s">
        <v>135</v>
      </c>
      <c r="I2621" s="14" t="s">
        <v>6760</v>
      </c>
      <c r="J2621" s="14" t="s">
        <v>143</v>
      </c>
      <c r="K2621" s="14">
        <v>1</v>
      </c>
      <c r="L2621" s="14"/>
      <c r="M2621" s="14" t="s">
        <v>972</v>
      </c>
      <c r="N2621" s="14" t="s">
        <v>6761</v>
      </c>
      <c r="O2621" s="15" t="s">
        <v>6762</v>
      </c>
      <c r="P2621" s="13">
        <v>51</v>
      </c>
    </row>
    <row r="2622" spans="1:16">
      <c r="A2622" s="14" t="s">
        <v>129</v>
      </c>
      <c r="B2622" s="14"/>
      <c r="C2622" s="14"/>
      <c r="D2622" s="14" t="s">
        <v>164</v>
      </c>
      <c r="E2622" s="14" t="s">
        <v>64</v>
      </c>
      <c r="F2622" s="14" t="s">
        <v>6747</v>
      </c>
      <c r="G2622" s="14" t="s">
        <v>6748</v>
      </c>
      <c r="H2622" s="14"/>
      <c r="I2622" s="14"/>
      <c r="J2622" s="14"/>
      <c r="K2622" s="14">
        <v>2</v>
      </c>
      <c r="L2622" s="14" t="s">
        <v>146</v>
      </c>
      <c r="M2622" s="14"/>
      <c r="N2622" s="14"/>
      <c r="O2622" s="15"/>
      <c r="P2622" s="13">
        <v>0</v>
      </c>
    </row>
    <row r="2623" spans="1:16">
      <c r="A2623" s="14" t="s">
        <v>129</v>
      </c>
      <c r="B2623" s="14" t="s">
        <v>130</v>
      </c>
      <c r="C2623" s="14" t="s">
        <v>131</v>
      </c>
      <c r="D2623" s="14" t="s">
        <v>220</v>
      </c>
      <c r="E2623" s="14" t="s">
        <v>54</v>
      </c>
      <c r="F2623" s="14" t="s">
        <v>6763</v>
      </c>
      <c r="G2623" s="14" t="s">
        <v>6764</v>
      </c>
      <c r="H2623" s="14" t="s">
        <v>135</v>
      </c>
      <c r="I2623" s="14" t="s">
        <v>6765</v>
      </c>
      <c r="J2623" s="14" t="s">
        <v>143</v>
      </c>
      <c r="K2623" s="14">
        <v>1</v>
      </c>
      <c r="L2623" s="14"/>
      <c r="M2623" s="14" t="s">
        <v>328</v>
      </c>
      <c r="N2623" s="14" t="s">
        <v>6759</v>
      </c>
      <c r="O2623" s="15" t="s">
        <v>6766</v>
      </c>
      <c r="P2623" s="13">
        <v>65</v>
      </c>
    </row>
    <row r="2624" spans="1:16">
      <c r="A2624" s="14" t="s">
        <v>129</v>
      </c>
      <c r="B2624" s="14" t="s">
        <v>130</v>
      </c>
      <c r="C2624" s="14" t="s">
        <v>131</v>
      </c>
      <c r="D2624" s="14" t="s">
        <v>220</v>
      </c>
      <c r="E2624" s="14" t="s">
        <v>54</v>
      </c>
      <c r="F2624" s="14" t="s">
        <v>6763</v>
      </c>
      <c r="G2624" s="14" t="s">
        <v>6764</v>
      </c>
      <c r="H2624" s="14" t="s">
        <v>141</v>
      </c>
      <c r="I2624" s="14" t="s">
        <v>6767</v>
      </c>
      <c r="J2624" s="14" t="s">
        <v>172</v>
      </c>
      <c r="K2624" s="14">
        <v>1</v>
      </c>
      <c r="L2624" s="14"/>
      <c r="M2624" s="14" t="s">
        <v>328</v>
      </c>
      <c r="N2624" s="14" t="s">
        <v>6768</v>
      </c>
      <c r="O2624" s="15" t="s">
        <v>6766</v>
      </c>
      <c r="P2624" s="13">
        <v>65</v>
      </c>
    </row>
    <row r="2625" spans="1:16">
      <c r="A2625" s="14" t="s">
        <v>129</v>
      </c>
      <c r="B2625" s="14" t="s">
        <v>130</v>
      </c>
      <c r="C2625" s="14" t="s">
        <v>131</v>
      </c>
      <c r="D2625" s="14" t="s">
        <v>220</v>
      </c>
      <c r="E2625" s="14" t="s">
        <v>54</v>
      </c>
      <c r="F2625" s="14" t="s">
        <v>6763</v>
      </c>
      <c r="G2625" s="14" t="s">
        <v>6764</v>
      </c>
      <c r="H2625" s="14" t="s">
        <v>135</v>
      </c>
      <c r="I2625" s="14" t="s">
        <v>6769</v>
      </c>
      <c r="J2625" s="14" t="s">
        <v>853</v>
      </c>
      <c r="K2625" s="14">
        <v>1</v>
      </c>
      <c r="L2625" s="14"/>
      <c r="M2625" s="14" t="s">
        <v>328</v>
      </c>
      <c r="N2625" s="14" t="s">
        <v>6770</v>
      </c>
      <c r="O2625" s="15" t="s">
        <v>6771</v>
      </c>
      <c r="P2625" s="13">
        <v>65</v>
      </c>
    </row>
    <row r="2626" spans="1:16">
      <c r="A2626" s="14" t="s">
        <v>129</v>
      </c>
      <c r="B2626" s="14"/>
      <c r="C2626" s="14"/>
      <c r="D2626" s="14" t="s">
        <v>220</v>
      </c>
      <c r="E2626" s="14" t="s">
        <v>54</v>
      </c>
      <c r="F2626" s="14" t="s">
        <v>6763</v>
      </c>
      <c r="G2626" s="14" t="s">
        <v>6764</v>
      </c>
      <c r="H2626" s="14"/>
      <c r="I2626" s="14"/>
      <c r="J2626" s="14"/>
      <c r="K2626" s="14">
        <v>2</v>
      </c>
      <c r="L2626" s="14" t="s">
        <v>146</v>
      </c>
      <c r="M2626" s="14"/>
      <c r="N2626" s="14"/>
      <c r="O2626" s="15"/>
      <c r="P2626" s="13">
        <v>65</v>
      </c>
    </row>
    <row r="2627" spans="1:16">
      <c r="A2627" s="14" t="s">
        <v>129</v>
      </c>
      <c r="B2627" s="14" t="s">
        <v>130</v>
      </c>
      <c r="C2627" s="14" t="s">
        <v>131</v>
      </c>
      <c r="D2627" s="14" t="s">
        <v>936</v>
      </c>
      <c r="E2627" s="14" t="s">
        <v>38</v>
      </c>
      <c r="F2627" s="14" t="s">
        <v>6772</v>
      </c>
      <c r="G2627" s="14" t="s">
        <v>6773</v>
      </c>
      <c r="H2627" s="14" t="s">
        <v>141</v>
      </c>
      <c r="I2627" s="14" t="s">
        <v>6774</v>
      </c>
      <c r="J2627" s="14" t="s">
        <v>172</v>
      </c>
      <c r="K2627" s="14">
        <v>1</v>
      </c>
      <c r="L2627" s="14"/>
      <c r="M2627" s="14" t="s">
        <v>277</v>
      </c>
      <c r="N2627" s="14" t="s">
        <v>6775</v>
      </c>
      <c r="O2627" s="15" t="s">
        <v>6776</v>
      </c>
      <c r="P2627" s="13">
        <v>33</v>
      </c>
    </row>
    <row r="2628" spans="1:16">
      <c r="A2628" s="14" t="s">
        <v>129</v>
      </c>
      <c r="B2628" s="14" t="s">
        <v>130</v>
      </c>
      <c r="C2628" s="14" t="s">
        <v>131</v>
      </c>
      <c r="D2628" s="14" t="s">
        <v>936</v>
      </c>
      <c r="E2628" s="14" t="s">
        <v>38</v>
      </c>
      <c r="F2628" s="14" t="s">
        <v>6772</v>
      </c>
      <c r="G2628" s="14" t="s">
        <v>6773</v>
      </c>
      <c r="H2628" s="14" t="s">
        <v>135</v>
      </c>
      <c r="I2628" s="14" t="s">
        <v>6777</v>
      </c>
      <c r="J2628" s="14" t="s">
        <v>172</v>
      </c>
      <c r="K2628" s="14">
        <v>1</v>
      </c>
      <c r="L2628" s="14"/>
      <c r="M2628" s="14" t="s">
        <v>487</v>
      </c>
      <c r="N2628" s="14" t="s">
        <v>6778</v>
      </c>
      <c r="O2628" s="15" t="s">
        <v>6779</v>
      </c>
      <c r="P2628" s="13">
        <v>1</v>
      </c>
    </row>
    <row r="2629" spans="1:16">
      <c r="A2629" s="14" t="s">
        <v>129</v>
      </c>
      <c r="B2629" s="14" t="s">
        <v>130</v>
      </c>
      <c r="C2629" s="14" t="s">
        <v>131</v>
      </c>
      <c r="D2629" s="14" t="s">
        <v>936</v>
      </c>
      <c r="E2629" s="14" t="s">
        <v>38</v>
      </c>
      <c r="F2629" s="14" t="s">
        <v>6772</v>
      </c>
      <c r="G2629" s="14" t="s">
        <v>6773</v>
      </c>
      <c r="H2629" s="14" t="s">
        <v>135</v>
      </c>
      <c r="I2629" s="14" t="s">
        <v>6780</v>
      </c>
      <c r="J2629" s="14" t="s">
        <v>143</v>
      </c>
      <c r="K2629" s="14">
        <v>1</v>
      </c>
      <c r="L2629" s="14"/>
      <c r="M2629" s="14" t="s">
        <v>505</v>
      </c>
      <c r="N2629" s="14" t="s">
        <v>6781</v>
      </c>
      <c r="O2629" s="15" t="s">
        <v>6782</v>
      </c>
      <c r="P2629" s="13">
        <v>32</v>
      </c>
    </row>
    <row r="2630" spans="1:16">
      <c r="A2630" s="14" t="s">
        <v>129</v>
      </c>
      <c r="B2630" s="14" t="s">
        <v>130</v>
      </c>
      <c r="C2630" s="14" t="s">
        <v>131</v>
      </c>
      <c r="D2630" s="14" t="s">
        <v>936</v>
      </c>
      <c r="E2630" s="14" t="s">
        <v>38</v>
      </c>
      <c r="F2630" s="14" t="s">
        <v>6772</v>
      </c>
      <c r="G2630" s="14" t="s">
        <v>6773</v>
      </c>
      <c r="H2630" s="14" t="s">
        <v>135</v>
      </c>
      <c r="I2630" s="14" t="s">
        <v>6783</v>
      </c>
      <c r="J2630" s="14" t="s">
        <v>172</v>
      </c>
      <c r="K2630" s="14">
        <v>1</v>
      </c>
      <c r="L2630" s="14"/>
      <c r="M2630" s="14" t="s">
        <v>479</v>
      </c>
      <c r="N2630" s="14" t="s">
        <v>6784</v>
      </c>
      <c r="O2630" s="15" t="s">
        <v>6776</v>
      </c>
      <c r="P2630" s="13">
        <v>29</v>
      </c>
    </row>
    <row r="2631" spans="1:16">
      <c r="A2631" s="14" t="s">
        <v>129</v>
      </c>
      <c r="B2631" s="14"/>
      <c r="C2631" s="14"/>
      <c r="D2631" s="14" t="s">
        <v>936</v>
      </c>
      <c r="E2631" s="14" t="s">
        <v>38</v>
      </c>
      <c r="F2631" s="14" t="s">
        <v>6772</v>
      </c>
      <c r="G2631" s="14" t="s">
        <v>6773</v>
      </c>
      <c r="H2631" s="14"/>
      <c r="I2631" s="14"/>
      <c r="J2631" s="14"/>
      <c r="K2631" s="14">
        <v>2</v>
      </c>
      <c r="L2631" s="14" t="s">
        <v>146</v>
      </c>
      <c r="M2631" s="14"/>
      <c r="N2631" s="14"/>
      <c r="O2631" s="15"/>
      <c r="P2631" s="13">
        <v>33</v>
      </c>
    </row>
    <row r="2632" spans="1:16">
      <c r="A2632" s="14" t="s">
        <v>129</v>
      </c>
      <c r="B2632" s="14" t="s">
        <v>130</v>
      </c>
      <c r="C2632" s="14" t="s">
        <v>131</v>
      </c>
      <c r="D2632" s="14" t="s">
        <v>1977</v>
      </c>
      <c r="E2632" s="14" t="s">
        <v>108</v>
      </c>
      <c r="F2632" s="14" t="s">
        <v>6785</v>
      </c>
      <c r="G2632" s="14" t="s">
        <v>6786</v>
      </c>
      <c r="H2632" s="14" t="s">
        <v>141</v>
      </c>
      <c r="I2632" s="14" t="s">
        <v>2309</v>
      </c>
      <c r="J2632" s="14" t="s">
        <v>172</v>
      </c>
      <c r="K2632" s="14">
        <v>1</v>
      </c>
      <c r="L2632" s="14"/>
      <c r="M2632" s="14" t="s">
        <v>1221</v>
      </c>
      <c r="N2632" s="14" t="s">
        <v>6787</v>
      </c>
      <c r="O2632" s="15" t="s">
        <v>6788</v>
      </c>
      <c r="P2632" s="13">
        <v>7</v>
      </c>
    </row>
    <row r="2633" spans="1:16">
      <c r="A2633" s="14" t="s">
        <v>129</v>
      </c>
      <c r="B2633" s="14" t="s">
        <v>130</v>
      </c>
      <c r="C2633" s="14" t="s">
        <v>131</v>
      </c>
      <c r="D2633" s="14" t="s">
        <v>1977</v>
      </c>
      <c r="E2633" s="14" t="s">
        <v>108</v>
      </c>
      <c r="F2633" s="14" t="s">
        <v>6785</v>
      </c>
      <c r="G2633" s="14" t="s">
        <v>6786</v>
      </c>
      <c r="H2633" s="14" t="s">
        <v>141</v>
      </c>
      <c r="I2633" s="14" t="s">
        <v>6789</v>
      </c>
      <c r="J2633" s="14" t="s">
        <v>172</v>
      </c>
      <c r="K2633" s="14">
        <v>1</v>
      </c>
      <c r="L2633" s="14"/>
      <c r="M2633" s="14" t="s">
        <v>907</v>
      </c>
      <c r="N2633" s="14" t="s">
        <v>6790</v>
      </c>
      <c r="O2633" s="15" t="s">
        <v>6791</v>
      </c>
      <c r="P2633" s="13">
        <v>8</v>
      </c>
    </row>
    <row r="2634" spans="1:16">
      <c r="A2634" s="14" t="s">
        <v>129</v>
      </c>
      <c r="B2634" s="14" t="s">
        <v>130</v>
      </c>
      <c r="C2634" s="14" t="s">
        <v>131</v>
      </c>
      <c r="D2634" s="14" t="s">
        <v>1977</v>
      </c>
      <c r="E2634" s="14" t="s">
        <v>108</v>
      </c>
      <c r="F2634" s="14" t="s">
        <v>6785</v>
      </c>
      <c r="G2634" s="14" t="s">
        <v>6786</v>
      </c>
      <c r="H2634" s="14" t="s">
        <v>141</v>
      </c>
      <c r="I2634" s="14" t="s">
        <v>2309</v>
      </c>
      <c r="J2634" s="14" t="s">
        <v>172</v>
      </c>
      <c r="K2634" s="14">
        <v>1</v>
      </c>
      <c r="L2634" s="14"/>
      <c r="M2634" s="14" t="s">
        <v>585</v>
      </c>
      <c r="N2634" s="14" t="s">
        <v>6792</v>
      </c>
      <c r="O2634" s="15" t="s">
        <v>6793</v>
      </c>
      <c r="P2634" s="13">
        <v>48</v>
      </c>
    </row>
    <row r="2635" spans="1:16">
      <c r="A2635" s="14" t="s">
        <v>129</v>
      </c>
      <c r="B2635" s="14" t="s">
        <v>130</v>
      </c>
      <c r="C2635" s="14" t="s">
        <v>131</v>
      </c>
      <c r="D2635" s="14" t="s">
        <v>1977</v>
      </c>
      <c r="E2635" s="14" t="s">
        <v>108</v>
      </c>
      <c r="F2635" s="14" t="s">
        <v>6785</v>
      </c>
      <c r="G2635" s="14" t="s">
        <v>6786</v>
      </c>
      <c r="H2635" s="14" t="s">
        <v>141</v>
      </c>
      <c r="I2635" s="14" t="s">
        <v>6789</v>
      </c>
      <c r="J2635" s="14" t="s">
        <v>172</v>
      </c>
      <c r="K2635" s="14">
        <v>1</v>
      </c>
      <c r="L2635" s="14"/>
      <c r="M2635" s="14" t="s">
        <v>787</v>
      </c>
      <c r="N2635" s="14" t="s">
        <v>6794</v>
      </c>
      <c r="O2635" s="15" t="s">
        <v>6795</v>
      </c>
      <c r="P2635" s="13">
        <v>47</v>
      </c>
    </row>
    <row r="2636" spans="1:16">
      <c r="A2636" s="14" t="s">
        <v>129</v>
      </c>
      <c r="B2636" s="14"/>
      <c r="C2636" s="14"/>
      <c r="D2636" s="14" t="s">
        <v>1977</v>
      </c>
      <c r="E2636" s="14" t="s">
        <v>108</v>
      </c>
      <c r="F2636" s="14" t="s">
        <v>6785</v>
      </c>
      <c r="G2636" s="14" t="s">
        <v>6786</v>
      </c>
      <c r="H2636" s="14"/>
      <c r="I2636" s="14"/>
      <c r="J2636" s="14"/>
      <c r="K2636" s="14">
        <v>2</v>
      </c>
      <c r="L2636" s="14" t="s">
        <v>146</v>
      </c>
      <c r="M2636" s="14"/>
      <c r="N2636" s="14"/>
      <c r="O2636" s="15"/>
      <c r="P2636" s="13">
        <v>0</v>
      </c>
    </row>
    <row r="2637" spans="1:16">
      <c r="A2637" s="14" t="s">
        <v>129</v>
      </c>
      <c r="B2637" s="14" t="s">
        <v>130</v>
      </c>
      <c r="C2637" s="14" t="s">
        <v>131</v>
      </c>
      <c r="D2637" s="14" t="s">
        <v>244</v>
      </c>
      <c r="E2637" s="14" t="s">
        <v>72</v>
      </c>
      <c r="F2637" s="14" t="s">
        <v>3798</v>
      </c>
      <c r="G2637" s="14" t="s">
        <v>6796</v>
      </c>
      <c r="H2637" s="14" t="s">
        <v>135</v>
      </c>
      <c r="I2637" s="14" t="s">
        <v>6475</v>
      </c>
      <c r="J2637" s="14" t="s">
        <v>887</v>
      </c>
      <c r="K2637" s="14">
        <v>1</v>
      </c>
      <c r="L2637" s="14"/>
      <c r="M2637" s="14" t="s">
        <v>6797</v>
      </c>
      <c r="N2637" s="14" t="s">
        <v>6798</v>
      </c>
      <c r="O2637" s="15" t="s">
        <v>6799</v>
      </c>
      <c r="P2637" s="13">
        <v>120</v>
      </c>
    </row>
    <row r="2638" spans="1:16">
      <c r="A2638" s="14" t="s">
        <v>129</v>
      </c>
      <c r="B2638" s="14" t="s">
        <v>130</v>
      </c>
      <c r="C2638" s="14" t="s">
        <v>131</v>
      </c>
      <c r="D2638" s="14" t="s">
        <v>244</v>
      </c>
      <c r="E2638" s="14" t="s">
        <v>72</v>
      </c>
      <c r="F2638" s="14" t="s">
        <v>3798</v>
      </c>
      <c r="G2638" s="14" t="s">
        <v>6796</v>
      </c>
      <c r="H2638" s="14" t="s">
        <v>135</v>
      </c>
      <c r="I2638" s="14" t="s">
        <v>1267</v>
      </c>
      <c r="J2638" s="14" t="s">
        <v>143</v>
      </c>
      <c r="K2638" s="14">
        <v>1</v>
      </c>
      <c r="L2638" s="14"/>
      <c r="M2638" s="14" t="s">
        <v>146</v>
      </c>
      <c r="N2638" s="14" t="s">
        <v>6800</v>
      </c>
      <c r="O2638" s="15" t="s">
        <v>6800</v>
      </c>
      <c r="P2638" s="13">
        <v>0</v>
      </c>
    </row>
    <row r="2639" spans="1:16">
      <c r="A2639" s="14" t="s">
        <v>129</v>
      </c>
      <c r="B2639" s="14" t="s">
        <v>130</v>
      </c>
      <c r="C2639" s="14" t="s">
        <v>131</v>
      </c>
      <c r="D2639" s="14" t="s">
        <v>244</v>
      </c>
      <c r="E2639" s="14" t="s">
        <v>72</v>
      </c>
      <c r="F2639" s="14" t="s">
        <v>3798</v>
      </c>
      <c r="G2639" s="14" t="s">
        <v>6796</v>
      </c>
      <c r="H2639" s="14" t="s">
        <v>135</v>
      </c>
      <c r="I2639" s="14" t="s">
        <v>1267</v>
      </c>
      <c r="J2639" s="14" t="s">
        <v>143</v>
      </c>
      <c r="K2639" s="14">
        <v>1</v>
      </c>
      <c r="L2639" s="14"/>
      <c r="M2639" s="14" t="s">
        <v>5302</v>
      </c>
      <c r="N2639" s="14" t="s">
        <v>6801</v>
      </c>
      <c r="O2639" s="15" t="s">
        <v>6802</v>
      </c>
      <c r="P2639" s="13">
        <v>134</v>
      </c>
    </row>
    <row r="2640" spans="1:16">
      <c r="A2640" s="14" t="s">
        <v>129</v>
      </c>
      <c r="B2640" s="14" t="s">
        <v>130</v>
      </c>
      <c r="C2640" s="14" t="s">
        <v>131</v>
      </c>
      <c r="D2640" s="14" t="s">
        <v>244</v>
      </c>
      <c r="E2640" s="14" t="s">
        <v>72</v>
      </c>
      <c r="F2640" s="14" t="s">
        <v>3798</v>
      </c>
      <c r="G2640" s="14" t="s">
        <v>6796</v>
      </c>
      <c r="H2640" s="14" t="s">
        <v>135</v>
      </c>
      <c r="I2640" s="14" t="s">
        <v>1274</v>
      </c>
      <c r="J2640" s="14" t="s">
        <v>172</v>
      </c>
      <c r="K2640" s="14">
        <v>1</v>
      </c>
      <c r="L2640" s="14"/>
      <c r="M2640" s="14" t="s">
        <v>1283</v>
      </c>
      <c r="N2640" s="14" t="s">
        <v>6613</v>
      </c>
      <c r="O2640" s="15" t="s">
        <v>6803</v>
      </c>
      <c r="P2640" s="13">
        <v>133</v>
      </c>
    </row>
    <row r="2641" spans="1:16">
      <c r="A2641" s="14" t="s">
        <v>129</v>
      </c>
      <c r="B2641" s="14" t="s">
        <v>130</v>
      </c>
      <c r="C2641" s="14" t="s">
        <v>131</v>
      </c>
      <c r="D2641" s="14" t="s">
        <v>244</v>
      </c>
      <c r="E2641" s="14" t="s">
        <v>72</v>
      </c>
      <c r="F2641" s="14" t="s">
        <v>3798</v>
      </c>
      <c r="G2641" s="14" t="s">
        <v>6796</v>
      </c>
      <c r="H2641" s="14" t="s">
        <v>141</v>
      </c>
      <c r="I2641" s="14" t="s">
        <v>2471</v>
      </c>
      <c r="J2641" s="14" t="s">
        <v>172</v>
      </c>
      <c r="K2641" s="14">
        <v>1</v>
      </c>
      <c r="L2641" s="14"/>
      <c r="M2641" s="14" t="s">
        <v>1283</v>
      </c>
      <c r="N2641" s="14" t="s">
        <v>6804</v>
      </c>
      <c r="O2641" s="15" t="s">
        <v>6805</v>
      </c>
      <c r="P2641" s="13">
        <v>133</v>
      </c>
    </row>
    <row r="2642" spans="1:16">
      <c r="A2642" s="14" t="s">
        <v>129</v>
      </c>
      <c r="B2642" s="14" t="s">
        <v>130</v>
      </c>
      <c r="C2642" s="14" t="s">
        <v>131</v>
      </c>
      <c r="D2642" s="14" t="s">
        <v>244</v>
      </c>
      <c r="E2642" s="14" t="s">
        <v>72</v>
      </c>
      <c r="F2642" s="14" t="s">
        <v>3798</v>
      </c>
      <c r="G2642" s="14" t="s">
        <v>6796</v>
      </c>
      <c r="H2642" s="14" t="s">
        <v>135</v>
      </c>
      <c r="I2642" s="14" t="s">
        <v>6806</v>
      </c>
      <c r="J2642" s="14" t="s">
        <v>172</v>
      </c>
      <c r="K2642" s="14">
        <v>1</v>
      </c>
      <c r="L2642" s="14"/>
      <c r="M2642" s="14" t="s">
        <v>1283</v>
      </c>
      <c r="N2642" s="14" t="s">
        <v>6807</v>
      </c>
      <c r="O2642" s="15" t="s">
        <v>6808</v>
      </c>
      <c r="P2642" s="13">
        <v>133</v>
      </c>
    </row>
    <row r="2643" spans="1:16">
      <c r="A2643" s="14" t="s">
        <v>129</v>
      </c>
      <c r="B2643" s="14" t="s">
        <v>130</v>
      </c>
      <c r="C2643" s="14" t="s">
        <v>131</v>
      </c>
      <c r="D2643" s="14" t="s">
        <v>244</v>
      </c>
      <c r="E2643" s="14" t="s">
        <v>72</v>
      </c>
      <c r="F2643" s="14" t="s">
        <v>3798</v>
      </c>
      <c r="G2643" s="14" t="s">
        <v>6796</v>
      </c>
      <c r="H2643" s="14" t="s">
        <v>135</v>
      </c>
      <c r="I2643" s="14" t="s">
        <v>1277</v>
      </c>
      <c r="J2643" s="14" t="s">
        <v>500</v>
      </c>
      <c r="K2643" s="14">
        <v>1</v>
      </c>
      <c r="L2643" s="14"/>
      <c r="M2643" s="14" t="s">
        <v>1397</v>
      </c>
      <c r="N2643" s="14" t="s">
        <v>6809</v>
      </c>
      <c r="O2643" s="15" t="s">
        <v>6810</v>
      </c>
      <c r="P2643" s="13">
        <v>117</v>
      </c>
    </row>
    <row r="2644" spans="1:16">
      <c r="A2644" s="14" t="s">
        <v>129</v>
      </c>
      <c r="B2644" s="14" t="s">
        <v>130</v>
      </c>
      <c r="C2644" s="14" t="s">
        <v>131</v>
      </c>
      <c r="D2644" s="14" t="s">
        <v>244</v>
      </c>
      <c r="E2644" s="14" t="s">
        <v>72</v>
      </c>
      <c r="F2644" s="14" t="s">
        <v>3798</v>
      </c>
      <c r="G2644" s="14" t="s">
        <v>6796</v>
      </c>
      <c r="H2644" s="14" t="s">
        <v>135</v>
      </c>
      <c r="I2644" s="14" t="s">
        <v>6811</v>
      </c>
      <c r="J2644" s="14" t="s">
        <v>306</v>
      </c>
      <c r="K2644" s="14">
        <v>1</v>
      </c>
      <c r="L2644" s="14"/>
      <c r="M2644" s="14" t="s">
        <v>653</v>
      </c>
      <c r="N2644" s="14" t="s">
        <v>6812</v>
      </c>
      <c r="O2644" s="15" t="s">
        <v>6813</v>
      </c>
      <c r="P2644" s="13">
        <v>20</v>
      </c>
    </row>
    <row r="2645" spans="1:16">
      <c r="A2645" s="14" t="s">
        <v>129</v>
      </c>
      <c r="B2645" s="14"/>
      <c r="C2645" s="14"/>
      <c r="D2645" s="14" t="s">
        <v>244</v>
      </c>
      <c r="E2645" s="14" t="s">
        <v>72</v>
      </c>
      <c r="F2645" s="14" t="s">
        <v>3798</v>
      </c>
      <c r="G2645" s="14" t="s">
        <v>6796</v>
      </c>
      <c r="H2645" s="14"/>
      <c r="I2645" s="14"/>
      <c r="J2645" s="14"/>
      <c r="K2645" s="14">
        <v>2</v>
      </c>
      <c r="L2645" s="14" t="s">
        <v>146</v>
      </c>
      <c r="M2645" s="14"/>
      <c r="N2645" s="14"/>
      <c r="O2645" s="15"/>
      <c r="P2645" s="13">
        <v>139</v>
      </c>
    </row>
    <row r="2646" spans="1:16">
      <c r="A2646" s="14" t="s">
        <v>129</v>
      </c>
      <c r="B2646" s="14" t="s">
        <v>130</v>
      </c>
      <c r="C2646" s="14" t="s">
        <v>131</v>
      </c>
      <c r="D2646" s="14" t="s">
        <v>512</v>
      </c>
      <c r="E2646" s="14" t="s">
        <v>60</v>
      </c>
      <c r="F2646" s="14" t="s">
        <v>6814</v>
      </c>
      <c r="G2646" s="14" t="s">
        <v>6815</v>
      </c>
      <c r="H2646" s="14" t="s">
        <v>135</v>
      </c>
      <c r="I2646" s="14" t="s">
        <v>3811</v>
      </c>
      <c r="J2646" s="14" t="s">
        <v>1740</v>
      </c>
      <c r="K2646" s="14">
        <v>1</v>
      </c>
      <c r="L2646" s="14"/>
      <c r="M2646" s="14" t="s">
        <v>1410</v>
      </c>
      <c r="N2646" s="14" t="s">
        <v>6816</v>
      </c>
      <c r="O2646" s="15" t="s">
        <v>6817</v>
      </c>
      <c r="P2646" s="13">
        <v>68</v>
      </c>
    </row>
    <row r="2647" spans="1:16">
      <c r="A2647" s="14" t="s">
        <v>129</v>
      </c>
      <c r="B2647" s="14" t="s">
        <v>130</v>
      </c>
      <c r="C2647" s="14" t="s">
        <v>131</v>
      </c>
      <c r="D2647" s="14" t="s">
        <v>512</v>
      </c>
      <c r="E2647" s="14" t="s">
        <v>60</v>
      </c>
      <c r="F2647" s="14" t="s">
        <v>6814</v>
      </c>
      <c r="G2647" s="14" t="s">
        <v>6815</v>
      </c>
      <c r="H2647" s="14" t="s">
        <v>135</v>
      </c>
      <c r="I2647" s="14" t="s">
        <v>520</v>
      </c>
      <c r="J2647" s="14" t="s">
        <v>143</v>
      </c>
      <c r="K2647" s="14">
        <v>1</v>
      </c>
      <c r="L2647" s="14"/>
      <c r="M2647" s="14" t="s">
        <v>144</v>
      </c>
      <c r="N2647" s="14" t="s">
        <v>6818</v>
      </c>
      <c r="O2647" s="15" t="s">
        <v>6819</v>
      </c>
      <c r="P2647" s="13">
        <v>63</v>
      </c>
    </row>
    <row r="2648" spans="1:16">
      <c r="A2648" s="14" t="s">
        <v>129</v>
      </c>
      <c r="B2648" s="14" t="s">
        <v>130</v>
      </c>
      <c r="C2648" s="14" t="s">
        <v>131</v>
      </c>
      <c r="D2648" s="14" t="s">
        <v>512</v>
      </c>
      <c r="E2648" s="14" t="s">
        <v>60</v>
      </c>
      <c r="F2648" s="14" t="s">
        <v>6814</v>
      </c>
      <c r="G2648" s="14" t="s">
        <v>6815</v>
      </c>
      <c r="H2648" s="14" t="s">
        <v>141</v>
      </c>
      <c r="I2648" s="14" t="s">
        <v>6820</v>
      </c>
      <c r="J2648" s="14" t="s">
        <v>172</v>
      </c>
      <c r="K2648" s="14">
        <v>1</v>
      </c>
      <c r="L2648" s="14"/>
      <c r="M2648" s="14" t="s">
        <v>144</v>
      </c>
      <c r="N2648" s="14" t="s">
        <v>6821</v>
      </c>
      <c r="O2648" s="15" t="s">
        <v>6819</v>
      </c>
      <c r="P2648" s="13">
        <v>63</v>
      </c>
    </row>
    <row r="2649" spans="1:16">
      <c r="A2649" s="14" t="s">
        <v>129</v>
      </c>
      <c r="B2649" s="14"/>
      <c r="C2649" s="14"/>
      <c r="D2649" s="14" t="s">
        <v>512</v>
      </c>
      <c r="E2649" s="14" t="s">
        <v>60</v>
      </c>
      <c r="F2649" s="14" t="s">
        <v>6814</v>
      </c>
      <c r="G2649" s="14" t="s">
        <v>6815</v>
      </c>
      <c r="H2649" s="14"/>
      <c r="I2649" s="14"/>
      <c r="J2649" s="14"/>
      <c r="K2649" s="14">
        <v>2</v>
      </c>
      <c r="L2649" s="14" t="s">
        <v>146</v>
      </c>
      <c r="M2649" s="14"/>
      <c r="N2649" s="14"/>
      <c r="O2649" s="15"/>
      <c r="P2649" s="13">
        <v>0</v>
      </c>
    </row>
    <row r="2650" spans="1:16">
      <c r="A2650" s="14" t="s">
        <v>129</v>
      </c>
      <c r="B2650" s="14" t="s">
        <v>130</v>
      </c>
      <c r="C2650" s="14" t="s">
        <v>131</v>
      </c>
      <c r="D2650" s="14" t="s">
        <v>363</v>
      </c>
      <c r="E2650" s="14" t="s">
        <v>62</v>
      </c>
      <c r="F2650" s="14" t="s">
        <v>6822</v>
      </c>
      <c r="G2650" s="14" t="s">
        <v>6823</v>
      </c>
      <c r="H2650" s="14" t="s">
        <v>135</v>
      </c>
      <c r="I2650" s="14" t="s">
        <v>6824</v>
      </c>
      <c r="J2650" s="14" t="s">
        <v>172</v>
      </c>
      <c r="K2650" s="14">
        <v>1</v>
      </c>
      <c r="L2650" s="14"/>
      <c r="M2650" s="14" t="s">
        <v>144</v>
      </c>
      <c r="N2650" s="14" t="s">
        <v>6825</v>
      </c>
      <c r="O2650" s="15" t="s">
        <v>6826</v>
      </c>
      <c r="P2650" s="13">
        <v>63</v>
      </c>
    </row>
    <row r="2651" spans="1:16">
      <c r="A2651" s="14" t="s">
        <v>129</v>
      </c>
      <c r="B2651" s="14" t="s">
        <v>130</v>
      </c>
      <c r="C2651" s="14" t="s">
        <v>131</v>
      </c>
      <c r="D2651" s="14" t="s">
        <v>363</v>
      </c>
      <c r="E2651" s="14" t="s">
        <v>62</v>
      </c>
      <c r="F2651" s="14" t="s">
        <v>6822</v>
      </c>
      <c r="G2651" s="14" t="s">
        <v>6823</v>
      </c>
      <c r="H2651" s="14" t="s">
        <v>135</v>
      </c>
      <c r="I2651" s="14" t="s">
        <v>6827</v>
      </c>
      <c r="J2651" s="14" t="s">
        <v>216</v>
      </c>
      <c r="K2651" s="14">
        <v>1</v>
      </c>
      <c r="L2651" s="14"/>
      <c r="M2651" s="14" t="s">
        <v>533</v>
      </c>
      <c r="N2651" s="14" t="s">
        <v>6828</v>
      </c>
      <c r="O2651" s="15" t="s">
        <v>6829</v>
      </c>
      <c r="P2651" s="13">
        <v>59</v>
      </c>
    </row>
    <row r="2652" spans="1:16">
      <c r="A2652" s="14" t="s">
        <v>129</v>
      </c>
      <c r="B2652" s="14" t="s">
        <v>130</v>
      </c>
      <c r="C2652" s="14" t="s">
        <v>131</v>
      </c>
      <c r="D2652" s="14" t="s">
        <v>363</v>
      </c>
      <c r="E2652" s="14" t="s">
        <v>62</v>
      </c>
      <c r="F2652" s="14" t="s">
        <v>6822</v>
      </c>
      <c r="G2652" s="14" t="s">
        <v>6823</v>
      </c>
      <c r="H2652" s="14" t="s">
        <v>141</v>
      </c>
      <c r="I2652" s="14" t="s">
        <v>6830</v>
      </c>
      <c r="J2652" s="14" t="s">
        <v>895</v>
      </c>
      <c r="K2652" s="14">
        <v>1</v>
      </c>
      <c r="L2652" s="14"/>
      <c r="M2652" s="14" t="s">
        <v>537</v>
      </c>
      <c r="N2652" s="14" t="s">
        <v>6831</v>
      </c>
      <c r="O2652" s="15" t="s">
        <v>6832</v>
      </c>
      <c r="P2652" s="13">
        <v>58</v>
      </c>
    </row>
    <row r="2653" spans="1:16">
      <c r="A2653" s="14" t="s">
        <v>129</v>
      </c>
      <c r="B2653" s="14"/>
      <c r="C2653" s="14"/>
      <c r="D2653" s="14" t="s">
        <v>363</v>
      </c>
      <c r="E2653" s="14" t="s">
        <v>62</v>
      </c>
      <c r="F2653" s="14" t="s">
        <v>6822</v>
      </c>
      <c r="G2653" s="14" t="s">
        <v>6823</v>
      </c>
      <c r="H2653" s="14"/>
      <c r="I2653" s="14"/>
      <c r="J2653" s="14"/>
      <c r="K2653" s="14">
        <v>2</v>
      </c>
      <c r="L2653" s="14" t="s">
        <v>146</v>
      </c>
      <c r="M2653" s="14"/>
      <c r="N2653" s="14"/>
      <c r="O2653" s="15"/>
      <c r="P2653" s="13">
        <v>0</v>
      </c>
    </row>
    <row r="2654" spans="1:16">
      <c r="A2654" s="14" t="s">
        <v>129</v>
      </c>
      <c r="B2654" s="14" t="s">
        <v>130</v>
      </c>
      <c r="C2654" s="14" t="s">
        <v>131</v>
      </c>
      <c r="D2654" s="14" t="s">
        <v>1136</v>
      </c>
      <c r="E2654" s="14" t="s">
        <v>84</v>
      </c>
      <c r="F2654" s="14" t="s">
        <v>6833</v>
      </c>
      <c r="G2654" s="14" t="s">
        <v>6834</v>
      </c>
      <c r="H2654" s="14" t="s">
        <v>135</v>
      </c>
      <c r="I2654" s="14" t="s">
        <v>2501</v>
      </c>
      <c r="J2654" s="14" t="s">
        <v>172</v>
      </c>
      <c r="K2654" s="14">
        <v>1</v>
      </c>
      <c r="L2654" s="14"/>
      <c r="M2654" s="14" t="s">
        <v>1079</v>
      </c>
      <c r="N2654" s="14" t="s">
        <v>6835</v>
      </c>
      <c r="O2654" s="15" t="s">
        <v>6836</v>
      </c>
      <c r="P2654" s="13">
        <v>99</v>
      </c>
    </row>
    <row r="2655" spans="1:16">
      <c r="A2655" s="14" t="s">
        <v>129</v>
      </c>
      <c r="B2655" s="14" t="s">
        <v>130</v>
      </c>
      <c r="C2655" s="14" t="s">
        <v>131</v>
      </c>
      <c r="D2655" s="14" t="s">
        <v>1136</v>
      </c>
      <c r="E2655" s="14" t="s">
        <v>84</v>
      </c>
      <c r="F2655" s="14" t="s">
        <v>6833</v>
      </c>
      <c r="G2655" s="14" t="s">
        <v>6834</v>
      </c>
      <c r="H2655" s="14" t="s">
        <v>135</v>
      </c>
      <c r="I2655" s="14" t="s">
        <v>2507</v>
      </c>
      <c r="J2655" s="14" t="s">
        <v>172</v>
      </c>
      <c r="K2655" s="14">
        <v>1</v>
      </c>
      <c r="L2655" s="14"/>
      <c r="M2655" s="14" t="s">
        <v>1079</v>
      </c>
      <c r="N2655" s="14" t="s">
        <v>6837</v>
      </c>
      <c r="O2655" s="15" t="s">
        <v>6838</v>
      </c>
      <c r="P2655" s="13">
        <v>99</v>
      </c>
    </row>
    <row r="2656" spans="1:16">
      <c r="A2656" s="14" t="s">
        <v>129</v>
      </c>
      <c r="B2656" s="14" t="s">
        <v>130</v>
      </c>
      <c r="C2656" s="14" t="s">
        <v>131</v>
      </c>
      <c r="D2656" s="14" t="s">
        <v>1136</v>
      </c>
      <c r="E2656" s="14" t="s">
        <v>84</v>
      </c>
      <c r="F2656" s="14" t="s">
        <v>6833</v>
      </c>
      <c r="G2656" s="14" t="s">
        <v>6834</v>
      </c>
      <c r="H2656" s="14" t="s">
        <v>135</v>
      </c>
      <c r="I2656" s="14" t="s">
        <v>1668</v>
      </c>
      <c r="J2656" s="14" t="s">
        <v>172</v>
      </c>
      <c r="K2656" s="14">
        <v>1</v>
      </c>
      <c r="L2656" s="14"/>
      <c r="M2656" s="14" t="s">
        <v>977</v>
      </c>
      <c r="N2656" s="14" t="s">
        <v>6839</v>
      </c>
      <c r="O2656" s="15" t="s">
        <v>6840</v>
      </c>
      <c r="P2656" s="13">
        <v>98</v>
      </c>
    </row>
    <row r="2657" spans="1:16">
      <c r="A2657" s="14" t="s">
        <v>129</v>
      </c>
      <c r="B2657" s="14" t="s">
        <v>130</v>
      </c>
      <c r="C2657" s="14" t="s">
        <v>131</v>
      </c>
      <c r="D2657" s="14" t="s">
        <v>1136</v>
      </c>
      <c r="E2657" s="14" t="s">
        <v>84</v>
      </c>
      <c r="F2657" s="14" t="s">
        <v>6833</v>
      </c>
      <c r="G2657" s="14" t="s">
        <v>6834</v>
      </c>
      <c r="H2657" s="14" t="s">
        <v>135</v>
      </c>
      <c r="I2657" s="14" t="s">
        <v>6841</v>
      </c>
      <c r="J2657" s="14" t="s">
        <v>172</v>
      </c>
      <c r="K2657" s="14">
        <v>1</v>
      </c>
      <c r="L2657" s="14"/>
      <c r="M2657" s="14" t="s">
        <v>977</v>
      </c>
      <c r="N2657" s="14" t="s">
        <v>6842</v>
      </c>
      <c r="O2657" s="15" t="s">
        <v>6843</v>
      </c>
      <c r="P2657" s="13">
        <v>98</v>
      </c>
    </row>
    <row r="2658" spans="1:16">
      <c r="A2658" s="14" t="s">
        <v>129</v>
      </c>
      <c r="B2658" s="14" t="s">
        <v>130</v>
      </c>
      <c r="C2658" s="14" t="s">
        <v>131</v>
      </c>
      <c r="D2658" s="14" t="s">
        <v>1136</v>
      </c>
      <c r="E2658" s="14" t="s">
        <v>84</v>
      </c>
      <c r="F2658" s="14" t="s">
        <v>6833</v>
      </c>
      <c r="G2658" s="14" t="s">
        <v>6834</v>
      </c>
      <c r="H2658" s="14" t="s">
        <v>141</v>
      </c>
      <c r="I2658" s="14" t="s">
        <v>2504</v>
      </c>
      <c r="J2658" s="14" t="s">
        <v>172</v>
      </c>
      <c r="K2658" s="14">
        <v>1</v>
      </c>
      <c r="L2658" s="14"/>
      <c r="M2658" s="14" t="s">
        <v>713</v>
      </c>
      <c r="N2658" s="14" t="s">
        <v>6844</v>
      </c>
      <c r="O2658" s="15" t="s">
        <v>6845</v>
      </c>
      <c r="P2658" s="13">
        <v>97</v>
      </c>
    </row>
    <row r="2659" spans="1:16">
      <c r="A2659" s="14" t="s">
        <v>129</v>
      </c>
      <c r="B2659" s="14" t="s">
        <v>130</v>
      </c>
      <c r="C2659" s="14" t="s">
        <v>131</v>
      </c>
      <c r="D2659" s="14" t="s">
        <v>1136</v>
      </c>
      <c r="E2659" s="14" t="s">
        <v>84</v>
      </c>
      <c r="F2659" s="14" t="s">
        <v>6833</v>
      </c>
      <c r="G2659" s="14" t="s">
        <v>6834</v>
      </c>
      <c r="H2659" s="14" t="s">
        <v>135</v>
      </c>
      <c r="I2659" s="14" t="s">
        <v>6846</v>
      </c>
      <c r="J2659" s="14" t="s">
        <v>143</v>
      </c>
      <c r="K2659" s="14">
        <v>1</v>
      </c>
      <c r="L2659" s="14"/>
      <c r="M2659" s="14" t="s">
        <v>980</v>
      </c>
      <c r="N2659" s="14" t="s">
        <v>6847</v>
      </c>
      <c r="O2659" s="15" t="s">
        <v>6848</v>
      </c>
      <c r="P2659" s="13">
        <v>92</v>
      </c>
    </row>
    <row r="2660" spans="1:16">
      <c r="A2660" s="14" t="s">
        <v>129</v>
      </c>
      <c r="B2660" s="14"/>
      <c r="C2660" s="14"/>
      <c r="D2660" s="14" t="s">
        <v>1136</v>
      </c>
      <c r="E2660" s="14" t="s">
        <v>84</v>
      </c>
      <c r="F2660" s="14" t="s">
        <v>6833</v>
      </c>
      <c r="G2660" s="14" t="s">
        <v>6834</v>
      </c>
      <c r="H2660" s="14"/>
      <c r="I2660" s="14"/>
      <c r="J2660" s="14"/>
      <c r="K2660" s="14">
        <v>2</v>
      </c>
      <c r="L2660" s="14" t="s">
        <v>146</v>
      </c>
      <c r="M2660" s="14"/>
      <c r="N2660" s="14"/>
      <c r="O2660" s="15"/>
      <c r="P2660" s="13">
        <v>0</v>
      </c>
    </row>
    <row r="2661" spans="1:16">
      <c r="A2661" s="14" t="s">
        <v>129</v>
      </c>
      <c r="B2661" s="14" t="s">
        <v>130</v>
      </c>
      <c r="C2661" s="14" t="s">
        <v>131</v>
      </c>
      <c r="D2661" s="14" t="s">
        <v>331</v>
      </c>
      <c r="E2661" s="14" t="s">
        <v>88</v>
      </c>
      <c r="F2661" s="14" t="s">
        <v>6849</v>
      </c>
      <c r="G2661" s="14" t="s">
        <v>6850</v>
      </c>
      <c r="H2661" s="14" t="s">
        <v>135</v>
      </c>
      <c r="I2661" s="14" t="s">
        <v>6851</v>
      </c>
      <c r="J2661" s="14" t="s">
        <v>156</v>
      </c>
      <c r="K2661" s="14">
        <v>1</v>
      </c>
      <c r="L2661" s="14"/>
      <c r="M2661" s="14" t="s">
        <v>487</v>
      </c>
      <c r="N2661" s="14" t="s">
        <v>6852</v>
      </c>
      <c r="O2661" s="15" t="s">
        <v>6853</v>
      </c>
      <c r="P2661" s="13">
        <v>1</v>
      </c>
    </row>
    <row r="2662" spans="1:16">
      <c r="A2662" s="14" t="s">
        <v>129</v>
      </c>
      <c r="B2662" s="14" t="s">
        <v>130</v>
      </c>
      <c r="C2662" s="14" t="s">
        <v>131</v>
      </c>
      <c r="D2662" s="14" t="s">
        <v>331</v>
      </c>
      <c r="E2662" s="14" t="s">
        <v>88</v>
      </c>
      <c r="F2662" s="14" t="s">
        <v>6849</v>
      </c>
      <c r="G2662" s="14" t="s">
        <v>6850</v>
      </c>
      <c r="H2662" s="14" t="s">
        <v>141</v>
      </c>
      <c r="I2662" s="14" t="s">
        <v>6854</v>
      </c>
      <c r="J2662" s="14" t="s">
        <v>172</v>
      </c>
      <c r="K2662" s="14">
        <v>1</v>
      </c>
      <c r="L2662" s="14"/>
      <c r="M2662" s="14" t="s">
        <v>426</v>
      </c>
      <c r="N2662" s="14" t="s">
        <v>6855</v>
      </c>
      <c r="O2662" s="15" t="s">
        <v>6856</v>
      </c>
      <c r="P2662" s="13">
        <v>70</v>
      </c>
    </row>
    <row r="2663" spans="1:16">
      <c r="A2663" s="14" t="s">
        <v>129</v>
      </c>
      <c r="B2663" s="14" t="s">
        <v>130</v>
      </c>
      <c r="C2663" s="14" t="s">
        <v>131</v>
      </c>
      <c r="D2663" s="14" t="s">
        <v>331</v>
      </c>
      <c r="E2663" s="14" t="s">
        <v>88</v>
      </c>
      <c r="F2663" s="14" t="s">
        <v>6849</v>
      </c>
      <c r="G2663" s="14" t="s">
        <v>6850</v>
      </c>
      <c r="H2663" s="14" t="s">
        <v>135</v>
      </c>
      <c r="I2663" s="14" t="s">
        <v>6857</v>
      </c>
      <c r="J2663" s="14" t="s">
        <v>172</v>
      </c>
      <c r="K2663" s="14">
        <v>1</v>
      </c>
      <c r="L2663" s="14"/>
      <c r="M2663" s="14" t="s">
        <v>1410</v>
      </c>
      <c r="N2663" s="14" t="s">
        <v>6858</v>
      </c>
      <c r="O2663" s="15" t="s">
        <v>6859</v>
      </c>
      <c r="P2663" s="13">
        <v>68</v>
      </c>
    </row>
    <row r="2664" spans="1:16">
      <c r="A2664" s="14" t="s">
        <v>129</v>
      </c>
      <c r="B2664" s="14" t="s">
        <v>130</v>
      </c>
      <c r="C2664" s="14" t="s">
        <v>131</v>
      </c>
      <c r="D2664" s="14" t="s">
        <v>331</v>
      </c>
      <c r="E2664" s="14" t="s">
        <v>88</v>
      </c>
      <c r="F2664" s="14" t="s">
        <v>6849</v>
      </c>
      <c r="G2664" s="14" t="s">
        <v>6850</v>
      </c>
      <c r="H2664" s="14" t="s">
        <v>141</v>
      </c>
      <c r="I2664" s="14" t="s">
        <v>6851</v>
      </c>
      <c r="J2664" s="14" t="s">
        <v>156</v>
      </c>
      <c r="K2664" s="14">
        <v>1</v>
      </c>
      <c r="L2664" s="14"/>
      <c r="M2664" s="14" t="s">
        <v>461</v>
      </c>
      <c r="N2664" s="14" t="s">
        <v>6860</v>
      </c>
      <c r="O2664" s="15" t="s">
        <v>6861</v>
      </c>
      <c r="P2664" s="13">
        <v>67</v>
      </c>
    </row>
    <row r="2665" spans="1:16">
      <c r="A2665" s="14" t="s">
        <v>129</v>
      </c>
      <c r="B2665" s="14"/>
      <c r="C2665" s="14"/>
      <c r="D2665" s="14" t="s">
        <v>331</v>
      </c>
      <c r="E2665" s="14" t="s">
        <v>88</v>
      </c>
      <c r="F2665" s="14" t="s">
        <v>6849</v>
      </c>
      <c r="G2665" s="14" t="s">
        <v>6850</v>
      </c>
      <c r="H2665" s="14"/>
      <c r="I2665" s="14"/>
      <c r="J2665" s="14"/>
      <c r="K2665" s="14">
        <v>2</v>
      </c>
      <c r="L2665" s="14" t="s">
        <v>146</v>
      </c>
      <c r="M2665" s="14"/>
      <c r="N2665" s="14"/>
      <c r="O2665" s="15"/>
      <c r="P2665" s="13">
        <v>0</v>
      </c>
    </row>
    <row r="2666" spans="1:16">
      <c r="A2666" s="14" t="s">
        <v>129</v>
      </c>
      <c r="B2666" s="14" t="s">
        <v>130</v>
      </c>
      <c r="C2666" s="14" t="s">
        <v>131</v>
      </c>
      <c r="D2666" s="14" t="s">
        <v>475</v>
      </c>
      <c r="E2666" s="14" t="s">
        <v>46</v>
      </c>
      <c r="F2666" s="14" t="s">
        <v>6862</v>
      </c>
      <c r="G2666" s="14" t="s">
        <v>6863</v>
      </c>
      <c r="H2666" s="14" t="s">
        <v>135</v>
      </c>
      <c r="I2666" s="14" t="s">
        <v>6864</v>
      </c>
      <c r="J2666" s="14" t="s">
        <v>143</v>
      </c>
      <c r="K2666" s="14">
        <v>1</v>
      </c>
      <c r="L2666" s="14"/>
      <c r="M2666" s="14" t="s">
        <v>977</v>
      </c>
      <c r="N2666" s="14" t="s">
        <v>6865</v>
      </c>
      <c r="O2666" s="15" t="s">
        <v>6866</v>
      </c>
      <c r="P2666" s="13">
        <v>98</v>
      </c>
    </row>
    <row r="2667" spans="1:16">
      <c r="A2667" s="14" t="s">
        <v>129</v>
      </c>
      <c r="B2667" s="14" t="s">
        <v>672</v>
      </c>
      <c r="C2667" s="14" t="s">
        <v>835</v>
      </c>
      <c r="D2667" s="14" t="s">
        <v>475</v>
      </c>
      <c r="E2667" s="14" t="s">
        <v>46</v>
      </c>
      <c r="F2667" s="14" t="s">
        <v>6862</v>
      </c>
      <c r="G2667" s="14" t="s">
        <v>6863</v>
      </c>
      <c r="H2667" s="14" t="s">
        <v>135</v>
      </c>
      <c r="I2667" s="14" t="s">
        <v>6867</v>
      </c>
      <c r="J2667" s="14" t="s">
        <v>4731</v>
      </c>
      <c r="K2667" s="14">
        <v>1</v>
      </c>
      <c r="L2667" s="14"/>
      <c r="M2667" s="14" t="s">
        <v>217</v>
      </c>
      <c r="N2667" s="14" t="s">
        <v>6868</v>
      </c>
      <c r="O2667" s="15" t="s">
        <v>6869</v>
      </c>
      <c r="P2667" s="13">
        <v>77</v>
      </c>
    </row>
    <row r="2668" spans="1:16">
      <c r="A2668" s="14" t="s">
        <v>129</v>
      </c>
      <c r="B2668" s="14" t="s">
        <v>130</v>
      </c>
      <c r="C2668" s="14" t="s">
        <v>131</v>
      </c>
      <c r="D2668" s="14" t="s">
        <v>475</v>
      </c>
      <c r="E2668" s="14" t="s">
        <v>46</v>
      </c>
      <c r="F2668" s="14" t="s">
        <v>6862</v>
      </c>
      <c r="G2668" s="14" t="s">
        <v>6863</v>
      </c>
      <c r="H2668" s="14" t="s">
        <v>141</v>
      </c>
      <c r="I2668" s="14" t="s">
        <v>6870</v>
      </c>
      <c r="J2668" s="14" t="s">
        <v>704</v>
      </c>
      <c r="K2668" s="14">
        <v>1</v>
      </c>
      <c r="L2668" s="14"/>
      <c r="M2668" s="14" t="s">
        <v>238</v>
      </c>
      <c r="N2668" s="14" t="s">
        <v>6871</v>
      </c>
      <c r="O2668" s="15" t="s">
        <v>6872</v>
      </c>
      <c r="P2668" s="13">
        <v>95</v>
      </c>
    </row>
    <row r="2669" spans="1:16">
      <c r="A2669" s="14" t="s">
        <v>129</v>
      </c>
      <c r="B2669" s="14"/>
      <c r="C2669" s="14"/>
      <c r="D2669" s="14" t="s">
        <v>475</v>
      </c>
      <c r="E2669" s="14" t="s">
        <v>46</v>
      </c>
      <c r="F2669" s="14" t="s">
        <v>6862</v>
      </c>
      <c r="G2669" s="14" t="s">
        <v>6863</v>
      </c>
      <c r="H2669" s="14"/>
      <c r="I2669" s="14"/>
      <c r="J2669" s="14"/>
      <c r="K2669" s="14">
        <v>2</v>
      </c>
      <c r="L2669" s="14" t="s">
        <v>146</v>
      </c>
      <c r="M2669" s="14"/>
      <c r="N2669" s="14"/>
      <c r="O2669" s="15"/>
      <c r="P2669" s="13">
        <v>0</v>
      </c>
    </row>
    <row r="2670" spans="1:16">
      <c r="A2670" s="14" t="s">
        <v>129</v>
      </c>
      <c r="B2670" s="14" t="s">
        <v>130</v>
      </c>
      <c r="C2670" s="14" t="s">
        <v>131</v>
      </c>
      <c r="D2670" s="14" t="s">
        <v>363</v>
      </c>
      <c r="E2670" s="14" t="s">
        <v>62</v>
      </c>
      <c r="F2670" s="14" t="s">
        <v>5852</v>
      </c>
      <c r="G2670" s="14" t="s">
        <v>6873</v>
      </c>
      <c r="H2670" s="14" t="s">
        <v>135</v>
      </c>
      <c r="I2670" s="14" t="s">
        <v>6874</v>
      </c>
      <c r="J2670" s="14" t="s">
        <v>143</v>
      </c>
      <c r="K2670" s="14">
        <v>1</v>
      </c>
      <c r="L2670" s="14"/>
      <c r="M2670" s="14" t="s">
        <v>479</v>
      </c>
      <c r="N2670" s="14" t="s">
        <v>6875</v>
      </c>
      <c r="O2670" s="15" t="s">
        <v>6876</v>
      </c>
      <c r="P2670" s="13">
        <v>29</v>
      </c>
    </row>
    <row r="2671" spans="1:16">
      <c r="A2671" s="14" t="s">
        <v>129</v>
      </c>
      <c r="B2671" s="14" t="s">
        <v>130</v>
      </c>
      <c r="C2671" s="14" t="s">
        <v>131</v>
      </c>
      <c r="D2671" s="14" t="s">
        <v>363</v>
      </c>
      <c r="E2671" s="14" t="s">
        <v>62</v>
      </c>
      <c r="F2671" s="14" t="s">
        <v>5852</v>
      </c>
      <c r="G2671" s="14" t="s">
        <v>6873</v>
      </c>
      <c r="H2671" s="14" t="s">
        <v>141</v>
      </c>
      <c r="I2671" s="14" t="s">
        <v>6877</v>
      </c>
      <c r="J2671" s="14" t="s">
        <v>500</v>
      </c>
      <c r="K2671" s="14">
        <v>1</v>
      </c>
      <c r="L2671" s="14"/>
      <c r="M2671" s="14" t="s">
        <v>797</v>
      </c>
      <c r="N2671" s="14" t="s">
        <v>6878</v>
      </c>
      <c r="O2671" s="15" t="s">
        <v>6879</v>
      </c>
      <c r="P2671" s="13">
        <v>30</v>
      </c>
    </row>
    <row r="2672" spans="1:16">
      <c r="A2672" s="14" t="s">
        <v>129</v>
      </c>
      <c r="B2672" s="14"/>
      <c r="C2672" s="14"/>
      <c r="D2672" s="14" t="s">
        <v>363</v>
      </c>
      <c r="E2672" s="14" t="s">
        <v>62</v>
      </c>
      <c r="F2672" s="14" t="s">
        <v>5852</v>
      </c>
      <c r="G2672" s="14" t="s">
        <v>6873</v>
      </c>
      <c r="H2672" s="14"/>
      <c r="I2672" s="14"/>
      <c r="J2672" s="14"/>
      <c r="K2672" s="14">
        <v>2</v>
      </c>
      <c r="L2672" s="14" t="s">
        <v>146</v>
      </c>
      <c r="M2672" s="14"/>
      <c r="N2672" s="14"/>
      <c r="O2672" s="15"/>
      <c r="P2672" s="13">
        <v>0</v>
      </c>
    </row>
    <row r="2673" spans="1:16">
      <c r="A2673" s="14" t="s">
        <v>129</v>
      </c>
      <c r="B2673" s="14" t="s">
        <v>130</v>
      </c>
      <c r="C2673" s="14" t="s">
        <v>131</v>
      </c>
      <c r="D2673" s="14" t="s">
        <v>1025</v>
      </c>
      <c r="E2673" s="14" t="s">
        <v>48</v>
      </c>
      <c r="F2673" s="14" t="s">
        <v>6880</v>
      </c>
      <c r="G2673" s="14" t="s">
        <v>6881</v>
      </c>
      <c r="H2673" s="14" t="s">
        <v>135</v>
      </c>
      <c r="I2673" s="14" t="s">
        <v>6882</v>
      </c>
      <c r="J2673" s="14" t="s">
        <v>2329</v>
      </c>
      <c r="K2673" s="14">
        <v>1</v>
      </c>
      <c r="L2673" s="14"/>
      <c r="M2673" s="14" t="s">
        <v>328</v>
      </c>
      <c r="N2673" s="14" t="s">
        <v>6883</v>
      </c>
      <c r="O2673" s="15" t="s">
        <v>6884</v>
      </c>
      <c r="P2673" s="13">
        <v>65</v>
      </c>
    </row>
    <row r="2674" spans="1:16">
      <c r="A2674" s="14" t="s">
        <v>129</v>
      </c>
      <c r="B2674" s="14" t="s">
        <v>130</v>
      </c>
      <c r="C2674" s="14" t="s">
        <v>131</v>
      </c>
      <c r="D2674" s="14" t="s">
        <v>1025</v>
      </c>
      <c r="E2674" s="14" t="s">
        <v>48</v>
      </c>
      <c r="F2674" s="14" t="s">
        <v>6880</v>
      </c>
      <c r="G2674" s="14" t="s">
        <v>6881</v>
      </c>
      <c r="H2674" s="14" t="s">
        <v>141</v>
      </c>
      <c r="I2674" s="14" t="s">
        <v>6885</v>
      </c>
      <c r="J2674" s="14" t="s">
        <v>143</v>
      </c>
      <c r="K2674" s="14">
        <v>1</v>
      </c>
      <c r="L2674" s="14"/>
      <c r="M2674" s="14" t="s">
        <v>328</v>
      </c>
      <c r="N2674" s="14" t="s">
        <v>6886</v>
      </c>
      <c r="O2674" s="15" t="s">
        <v>6887</v>
      </c>
      <c r="P2674" s="13">
        <v>65</v>
      </c>
    </row>
    <row r="2675" spans="1:16">
      <c r="A2675" s="14" t="s">
        <v>129</v>
      </c>
      <c r="B2675" s="14"/>
      <c r="C2675" s="14"/>
      <c r="D2675" s="14" t="s">
        <v>1025</v>
      </c>
      <c r="E2675" s="14" t="s">
        <v>48</v>
      </c>
      <c r="F2675" s="14" t="s">
        <v>6880</v>
      </c>
      <c r="G2675" s="14" t="s">
        <v>6881</v>
      </c>
      <c r="H2675" s="14"/>
      <c r="I2675" s="14"/>
      <c r="J2675" s="14"/>
      <c r="K2675" s="14">
        <v>2</v>
      </c>
      <c r="L2675" s="14" t="s">
        <v>146</v>
      </c>
      <c r="M2675" s="14"/>
      <c r="N2675" s="14"/>
      <c r="O2675" s="15"/>
      <c r="P2675" s="13">
        <v>0</v>
      </c>
    </row>
    <row r="2676" spans="1:16">
      <c r="A2676" s="14" t="s">
        <v>129</v>
      </c>
      <c r="B2676" s="14" t="s">
        <v>130</v>
      </c>
      <c r="C2676" s="14" t="s">
        <v>131</v>
      </c>
      <c r="D2676" s="14" t="s">
        <v>1977</v>
      </c>
      <c r="E2676" s="14" t="s">
        <v>108</v>
      </c>
      <c r="F2676" s="14" t="s">
        <v>6888</v>
      </c>
      <c r="G2676" s="14" t="s">
        <v>6889</v>
      </c>
      <c r="H2676" s="14" t="s">
        <v>141</v>
      </c>
      <c r="I2676" s="14" t="s">
        <v>6454</v>
      </c>
      <c r="J2676" s="14" t="s">
        <v>143</v>
      </c>
      <c r="K2676" s="14">
        <v>1</v>
      </c>
      <c r="L2676" s="14"/>
      <c r="M2676" s="14" t="s">
        <v>328</v>
      </c>
      <c r="N2676" s="14" t="s">
        <v>6890</v>
      </c>
      <c r="O2676" s="15" t="s">
        <v>6891</v>
      </c>
      <c r="P2676" s="13">
        <v>65</v>
      </c>
    </row>
    <row r="2677" spans="1:16">
      <c r="A2677" s="14" t="s">
        <v>129</v>
      </c>
      <c r="B2677" s="14" t="s">
        <v>130</v>
      </c>
      <c r="C2677" s="14" t="s">
        <v>131</v>
      </c>
      <c r="D2677" s="14" t="s">
        <v>1977</v>
      </c>
      <c r="E2677" s="14" t="s">
        <v>108</v>
      </c>
      <c r="F2677" s="14" t="s">
        <v>6888</v>
      </c>
      <c r="G2677" s="14" t="s">
        <v>6889</v>
      </c>
      <c r="H2677" s="14" t="s">
        <v>141</v>
      </c>
      <c r="I2677" s="14" t="s">
        <v>6892</v>
      </c>
      <c r="J2677" s="14" t="s">
        <v>371</v>
      </c>
      <c r="K2677" s="14">
        <v>1</v>
      </c>
      <c r="L2677" s="14"/>
      <c r="M2677" s="14" t="s">
        <v>138</v>
      </c>
      <c r="N2677" s="14" t="s">
        <v>6893</v>
      </c>
      <c r="O2677" s="15" t="s">
        <v>6894</v>
      </c>
      <c r="P2677" s="13">
        <v>64</v>
      </c>
    </row>
    <row r="2678" spans="1:16">
      <c r="A2678" s="14" t="s">
        <v>129</v>
      </c>
      <c r="B2678" s="14"/>
      <c r="C2678" s="14"/>
      <c r="D2678" s="14" t="s">
        <v>1977</v>
      </c>
      <c r="E2678" s="14" t="s">
        <v>108</v>
      </c>
      <c r="F2678" s="14" t="s">
        <v>6888</v>
      </c>
      <c r="G2678" s="14" t="s">
        <v>6889</v>
      </c>
      <c r="H2678" s="14"/>
      <c r="I2678" s="14"/>
      <c r="J2678" s="14"/>
      <c r="K2678" s="14">
        <v>2</v>
      </c>
      <c r="L2678" s="14" t="s">
        <v>146</v>
      </c>
      <c r="M2678" s="14"/>
      <c r="N2678" s="14"/>
      <c r="O2678" s="15"/>
      <c r="P2678" s="13">
        <v>0</v>
      </c>
    </row>
    <row r="2679" spans="1:16">
      <c r="A2679" s="14" t="s">
        <v>129</v>
      </c>
      <c r="B2679" s="14" t="s">
        <v>130</v>
      </c>
      <c r="C2679" s="14" t="s">
        <v>131</v>
      </c>
      <c r="D2679" s="14" t="s">
        <v>347</v>
      </c>
      <c r="E2679" s="14" t="s">
        <v>36</v>
      </c>
      <c r="F2679" s="14" t="s">
        <v>6895</v>
      </c>
      <c r="G2679" s="14" t="s">
        <v>6896</v>
      </c>
      <c r="H2679" s="14" t="s">
        <v>141</v>
      </c>
      <c r="I2679" s="14" t="s">
        <v>2573</v>
      </c>
      <c r="J2679" s="14" t="s">
        <v>172</v>
      </c>
      <c r="K2679" s="14">
        <v>1</v>
      </c>
      <c r="L2679" s="14"/>
      <c r="M2679" s="14" t="s">
        <v>626</v>
      </c>
      <c r="N2679" s="14" t="s">
        <v>6897</v>
      </c>
      <c r="O2679" s="15" t="s">
        <v>6898</v>
      </c>
      <c r="P2679" s="13">
        <v>90</v>
      </c>
    </row>
    <row r="2680" spans="1:16">
      <c r="A2680" s="14" t="s">
        <v>129</v>
      </c>
      <c r="B2680" s="14" t="s">
        <v>130</v>
      </c>
      <c r="C2680" s="14" t="s">
        <v>131</v>
      </c>
      <c r="D2680" s="14" t="s">
        <v>347</v>
      </c>
      <c r="E2680" s="14" t="s">
        <v>36</v>
      </c>
      <c r="F2680" s="14" t="s">
        <v>6895</v>
      </c>
      <c r="G2680" s="14" t="s">
        <v>6896</v>
      </c>
      <c r="H2680" s="14" t="s">
        <v>141</v>
      </c>
      <c r="I2680" s="14" t="s">
        <v>6899</v>
      </c>
      <c r="J2680" s="14" t="s">
        <v>500</v>
      </c>
      <c r="K2680" s="14">
        <v>1</v>
      </c>
      <c r="L2680" s="14"/>
      <c r="M2680" s="14" t="s">
        <v>626</v>
      </c>
      <c r="N2680" s="14" t="s">
        <v>6900</v>
      </c>
      <c r="O2680" s="15" t="s">
        <v>6898</v>
      </c>
      <c r="P2680" s="13">
        <v>90</v>
      </c>
    </row>
    <row r="2681" spans="1:16">
      <c r="A2681" s="14" t="s">
        <v>129</v>
      </c>
      <c r="B2681" s="14"/>
      <c r="C2681" s="14"/>
      <c r="D2681" s="14" t="s">
        <v>347</v>
      </c>
      <c r="E2681" s="14" t="s">
        <v>36</v>
      </c>
      <c r="F2681" s="14" t="s">
        <v>6895</v>
      </c>
      <c r="G2681" s="14" t="s">
        <v>6896</v>
      </c>
      <c r="H2681" s="14"/>
      <c r="I2681" s="14"/>
      <c r="J2681" s="14"/>
      <c r="K2681" s="14">
        <v>2</v>
      </c>
      <c r="L2681" s="14" t="s">
        <v>146</v>
      </c>
      <c r="M2681" s="14"/>
      <c r="N2681" s="14"/>
      <c r="O2681" s="15"/>
      <c r="P2681" s="13">
        <v>0</v>
      </c>
    </row>
    <row r="2682" spans="1:16">
      <c r="A2682" s="14" t="s">
        <v>129</v>
      </c>
      <c r="B2682" s="14" t="s">
        <v>130</v>
      </c>
      <c r="C2682" s="14" t="s">
        <v>131</v>
      </c>
      <c r="D2682" s="14" t="s">
        <v>475</v>
      </c>
      <c r="E2682" s="14" t="s">
        <v>46</v>
      </c>
      <c r="F2682" s="14" t="s">
        <v>6901</v>
      </c>
      <c r="G2682" s="14" t="s">
        <v>6902</v>
      </c>
      <c r="H2682" s="14" t="s">
        <v>135</v>
      </c>
      <c r="I2682" s="14" t="s">
        <v>2054</v>
      </c>
      <c r="J2682" s="14" t="s">
        <v>172</v>
      </c>
      <c r="K2682" s="14">
        <v>1</v>
      </c>
      <c r="L2682" s="14"/>
      <c r="M2682" s="14" t="s">
        <v>217</v>
      </c>
      <c r="N2682" s="14" t="s">
        <v>6903</v>
      </c>
      <c r="O2682" s="15" t="s">
        <v>6904</v>
      </c>
      <c r="P2682" s="13">
        <v>77</v>
      </c>
    </row>
    <row r="2683" spans="1:16">
      <c r="A2683" s="14" t="s">
        <v>129</v>
      </c>
      <c r="B2683" s="14" t="s">
        <v>130</v>
      </c>
      <c r="C2683" s="14" t="s">
        <v>131</v>
      </c>
      <c r="D2683" s="14" t="s">
        <v>475</v>
      </c>
      <c r="E2683" s="14" t="s">
        <v>46</v>
      </c>
      <c r="F2683" s="14" t="s">
        <v>6901</v>
      </c>
      <c r="G2683" s="14" t="s">
        <v>6902</v>
      </c>
      <c r="H2683" s="14" t="s">
        <v>135</v>
      </c>
      <c r="I2683" s="14" t="s">
        <v>2049</v>
      </c>
      <c r="J2683" s="14" t="s">
        <v>172</v>
      </c>
      <c r="K2683" s="14">
        <v>1</v>
      </c>
      <c r="L2683" s="14"/>
      <c r="M2683" s="14" t="s">
        <v>1650</v>
      </c>
      <c r="N2683" s="14" t="s">
        <v>6905</v>
      </c>
      <c r="O2683" s="15" t="s">
        <v>6906</v>
      </c>
      <c r="P2683" s="13">
        <v>76</v>
      </c>
    </row>
    <row r="2684" spans="1:16">
      <c r="A2684" s="14" t="s">
        <v>129</v>
      </c>
      <c r="B2684" s="14" t="s">
        <v>130</v>
      </c>
      <c r="C2684" s="14" t="s">
        <v>131</v>
      </c>
      <c r="D2684" s="14" t="s">
        <v>475</v>
      </c>
      <c r="E2684" s="14" t="s">
        <v>46</v>
      </c>
      <c r="F2684" s="14" t="s">
        <v>6901</v>
      </c>
      <c r="G2684" s="14" t="s">
        <v>6902</v>
      </c>
      <c r="H2684" s="14" t="s">
        <v>141</v>
      </c>
      <c r="I2684" s="14" t="s">
        <v>6907</v>
      </c>
      <c r="J2684" s="14" t="s">
        <v>143</v>
      </c>
      <c r="K2684" s="14">
        <v>1</v>
      </c>
      <c r="L2684" s="14"/>
      <c r="M2684" s="14" t="s">
        <v>1650</v>
      </c>
      <c r="N2684" s="14" t="s">
        <v>6908</v>
      </c>
      <c r="O2684" s="15" t="s">
        <v>6909</v>
      </c>
      <c r="P2684" s="13">
        <v>76</v>
      </c>
    </row>
    <row r="2685" spans="1:16">
      <c r="A2685" s="14" t="s">
        <v>129</v>
      </c>
      <c r="B2685" s="14"/>
      <c r="C2685" s="14"/>
      <c r="D2685" s="14" t="s">
        <v>475</v>
      </c>
      <c r="E2685" s="14" t="s">
        <v>46</v>
      </c>
      <c r="F2685" s="14" t="s">
        <v>6901</v>
      </c>
      <c r="G2685" s="14" t="s">
        <v>6902</v>
      </c>
      <c r="H2685" s="14"/>
      <c r="I2685" s="14"/>
      <c r="J2685" s="14"/>
      <c r="K2685" s="14">
        <v>2</v>
      </c>
      <c r="L2685" s="14" t="s">
        <v>146</v>
      </c>
      <c r="M2685" s="14"/>
      <c r="N2685" s="14"/>
      <c r="O2685" s="15"/>
      <c r="P2685" s="13">
        <v>0</v>
      </c>
    </row>
    <row r="2686" spans="1:16">
      <c r="A2686" s="14" t="s">
        <v>129</v>
      </c>
      <c r="B2686" s="14" t="s">
        <v>130</v>
      </c>
      <c r="C2686" s="14" t="s">
        <v>131</v>
      </c>
      <c r="D2686" s="14" t="s">
        <v>363</v>
      </c>
      <c r="E2686" s="14" t="s">
        <v>62</v>
      </c>
      <c r="F2686" s="14" t="s">
        <v>6910</v>
      </c>
      <c r="G2686" s="14" t="s">
        <v>6911</v>
      </c>
      <c r="H2686" s="14" t="s">
        <v>135</v>
      </c>
      <c r="I2686" s="14" t="s">
        <v>546</v>
      </c>
      <c r="J2686" s="14" t="s">
        <v>547</v>
      </c>
      <c r="K2686" s="14">
        <v>1</v>
      </c>
      <c r="L2686" s="14"/>
      <c r="M2686" s="14" t="s">
        <v>787</v>
      </c>
      <c r="N2686" s="14" t="s">
        <v>6912</v>
      </c>
      <c r="O2686" s="15" t="s">
        <v>6913</v>
      </c>
      <c r="P2686" s="13">
        <v>47</v>
      </c>
    </row>
    <row r="2687" spans="1:16">
      <c r="A2687" s="14" t="s">
        <v>129</v>
      </c>
      <c r="B2687" s="14" t="s">
        <v>130</v>
      </c>
      <c r="C2687" s="14" t="s">
        <v>131</v>
      </c>
      <c r="D2687" s="14" t="s">
        <v>363</v>
      </c>
      <c r="E2687" s="14" t="s">
        <v>62</v>
      </c>
      <c r="F2687" s="14" t="s">
        <v>6910</v>
      </c>
      <c r="G2687" s="14" t="s">
        <v>6911</v>
      </c>
      <c r="H2687" s="14" t="s">
        <v>135</v>
      </c>
      <c r="I2687" s="14" t="s">
        <v>6914</v>
      </c>
      <c r="J2687" s="14" t="s">
        <v>172</v>
      </c>
      <c r="K2687" s="14">
        <v>1</v>
      </c>
      <c r="L2687" s="14"/>
      <c r="M2687" s="14" t="s">
        <v>521</v>
      </c>
      <c r="N2687" s="14" t="s">
        <v>6915</v>
      </c>
      <c r="O2687" s="15" t="s">
        <v>6916</v>
      </c>
      <c r="P2687" s="13">
        <v>41</v>
      </c>
    </row>
    <row r="2688" spans="1:16">
      <c r="A2688" s="14" t="s">
        <v>129</v>
      </c>
      <c r="B2688" s="14" t="s">
        <v>130</v>
      </c>
      <c r="C2688" s="14" t="s">
        <v>131</v>
      </c>
      <c r="D2688" s="14" t="s">
        <v>363</v>
      </c>
      <c r="E2688" s="14" t="s">
        <v>62</v>
      </c>
      <c r="F2688" s="14" t="s">
        <v>6910</v>
      </c>
      <c r="G2688" s="14" t="s">
        <v>6911</v>
      </c>
      <c r="H2688" s="14" t="s">
        <v>141</v>
      </c>
      <c r="I2688" s="14" t="s">
        <v>6917</v>
      </c>
      <c r="J2688" s="14" t="s">
        <v>496</v>
      </c>
      <c r="K2688" s="14">
        <v>1</v>
      </c>
      <c r="L2688" s="14"/>
      <c r="M2688" s="14" t="s">
        <v>351</v>
      </c>
      <c r="N2688" s="14" t="s">
        <v>6918</v>
      </c>
      <c r="O2688" s="15" t="s">
        <v>6916</v>
      </c>
      <c r="P2688" s="13">
        <v>40</v>
      </c>
    </row>
    <row r="2689" spans="1:16">
      <c r="A2689" s="14" t="s">
        <v>129</v>
      </c>
      <c r="B2689" s="14"/>
      <c r="C2689" s="14"/>
      <c r="D2689" s="14" t="s">
        <v>363</v>
      </c>
      <c r="E2689" s="14" t="s">
        <v>62</v>
      </c>
      <c r="F2689" s="14" t="s">
        <v>6910</v>
      </c>
      <c r="G2689" s="14" t="s">
        <v>6911</v>
      </c>
      <c r="H2689" s="14"/>
      <c r="I2689" s="14"/>
      <c r="J2689" s="14"/>
      <c r="K2689" s="14">
        <v>2</v>
      </c>
      <c r="L2689" s="14" t="s">
        <v>146</v>
      </c>
      <c r="M2689" s="14"/>
      <c r="N2689" s="14"/>
      <c r="O2689" s="15"/>
      <c r="P2689" s="13">
        <v>0</v>
      </c>
    </row>
    <row r="2690" spans="1:16">
      <c r="A2690" s="14" t="s">
        <v>129</v>
      </c>
      <c r="B2690" s="14" t="s">
        <v>130</v>
      </c>
      <c r="C2690" s="14" t="s">
        <v>131</v>
      </c>
      <c r="D2690" s="14" t="s">
        <v>899</v>
      </c>
      <c r="E2690" s="14" t="s">
        <v>56</v>
      </c>
      <c r="F2690" s="14" t="s">
        <v>6919</v>
      </c>
      <c r="G2690" s="14" t="s">
        <v>6920</v>
      </c>
      <c r="H2690" s="14" t="s">
        <v>135</v>
      </c>
      <c r="I2690" s="14" t="s">
        <v>6146</v>
      </c>
      <c r="J2690" s="14" t="s">
        <v>143</v>
      </c>
      <c r="K2690" s="14">
        <v>1</v>
      </c>
      <c r="L2690" s="14"/>
      <c r="M2690" s="14" t="s">
        <v>2342</v>
      </c>
      <c r="N2690" s="14" t="s">
        <v>6921</v>
      </c>
      <c r="O2690" s="15" t="s">
        <v>6922</v>
      </c>
      <c r="P2690" s="13">
        <v>84</v>
      </c>
    </row>
    <row r="2691" spans="1:16">
      <c r="A2691" s="14" t="s">
        <v>129</v>
      </c>
      <c r="B2691" s="14" t="s">
        <v>130</v>
      </c>
      <c r="C2691" s="14" t="s">
        <v>131</v>
      </c>
      <c r="D2691" s="14" t="s">
        <v>899</v>
      </c>
      <c r="E2691" s="14" t="s">
        <v>56</v>
      </c>
      <c r="F2691" s="14" t="s">
        <v>6919</v>
      </c>
      <c r="G2691" s="14" t="s">
        <v>6920</v>
      </c>
      <c r="H2691" s="14" t="s">
        <v>135</v>
      </c>
      <c r="I2691" s="14" t="s">
        <v>6149</v>
      </c>
      <c r="J2691" s="14" t="s">
        <v>853</v>
      </c>
      <c r="K2691" s="14">
        <v>1</v>
      </c>
      <c r="L2691" s="14"/>
      <c r="M2691" s="14" t="s">
        <v>273</v>
      </c>
      <c r="N2691" s="14" t="s">
        <v>6923</v>
      </c>
      <c r="O2691" s="15" t="s">
        <v>6924</v>
      </c>
      <c r="P2691" s="13">
        <v>35</v>
      </c>
    </row>
    <row r="2692" spans="1:16">
      <c r="A2692" s="14" t="s">
        <v>129</v>
      </c>
      <c r="B2692" s="14" t="s">
        <v>130</v>
      </c>
      <c r="C2692" s="14" t="s">
        <v>131</v>
      </c>
      <c r="D2692" s="14" t="s">
        <v>899</v>
      </c>
      <c r="E2692" s="14" t="s">
        <v>56</v>
      </c>
      <c r="F2692" s="14" t="s">
        <v>6919</v>
      </c>
      <c r="G2692" s="14" t="s">
        <v>6920</v>
      </c>
      <c r="H2692" s="14" t="s">
        <v>135</v>
      </c>
      <c r="I2692" s="14" t="s">
        <v>6925</v>
      </c>
      <c r="J2692" s="14" t="s">
        <v>143</v>
      </c>
      <c r="K2692" s="14">
        <v>1</v>
      </c>
      <c r="L2692" s="14"/>
      <c r="M2692" s="14" t="s">
        <v>208</v>
      </c>
      <c r="N2692" s="14" t="s">
        <v>6926</v>
      </c>
      <c r="O2692" s="15" t="s">
        <v>6927</v>
      </c>
      <c r="P2692" s="13">
        <v>78</v>
      </c>
    </row>
    <row r="2693" spans="1:16">
      <c r="A2693" s="14" t="s">
        <v>129</v>
      </c>
      <c r="B2693" s="14" t="s">
        <v>130</v>
      </c>
      <c r="C2693" s="14" t="s">
        <v>131</v>
      </c>
      <c r="D2693" s="14" t="s">
        <v>899</v>
      </c>
      <c r="E2693" s="14" t="s">
        <v>56</v>
      </c>
      <c r="F2693" s="14" t="s">
        <v>6919</v>
      </c>
      <c r="G2693" s="14" t="s">
        <v>6920</v>
      </c>
      <c r="H2693" s="14" t="s">
        <v>135</v>
      </c>
      <c r="I2693" s="14" t="s">
        <v>6928</v>
      </c>
      <c r="J2693" s="14" t="s">
        <v>172</v>
      </c>
      <c r="K2693" s="14">
        <v>1</v>
      </c>
      <c r="L2693" s="14"/>
      <c r="M2693" s="14" t="s">
        <v>208</v>
      </c>
      <c r="N2693" s="14" t="s">
        <v>6929</v>
      </c>
      <c r="O2693" s="15" t="s">
        <v>6922</v>
      </c>
      <c r="P2693" s="13">
        <v>78</v>
      </c>
    </row>
    <row r="2694" spans="1:16">
      <c r="A2694" s="14" t="s">
        <v>129</v>
      </c>
      <c r="B2694" s="14" t="s">
        <v>130</v>
      </c>
      <c r="C2694" s="14" t="s">
        <v>131</v>
      </c>
      <c r="D2694" s="14" t="s">
        <v>899</v>
      </c>
      <c r="E2694" s="14" t="s">
        <v>56</v>
      </c>
      <c r="F2694" s="14" t="s">
        <v>6919</v>
      </c>
      <c r="G2694" s="14" t="s">
        <v>6920</v>
      </c>
      <c r="H2694" s="14" t="s">
        <v>141</v>
      </c>
      <c r="I2694" s="14" t="s">
        <v>6930</v>
      </c>
      <c r="J2694" s="14" t="s">
        <v>359</v>
      </c>
      <c r="K2694" s="14">
        <v>1</v>
      </c>
      <c r="L2694" s="14"/>
      <c r="M2694" s="14" t="s">
        <v>426</v>
      </c>
      <c r="N2694" s="14" t="s">
        <v>6931</v>
      </c>
      <c r="O2694" s="15" t="s">
        <v>6932</v>
      </c>
      <c r="P2694" s="13">
        <v>70</v>
      </c>
    </row>
    <row r="2695" spans="1:16">
      <c r="A2695" s="14" t="s">
        <v>129</v>
      </c>
      <c r="B2695" s="14" t="s">
        <v>130</v>
      </c>
      <c r="C2695" s="14" t="s">
        <v>131</v>
      </c>
      <c r="D2695" s="14" t="s">
        <v>899</v>
      </c>
      <c r="E2695" s="14" t="s">
        <v>56</v>
      </c>
      <c r="F2695" s="14" t="s">
        <v>6919</v>
      </c>
      <c r="G2695" s="14" t="s">
        <v>6920</v>
      </c>
      <c r="H2695" s="14" t="s">
        <v>135</v>
      </c>
      <c r="I2695" s="14" t="s">
        <v>6149</v>
      </c>
      <c r="J2695" s="14" t="s">
        <v>853</v>
      </c>
      <c r="K2695" s="14">
        <v>1</v>
      </c>
      <c r="L2695" s="14"/>
      <c r="M2695" s="14" t="s">
        <v>1201</v>
      </c>
      <c r="N2695" s="14" t="s">
        <v>6933</v>
      </c>
      <c r="O2695" s="15" t="s">
        <v>6934</v>
      </c>
      <c r="P2695" s="13">
        <v>24</v>
      </c>
    </row>
    <row r="2696" spans="1:16">
      <c r="A2696" s="14" t="s">
        <v>129</v>
      </c>
      <c r="B2696" s="14" t="s">
        <v>130</v>
      </c>
      <c r="C2696" s="14" t="s">
        <v>131</v>
      </c>
      <c r="D2696" s="14" t="s">
        <v>899</v>
      </c>
      <c r="E2696" s="14" t="s">
        <v>56</v>
      </c>
      <c r="F2696" s="14" t="s">
        <v>6919</v>
      </c>
      <c r="G2696" s="14" t="s">
        <v>6920</v>
      </c>
      <c r="H2696" s="14" t="s">
        <v>135</v>
      </c>
      <c r="I2696" s="14" t="s">
        <v>6149</v>
      </c>
      <c r="J2696" s="14" t="s">
        <v>853</v>
      </c>
      <c r="K2696" s="14">
        <v>1</v>
      </c>
      <c r="L2696" s="14"/>
      <c r="M2696" s="14" t="s">
        <v>653</v>
      </c>
      <c r="N2696" s="14" t="s">
        <v>6935</v>
      </c>
      <c r="O2696" s="15" t="s">
        <v>6936</v>
      </c>
      <c r="P2696" s="13">
        <v>20</v>
      </c>
    </row>
    <row r="2697" spans="1:16">
      <c r="A2697" s="14" t="s">
        <v>129</v>
      </c>
      <c r="B2697" s="14"/>
      <c r="C2697" s="14"/>
      <c r="D2697" s="14" t="s">
        <v>899</v>
      </c>
      <c r="E2697" s="14" t="s">
        <v>56</v>
      </c>
      <c r="F2697" s="14" t="s">
        <v>6919</v>
      </c>
      <c r="G2697" s="14" t="s">
        <v>6920</v>
      </c>
      <c r="H2697" s="14"/>
      <c r="I2697" s="14"/>
      <c r="J2697" s="14"/>
      <c r="K2697" s="14">
        <v>2</v>
      </c>
      <c r="L2697" s="14" t="s">
        <v>146</v>
      </c>
      <c r="M2697" s="14"/>
      <c r="N2697" s="14"/>
      <c r="O2697" s="15"/>
      <c r="P2697" s="13">
        <v>0</v>
      </c>
    </row>
    <row r="2698" spans="1:16">
      <c r="A2698" s="14" t="s">
        <v>129</v>
      </c>
      <c r="B2698" s="14" t="s">
        <v>130</v>
      </c>
      <c r="C2698" s="14" t="s">
        <v>131</v>
      </c>
      <c r="D2698" s="14" t="s">
        <v>1977</v>
      </c>
      <c r="E2698" s="14" t="s">
        <v>108</v>
      </c>
      <c r="F2698" s="14" t="s">
        <v>6937</v>
      </c>
      <c r="G2698" s="14" t="s">
        <v>6938</v>
      </c>
      <c r="H2698" s="14" t="s">
        <v>141</v>
      </c>
      <c r="I2698" s="14" t="s">
        <v>6939</v>
      </c>
      <c r="J2698" s="14" t="s">
        <v>143</v>
      </c>
      <c r="K2698" s="14">
        <v>1</v>
      </c>
      <c r="L2698" s="14"/>
      <c r="M2698" s="14" t="s">
        <v>849</v>
      </c>
      <c r="N2698" s="14" t="s">
        <v>6940</v>
      </c>
      <c r="O2698" s="15" t="s">
        <v>6941</v>
      </c>
      <c r="P2698" s="13">
        <v>37</v>
      </c>
    </row>
    <row r="2699" spans="1:16">
      <c r="A2699" s="14" t="s">
        <v>129</v>
      </c>
      <c r="B2699" s="14" t="s">
        <v>130</v>
      </c>
      <c r="C2699" s="14" t="s">
        <v>131</v>
      </c>
      <c r="D2699" s="14" t="s">
        <v>1977</v>
      </c>
      <c r="E2699" s="14" t="s">
        <v>108</v>
      </c>
      <c r="F2699" s="14" t="s">
        <v>6937</v>
      </c>
      <c r="G2699" s="14" t="s">
        <v>6938</v>
      </c>
      <c r="H2699" s="14" t="s">
        <v>141</v>
      </c>
      <c r="I2699" s="14" t="s">
        <v>6942</v>
      </c>
      <c r="J2699" s="14" t="s">
        <v>870</v>
      </c>
      <c r="K2699" s="14">
        <v>1</v>
      </c>
      <c r="L2699" s="14"/>
      <c r="M2699" s="14" t="s">
        <v>521</v>
      </c>
      <c r="N2699" s="14" t="s">
        <v>6943</v>
      </c>
      <c r="O2699" s="15" t="s">
        <v>6944</v>
      </c>
      <c r="P2699" s="13">
        <v>41</v>
      </c>
    </row>
    <row r="2700" spans="1:16">
      <c r="A2700" s="14" t="s">
        <v>129</v>
      </c>
      <c r="B2700" s="14"/>
      <c r="C2700" s="14"/>
      <c r="D2700" s="14" t="s">
        <v>1977</v>
      </c>
      <c r="E2700" s="14" t="s">
        <v>108</v>
      </c>
      <c r="F2700" s="14" t="s">
        <v>6937</v>
      </c>
      <c r="G2700" s="14" t="s">
        <v>6938</v>
      </c>
      <c r="H2700" s="14"/>
      <c r="I2700" s="14"/>
      <c r="J2700" s="14"/>
      <c r="K2700" s="14">
        <v>2</v>
      </c>
      <c r="L2700" s="14" t="s">
        <v>146</v>
      </c>
      <c r="M2700" s="14"/>
      <c r="N2700" s="14"/>
      <c r="O2700" s="15"/>
      <c r="P2700" s="13">
        <v>0</v>
      </c>
    </row>
    <row r="2701" spans="1:16">
      <c r="A2701" s="14" t="s">
        <v>129</v>
      </c>
      <c r="B2701" s="14" t="s">
        <v>130</v>
      </c>
      <c r="C2701" s="14" t="s">
        <v>131</v>
      </c>
      <c r="D2701" s="14" t="s">
        <v>700</v>
      </c>
      <c r="E2701" s="14" t="s">
        <v>44</v>
      </c>
      <c r="F2701" s="14" t="s">
        <v>6945</v>
      </c>
      <c r="G2701" s="14" t="s">
        <v>6946</v>
      </c>
      <c r="H2701" s="14" t="s">
        <v>135</v>
      </c>
      <c r="I2701" s="14" t="s">
        <v>478</v>
      </c>
      <c r="J2701" s="14" t="s">
        <v>172</v>
      </c>
      <c r="K2701" s="14">
        <v>1</v>
      </c>
      <c r="L2701" s="14"/>
      <c r="M2701" s="14" t="s">
        <v>403</v>
      </c>
      <c r="N2701" s="14" t="s">
        <v>6947</v>
      </c>
      <c r="O2701" s="15" t="s">
        <v>6948</v>
      </c>
      <c r="P2701" s="13">
        <v>61</v>
      </c>
    </row>
    <row r="2702" spans="1:16">
      <c r="A2702" s="14" t="s">
        <v>129</v>
      </c>
      <c r="B2702" s="14" t="s">
        <v>130</v>
      </c>
      <c r="C2702" s="14" t="s">
        <v>131</v>
      </c>
      <c r="D2702" s="14" t="s">
        <v>700</v>
      </c>
      <c r="E2702" s="14" t="s">
        <v>44</v>
      </c>
      <c r="F2702" s="14" t="s">
        <v>6945</v>
      </c>
      <c r="G2702" s="14" t="s">
        <v>6946</v>
      </c>
      <c r="H2702" s="14" t="s">
        <v>141</v>
      </c>
      <c r="I2702" s="14" t="s">
        <v>6949</v>
      </c>
      <c r="J2702" s="14" t="s">
        <v>371</v>
      </c>
      <c r="K2702" s="14">
        <v>1</v>
      </c>
      <c r="L2702" s="14"/>
      <c r="M2702" s="14" t="s">
        <v>403</v>
      </c>
      <c r="N2702" s="14" t="s">
        <v>6950</v>
      </c>
      <c r="O2702" s="15" t="s">
        <v>6951</v>
      </c>
      <c r="P2702" s="13">
        <v>61</v>
      </c>
    </row>
    <row r="2703" spans="1:16">
      <c r="A2703" s="14" t="s">
        <v>129</v>
      </c>
      <c r="B2703" s="14" t="s">
        <v>130</v>
      </c>
      <c r="C2703" s="14" t="s">
        <v>131</v>
      </c>
      <c r="D2703" s="14" t="s">
        <v>700</v>
      </c>
      <c r="E2703" s="14" t="s">
        <v>44</v>
      </c>
      <c r="F2703" s="14" t="s">
        <v>6945</v>
      </c>
      <c r="G2703" s="14" t="s">
        <v>6946</v>
      </c>
      <c r="H2703" s="14" t="s">
        <v>135</v>
      </c>
      <c r="I2703" s="14" t="s">
        <v>482</v>
      </c>
      <c r="J2703" s="14" t="s">
        <v>143</v>
      </c>
      <c r="K2703" s="14">
        <v>1</v>
      </c>
      <c r="L2703" s="14"/>
      <c r="M2703" s="14" t="s">
        <v>533</v>
      </c>
      <c r="N2703" s="14" t="s">
        <v>6952</v>
      </c>
      <c r="O2703" s="15" t="s">
        <v>6953</v>
      </c>
      <c r="P2703" s="13">
        <v>59</v>
      </c>
    </row>
    <row r="2704" spans="1:16">
      <c r="A2704" s="14" t="s">
        <v>129</v>
      </c>
      <c r="B2704" s="14"/>
      <c r="C2704" s="14"/>
      <c r="D2704" s="14" t="s">
        <v>700</v>
      </c>
      <c r="E2704" s="14" t="s">
        <v>44</v>
      </c>
      <c r="F2704" s="14" t="s">
        <v>6945</v>
      </c>
      <c r="G2704" s="14" t="s">
        <v>6946</v>
      </c>
      <c r="H2704" s="14"/>
      <c r="I2704" s="14"/>
      <c r="J2704" s="14"/>
      <c r="K2704" s="14">
        <v>2</v>
      </c>
      <c r="L2704" s="14" t="s">
        <v>146</v>
      </c>
      <c r="M2704" s="14"/>
      <c r="N2704" s="14"/>
      <c r="O2704" s="15"/>
      <c r="P2704" s="13">
        <v>0</v>
      </c>
    </row>
    <row r="2705" spans="1:16">
      <c r="A2705" s="14" t="s">
        <v>129</v>
      </c>
      <c r="B2705" s="14" t="s">
        <v>130</v>
      </c>
      <c r="C2705" s="14" t="s">
        <v>131</v>
      </c>
      <c r="D2705" s="14" t="s">
        <v>601</v>
      </c>
      <c r="E2705" s="14" t="s">
        <v>90</v>
      </c>
      <c r="F2705" s="14" t="s">
        <v>6954</v>
      </c>
      <c r="G2705" s="14" t="s">
        <v>6955</v>
      </c>
      <c r="H2705" s="14" t="s">
        <v>135</v>
      </c>
      <c r="I2705" s="14" t="s">
        <v>604</v>
      </c>
      <c r="J2705" s="14" t="s">
        <v>371</v>
      </c>
      <c r="K2705" s="14">
        <v>1</v>
      </c>
      <c r="L2705" s="14"/>
      <c r="M2705" s="14" t="s">
        <v>574</v>
      </c>
      <c r="N2705" s="14" t="s">
        <v>6956</v>
      </c>
      <c r="O2705" s="15" t="s">
        <v>6957</v>
      </c>
      <c r="P2705" s="13">
        <v>127</v>
      </c>
    </row>
    <row r="2706" spans="1:16">
      <c r="A2706" s="14" t="s">
        <v>129</v>
      </c>
      <c r="B2706" s="14" t="s">
        <v>130</v>
      </c>
      <c r="C2706" s="14" t="s">
        <v>131</v>
      </c>
      <c r="D2706" s="14" t="s">
        <v>601</v>
      </c>
      <c r="E2706" s="14" t="s">
        <v>90</v>
      </c>
      <c r="F2706" s="14" t="s">
        <v>6954</v>
      </c>
      <c r="G2706" s="14" t="s">
        <v>6955</v>
      </c>
      <c r="H2706" s="14" t="s">
        <v>135</v>
      </c>
      <c r="I2706" s="14" t="s">
        <v>607</v>
      </c>
      <c r="J2706" s="14" t="s">
        <v>371</v>
      </c>
      <c r="K2706" s="14">
        <v>1</v>
      </c>
      <c r="L2706" s="14"/>
      <c r="M2706" s="14" t="s">
        <v>3052</v>
      </c>
      <c r="N2706" s="14" t="s">
        <v>6958</v>
      </c>
      <c r="O2706" s="15" t="s">
        <v>6959</v>
      </c>
      <c r="P2706" s="13">
        <v>122</v>
      </c>
    </row>
    <row r="2707" spans="1:16">
      <c r="A2707" s="14" t="s">
        <v>129</v>
      </c>
      <c r="B2707" s="14" t="s">
        <v>130</v>
      </c>
      <c r="C2707" s="14" t="s">
        <v>131</v>
      </c>
      <c r="D2707" s="14" t="s">
        <v>601</v>
      </c>
      <c r="E2707" s="14" t="s">
        <v>90</v>
      </c>
      <c r="F2707" s="14" t="s">
        <v>6954</v>
      </c>
      <c r="G2707" s="14" t="s">
        <v>6955</v>
      </c>
      <c r="H2707" s="14" t="s">
        <v>141</v>
      </c>
      <c r="I2707" s="14" t="s">
        <v>3138</v>
      </c>
      <c r="J2707" s="14" t="s">
        <v>3139</v>
      </c>
      <c r="K2707" s="14">
        <v>1</v>
      </c>
      <c r="L2707" s="14"/>
      <c r="M2707" s="14" t="s">
        <v>3885</v>
      </c>
      <c r="N2707" s="14" t="s">
        <v>6960</v>
      </c>
      <c r="O2707" s="15" t="s">
        <v>6961</v>
      </c>
      <c r="P2707" s="13">
        <v>121</v>
      </c>
    </row>
    <row r="2708" spans="1:16">
      <c r="A2708" s="14" t="s">
        <v>129</v>
      </c>
      <c r="B2708" s="14"/>
      <c r="C2708" s="14"/>
      <c r="D2708" s="14" t="s">
        <v>601</v>
      </c>
      <c r="E2708" s="14" t="s">
        <v>90</v>
      </c>
      <c r="F2708" s="14" t="s">
        <v>6954</v>
      </c>
      <c r="G2708" s="14" t="s">
        <v>6955</v>
      </c>
      <c r="H2708" s="14"/>
      <c r="I2708" s="14"/>
      <c r="J2708" s="14"/>
      <c r="K2708" s="14">
        <v>2</v>
      </c>
      <c r="L2708" s="14" t="s">
        <v>146</v>
      </c>
      <c r="M2708" s="14"/>
      <c r="N2708" s="14"/>
      <c r="O2708" s="15"/>
      <c r="P2708" s="13">
        <v>0</v>
      </c>
    </row>
    <row r="2709" spans="1:16">
      <c r="A2709" s="14" t="s">
        <v>129</v>
      </c>
      <c r="B2709" s="14" t="s">
        <v>130</v>
      </c>
      <c r="C2709" s="14" t="s">
        <v>131</v>
      </c>
      <c r="D2709" s="14" t="s">
        <v>601</v>
      </c>
      <c r="E2709" s="14" t="s">
        <v>90</v>
      </c>
      <c r="F2709" s="14" t="s">
        <v>6962</v>
      </c>
      <c r="G2709" s="14" t="s">
        <v>6963</v>
      </c>
      <c r="H2709" s="14" t="s">
        <v>135</v>
      </c>
      <c r="I2709" s="14" t="s">
        <v>6964</v>
      </c>
      <c r="J2709" s="14" t="s">
        <v>248</v>
      </c>
      <c r="K2709" s="14">
        <v>1</v>
      </c>
      <c r="L2709" s="14"/>
      <c r="M2709" s="14" t="s">
        <v>920</v>
      </c>
      <c r="N2709" s="14" t="s">
        <v>6965</v>
      </c>
      <c r="O2709" s="15" t="s">
        <v>6966</v>
      </c>
      <c r="P2709" s="13">
        <v>38</v>
      </c>
    </row>
    <row r="2710" spans="1:16">
      <c r="A2710" s="14" t="s">
        <v>129</v>
      </c>
      <c r="B2710" s="14" t="s">
        <v>130</v>
      </c>
      <c r="C2710" s="14" t="s">
        <v>131</v>
      </c>
      <c r="D2710" s="14" t="s">
        <v>601</v>
      </c>
      <c r="E2710" s="14" t="s">
        <v>90</v>
      </c>
      <c r="F2710" s="14" t="s">
        <v>6962</v>
      </c>
      <c r="G2710" s="14" t="s">
        <v>6963</v>
      </c>
      <c r="H2710" s="14" t="s">
        <v>135</v>
      </c>
      <c r="I2710" s="14" t="s">
        <v>6967</v>
      </c>
      <c r="J2710" s="14" t="s">
        <v>172</v>
      </c>
      <c r="K2710" s="14">
        <v>1</v>
      </c>
      <c r="L2710" s="14"/>
      <c r="M2710" s="14" t="s">
        <v>1540</v>
      </c>
      <c r="N2710" s="14" t="s">
        <v>6968</v>
      </c>
      <c r="O2710" s="15" t="s">
        <v>6969</v>
      </c>
      <c r="P2710" s="13">
        <v>87</v>
      </c>
    </row>
    <row r="2711" spans="1:16">
      <c r="A2711" s="14" t="s">
        <v>129</v>
      </c>
      <c r="B2711" s="14" t="s">
        <v>130</v>
      </c>
      <c r="C2711" s="14" t="s">
        <v>131</v>
      </c>
      <c r="D2711" s="14" t="s">
        <v>601</v>
      </c>
      <c r="E2711" s="14" t="s">
        <v>90</v>
      </c>
      <c r="F2711" s="14" t="s">
        <v>6962</v>
      </c>
      <c r="G2711" s="14" t="s">
        <v>6963</v>
      </c>
      <c r="H2711" s="14" t="s">
        <v>135</v>
      </c>
      <c r="I2711" s="14" t="s">
        <v>3417</v>
      </c>
      <c r="J2711" s="14" t="s">
        <v>172</v>
      </c>
      <c r="K2711" s="14">
        <v>1</v>
      </c>
      <c r="L2711" s="14"/>
      <c r="M2711" s="14" t="s">
        <v>3992</v>
      </c>
      <c r="N2711" s="14" t="s">
        <v>6960</v>
      </c>
      <c r="O2711" s="15" t="s">
        <v>6970</v>
      </c>
      <c r="P2711" s="13">
        <v>83</v>
      </c>
    </row>
    <row r="2712" spans="1:16">
      <c r="A2712" s="14" t="s">
        <v>129</v>
      </c>
      <c r="B2712" s="14" t="s">
        <v>130</v>
      </c>
      <c r="C2712" s="14" t="s">
        <v>131</v>
      </c>
      <c r="D2712" s="14" t="s">
        <v>601</v>
      </c>
      <c r="E2712" s="14" t="s">
        <v>90</v>
      </c>
      <c r="F2712" s="14" t="s">
        <v>6962</v>
      </c>
      <c r="G2712" s="14" t="s">
        <v>6963</v>
      </c>
      <c r="H2712" s="14" t="s">
        <v>141</v>
      </c>
      <c r="I2712" s="14" t="s">
        <v>6971</v>
      </c>
      <c r="J2712" s="14" t="s">
        <v>639</v>
      </c>
      <c r="K2712" s="14">
        <v>1</v>
      </c>
      <c r="L2712" s="14"/>
      <c r="M2712" s="14" t="s">
        <v>1140</v>
      </c>
      <c r="N2712" s="14" t="s">
        <v>6972</v>
      </c>
      <c r="O2712" s="15" t="s">
        <v>6973</v>
      </c>
      <c r="P2712" s="13">
        <v>82</v>
      </c>
    </row>
    <row r="2713" spans="1:16">
      <c r="A2713" s="14" t="s">
        <v>129</v>
      </c>
      <c r="B2713" s="14" t="s">
        <v>130</v>
      </c>
      <c r="C2713" s="14" t="s">
        <v>131</v>
      </c>
      <c r="D2713" s="14" t="s">
        <v>601</v>
      </c>
      <c r="E2713" s="14" t="s">
        <v>90</v>
      </c>
      <c r="F2713" s="14" t="s">
        <v>6962</v>
      </c>
      <c r="G2713" s="14" t="s">
        <v>6963</v>
      </c>
      <c r="H2713" s="14" t="s">
        <v>135</v>
      </c>
      <c r="I2713" s="14" t="s">
        <v>6964</v>
      </c>
      <c r="J2713" s="14" t="s">
        <v>248</v>
      </c>
      <c r="K2713" s="14">
        <v>1</v>
      </c>
      <c r="L2713" s="14"/>
      <c r="M2713" s="14" t="s">
        <v>823</v>
      </c>
      <c r="N2713" s="14" t="s">
        <v>6974</v>
      </c>
      <c r="O2713" s="15" t="s">
        <v>6975</v>
      </c>
      <c r="P2713" s="13">
        <v>4</v>
      </c>
    </row>
    <row r="2714" spans="1:16">
      <c r="A2714" s="14" t="s">
        <v>129</v>
      </c>
      <c r="B2714" s="14" t="s">
        <v>130</v>
      </c>
      <c r="C2714" s="14" t="s">
        <v>131</v>
      </c>
      <c r="D2714" s="14" t="s">
        <v>601</v>
      </c>
      <c r="E2714" s="14" t="s">
        <v>90</v>
      </c>
      <c r="F2714" s="14" t="s">
        <v>6962</v>
      </c>
      <c r="G2714" s="14" t="s">
        <v>6963</v>
      </c>
      <c r="H2714" s="14" t="s">
        <v>135</v>
      </c>
      <c r="I2714" s="14" t="s">
        <v>6964</v>
      </c>
      <c r="J2714" s="14" t="s">
        <v>248</v>
      </c>
      <c r="K2714" s="14">
        <v>1</v>
      </c>
      <c r="L2714" s="14"/>
      <c r="M2714" s="14" t="s">
        <v>794</v>
      </c>
      <c r="N2714" s="14" t="s">
        <v>6976</v>
      </c>
      <c r="O2714" s="15" t="s">
        <v>6977</v>
      </c>
      <c r="P2714" s="13">
        <v>45</v>
      </c>
    </row>
    <row r="2715" spans="1:16">
      <c r="A2715" s="14" t="s">
        <v>129</v>
      </c>
      <c r="B2715" s="14" t="s">
        <v>130</v>
      </c>
      <c r="C2715" s="14" t="s">
        <v>131</v>
      </c>
      <c r="D2715" s="14" t="s">
        <v>601</v>
      </c>
      <c r="E2715" s="14" t="s">
        <v>90</v>
      </c>
      <c r="F2715" s="14" t="s">
        <v>6962</v>
      </c>
      <c r="G2715" s="14" t="s">
        <v>6963</v>
      </c>
      <c r="H2715" s="14" t="s">
        <v>135</v>
      </c>
      <c r="I2715" s="14" t="s">
        <v>6964</v>
      </c>
      <c r="J2715" s="14" t="s">
        <v>248</v>
      </c>
      <c r="K2715" s="14">
        <v>1</v>
      </c>
      <c r="L2715" s="14"/>
      <c r="M2715" s="14" t="s">
        <v>228</v>
      </c>
      <c r="N2715" s="14" t="s">
        <v>6978</v>
      </c>
      <c r="O2715" s="15" t="s">
        <v>6969</v>
      </c>
      <c r="P2715" s="13">
        <v>2</v>
      </c>
    </row>
    <row r="2716" spans="1:16">
      <c r="A2716" s="14" t="s">
        <v>129</v>
      </c>
      <c r="B2716" s="14"/>
      <c r="C2716" s="14"/>
      <c r="D2716" s="14" t="s">
        <v>601</v>
      </c>
      <c r="E2716" s="14" t="s">
        <v>90</v>
      </c>
      <c r="F2716" s="14" t="s">
        <v>6962</v>
      </c>
      <c r="G2716" s="14" t="s">
        <v>6963</v>
      </c>
      <c r="H2716" s="14"/>
      <c r="I2716" s="14"/>
      <c r="J2716" s="14"/>
      <c r="K2716" s="14">
        <v>2</v>
      </c>
      <c r="L2716" s="14" t="s">
        <v>146</v>
      </c>
      <c r="M2716" s="14"/>
      <c r="N2716" s="14"/>
      <c r="O2716" s="15"/>
      <c r="P2716" s="13">
        <v>0</v>
      </c>
    </row>
    <row r="2717" spans="1:16">
      <c r="A2717" s="14" t="s">
        <v>129</v>
      </c>
      <c r="B2717" s="14" t="s">
        <v>130</v>
      </c>
      <c r="C2717" s="14" t="s">
        <v>131</v>
      </c>
      <c r="D2717" s="14" t="s">
        <v>244</v>
      </c>
      <c r="E2717" s="14" t="s">
        <v>72</v>
      </c>
      <c r="F2717" s="14" t="s">
        <v>6979</v>
      </c>
      <c r="G2717" s="14" t="s">
        <v>6980</v>
      </c>
      <c r="H2717" s="14" t="s">
        <v>135</v>
      </c>
      <c r="I2717" s="14" t="s">
        <v>6981</v>
      </c>
      <c r="J2717" s="14" t="s">
        <v>496</v>
      </c>
      <c r="K2717" s="14">
        <v>1</v>
      </c>
      <c r="L2717" s="14"/>
      <c r="M2717" s="14" t="s">
        <v>787</v>
      </c>
      <c r="N2717" s="14" t="s">
        <v>6982</v>
      </c>
      <c r="O2717" s="15" t="s">
        <v>6983</v>
      </c>
      <c r="P2717" s="13">
        <v>47</v>
      </c>
    </row>
    <row r="2718" spans="1:16">
      <c r="A2718" s="14" t="s">
        <v>129</v>
      </c>
      <c r="B2718" s="14" t="s">
        <v>130</v>
      </c>
      <c r="C2718" s="14" t="s">
        <v>131</v>
      </c>
      <c r="D2718" s="14" t="s">
        <v>244</v>
      </c>
      <c r="E2718" s="14" t="s">
        <v>72</v>
      </c>
      <c r="F2718" s="14" t="s">
        <v>6979</v>
      </c>
      <c r="G2718" s="14" t="s">
        <v>6980</v>
      </c>
      <c r="H2718" s="14" t="s">
        <v>141</v>
      </c>
      <c r="I2718" s="14" t="s">
        <v>6984</v>
      </c>
      <c r="J2718" s="14" t="s">
        <v>786</v>
      </c>
      <c r="K2718" s="14">
        <v>1</v>
      </c>
      <c r="L2718" s="14"/>
      <c r="M2718" s="14" t="s">
        <v>517</v>
      </c>
      <c r="N2718" s="14" t="s">
        <v>6985</v>
      </c>
      <c r="O2718" s="15" t="s">
        <v>6986</v>
      </c>
      <c r="P2718" s="13">
        <v>44</v>
      </c>
    </row>
    <row r="2719" spans="1:16">
      <c r="A2719" s="14" t="s">
        <v>129</v>
      </c>
      <c r="B2719" s="14"/>
      <c r="C2719" s="14"/>
      <c r="D2719" s="14" t="s">
        <v>244</v>
      </c>
      <c r="E2719" s="14" t="s">
        <v>72</v>
      </c>
      <c r="F2719" s="14" t="s">
        <v>6979</v>
      </c>
      <c r="G2719" s="14" t="s">
        <v>6980</v>
      </c>
      <c r="H2719" s="14"/>
      <c r="I2719" s="14"/>
      <c r="J2719" s="14"/>
      <c r="K2719" s="14">
        <v>2</v>
      </c>
      <c r="L2719" s="14" t="s">
        <v>146</v>
      </c>
      <c r="M2719" s="14"/>
      <c r="N2719" s="14"/>
      <c r="O2719" s="15"/>
      <c r="P2719" s="13">
        <v>0</v>
      </c>
    </row>
    <row r="2720" spans="1:16">
      <c r="A2720" s="14" t="s">
        <v>129</v>
      </c>
      <c r="B2720" s="14" t="s">
        <v>130</v>
      </c>
      <c r="C2720" s="14" t="s">
        <v>131</v>
      </c>
      <c r="D2720" s="14" t="s">
        <v>716</v>
      </c>
      <c r="E2720" s="14" t="s">
        <v>50</v>
      </c>
      <c r="F2720" s="14" t="s">
        <v>6987</v>
      </c>
      <c r="G2720" s="14" t="s">
        <v>6988</v>
      </c>
      <c r="H2720" s="14" t="s">
        <v>141</v>
      </c>
      <c r="I2720" s="14" t="s">
        <v>4924</v>
      </c>
      <c r="J2720" s="14" t="s">
        <v>143</v>
      </c>
      <c r="K2720" s="14">
        <v>1</v>
      </c>
      <c r="L2720" s="14"/>
      <c r="M2720" s="14" t="s">
        <v>194</v>
      </c>
      <c r="N2720" s="14" t="s">
        <v>6989</v>
      </c>
      <c r="O2720" s="15" t="s">
        <v>6990</v>
      </c>
      <c r="P2720" s="13">
        <v>3</v>
      </c>
    </row>
    <row r="2721" spans="1:16">
      <c r="A2721" s="14" t="s">
        <v>129</v>
      </c>
      <c r="B2721" s="14" t="s">
        <v>130</v>
      </c>
      <c r="C2721" s="14" t="s">
        <v>131</v>
      </c>
      <c r="D2721" s="14" t="s">
        <v>716</v>
      </c>
      <c r="E2721" s="14" t="s">
        <v>50</v>
      </c>
      <c r="F2721" s="14" t="s">
        <v>6987</v>
      </c>
      <c r="G2721" s="14" t="s">
        <v>6988</v>
      </c>
      <c r="H2721" s="14" t="s">
        <v>141</v>
      </c>
      <c r="I2721" s="14" t="s">
        <v>5081</v>
      </c>
      <c r="J2721" s="14" t="s">
        <v>143</v>
      </c>
      <c r="K2721" s="14">
        <v>1</v>
      </c>
      <c r="L2721" s="14"/>
      <c r="M2721" s="14" t="s">
        <v>194</v>
      </c>
      <c r="N2721" s="14" t="s">
        <v>6991</v>
      </c>
      <c r="O2721" s="15" t="s">
        <v>6992</v>
      </c>
      <c r="P2721" s="13">
        <v>3</v>
      </c>
    </row>
    <row r="2722" spans="1:16">
      <c r="A2722" s="14" t="s">
        <v>129</v>
      </c>
      <c r="B2722" s="14" t="s">
        <v>130</v>
      </c>
      <c r="C2722" s="14" t="s">
        <v>131</v>
      </c>
      <c r="D2722" s="14" t="s">
        <v>716</v>
      </c>
      <c r="E2722" s="14" t="s">
        <v>50</v>
      </c>
      <c r="F2722" s="14" t="s">
        <v>6987</v>
      </c>
      <c r="G2722" s="14" t="s">
        <v>6988</v>
      </c>
      <c r="H2722" s="14" t="s">
        <v>135</v>
      </c>
      <c r="I2722" s="14" t="s">
        <v>4931</v>
      </c>
      <c r="J2722" s="14" t="s">
        <v>172</v>
      </c>
      <c r="K2722" s="14">
        <v>1</v>
      </c>
      <c r="L2722" s="14"/>
      <c r="M2722" s="14" t="s">
        <v>1022</v>
      </c>
      <c r="N2722" s="14" t="s">
        <v>6993</v>
      </c>
      <c r="O2722" s="15" t="s">
        <v>6994</v>
      </c>
      <c r="P2722" s="13">
        <v>57</v>
      </c>
    </row>
    <row r="2723" spans="1:16">
      <c r="A2723" s="14" t="s">
        <v>129</v>
      </c>
      <c r="B2723" s="14" t="s">
        <v>130</v>
      </c>
      <c r="C2723" s="14" t="s">
        <v>131</v>
      </c>
      <c r="D2723" s="14" t="s">
        <v>716</v>
      </c>
      <c r="E2723" s="14" t="s">
        <v>50</v>
      </c>
      <c r="F2723" s="14" t="s">
        <v>6987</v>
      </c>
      <c r="G2723" s="14" t="s">
        <v>6988</v>
      </c>
      <c r="H2723" s="14" t="s">
        <v>135</v>
      </c>
      <c r="I2723" s="14" t="s">
        <v>3696</v>
      </c>
      <c r="J2723" s="14" t="s">
        <v>376</v>
      </c>
      <c r="K2723" s="14">
        <v>1</v>
      </c>
      <c r="L2723" s="14"/>
      <c r="M2723" s="14" t="s">
        <v>341</v>
      </c>
      <c r="N2723" s="14" t="s">
        <v>6995</v>
      </c>
      <c r="O2723" s="15" t="s">
        <v>6996</v>
      </c>
      <c r="P2723" s="13">
        <v>56</v>
      </c>
    </row>
    <row r="2724" spans="1:16">
      <c r="A2724" s="14" t="s">
        <v>129</v>
      </c>
      <c r="B2724" s="14" t="s">
        <v>130</v>
      </c>
      <c r="C2724" s="14" t="s">
        <v>131</v>
      </c>
      <c r="D2724" s="14" t="s">
        <v>716</v>
      </c>
      <c r="E2724" s="14" t="s">
        <v>50</v>
      </c>
      <c r="F2724" s="14" t="s">
        <v>6987</v>
      </c>
      <c r="G2724" s="14" t="s">
        <v>6988</v>
      </c>
      <c r="H2724" s="14" t="s">
        <v>141</v>
      </c>
      <c r="I2724" s="14" t="s">
        <v>5081</v>
      </c>
      <c r="J2724" s="14" t="s">
        <v>143</v>
      </c>
      <c r="K2724" s="14">
        <v>1</v>
      </c>
      <c r="L2724" s="14"/>
      <c r="M2724" s="14" t="s">
        <v>1022</v>
      </c>
      <c r="N2724" s="14" t="s">
        <v>6997</v>
      </c>
      <c r="O2724" s="15" t="s">
        <v>6998</v>
      </c>
      <c r="P2724" s="13">
        <v>57</v>
      </c>
    </row>
    <row r="2725" spans="1:16">
      <c r="A2725" s="14" t="s">
        <v>129</v>
      </c>
      <c r="B2725" s="14"/>
      <c r="C2725" s="14"/>
      <c r="D2725" s="14" t="s">
        <v>716</v>
      </c>
      <c r="E2725" s="14" t="s">
        <v>50</v>
      </c>
      <c r="F2725" s="14" t="s">
        <v>6987</v>
      </c>
      <c r="G2725" s="14" t="s">
        <v>6988</v>
      </c>
      <c r="H2725" s="14"/>
      <c r="I2725" s="14"/>
      <c r="J2725" s="14"/>
      <c r="K2725" s="14">
        <v>2</v>
      </c>
      <c r="L2725" s="14" t="s">
        <v>146</v>
      </c>
      <c r="M2725" s="14"/>
      <c r="N2725" s="14"/>
      <c r="O2725" s="15"/>
      <c r="P2725" s="13">
        <v>0</v>
      </c>
    </row>
    <row r="2726" spans="1:16">
      <c r="A2726" s="14" t="s">
        <v>129</v>
      </c>
      <c r="B2726" s="14" t="s">
        <v>130</v>
      </c>
      <c r="C2726" s="14" t="s">
        <v>131</v>
      </c>
      <c r="D2726" s="14" t="s">
        <v>147</v>
      </c>
      <c r="E2726" s="14" t="s">
        <v>58</v>
      </c>
      <c r="F2726" s="14" t="s">
        <v>6999</v>
      </c>
      <c r="G2726" s="14" t="s">
        <v>7000</v>
      </c>
      <c r="H2726" s="14" t="s">
        <v>135</v>
      </c>
      <c r="I2726" s="14" t="s">
        <v>5228</v>
      </c>
      <c r="J2726" s="14" t="s">
        <v>172</v>
      </c>
      <c r="K2726" s="14">
        <v>1</v>
      </c>
      <c r="L2726" s="14"/>
      <c r="M2726" s="14" t="s">
        <v>1221</v>
      </c>
      <c r="N2726" s="14" t="s">
        <v>7001</v>
      </c>
      <c r="O2726" s="15" t="s">
        <v>7002</v>
      </c>
      <c r="P2726" s="13">
        <v>7</v>
      </c>
    </row>
    <row r="2727" spans="1:16">
      <c r="A2727" s="14" t="s">
        <v>129</v>
      </c>
      <c r="B2727" s="14" t="s">
        <v>130</v>
      </c>
      <c r="C2727" s="14" t="s">
        <v>131</v>
      </c>
      <c r="D2727" s="14" t="s">
        <v>147</v>
      </c>
      <c r="E2727" s="14" t="s">
        <v>58</v>
      </c>
      <c r="F2727" s="14" t="s">
        <v>6999</v>
      </c>
      <c r="G2727" s="14" t="s">
        <v>7000</v>
      </c>
      <c r="H2727" s="14" t="s">
        <v>135</v>
      </c>
      <c r="I2727" s="14" t="s">
        <v>5219</v>
      </c>
      <c r="J2727" s="14" t="s">
        <v>172</v>
      </c>
      <c r="K2727" s="14">
        <v>1</v>
      </c>
      <c r="L2727" s="14"/>
      <c r="M2727" s="14" t="s">
        <v>328</v>
      </c>
      <c r="N2727" s="14" t="s">
        <v>7003</v>
      </c>
      <c r="O2727" s="15" t="s">
        <v>7004</v>
      </c>
      <c r="P2727" s="13">
        <v>65</v>
      </c>
    </row>
    <row r="2728" spans="1:16">
      <c r="A2728" s="14" t="s">
        <v>129</v>
      </c>
      <c r="B2728" s="14" t="s">
        <v>130</v>
      </c>
      <c r="C2728" s="14" t="s">
        <v>131</v>
      </c>
      <c r="D2728" s="14" t="s">
        <v>147</v>
      </c>
      <c r="E2728" s="14" t="s">
        <v>58</v>
      </c>
      <c r="F2728" s="14" t="s">
        <v>6999</v>
      </c>
      <c r="G2728" s="14" t="s">
        <v>7000</v>
      </c>
      <c r="H2728" s="14" t="s">
        <v>141</v>
      </c>
      <c r="I2728" s="14" t="s">
        <v>7005</v>
      </c>
      <c r="J2728" s="14" t="s">
        <v>143</v>
      </c>
      <c r="K2728" s="14">
        <v>1</v>
      </c>
      <c r="L2728" s="14"/>
      <c r="M2728" s="14" t="s">
        <v>328</v>
      </c>
      <c r="N2728" s="14" t="s">
        <v>7006</v>
      </c>
      <c r="O2728" s="15" t="s">
        <v>7004</v>
      </c>
      <c r="P2728" s="13">
        <v>65</v>
      </c>
    </row>
    <row r="2729" spans="1:16">
      <c r="A2729" s="14" t="s">
        <v>129</v>
      </c>
      <c r="B2729" s="14" t="s">
        <v>130</v>
      </c>
      <c r="C2729" s="14" t="s">
        <v>131</v>
      </c>
      <c r="D2729" s="14" t="s">
        <v>147</v>
      </c>
      <c r="E2729" s="14" t="s">
        <v>58</v>
      </c>
      <c r="F2729" s="14" t="s">
        <v>6999</v>
      </c>
      <c r="G2729" s="14" t="s">
        <v>7000</v>
      </c>
      <c r="H2729" s="14" t="s">
        <v>135</v>
      </c>
      <c r="I2729" s="14" t="s">
        <v>5228</v>
      </c>
      <c r="J2729" s="14" t="s">
        <v>172</v>
      </c>
      <c r="K2729" s="14">
        <v>1</v>
      </c>
      <c r="L2729" s="14"/>
      <c r="M2729" s="14" t="s">
        <v>791</v>
      </c>
      <c r="N2729" s="14" t="s">
        <v>7007</v>
      </c>
      <c r="O2729" s="15" t="s">
        <v>7008</v>
      </c>
      <c r="P2729" s="13">
        <v>46</v>
      </c>
    </row>
    <row r="2730" spans="1:16">
      <c r="A2730" s="14" t="s">
        <v>129</v>
      </c>
      <c r="B2730" s="14"/>
      <c r="C2730" s="14"/>
      <c r="D2730" s="14" t="s">
        <v>147</v>
      </c>
      <c r="E2730" s="14" t="s">
        <v>58</v>
      </c>
      <c r="F2730" s="14" t="s">
        <v>6999</v>
      </c>
      <c r="G2730" s="14" t="s">
        <v>7000</v>
      </c>
      <c r="H2730" s="14"/>
      <c r="I2730" s="14"/>
      <c r="J2730" s="14"/>
      <c r="K2730" s="14">
        <v>2</v>
      </c>
      <c r="L2730" s="14" t="s">
        <v>146</v>
      </c>
      <c r="M2730" s="14"/>
      <c r="N2730" s="14"/>
      <c r="O2730" s="15"/>
      <c r="P2730" s="13">
        <v>65</v>
      </c>
    </row>
    <row r="2731" spans="1:16">
      <c r="A2731" s="14" t="s">
        <v>129</v>
      </c>
      <c r="B2731" s="14" t="s">
        <v>130</v>
      </c>
      <c r="C2731" s="14" t="s">
        <v>131</v>
      </c>
      <c r="D2731" s="14" t="s">
        <v>266</v>
      </c>
      <c r="E2731" s="14" t="s">
        <v>86</v>
      </c>
      <c r="F2731" s="14" t="s">
        <v>7009</v>
      </c>
      <c r="G2731" s="14" t="s">
        <v>7010</v>
      </c>
      <c r="H2731" s="14" t="s">
        <v>141</v>
      </c>
      <c r="I2731" s="14" t="s">
        <v>7011</v>
      </c>
      <c r="J2731" s="14" t="s">
        <v>652</v>
      </c>
      <c r="K2731" s="14">
        <v>1</v>
      </c>
      <c r="L2731" s="14"/>
      <c r="M2731" s="14" t="s">
        <v>1461</v>
      </c>
      <c r="N2731" s="14" t="s">
        <v>7012</v>
      </c>
      <c r="O2731" s="15" t="s">
        <v>7013</v>
      </c>
      <c r="P2731" s="13">
        <v>49</v>
      </c>
    </row>
    <row r="2732" spans="1:16">
      <c r="A2732" s="14" t="s">
        <v>129</v>
      </c>
      <c r="B2732" s="14" t="s">
        <v>130</v>
      </c>
      <c r="C2732" s="14" t="s">
        <v>131</v>
      </c>
      <c r="D2732" s="14" t="s">
        <v>266</v>
      </c>
      <c r="E2732" s="14" t="s">
        <v>86</v>
      </c>
      <c r="F2732" s="14" t="s">
        <v>7009</v>
      </c>
      <c r="G2732" s="14" t="s">
        <v>7010</v>
      </c>
      <c r="H2732" s="14" t="s">
        <v>141</v>
      </c>
      <c r="I2732" s="14" t="s">
        <v>7014</v>
      </c>
      <c r="J2732" s="14" t="s">
        <v>172</v>
      </c>
      <c r="K2732" s="14">
        <v>1</v>
      </c>
      <c r="L2732" s="14"/>
      <c r="M2732" s="14" t="s">
        <v>794</v>
      </c>
      <c r="N2732" s="14" t="s">
        <v>7015</v>
      </c>
      <c r="O2732" s="15" t="s">
        <v>7016</v>
      </c>
      <c r="P2732" s="13">
        <v>45</v>
      </c>
    </row>
    <row r="2733" spans="1:16">
      <c r="A2733" s="14" t="s">
        <v>129</v>
      </c>
      <c r="B2733" s="14"/>
      <c r="C2733" s="14"/>
      <c r="D2733" s="14" t="s">
        <v>266</v>
      </c>
      <c r="E2733" s="14" t="s">
        <v>86</v>
      </c>
      <c r="F2733" s="14" t="s">
        <v>7009</v>
      </c>
      <c r="G2733" s="14" t="s">
        <v>7010</v>
      </c>
      <c r="H2733" s="14"/>
      <c r="I2733" s="14"/>
      <c r="J2733" s="14"/>
      <c r="K2733" s="14">
        <v>2</v>
      </c>
      <c r="L2733" s="14" t="s">
        <v>146</v>
      </c>
      <c r="M2733" s="14"/>
      <c r="N2733" s="14"/>
      <c r="O2733" s="15"/>
      <c r="P2733" s="13">
        <v>0</v>
      </c>
    </row>
    <row r="2734" spans="1:16">
      <c r="A2734" s="14" t="s">
        <v>129</v>
      </c>
      <c r="B2734" s="14" t="s">
        <v>130</v>
      </c>
      <c r="C2734" s="14" t="s">
        <v>131</v>
      </c>
      <c r="D2734" s="14" t="s">
        <v>433</v>
      </c>
      <c r="E2734" s="14" t="s">
        <v>66</v>
      </c>
      <c r="F2734" s="14" t="s">
        <v>7017</v>
      </c>
      <c r="G2734" s="14" t="s">
        <v>7018</v>
      </c>
      <c r="H2734" s="14" t="s">
        <v>135</v>
      </c>
      <c r="I2734" s="14" t="s">
        <v>6406</v>
      </c>
      <c r="J2734" s="14" t="s">
        <v>172</v>
      </c>
      <c r="K2734" s="14">
        <v>1</v>
      </c>
      <c r="L2734" s="14"/>
      <c r="M2734" s="14" t="s">
        <v>849</v>
      </c>
      <c r="N2734" s="14" t="s">
        <v>7019</v>
      </c>
      <c r="O2734" s="15" t="s">
        <v>7020</v>
      </c>
      <c r="P2734" s="13">
        <v>37</v>
      </c>
    </row>
    <row r="2735" spans="1:16">
      <c r="A2735" s="14" t="s">
        <v>129</v>
      </c>
      <c r="B2735" s="14" t="s">
        <v>130</v>
      </c>
      <c r="C2735" s="14" t="s">
        <v>131</v>
      </c>
      <c r="D2735" s="14" t="s">
        <v>433</v>
      </c>
      <c r="E2735" s="14" t="s">
        <v>66</v>
      </c>
      <c r="F2735" s="14" t="s">
        <v>7017</v>
      </c>
      <c r="G2735" s="14" t="s">
        <v>7018</v>
      </c>
      <c r="H2735" s="14" t="s">
        <v>141</v>
      </c>
      <c r="I2735" s="14" t="s">
        <v>6404</v>
      </c>
      <c r="J2735" s="14" t="s">
        <v>172</v>
      </c>
      <c r="K2735" s="14">
        <v>1</v>
      </c>
      <c r="L2735" s="14"/>
      <c r="M2735" s="14" t="s">
        <v>157</v>
      </c>
      <c r="N2735" s="14" t="s">
        <v>7021</v>
      </c>
      <c r="O2735" s="15" t="s">
        <v>7022</v>
      </c>
      <c r="P2735" s="13">
        <v>36</v>
      </c>
    </row>
    <row r="2736" spans="1:16">
      <c r="A2736" s="14" t="s">
        <v>129</v>
      </c>
      <c r="B2736" s="14"/>
      <c r="C2736" s="14"/>
      <c r="D2736" s="14" t="s">
        <v>433</v>
      </c>
      <c r="E2736" s="14" t="s">
        <v>66</v>
      </c>
      <c r="F2736" s="14" t="s">
        <v>7017</v>
      </c>
      <c r="G2736" s="14" t="s">
        <v>7018</v>
      </c>
      <c r="H2736" s="14"/>
      <c r="I2736" s="14"/>
      <c r="J2736" s="14"/>
      <c r="K2736" s="14">
        <v>2</v>
      </c>
      <c r="L2736" s="14" t="s">
        <v>146</v>
      </c>
      <c r="M2736" s="14"/>
      <c r="N2736" s="14"/>
      <c r="O2736" s="15"/>
      <c r="P2736" s="13">
        <v>0</v>
      </c>
    </row>
    <row r="2737" spans="1:16">
      <c r="A2737" s="14" t="s">
        <v>129</v>
      </c>
      <c r="B2737" s="14" t="s">
        <v>130</v>
      </c>
      <c r="C2737" s="14" t="s">
        <v>131</v>
      </c>
      <c r="D2737" s="14" t="s">
        <v>175</v>
      </c>
      <c r="E2737" s="14" t="s">
        <v>68</v>
      </c>
      <c r="F2737" s="14" t="s">
        <v>7023</v>
      </c>
      <c r="G2737" s="14" t="s">
        <v>7024</v>
      </c>
      <c r="H2737" s="14" t="s">
        <v>135</v>
      </c>
      <c r="I2737" s="14" t="s">
        <v>7025</v>
      </c>
      <c r="J2737" s="14" t="s">
        <v>730</v>
      </c>
      <c r="K2737" s="14">
        <v>1</v>
      </c>
      <c r="L2737" s="14"/>
      <c r="M2737" s="14" t="s">
        <v>208</v>
      </c>
      <c r="N2737" s="14" t="s">
        <v>7026</v>
      </c>
      <c r="O2737" s="15" t="s">
        <v>7027</v>
      </c>
      <c r="P2737" s="13">
        <v>78</v>
      </c>
    </row>
    <row r="2738" spans="1:16">
      <c r="A2738" s="14" t="s">
        <v>129</v>
      </c>
      <c r="B2738" s="14" t="s">
        <v>130</v>
      </c>
      <c r="C2738" s="14" t="s">
        <v>131</v>
      </c>
      <c r="D2738" s="14" t="s">
        <v>175</v>
      </c>
      <c r="E2738" s="14" t="s">
        <v>68</v>
      </c>
      <c r="F2738" s="14" t="s">
        <v>7023</v>
      </c>
      <c r="G2738" s="14" t="s">
        <v>7024</v>
      </c>
      <c r="H2738" s="14" t="s">
        <v>141</v>
      </c>
      <c r="I2738" s="14" t="s">
        <v>185</v>
      </c>
      <c r="J2738" s="14" t="s">
        <v>186</v>
      </c>
      <c r="K2738" s="14">
        <v>1</v>
      </c>
      <c r="L2738" s="14"/>
      <c r="M2738" s="14" t="s">
        <v>439</v>
      </c>
      <c r="N2738" s="14" t="s">
        <v>7028</v>
      </c>
      <c r="O2738" s="15" t="s">
        <v>7029</v>
      </c>
      <c r="P2738" s="13">
        <v>74</v>
      </c>
    </row>
    <row r="2739" spans="1:16">
      <c r="A2739" s="14" t="s">
        <v>129</v>
      </c>
      <c r="B2739" s="14" t="s">
        <v>130</v>
      </c>
      <c r="C2739" s="14" t="s">
        <v>131</v>
      </c>
      <c r="D2739" s="14" t="s">
        <v>175</v>
      </c>
      <c r="E2739" s="14" t="s">
        <v>68</v>
      </c>
      <c r="F2739" s="14" t="s">
        <v>7023</v>
      </c>
      <c r="G2739" s="14" t="s">
        <v>7024</v>
      </c>
      <c r="H2739" s="14" t="s">
        <v>141</v>
      </c>
      <c r="I2739" s="14" t="s">
        <v>188</v>
      </c>
      <c r="J2739" s="14" t="s">
        <v>172</v>
      </c>
      <c r="K2739" s="14">
        <v>1</v>
      </c>
      <c r="L2739" s="14"/>
      <c r="M2739" s="14" t="s">
        <v>791</v>
      </c>
      <c r="N2739" s="14" t="s">
        <v>7030</v>
      </c>
      <c r="O2739" s="15" t="s">
        <v>7031</v>
      </c>
      <c r="P2739" s="13">
        <v>46</v>
      </c>
    </row>
    <row r="2740" spans="1:16">
      <c r="A2740" s="14" t="s">
        <v>129</v>
      </c>
      <c r="B2740" s="14" t="s">
        <v>130</v>
      </c>
      <c r="C2740" s="14" t="s">
        <v>131</v>
      </c>
      <c r="D2740" s="14" t="s">
        <v>175</v>
      </c>
      <c r="E2740" s="14" t="s">
        <v>68</v>
      </c>
      <c r="F2740" s="14" t="s">
        <v>7023</v>
      </c>
      <c r="G2740" s="14" t="s">
        <v>7024</v>
      </c>
      <c r="H2740" s="14" t="s">
        <v>141</v>
      </c>
      <c r="I2740" s="14" t="s">
        <v>7032</v>
      </c>
      <c r="J2740" s="14" t="s">
        <v>216</v>
      </c>
      <c r="K2740" s="14">
        <v>1</v>
      </c>
      <c r="L2740" s="14"/>
      <c r="M2740" s="14" t="s">
        <v>439</v>
      </c>
      <c r="N2740" s="14" t="s">
        <v>7030</v>
      </c>
      <c r="O2740" s="15" t="s">
        <v>7033</v>
      </c>
      <c r="P2740" s="13">
        <v>74</v>
      </c>
    </row>
    <row r="2741" spans="1:16">
      <c r="A2741" s="14" t="s">
        <v>129</v>
      </c>
      <c r="B2741" s="14" t="s">
        <v>130</v>
      </c>
      <c r="C2741" s="14" t="s">
        <v>131</v>
      </c>
      <c r="D2741" s="14" t="s">
        <v>175</v>
      </c>
      <c r="E2741" s="14" t="s">
        <v>68</v>
      </c>
      <c r="F2741" s="14" t="s">
        <v>7023</v>
      </c>
      <c r="G2741" s="14" t="s">
        <v>7024</v>
      </c>
      <c r="H2741" s="14" t="s">
        <v>141</v>
      </c>
      <c r="I2741" s="14" t="s">
        <v>192</v>
      </c>
      <c r="J2741" s="14" t="s">
        <v>193</v>
      </c>
      <c r="K2741" s="14">
        <v>1</v>
      </c>
      <c r="L2741" s="14"/>
      <c r="M2741" s="14" t="s">
        <v>1022</v>
      </c>
      <c r="N2741" s="14" t="s">
        <v>7034</v>
      </c>
      <c r="O2741" s="15" t="s">
        <v>7035</v>
      </c>
      <c r="P2741" s="13">
        <v>57</v>
      </c>
    </row>
    <row r="2742" spans="1:16">
      <c r="A2742" s="14" t="s">
        <v>129</v>
      </c>
      <c r="B2742" s="14"/>
      <c r="C2742" s="14"/>
      <c r="D2742" s="14" t="s">
        <v>175</v>
      </c>
      <c r="E2742" s="14" t="s">
        <v>68</v>
      </c>
      <c r="F2742" s="14" t="s">
        <v>7023</v>
      </c>
      <c r="G2742" s="14" t="s">
        <v>7024</v>
      </c>
      <c r="H2742" s="14"/>
      <c r="I2742" s="14"/>
      <c r="J2742" s="14"/>
      <c r="K2742" s="14">
        <v>2</v>
      </c>
      <c r="L2742" s="14" t="s">
        <v>146</v>
      </c>
      <c r="M2742" s="14"/>
      <c r="N2742" s="14"/>
      <c r="O2742" s="15"/>
      <c r="P2742" s="13">
        <v>78</v>
      </c>
    </row>
    <row r="2743" spans="1:16">
      <c r="A2743" s="14" t="s">
        <v>129</v>
      </c>
      <c r="B2743" s="14" t="s">
        <v>130</v>
      </c>
      <c r="C2743" s="14" t="s">
        <v>131</v>
      </c>
      <c r="D2743" s="14" t="s">
        <v>266</v>
      </c>
      <c r="E2743" s="14" t="s">
        <v>86</v>
      </c>
      <c r="F2743" s="14" t="s">
        <v>7036</v>
      </c>
      <c r="G2743" s="14" t="s">
        <v>7037</v>
      </c>
      <c r="H2743" s="14" t="s">
        <v>135</v>
      </c>
      <c r="I2743" s="14" t="s">
        <v>7038</v>
      </c>
      <c r="J2743" s="14" t="s">
        <v>216</v>
      </c>
      <c r="K2743" s="14">
        <v>1</v>
      </c>
      <c r="L2743" s="14"/>
      <c r="M2743" s="14" t="s">
        <v>189</v>
      </c>
      <c r="N2743" s="14" t="s">
        <v>7039</v>
      </c>
      <c r="O2743" s="15" t="s">
        <v>7040</v>
      </c>
      <c r="P2743" s="13">
        <v>31</v>
      </c>
    </row>
    <row r="2744" spans="1:16">
      <c r="A2744" s="14" t="s">
        <v>129</v>
      </c>
      <c r="B2744" s="14" t="s">
        <v>130</v>
      </c>
      <c r="C2744" s="14" t="s">
        <v>131</v>
      </c>
      <c r="D2744" s="14" t="s">
        <v>266</v>
      </c>
      <c r="E2744" s="14" t="s">
        <v>86</v>
      </c>
      <c r="F2744" s="14" t="s">
        <v>7036</v>
      </c>
      <c r="G2744" s="14" t="s">
        <v>7037</v>
      </c>
      <c r="H2744" s="14" t="s">
        <v>141</v>
      </c>
      <c r="I2744" s="14" t="s">
        <v>7041</v>
      </c>
      <c r="J2744" s="14" t="s">
        <v>216</v>
      </c>
      <c r="K2744" s="14">
        <v>1</v>
      </c>
      <c r="L2744" s="14"/>
      <c r="M2744" s="14" t="s">
        <v>189</v>
      </c>
      <c r="N2744" s="14" t="s">
        <v>7042</v>
      </c>
      <c r="O2744" s="15" t="s">
        <v>7043</v>
      </c>
      <c r="P2744" s="13">
        <v>31</v>
      </c>
    </row>
    <row r="2745" spans="1:16">
      <c r="A2745" s="14" t="s">
        <v>129</v>
      </c>
      <c r="B2745" s="14"/>
      <c r="C2745" s="14"/>
      <c r="D2745" s="14" t="s">
        <v>266</v>
      </c>
      <c r="E2745" s="14" t="s">
        <v>86</v>
      </c>
      <c r="F2745" s="14" t="s">
        <v>7036</v>
      </c>
      <c r="G2745" s="14" t="s">
        <v>7037</v>
      </c>
      <c r="H2745" s="14"/>
      <c r="I2745" s="14"/>
      <c r="J2745" s="14"/>
      <c r="K2745" s="14">
        <v>2</v>
      </c>
      <c r="L2745" s="14" t="s">
        <v>146</v>
      </c>
      <c r="M2745" s="14"/>
      <c r="N2745" s="14"/>
      <c r="O2745" s="15"/>
      <c r="P2745" s="13">
        <v>0</v>
      </c>
    </row>
    <row r="2746" spans="1:16">
      <c r="A2746" s="14" t="s">
        <v>129</v>
      </c>
      <c r="B2746" s="14" t="s">
        <v>130</v>
      </c>
      <c r="C2746" s="14" t="s">
        <v>131</v>
      </c>
      <c r="D2746" s="14" t="s">
        <v>716</v>
      </c>
      <c r="E2746" s="14" t="s">
        <v>50</v>
      </c>
      <c r="F2746" s="14" t="s">
        <v>1630</v>
      </c>
      <c r="G2746" s="14" t="s">
        <v>7044</v>
      </c>
      <c r="H2746" s="14" t="s">
        <v>135</v>
      </c>
      <c r="I2746" s="14" t="s">
        <v>1632</v>
      </c>
      <c r="J2746" s="14" t="s">
        <v>172</v>
      </c>
      <c r="K2746" s="14">
        <v>1</v>
      </c>
      <c r="L2746" s="14"/>
      <c r="M2746" s="14" t="s">
        <v>533</v>
      </c>
      <c r="N2746" s="14" t="s">
        <v>7045</v>
      </c>
      <c r="O2746" s="15" t="s">
        <v>7046</v>
      </c>
      <c r="P2746" s="13">
        <v>59</v>
      </c>
    </row>
    <row r="2747" spans="1:16">
      <c r="A2747" s="14" t="s">
        <v>129</v>
      </c>
      <c r="B2747" s="14" t="s">
        <v>130</v>
      </c>
      <c r="C2747" s="14" t="s">
        <v>131</v>
      </c>
      <c r="D2747" s="14" t="s">
        <v>716</v>
      </c>
      <c r="E2747" s="14" t="s">
        <v>50</v>
      </c>
      <c r="F2747" s="14" t="s">
        <v>1630</v>
      </c>
      <c r="G2747" s="14" t="s">
        <v>7044</v>
      </c>
      <c r="H2747" s="14" t="s">
        <v>135</v>
      </c>
      <c r="I2747" s="14" t="s">
        <v>6497</v>
      </c>
      <c r="J2747" s="14" t="s">
        <v>6498</v>
      </c>
      <c r="K2747" s="14">
        <v>1</v>
      </c>
      <c r="L2747" s="14"/>
      <c r="M2747" s="14" t="s">
        <v>1022</v>
      </c>
      <c r="N2747" s="14" t="s">
        <v>7047</v>
      </c>
      <c r="O2747" s="15" t="s">
        <v>7048</v>
      </c>
      <c r="P2747" s="13">
        <v>57</v>
      </c>
    </row>
    <row r="2748" spans="1:16">
      <c r="A2748" s="14" t="s">
        <v>129</v>
      </c>
      <c r="B2748" s="14" t="s">
        <v>130</v>
      </c>
      <c r="C2748" s="14" t="s">
        <v>131</v>
      </c>
      <c r="D2748" s="14" t="s">
        <v>716</v>
      </c>
      <c r="E2748" s="14" t="s">
        <v>50</v>
      </c>
      <c r="F2748" s="14" t="s">
        <v>1630</v>
      </c>
      <c r="G2748" s="14" t="s">
        <v>7044</v>
      </c>
      <c r="H2748" s="14" t="s">
        <v>135</v>
      </c>
      <c r="I2748" s="14" t="s">
        <v>1632</v>
      </c>
      <c r="J2748" s="14" t="s">
        <v>172</v>
      </c>
      <c r="K2748" s="14">
        <v>1</v>
      </c>
      <c r="L2748" s="14"/>
      <c r="M2748" s="14" t="s">
        <v>1140</v>
      </c>
      <c r="N2748" s="14" t="s">
        <v>7049</v>
      </c>
      <c r="O2748" s="15" t="s">
        <v>7050</v>
      </c>
      <c r="P2748" s="13">
        <v>82</v>
      </c>
    </row>
    <row r="2749" spans="1:16">
      <c r="A2749" s="14" t="s">
        <v>129</v>
      </c>
      <c r="B2749" s="14" t="s">
        <v>130</v>
      </c>
      <c r="C2749" s="14" t="s">
        <v>131</v>
      </c>
      <c r="D2749" s="14" t="s">
        <v>716</v>
      </c>
      <c r="E2749" s="14" t="s">
        <v>50</v>
      </c>
      <c r="F2749" s="14" t="s">
        <v>1630</v>
      </c>
      <c r="G2749" s="14" t="s">
        <v>7044</v>
      </c>
      <c r="H2749" s="14" t="s">
        <v>141</v>
      </c>
      <c r="I2749" s="14" t="s">
        <v>1638</v>
      </c>
      <c r="J2749" s="14" t="s">
        <v>500</v>
      </c>
      <c r="K2749" s="14">
        <v>1</v>
      </c>
      <c r="L2749" s="14"/>
      <c r="M2749" s="14" t="s">
        <v>907</v>
      </c>
      <c r="N2749" s="14" t="s">
        <v>7051</v>
      </c>
      <c r="O2749" s="15" t="s">
        <v>7052</v>
      </c>
      <c r="P2749" s="13">
        <v>8</v>
      </c>
    </row>
    <row r="2750" spans="1:16">
      <c r="A2750" s="14" t="s">
        <v>129</v>
      </c>
      <c r="B2750" s="14" t="s">
        <v>130</v>
      </c>
      <c r="C2750" s="14" t="s">
        <v>131</v>
      </c>
      <c r="D2750" s="14" t="s">
        <v>716</v>
      </c>
      <c r="E2750" s="14" t="s">
        <v>50</v>
      </c>
      <c r="F2750" s="14" t="s">
        <v>1630</v>
      </c>
      <c r="G2750" s="14" t="s">
        <v>7044</v>
      </c>
      <c r="H2750" s="14" t="s">
        <v>135</v>
      </c>
      <c r="I2750" s="14" t="s">
        <v>1641</v>
      </c>
      <c r="J2750" s="14" t="s">
        <v>172</v>
      </c>
      <c r="K2750" s="14">
        <v>1</v>
      </c>
      <c r="L2750" s="14"/>
      <c r="M2750" s="14" t="s">
        <v>341</v>
      </c>
      <c r="N2750" s="14" t="s">
        <v>7053</v>
      </c>
      <c r="O2750" s="15" t="s">
        <v>7054</v>
      </c>
      <c r="P2750" s="13">
        <v>56</v>
      </c>
    </row>
    <row r="2751" spans="1:16">
      <c r="A2751" s="14" t="s">
        <v>129</v>
      </c>
      <c r="B2751" s="14" t="s">
        <v>130</v>
      </c>
      <c r="C2751" s="14" t="s">
        <v>131</v>
      </c>
      <c r="D2751" s="14" t="s">
        <v>716</v>
      </c>
      <c r="E2751" s="14" t="s">
        <v>50</v>
      </c>
      <c r="F2751" s="14" t="s">
        <v>1630</v>
      </c>
      <c r="G2751" s="14" t="s">
        <v>7044</v>
      </c>
      <c r="H2751" s="14" t="s">
        <v>135</v>
      </c>
      <c r="I2751" s="14" t="s">
        <v>1632</v>
      </c>
      <c r="J2751" s="14" t="s">
        <v>172</v>
      </c>
      <c r="K2751" s="14">
        <v>1</v>
      </c>
      <c r="L2751" s="14"/>
      <c r="M2751" s="14" t="s">
        <v>585</v>
      </c>
      <c r="N2751" s="14" t="s">
        <v>7055</v>
      </c>
      <c r="O2751" s="15" t="s">
        <v>7054</v>
      </c>
      <c r="P2751" s="13">
        <v>48</v>
      </c>
    </row>
    <row r="2752" spans="1:16">
      <c r="A2752" s="14" t="s">
        <v>129</v>
      </c>
      <c r="B2752" s="14" t="s">
        <v>130</v>
      </c>
      <c r="C2752" s="14" t="s">
        <v>131</v>
      </c>
      <c r="D2752" s="14" t="s">
        <v>716</v>
      </c>
      <c r="E2752" s="14" t="s">
        <v>50</v>
      </c>
      <c r="F2752" s="14" t="s">
        <v>1630</v>
      </c>
      <c r="G2752" s="14" t="s">
        <v>7044</v>
      </c>
      <c r="H2752" s="14" t="s">
        <v>141</v>
      </c>
      <c r="I2752" s="14" t="s">
        <v>1638</v>
      </c>
      <c r="J2752" s="14" t="s">
        <v>500</v>
      </c>
      <c r="K2752" s="14">
        <v>1</v>
      </c>
      <c r="L2752" s="14"/>
      <c r="M2752" s="14" t="s">
        <v>585</v>
      </c>
      <c r="N2752" s="14" t="s">
        <v>7056</v>
      </c>
      <c r="O2752" s="15" t="s">
        <v>7054</v>
      </c>
      <c r="P2752" s="13">
        <v>48</v>
      </c>
    </row>
    <row r="2753" spans="1:16">
      <c r="A2753" s="14" t="s">
        <v>129</v>
      </c>
      <c r="B2753" s="14"/>
      <c r="C2753" s="14"/>
      <c r="D2753" s="14" t="s">
        <v>716</v>
      </c>
      <c r="E2753" s="14" t="s">
        <v>50</v>
      </c>
      <c r="F2753" s="14" t="s">
        <v>1630</v>
      </c>
      <c r="G2753" s="14" t="s">
        <v>7044</v>
      </c>
      <c r="H2753" s="14"/>
      <c r="I2753" s="14"/>
      <c r="J2753" s="14"/>
      <c r="K2753" s="14">
        <v>2</v>
      </c>
      <c r="L2753" s="14" t="s">
        <v>146</v>
      </c>
      <c r="M2753" s="14"/>
      <c r="N2753" s="14"/>
      <c r="O2753" s="15"/>
      <c r="P2753" s="13">
        <v>0</v>
      </c>
    </row>
    <row r="2754" spans="1:16">
      <c r="A2754" s="14" t="s">
        <v>129</v>
      </c>
      <c r="B2754" s="14" t="s">
        <v>130</v>
      </c>
      <c r="C2754" s="14" t="s">
        <v>131</v>
      </c>
      <c r="D2754" s="14" t="s">
        <v>363</v>
      </c>
      <c r="E2754" s="14" t="s">
        <v>62</v>
      </c>
      <c r="F2754" s="14" t="s">
        <v>7057</v>
      </c>
      <c r="G2754" s="14" t="s">
        <v>7058</v>
      </c>
      <c r="H2754" s="14" t="s">
        <v>135</v>
      </c>
      <c r="I2754" s="14" t="s">
        <v>3516</v>
      </c>
      <c r="J2754" s="14" t="s">
        <v>143</v>
      </c>
      <c r="K2754" s="14">
        <v>1</v>
      </c>
      <c r="L2754" s="14"/>
      <c r="M2754" s="14" t="s">
        <v>3179</v>
      </c>
      <c r="N2754" s="14" t="s">
        <v>7059</v>
      </c>
      <c r="O2754" s="15" t="s">
        <v>7060</v>
      </c>
      <c r="P2754" s="13">
        <v>106</v>
      </c>
    </row>
    <row r="2755" spans="1:16">
      <c r="A2755" s="14" t="s">
        <v>129</v>
      </c>
      <c r="B2755" s="14" t="s">
        <v>130</v>
      </c>
      <c r="C2755" s="14" t="s">
        <v>131</v>
      </c>
      <c r="D2755" s="14" t="s">
        <v>363</v>
      </c>
      <c r="E2755" s="14" t="s">
        <v>62</v>
      </c>
      <c r="F2755" s="14" t="s">
        <v>7057</v>
      </c>
      <c r="G2755" s="14" t="s">
        <v>7058</v>
      </c>
      <c r="H2755" s="14" t="s">
        <v>141</v>
      </c>
      <c r="I2755" s="14" t="s">
        <v>7061</v>
      </c>
      <c r="J2755" s="14" t="s">
        <v>172</v>
      </c>
      <c r="K2755" s="14">
        <v>1</v>
      </c>
      <c r="L2755" s="14"/>
      <c r="M2755" s="14" t="s">
        <v>685</v>
      </c>
      <c r="N2755" s="14" t="s">
        <v>7062</v>
      </c>
      <c r="O2755" s="15" t="s">
        <v>7063</v>
      </c>
      <c r="P2755" s="13">
        <v>104</v>
      </c>
    </row>
    <row r="2756" spans="1:16">
      <c r="A2756" s="14" t="s">
        <v>129</v>
      </c>
      <c r="B2756" s="14"/>
      <c r="C2756" s="14"/>
      <c r="D2756" s="14" t="s">
        <v>363</v>
      </c>
      <c r="E2756" s="14" t="s">
        <v>62</v>
      </c>
      <c r="F2756" s="14" t="s">
        <v>7057</v>
      </c>
      <c r="G2756" s="14" t="s">
        <v>7058</v>
      </c>
      <c r="H2756" s="14"/>
      <c r="I2756" s="14"/>
      <c r="J2756" s="14"/>
      <c r="K2756" s="14">
        <v>2</v>
      </c>
      <c r="L2756" s="14" t="s">
        <v>146</v>
      </c>
      <c r="M2756" s="14"/>
      <c r="N2756" s="14"/>
      <c r="O2756" s="15"/>
      <c r="P2756" s="13">
        <v>0</v>
      </c>
    </row>
    <row r="2757" spans="1:16">
      <c r="A2757" s="14" t="s">
        <v>129</v>
      </c>
      <c r="B2757" s="14" t="s">
        <v>130</v>
      </c>
      <c r="C2757" s="14" t="s">
        <v>131</v>
      </c>
      <c r="D2757" s="14" t="s">
        <v>1136</v>
      </c>
      <c r="E2757" s="14" t="s">
        <v>84</v>
      </c>
      <c r="F2757" s="14" t="s">
        <v>7064</v>
      </c>
      <c r="G2757" s="14" t="s">
        <v>7065</v>
      </c>
      <c r="H2757" s="14" t="s">
        <v>135</v>
      </c>
      <c r="I2757" s="14" t="s">
        <v>7066</v>
      </c>
      <c r="J2757" s="14" t="s">
        <v>172</v>
      </c>
      <c r="K2757" s="14">
        <v>1</v>
      </c>
      <c r="L2757" s="14"/>
      <c r="M2757" s="14" t="s">
        <v>360</v>
      </c>
      <c r="N2757" s="14" t="s">
        <v>7067</v>
      </c>
      <c r="O2757" s="15" t="s">
        <v>7068</v>
      </c>
      <c r="P2757" s="13">
        <v>62</v>
      </c>
    </row>
    <row r="2758" spans="1:16">
      <c r="A2758" s="14" t="s">
        <v>129</v>
      </c>
      <c r="B2758" s="14" t="s">
        <v>130</v>
      </c>
      <c r="C2758" s="14" t="s">
        <v>131</v>
      </c>
      <c r="D2758" s="14" t="s">
        <v>1136</v>
      </c>
      <c r="E2758" s="14" t="s">
        <v>84</v>
      </c>
      <c r="F2758" s="14" t="s">
        <v>7064</v>
      </c>
      <c r="G2758" s="14" t="s">
        <v>7065</v>
      </c>
      <c r="H2758" s="14" t="s">
        <v>141</v>
      </c>
      <c r="I2758" s="14" t="s">
        <v>7069</v>
      </c>
      <c r="J2758" s="14" t="s">
        <v>323</v>
      </c>
      <c r="K2758" s="14">
        <v>1</v>
      </c>
      <c r="L2758" s="14"/>
      <c r="M2758" s="14" t="s">
        <v>312</v>
      </c>
      <c r="N2758" s="14" t="s">
        <v>7070</v>
      </c>
      <c r="O2758" s="15" t="s">
        <v>7071</v>
      </c>
      <c r="P2758" s="13">
        <v>10</v>
      </c>
    </row>
    <row r="2759" spans="1:16">
      <c r="A2759" s="14" t="s">
        <v>129</v>
      </c>
      <c r="B2759" s="14" t="s">
        <v>130</v>
      </c>
      <c r="C2759" s="14" t="s">
        <v>131</v>
      </c>
      <c r="D2759" s="14" t="s">
        <v>1136</v>
      </c>
      <c r="E2759" s="14" t="s">
        <v>84</v>
      </c>
      <c r="F2759" s="14" t="s">
        <v>7064</v>
      </c>
      <c r="G2759" s="14" t="s">
        <v>7065</v>
      </c>
      <c r="H2759" s="14" t="s">
        <v>141</v>
      </c>
      <c r="I2759" s="14" t="s">
        <v>7069</v>
      </c>
      <c r="J2759" s="14" t="s">
        <v>323</v>
      </c>
      <c r="K2759" s="14">
        <v>1</v>
      </c>
      <c r="L2759" s="14"/>
      <c r="M2759" s="14" t="s">
        <v>972</v>
      </c>
      <c r="N2759" s="14" t="s">
        <v>7072</v>
      </c>
      <c r="O2759" s="15" t="s">
        <v>7073</v>
      </c>
      <c r="P2759" s="13">
        <v>51</v>
      </c>
    </row>
    <row r="2760" spans="1:16">
      <c r="A2760" s="14" t="s">
        <v>129</v>
      </c>
      <c r="B2760" s="14"/>
      <c r="C2760" s="14"/>
      <c r="D2760" s="14" t="s">
        <v>1136</v>
      </c>
      <c r="E2760" s="14" t="s">
        <v>84</v>
      </c>
      <c r="F2760" s="14" t="s">
        <v>7064</v>
      </c>
      <c r="G2760" s="14" t="s">
        <v>7065</v>
      </c>
      <c r="H2760" s="14"/>
      <c r="I2760" s="14"/>
      <c r="J2760" s="14"/>
      <c r="K2760" s="14">
        <v>2</v>
      </c>
      <c r="L2760" s="14" t="s">
        <v>146</v>
      </c>
      <c r="M2760" s="14"/>
      <c r="N2760" s="14"/>
      <c r="O2760" s="15"/>
      <c r="P2760" s="13">
        <v>0</v>
      </c>
    </row>
    <row r="2761" spans="1:16">
      <c r="A2761" s="14" t="s">
        <v>129</v>
      </c>
      <c r="B2761" s="14" t="s">
        <v>130</v>
      </c>
      <c r="C2761" s="14" t="s">
        <v>131</v>
      </c>
      <c r="D2761" s="14" t="s">
        <v>433</v>
      </c>
      <c r="E2761" s="14" t="s">
        <v>66</v>
      </c>
      <c r="F2761" s="14" t="s">
        <v>7074</v>
      </c>
      <c r="G2761" s="14" t="s">
        <v>7075</v>
      </c>
      <c r="H2761" s="14" t="s">
        <v>135</v>
      </c>
      <c r="I2761" s="14" t="s">
        <v>594</v>
      </c>
      <c r="J2761" s="14" t="s">
        <v>172</v>
      </c>
      <c r="K2761" s="14">
        <v>1</v>
      </c>
      <c r="L2761" s="14"/>
      <c r="M2761" s="14" t="s">
        <v>533</v>
      </c>
      <c r="N2761" s="14" t="s">
        <v>7076</v>
      </c>
      <c r="O2761" s="15" t="s">
        <v>7077</v>
      </c>
      <c r="P2761" s="13">
        <v>59</v>
      </c>
    </row>
    <row r="2762" spans="1:16">
      <c r="A2762" s="14" t="s">
        <v>129</v>
      </c>
      <c r="B2762" s="14" t="s">
        <v>130</v>
      </c>
      <c r="C2762" s="14" t="s">
        <v>131</v>
      </c>
      <c r="D2762" s="14" t="s">
        <v>433</v>
      </c>
      <c r="E2762" s="14" t="s">
        <v>66</v>
      </c>
      <c r="F2762" s="14" t="s">
        <v>7074</v>
      </c>
      <c r="G2762" s="14" t="s">
        <v>7075</v>
      </c>
      <c r="H2762" s="14" t="s">
        <v>141</v>
      </c>
      <c r="I2762" s="14" t="s">
        <v>7078</v>
      </c>
      <c r="J2762" s="14" t="s">
        <v>143</v>
      </c>
      <c r="K2762" s="14">
        <v>1</v>
      </c>
      <c r="L2762" s="14"/>
      <c r="M2762" s="14" t="s">
        <v>533</v>
      </c>
      <c r="N2762" s="14" t="s">
        <v>7079</v>
      </c>
      <c r="O2762" s="15" t="s">
        <v>7080</v>
      </c>
      <c r="P2762" s="13">
        <v>59</v>
      </c>
    </row>
    <row r="2763" spans="1:16">
      <c r="A2763" s="14" t="s">
        <v>129</v>
      </c>
      <c r="B2763" s="14"/>
      <c r="C2763" s="14"/>
      <c r="D2763" s="14" t="s">
        <v>433</v>
      </c>
      <c r="E2763" s="14" t="s">
        <v>66</v>
      </c>
      <c r="F2763" s="14" t="s">
        <v>7074</v>
      </c>
      <c r="G2763" s="14" t="s">
        <v>7075</v>
      </c>
      <c r="H2763" s="14"/>
      <c r="I2763" s="14"/>
      <c r="J2763" s="14"/>
      <c r="K2763" s="14">
        <v>2</v>
      </c>
      <c r="L2763" s="14" t="s">
        <v>146</v>
      </c>
      <c r="M2763" s="14"/>
      <c r="N2763" s="14"/>
      <c r="O2763" s="15"/>
      <c r="P2763" s="13">
        <v>0</v>
      </c>
    </row>
    <row r="2764" spans="1:16">
      <c r="A2764" s="14" t="s">
        <v>129</v>
      </c>
      <c r="B2764" s="14" t="s">
        <v>130</v>
      </c>
      <c r="C2764" s="14" t="s">
        <v>131</v>
      </c>
      <c r="D2764" s="14" t="s">
        <v>147</v>
      </c>
      <c r="E2764" s="14" t="s">
        <v>58</v>
      </c>
      <c r="F2764" s="14" t="s">
        <v>7081</v>
      </c>
      <c r="G2764" s="14" t="s">
        <v>7082</v>
      </c>
      <c r="H2764" s="14" t="s">
        <v>141</v>
      </c>
      <c r="I2764" s="14" t="s">
        <v>7083</v>
      </c>
      <c r="J2764" s="14" t="s">
        <v>261</v>
      </c>
      <c r="K2764" s="14">
        <v>1</v>
      </c>
      <c r="L2764" s="14"/>
      <c r="M2764" s="14" t="s">
        <v>537</v>
      </c>
      <c r="N2764" s="14" t="s">
        <v>7084</v>
      </c>
      <c r="O2764" s="15" t="s">
        <v>7085</v>
      </c>
      <c r="P2764" s="13">
        <v>58</v>
      </c>
    </row>
    <row r="2765" spans="1:16">
      <c r="A2765" s="14" t="s">
        <v>129</v>
      </c>
      <c r="B2765" s="14" t="s">
        <v>130</v>
      </c>
      <c r="C2765" s="14" t="s">
        <v>131</v>
      </c>
      <c r="D2765" s="14" t="s">
        <v>147</v>
      </c>
      <c r="E2765" s="14" t="s">
        <v>58</v>
      </c>
      <c r="F2765" s="14" t="s">
        <v>7081</v>
      </c>
      <c r="G2765" s="14" t="s">
        <v>7082</v>
      </c>
      <c r="H2765" s="14" t="s">
        <v>141</v>
      </c>
      <c r="I2765" s="14" t="s">
        <v>7086</v>
      </c>
      <c r="J2765" s="14" t="s">
        <v>143</v>
      </c>
      <c r="K2765" s="14">
        <v>1</v>
      </c>
      <c r="L2765" s="14"/>
      <c r="M2765" s="14" t="s">
        <v>1022</v>
      </c>
      <c r="N2765" s="14" t="s">
        <v>7087</v>
      </c>
      <c r="O2765" s="15" t="s">
        <v>7088</v>
      </c>
      <c r="P2765" s="13">
        <v>57</v>
      </c>
    </row>
    <row r="2766" spans="1:16">
      <c r="A2766" s="14" t="s">
        <v>129</v>
      </c>
      <c r="B2766" s="14"/>
      <c r="C2766" s="14"/>
      <c r="D2766" s="14" t="s">
        <v>147</v>
      </c>
      <c r="E2766" s="14" t="s">
        <v>58</v>
      </c>
      <c r="F2766" s="14" t="s">
        <v>7081</v>
      </c>
      <c r="G2766" s="14" t="s">
        <v>7082</v>
      </c>
      <c r="H2766" s="14"/>
      <c r="I2766" s="14"/>
      <c r="J2766" s="14"/>
      <c r="K2766" s="14">
        <v>2</v>
      </c>
      <c r="L2766" s="14" t="s">
        <v>146</v>
      </c>
      <c r="M2766" s="14"/>
      <c r="N2766" s="14"/>
      <c r="O2766" s="15"/>
      <c r="P2766" s="13">
        <v>0</v>
      </c>
    </row>
    <row r="2767" spans="1:16">
      <c r="A2767" s="14" t="s">
        <v>129</v>
      </c>
      <c r="B2767" s="14" t="s">
        <v>130</v>
      </c>
      <c r="C2767" s="14" t="s">
        <v>131</v>
      </c>
      <c r="D2767" s="14" t="s">
        <v>543</v>
      </c>
      <c r="E2767" s="14" t="s">
        <v>102</v>
      </c>
      <c r="F2767" s="14" t="s">
        <v>7089</v>
      </c>
      <c r="G2767" s="14" t="s">
        <v>7090</v>
      </c>
      <c r="H2767" s="14" t="s">
        <v>135</v>
      </c>
      <c r="I2767" s="14" t="s">
        <v>305</v>
      </c>
      <c r="J2767" s="14" t="s">
        <v>306</v>
      </c>
      <c r="K2767" s="14">
        <v>1</v>
      </c>
      <c r="L2767" s="14"/>
      <c r="M2767" s="14" t="s">
        <v>479</v>
      </c>
      <c r="N2767" s="14" t="s">
        <v>7091</v>
      </c>
      <c r="O2767" s="15" t="s">
        <v>7092</v>
      </c>
      <c r="P2767" s="13">
        <v>29</v>
      </c>
    </row>
    <row r="2768" spans="1:16">
      <c r="A2768" s="14" t="s">
        <v>129</v>
      </c>
      <c r="B2768" s="14" t="s">
        <v>130</v>
      </c>
      <c r="C2768" s="14" t="s">
        <v>131</v>
      </c>
      <c r="D2768" s="14" t="s">
        <v>543</v>
      </c>
      <c r="E2768" s="14" t="s">
        <v>102</v>
      </c>
      <c r="F2768" s="14" t="s">
        <v>7089</v>
      </c>
      <c r="G2768" s="14" t="s">
        <v>7090</v>
      </c>
      <c r="H2768" s="14" t="s">
        <v>135</v>
      </c>
      <c r="I2768" s="14" t="s">
        <v>7093</v>
      </c>
      <c r="J2768" s="14" t="s">
        <v>143</v>
      </c>
      <c r="K2768" s="14">
        <v>1</v>
      </c>
      <c r="L2768" s="14"/>
      <c r="M2768" s="14" t="s">
        <v>189</v>
      </c>
      <c r="N2768" s="14" t="s">
        <v>7094</v>
      </c>
      <c r="O2768" s="15" t="s">
        <v>7095</v>
      </c>
      <c r="P2768" s="13">
        <v>31</v>
      </c>
    </row>
    <row r="2769" spans="1:16">
      <c r="A2769" s="14" t="s">
        <v>129</v>
      </c>
      <c r="B2769" s="14" t="s">
        <v>130</v>
      </c>
      <c r="C2769" s="14" t="s">
        <v>131</v>
      </c>
      <c r="D2769" s="14" t="s">
        <v>543</v>
      </c>
      <c r="E2769" s="14" t="s">
        <v>102</v>
      </c>
      <c r="F2769" s="14" t="s">
        <v>7089</v>
      </c>
      <c r="G2769" s="14" t="s">
        <v>7090</v>
      </c>
      <c r="H2769" s="14" t="s">
        <v>141</v>
      </c>
      <c r="I2769" s="14" t="s">
        <v>7096</v>
      </c>
      <c r="J2769" s="14" t="s">
        <v>1516</v>
      </c>
      <c r="K2769" s="14">
        <v>1</v>
      </c>
      <c r="L2769" s="14"/>
      <c r="M2769" s="14" t="s">
        <v>189</v>
      </c>
      <c r="N2769" s="14" t="s">
        <v>7097</v>
      </c>
      <c r="O2769" s="15" t="s">
        <v>7098</v>
      </c>
      <c r="P2769" s="13">
        <v>31</v>
      </c>
    </row>
    <row r="2770" spans="1:16">
      <c r="A2770" s="14" t="s">
        <v>129</v>
      </c>
      <c r="B2770" s="14" t="s">
        <v>130</v>
      </c>
      <c r="C2770" s="14" t="s">
        <v>131</v>
      </c>
      <c r="D2770" s="14" t="s">
        <v>543</v>
      </c>
      <c r="E2770" s="14" t="s">
        <v>102</v>
      </c>
      <c r="F2770" s="14" t="s">
        <v>7089</v>
      </c>
      <c r="G2770" s="14" t="s">
        <v>7090</v>
      </c>
      <c r="H2770" s="14" t="s">
        <v>135</v>
      </c>
      <c r="I2770" s="14" t="s">
        <v>7099</v>
      </c>
      <c r="J2770" s="14" t="s">
        <v>887</v>
      </c>
      <c r="K2770" s="14">
        <v>1</v>
      </c>
      <c r="L2770" s="14"/>
      <c r="M2770" s="14" t="s">
        <v>228</v>
      </c>
      <c r="N2770" s="14" t="s">
        <v>7100</v>
      </c>
      <c r="O2770" s="15" t="s">
        <v>7101</v>
      </c>
      <c r="P2770" s="13">
        <v>2</v>
      </c>
    </row>
    <row r="2771" spans="1:16">
      <c r="A2771" s="14" t="s">
        <v>129</v>
      </c>
      <c r="B2771" s="14" t="s">
        <v>672</v>
      </c>
      <c r="C2771" s="14" t="s">
        <v>835</v>
      </c>
      <c r="D2771" s="14" t="s">
        <v>543</v>
      </c>
      <c r="E2771" s="14" t="s">
        <v>102</v>
      </c>
      <c r="F2771" s="14" t="s">
        <v>7089</v>
      </c>
      <c r="G2771" s="14" t="s">
        <v>7090</v>
      </c>
      <c r="H2771" s="14" t="s">
        <v>135</v>
      </c>
      <c r="I2771" s="14" t="s">
        <v>557</v>
      </c>
      <c r="J2771" s="14" t="s">
        <v>556</v>
      </c>
      <c r="K2771" s="14">
        <v>1</v>
      </c>
      <c r="L2771" s="14"/>
      <c r="M2771" s="14" t="s">
        <v>3674</v>
      </c>
      <c r="N2771" s="14" t="s">
        <v>7102</v>
      </c>
      <c r="O2771" s="15" t="s">
        <v>7103</v>
      </c>
      <c r="P2771" s="13">
        <v>23</v>
      </c>
    </row>
    <row r="2772" spans="1:16">
      <c r="A2772" s="14" t="s">
        <v>129</v>
      </c>
      <c r="B2772" s="14" t="s">
        <v>130</v>
      </c>
      <c r="C2772" s="14" t="s">
        <v>131</v>
      </c>
      <c r="D2772" s="14" t="s">
        <v>543</v>
      </c>
      <c r="E2772" s="14" t="s">
        <v>102</v>
      </c>
      <c r="F2772" s="14" t="s">
        <v>7089</v>
      </c>
      <c r="G2772" s="14" t="s">
        <v>7090</v>
      </c>
      <c r="H2772" s="14" t="s">
        <v>135</v>
      </c>
      <c r="I2772" s="14" t="s">
        <v>305</v>
      </c>
      <c r="J2772" s="14" t="s">
        <v>306</v>
      </c>
      <c r="K2772" s="14">
        <v>1</v>
      </c>
      <c r="L2772" s="14"/>
      <c r="M2772" s="14" t="s">
        <v>1221</v>
      </c>
      <c r="N2772" s="14" t="s">
        <v>7104</v>
      </c>
      <c r="O2772" s="15" t="s">
        <v>7105</v>
      </c>
      <c r="P2772" s="13">
        <v>7</v>
      </c>
    </row>
    <row r="2773" spans="1:16">
      <c r="A2773" s="14" t="s">
        <v>129</v>
      </c>
      <c r="B2773" s="14"/>
      <c r="C2773" s="14"/>
      <c r="D2773" s="14" t="s">
        <v>543</v>
      </c>
      <c r="E2773" s="14" t="s">
        <v>102</v>
      </c>
      <c r="F2773" s="14" t="s">
        <v>7089</v>
      </c>
      <c r="G2773" s="14" t="s">
        <v>7090</v>
      </c>
      <c r="H2773" s="14"/>
      <c r="I2773" s="14"/>
      <c r="J2773" s="14"/>
      <c r="K2773" s="14">
        <v>2</v>
      </c>
      <c r="L2773" s="14" t="s">
        <v>146</v>
      </c>
      <c r="M2773" s="14"/>
      <c r="N2773" s="14"/>
      <c r="O2773" s="15"/>
      <c r="P2773" s="13">
        <v>36</v>
      </c>
    </row>
    <row r="2774" spans="1:16">
      <c r="A2774" s="14" t="s">
        <v>129</v>
      </c>
      <c r="B2774" s="14" t="s">
        <v>130</v>
      </c>
      <c r="C2774" s="14" t="s">
        <v>131</v>
      </c>
      <c r="D2774" s="14" t="s">
        <v>164</v>
      </c>
      <c r="E2774" s="14" t="s">
        <v>64</v>
      </c>
      <c r="F2774" s="14" t="s">
        <v>7106</v>
      </c>
      <c r="G2774" s="14" t="s">
        <v>7107</v>
      </c>
      <c r="H2774" s="14" t="s">
        <v>135</v>
      </c>
      <c r="I2774" s="14" t="s">
        <v>7108</v>
      </c>
      <c r="J2774" s="14" t="s">
        <v>172</v>
      </c>
      <c r="K2774" s="14">
        <v>1</v>
      </c>
      <c r="L2774" s="14"/>
      <c r="M2774" s="14" t="s">
        <v>238</v>
      </c>
      <c r="N2774" s="14" t="s">
        <v>7109</v>
      </c>
      <c r="O2774" s="15" t="s">
        <v>7110</v>
      </c>
      <c r="P2774" s="13">
        <v>95</v>
      </c>
    </row>
    <row r="2775" spans="1:16">
      <c r="A2775" s="14" t="s">
        <v>129</v>
      </c>
      <c r="B2775" s="14" t="s">
        <v>130</v>
      </c>
      <c r="C2775" s="14" t="s">
        <v>131</v>
      </c>
      <c r="D2775" s="14" t="s">
        <v>164</v>
      </c>
      <c r="E2775" s="14" t="s">
        <v>64</v>
      </c>
      <c r="F2775" s="14" t="s">
        <v>7106</v>
      </c>
      <c r="G2775" s="14" t="s">
        <v>7107</v>
      </c>
      <c r="H2775" s="14" t="s">
        <v>135</v>
      </c>
      <c r="I2775" s="14" t="s">
        <v>7111</v>
      </c>
      <c r="J2775" s="14" t="s">
        <v>7112</v>
      </c>
      <c r="K2775" s="14">
        <v>1</v>
      </c>
      <c r="L2775" s="14"/>
      <c r="M2775" s="14" t="s">
        <v>238</v>
      </c>
      <c r="N2775" s="14" t="s">
        <v>7113</v>
      </c>
      <c r="O2775" s="15" t="s">
        <v>7110</v>
      </c>
      <c r="P2775" s="13">
        <v>95</v>
      </c>
    </row>
    <row r="2776" spans="1:16">
      <c r="A2776" s="14" t="s">
        <v>129</v>
      </c>
      <c r="B2776" s="14" t="s">
        <v>130</v>
      </c>
      <c r="C2776" s="14" t="s">
        <v>131</v>
      </c>
      <c r="D2776" s="14" t="s">
        <v>164</v>
      </c>
      <c r="E2776" s="14" t="s">
        <v>64</v>
      </c>
      <c r="F2776" s="14" t="s">
        <v>7106</v>
      </c>
      <c r="G2776" s="14" t="s">
        <v>7107</v>
      </c>
      <c r="H2776" s="14" t="s">
        <v>141</v>
      </c>
      <c r="I2776" s="14" t="s">
        <v>7114</v>
      </c>
      <c r="J2776" s="14" t="s">
        <v>853</v>
      </c>
      <c r="K2776" s="14">
        <v>1</v>
      </c>
      <c r="L2776" s="14"/>
      <c r="M2776" s="14" t="s">
        <v>240</v>
      </c>
      <c r="N2776" s="14" t="s">
        <v>7115</v>
      </c>
      <c r="O2776" s="15" t="s">
        <v>7116</v>
      </c>
      <c r="P2776" s="13">
        <v>94</v>
      </c>
    </row>
    <row r="2777" spans="1:16">
      <c r="A2777" s="14" t="s">
        <v>129</v>
      </c>
      <c r="B2777" s="14"/>
      <c r="C2777" s="14"/>
      <c r="D2777" s="14" t="s">
        <v>164</v>
      </c>
      <c r="E2777" s="14" t="s">
        <v>64</v>
      </c>
      <c r="F2777" s="14" t="s">
        <v>7106</v>
      </c>
      <c r="G2777" s="14" t="s">
        <v>7107</v>
      </c>
      <c r="H2777" s="14"/>
      <c r="I2777" s="14"/>
      <c r="J2777" s="14"/>
      <c r="K2777" s="14">
        <v>2</v>
      </c>
      <c r="L2777" s="14" t="s">
        <v>146</v>
      </c>
      <c r="M2777" s="14"/>
      <c r="N2777" s="14"/>
      <c r="O2777" s="15"/>
      <c r="P2777" s="13">
        <v>0</v>
      </c>
    </row>
    <row r="2778" spans="1:16">
      <c r="A2778" s="14" t="s">
        <v>129</v>
      </c>
      <c r="B2778" s="14" t="s">
        <v>130</v>
      </c>
      <c r="C2778" s="14" t="s">
        <v>131</v>
      </c>
      <c r="D2778" s="14" t="s">
        <v>601</v>
      </c>
      <c r="E2778" s="14" t="s">
        <v>90</v>
      </c>
      <c r="F2778" s="14" t="s">
        <v>7117</v>
      </c>
      <c r="G2778" s="14" t="s">
        <v>7118</v>
      </c>
      <c r="H2778" s="14" t="s">
        <v>135</v>
      </c>
      <c r="I2778" s="14" t="s">
        <v>886</v>
      </c>
      <c r="J2778" s="14" t="s">
        <v>887</v>
      </c>
      <c r="K2778" s="14">
        <v>1</v>
      </c>
      <c r="L2778" s="14"/>
      <c r="M2778" s="14" t="s">
        <v>449</v>
      </c>
      <c r="N2778" s="14" t="s">
        <v>7119</v>
      </c>
      <c r="O2778" s="15" t="s">
        <v>7120</v>
      </c>
      <c r="P2778" s="13">
        <v>72</v>
      </c>
    </row>
    <row r="2779" spans="1:16">
      <c r="A2779" s="14" t="s">
        <v>129</v>
      </c>
      <c r="B2779" s="14" t="s">
        <v>130</v>
      </c>
      <c r="C2779" s="14" t="s">
        <v>131</v>
      </c>
      <c r="D2779" s="14" t="s">
        <v>601</v>
      </c>
      <c r="E2779" s="14" t="s">
        <v>90</v>
      </c>
      <c r="F2779" s="14" t="s">
        <v>7117</v>
      </c>
      <c r="G2779" s="14" t="s">
        <v>7118</v>
      </c>
      <c r="H2779" s="14" t="s">
        <v>135</v>
      </c>
      <c r="I2779" s="14" t="s">
        <v>6309</v>
      </c>
      <c r="J2779" s="14" t="s">
        <v>216</v>
      </c>
      <c r="K2779" s="14">
        <v>1</v>
      </c>
      <c r="L2779" s="14"/>
      <c r="M2779" s="14" t="s">
        <v>1410</v>
      </c>
      <c r="N2779" s="14" t="s">
        <v>7121</v>
      </c>
      <c r="O2779" s="15" t="s">
        <v>7122</v>
      </c>
      <c r="P2779" s="13">
        <v>68</v>
      </c>
    </row>
    <row r="2780" spans="1:16">
      <c r="A2780" s="14" t="s">
        <v>129</v>
      </c>
      <c r="B2780" s="14" t="s">
        <v>130</v>
      </c>
      <c r="C2780" s="14" t="s">
        <v>131</v>
      </c>
      <c r="D2780" s="14" t="s">
        <v>601</v>
      </c>
      <c r="E2780" s="14" t="s">
        <v>90</v>
      </c>
      <c r="F2780" s="14" t="s">
        <v>7117</v>
      </c>
      <c r="G2780" s="14" t="s">
        <v>7118</v>
      </c>
      <c r="H2780" s="14" t="s">
        <v>141</v>
      </c>
      <c r="I2780" s="14" t="s">
        <v>7123</v>
      </c>
      <c r="J2780" s="14" t="s">
        <v>248</v>
      </c>
      <c r="K2780" s="14">
        <v>1</v>
      </c>
      <c r="L2780" s="14"/>
      <c r="M2780" s="14" t="s">
        <v>461</v>
      </c>
      <c r="N2780" s="14" t="s">
        <v>7098</v>
      </c>
      <c r="O2780" s="15" t="s">
        <v>7124</v>
      </c>
      <c r="P2780" s="13">
        <v>67</v>
      </c>
    </row>
    <row r="2781" spans="1:16">
      <c r="A2781" s="14" t="s">
        <v>129</v>
      </c>
      <c r="B2781" s="14" t="s">
        <v>130</v>
      </c>
      <c r="C2781" s="14" t="s">
        <v>131</v>
      </c>
      <c r="D2781" s="14" t="s">
        <v>601</v>
      </c>
      <c r="E2781" s="14" t="s">
        <v>90</v>
      </c>
      <c r="F2781" s="14" t="s">
        <v>7117</v>
      </c>
      <c r="G2781" s="14" t="s">
        <v>7118</v>
      </c>
      <c r="H2781" s="14" t="s">
        <v>135</v>
      </c>
      <c r="I2781" s="14" t="s">
        <v>6306</v>
      </c>
      <c r="J2781" s="14" t="s">
        <v>172</v>
      </c>
      <c r="K2781" s="14">
        <v>1</v>
      </c>
      <c r="L2781" s="14"/>
      <c r="M2781" s="14" t="s">
        <v>461</v>
      </c>
      <c r="N2781" s="14" t="s">
        <v>7105</v>
      </c>
      <c r="O2781" s="15" t="s">
        <v>7125</v>
      </c>
      <c r="P2781" s="13">
        <v>67</v>
      </c>
    </row>
    <row r="2782" spans="1:16">
      <c r="A2782" s="14" t="s">
        <v>129</v>
      </c>
      <c r="B2782" s="14"/>
      <c r="C2782" s="14"/>
      <c r="D2782" s="14" t="s">
        <v>601</v>
      </c>
      <c r="E2782" s="14" t="s">
        <v>90</v>
      </c>
      <c r="F2782" s="14" t="s">
        <v>7117</v>
      </c>
      <c r="G2782" s="14" t="s">
        <v>7118</v>
      </c>
      <c r="H2782" s="14"/>
      <c r="I2782" s="14"/>
      <c r="J2782" s="14"/>
      <c r="K2782" s="14">
        <v>2</v>
      </c>
      <c r="L2782" s="14" t="s">
        <v>146</v>
      </c>
      <c r="M2782" s="14"/>
      <c r="N2782" s="14"/>
      <c r="O2782" s="15"/>
      <c r="P2782" s="13">
        <v>0</v>
      </c>
    </row>
    <row r="2783" spans="1:16">
      <c r="A2783" s="14" t="s">
        <v>129</v>
      </c>
      <c r="B2783" s="14" t="s">
        <v>130</v>
      </c>
      <c r="C2783" s="14" t="s">
        <v>131</v>
      </c>
      <c r="D2783" s="14" t="s">
        <v>475</v>
      </c>
      <c r="E2783" s="14" t="s">
        <v>46</v>
      </c>
      <c r="F2783" s="14" t="s">
        <v>7126</v>
      </c>
      <c r="G2783" s="14" t="s">
        <v>7127</v>
      </c>
      <c r="H2783" s="14" t="s">
        <v>135</v>
      </c>
      <c r="I2783" s="14" t="s">
        <v>3025</v>
      </c>
      <c r="J2783" s="14" t="s">
        <v>172</v>
      </c>
      <c r="K2783" s="14">
        <v>1</v>
      </c>
      <c r="L2783" s="14"/>
      <c r="M2783" s="14" t="s">
        <v>240</v>
      </c>
      <c r="N2783" s="14" t="s">
        <v>7128</v>
      </c>
      <c r="O2783" s="15" t="s">
        <v>7129</v>
      </c>
      <c r="P2783" s="13">
        <v>94</v>
      </c>
    </row>
    <row r="2784" spans="1:16">
      <c r="A2784" s="14" t="s">
        <v>129</v>
      </c>
      <c r="B2784" s="14" t="s">
        <v>130</v>
      </c>
      <c r="C2784" s="14" t="s">
        <v>556</v>
      </c>
      <c r="D2784" s="14" t="s">
        <v>475</v>
      </c>
      <c r="E2784" s="14" t="s">
        <v>46</v>
      </c>
      <c r="F2784" s="14" t="s">
        <v>7126</v>
      </c>
      <c r="G2784" s="14" t="s">
        <v>7127</v>
      </c>
      <c r="H2784" s="14" t="s">
        <v>135</v>
      </c>
      <c r="I2784" s="14" t="s">
        <v>3030</v>
      </c>
      <c r="J2784" s="14" t="s">
        <v>556</v>
      </c>
      <c r="K2784" s="14">
        <v>1</v>
      </c>
      <c r="L2784" s="14"/>
      <c r="M2784" s="14" t="s">
        <v>797</v>
      </c>
      <c r="N2784" s="14" t="s">
        <v>7130</v>
      </c>
      <c r="O2784" s="15" t="s">
        <v>7131</v>
      </c>
      <c r="P2784" s="13">
        <v>5</v>
      </c>
    </row>
    <row r="2785" spans="1:16">
      <c r="A2785" s="14" t="s">
        <v>129</v>
      </c>
      <c r="B2785" s="14" t="s">
        <v>130</v>
      </c>
      <c r="C2785" s="14" t="s">
        <v>131</v>
      </c>
      <c r="D2785" s="14" t="s">
        <v>475</v>
      </c>
      <c r="E2785" s="14" t="s">
        <v>46</v>
      </c>
      <c r="F2785" s="14" t="s">
        <v>7126</v>
      </c>
      <c r="G2785" s="14" t="s">
        <v>7127</v>
      </c>
      <c r="H2785" s="14" t="s">
        <v>141</v>
      </c>
      <c r="I2785" s="14" t="s">
        <v>7132</v>
      </c>
      <c r="J2785" s="14" t="s">
        <v>371</v>
      </c>
      <c r="K2785" s="14">
        <v>1</v>
      </c>
      <c r="L2785" s="14"/>
      <c r="M2785" s="14" t="s">
        <v>1017</v>
      </c>
      <c r="N2785" s="14" t="s">
        <v>7133</v>
      </c>
      <c r="O2785" s="15" t="s">
        <v>7134</v>
      </c>
      <c r="P2785" s="13">
        <v>5</v>
      </c>
    </row>
    <row r="2786" spans="1:16">
      <c r="A2786" s="14" t="s">
        <v>129</v>
      </c>
      <c r="B2786" s="14" t="s">
        <v>130</v>
      </c>
      <c r="C2786" s="14" t="s">
        <v>556</v>
      </c>
      <c r="D2786" s="14" t="s">
        <v>475</v>
      </c>
      <c r="E2786" s="14" t="s">
        <v>46</v>
      </c>
      <c r="F2786" s="14" t="s">
        <v>7126</v>
      </c>
      <c r="G2786" s="14" t="s">
        <v>7127</v>
      </c>
      <c r="H2786" s="14" t="s">
        <v>141</v>
      </c>
      <c r="I2786" s="14" t="s">
        <v>3030</v>
      </c>
      <c r="J2786" s="14" t="s">
        <v>556</v>
      </c>
      <c r="K2786" s="14">
        <v>1</v>
      </c>
      <c r="L2786" s="14"/>
      <c r="M2786" s="14" t="s">
        <v>7135</v>
      </c>
      <c r="N2786" s="14" t="s">
        <v>7136</v>
      </c>
      <c r="O2786" s="15" t="s">
        <v>7137</v>
      </c>
      <c r="P2786" s="13">
        <v>86</v>
      </c>
    </row>
    <row r="2787" spans="1:16">
      <c r="A2787" s="14" t="s">
        <v>129</v>
      </c>
      <c r="B2787" s="14" t="s">
        <v>130</v>
      </c>
      <c r="C2787" s="14" t="s">
        <v>131</v>
      </c>
      <c r="D2787" s="14" t="s">
        <v>475</v>
      </c>
      <c r="E2787" s="14" t="s">
        <v>46</v>
      </c>
      <c r="F2787" s="14" t="s">
        <v>7126</v>
      </c>
      <c r="G2787" s="14" t="s">
        <v>7127</v>
      </c>
      <c r="H2787" s="14" t="s">
        <v>141</v>
      </c>
      <c r="I2787" s="14" t="s">
        <v>7132</v>
      </c>
      <c r="J2787" s="14" t="s">
        <v>371</v>
      </c>
      <c r="K2787" s="14">
        <v>1</v>
      </c>
      <c r="L2787" s="14"/>
      <c r="M2787" s="14" t="s">
        <v>1570</v>
      </c>
      <c r="N2787" s="14" t="s">
        <v>7138</v>
      </c>
      <c r="O2787" s="15" t="s">
        <v>7139</v>
      </c>
      <c r="P2787" s="13">
        <v>86</v>
      </c>
    </row>
    <row r="2788" spans="1:16">
      <c r="A2788" s="14" t="s">
        <v>129</v>
      </c>
      <c r="B2788" s="14"/>
      <c r="C2788" s="14"/>
      <c r="D2788" s="14" t="s">
        <v>475</v>
      </c>
      <c r="E2788" s="14" t="s">
        <v>46</v>
      </c>
      <c r="F2788" s="14" t="s">
        <v>7126</v>
      </c>
      <c r="G2788" s="14" t="s">
        <v>7127</v>
      </c>
      <c r="H2788" s="14"/>
      <c r="I2788" s="14"/>
      <c r="J2788" s="14"/>
      <c r="K2788" s="14">
        <v>2</v>
      </c>
      <c r="L2788" s="14" t="s">
        <v>146</v>
      </c>
      <c r="M2788" s="14"/>
      <c r="N2788" s="14"/>
      <c r="O2788" s="15"/>
      <c r="P2788" s="13">
        <v>0</v>
      </c>
    </row>
    <row r="2789" spans="1:16">
      <c r="A2789" s="14" t="s">
        <v>129</v>
      </c>
      <c r="B2789" s="14" t="s">
        <v>130</v>
      </c>
      <c r="C2789" s="14" t="s">
        <v>131</v>
      </c>
      <c r="D2789" s="14" t="s">
        <v>244</v>
      </c>
      <c r="E2789" s="14" t="s">
        <v>72</v>
      </c>
      <c r="F2789" s="14" t="s">
        <v>7140</v>
      </c>
      <c r="G2789" s="14" t="s">
        <v>7141</v>
      </c>
      <c r="H2789" s="14" t="s">
        <v>135</v>
      </c>
      <c r="I2789" s="14" t="s">
        <v>6373</v>
      </c>
      <c r="J2789" s="14" t="s">
        <v>172</v>
      </c>
      <c r="K2789" s="14">
        <v>1</v>
      </c>
      <c r="L2789" s="14"/>
      <c r="M2789" s="14" t="s">
        <v>355</v>
      </c>
      <c r="N2789" s="14" t="s">
        <v>7063</v>
      </c>
      <c r="O2789" s="15" t="s">
        <v>7142</v>
      </c>
      <c r="P2789" s="13">
        <v>39</v>
      </c>
    </row>
    <row r="2790" spans="1:16">
      <c r="A2790" s="14" t="s">
        <v>129</v>
      </c>
      <c r="B2790" s="14" t="s">
        <v>130</v>
      </c>
      <c r="C2790" s="14" t="s">
        <v>131</v>
      </c>
      <c r="D2790" s="14" t="s">
        <v>244</v>
      </c>
      <c r="E2790" s="14" t="s">
        <v>72</v>
      </c>
      <c r="F2790" s="14" t="s">
        <v>7140</v>
      </c>
      <c r="G2790" s="14" t="s">
        <v>7141</v>
      </c>
      <c r="H2790" s="14" t="s">
        <v>135</v>
      </c>
      <c r="I2790" s="14" t="s">
        <v>6376</v>
      </c>
      <c r="J2790" s="14" t="s">
        <v>323</v>
      </c>
      <c r="K2790" s="14">
        <v>1</v>
      </c>
      <c r="L2790" s="14"/>
      <c r="M2790" s="14" t="s">
        <v>355</v>
      </c>
      <c r="N2790" s="14" t="s">
        <v>7143</v>
      </c>
      <c r="O2790" s="15" t="s">
        <v>7144</v>
      </c>
      <c r="P2790" s="13">
        <v>39</v>
      </c>
    </row>
    <row r="2791" spans="1:16">
      <c r="A2791" s="14" t="s">
        <v>129</v>
      </c>
      <c r="B2791" s="14" t="s">
        <v>130</v>
      </c>
      <c r="C2791" s="14" t="s">
        <v>131</v>
      </c>
      <c r="D2791" s="14" t="s">
        <v>244</v>
      </c>
      <c r="E2791" s="14" t="s">
        <v>72</v>
      </c>
      <c r="F2791" s="14" t="s">
        <v>7140</v>
      </c>
      <c r="G2791" s="14" t="s">
        <v>7141</v>
      </c>
      <c r="H2791" s="14" t="s">
        <v>141</v>
      </c>
      <c r="I2791" s="14" t="s">
        <v>7145</v>
      </c>
      <c r="J2791" s="14" t="s">
        <v>261</v>
      </c>
      <c r="K2791" s="14">
        <v>1</v>
      </c>
      <c r="L2791" s="14"/>
      <c r="M2791" s="14" t="s">
        <v>920</v>
      </c>
      <c r="N2791" s="14" t="s">
        <v>7146</v>
      </c>
      <c r="O2791" s="15" t="s">
        <v>7144</v>
      </c>
      <c r="P2791" s="13">
        <v>38</v>
      </c>
    </row>
    <row r="2792" spans="1:16">
      <c r="A2792" s="14" t="s">
        <v>129</v>
      </c>
      <c r="B2792" s="14" t="s">
        <v>130</v>
      </c>
      <c r="C2792" s="14" t="s">
        <v>131</v>
      </c>
      <c r="D2792" s="14" t="s">
        <v>244</v>
      </c>
      <c r="E2792" s="14" t="s">
        <v>72</v>
      </c>
      <c r="F2792" s="14" t="s">
        <v>7140</v>
      </c>
      <c r="G2792" s="14" t="s">
        <v>7141</v>
      </c>
      <c r="H2792" s="14" t="s">
        <v>135</v>
      </c>
      <c r="I2792" s="14" t="s">
        <v>7099</v>
      </c>
      <c r="J2792" s="14" t="s">
        <v>887</v>
      </c>
      <c r="K2792" s="14">
        <v>1</v>
      </c>
      <c r="L2792" s="14"/>
      <c r="M2792" s="14" t="s">
        <v>920</v>
      </c>
      <c r="N2792" s="14" t="s">
        <v>7147</v>
      </c>
      <c r="O2792" s="15" t="s">
        <v>7148</v>
      </c>
      <c r="P2792" s="13">
        <v>38</v>
      </c>
    </row>
    <row r="2793" spans="1:16">
      <c r="A2793" s="14" t="s">
        <v>129</v>
      </c>
      <c r="B2793" s="14"/>
      <c r="C2793" s="14"/>
      <c r="D2793" s="14" t="s">
        <v>244</v>
      </c>
      <c r="E2793" s="14" t="s">
        <v>72</v>
      </c>
      <c r="F2793" s="14" t="s">
        <v>7140</v>
      </c>
      <c r="G2793" s="14" t="s">
        <v>7141</v>
      </c>
      <c r="H2793" s="14"/>
      <c r="I2793" s="14"/>
      <c r="J2793" s="14"/>
      <c r="K2793" s="14">
        <v>2</v>
      </c>
      <c r="L2793" s="14" t="s">
        <v>146</v>
      </c>
      <c r="M2793" s="14"/>
      <c r="N2793" s="14"/>
      <c r="O2793" s="15"/>
      <c r="P2793" s="13">
        <v>40</v>
      </c>
    </row>
    <row r="2794" spans="1:16">
      <c r="A2794" s="14" t="s">
        <v>129</v>
      </c>
      <c r="B2794" s="14" t="s">
        <v>130</v>
      </c>
      <c r="C2794" s="14" t="s">
        <v>131</v>
      </c>
      <c r="D2794" s="14" t="s">
        <v>1136</v>
      </c>
      <c r="E2794" s="14" t="s">
        <v>84</v>
      </c>
      <c r="F2794" s="14" t="s">
        <v>7149</v>
      </c>
      <c r="G2794" s="14" t="s">
        <v>7150</v>
      </c>
      <c r="H2794" s="14" t="s">
        <v>135</v>
      </c>
      <c r="I2794" s="14" t="s">
        <v>7151</v>
      </c>
      <c r="J2794" s="14" t="s">
        <v>143</v>
      </c>
      <c r="K2794" s="14">
        <v>1</v>
      </c>
      <c r="L2794" s="14"/>
      <c r="M2794" s="14" t="s">
        <v>442</v>
      </c>
      <c r="N2794" s="14" t="s">
        <v>7152</v>
      </c>
      <c r="O2794" s="15" t="s">
        <v>7153</v>
      </c>
      <c r="P2794" s="13">
        <v>73</v>
      </c>
    </row>
    <row r="2795" spans="1:16">
      <c r="A2795" s="14" t="s">
        <v>129</v>
      </c>
      <c r="B2795" s="14" t="s">
        <v>130</v>
      </c>
      <c r="C2795" s="14" t="s">
        <v>131</v>
      </c>
      <c r="D2795" s="14" t="s">
        <v>1136</v>
      </c>
      <c r="E2795" s="14" t="s">
        <v>84</v>
      </c>
      <c r="F2795" s="14" t="s">
        <v>7149</v>
      </c>
      <c r="G2795" s="14" t="s">
        <v>7150</v>
      </c>
      <c r="H2795" s="14" t="s">
        <v>135</v>
      </c>
      <c r="I2795" s="14" t="s">
        <v>7154</v>
      </c>
      <c r="J2795" s="14" t="s">
        <v>143</v>
      </c>
      <c r="K2795" s="14">
        <v>1</v>
      </c>
      <c r="L2795" s="14"/>
      <c r="M2795" s="14" t="s">
        <v>442</v>
      </c>
      <c r="N2795" s="14" t="s">
        <v>7155</v>
      </c>
      <c r="O2795" s="15" t="s">
        <v>7156</v>
      </c>
      <c r="P2795" s="13">
        <v>73</v>
      </c>
    </row>
    <row r="2796" spans="1:16">
      <c r="A2796" s="14" t="s">
        <v>129</v>
      </c>
      <c r="B2796" s="14" t="s">
        <v>130</v>
      </c>
      <c r="C2796" s="14" t="s">
        <v>131</v>
      </c>
      <c r="D2796" s="14" t="s">
        <v>1136</v>
      </c>
      <c r="E2796" s="14" t="s">
        <v>84</v>
      </c>
      <c r="F2796" s="14" t="s">
        <v>7149</v>
      </c>
      <c r="G2796" s="14" t="s">
        <v>7150</v>
      </c>
      <c r="H2796" s="14" t="s">
        <v>135</v>
      </c>
      <c r="I2796" s="14" t="s">
        <v>7157</v>
      </c>
      <c r="J2796" s="14" t="s">
        <v>5859</v>
      </c>
      <c r="K2796" s="14">
        <v>1</v>
      </c>
      <c r="L2796" s="14"/>
      <c r="M2796" s="14" t="s">
        <v>442</v>
      </c>
      <c r="N2796" s="14" t="s">
        <v>7158</v>
      </c>
      <c r="O2796" s="15" t="s">
        <v>7159</v>
      </c>
      <c r="P2796" s="13">
        <v>73</v>
      </c>
    </row>
    <row r="2797" spans="1:16">
      <c r="A2797" s="14" t="s">
        <v>129</v>
      </c>
      <c r="B2797" s="14" t="s">
        <v>130</v>
      </c>
      <c r="C2797" s="14" t="s">
        <v>131</v>
      </c>
      <c r="D2797" s="14" t="s">
        <v>1136</v>
      </c>
      <c r="E2797" s="14" t="s">
        <v>84</v>
      </c>
      <c r="F2797" s="14" t="s">
        <v>7149</v>
      </c>
      <c r="G2797" s="14" t="s">
        <v>7150</v>
      </c>
      <c r="H2797" s="14" t="s">
        <v>141</v>
      </c>
      <c r="I2797" s="14" t="s">
        <v>7160</v>
      </c>
      <c r="J2797" s="14" t="s">
        <v>919</v>
      </c>
      <c r="K2797" s="14">
        <v>1</v>
      </c>
      <c r="L2797" s="14"/>
      <c r="M2797" s="14" t="s">
        <v>449</v>
      </c>
      <c r="N2797" s="14" t="s">
        <v>7161</v>
      </c>
      <c r="O2797" s="15" t="s">
        <v>7162</v>
      </c>
      <c r="P2797" s="13">
        <v>72</v>
      </c>
    </row>
    <row r="2798" spans="1:16">
      <c r="A2798" s="14" t="s">
        <v>129</v>
      </c>
      <c r="B2798" s="14" t="s">
        <v>130</v>
      </c>
      <c r="C2798" s="14" t="s">
        <v>131</v>
      </c>
      <c r="D2798" s="14" t="s">
        <v>1136</v>
      </c>
      <c r="E2798" s="14" t="s">
        <v>84</v>
      </c>
      <c r="F2798" s="14" t="s">
        <v>7149</v>
      </c>
      <c r="G2798" s="14" t="s">
        <v>7150</v>
      </c>
      <c r="H2798" s="14" t="s">
        <v>135</v>
      </c>
      <c r="I2798" s="14" t="s">
        <v>7163</v>
      </c>
      <c r="J2798" s="14" t="s">
        <v>143</v>
      </c>
      <c r="K2798" s="14">
        <v>1</v>
      </c>
      <c r="L2798" s="14"/>
      <c r="M2798" s="14" t="s">
        <v>461</v>
      </c>
      <c r="N2798" s="14" t="s">
        <v>7164</v>
      </c>
      <c r="O2798" s="15" t="s">
        <v>7165</v>
      </c>
      <c r="P2798" s="13">
        <v>67</v>
      </c>
    </row>
    <row r="2799" spans="1:16">
      <c r="A2799" s="14" t="s">
        <v>129</v>
      </c>
      <c r="B2799" s="14" t="s">
        <v>130</v>
      </c>
      <c r="C2799" s="14" t="s">
        <v>131</v>
      </c>
      <c r="D2799" s="14" t="s">
        <v>1136</v>
      </c>
      <c r="E2799" s="14" t="s">
        <v>84</v>
      </c>
      <c r="F2799" s="14" t="s">
        <v>7149</v>
      </c>
      <c r="G2799" s="14" t="s">
        <v>7150</v>
      </c>
      <c r="H2799" s="14" t="s">
        <v>135</v>
      </c>
      <c r="I2799" s="14" t="s">
        <v>7166</v>
      </c>
      <c r="J2799" s="14" t="s">
        <v>143</v>
      </c>
      <c r="K2799" s="14">
        <v>1</v>
      </c>
      <c r="L2799" s="14"/>
      <c r="M2799" s="14" t="s">
        <v>3674</v>
      </c>
      <c r="N2799" s="14" t="s">
        <v>7167</v>
      </c>
      <c r="O2799" s="15" t="s">
        <v>7168</v>
      </c>
      <c r="P2799" s="13">
        <v>23</v>
      </c>
    </row>
    <row r="2800" spans="1:16">
      <c r="A2800" s="14" t="s">
        <v>129</v>
      </c>
      <c r="B2800" s="14" t="s">
        <v>130</v>
      </c>
      <c r="C2800" s="14" t="s">
        <v>131</v>
      </c>
      <c r="D2800" s="14" t="s">
        <v>1136</v>
      </c>
      <c r="E2800" s="14" t="s">
        <v>84</v>
      </c>
      <c r="F2800" s="14" t="s">
        <v>7149</v>
      </c>
      <c r="G2800" s="14" t="s">
        <v>7150</v>
      </c>
      <c r="H2800" s="14" t="s">
        <v>135</v>
      </c>
      <c r="I2800" s="14" t="s">
        <v>7169</v>
      </c>
      <c r="J2800" s="14" t="s">
        <v>172</v>
      </c>
      <c r="K2800" s="14">
        <v>1</v>
      </c>
      <c r="L2800" s="14"/>
      <c r="M2800" s="14" t="s">
        <v>228</v>
      </c>
      <c r="N2800" s="14" t="s">
        <v>7170</v>
      </c>
      <c r="O2800" s="15" t="s">
        <v>7171</v>
      </c>
      <c r="P2800" s="13">
        <v>2</v>
      </c>
    </row>
    <row r="2801" spans="1:16">
      <c r="A2801" s="14" t="s">
        <v>129</v>
      </c>
      <c r="B2801" s="14" t="s">
        <v>130</v>
      </c>
      <c r="C2801" s="14" t="s">
        <v>131</v>
      </c>
      <c r="D2801" s="14" t="s">
        <v>1136</v>
      </c>
      <c r="E2801" s="14" t="s">
        <v>84</v>
      </c>
      <c r="F2801" s="14" t="s">
        <v>7149</v>
      </c>
      <c r="G2801" s="14" t="s">
        <v>7150</v>
      </c>
      <c r="H2801" s="14" t="s">
        <v>135</v>
      </c>
      <c r="I2801" s="14" t="s">
        <v>7172</v>
      </c>
      <c r="J2801" s="14" t="s">
        <v>143</v>
      </c>
      <c r="K2801" s="14">
        <v>1</v>
      </c>
      <c r="L2801" s="14"/>
      <c r="M2801" s="14" t="s">
        <v>228</v>
      </c>
      <c r="N2801" s="14" t="s">
        <v>7173</v>
      </c>
      <c r="O2801" s="15" t="s">
        <v>7174</v>
      </c>
      <c r="P2801" s="13">
        <v>2</v>
      </c>
    </row>
    <row r="2802" spans="1:16">
      <c r="A2802" s="14" t="s">
        <v>129</v>
      </c>
      <c r="B2802" s="14" t="s">
        <v>130</v>
      </c>
      <c r="C2802" s="14" t="s">
        <v>131</v>
      </c>
      <c r="D2802" s="14" t="s">
        <v>1136</v>
      </c>
      <c r="E2802" s="14" t="s">
        <v>84</v>
      </c>
      <c r="F2802" s="14" t="s">
        <v>7149</v>
      </c>
      <c r="G2802" s="14" t="s">
        <v>7150</v>
      </c>
      <c r="H2802" s="14" t="s">
        <v>135</v>
      </c>
      <c r="I2802" s="14" t="s">
        <v>7169</v>
      </c>
      <c r="J2802" s="14" t="s">
        <v>172</v>
      </c>
      <c r="K2802" s="14">
        <v>1</v>
      </c>
      <c r="L2802" s="14"/>
      <c r="M2802" s="14" t="s">
        <v>807</v>
      </c>
      <c r="N2802" s="14" t="s">
        <v>7175</v>
      </c>
      <c r="O2802" s="15" t="s">
        <v>7176</v>
      </c>
      <c r="P2802" s="13">
        <v>15</v>
      </c>
    </row>
    <row r="2803" spans="1:16">
      <c r="A2803" s="14" t="s">
        <v>129</v>
      </c>
      <c r="B2803" s="14" t="s">
        <v>130</v>
      </c>
      <c r="C2803" s="14" t="s">
        <v>131</v>
      </c>
      <c r="D2803" s="14" t="s">
        <v>1136</v>
      </c>
      <c r="E2803" s="14" t="s">
        <v>84</v>
      </c>
      <c r="F2803" s="14" t="s">
        <v>7149</v>
      </c>
      <c r="G2803" s="14" t="s">
        <v>7150</v>
      </c>
      <c r="H2803" s="14" t="s">
        <v>135</v>
      </c>
      <c r="I2803" s="14" t="s">
        <v>7177</v>
      </c>
      <c r="J2803" s="14" t="s">
        <v>143</v>
      </c>
      <c r="K2803" s="14">
        <v>1</v>
      </c>
      <c r="L2803" s="14"/>
      <c r="M2803" s="14" t="s">
        <v>407</v>
      </c>
      <c r="N2803" s="14" t="s">
        <v>7178</v>
      </c>
      <c r="O2803" s="15" t="s">
        <v>7179</v>
      </c>
      <c r="P2803" s="13">
        <v>60</v>
      </c>
    </row>
    <row r="2804" spans="1:16">
      <c r="A2804" s="14" t="s">
        <v>129</v>
      </c>
      <c r="B2804" s="14" t="s">
        <v>130</v>
      </c>
      <c r="C2804" s="14" t="s">
        <v>131</v>
      </c>
      <c r="D2804" s="14" t="s">
        <v>1136</v>
      </c>
      <c r="E2804" s="14" t="s">
        <v>84</v>
      </c>
      <c r="F2804" s="14" t="s">
        <v>7149</v>
      </c>
      <c r="G2804" s="14" t="s">
        <v>7150</v>
      </c>
      <c r="H2804" s="14" t="s">
        <v>135</v>
      </c>
      <c r="I2804" s="14" t="s">
        <v>7180</v>
      </c>
      <c r="J2804" s="14" t="s">
        <v>216</v>
      </c>
      <c r="K2804" s="14">
        <v>1</v>
      </c>
      <c r="L2804" s="14"/>
      <c r="M2804" s="14" t="s">
        <v>533</v>
      </c>
      <c r="N2804" s="14" t="s">
        <v>7181</v>
      </c>
      <c r="O2804" s="15" t="s">
        <v>7182</v>
      </c>
      <c r="P2804" s="13">
        <v>59</v>
      </c>
    </row>
    <row r="2805" spans="1:16">
      <c r="A2805" s="14" t="s">
        <v>129</v>
      </c>
      <c r="B2805" s="14" t="s">
        <v>130</v>
      </c>
      <c r="C2805" s="14" t="s">
        <v>131</v>
      </c>
      <c r="D2805" s="14" t="s">
        <v>1136</v>
      </c>
      <c r="E2805" s="14" t="s">
        <v>84</v>
      </c>
      <c r="F2805" s="14" t="s">
        <v>7149</v>
      </c>
      <c r="G2805" s="14" t="s">
        <v>7150</v>
      </c>
      <c r="H2805" s="14" t="s">
        <v>135</v>
      </c>
      <c r="I2805" s="14" t="s">
        <v>7169</v>
      </c>
      <c r="J2805" s="14" t="s">
        <v>172</v>
      </c>
      <c r="K2805" s="14">
        <v>1</v>
      </c>
      <c r="L2805" s="14"/>
      <c r="M2805" s="14" t="s">
        <v>688</v>
      </c>
      <c r="N2805" s="14" t="s">
        <v>7183</v>
      </c>
      <c r="O2805" s="15" t="s">
        <v>7184</v>
      </c>
      <c r="P2805" s="13">
        <v>6</v>
      </c>
    </row>
    <row r="2806" spans="1:16">
      <c r="A2806" s="14" t="s">
        <v>129</v>
      </c>
      <c r="B2806" s="14" t="s">
        <v>130</v>
      </c>
      <c r="C2806" s="14" t="s">
        <v>131</v>
      </c>
      <c r="D2806" s="14" t="s">
        <v>1136</v>
      </c>
      <c r="E2806" s="14" t="s">
        <v>84</v>
      </c>
      <c r="F2806" s="14" t="s">
        <v>7149</v>
      </c>
      <c r="G2806" s="14" t="s">
        <v>7150</v>
      </c>
      <c r="H2806" s="14" t="s">
        <v>135</v>
      </c>
      <c r="I2806" s="14" t="s">
        <v>7166</v>
      </c>
      <c r="J2806" s="14" t="s">
        <v>143</v>
      </c>
      <c r="K2806" s="14">
        <v>1</v>
      </c>
      <c r="L2806" s="14"/>
      <c r="M2806" s="14" t="s">
        <v>879</v>
      </c>
      <c r="N2806" s="14" t="s">
        <v>7185</v>
      </c>
      <c r="O2806" s="15" t="s">
        <v>7186</v>
      </c>
      <c r="P2806" s="13">
        <v>42</v>
      </c>
    </row>
    <row r="2807" spans="1:16">
      <c r="A2807" s="14" t="s">
        <v>129</v>
      </c>
      <c r="B2807" s="14" t="s">
        <v>130</v>
      </c>
      <c r="C2807" s="14" t="s">
        <v>131</v>
      </c>
      <c r="D2807" s="14" t="s">
        <v>1136</v>
      </c>
      <c r="E2807" s="14" t="s">
        <v>84</v>
      </c>
      <c r="F2807" s="14" t="s">
        <v>7149</v>
      </c>
      <c r="G2807" s="14" t="s">
        <v>7150</v>
      </c>
      <c r="H2807" s="14" t="s">
        <v>135</v>
      </c>
      <c r="I2807" s="14" t="s">
        <v>7169</v>
      </c>
      <c r="J2807" s="14" t="s">
        <v>172</v>
      </c>
      <c r="K2807" s="14">
        <v>1</v>
      </c>
      <c r="L2807" s="14"/>
      <c r="M2807" s="14" t="s">
        <v>1201</v>
      </c>
      <c r="N2807" s="14" t="s">
        <v>7187</v>
      </c>
      <c r="O2807" s="15" t="s">
        <v>7188</v>
      </c>
      <c r="P2807" s="13">
        <v>24</v>
      </c>
    </row>
    <row r="2808" spans="1:16">
      <c r="A2808" s="14" t="s">
        <v>129</v>
      </c>
      <c r="B2808" s="14" t="s">
        <v>130</v>
      </c>
      <c r="C2808" s="14" t="s">
        <v>131</v>
      </c>
      <c r="D2808" s="14" t="s">
        <v>1136</v>
      </c>
      <c r="E2808" s="14" t="s">
        <v>84</v>
      </c>
      <c r="F2808" s="14" t="s">
        <v>7149</v>
      </c>
      <c r="G2808" s="14" t="s">
        <v>7150</v>
      </c>
      <c r="H2808" s="14" t="s">
        <v>135</v>
      </c>
      <c r="I2808" s="14" t="s">
        <v>7189</v>
      </c>
      <c r="J2808" s="14" t="s">
        <v>172</v>
      </c>
      <c r="K2808" s="14">
        <v>1</v>
      </c>
      <c r="L2808" s="14"/>
      <c r="M2808" s="14" t="s">
        <v>920</v>
      </c>
      <c r="N2808" s="14" t="s">
        <v>7190</v>
      </c>
      <c r="O2808" s="15" t="s">
        <v>7191</v>
      </c>
      <c r="P2808" s="13">
        <v>38</v>
      </c>
    </row>
    <row r="2809" spans="1:16">
      <c r="A2809" s="14" t="s">
        <v>129</v>
      </c>
      <c r="B2809" s="14"/>
      <c r="C2809" s="14"/>
      <c r="D2809" s="14" t="s">
        <v>1136</v>
      </c>
      <c r="E2809" s="14" t="s">
        <v>84</v>
      </c>
      <c r="F2809" s="14" t="s">
        <v>7149</v>
      </c>
      <c r="G2809" s="14" t="s">
        <v>7150</v>
      </c>
      <c r="H2809" s="14"/>
      <c r="I2809" s="14"/>
      <c r="J2809" s="14"/>
      <c r="K2809" s="14">
        <v>2</v>
      </c>
      <c r="L2809" s="14" t="s">
        <v>146</v>
      </c>
      <c r="M2809" s="14"/>
      <c r="N2809" s="14"/>
      <c r="O2809" s="15"/>
      <c r="P2809" s="13">
        <v>0</v>
      </c>
    </row>
    <row r="2810" spans="1:16">
      <c r="A2810" s="14" t="s">
        <v>129</v>
      </c>
      <c r="B2810" s="14" t="s">
        <v>130</v>
      </c>
      <c r="C2810" s="14" t="s">
        <v>131</v>
      </c>
      <c r="D2810" s="14" t="s">
        <v>175</v>
      </c>
      <c r="E2810" s="14" t="s">
        <v>68</v>
      </c>
      <c r="F2810" s="14" t="s">
        <v>7192</v>
      </c>
      <c r="G2810" s="14" t="s">
        <v>7193</v>
      </c>
      <c r="H2810" s="14" t="s">
        <v>135</v>
      </c>
      <c r="I2810" s="14" t="s">
        <v>1515</v>
      </c>
      <c r="J2810" s="14" t="s">
        <v>1516</v>
      </c>
      <c r="K2810" s="14">
        <v>1</v>
      </c>
      <c r="L2810" s="14"/>
      <c r="M2810" s="14" t="s">
        <v>903</v>
      </c>
      <c r="N2810" s="14" t="s">
        <v>7194</v>
      </c>
      <c r="O2810" s="15" t="s">
        <v>7195</v>
      </c>
      <c r="P2810" s="13">
        <v>12</v>
      </c>
    </row>
    <row r="2811" spans="1:16">
      <c r="A2811" s="14" t="s">
        <v>129</v>
      </c>
      <c r="B2811" s="14" t="s">
        <v>130</v>
      </c>
      <c r="C2811" s="14" t="s">
        <v>131</v>
      </c>
      <c r="D2811" s="14" t="s">
        <v>175</v>
      </c>
      <c r="E2811" s="14" t="s">
        <v>68</v>
      </c>
      <c r="F2811" s="14" t="s">
        <v>7192</v>
      </c>
      <c r="G2811" s="14" t="s">
        <v>7193</v>
      </c>
      <c r="H2811" s="14" t="s">
        <v>141</v>
      </c>
      <c r="I2811" s="14" t="s">
        <v>188</v>
      </c>
      <c r="J2811" s="14" t="s">
        <v>172</v>
      </c>
      <c r="K2811" s="14">
        <v>1</v>
      </c>
      <c r="L2811" s="14"/>
      <c r="M2811" s="14" t="s">
        <v>810</v>
      </c>
      <c r="N2811" s="14" t="s">
        <v>7196</v>
      </c>
      <c r="O2811" s="15" t="s">
        <v>7197</v>
      </c>
      <c r="P2811" s="13">
        <v>9</v>
      </c>
    </row>
    <row r="2812" spans="1:16">
      <c r="A2812" s="14" t="s">
        <v>129</v>
      </c>
      <c r="B2812" s="14" t="s">
        <v>130</v>
      </c>
      <c r="C2812" s="14" t="s">
        <v>131</v>
      </c>
      <c r="D2812" s="14" t="s">
        <v>175</v>
      </c>
      <c r="E2812" s="14" t="s">
        <v>68</v>
      </c>
      <c r="F2812" s="14" t="s">
        <v>7192</v>
      </c>
      <c r="G2812" s="14" t="s">
        <v>7193</v>
      </c>
      <c r="H2812" s="14" t="s">
        <v>141</v>
      </c>
      <c r="I2812" s="14" t="s">
        <v>7198</v>
      </c>
      <c r="J2812" s="14" t="s">
        <v>143</v>
      </c>
      <c r="K2812" s="14">
        <v>1</v>
      </c>
      <c r="L2812" s="14"/>
      <c r="M2812" s="14" t="s">
        <v>312</v>
      </c>
      <c r="N2812" s="14" t="s">
        <v>7199</v>
      </c>
      <c r="O2812" s="15" t="s">
        <v>7200</v>
      </c>
      <c r="P2812" s="13">
        <v>10</v>
      </c>
    </row>
    <row r="2813" spans="1:16">
      <c r="A2813" s="14" t="s">
        <v>129</v>
      </c>
      <c r="B2813" s="14" t="s">
        <v>130</v>
      </c>
      <c r="C2813" s="14" t="s">
        <v>131</v>
      </c>
      <c r="D2813" s="14" t="s">
        <v>175</v>
      </c>
      <c r="E2813" s="14" t="s">
        <v>68</v>
      </c>
      <c r="F2813" s="14" t="s">
        <v>7192</v>
      </c>
      <c r="G2813" s="14" t="s">
        <v>7193</v>
      </c>
      <c r="H2813" s="14" t="s">
        <v>141</v>
      </c>
      <c r="I2813" s="14" t="s">
        <v>2743</v>
      </c>
      <c r="J2813" s="14" t="s">
        <v>156</v>
      </c>
      <c r="K2813" s="14">
        <v>1</v>
      </c>
      <c r="L2813" s="14"/>
      <c r="M2813" s="14" t="s">
        <v>810</v>
      </c>
      <c r="N2813" s="14" t="s">
        <v>7201</v>
      </c>
      <c r="O2813" s="15" t="s">
        <v>7202</v>
      </c>
      <c r="P2813" s="13">
        <v>9</v>
      </c>
    </row>
    <row r="2814" spans="1:16">
      <c r="A2814" s="14" t="s">
        <v>129</v>
      </c>
      <c r="B2814" s="14"/>
      <c r="C2814" s="14"/>
      <c r="D2814" s="14" t="s">
        <v>175</v>
      </c>
      <c r="E2814" s="14" t="s">
        <v>68</v>
      </c>
      <c r="F2814" s="14" t="s">
        <v>7192</v>
      </c>
      <c r="G2814" s="14" t="s">
        <v>7193</v>
      </c>
      <c r="H2814" s="14"/>
      <c r="I2814" s="14"/>
      <c r="J2814" s="14"/>
      <c r="K2814" s="14">
        <v>2</v>
      </c>
      <c r="L2814" s="14" t="s">
        <v>146</v>
      </c>
      <c r="M2814" s="14"/>
      <c r="N2814" s="14"/>
      <c r="O2814" s="15"/>
      <c r="P2814" s="13">
        <v>12</v>
      </c>
    </row>
    <row r="2815" spans="1:16">
      <c r="A2815" s="14" t="s">
        <v>129</v>
      </c>
      <c r="B2815" s="14" t="s">
        <v>130</v>
      </c>
      <c r="C2815" s="14" t="s">
        <v>131</v>
      </c>
      <c r="D2815" s="14" t="s">
        <v>936</v>
      </c>
      <c r="E2815" s="14" t="s">
        <v>38</v>
      </c>
      <c r="F2815" s="14" t="s">
        <v>7203</v>
      </c>
      <c r="G2815" s="14" t="s">
        <v>7204</v>
      </c>
      <c r="H2815" s="14" t="s">
        <v>141</v>
      </c>
      <c r="I2815" s="14" t="s">
        <v>7205</v>
      </c>
      <c r="J2815" s="14" t="s">
        <v>156</v>
      </c>
      <c r="K2815" s="14">
        <v>1</v>
      </c>
      <c r="L2815" s="14"/>
      <c r="M2815" s="14" t="s">
        <v>505</v>
      </c>
      <c r="N2815" s="14" t="s">
        <v>7206</v>
      </c>
      <c r="O2815" s="15" t="s">
        <v>7207</v>
      </c>
      <c r="P2815" s="13">
        <v>32</v>
      </c>
    </row>
    <row r="2816" spans="1:16">
      <c r="A2816" s="14" t="s">
        <v>129</v>
      </c>
      <c r="B2816" s="14" t="s">
        <v>130</v>
      </c>
      <c r="C2816" s="14" t="s">
        <v>131</v>
      </c>
      <c r="D2816" s="14" t="s">
        <v>936</v>
      </c>
      <c r="E2816" s="14" t="s">
        <v>38</v>
      </c>
      <c r="F2816" s="14" t="s">
        <v>7203</v>
      </c>
      <c r="G2816" s="14" t="s">
        <v>7204</v>
      </c>
      <c r="H2816" s="14" t="s">
        <v>135</v>
      </c>
      <c r="I2816" s="14" t="s">
        <v>939</v>
      </c>
      <c r="J2816" s="14" t="s">
        <v>172</v>
      </c>
      <c r="K2816" s="14">
        <v>1</v>
      </c>
      <c r="L2816" s="14"/>
      <c r="M2816" s="14" t="s">
        <v>505</v>
      </c>
      <c r="N2816" s="14" t="s">
        <v>7199</v>
      </c>
      <c r="O2816" s="15" t="s">
        <v>7208</v>
      </c>
      <c r="P2816" s="13">
        <v>32</v>
      </c>
    </row>
    <row r="2817" spans="1:16">
      <c r="A2817" s="14" t="s">
        <v>129</v>
      </c>
      <c r="B2817" s="14"/>
      <c r="C2817" s="14"/>
      <c r="D2817" s="14" t="s">
        <v>936</v>
      </c>
      <c r="E2817" s="14" t="s">
        <v>38</v>
      </c>
      <c r="F2817" s="14" t="s">
        <v>7203</v>
      </c>
      <c r="G2817" s="14" t="s">
        <v>7204</v>
      </c>
      <c r="H2817" s="14"/>
      <c r="I2817" s="14"/>
      <c r="J2817" s="14"/>
      <c r="K2817" s="14">
        <v>2</v>
      </c>
      <c r="L2817" s="14" t="s">
        <v>146</v>
      </c>
      <c r="M2817" s="14"/>
      <c r="N2817" s="14"/>
      <c r="O2817" s="15"/>
      <c r="P2817" s="13">
        <v>32</v>
      </c>
    </row>
    <row r="2818" spans="1:16">
      <c r="A2818" s="14" t="s">
        <v>129</v>
      </c>
      <c r="B2818" s="14" t="s">
        <v>130</v>
      </c>
      <c r="C2818" s="14" t="s">
        <v>131</v>
      </c>
      <c r="D2818" s="14" t="s">
        <v>319</v>
      </c>
      <c r="E2818" s="14" t="s">
        <v>82</v>
      </c>
      <c r="F2818" s="14" t="s">
        <v>7209</v>
      </c>
      <c r="G2818" s="14" t="s">
        <v>7210</v>
      </c>
      <c r="H2818" s="14" t="s">
        <v>141</v>
      </c>
      <c r="I2818" s="14" t="s">
        <v>3020</v>
      </c>
      <c r="J2818" s="14" t="s">
        <v>172</v>
      </c>
      <c r="K2818" s="14">
        <v>1</v>
      </c>
      <c r="L2818" s="14"/>
      <c r="M2818" s="14" t="s">
        <v>189</v>
      </c>
      <c r="N2818" s="14" t="s">
        <v>7206</v>
      </c>
      <c r="O2818" s="15" t="s">
        <v>7211</v>
      </c>
      <c r="P2818" s="13">
        <v>31</v>
      </c>
    </row>
    <row r="2819" spans="1:16">
      <c r="A2819" s="14" t="s">
        <v>129</v>
      </c>
      <c r="B2819" s="14" t="s">
        <v>130</v>
      </c>
      <c r="C2819" s="14" t="s">
        <v>131</v>
      </c>
      <c r="D2819" s="14" t="s">
        <v>319</v>
      </c>
      <c r="E2819" s="14" t="s">
        <v>82</v>
      </c>
      <c r="F2819" s="14" t="s">
        <v>7209</v>
      </c>
      <c r="G2819" s="14" t="s">
        <v>7210</v>
      </c>
      <c r="H2819" s="14" t="s">
        <v>141</v>
      </c>
      <c r="I2819" s="14" t="s">
        <v>7212</v>
      </c>
      <c r="J2819" s="14" t="s">
        <v>371</v>
      </c>
      <c r="K2819" s="14">
        <v>1</v>
      </c>
      <c r="L2819" s="14"/>
      <c r="M2819" s="14" t="s">
        <v>479</v>
      </c>
      <c r="N2819" s="14" t="s">
        <v>7213</v>
      </c>
      <c r="O2819" s="15" t="s">
        <v>7214</v>
      </c>
      <c r="P2819" s="13">
        <v>29</v>
      </c>
    </row>
    <row r="2820" spans="1:16">
      <c r="A2820" s="14" t="s">
        <v>129</v>
      </c>
      <c r="B2820" s="14" t="s">
        <v>130</v>
      </c>
      <c r="C2820" s="14" t="s">
        <v>131</v>
      </c>
      <c r="D2820" s="14" t="s">
        <v>319</v>
      </c>
      <c r="E2820" s="14" t="s">
        <v>82</v>
      </c>
      <c r="F2820" s="14" t="s">
        <v>7209</v>
      </c>
      <c r="G2820" s="14" t="s">
        <v>7210</v>
      </c>
      <c r="H2820" s="14" t="s">
        <v>141</v>
      </c>
      <c r="I2820" s="14" t="s">
        <v>6051</v>
      </c>
      <c r="J2820" s="14" t="s">
        <v>143</v>
      </c>
      <c r="K2820" s="14">
        <v>1</v>
      </c>
      <c r="L2820" s="14"/>
      <c r="M2820" s="14" t="s">
        <v>961</v>
      </c>
      <c r="N2820" s="14" t="s">
        <v>7215</v>
      </c>
      <c r="O2820" s="15" t="s">
        <v>7187</v>
      </c>
      <c r="P2820" s="13">
        <v>26</v>
      </c>
    </row>
    <row r="2821" spans="1:16">
      <c r="A2821" s="14" t="s">
        <v>129</v>
      </c>
      <c r="B2821" s="14"/>
      <c r="C2821" s="14"/>
      <c r="D2821" s="14" t="s">
        <v>319</v>
      </c>
      <c r="E2821" s="14" t="s">
        <v>82</v>
      </c>
      <c r="F2821" s="14" t="s">
        <v>7209</v>
      </c>
      <c r="G2821" s="14" t="s">
        <v>7210</v>
      </c>
      <c r="H2821" s="14"/>
      <c r="I2821" s="14"/>
      <c r="J2821" s="14"/>
      <c r="K2821" s="14">
        <v>2</v>
      </c>
      <c r="L2821" s="14" t="s">
        <v>146</v>
      </c>
      <c r="M2821" s="14"/>
      <c r="N2821" s="14"/>
      <c r="O2821" s="15"/>
      <c r="P2821" s="13">
        <v>0</v>
      </c>
    </row>
    <row r="2822" spans="1:16">
      <c r="A2822" s="14" t="s">
        <v>129</v>
      </c>
      <c r="B2822" s="14" t="s">
        <v>130</v>
      </c>
      <c r="C2822" s="14" t="s">
        <v>131</v>
      </c>
      <c r="D2822" s="14" t="s">
        <v>147</v>
      </c>
      <c r="E2822" s="14" t="s">
        <v>58</v>
      </c>
      <c r="F2822" s="14" t="s">
        <v>7216</v>
      </c>
      <c r="G2822" s="14" t="s">
        <v>7217</v>
      </c>
      <c r="H2822" s="14" t="s">
        <v>135</v>
      </c>
      <c r="I2822" s="14" t="s">
        <v>546</v>
      </c>
      <c r="J2822" s="14" t="s">
        <v>547</v>
      </c>
      <c r="K2822" s="14">
        <v>1</v>
      </c>
      <c r="L2822" s="14"/>
      <c r="M2822" s="14" t="s">
        <v>533</v>
      </c>
      <c r="N2822" s="14" t="s">
        <v>7218</v>
      </c>
      <c r="O2822" s="15" t="s">
        <v>7219</v>
      </c>
      <c r="P2822" s="13">
        <v>59</v>
      </c>
    </row>
    <row r="2823" spans="1:16">
      <c r="A2823" s="14" t="s">
        <v>129</v>
      </c>
      <c r="B2823" s="14" t="s">
        <v>130</v>
      </c>
      <c r="C2823" s="14" t="s">
        <v>131</v>
      </c>
      <c r="D2823" s="14" t="s">
        <v>147</v>
      </c>
      <c r="E2823" s="14" t="s">
        <v>58</v>
      </c>
      <c r="F2823" s="14" t="s">
        <v>7216</v>
      </c>
      <c r="G2823" s="14" t="s">
        <v>7217</v>
      </c>
      <c r="H2823" s="14" t="s">
        <v>141</v>
      </c>
      <c r="I2823" s="14" t="s">
        <v>7220</v>
      </c>
      <c r="J2823" s="14" t="s">
        <v>172</v>
      </c>
      <c r="K2823" s="14">
        <v>1</v>
      </c>
      <c r="L2823" s="14"/>
      <c r="M2823" s="14" t="s">
        <v>144</v>
      </c>
      <c r="N2823" s="14" t="s">
        <v>7221</v>
      </c>
      <c r="O2823" s="15" t="s">
        <v>7222</v>
      </c>
      <c r="P2823" s="13">
        <v>63</v>
      </c>
    </row>
    <row r="2824" spans="1:16">
      <c r="A2824" s="14" t="s">
        <v>129</v>
      </c>
      <c r="B2824" s="14" t="s">
        <v>130</v>
      </c>
      <c r="C2824" s="14" t="s">
        <v>131</v>
      </c>
      <c r="D2824" s="14" t="s">
        <v>147</v>
      </c>
      <c r="E2824" s="14" t="s">
        <v>58</v>
      </c>
      <c r="F2824" s="14" t="s">
        <v>7216</v>
      </c>
      <c r="G2824" s="14" t="s">
        <v>7217</v>
      </c>
      <c r="H2824" s="14" t="s">
        <v>135</v>
      </c>
      <c r="I2824" s="14" t="s">
        <v>7223</v>
      </c>
      <c r="J2824" s="14" t="s">
        <v>143</v>
      </c>
      <c r="K2824" s="14">
        <v>1</v>
      </c>
      <c r="L2824" s="14"/>
      <c r="M2824" s="14" t="s">
        <v>691</v>
      </c>
      <c r="N2824" s="14" t="s">
        <v>7224</v>
      </c>
      <c r="O2824" s="15" t="s">
        <v>7225</v>
      </c>
      <c r="P2824" s="13">
        <v>52</v>
      </c>
    </row>
    <row r="2825" spans="1:16">
      <c r="A2825" s="14" t="s">
        <v>129</v>
      </c>
      <c r="B2825" s="14" t="s">
        <v>130</v>
      </c>
      <c r="C2825" s="14" t="s">
        <v>131</v>
      </c>
      <c r="D2825" s="14" t="s">
        <v>147</v>
      </c>
      <c r="E2825" s="14" t="s">
        <v>58</v>
      </c>
      <c r="F2825" s="14" t="s">
        <v>7216</v>
      </c>
      <c r="G2825" s="14" t="s">
        <v>7217</v>
      </c>
      <c r="H2825" s="14" t="s">
        <v>135</v>
      </c>
      <c r="I2825" s="14" t="s">
        <v>886</v>
      </c>
      <c r="J2825" s="14" t="s">
        <v>887</v>
      </c>
      <c r="K2825" s="14">
        <v>1</v>
      </c>
      <c r="L2825" s="14"/>
      <c r="M2825" s="14" t="s">
        <v>961</v>
      </c>
      <c r="N2825" s="14" t="s">
        <v>7226</v>
      </c>
      <c r="O2825" s="15" t="s">
        <v>7227</v>
      </c>
      <c r="P2825" s="13">
        <v>26</v>
      </c>
    </row>
    <row r="2826" spans="1:16">
      <c r="A2826" s="14" t="s">
        <v>129</v>
      </c>
      <c r="B2826" s="14"/>
      <c r="C2826" s="14"/>
      <c r="D2826" s="14" t="s">
        <v>147</v>
      </c>
      <c r="E2826" s="14" t="s">
        <v>58</v>
      </c>
      <c r="F2826" s="14" t="s">
        <v>7216</v>
      </c>
      <c r="G2826" s="14" t="s">
        <v>7217</v>
      </c>
      <c r="H2826" s="14"/>
      <c r="I2826" s="14"/>
      <c r="J2826" s="14"/>
      <c r="K2826" s="14">
        <v>2</v>
      </c>
      <c r="L2826" s="14" t="s">
        <v>146</v>
      </c>
      <c r="M2826" s="14"/>
      <c r="N2826" s="14"/>
      <c r="O2826" s="15"/>
      <c r="P2826" s="13">
        <v>64</v>
      </c>
    </row>
    <row r="2827" spans="1:16">
      <c r="A2827" s="14" t="s">
        <v>129</v>
      </c>
      <c r="B2827" s="14" t="s">
        <v>130</v>
      </c>
      <c r="C2827" s="14" t="s">
        <v>131</v>
      </c>
      <c r="D2827" s="14" t="s">
        <v>1533</v>
      </c>
      <c r="E2827" s="14" t="s">
        <v>52</v>
      </c>
      <c r="F2827" s="14" t="s">
        <v>7228</v>
      </c>
      <c r="G2827" s="14" t="s">
        <v>7229</v>
      </c>
      <c r="H2827" s="14" t="s">
        <v>135</v>
      </c>
      <c r="I2827" s="14" t="s">
        <v>305</v>
      </c>
      <c r="J2827" s="14" t="s">
        <v>306</v>
      </c>
      <c r="K2827" s="14">
        <v>1</v>
      </c>
      <c r="L2827" s="14"/>
      <c r="M2827" s="14" t="s">
        <v>277</v>
      </c>
      <c r="N2827" s="14" t="s">
        <v>7230</v>
      </c>
      <c r="O2827" s="15" t="s">
        <v>7231</v>
      </c>
      <c r="P2827" s="13">
        <v>33</v>
      </c>
    </row>
    <row r="2828" spans="1:16">
      <c r="A2828" s="14" t="s">
        <v>129</v>
      </c>
      <c r="B2828" s="14" t="s">
        <v>130</v>
      </c>
      <c r="C2828" s="14" t="s">
        <v>131</v>
      </c>
      <c r="D2828" s="14" t="s">
        <v>1533</v>
      </c>
      <c r="E2828" s="14" t="s">
        <v>52</v>
      </c>
      <c r="F2828" s="14" t="s">
        <v>7228</v>
      </c>
      <c r="G2828" s="14" t="s">
        <v>7229</v>
      </c>
      <c r="H2828" s="14" t="s">
        <v>141</v>
      </c>
      <c r="I2828" s="14" t="s">
        <v>7232</v>
      </c>
      <c r="J2828" s="14" t="s">
        <v>172</v>
      </c>
      <c r="K2828" s="14">
        <v>1</v>
      </c>
      <c r="L2828" s="14"/>
      <c r="M2828" s="14" t="s">
        <v>413</v>
      </c>
      <c r="N2828" s="14" t="s">
        <v>7233</v>
      </c>
      <c r="O2828" s="15" t="s">
        <v>7234</v>
      </c>
      <c r="P2828" s="13">
        <v>28</v>
      </c>
    </row>
    <row r="2829" spans="1:16">
      <c r="A2829" s="14" t="s">
        <v>129</v>
      </c>
      <c r="B2829" s="14" t="s">
        <v>130</v>
      </c>
      <c r="C2829" s="14" t="s">
        <v>131</v>
      </c>
      <c r="D2829" s="14" t="s">
        <v>1533</v>
      </c>
      <c r="E2829" s="14" t="s">
        <v>52</v>
      </c>
      <c r="F2829" s="14" t="s">
        <v>7228</v>
      </c>
      <c r="G2829" s="14" t="s">
        <v>7229</v>
      </c>
      <c r="H2829" s="14" t="s">
        <v>141</v>
      </c>
      <c r="I2829" s="14" t="s">
        <v>7235</v>
      </c>
      <c r="J2829" s="14" t="s">
        <v>224</v>
      </c>
      <c r="K2829" s="14">
        <v>1</v>
      </c>
      <c r="L2829" s="14"/>
      <c r="M2829" s="14" t="s">
        <v>413</v>
      </c>
      <c r="N2829" s="14" t="s">
        <v>7236</v>
      </c>
      <c r="O2829" s="15" t="s">
        <v>7237</v>
      </c>
      <c r="P2829" s="13">
        <v>28</v>
      </c>
    </row>
    <row r="2830" spans="1:16">
      <c r="A2830" s="14" t="s">
        <v>129</v>
      </c>
      <c r="B2830" s="14"/>
      <c r="C2830" s="14"/>
      <c r="D2830" s="14" t="s">
        <v>1533</v>
      </c>
      <c r="E2830" s="14" t="s">
        <v>52</v>
      </c>
      <c r="F2830" s="14" t="s">
        <v>7228</v>
      </c>
      <c r="G2830" s="14" t="s">
        <v>7229</v>
      </c>
      <c r="H2830" s="14"/>
      <c r="I2830" s="14"/>
      <c r="J2830" s="14"/>
      <c r="K2830" s="14">
        <v>2</v>
      </c>
      <c r="L2830" s="14" t="s">
        <v>146</v>
      </c>
      <c r="M2830" s="14"/>
      <c r="N2830" s="14"/>
      <c r="O2830" s="15"/>
      <c r="P2830" s="13">
        <v>33</v>
      </c>
    </row>
    <row r="2831" spans="1:16">
      <c r="A2831" s="14" t="s">
        <v>129</v>
      </c>
      <c r="B2831" s="14" t="s">
        <v>130</v>
      </c>
      <c r="C2831" s="14" t="s">
        <v>131</v>
      </c>
      <c r="D2831" s="14" t="s">
        <v>363</v>
      </c>
      <c r="E2831" s="14" t="s">
        <v>62</v>
      </c>
      <c r="F2831" s="14" t="s">
        <v>7238</v>
      </c>
      <c r="G2831" s="14" t="s">
        <v>7239</v>
      </c>
      <c r="H2831" s="14" t="s">
        <v>135</v>
      </c>
      <c r="I2831" s="14" t="s">
        <v>6019</v>
      </c>
      <c r="J2831" s="14" t="s">
        <v>143</v>
      </c>
      <c r="K2831" s="14">
        <v>1</v>
      </c>
      <c r="L2831" s="14"/>
      <c r="M2831" s="14" t="s">
        <v>138</v>
      </c>
      <c r="N2831" s="14" t="s">
        <v>7240</v>
      </c>
      <c r="O2831" s="15" t="s">
        <v>7241</v>
      </c>
      <c r="P2831" s="13">
        <v>64</v>
      </c>
    </row>
    <row r="2832" spans="1:16">
      <c r="A2832" s="14" t="s">
        <v>129</v>
      </c>
      <c r="B2832" s="14" t="s">
        <v>130</v>
      </c>
      <c r="C2832" s="14" t="s">
        <v>131</v>
      </c>
      <c r="D2832" s="14" t="s">
        <v>363</v>
      </c>
      <c r="E2832" s="14" t="s">
        <v>62</v>
      </c>
      <c r="F2832" s="14" t="s">
        <v>7238</v>
      </c>
      <c r="G2832" s="14" t="s">
        <v>7239</v>
      </c>
      <c r="H2832" s="14" t="s">
        <v>141</v>
      </c>
      <c r="I2832" s="14" t="s">
        <v>7242</v>
      </c>
      <c r="J2832" s="14" t="s">
        <v>172</v>
      </c>
      <c r="K2832" s="14">
        <v>1</v>
      </c>
      <c r="L2832" s="14"/>
      <c r="M2832" s="14" t="s">
        <v>144</v>
      </c>
      <c r="N2832" s="14" t="s">
        <v>7243</v>
      </c>
      <c r="O2832" s="15" t="s">
        <v>7244</v>
      </c>
      <c r="P2832" s="13">
        <v>63</v>
      </c>
    </row>
    <row r="2833" spans="1:16">
      <c r="A2833" s="14" t="s">
        <v>129</v>
      </c>
      <c r="B2833" s="14"/>
      <c r="C2833" s="14"/>
      <c r="D2833" s="14" t="s">
        <v>363</v>
      </c>
      <c r="E2833" s="14" t="s">
        <v>62</v>
      </c>
      <c r="F2833" s="14" t="s">
        <v>7238</v>
      </c>
      <c r="G2833" s="14" t="s">
        <v>7239</v>
      </c>
      <c r="H2833" s="14"/>
      <c r="I2833" s="14"/>
      <c r="J2833" s="14"/>
      <c r="K2833" s="14">
        <v>2</v>
      </c>
      <c r="L2833" s="14" t="s">
        <v>146</v>
      </c>
      <c r="M2833" s="14"/>
      <c r="N2833" s="14"/>
      <c r="O2833" s="15"/>
      <c r="P2833" s="13">
        <v>0</v>
      </c>
    </row>
    <row r="2834" spans="1:16">
      <c r="A2834" s="14" t="s">
        <v>129</v>
      </c>
      <c r="B2834" s="14"/>
      <c r="C2834" s="14"/>
      <c r="D2834" s="14" t="s">
        <v>244</v>
      </c>
      <c r="E2834" s="14" t="s">
        <v>72</v>
      </c>
      <c r="F2834" s="14" t="s">
        <v>7245</v>
      </c>
      <c r="G2834" s="14" t="s">
        <v>7246</v>
      </c>
      <c r="H2834" s="14"/>
      <c r="I2834" s="14"/>
      <c r="J2834" s="14"/>
      <c r="K2834" s="14">
        <v>2</v>
      </c>
      <c r="L2834" s="14" t="s">
        <v>146</v>
      </c>
      <c r="M2834" s="14"/>
      <c r="N2834" s="14"/>
      <c r="O2834" s="15"/>
      <c r="P2834" s="13">
        <v>0</v>
      </c>
    </row>
    <row r="2835" spans="1:16">
      <c r="A2835" s="14" t="s">
        <v>129</v>
      </c>
      <c r="B2835" s="14" t="s">
        <v>672</v>
      </c>
      <c r="C2835" s="14" t="s">
        <v>835</v>
      </c>
      <c r="D2835" s="14" t="s">
        <v>475</v>
      </c>
      <c r="E2835" s="14" t="s">
        <v>46</v>
      </c>
      <c r="F2835" s="14" t="s">
        <v>7247</v>
      </c>
      <c r="G2835" s="14" t="s">
        <v>7248</v>
      </c>
      <c r="H2835" s="14" t="s">
        <v>135</v>
      </c>
      <c r="I2835" s="14" t="s">
        <v>3030</v>
      </c>
      <c r="J2835" s="14" t="s">
        <v>556</v>
      </c>
      <c r="K2835" s="14">
        <v>1</v>
      </c>
      <c r="L2835" s="14"/>
      <c r="M2835" s="14" t="s">
        <v>407</v>
      </c>
      <c r="N2835" s="14" t="s">
        <v>7249</v>
      </c>
      <c r="O2835" s="15" t="s">
        <v>7250</v>
      </c>
      <c r="P2835" s="13">
        <v>60</v>
      </c>
    </row>
    <row r="2836" spans="1:16">
      <c r="A2836" s="14" t="s">
        <v>129</v>
      </c>
      <c r="B2836" s="14" t="s">
        <v>130</v>
      </c>
      <c r="C2836" s="14" t="s">
        <v>131</v>
      </c>
      <c r="D2836" s="14" t="s">
        <v>475</v>
      </c>
      <c r="E2836" s="14" t="s">
        <v>46</v>
      </c>
      <c r="F2836" s="14" t="s">
        <v>7247</v>
      </c>
      <c r="G2836" s="14" t="s">
        <v>7248</v>
      </c>
      <c r="H2836" s="14" t="s">
        <v>141</v>
      </c>
      <c r="I2836" s="14" t="s">
        <v>7251</v>
      </c>
      <c r="J2836" s="14" t="s">
        <v>143</v>
      </c>
      <c r="K2836" s="14">
        <v>1</v>
      </c>
      <c r="L2836" s="14"/>
      <c r="M2836" s="14" t="s">
        <v>533</v>
      </c>
      <c r="N2836" s="14" t="s">
        <v>7252</v>
      </c>
      <c r="O2836" s="15" t="s">
        <v>7253</v>
      </c>
      <c r="P2836" s="13">
        <v>59</v>
      </c>
    </row>
    <row r="2837" spans="1:16">
      <c r="A2837" s="14" t="s">
        <v>129</v>
      </c>
      <c r="B2837" s="14" t="s">
        <v>130</v>
      </c>
      <c r="C2837" s="14" t="s">
        <v>131</v>
      </c>
      <c r="D2837" s="14" t="s">
        <v>475</v>
      </c>
      <c r="E2837" s="14" t="s">
        <v>46</v>
      </c>
      <c r="F2837" s="14" t="s">
        <v>7247</v>
      </c>
      <c r="G2837" s="14" t="s">
        <v>7248</v>
      </c>
      <c r="H2837" s="14" t="s">
        <v>135</v>
      </c>
      <c r="I2837" s="14" t="s">
        <v>3025</v>
      </c>
      <c r="J2837" s="14" t="s">
        <v>172</v>
      </c>
      <c r="K2837" s="14">
        <v>1</v>
      </c>
      <c r="L2837" s="14"/>
      <c r="M2837" s="14" t="s">
        <v>761</v>
      </c>
      <c r="N2837" s="14" t="s">
        <v>7254</v>
      </c>
      <c r="O2837" s="15" t="s">
        <v>7255</v>
      </c>
      <c r="P2837" s="13">
        <v>55</v>
      </c>
    </row>
    <row r="2838" spans="1:16">
      <c r="A2838" s="14" t="s">
        <v>129</v>
      </c>
      <c r="B2838" s="14"/>
      <c r="C2838" s="14"/>
      <c r="D2838" s="14" t="s">
        <v>475</v>
      </c>
      <c r="E2838" s="14" t="s">
        <v>46</v>
      </c>
      <c r="F2838" s="14" t="s">
        <v>7247</v>
      </c>
      <c r="G2838" s="14" t="s">
        <v>7248</v>
      </c>
      <c r="H2838" s="14"/>
      <c r="I2838" s="14"/>
      <c r="J2838" s="14"/>
      <c r="K2838" s="14">
        <v>2</v>
      </c>
      <c r="L2838" s="14" t="s">
        <v>146</v>
      </c>
      <c r="M2838" s="14"/>
      <c r="N2838" s="14"/>
      <c r="O2838" s="15"/>
      <c r="P2838" s="13">
        <v>0</v>
      </c>
    </row>
    <row r="2839" spans="1:16">
      <c r="A2839" s="14" t="s">
        <v>129</v>
      </c>
      <c r="B2839" s="14" t="s">
        <v>130</v>
      </c>
      <c r="C2839" s="14" t="s">
        <v>131</v>
      </c>
      <c r="D2839" s="14" t="s">
        <v>580</v>
      </c>
      <c r="E2839" s="14" t="s">
        <v>78</v>
      </c>
      <c r="F2839" s="14" t="s">
        <v>7256</v>
      </c>
      <c r="G2839" s="14" t="s">
        <v>7257</v>
      </c>
      <c r="H2839" s="14" t="s">
        <v>135</v>
      </c>
      <c r="I2839" s="14" t="s">
        <v>7258</v>
      </c>
      <c r="J2839" s="14" t="s">
        <v>6318</v>
      </c>
      <c r="K2839" s="14">
        <v>1</v>
      </c>
      <c r="L2839" s="14"/>
      <c r="M2839" s="14" t="s">
        <v>138</v>
      </c>
      <c r="N2839" s="14" t="s">
        <v>7259</v>
      </c>
      <c r="O2839" s="15" t="s">
        <v>7260</v>
      </c>
      <c r="P2839" s="13">
        <v>64</v>
      </c>
    </row>
    <row r="2840" spans="1:16">
      <c r="A2840" s="14" t="s">
        <v>129</v>
      </c>
      <c r="B2840" s="14" t="s">
        <v>130</v>
      </c>
      <c r="C2840" s="14" t="s">
        <v>131</v>
      </c>
      <c r="D2840" s="14" t="s">
        <v>580</v>
      </c>
      <c r="E2840" s="14" t="s">
        <v>78</v>
      </c>
      <c r="F2840" s="14" t="s">
        <v>7256</v>
      </c>
      <c r="G2840" s="14" t="s">
        <v>7257</v>
      </c>
      <c r="H2840" s="14" t="s">
        <v>141</v>
      </c>
      <c r="I2840" s="14" t="s">
        <v>7261</v>
      </c>
      <c r="J2840" s="14" t="s">
        <v>371</v>
      </c>
      <c r="K2840" s="14">
        <v>1</v>
      </c>
      <c r="L2840" s="14"/>
      <c r="M2840" s="14" t="s">
        <v>487</v>
      </c>
      <c r="N2840" s="14" t="s">
        <v>7262</v>
      </c>
      <c r="O2840" s="15" t="s">
        <v>7263</v>
      </c>
      <c r="P2840" s="13">
        <v>1</v>
      </c>
    </row>
    <row r="2841" spans="1:16">
      <c r="A2841" s="14" t="s">
        <v>129</v>
      </c>
      <c r="B2841" s="14" t="s">
        <v>130</v>
      </c>
      <c r="C2841" s="14" t="s">
        <v>131</v>
      </c>
      <c r="D2841" s="14" t="s">
        <v>580</v>
      </c>
      <c r="E2841" s="14" t="s">
        <v>78</v>
      </c>
      <c r="F2841" s="14" t="s">
        <v>7256</v>
      </c>
      <c r="G2841" s="14" t="s">
        <v>7257</v>
      </c>
      <c r="H2841" s="14" t="s">
        <v>141</v>
      </c>
      <c r="I2841" s="14" t="s">
        <v>7261</v>
      </c>
      <c r="J2841" s="14" t="s">
        <v>371</v>
      </c>
      <c r="K2841" s="14">
        <v>1</v>
      </c>
      <c r="L2841" s="14"/>
      <c r="M2841" s="14" t="s">
        <v>487</v>
      </c>
      <c r="N2841" s="14" t="s">
        <v>7264</v>
      </c>
      <c r="O2841" s="15" t="s">
        <v>7265</v>
      </c>
      <c r="P2841" s="13">
        <v>1</v>
      </c>
    </row>
    <row r="2842" spans="1:16">
      <c r="A2842" s="14" t="s">
        <v>129</v>
      </c>
      <c r="B2842" s="14" t="s">
        <v>130</v>
      </c>
      <c r="C2842" s="14" t="s">
        <v>131</v>
      </c>
      <c r="D2842" s="14" t="s">
        <v>580</v>
      </c>
      <c r="E2842" s="14" t="s">
        <v>78</v>
      </c>
      <c r="F2842" s="14" t="s">
        <v>7256</v>
      </c>
      <c r="G2842" s="14" t="s">
        <v>7257</v>
      </c>
      <c r="H2842" s="14" t="s">
        <v>135</v>
      </c>
      <c r="I2842" s="14" t="s">
        <v>7266</v>
      </c>
      <c r="J2842" s="14" t="s">
        <v>172</v>
      </c>
      <c r="K2842" s="14">
        <v>1</v>
      </c>
      <c r="L2842" s="14"/>
      <c r="M2842" s="14" t="s">
        <v>407</v>
      </c>
      <c r="N2842" s="14" t="s">
        <v>7267</v>
      </c>
      <c r="O2842" s="15" t="s">
        <v>7268</v>
      </c>
      <c r="P2842" s="13">
        <v>60</v>
      </c>
    </row>
    <row r="2843" spans="1:16">
      <c r="A2843" s="14" t="s">
        <v>129</v>
      </c>
      <c r="B2843" s="14" t="s">
        <v>130</v>
      </c>
      <c r="C2843" s="14" t="s">
        <v>131</v>
      </c>
      <c r="D2843" s="14" t="s">
        <v>580</v>
      </c>
      <c r="E2843" s="14" t="s">
        <v>78</v>
      </c>
      <c r="F2843" s="14" t="s">
        <v>7256</v>
      </c>
      <c r="G2843" s="14" t="s">
        <v>7257</v>
      </c>
      <c r="H2843" s="14" t="s">
        <v>141</v>
      </c>
      <c r="I2843" s="14" t="s">
        <v>7261</v>
      </c>
      <c r="J2843" s="14" t="s">
        <v>371</v>
      </c>
      <c r="K2843" s="14">
        <v>1</v>
      </c>
      <c r="L2843" s="14"/>
      <c r="M2843" s="14" t="s">
        <v>407</v>
      </c>
      <c r="N2843" s="14" t="s">
        <v>7269</v>
      </c>
      <c r="O2843" s="15" t="s">
        <v>7270</v>
      </c>
      <c r="P2843" s="13">
        <v>60</v>
      </c>
    </row>
    <row r="2844" spans="1:16">
      <c r="A2844" s="14" t="s">
        <v>129</v>
      </c>
      <c r="B2844" s="14"/>
      <c r="C2844" s="14"/>
      <c r="D2844" s="14" t="s">
        <v>580</v>
      </c>
      <c r="E2844" s="14" t="s">
        <v>78</v>
      </c>
      <c r="F2844" s="14" t="s">
        <v>7256</v>
      </c>
      <c r="G2844" s="14" t="s">
        <v>7257</v>
      </c>
      <c r="H2844" s="14"/>
      <c r="I2844" s="14"/>
      <c r="J2844" s="14"/>
      <c r="K2844" s="14">
        <v>2</v>
      </c>
      <c r="L2844" s="14" t="s">
        <v>146</v>
      </c>
      <c r="M2844" s="14"/>
      <c r="N2844" s="14"/>
      <c r="O2844" s="15"/>
      <c r="P2844" s="13">
        <v>65</v>
      </c>
    </row>
    <row r="2845" spans="1:16">
      <c r="A2845" s="14" t="s">
        <v>129</v>
      </c>
      <c r="B2845" s="14" t="s">
        <v>130</v>
      </c>
      <c r="C2845" s="14" t="s">
        <v>131</v>
      </c>
      <c r="D2845" s="14" t="s">
        <v>175</v>
      </c>
      <c r="E2845" s="14" t="s">
        <v>68</v>
      </c>
      <c r="F2845" s="14" t="s">
        <v>7271</v>
      </c>
      <c r="G2845" s="14" t="s">
        <v>7272</v>
      </c>
      <c r="H2845" s="14" t="s">
        <v>135</v>
      </c>
      <c r="I2845" s="14" t="s">
        <v>2487</v>
      </c>
      <c r="J2845" s="14" t="s">
        <v>730</v>
      </c>
      <c r="K2845" s="14">
        <v>1</v>
      </c>
      <c r="L2845" s="14"/>
      <c r="M2845" s="14" t="s">
        <v>920</v>
      </c>
      <c r="N2845" s="14" t="s">
        <v>7273</v>
      </c>
      <c r="O2845" s="15" t="s">
        <v>7274</v>
      </c>
      <c r="P2845" s="13">
        <v>38</v>
      </c>
    </row>
    <row r="2846" spans="1:16">
      <c r="A2846" s="14" t="s">
        <v>129</v>
      </c>
      <c r="B2846" s="14" t="s">
        <v>130</v>
      </c>
      <c r="C2846" s="14" t="s">
        <v>131</v>
      </c>
      <c r="D2846" s="14" t="s">
        <v>175</v>
      </c>
      <c r="E2846" s="14" t="s">
        <v>68</v>
      </c>
      <c r="F2846" s="14" t="s">
        <v>7271</v>
      </c>
      <c r="G2846" s="14" t="s">
        <v>7272</v>
      </c>
      <c r="H2846" s="14" t="s">
        <v>141</v>
      </c>
      <c r="I2846" s="14" t="s">
        <v>188</v>
      </c>
      <c r="J2846" s="14" t="s">
        <v>172</v>
      </c>
      <c r="K2846" s="14">
        <v>1</v>
      </c>
      <c r="L2846" s="14"/>
      <c r="M2846" s="14" t="s">
        <v>749</v>
      </c>
      <c r="N2846" s="14" t="s">
        <v>7275</v>
      </c>
      <c r="O2846" s="15" t="s">
        <v>7276</v>
      </c>
      <c r="P2846" s="13">
        <v>19</v>
      </c>
    </row>
    <row r="2847" spans="1:16">
      <c r="A2847" s="14" t="s">
        <v>129</v>
      </c>
      <c r="B2847" s="14" t="s">
        <v>130</v>
      </c>
      <c r="C2847" s="14" t="s">
        <v>131</v>
      </c>
      <c r="D2847" s="14" t="s">
        <v>175</v>
      </c>
      <c r="E2847" s="14" t="s">
        <v>68</v>
      </c>
      <c r="F2847" s="14" t="s">
        <v>7271</v>
      </c>
      <c r="G2847" s="14" t="s">
        <v>7272</v>
      </c>
      <c r="H2847" s="14" t="s">
        <v>141</v>
      </c>
      <c r="I2847" s="14" t="s">
        <v>3723</v>
      </c>
      <c r="J2847" s="14" t="s">
        <v>143</v>
      </c>
      <c r="K2847" s="14">
        <v>1</v>
      </c>
      <c r="L2847" s="14"/>
      <c r="M2847" s="14" t="s">
        <v>273</v>
      </c>
      <c r="N2847" s="14" t="s">
        <v>7277</v>
      </c>
      <c r="O2847" s="15" t="s">
        <v>7278</v>
      </c>
      <c r="P2847" s="13">
        <v>35</v>
      </c>
    </row>
    <row r="2848" spans="1:16">
      <c r="A2848" s="14" t="s">
        <v>129</v>
      </c>
      <c r="B2848" s="14" t="s">
        <v>130</v>
      </c>
      <c r="C2848" s="14" t="s">
        <v>131</v>
      </c>
      <c r="D2848" s="14" t="s">
        <v>175</v>
      </c>
      <c r="E2848" s="14" t="s">
        <v>68</v>
      </c>
      <c r="F2848" s="14" t="s">
        <v>7271</v>
      </c>
      <c r="G2848" s="14" t="s">
        <v>7272</v>
      </c>
      <c r="H2848" s="14" t="s">
        <v>141</v>
      </c>
      <c r="I2848" s="14" t="s">
        <v>185</v>
      </c>
      <c r="J2848" s="14" t="s">
        <v>186</v>
      </c>
      <c r="K2848" s="14">
        <v>1</v>
      </c>
      <c r="L2848" s="14"/>
      <c r="M2848" s="14" t="s">
        <v>273</v>
      </c>
      <c r="N2848" s="14" t="s">
        <v>7279</v>
      </c>
      <c r="O2848" s="15" t="s">
        <v>7278</v>
      </c>
      <c r="P2848" s="13">
        <v>35</v>
      </c>
    </row>
    <row r="2849" spans="1:16">
      <c r="A2849" s="14" t="s">
        <v>129</v>
      </c>
      <c r="B2849" s="14"/>
      <c r="C2849" s="14"/>
      <c r="D2849" s="14" t="s">
        <v>175</v>
      </c>
      <c r="E2849" s="14" t="s">
        <v>68</v>
      </c>
      <c r="F2849" s="14" t="s">
        <v>7271</v>
      </c>
      <c r="G2849" s="14" t="s">
        <v>7272</v>
      </c>
      <c r="H2849" s="14"/>
      <c r="I2849" s="14"/>
      <c r="J2849" s="14"/>
      <c r="K2849" s="14">
        <v>2</v>
      </c>
      <c r="L2849" s="14" t="s">
        <v>146</v>
      </c>
      <c r="M2849" s="14"/>
      <c r="N2849" s="14"/>
      <c r="O2849" s="15"/>
      <c r="P2849" s="13">
        <v>38</v>
      </c>
    </row>
    <row r="2850" spans="1:16">
      <c r="A2850" s="14" t="s">
        <v>129</v>
      </c>
      <c r="B2850" s="14" t="s">
        <v>130</v>
      </c>
      <c r="C2850" s="14" t="s">
        <v>131</v>
      </c>
      <c r="D2850" s="14" t="s">
        <v>1025</v>
      </c>
      <c r="E2850" s="14" t="s">
        <v>48</v>
      </c>
      <c r="F2850" s="14" t="s">
        <v>7280</v>
      </c>
      <c r="G2850" s="14" t="s">
        <v>7281</v>
      </c>
      <c r="H2850" s="14" t="s">
        <v>135</v>
      </c>
      <c r="I2850" s="14" t="s">
        <v>1590</v>
      </c>
      <c r="J2850" s="14" t="s">
        <v>172</v>
      </c>
      <c r="K2850" s="14">
        <v>1</v>
      </c>
      <c r="L2850" s="14"/>
      <c r="M2850" s="14" t="s">
        <v>138</v>
      </c>
      <c r="N2850" s="14" t="s">
        <v>7282</v>
      </c>
      <c r="O2850" s="15" t="s">
        <v>7283</v>
      </c>
      <c r="P2850" s="13">
        <v>64</v>
      </c>
    </row>
    <row r="2851" spans="1:16">
      <c r="A2851" s="14" t="s">
        <v>129</v>
      </c>
      <c r="B2851" s="14" t="s">
        <v>130</v>
      </c>
      <c r="C2851" s="14" t="s">
        <v>131</v>
      </c>
      <c r="D2851" s="14" t="s">
        <v>1025</v>
      </c>
      <c r="E2851" s="14" t="s">
        <v>48</v>
      </c>
      <c r="F2851" s="14" t="s">
        <v>7280</v>
      </c>
      <c r="G2851" s="14" t="s">
        <v>7281</v>
      </c>
      <c r="H2851" s="14" t="s">
        <v>141</v>
      </c>
      <c r="I2851" s="14" t="s">
        <v>7284</v>
      </c>
      <c r="J2851" s="14" t="s">
        <v>7285</v>
      </c>
      <c r="K2851" s="14">
        <v>1</v>
      </c>
      <c r="L2851" s="14"/>
      <c r="M2851" s="14" t="s">
        <v>138</v>
      </c>
      <c r="N2851" s="14" t="s">
        <v>7286</v>
      </c>
      <c r="O2851" s="15" t="s">
        <v>7287</v>
      </c>
      <c r="P2851" s="13">
        <v>64</v>
      </c>
    </row>
    <row r="2852" spans="1:16">
      <c r="A2852" s="14" t="s">
        <v>129</v>
      </c>
      <c r="B2852" s="14"/>
      <c r="C2852" s="14"/>
      <c r="D2852" s="14" t="s">
        <v>1025</v>
      </c>
      <c r="E2852" s="14" t="s">
        <v>48</v>
      </c>
      <c r="F2852" s="14" t="s">
        <v>7280</v>
      </c>
      <c r="G2852" s="14" t="s">
        <v>7281</v>
      </c>
      <c r="H2852" s="14"/>
      <c r="I2852" s="14"/>
      <c r="J2852" s="14"/>
      <c r="K2852" s="14">
        <v>2</v>
      </c>
      <c r="L2852" s="14" t="s">
        <v>146</v>
      </c>
      <c r="M2852" s="14"/>
      <c r="N2852" s="14"/>
      <c r="O2852" s="15"/>
      <c r="P2852" s="13">
        <v>0</v>
      </c>
    </row>
    <row r="2853" spans="1:16">
      <c r="A2853" s="14" t="s">
        <v>129</v>
      </c>
      <c r="B2853" s="14" t="s">
        <v>130</v>
      </c>
      <c r="C2853" s="14" t="s">
        <v>131</v>
      </c>
      <c r="D2853" s="14" t="s">
        <v>147</v>
      </c>
      <c r="E2853" s="14" t="s">
        <v>58</v>
      </c>
      <c r="F2853" s="14" t="s">
        <v>7288</v>
      </c>
      <c r="G2853" s="14" t="s">
        <v>7289</v>
      </c>
      <c r="H2853" s="14" t="s">
        <v>141</v>
      </c>
      <c r="I2853" s="14" t="s">
        <v>7290</v>
      </c>
      <c r="J2853" s="14" t="s">
        <v>143</v>
      </c>
      <c r="K2853" s="14">
        <v>1</v>
      </c>
      <c r="L2853" s="14"/>
      <c r="M2853" s="14" t="s">
        <v>403</v>
      </c>
      <c r="N2853" s="14" t="s">
        <v>7291</v>
      </c>
      <c r="O2853" s="15" t="s">
        <v>7292</v>
      </c>
      <c r="P2853" s="13">
        <v>61</v>
      </c>
    </row>
    <row r="2854" spans="1:16">
      <c r="A2854" s="14" t="s">
        <v>129</v>
      </c>
      <c r="B2854" s="14" t="s">
        <v>130</v>
      </c>
      <c r="C2854" s="14" t="s">
        <v>131</v>
      </c>
      <c r="D2854" s="14" t="s">
        <v>147</v>
      </c>
      <c r="E2854" s="14" t="s">
        <v>58</v>
      </c>
      <c r="F2854" s="14" t="s">
        <v>7288</v>
      </c>
      <c r="G2854" s="14" t="s">
        <v>7289</v>
      </c>
      <c r="H2854" s="14" t="s">
        <v>141</v>
      </c>
      <c r="I2854" s="14" t="s">
        <v>7293</v>
      </c>
      <c r="J2854" s="14" t="s">
        <v>248</v>
      </c>
      <c r="K2854" s="14">
        <v>1</v>
      </c>
      <c r="L2854" s="14"/>
      <c r="M2854" s="14" t="s">
        <v>403</v>
      </c>
      <c r="N2854" s="14" t="s">
        <v>7294</v>
      </c>
      <c r="O2854" s="15" t="s">
        <v>7295</v>
      </c>
      <c r="P2854" s="13">
        <v>61</v>
      </c>
    </row>
    <row r="2855" spans="1:16">
      <c r="A2855" s="14" t="s">
        <v>129</v>
      </c>
      <c r="B2855" s="14"/>
      <c r="C2855" s="14"/>
      <c r="D2855" s="14" t="s">
        <v>147</v>
      </c>
      <c r="E2855" s="14" t="s">
        <v>58</v>
      </c>
      <c r="F2855" s="14" t="s">
        <v>7288</v>
      </c>
      <c r="G2855" s="14" t="s">
        <v>7289</v>
      </c>
      <c r="H2855" s="14"/>
      <c r="I2855" s="14"/>
      <c r="J2855" s="14"/>
      <c r="K2855" s="14">
        <v>2</v>
      </c>
      <c r="L2855" s="14" t="s">
        <v>146</v>
      </c>
      <c r="M2855" s="14"/>
      <c r="N2855" s="14"/>
      <c r="O2855" s="15"/>
      <c r="P2855" s="13">
        <v>0</v>
      </c>
    </row>
    <row r="2856" spans="1:16">
      <c r="A2856" s="14" t="s">
        <v>129</v>
      </c>
      <c r="B2856" s="14" t="s">
        <v>130</v>
      </c>
      <c r="C2856" s="14" t="s">
        <v>131</v>
      </c>
      <c r="D2856" s="14" t="s">
        <v>1025</v>
      </c>
      <c r="E2856" s="14" t="s">
        <v>48</v>
      </c>
      <c r="F2856" s="14" t="s">
        <v>7296</v>
      </c>
      <c r="G2856" s="14" t="s">
        <v>7297</v>
      </c>
      <c r="H2856" s="14" t="s">
        <v>141</v>
      </c>
      <c r="I2856" s="14" t="s">
        <v>6527</v>
      </c>
      <c r="J2856" s="14" t="s">
        <v>143</v>
      </c>
      <c r="K2856" s="14">
        <v>1</v>
      </c>
      <c r="L2856" s="14"/>
      <c r="M2856" s="14" t="s">
        <v>208</v>
      </c>
      <c r="N2856" s="14" t="s">
        <v>7298</v>
      </c>
      <c r="O2856" s="15" t="s">
        <v>7299</v>
      </c>
      <c r="P2856" s="13">
        <v>78</v>
      </c>
    </row>
    <row r="2857" spans="1:16">
      <c r="A2857" s="14" t="s">
        <v>129</v>
      </c>
      <c r="B2857" s="14" t="s">
        <v>130</v>
      </c>
      <c r="C2857" s="14" t="s">
        <v>131</v>
      </c>
      <c r="D2857" s="14" t="s">
        <v>1025</v>
      </c>
      <c r="E2857" s="14" t="s">
        <v>48</v>
      </c>
      <c r="F2857" s="14" t="s">
        <v>7296</v>
      </c>
      <c r="G2857" s="14" t="s">
        <v>7297</v>
      </c>
      <c r="H2857" s="14" t="s">
        <v>141</v>
      </c>
      <c r="I2857" s="14" t="s">
        <v>7300</v>
      </c>
      <c r="J2857" s="14" t="s">
        <v>261</v>
      </c>
      <c r="K2857" s="14">
        <v>1</v>
      </c>
      <c r="L2857" s="14"/>
      <c r="M2857" s="14" t="s">
        <v>208</v>
      </c>
      <c r="N2857" s="14" t="s">
        <v>7298</v>
      </c>
      <c r="O2857" s="15" t="s">
        <v>7301</v>
      </c>
      <c r="P2857" s="13">
        <v>78</v>
      </c>
    </row>
    <row r="2858" spans="1:16">
      <c r="A2858" s="14" t="s">
        <v>129</v>
      </c>
      <c r="B2858" s="14" t="s">
        <v>130</v>
      </c>
      <c r="C2858" s="14" t="s">
        <v>131</v>
      </c>
      <c r="D2858" s="14" t="s">
        <v>1025</v>
      </c>
      <c r="E2858" s="14" t="s">
        <v>48</v>
      </c>
      <c r="F2858" s="14" t="s">
        <v>7296</v>
      </c>
      <c r="G2858" s="14" t="s">
        <v>7297</v>
      </c>
      <c r="H2858" s="14" t="s">
        <v>141</v>
      </c>
      <c r="I2858" s="14" t="s">
        <v>7302</v>
      </c>
      <c r="J2858" s="14" t="s">
        <v>172</v>
      </c>
      <c r="K2858" s="14">
        <v>1</v>
      </c>
      <c r="L2858" s="14"/>
      <c r="M2858" s="14" t="s">
        <v>208</v>
      </c>
      <c r="N2858" s="14" t="s">
        <v>7303</v>
      </c>
      <c r="O2858" s="15" t="s">
        <v>7304</v>
      </c>
      <c r="P2858" s="13">
        <v>78</v>
      </c>
    </row>
    <row r="2859" spans="1:16">
      <c r="A2859" s="14" t="s">
        <v>129</v>
      </c>
      <c r="B2859" s="14" t="s">
        <v>130</v>
      </c>
      <c r="C2859" s="14" t="s">
        <v>131</v>
      </c>
      <c r="D2859" s="14" t="s">
        <v>1025</v>
      </c>
      <c r="E2859" s="14" t="s">
        <v>48</v>
      </c>
      <c r="F2859" s="14" t="s">
        <v>7296</v>
      </c>
      <c r="G2859" s="14" t="s">
        <v>7297</v>
      </c>
      <c r="H2859" s="14" t="s">
        <v>135</v>
      </c>
      <c r="I2859" s="14" t="s">
        <v>7305</v>
      </c>
      <c r="J2859" s="14" t="s">
        <v>172</v>
      </c>
      <c r="K2859" s="14">
        <v>1</v>
      </c>
      <c r="L2859" s="14"/>
      <c r="M2859" s="14" t="s">
        <v>521</v>
      </c>
      <c r="N2859" s="14" t="s">
        <v>7306</v>
      </c>
      <c r="O2859" s="15" t="s">
        <v>7307</v>
      </c>
      <c r="P2859" s="13">
        <v>41</v>
      </c>
    </row>
    <row r="2860" spans="1:16">
      <c r="A2860" s="14" t="s">
        <v>129</v>
      </c>
      <c r="B2860" s="14"/>
      <c r="C2860" s="14"/>
      <c r="D2860" s="14" t="s">
        <v>1025</v>
      </c>
      <c r="E2860" s="14" t="s">
        <v>48</v>
      </c>
      <c r="F2860" s="14" t="s">
        <v>7296</v>
      </c>
      <c r="G2860" s="14" t="s">
        <v>7297</v>
      </c>
      <c r="H2860" s="14"/>
      <c r="I2860" s="14"/>
      <c r="J2860" s="14"/>
      <c r="K2860" s="14">
        <v>2</v>
      </c>
      <c r="L2860" s="14" t="s">
        <v>146</v>
      </c>
      <c r="M2860" s="14"/>
      <c r="N2860" s="14"/>
      <c r="O2860" s="15"/>
      <c r="P2860" s="13">
        <v>0</v>
      </c>
    </row>
    <row r="2861" spans="1:16">
      <c r="A2861" s="14" t="s">
        <v>129</v>
      </c>
      <c r="B2861" s="14"/>
      <c r="C2861" s="14"/>
      <c r="D2861" s="14" t="s">
        <v>1025</v>
      </c>
      <c r="E2861" s="14" t="s">
        <v>48</v>
      </c>
      <c r="F2861" s="14" t="s">
        <v>7308</v>
      </c>
      <c r="G2861" s="14" t="s">
        <v>7309</v>
      </c>
      <c r="H2861" s="14"/>
      <c r="I2861" s="14"/>
      <c r="J2861" s="14"/>
      <c r="K2861" s="14">
        <v>2</v>
      </c>
      <c r="L2861" s="14" t="s">
        <v>146</v>
      </c>
      <c r="M2861" s="14"/>
      <c r="N2861" s="14"/>
      <c r="O2861" s="15"/>
      <c r="P2861" s="13">
        <v>0</v>
      </c>
    </row>
    <row r="2862" spans="1:16">
      <c r="A2862" s="14" t="s">
        <v>129</v>
      </c>
      <c r="B2862" s="14" t="s">
        <v>130</v>
      </c>
      <c r="C2862" s="14" t="s">
        <v>131</v>
      </c>
      <c r="D2862" s="14" t="s">
        <v>244</v>
      </c>
      <c r="E2862" s="14" t="s">
        <v>72</v>
      </c>
      <c r="F2862" s="14" t="s">
        <v>7310</v>
      </c>
      <c r="G2862" s="14" t="s">
        <v>7311</v>
      </c>
      <c r="H2862" s="14" t="s">
        <v>135</v>
      </c>
      <c r="I2862" s="14" t="s">
        <v>7312</v>
      </c>
      <c r="J2862" s="14" t="s">
        <v>887</v>
      </c>
      <c r="K2862" s="14">
        <v>1</v>
      </c>
      <c r="L2862" s="14"/>
      <c r="M2862" s="14" t="s">
        <v>688</v>
      </c>
      <c r="N2862" s="14" t="s">
        <v>7313</v>
      </c>
      <c r="O2862" s="15" t="s">
        <v>7314</v>
      </c>
      <c r="P2862" s="13">
        <v>6</v>
      </c>
    </row>
    <row r="2863" spans="1:16">
      <c r="A2863" s="14" t="s">
        <v>129</v>
      </c>
      <c r="B2863" s="14" t="s">
        <v>130</v>
      </c>
      <c r="C2863" s="14" t="s">
        <v>131</v>
      </c>
      <c r="D2863" s="14" t="s">
        <v>244</v>
      </c>
      <c r="E2863" s="14" t="s">
        <v>72</v>
      </c>
      <c r="F2863" s="14" t="s">
        <v>7310</v>
      </c>
      <c r="G2863" s="14" t="s">
        <v>7311</v>
      </c>
      <c r="H2863" s="14" t="s">
        <v>135</v>
      </c>
      <c r="I2863" s="14" t="s">
        <v>6806</v>
      </c>
      <c r="J2863" s="14" t="s">
        <v>172</v>
      </c>
      <c r="K2863" s="14">
        <v>1</v>
      </c>
      <c r="L2863" s="14"/>
      <c r="M2863" s="14" t="s">
        <v>228</v>
      </c>
      <c r="N2863" s="14" t="s">
        <v>7315</v>
      </c>
      <c r="O2863" s="15" t="s">
        <v>7316</v>
      </c>
      <c r="P2863" s="13">
        <v>2</v>
      </c>
    </row>
    <row r="2864" spans="1:16">
      <c r="A2864" s="14" t="s">
        <v>129</v>
      </c>
      <c r="B2864" s="14" t="s">
        <v>130</v>
      </c>
      <c r="C2864" s="14" t="s">
        <v>131</v>
      </c>
      <c r="D2864" s="14" t="s">
        <v>244</v>
      </c>
      <c r="E2864" s="14" t="s">
        <v>72</v>
      </c>
      <c r="F2864" s="14" t="s">
        <v>7310</v>
      </c>
      <c r="G2864" s="14" t="s">
        <v>7311</v>
      </c>
      <c r="H2864" s="14" t="s">
        <v>141</v>
      </c>
      <c r="I2864" s="14" t="s">
        <v>7317</v>
      </c>
      <c r="J2864" s="14" t="s">
        <v>3414</v>
      </c>
      <c r="K2864" s="14">
        <v>1</v>
      </c>
      <c r="L2864" s="14"/>
      <c r="M2864" s="14" t="s">
        <v>487</v>
      </c>
      <c r="N2864" s="14" t="s">
        <v>7318</v>
      </c>
      <c r="O2864" s="15" t="s">
        <v>7319</v>
      </c>
      <c r="P2864" s="13">
        <v>1</v>
      </c>
    </row>
    <row r="2865" spans="1:16">
      <c r="A2865" s="14" t="s">
        <v>129</v>
      </c>
      <c r="B2865" s="14" t="s">
        <v>130</v>
      </c>
      <c r="C2865" s="14" t="s">
        <v>131</v>
      </c>
      <c r="D2865" s="14" t="s">
        <v>244</v>
      </c>
      <c r="E2865" s="14" t="s">
        <v>72</v>
      </c>
      <c r="F2865" s="14" t="s">
        <v>7310</v>
      </c>
      <c r="G2865" s="14" t="s">
        <v>7311</v>
      </c>
      <c r="H2865" s="14" t="s">
        <v>135</v>
      </c>
      <c r="I2865" s="14" t="s">
        <v>7312</v>
      </c>
      <c r="J2865" s="14" t="s">
        <v>887</v>
      </c>
      <c r="K2865" s="14">
        <v>1</v>
      </c>
      <c r="L2865" s="14"/>
      <c r="M2865" s="14" t="s">
        <v>442</v>
      </c>
      <c r="N2865" s="14" t="s">
        <v>7320</v>
      </c>
      <c r="O2865" s="15" t="s">
        <v>7321</v>
      </c>
      <c r="P2865" s="13">
        <v>73</v>
      </c>
    </row>
    <row r="2866" spans="1:16">
      <c r="A2866" s="14" t="s">
        <v>129</v>
      </c>
      <c r="B2866" s="14" t="s">
        <v>130</v>
      </c>
      <c r="C2866" s="14" t="s">
        <v>131</v>
      </c>
      <c r="D2866" s="14" t="s">
        <v>244</v>
      </c>
      <c r="E2866" s="14" t="s">
        <v>72</v>
      </c>
      <c r="F2866" s="14" t="s">
        <v>7310</v>
      </c>
      <c r="G2866" s="14" t="s">
        <v>7311</v>
      </c>
      <c r="H2866" s="14" t="s">
        <v>135</v>
      </c>
      <c r="I2866" s="14" t="s">
        <v>6806</v>
      </c>
      <c r="J2866" s="14" t="s">
        <v>172</v>
      </c>
      <c r="K2866" s="14">
        <v>1</v>
      </c>
      <c r="L2866" s="14"/>
      <c r="M2866" s="14" t="s">
        <v>426</v>
      </c>
      <c r="N2866" s="14" t="s">
        <v>7322</v>
      </c>
      <c r="O2866" s="15" t="s">
        <v>7323</v>
      </c>
      <c r="P2866" s="13">
        <v>70</v>
      </c>
    </row>
    <row r="2867" spans="1:16">
      <c r="A2867" s="14" t="s">
        <v>129</v>
      </c>
      <c r="B2867" s="14" t="s">
        <v>130</v>
      </c>
      <c r="C2867" s="14" t="s">
        <v>131</v>
      </c>
      <c r="D2867" s="14" t="s">
        <v>244</v>
      </c>
      <c r="E2867" s="14" t="s">
        <v>72</v>
      </c>
      <c r="F2867" s="14" t="s">
        <v>7310</v>
      </c>
      <c r="G2867" s="14" t="s">
        <v>7311</v>
      </c>
      <c r="H2867" s="14" t="s">
        <v>141</v>
      </c>
      <c r="I2867" s="14" t="s">
        <v>7317</v>
      </c>
      <c r="J2867" s="14" t="s">
        <v>3414</v>
      </c>
      <c r="K2867" s="14">
        <v>1</v>
      </c>
      <c r="L2867" s="14"/>
      <c r="M2867" s="14" t="s">
        <v>426</v>
      </c>
      <c r="N2867" s="14" t="s">
        <v>7324</v>
      </c>
      <c r="O2867" s="15" t="s">
        <v>7325</v>
      </c>
      <c r="P2867" s="13">
        <v>70</v>
      </c>
    </row>
    <row r="2868" spans="1:16">
      <c r="A2868" s="14" t="s">
        <v>129</v>
      </c>
      <c r="B2868" s="14"/>
      <c r="C2868" s="14"/>
      <c r="D2868" s="14" t="s">
        <v>244</v>
      </c>
      <c r="E2868" s="14" t="s">
        <v>72</v>
      </c>
      <c r="F2868" s="14" t="s">
        <v>7310</v>
      </c>
      <c r="G2868" s="14" t="s">
        <v>7311</v>
      </c>
      <c r="H2868" s="14"/>
      <c r="I2868" s="14"/>
      <c r="J2868" s="14"/>
      <c r="K2868" s="14">
        <v>2</v>
      </c>
      <c r="L2868" s="14" t="s">
        <v>146</v>
      </c>
      <c r="M2868" s="14"/>
      <c r="N2868" s="14"/>
      <c r="O2868" s="15"/>
      <c r="P2868" s="13">
        <v>83</v>
      </c>
    </row>
    <row r="2869" spans="1:16">
      <c r="A2869" s="14" t="s">
        <v>129</v>
      </c>
      <c r="B2869" s="14" t="s">
        <v>130</v>
      </c>
      <c r="C2869" s="14" t="s">
        <v>131</v>
      </c>
      <c r="D2869" s="14" t="s">
        <v>244</v>
      </c>
      <c r="E2869" s="14" t="s">
        <v>72</v>
      </c>
      <c r="F2869" s="14" t="s">
        <v>7326</v>
      </c>
      <c r="G2869" s="14" t="s">
        <v>7327</v>
      </c>
      <c r="H2869" s="14" t="s">
        <v>135</v>
      </c>
      <c r="I2869" s="14" t="s">
        <v>7328</v>
      </c>
      <c r="J2869" s="14" t="s">
        <v>172</v>
      </c>
      <c r="K2869" s="14">
        <v>1</v>
      </c>
      <c r="L2869" s="14"/>
      <c r="M2869" s="14" t="s">
        <v>680</v>
      </c>
      <c r="N2869" s="14" t="s">
        <v>7329</v>
      </c>
      <c r="O2869" s="15" t="s">
        <v>7330</v>
      </c>
      <c r="P2869" s="13">
        <v>135</v>
      </c>
    </row>
    <row r="2870" spans="1:16">
      <c r="A2870" s="14" t="s">
        <v>129</v>
      </c>
      <c r="B2870" s="14" t="s">
        <v>130</v>
      </c>
      <c r="C2870" s="14" t="s">
        <v>131</v>
      </c>
      <c r="D2870" s="14" t="s">
        <v>244</v>
      </c>
      <c r="E2870" s="14" t="s">
        <v>72</v>
      </c>
      <c r="F2870" s="14" t="s">
        <v>7326</v>
      </c>
      <c r="G2870" s="14" t="s">
        <v>7327</v>
      </c>
      <c r="H2870" s="14" t="s">
        <v>135</v>
      </c>
      <c r="I2870" s="14" t="s">
        <v>7331</v>
      </c>
      <c r="J2870" s="14" t="s">
        <v>143</v>
      </c>
      <c r="K2870" s="14">
        <v>1</v>
      </c>
      <c r="L2870" s="14"/>
      <c r="M2870" s="14" t="s">
        <v>1264</v>
      </c>
      <c r="N2870" s="14" t="s">
        <v>7332</v>
      </c>
      <c r="O2870" s="15" t="s">
        <v>7333</v>
      </c>
      <c r="P2870" s="13">
        <v>151</v>
      </c>
    </row>
    <row r="2871" spans="1:16">
      <c r="A2871" s="14" t="s">
        <v>129</v>
      </c>
      <c r="B2871" s="14" t="s">
        <v>130</v>
      </c>
      <c r="C2871" s="14" t="s">
        <v>131</v>
      </c>
      <c r="D2871" s="14" t="s">
        <v>244</v>
      </c>
      <c r="E2871" s="14" t="s">
        <v>72</v>
      </c>
      <c r="F2871" s="14" t="s">
        <v>7326</v>
      </c>
      <c r="G2871" s="14" t="s">
        <v>7327</v>
      </c>
      <c r="H2871" s="14" t="s">
        <v>141</v>
      </c>
      <c r="I2871" s="14" t="s">
        <v>7334</v>
      </c>
      <c r="J2871" s="14" t="s">
        <v>216</v>
      </c>
      <c r="K2871" s="14">
        <v>1</v>
      </c>
      <c r="L2871" s="14"/>
      <c r="M2871" s="14" t="s">
        <v>7335</v>
      </c>
      <c r="N2871" s="14" t="s">
        <v>7336</v>
      </c>
      <c r="O2871" s="15" t="s">
        <v>7337</v>
      </c>
      <c r="P2871" s="13">
        <v>150</v>
      </c>
    </row>
    <row r="2872" spans="1:16">
      <c r="A2872" s="14" t="s">
        <v>129</v>
      </c>
      <c r="B2872" s="14" t="s">
        <v>130</v>
      </c>
      <c r="C2872" s="14" t="s">
        <v>131</v>
      </c>
      <c r="D2872" s="14" t="s">
        <v>244</v>
      </c>
      <c r="E2872" s="14" t="s">
        <v>72</v>
      </c>
      <c r="F2872" s="14" t="s">
        <v>7326</v>
      </c>
      <c r="G2872" s="14" t="s">
        <v>7327</v>
      </c>
      <c r="H2872" s="14" t="s">
        <v>135</v>
      </c>
      <c r="I2872" s="14" t="s">
        <v>7338</v>
      </c>
      <c r="J2872" s="14" t="s">
        <v>248</v>
      </c>
      <c r="K2872" s="14">
        <v>1</v>
      </c>
      <c r="L2872" s="14"/>
      <c r="M2872" s="14" t="s">
        <v>307</v>
      </c>
      <c r="N2872" s="14" t="s">
        <v>7339</v>
      </c>
      <c r="O2872" s="15" t="s">
        <v>7337</v>
      </c>
      <c r="P2872" s="13">
        <v>16</v>
      </c>
    </row>
    <row r="2873" spans="1:16">
      <c r="A2873" s="14" t="s">
        <v>129</v>
      </c>
      <c r="B2873" s="14"/>
      <c r="C2873" s="14"/>
      <c r="D2873" s="14" t="s">
        <v>244</v>
      </c>
      <c r="E2873" s="14" t="s">
        <v>72</v>
      </c>
      <c r="F2873" s="14" t="s">
        <v>7326</v>
      </c>
      <c r="G2873" s="14" t="s">
        <v>7327</v>
      </c>
      <c r="H2873" s="14"/>
      <c r="I2873" s="14"/>
      <c r="J2873" s="14"/>
      <c r="K2873" s="14">
        <v>2</v>
      </c>
      <c r="L2873" s="14" t="s">
        <v>146</v>
      </c>
      <c r="M2873" s="14"/>
      <c r="N2873" s="14"/>
      <c r="O2873" s="15"/>
      <c r="P2873" s="13">
        <v>0</v>
      </c>
    </row>
    <row r="2874" spans="1:16">
      <c r="A2874" s="14" t="s">
        <v>129</v>
      </c>
      <c r="B2874" s="14" t="s">
        <v>130</v>
      </c>
      <c r="C2874" s="14" t="s">
        <v>131</v>
      </c>
      <c r="D2874" s="14" t="s">
        <v>363</v>
      </c>
      <c r="E2874" s="14" t="s">
        <v>62</v>
      </c>
      <c r="F2874" s="14" t="s">
        <v>7340</v>
      </c>
      <c r="G2874" s="14" t="s">
        <v>7341</v>
      </c>
      <c r="H2874" s="14" t="s">
        <v>135</v>
      </c>
      <c r="I2874" s="14" t="s">
        <v>7342</v>
      </c>
      <c r="J2874" s="14" t="s">
        <v>143</v>
      </c>
      <c r="K2874" s="14">
        <v>1</v>
      </c>
      <c r="L2874" s="14"/>
      <c r="M2874" s="14" t="s">
        <v>807</v>
      </c>
      <c r="N2874" s="14" t="s">
        <v>7316</v>
      </c>
      <c r="O2874" s="15" t="s">
        <v>7343</v>
      </c>
      <c r="P2874" s="13">
        <v>15</v>
      </c>
    </row>
    <row r="2875" spans="1:16">
      <c r="A2875" s="14" t="s">
        <v>129</v>
      </c>
      <c r="B2875" s="14" t="s">
        <v>130</v>
      </c>
      <c r="C2875" s="14" t="s">
        <v>131</v>
      </c>
      <c r="D2875" s="14" t="s">
        <v>363</v>
      </c>
      <c r="E2875" s="14" t="s">
        <v>62</v>
      </c>
      <c r="F2875" s="14" t="s">
        <v>7340</v>
      </c>
      <c r="G2875" s="14" t="s">
        <v>7341</v>
      </c>
      <c r="H2875" s="14" t="s">
        <v>141</v>
      </c>
      <c r="I2875" s="14" t="s">
        <v>7344</v>
      </c>
      <c r="J2875" s="14" t="s">
        <v>7345</v>
      </c>
      <c r="K2875" s="14">
        <v>1</v>
      </c>
      <c r="L2875" s="14"/>
      <c r="M2875" s="14" t="s">
        <v>896</v>
      </c>
      <c r="N2875" s="14" t="s">
        <v>7346</v>
      </c>
      <c r="O2875" s="15" t="s">
        <v>7347</v>
      </c>
      <c r="P2875" s="13">
        <v>14</v>
      </c>
    </row>
    <row r="2876" spans="1:16">
      <c r="A2876" s="14" t="s">
        <v>129</v>
      </c>
      <c r="B2876" s="14"/>
      <c r="C2876" s="14"/>
      <c r="D2876" s="14" t="s">
        <v>363</v>
      </c>
      <c r="E2876" s="14" t="s">
        <v>62</v>
      </c>
      <c r="F2876" s="14" t="s">
        <v>7340</v>
      </c>
      <c r="G2876" s="14" t="s">
        <v>7341</v>
      </c>
      <c r="H2876" s="14"/>
      <c r="I2876" s="14"/>
      <c r="J2876" s="14"/>
      <c r="K2876" s="14">
        <v>2</v>
      </c>
      <c r="L2876" s="14" t="s">
        <v>146</v>
      </c>
      <c r="M2876" s="14"/>
      <c r="N2876" s="14"/>
      <c r="O2876" s="15"/>
      <c r="P2876" s="13">
        <v>0</v>
      </c>
    </row>
    <row r="2877" spans="1:16">
      <c r="A2877" s="14" t="s">
        <v>129</v>
      </c>
      <c r="B2877" s="14" t="s">
        <v>130</v>
      </c>
      <c r="C2877" s="14" t="s">
        <v>131</v>
      </c>
      <c r="D2877" s="14" t="s">
        <v>220</v>
      </c>
      <c r="E2877" s="14" t="s">
        <v>54</v>
      </c>
      <c r="F2877" s="14" t="s">
        <v>7348</v>
      </c>
      <c r="G2877" s="14" t="s">
        <v>7349</v>
      </c>
      <c r="H2877" s="14" t="s">
        <v>135</v>
      </c>
      <c r="I2877" s="14" t="s">
        <v>594</v>
      </c>
      <c r="J2877" s="14" t="s">
        <v>172</v>
      </c>
      <c r="K2877" s="14">
        <v>1</v>
      </c>
      <c r="L2877" s="14"/>
      <c r="M2877" s="14" t="s">
        <v>713</v>
      </c>
      <c r="N2877" s="14" t="s">
        <v>7350</v>
      </c>
      <c r="O2877" s="15" t="s">
        <v>7351</v>
      </c>
      <c r="P2877" s="13">
        <v>97</v>
      </c>
    </row>
    <row r="2878" spans="1:16">
      <c r="A2878" s="14" t="s">
        <v>129</v>
      </c>
      <c r="B2878" s="14" t="s">
        <v>130</v>
      </c>
      <c r="C2878" s="14" t="s">
        <v>131</v>
      </c>
      <c r="D2878" s="14" t="s">
        <v>220</v>
      </c>
      <c r="E2878" s="14" t="s">
        <v>54</v>
      </c>
      <c r="F2878" s="14" t="s">
        <v>7348</v>
      </c>
      <c r="G2878" s="14" t="s">
        <v>7349</v>
      </c>
      <c r="H2878" s="14" t="s">
        <v>141</v>
      </c>
      <c r="I2878" s="14" t="s">
        <v>7352</v>
      </c>
      <c r="J2878" s="14" t="s">
        <v>143</v>
      </c>
      <c r="K2878" s="14">
        <v>1</v>
      </c>
      <c r="L2878" s="14"/>
      <c r="M2878" s="14" t="s">
        <v>232</v>
      </c>
      <c r="N2878" s="14" t="s">
        <v>7353</v>
      </c>
      <c r="O2878" s="15" t="s">
        <v>7354</v>
      </c>
      <c r="P2878" s="13">
        <v>96</v>
      </c>
    </row>
    <row r="2879" spans="1:16">
      <c r="A2879" s="14" t="s">
        <v>129</v>
      </c>
      <c r="B2879" s="14"/>
      <c r="C2879" s="14"/>
      <c r="D2879" s="14" t="s">
        <v>220</v>
      </c>
      <c r="E2879" s="14" t="s">
        <v>54</v>
      </c>
      <c r="F2879" s="14" t="s">
        <v>7348</v>
      </c>
      <c r="G2879" s="14" t="s">
        <v>7349</v>
      </c>
      <c r="H2879" s="14"/>
      <c r="I2879" s="14"/>
      <c r="J2879" s="14"/>
      <c r="K2879" s="14">
        <v>2</v>
      </c>
      <c r="L2879" s="14" t="s">
        <v>146</v>
      </c>
      <c r="M2879" s="14"/>
      <c r="N2879" s="14"/>
      <c r="O2879" s="15"/>
      <c r="P2879" s="13">
        <v>97</v>
      </c>
    </row>
    <row r="2880" spans="1:16">
      <c r="A2880" s="14" t="s">
        <v>129</v>
      </c>
      <c r="B2880" s="14" t="s">
        <v>130</v>
      </c>
      <c r="C2880" s="14" t="s">
        <v>131</v>
      </c>
      <c r="D2880" s="14" t="s">
        <v>164</v>
      </c>
      <c r="E2880" s="14" t="s">
        <v>64</v>
      </c>
      <c r="F2880" s="14" t="s">
        <v>7355</v>
      </c>
      <c r="G2880" s="14" t="s">
        <v>7356</v>
      </c>
      <c r="H2880" s="14" t="s">
        <v>135</v>
      </c>
      <c r="I2880" s="14" t="s">
        <v>546</v>
      </c>
      <c r="J2880" s="14" t="s">
        <v>547</v>
      </c>
      <c r="K2880" s="14">
        <v>1</v>
      </c>
      <c r="L2880" s="14"/>
      <c r="M2880" s="14" t="s">
        <v>283</v>
      </c>
      <c r="N2880" s="14" t="s">
        <v>7357</v>
      </c>
      <c r="O2880" s="15" t="s">
        <v>7358</v>
      </c>
      <c r="P2880" s="13">
        <v>66</v>
      </c>
    </row>
    <row r="2881" spans="1:16">
      <c r="A2881" s="14" t="s">
        <v>129</v>
      </c>
      <c r="B2881" s="14" t="s">
        <v>130</v>
      </c>
      <c r="C2881" s="14" t="s">
        <v>131</v>
      </c>
      <c r="D2881" s="14" t="s">
        <v>164</v>
      </c>
      <c r="E2881" s="14" t="s">
        <v>64</v>
      </c>
      <c r="F2881" s="14" t="s">
        <v>7355</v>
      </c>
      <c r="G2881" s="14" t="s">
        <v>7356</v>
      </c>
      <c r="H2881" s="14" t="s">
        <v>141</v>
      </c>
      <c r="I2881" s="14" t="s">
        <v>7359</v>
      </c>
      <c r="J2881" s="14" t="s">
        <v>172</v>
      </c>
      <c r="K2881" s="14">
        <v>1</v>
      </c>
      <c r="L2881" s="14"/>
      <c r="M2881" s="14" t="s">
        <v>403</v>
      </c>
      <c r="N2881" s="14" t="s">
        <v>7360</v>
      </c>
      <c r="O2881" s="15" t="s">
        <v>7361</v>
      </c>
      <c r="P2881" s="13">
        <v>61</v>
      </c>
    </row>
    <row r="2882" spans="1:16">
      <c r="A2882" s="14" t="s">
        <v>129</v>
      </c>
      <c r="B2882" s="14" t="s">
        <v>130</v>
      </c>
      <c r="C2882" s="14" t="s">
        <v>131</v>
      </c>
      <c r="D2882" s="14" t="s">
        <v>164</v>
      </c>
      <c r="E2882" s="14" t="s">
        <v>64</v>
      </c>
      <c r="F2882" s="14" t="s">
        <v>7355</v>
      </c>
      <c r="G2882" s="14" t="s">
        <v>7356</v>
      </c>
      <c r="H2882" s="14" t="s">
        <v>141</v>
      </c>
      <c r="I2882" s="14" t="s">
        <v>2743</v>
      </c>
      <c r="J2882" s="14" t="s">
        <v>156</v>
      </c>
      <c r="K2882" s="14">
        <v>1</v>
      </c>
      <c r="L2882" s="14"/>
      <c r="M2882" s="14" t="s">
        <v>403</v>
      </c>
      <c r="N2882" s="14" t="s">
        <v>7362</v>
      </c>
      <c r="O2882" s="15" t="s">
        <v>7361</v>
      </c>
      <c r="P2882" s="13">
        <v>61</v>
      </c>
    </row>
    <row r="2883" spans="1:16">
      <c r="A2883" s="14" t="s">
        <v>129</v>
      </c>
      <c r="B2883" s="14" t="s">
        <v>130</v>
      </c>
      <c r="C2883" s="14" t="s">
        <v>131</v>
      </c>
      <c r="D2883" s="14" t="s">
        <v>164</v>
      </c>
      <c r="E2883" s="14" t="s">
        <v>64</v>
      </c>
      <c r="F2883" s="14" t="s">
        <v>7355</v>
      </c>
      <c r="G2883" s="14" t="s">
        <v>7356</v>
      </c>
      <c r="H2883" s="14" t="s">
        <v>141</v>
      </c>
      <c r="I2883" s="14" t="s">
        <v>7363</v>
      </c>
      <c r="J2883" s="14" t="s">
        <v>172</v>
      </c>
      <c r="K2883" s="14">
        <v>1</v>
      </c>
      <c r="L2883" s="14"/>
      <c r="M2883" s="14" t="s">
        <v>403</v>
      </c>
      <c r="N2883" s="14" t="s">
        <v>7362</v>
      </c>
      <c r="O2883" s="15" t="s">
        <v>7361</v>
      </c>
      <c r="P2883" s="13">
        <v>61</v>
      </c>
    </row>
    <row r="2884" spans="1:16">
      <c r="A2884" s="14" t="s">
        <v>129</v>
      </c>
      <c r="B2884" s="14" t="s">
        <v>130</v>
      </c>
      <c r="C2884" s="14" t="s">
        <v>131</v>
      </c>
      <c r="D2884" s="14" t="s">
        <v>164</v>
      </c>
      <c r="E2884" s="14" t="s">
        <v>64</v>
      </c>
      <c r="F2884" s="14" t="s">
        <v>7355</v>
      </c>
      <c r="G2884" s="14" t="s">
        <v>7356</v>
      </c>
      <c r="H2884" s="14" t="s">
        <v>141</v>
      </c>
      <c r="I2884" s="14" t="s">
        <v>7364</v>
      </c>
      <c r="J2884" s="14" t="s">
        <v>172</v>
      </c>
      <c r="K2884" s="14">
        <v>1</v>
      </c>
      <c r="L2884" s="14"/>
      <c r="M2884" s="14" t="s">
        <v>403</v>
      </c>
      <c r="N2884" s="14" t="s">
        <v>7365</v>
      </c>
      <c r="O2884" s="15" t="s">
        <v>7366</v>
      </c>
      <c r="P2884" s="13">
        <v>61</v>
      </c>
    </row>
    <row r="2885" spans="1:16">
      <c r="A2885" s="14" t="s">
        <v>129</v>
      </c>
      <c r="B2885" s="14" t="s">
        <v>130</v>
      </c>
      <c r="C2885" s="14" t="s">
        <v>131</v>
      </c>
      <c r="D2885" s="14" t="s">
        <v>164</v>
      </c>
      <c r="E2885" s="14" t="s">
        <v>64</v>
      </c>
      <c r="F2885" s="14" t="s">
        <v>7355</v>
      </c>
      <c r="G2885" s="14" t="s">
        <v>7356</v>
      </c>
      <c r="H2885" s="14" t="s">
        <v>141</v>
      </c>
      <c r="I2885" s="14" t="s">
        <v>7367</v>
      </c>
      <c r="J2885" s="14" t="s">
        <v>143</v>
      </c>
      <c r="K2885" s="14">
        <v>1</v>
      </c>
      <c r="L2885" s="14"/>
      <c r="M2885" s="14" t="s">
        <v>407</v>
      </c>
      <c r="N2885" s="14" t="s">
        <v>7368</v>
      </c>
      <c r="O2885" s="15" t="s">
        <v>7369</v>
      </c>
      <c r="P2885" s="13">
        <v>60</v>
      </c>
    </row>
    <row r="2886" spans="1:16">
      <c r="A2886" s="14" t="s">
        <v>129</v>
      </c>
      <c r="B2886" s="14"/>
      <c r="C2886" s="14"/>
      <c r="D2886" s="14" t="s">
        <v>164</v>
      </c>
      <c r="E2886" s="14" t="s">
        <v>64</v>
      </c>
      <c r="F2886" s="14" t="s">
        <v>7355</v>
      </c>
      <c r="G2886" s="14" t="s">
        <v>7356</v>
      </c>
      <c r="H2886" s="14"/>
      <c r="I2886" s="14"/>
      <c r="J2886" s="14"/>
      <c r="K2886" s="14">
        <v>2</v>
      </c>
      <c r="L2886" s="14" t="s">
        <v>146</v>
      </c>
      <c r="M2886" s="14"/>
      <c r="N2886" s="14"/>
      <c r="O2886" s="15"/>
      <c r="P2886" s="13">
        <v>66</v>
      </c>
    </row>
    <row r="2887" spans="1:16">
      <c r="A2887" s="14" t="s">
        <v>129</v>
      </c>
      <c r="B2887" s="14" t="s">
        <v>130</v>
      </c>
      <c r="C2887" s="14" t="s">
        <v>131</v>
      </c>
      <c r="D2887" s="14" t="s">
        <v>475</v>
      </c>
      <c r="E2887" s="14" t="s">
        <v>46</v>
      </c>
      <c r="F2887" s="14" t="s">
        <v>7370</v>
      </c>
      <c r="G2887" s="14" t="s">
        <v>7371</v>
      </c>
      <c r="H2887" s="14" t="s">
        <v>141</v>
      </c>
      <c r="I2887" s="14" t="s">
        <v>7372</v>
      </c>
      <c r="J2887" s="14" t="s">
        <v>172</v>
      </c>
      <c r="K2887" s="14">
        <v>1</v>
      </c>
      <c r="L2887" s="14"/>
      <c r="M2887" s="14" t="s">
        <v>461</v>
      </c>
      <c r="N2887" s="14" t="s">
        <v>7373</v>
      </c>
      <c r="O2887" s="15" t="s">
        <v>7374</v>
      </c>
      <c r="P2887" s="13">
        <v>67</v>
      </c>
    </row>
    <row r="2888" spans="1:16">
      <c r="A2888" s="14" t="s">
        <v>129</v>
      </c>
      <c r="B2888" s="14" t="s">
        <v>130</v>
      </c>
      <c r="C2888" s="14" t="s">
        <v>131</v>
      </c>
      <c r="D2888" s="14" t="s">
        <v>475</v>
      </c>
      <c r="E2888" s="14" t="s">
        <v>46</v>
      </c>
      <c r="F2888" s="14" t="s">
        <v>7370</v>
      </c>
      <c r="G2888" s="14" t="s">
        <v>7371</v>
      </c>
      <c r="H2888" s="14" t="s">
        <v>135</v>
      </c>
      <c r="I2888" s="14" t="s">
        <v>7375</v>
      </c>
      <c r="J2888" s="14" t="s">
        <v>143</v>
      </c>
      <c r="K2888" s="14">
        <v>1</v>
      </c>
      <c r="L2888" s="14"/>
      <c r="M2888" s="14" t="s">
        <v>461</v>
      </c>
      <c r="N2888" s="14" t="s">
        <v>7376</v>
      </c>
      <c r="O2888" s="15" t="s">
        <v>7377</v>
      </c>
      <c r="P2888" s="13">
        <v>67</v>
      </c>
    </row>
    <row r="2889" spans="1:16">
      <c r="A2889" s="14" t="s">
        <v>129</v>
      </c>
      <c r="B2889" s="14" t="s">
        <v>130</v>
      </c>
      <c r="C2889" s="14" t="s">
        <v>131</v>
      </c>
      <c r="D2889" s="14" t="s">
        <v>475</v>
      </c>
      <c r="E2889" s="14" t="s">
        <v>46</v>
      </c>
      <c r="F2889" s="14" t="s">
        <v>7370</v>
      </c>
      <c r="G2889" s="14" t="s">
        <v>7371</v>
      </c>
      <c r="H2889" s="14" t="s">
        <v>141</v>
      </c>
      <c r="I2889" s="14" t="s">
        <v>7378</v>
      </c>
      <c r="J2889" s="14" t="s">
        <v>2114</v>
      </c>
      <c r="K2889" s="14">
        <v>1</v>
      </c>
      <c r="L2889" s="14"/>
      <c r="M2889" s="14" t="s">
        <v>144</v>
      </c>
      <c r="N2889" s="14" t="s">
        <v>7379</v>
      </c>
      <c r="O2889" s="15" t="s">
        <v>7380</v>
      </c>
      <c r="P2889" s="13">
        <v>63</v>
      </c>
    </row>
    <row r="2890" spans="1:16">
      <c r="A2890" s="14" t="s">
        <v>129</v>
      </c>
      <c r="B2890" s="14" t="s">
        <v>130</v>
      </c>
      <c r="C2890" s="14" t="s">
        <v>131</v>
      </c>
      <c r="D2890" s="14" t="s">
        <v>475</v>
      </c>
      <c r="E2890" s="14" t="s">
        <v>46</v>
      </c>
      <c r="F2890" s="14" t="s">
        <v>7370</v>
      </c>
      <c r="G2890" s="14" t="s">
        <v>7371</v>
      </c>
      <c r="H2890" s="14" t="s">
        <v>135</v>
      </c>
      <c r="I2890" s="14" t="s">
        <v>7381</v>
      </c>
      <c r="J2890" s="14" t="s">
        <v>143</v>
      </c>
      <c r="K2890" s="14">
        <v>1</v>
      </c>
      <c r="L2890" s="14"/>
      <c r="M2890" s="14" t="s">
        <v>360</v>
      </c>
      <c r="N2890" s="14" t="s">
        <v>7382</v>
      </c>
      <c r="O2890" s="15" t="s">
        <v>7383</v>
      </c>
      <c r="P2890" s="13">
        <v>62</v>
      </c>
    </row>
    <row r="2891" spans="1:16">
      <c r="A2891" s="14" t="s">
        <v>129</v>
      </c>
      <c r="B2891" s="14" t="s">
        <v>130</v>
      </c>
      <c r="C2891" s="14" t="s">
        <v>131</v>
      </c>
      <c r="D2891" s="14" t="s">
        <v>475</v>
      </c>
      <c r="E2891" s="14" t="s">
        <v>46</v>
      </c>
      <c r="F2891" s="14" t="s">
        <v>7370</v>
      </c>
      <c r="G2891" s="14" t="s">
        <v>7371</v>
      </c>
      <c r="H2891" s="14" t="s">
        <v>135</v>
      </c>
      <c r="I2891" s="14" t="s">
        <v>7384</v>
      </c>
      <c r="J2891" s="14" t="s">
        <v>143</v>
      </c>
      <c r="K2891" s="14">
        <v>1</v>
      </c>
      <c r="L2891" s="14"/>
      <c r="M2891" s="14" t="s">
        <v>527</v>
      </c>
      <c r="N2891" s="14" t="s">
        <v>7385</v>
      </c>
      <c r="O2891" s="15" t="s">
        <v>7386</v>
      </c>
      <c r="P2891" s="13">
        <v>25</v>
      </c>
    </row>
    <row r="2892" spans="1:16">
      <c r="A2892" s="14" t="s">
        <v>129</v>
      </c>
      <c r="B2892" s="14"/>
      <c r="C2892" s="14"/>
      <c r="D2892" s="14" t="s">
        <v>475</v>
      </c>
      <c r="E2892" s="14" t="s">
        <v>46</v>
      </c>
      <c r="F2892" s="14" t="s">
        <v>7370</v>
      </c>
      <c r="G2892" s="14" t="s">
        <v>7371</v>
      </c>
      <c r="H2892" s="14"/>
      <c r="I2892" s="14"/>
      <c r="J2892" s="14"/>
      <c r="K2892" s="14">
        <v>2</v>
      </c>
      <c r="L2892" s="14" t="s">
        <v>146</v>
      </c>
      <c r="M2892" s="14"/>
      <c r="N2892" s="14"/>
      <c r="O2892" s="15"/>
      <c r="P2892" s="13">
        <v>0</v>
      </c>
    </row>
    <row r="2893" spans="1:16">
      <c r="A2893" s="14" t="s">
        <v>129</v>
      </c>
      <c r="B2893" s="14" t="s">
        <v>130</v>
      </c>
      <c r="C2893" s="14" t="s">
        <v>131</v>
      </c>
      <c r="D2893" s="14" t="s">
        <v>7387</v>
      </c>
      <c r="E2893" s="14" t="s">
        <v>104</v>
      </c>
      <c r="F2893" s="14" t="s">
        <v>7388</v>
      </c>
      <c r="G2893" s="14" t="s">
        <v>7389</v>
      </c>
      <c r="H2893" s="14" t="s">
        <v>135</v>
      </c>
      <c r="I2893" s="14" t="s">
        <v>1870</v>
      </c>
      <c r="J2893" s="14" t="s">
        <v>853</v>
      </c>
      <c r="K2893" s="14">
        <v>1</v>
      </c>
      <c r="L2893" s="14"/>
      <c r="M2893" s="14" t="s">
        <v>585</v>
      </c>
      <c r="N2893" s="14" t="s">
        <v>7390</v>
      </c>
      <c r="O2893" s="15" t="s">
        <v>7391</v>
      </c>
      <c r="P2893" s="13">
        <v>48</v>
      </c>
    </row>
    <row r="2894" spans="1:16">
      <c r="A2894" s="14" t="s">
        <v>129</v>
      </c>
      <c r="B2894" s="14" t="s">
        <v>130</v>
      </c>
      <c r="C2894" s="14" t="s">
        <v>131</v>
      </c>
      <c r="D2894" s="14" t="s">
        <v>7387</v>
      </c>
      <c r="E2894" s="14" t="s">
        <v>104</v>
      </c>
      <c r="F2894" s="14" t="s">
        <v>7388</v>
      </c>
      <c r="G2894" s="14" t="s">
        <v>7389</v>
      </c>
      <c r="H2894" s="14" t="s">
        <v>135</v>
      </c>
      <c r="I2894" s="14" t="s">
        <v>7392</v>
      </c>
      <c r="J2894" s="14" t="s">
        <v>172</v>
      </c>
      <c r="K2894" s="14">
        <v>1</v>
      </c>
      <c r="L2894" s="14"/>
      <c r="M2894" s="14" t="s">
        <v>920</v>
      </c>
      <c r="N2894" s="14" t="s">
        <v>7393</v>
      </c>
      <c r="O2894" s="15" t="s">
        <v>7394</v>
      </c>
      <c r="P2894" s="13">
        <v>38</v>
      </c>
    </row>
    <row r="2895" spans="1:16">
      <c r="A2895" s="14" t="s">
        <v>129</v>
      </c>
      <c r="B2895" s="14" t="s">
        <v>130</v>
      </c>
      <c r="C2895" s="14" t="s">
        <v>131</v>
      </c>
      <c r="D2895" s="14" t="s">
        <v>7387</v>
      </c>
      <c r="E2895" s="14" t="s">
        <v>104</v>
      </c>
      <c r="F2895" s="14" t="s">
        <v>7388</v>
      </c>
      <c r="G2895" s="14" t="s">
        <v>7389</v>
      </c>
      <c r="H2895" s="14" t="s">
        <v>141</v>
      </c>
      <c r="I2895" s="14" t="s">
        <v>7395</v>
      </c>
      <c r="J2895" s="14" t="s">
        <v>172</v>
      </c>
      <c r="K2895" s="14">
        <v>1</v>
      </c>
      <c r="L2895" s="14"/>
      <c r="M2895" s="14" t="s">
        <v>794</v>
      </c>
      <c r="N2895" s="14" t="s">
        <v>7396</v>
      </c>
      <c r="O2895" s="15" t="s">
        <v>7397</v>
      </c>
      <c r="P2895" s="13">
        <v>45</v>
      </c>
    </row>
    <row r="2896" spans="1:16">
      <c r="A2896" s="14" t="s">
        <v>129</v>
      </c>
      <c r="B2896" s="14"/>
      <c r="C2896" s="14"/>
      <c r="D2896" s="14" t="s">
        <v>7387</v>
      </c>
      <c r="E2896" s="14" t="s">
        <v>104</v>
      </c>
      <c r="F2896" s="14" t="s">
        <v>7388</v>
      </c>
      <c r="G2896" s="14" t="s">
        <v>7389</v>
      </c>
      <c r="H2896" s="14"/>
      <c r="I2896" s="14"/>
      <c r="J2896" s="14"/>
      <c r="K2896" s="14">
        <v>2</v>
      </c>
      <c r="L2896" s="14" t="s">
        <v>146</v>
      </c>
      <c r="M2896" s="14"/>
      <c r="N2896" s="14"/>
      <c r="O2896" s="15"/>
      <c r="P2896" s="13">
        <v>50</v>
      </c>
    </row>
    <row r="2897" spans="1:16">
      <c r="A2897" s="14" t="s">
        <v>129</v>
      </c>
      <c r="B2897" s="14" t="s">
        <v>130</v>
      </c>
      <c r="C2897" s="14" t="s">
        <v>131</v>
      </c>
      <c r="D2897" s="14" t="s">
        <v>1533</v>
      </c>
      <c r="E2897" s="14" t="s">
        <v>52</v>
      </c>
      <c r="F2897" s="14" t="s">
        <v>7398</v>
      </c>
      <c r="G2897" s="14" t="s">
        <v>7399</v>
      </c>
      <c r="H2897" s="14" t="s">
        <v>135</v>
      </c>
      <c r="I2897" s="14" t="s">
        <v>305</v>
      </c>
      <c r="J2897" s="14" t="s">
        <v>306</v>
      </c>
      <c r="K2897" s="14">
        <v>1</v>
      </c>
      <c r="L2897" s="14"/>
      <c r="M2897" s="14" t="s">
        <v>961</v>
      </c>
      <c r="N2897" s="14" t="s">
        <v>7400</v>
      </c>
      <c r="O2897" s="15" t="s">
        <v>7401</v>
      </c>
      <c r="P2897" s="13">
        <v>26</v>
      </c>
    </row>
    <row r="2898" spans="1:16">
      <c r="A2898" s="14" t="s">
        <v>129</v>
      </c>
      <c r="B2898" s="14" t="s">
        <v>130</v>
      </c>
      <c r="C2898" s="14" t="s">
        <v>131</v>
      </c>
      <c r="D2898" s="14" t="s">
        <v>1533</v>
      </c>
      <c r="E2898" s="14" t="s">
        <v>52</v>
      </c>
      <c r="F2898" s="14" t="s">
        <v>7398</v>
      </c>
      <c r="G2898" s="14" t="s">
        <v>7399</v>
      </c>
      <c r="H2898" s="14" t="s">
        <v>135</v>
      </c>
      <c r="I2898" s="14" t="s">
        <v>6188</v>
      </c>
      <c r="J2898" s="14" t="s">
        <v>172</v>
      </c>
      <c r="K2898" s="14">
        <v>1</v>
      </c>
      <c r="L2898" s="14"/>
      <c r="M2898" s="14" t="s">
        <v>993</v>
      </c>
      <c r="N2898" s="14" t="s">
        <v>7402</v>
      </c>
      <c r="O2898" s="15" t="s">
        <v>7403</v>
      </c>
      <c r="P2898" s="13">
        <v>22</v>
      </c>
    </row>
    <row r="2899" spans="1:16">
      <c r="A2899" s="14" t="s">
        <v>129</v>
      </c>
      <c r="B2899" s="14" t="s">
        <v>130</v>
      </c>
      <c r="C2899" s="14" t="s">
        <v>131</v>
      </c>
      <c r="D2899" s="14" t="s">
        <v>1533</v>
      </c>
      <c r="E2899" s="14" t="s">
        <v>52</v>
      </c>
      <c r="F2899" s="14" t="s">
        <v>7398</v>
      </c>
      <c r="G2899" s="14" t="s">
        <v>7399</v>
      </c>
      <c r="H2899" s="14" t="s">
        <v>141</v>
      </c>
      <c r="I2899" s="14" t="s">
        <v>7404</v>
      </c>
      <c r="J2899" s="14" t="s">
        <v>248</v>
      </c>
      <c r="K2899" s="14">
        <v>1</v>
      </c>
      <c r="L2899" s="14"/>
      <c r="M2899" s="14" t="s">
        <v>653</v>
      </c>
      <c r="N2899" s="14" t="s">
        <v>7405</v>
      </c>
      <c r="O2899" s="15" t="s">
        <v>7406</v>
      </c>
      <c r="P2899" s="13">
        <v>20</v>
      </c>
    </row>
    <row r="2900" spans="1:16">
      <c r="A2900" s="14" t="s">
        <v>129</v>
      </c>
      <c r="B2900" s="14"/>
      <c r="C2900" s="14"/>
      <c r="D2900" s="14" t="s">
        <v>1533</v>
      </c>
      <c r="E2900" s="14" t="s">
        <v>52</v>
      </c>
      <c r="F2900" s="14" t="s">
        <v>7398</v>
      </c>
      <c r="G2900" s="14" t="s">
        <v>7399</v>
      </c>
      <c r="H2900" s="14"/>
      <c r="I2900" s="14"/>
      <c r="J2900" s="14"/>
      <c r="K2900" s="14">
        <v>2</v>
      </c>
      <c r="L2900" s="14" t="s">
        <v>146</v>
      </c>
      <c r="M2900" s="14"/>
      <c r="N2900" s="14"/>
      <c r="O2900" s="15"/>
      <c r="P2900" s="13">
        <v>26</v>
      </c>
    </row>
    <row r="2901" spans="1:16">
      <c r="A2901" s="14" t="s">
        <v>129</v>
      </c>
      <c r="B2901" s="14" t="s">
        <v>130</v>
      </c>
      <c r="C2901" s="14" t="s">
        <v>131</v>
      </c>
      <c r="D2901" s="14" t="s">
        <v>656</v>
      </c>
      <c r="E2901" s="14" t="s">
        <v>110</v>
      </c>
      <c r="F2901" s="14" t="s">
        <v>7407</v>
      </c>
      <c r="G2901" s="14" t="s">
        <v>7408</v>
      </c>
      <c r="H2901" s="14" t="s">
        <v>135</v>
      </c>
      <c r="I2901" s="14" t="s">
        <v>7409</v>
      </c>
      <c r="J2901" s="14" t="s">
        <v>143</v>
      </c>
      <c r="K2901" s="14">
        <v>1</v>
      </c>
      <c r="L2901" s="14"/>
      <c r="M2901" s="14" t="s">
        <v>461</v>
      </c>
      <c r="N2901" s="14" t="s">
        <v>7410</v>
      </c>
      <c r="O2901" s="15" t="s">
        <v>7411</v>
      </c>
      <c r="P2901" s="13">
        <v>67</v>
      </c>
    </row>
    <row r="2902" spans="1:16">
      <c r="A2902" s="14" t="s">
        <v>129</v>
      </c>
      <c r="B2902" s="14" t="s">
        <v>130</v>
      </c>
      <c r="C2902" s="14" t="s">
        <v>131</v>
      </c>
      <c r="D2902" s="14" t="s">
        <v>656</v>
      </c>
      <c r="E2902" s="14" t="s">
        <v>110</v>
      </c>
      <c r="F2902" s="14" t="s">
        <v>7407</v>
      </c>
      <c r="G2902" s="14" t="s">
        <v>7408</v>
      </c>
      <c r="H2902" s="14" t="s">
        <v>141</v>
      </c>
      <c r="I2902" s="14" t="s">
        <v>7412</v>
      </c>
      <c r="J2902" s="14" t="s">
        <v>327</v>
      </c>
      <c r="K2902" s="14">
        <v>1</v>
      </c>
      <c r="L2902" s="14"/>
      <c r="M2902" s="14" t="s">
        <v>461</v>
      </c>
      <c r="N2902" s="14" t="s">
        <v>7413</v>
      </c>
      <c r="O2902" s="15" t="s">
        <v>7414</v>
      </c>
      <c r="P2902" s="13">
        <v>67</v>
      </c>
    </row>
    <row r="2903" spans="1:16">
      <c r="A2903" s="14" t="s">
        <v>129</v>
      </c>
      <c r="B2903" s="14" t="s">
        <v>130</v>
      </c>
      <c r="C2903" s="14" t="s">
        <v>131</v>
      </c>
      <c r="D2903" s="14" t="s">
        <v>656</v>
      </c>
      <c r="E2903" s="14" t="s">
        <v>110</v>
      </c>
      <c r="F2903" s="14" t="s">
        <v>7407</v>
      </c>
      <c r="G2903" s="14" t="s">
        <v>7408</v>
      </c>
      <c r="H2903" s="14" t="s">
        <v>135</v>
      </c>
      <c r="I2903" s="14" t="s">
        <v>7415</v>
      </c>
      <c r="J2903" s="14" t="s">
        <v>143</v>
      </c>
      <c r="K2903" s="14">
        <v>1</v>
      </c>
      <c r="L2903" s="14"/>
      <c r="M2903" s="14" t="s">
        <v>328</v>
      </c>
      <c r="N2903" s="14" t="s">
        <v>7416</v>
      </c>
      <c r="O2903" s="15" t="s">
        <v>7411</v>
      </c>
      <c r="P2903" s="13">
        <v>65</v>
      </c>
    </row>
    <row r="2904" spans="1:16">
      <c r="A2904" s="14" t="s">
        <v>129</v>
      </c>
      <c r="B2904" s="14" t="s">
        <v>130</v>
      </c>
      <c r="C2904" s="14" t="s">
        <v>131</v>
      </c>
      <c r="D2904" s="14" t="s">
        <v>656</v>
      </c>
      <c r="E2904" s="14" t="s">
        <v>110</v>
      </c>
      <c r="F2904" s="14" t="s">
        <v>7407</v>
      </c>
      <c r="G2904" s="14" t="s">
        <v>7408</v>
      </c>
      <c r="H2904" s="14" t="s">
        <v>135</v>
      </c>
      <c r="I2904" s="14" t="s">
        <v>7417</v>
      </c>
      <c r="J2904" s="14" t="s">
        <v>143</v>
      </c>
      <c r="K2904" s="14">
        <v>1</v>
      </c>
      <c r="L2904" s="14"/>
      <c r="M2904" s="14" t="s">
        <v>487</v>
      </c>
      <c r="N2904" s="14" t="s">
        <v>7418</v>
      </c>
      <c r="O2904" s="15" t="s">
        <v>7419</v>
      </c>
      <c r="P2904" s="13">
        <v>1</v>
      </c>
    </row>
    <row r="2905" spans="1:16">
      <c r="A2905" s="14" t="s">
        <v>129</v>
      </c>
      <c r="B2905" s="14" t="s">
        <v>130</v>
      </c>
      <c r="C2905" s="14" t="s">
        <v>131</v>
      </c>
      <c r="D2905" s="14" t="s">
        <v>656</v>
      </c>
      <c r="E2905" s="14" t="s">
        <v>110</v>
      </c>
      <c r="F2905" s="14" t="s">
        <v>7407</v>
      </c>
      <c r="G2905" s="14" t="s">
        <v>7408</v>
      </c>
      <c r="H2905" s="14" t="s">
        <v>135</v>
      </c>
      <c r="I2905" s="14" t="s">
        <v>7417</v>
      </c>
      <c r="J2905" s="14" t="s">
        <v>143</v>
      </c>
      <c r="K2905" s="14">
        <v>1</v>
      </c>
      <c r="L2905" s="14"/>
      <c r="M2905" s="14" t="s">
        <v>138</v>
      </c>
      <c r="N2905" s="14" t="s">
        <v>7420</v>
      </c>
      <c r="O2905" s="15" t="s">
        <v>7421</v>
      </c>
      <c r="P2905" s="13">
        <v>64</v>
      </c>
    </row>
    <row r="2906" spans="1:16">
      <c r="A2906" s="14" t="s">
        <v>129</v>
      </c>
      <c r="B2906" s="14"/>
      <c r="C2906" s="14"/>
      <c r="D2906" s="14" t="s">
        <v>656</v>
      </c>
      <c r="E2906" s="14" t="s">
        <v>110</v>
      </c>
      <c r="F2906" s="14" t="s">
        <v>7407</v>
      </c>
      <c r="G2906" s="14" t="s">
        <v>7408</v>
      </c>
      <c r="H2906" s="14"/>
      <c r="I2906" s="14"/>
      <c r="J2906" s="14"/>
      <c r="K2906" s="14">
        <v>2</v>
      </c>
      <c r="L2906" s="14" t="s">
        <v>146</v>
      </c>
      <c r="M2906" s="14"/>
      <c r="N2906" s="14"/>
      <c r="O2906" s="15"/>
      <c r="P2906" s="13">
        <v>0</v>
      </c>
    </row>
    <row r="2907" spans="1:16">
      <c r="A2907" s="14" t="s">
        <v>129</v>
      </c>
      <c r="B2907" s="14" t="s">
        <v>130</v>
      </c>
      <c r="C2907" s="14" t="s">
        <v>131</v>
      </c>
      <c r="D2907" s="14" t="s">
        <v>220</v>
      </c>
      <c r="E2907" s="14" t="s">
        <v>54</v>
      </c>
      <c r="F2907" s="14" t="s">
        <v>7422</v>
      </c>
      <c r="G2907" s="14" t="s">
        <v>7423</v>
      </c>
      <c r="H2907" s="14" t="s">
        <v>135</v>
      </c>
      <c r="I2907" s="14" t="s">
        <v>6667</v>
      </c>
      <c r="J2907" s="14" t="s">
        <v>359</v>
      </c>
      <c r="K2907" s="14">
        <v>1</v>
      </c>
      <c r="L2907" s="14"/>
      <c r="M2907" s="14" t="s">
        <v>217</v>
      </c>
      <c r="N2907" s="14" t="s">
        <v>7424</v>
      </c>
      <c r="O2907" s="15" t="s">
        <v>7425</v>
      </c>
      <c r="P2907" s="13">
        <v>77</v>
      </c>
    </row>
    <row r="2908" spans="1:16">
      <c r="A2908" s="14" t="s">
        <v>129</v>
      </c>
      <c r="B2908" s="14" t="s">
        <v>130</v>
      </c>
      <c r="C2908" s="14" t="s">
        <v>131</v>
      </c>
      <c r="D2908" s="14" t="s">
        <v>220</v>
      </c>
      <c r="E2908" s="14" t="s">
        <v>54</v>
      </c>
      <c r="F2908" s="14" t="s">
        <v>7422</v>
      </c>
      <c r="G2908" s="14" t="s">
        <v>7423</v>
      </c>
      <c r="H2908" s="14" t="s">
        <v>141</v>
      </c>
      <c r="I2908" s="14" t="s">
        <v>7426</v>
      </c>
      <c r="J2908" s="14" t="s">
        <v>193</v>
      </c>
      <c r="K2908" s="14">
        <v>1</v>
      </c>
      <c r="L2908" s="14"/>
      <c r="M2908" s="14" t="s">
        <v>217</v>
      </c>
      <c r="N2908" s="14" t="s">
        <v>7427</v>
      </c>
      <c r="O2908" s="15" t="s">
        <v>7428</v>
      </c>
      <c r="P2908" s="13">
        <v>77</v>
      </c>
    </row>
    <row r="2909" spans="1:16">
      <c r="A2909" s="14" t="s">
        <v>129</v>
      </c>
      <c r="B2909" s="14" t="s">
        <v>130</v>
      </c>
      <c r="C2909" s="14" t="s">
        <v>131</v>
      </c>
      <c r="D2909" s="14" t="s">
        <v>220</v>
      </c>
      <c r="E2909" s="14" t="s">
        <v>54</v>
      </c>
      <c r="F2909" s="14" t="s">
        <v>7422</v>
      </c>
      <c r="G2909" s="14" t="s">
        <v>7423</v>
      </c>
      <c r="H2909" s="14" t="s">
        <v>135</v>
      </c>
      <c r="I2909" s="14" t="s">
        <v>6673</v>
      </c>
      <c r="J2909" s="14" t="s">
        <v>172</v>
      </c>
      <c r="K2909" s="14">
        <v>1</v>
      </c>
      <c r="L2909" s="14"/>
      <c r="M2909" s="14" t="s">
        <v>392</v>
      </c>
      <c r="N2909" s="14" t="s">
        <v>7429</v>
      </c>
      <c r="O2909" s="15" t="s">
        <v>7425</v>
      </c>
      <c r="P2909" s="13">
        <v>75</v>
      </c>
    </row>
    <row r="2910" spans="1:16">
      <c r="A2910" s="14" t="s">
        <v>129</v>
      </c>
      <c r="B2910" s="14"/>
      <c r="C2910" s="14"/>
      <c r="D2910" s="14" t="s">
        <v>220</v>
      </c>
      <c r="E2910" s="14" t="s">
        <v>54</v>
      </c>
      <c r="F2910" s="14" t="s">
        <v>7422</v>
      </c>
      <c r="G2910" s="14" t="s">
        <v>7423</v>
      </c>
      <c r="H2910" s="14"/>
      <c r="I2910" s="14"/>
      <c r="J2910" s="14"/>
      <c r="K2910" s="14">
        <v>2</v>
      </c>
      <c r="L2910" s="14" t="s">
        <v>146</v>
      </c>
      <c r="M2910" s="14"/>
      <c r="N2910" s="14"/>
      <c r="O2910" s="15"/>
      <c r="P2910" s="13">
        <v>78</v>
      </c>
    </row>
    <row r="2911" spans="1:16">
      <c r="A2911" s="14" t="s">
        <v>129</v>
      </c>
      <c r="B2911" s="14" t="s">
        <v>130</v>
      </c>
      <c r="C2911" s="14" t="s">
        <v>131</v>
      </c>
      <c r="D2911" s="14" t="s">
        <v>1025</v>
      </c>
      <c r="E2911" s="14" t="s">
        <v>48</v>
      </c>
      <c r="F2911" s="14" t="s">
        <v>7430</v>
      </c>
      <c r="G2911" s="14" t="s">
        <v>7431</v>
      </c>
      <c r="H2911" s="14" t="s">
        <v>135</v>
      </c>
      <c r="I2911" s="14" t="s">
        <v>7432</v>
      </c>
      <c r="J2911" s="14" t="s">
        <v>261</v>
      </c>
      <c r="K2911" s="14">
        <v>1</v>
      </c>
      <c r="L2911" s="14"/>
      <c r="M2911" s="14" t="s">
        <v>144</v>
      </c>
      <c r="N2911" s="14" t="s">
        <v>7433</v>
      </c>
      <c r="O2911" s="15" t="s">
        <v>7434</v>
      </c>
      <c r="P2911" s="13">
        <v>63</v>
      </c>
    </row>
    <row r="2912" spans="1:16">
      <c r="A2912" s="14" t="s">
        <v>129</v>
      </c>
      <c r="B2912" s="14" t="s">
        <v>130</v>
      </c>
      <c r="C2912" s="14" t="s">
        <v>131</v>
      </c>
      <c r="D2912" s="14" t="s">
        <v>1025</v>
      </c>
      <c r="E2912" s="14" t="s">
        <v>48</v>
      </c>
      <c r="F2912" s="14" t="s">
        <v>7430</v>
      </c>
      <c r="G2912" s="14" t="s">
        <v>7431</v>
      </c>
      <c r="H2912" s="14" t="s">
        <v>141</v>
      </c>
      <c r="I2912" s="14" t="s">
        <v>7435</v>
      </c>
      <c r="J2912" s="14" t="s">
        <v>172</v>
      </c>
      <c r="K2912" s="14">
        <v>1</v>
      </c>
      <c r="L2912" s="14"/>
      <c r="M2912" s="14" t="s">
        <v>138</v>
      </c>
      <c r="N2912" s="14" t="s">
        <v>7436</v>
      </c>
      <c r="O2912" s="15" t="s">
        <v>7437</v>
      </c>
      <c r="P2912" s="13">
        <v>64</v>
      </c>
    </row>
    <row r="2913" spans="1:16">
      <c r="A2913" s="14" t="s">
        <v>129</v>
      </c>
      <c r="B2913" s="14" t="s">
        <v>130</v>
      </c>
      <c r="C2913" s="14" t="s">
        <v>131</v>
      </c>
      <c r="D2913" s="14" t="s">
        <v>1025</v>
      </c>
      <c r="E2913" s="14" t="s">
        <v>48</v>
      </c>
      <c r="F2913" s="14" t="s">
        <v>7430</v>
      </c>
      <c r="G2913" s="14" t="s">
        <v>7431</v>
      </c>
      <c r="H2913" s="14" t="s">
        <v>135</v>
      </c>
      <c r="I2913" s="14" t="s">
        <v>7438</v>
      </c>
      <c r="J2913" s="14" t="s">
        <v>172</v>
      </c>
      <c r="K2913" s="14">
        <v>1</v>
      </c>
      <c r="L2913" s="14"/>
      <c r="M2913" s="14" t="s">
        <v>360</v>
      </c>
      <c r="N2913" s="14" t="s">
        <v>7439</v>
      </c>
      <c r="O2913" s="15" t="s">
        <v>7440</v>
      </c>
      <c r="P2913" s="13">
        <v>62</v>
      </c>
    </row>
    <row r="2914" spans="1:16">
      <c r="A2914" s="14" t="s">
        <v>129</v>
      </c>
      <c r="B2914" s="14" t="s">
        <v>130</v>
      </c>
      <c r="C2914" s="14" t="s">
        <v>131</v>
      </c>
      <c r="D2914" s="14" t="s">
        <v>1025</v>
      </c>
      <c r="E2914" s="14" t="s">
        <v>48</v>
      </c>
      <c r="F2914" s="14" t="s">
        <v>7430</v>
      </c>
      <c r="G2914" s="14" t="s">
        <v>7431</v>
      </c>
      <c r="H2914" s="14" t="s">
        <v>135</v>
      </c>
      <c r="I2914" s="14" t="s">
        <v>7441</v>
      </c>
      <c r="J2914" s="14" t="s">
        <v>172</v>
      </c>
      <c r="K2914" s="14">
        <v>1</v>
      </c>
      <c r="L2914" s="14"/>
      <c r="M2914" s="14" t="s">
        <v>533</v>
      </c>
      <c r="N2914" s="14" t="s">
        <v>7442</v>
      </c>
      <c r="O2914" s="15" t="s">
        <v>7443</v>
      </c>
      <c r="P2914" s="13">
        <v>59</v>
      </c>
    </row>
    <row r="2915" spans="1:16">
      <c r="A2915" s="14" t="s">
        <v>129</v>
      </c>
      <c r="B2915" s="14"/>
      <c r="C2915" s="14"/>
      <c r="D2915" s="14" t="s">
        <v>1025</v>
      </c>
      <c r="E2915" s="14" t="s">
        <v>48</v>
      </c>
      <c r="F2915" s="14" t="s">
        <v>7430</v>
      </c>
      <c r="G2915" s="14" t="s">
        <v>7431</v>
      </c>
      <c r="H2915" s="14"/>
      <c r="I2915" s="14"/>
      <c r="J2915" s="14"/>
      <c r="K2915" s="14">
        <v>2</v>
      </c>
      <c r="L2915" s="14" t="s">
        <v>146</v>
      </c>
      <c r="M2915" s="14"/>
      <c r="N2915" s="14"/>
      <c r="O2915" s="15"/>
      <c r="P2915" s="13">
        <v>0</v>
      </c>
    </row>
    <row r="2916" spans="1:16">
      <c r="A2916" s="14" t="s">
        <v>129</v>
      </c>
      <c r="B2916" s="14" t="s">
        <v>130</v>
      </c>
      <c r="C2916" s="14" t="s">
        <v>131</v>
      </c>
      <c r="D2916" s="14" t="s">
        <v>363</v>
      </c>
      <c r="E2916" s="14" t="s">
        <v>62</v>
      </c>
      <c r="F2916" s="14" t="s">
        <v>7444</v>
      </c>
      <c r="G2916" s="14" t="s">
        <v>7445</v>
      </c>
      <c r="H2916" s="14" t="s">
        <v>135</v>
      </c>
      <c r="I2916" s="14" t="s">
        <v>4132</v>
      </c>
      <c r="J2916" s="14" t="s">
        <v>143</v>
      </c>
      <c r="K2916" s="14">
        <v>1</v>
      </c>
      <c r="L2916" s="14"/>
      <c r="M2916" s="14" t="s">
        <v>713</v>
      </c>
      <c r="N2916" s="14" t="s">
        <v>7446</v>
      </c>
      <c r="O2916" s="15" t="s">
        <v>7447</v>
      </c>
      <c r="P2916" s="13">
        <v>97</v>
      </c>
    </row>
    <row r="2917" spans="1:16">
      <c r="A2917" s="14" t="s">
        <v>129</v>
      </c>
      <c r="B2917" s="14" t="s">
        <v>130</v>
      </c>
      <c r="C2917" s="14" t="s">
        <v>131</v>
      </c>
      <c r="D2917" s="14" t="s">
        <v>363</v>
      </c>
      <c r="E2917" s="14" t="s">
        <v>62</v>
      </c>
      <c r="F2917" s="14" t="s">
        <v>7444</v>
      </c>
      <c r="G2917" s="14" t="s">
        <v>7445</v>
      </c>
      <c r="H2917" s="14" t="s">
        <v>135</v>
      </c>
      <c r="I2917" s="14" t="s">
        <v>4126</v>
      </c>
      <c r="J2917" s="14" t="s">
        <v>261</v>
      </c>
      <c r="K2917" s="14">
        <v>1</v>
      </c>
      <c r="L2917" s="14"/>
      <c r="M2917" s="14" t="s">
        <v>713</v>
      </c>
      <c r="N2917" s="14" t="s">
        <v>7448</v>
      </c>
      <c r="O2917" s="15" t="s">
        <v>7449</v>
      </c>
      <c r="P2917" s="13">
        <v>97</v>
      </c>
    </row>
    <row r="2918" spans="1:16">
      <c r="A2918" s="14" t="s">
        <v>129</v>
      </c>
      <c r="B2918" s="14" t="s">
        <v>130</v>
      </c>
      <c r="C2918" s="14" t="s">
        <v>131</v>
      </c>
      <c r="D2918" s="14" t="s">
        <v>363</v>
      </c>
      <c r="E2918" s="14" t="s">
        <v>62</v>
      </c>
      <c r="F2918" s="14" t="s">
        <v>7444</v>
      </c>
      <c r="G2918" s="14" t="s">
        <v>7445</v>
      </c>
      <c r="H2918" s="14" t="s">
        <v>135</v>
      </c>
      <c r="I2918" s="14" t="s">
        <v>4135</v>
      </c>
      <c r="J2918" s="14" t="s">
        <v>143</v>
      </c>
      <c r="K2918" s="14">
        <v>1</v>
      </c>
      <c r="L2918" s="14"/>
      <c r="M2918" s="14" t="s">
        <v>713</v>
      </c>
      <c r="N2918" s="14" t="s">
        <v>7439</v>
      </c>
      <c r="O2918" s="15" t="s">
        <v>7450</v>
      </c>
      <c r="P2918" s="13">
        <v>97</v>
      </c>
    </row>
    <row r="2919" spans="1:16">
      <c r="A2919" s="14" t="s">
        <v>129</v>
      </c>
      <c r="B2919" s="14" t="s">
        <v>130</v>
      </c>
      <c r="C2919" s="14" t="s">
        <v>131</v>
      </c>
      <c r="D2919" s="14" t="s">
        <v>363</v>
      </c>
      <c r="E2919" s="14" t="s">
        <v>62</v>
      </c>
      <c r="F2919" s="14" t="s">
        <v>7444</v>
      </c>
      <c r="G2919" s="14" t="s">
        <v>7445</v>
      </c>
      <c r="H2919" s="14" t="s">
        <v>135</v>
      </c>
      <c r="I2919" s="14" t="s">
        <v>4129</v>
      </c>
      <c r="J2919" s="14" t="s">
        <v>143</v>
      </c>
      <c r="K2919" s="14">
        <v>1</v>
      </c>
      <c r="L2919" s="14"/>
      <c r="M2919" s="14" t="s">
        <v>232</v>
      </c>
      <c r="N2919" s="14" t="s">
        <v>7451</v>
      </c>
      <c r="O2919" s="15" t="s">
        <v>7447</v>
      </c>
      <c r="P2919" s="13">
        <v>96</v>
      </c>
    </row>
    <row r="2920" spans="1:16">
      <c r="A2920" s="14" t="s">
        <v>129</v>
      </c>
      <c r="B2920" s="14" t="s">
        <v>130</v>
      </c>
      <c r="C2920" s="14" t="s">
        <v>131</v>
      </c>
      <c r="D2920" s="14" t="s">
        <v>363</v>
      </c>
      <c r="E2920" s="14" t="s">
        <v>62</v>
      </c>
      <c r="F2920" s="14" t="s">
        <v>7444</v>
      </c>
      <c r="G2920" s="14" t="s">
        <v>7445</v>
      </c>
      <c r="H2920" s="14" t="s">
        <v>141</v>
      </c>
      <c r="I2920" s="14" t="s">
        <v>7452</v>
      </c>
      <c r="J2920" s="14" t="s">
        <v>1086</v>
      </c>
      <c r="K2920" s="14">
        <v>1</v>
      </c>
      <c r="L2920" s="14"/>
      <c r="M2920" s="14" t="s">
        <v>253</v>
      </c>
      <c r="N2920" s="14" t="s">
        <v>7365</v>
      </c>
      <c r="O2920" s="15" t="s">
        <v>7453</v>
      </c>
      <c r="P2920" s="13">
        <v>102</v>
      </c>
    </row>
    <row r="2921" spans="1:16">
      <c r="A2921" s="14" t="s">
        <v>129</v>
      </c>
      <c r="B2921" s="14" t="s">
        <v>130</v>
      </c>
      <c r="C2921" s="14" t="s">
        <v>131</v>
      </c>
      <c r="D2921" s="14" t="s">
        <v>363</v>
      </c>
      <c r="E2921" s="14" t="s">
        <v>62</v>
      </c>
      <c r="F2921" s="14" t="s">
        <v>7444</v>
      </c>
      <c r="G2921" s="14" t="s">
        <v>7445</v>
      </c>
      <c r="H2921" s="14" t="s">
        <v>135</v>
      </c>
      <c r="I2921" s="14" t="s">
        <v>7454</v>
      </c>
      <c r="J2921" s="14" t="s">
        <v>143</v>
      </c>
      <c r="K2921" s="14">
        <v>1</v>
      </c>
      <c r="L2921" s="14"/>
      <c r="M2921" s="14" t="s">
        <v>1790</v>
      </c>
      <c r="N2921" s="14" t="s">
        <v>7455</v>
      </c>
      <c r="O2921" s="15" t="s">
        <v>7456</v>
      </c>
      <c r="P2921" s="13">
        <v>101</v>
      </c>
    </row>
    <row r="2922" spans="1:16">
      <c r="A2922" s="14" t="s">
        <v>129</v>
      </c>
      <c r="B2922" s="14" t="s">
        <v>130</v>
      </c>
      <c r="C2922" s="14" t="s">
        <v>131</v>
      </c>
      <c r="D2922" s="14" t="s">
        <v>363</v>
      </c>
      <c r="E2922" s="14" t="s">
        <v>62</v>
      </c>
      <c r="F2922" s="14" t="s">
        <v>7444</v>
      </c>
      <c r="G2922" s="14" t="s">
        <v>7445</v>
      </c>
      <c r="H2922" s="14" t="s">
        <v>135</v>
      </c>
      <c r="I2922" s="14" t="s">
        <v>3519</v>
      </c>
      <c r="J2922" s="14" t="s">
        <v>172</v>
      </c>
      <c r="K2922" s="14">
        <v>1</v>
      </c>
      <c r="L2922" s="14"/>
      <c r="M2922" s="14" t="s">
        <v>1540</v>
      </c>
      <c r="N2922" s="14" t="s">
        <v>7457</v>
      </c>
      <c r="O2922" s="15" t="s">
        <v>7458</v>
      </c>
      <c r="P2922" s="13">
        <v>87</v>
      </c>
    </row>
    <row r="2923" spans="1:16">
      <c r="A2923" s="14" t="s">
        <v>129</v>
      </c>
      <c r="B2923" s="14"/>
      <c r="C2923" s="14"/>
      <c r="D2923" s="14" t="s">
        <v>363</v>
      </c>
      <c r="E2923" s="14" t="s">
        <v>62</v>
      </c>
      <c r="F2923" s="14" t="s">
        <v>7444</v>
      </c>
      <c r="G2923" s="14" t="s">
        <v>7445</v>
      </c>
      <c r="H2923" s="14"/>
      <c r="I2923" s="14"/>
      <c r="J2923" s="14"/>
      <c r="K2923" s="14">
        <v>2</v>
      </c>
      <c r="L2923" s="14" t="s">
        <v>146</v>
      </c>
      <c r="M2923" s="14"/>
      <c r="N2923" s="14"/>
      <c r="O2923" s="15"/>
      <c r="P2923" s="13">
        <v>0</v>
      </c>
    </row>
    <row r="2924" spans="1:16">
      <c r="A2924" s="14" t="s">
        <v>129</v>
      </c>
      <c r="B2924" s="14" t="s">
        <v>130</v>
      </c>
      <c r="C2924" s="14" t="s">
        <v>131</v>
      </c>
      <c r="D2924" s="14" t="s">
        <v>302</v>
      </c>
      <c r="E2924" s="14" t="s">
        <v>70</v>
      </c>
      <c r="F2924" s="14" t="s">
        <v>7459</v>
      </c>
      <c r="G2924" s="14" t="s">
        <v>7460</v>
      </c>
      <c r="H2924" s="14" t="s">
        <v>135</v>
      </c>
      <c r="I2924" s="14" t="s">
        <v>7461</v>
      </c>
      <c r="J2924" s="14" t="s">
        <v>143</v>
      </c>
      <c r="K2924" s="14">
        <v>1</v>
      </c>
      <c r="L2924" s="14"/>
      <c r="M2924" s="14" t="s">
        <v>810</v>
      </c>
      <c r="N2924" s="14" t="s">
        <v>7462</v>
      </c>
      <c r="O2924" s="15" t="s">
        <v>7463</v>
      </c>
      <c r="P2924" s="13">
        <v>9</v>
      </c>
    </row>
    <row r="2925" spans="1:16">
      <c r="A2925" s="14" t="s">
        <v>129</v>
      </c>
      <c r="B2925" s="14" t="s">
        <v>130</v>
      </c>
      <c r="C2925" s="14" t="s">
        <v>131</v>
      </c>
      <c r="D2925" s="14" t="s">
        <v>302</v>
      </c>
      <c r="E2925" s="14" t="s">
        <v>70</v>
      </c>
      <c r="F2925" s="14" t="s">
        <v>7459</v>
      </c>
      <c r="G2925" s="14" t="s">
        <v>7460</v>
      </c>
      <c r="H2925" s="14" t="s">
        <v>141</v>
      </c>
      <c r="I2925" s="14" t="s">
        <v>7464</v>
      </c>
      <c r="J2925" s="14" t="s">
        <v>7465</v>
      </c>
      <c r="K2925" s="14">
        <v>1</v>
      </c>
      <c r="L2925" s="14"/>
      <c r="M2925" s="14" t="s">
        <v>907</v>
      </c>
      <c r="N2925" s="14" t="s">
        <v>7466</v>
      </c>
      <c r="O2925" s="15" t="s">
        <v>7467</v>
      </c>
      <c r="P2925" s="13">
        <v>8</v>
      </c>
    </row>
    <row r="2926" spans="1:16">
      <c r="A2926" s="14" t="s">
        <v>129</v>
      </c>
      <c r="B2926" s="14"/>
      <c r="C2926" s="14"/>
      <c r="D2926" s="14" t="s">
        <v>302</v>
      </c>
      <c r="E2926" s="14" t="s">
        <v>70</v>
      </c>
      <c r="F2926" s="14" t="s">
        <v>7459</v>
      </c>
      <c r="G2926" s="14" t="s">
        <v>7460</v>
      </c>
      <c r="H2926" s="14"/>
      <c r="I2926" s="14"/>
      <c r="J2926" s="14"/>
      <c r="K2926" s="14">
        <v>2</v>
      </c>
      <c r="L2926" s="14" t="s">
        <v>146</v>
      </c>
      <c r="M2926" s="14"/>
      <c r="N2926" s="14"/>
      <c r="O2926" s="15"/>
      <c r="P2926" s="13">
        <v>0</v>
      </c>
    </row>
    <row r="2927" spans="1:16">
      <c r="A2927" s="14" t="s">
        <v>129</v>
      </c>
      <c r="B2927" s="14" t="s">
        <v>130</v>
      </c>
      <c r="C2927" s="14" t="s">
        <v>131</v>
      </c>
      <c r="D2927" s="14" t="s">
        <v>347</v>
      </c>
      <c r="E2927" s="14" t="s">
        <v>36</v>
      </c>
      <c r="F2927" s="14" t="s">
        <v>7468</v>
      </c>
      <c r="G2927" s="14" t="s">
        <v>7469</v>
      </c>
      <c r="H2927" s="14" t="s">
        <v>141</v>
      </c>
      <c r="I2927" s="14" t="s">
        <v>4857</v>
      </c>
      <c r="J2927" s="14" t="s">
        <v>216</v>
      </c>
      <c r="K2927" s="14">
        <v>1</v>
      </c>
      <c r="L2927" s="14"/>
      <c r="M2927" s="14" t="s">
        <v>691</v>
      </c>
      <c r="N2927" s="14" t="s">
        <v>7396</v>
      </c>
      <c r="O2927" s="15" t="s">
        <v>7470</v>
      </c>
      <c r="P2927" s="13">
        <v>52</v>
      </c>
    </row>
    <row r="2928" spans="1:16">
      <c r="A2928" s="14" t="s">
        <v>129</v>
      </c>
      <c r="B2928" s="14" t="s">
        <v>130</v>
      </c>
      <c r="C2928" s="14" t="s">
        <v>131</v>
      </c>
      <c r="D2928" s="14" t="s">
        <v>347</v>
      </c>
      <c r="E2928" s="14" t="s">
        <v>36</v>
      </c>
      <c r="F2928" s="14" t="s">
        <v>7468</v>
      </c>
      <c r="G2928" s="14" t="s">
        <v>7469</v>
      </c>
      <c r="H2928" s="14" t="s">
        <v>141</v>
      </c>
      <c r="I2928" s="14" t="s">
        <v>4868</v>
      </c>
      <c r="J2928" s="14" t="s">
        <v>216</v>
      </c>
      <c r="K2928" s="14">
        <v>1</v>
      </c>
      <c r="L2928" s="14"/>
      <c r="M2928" s="14" t="s">
        <v>691</v>
      </c>
      <c r="N2928" s="14" t="s">
        <v>7466</v>
      </c>
      <c r="O2928" s="15" t="s">
        <v>7471</v>
      </c>
      <c r="P2928" s="13">
        <v>52</v>
      </c>
    </row>
    <row r="2929" spans="1:16">
      <c r="A2929" s="14" t="s">
        <v>129</v>
      </c>
      <c r="B2929" s="14" t="s">
        <v>130</v>
      </c>
      <c r="C2929" s="14" t="s">
        <v>131</v>
      </c>
      <c r="D2929" s="14" t="s">
        <v>347</v>
      </c>
      <c r="E2929" s="14" t="s">
        <v>36</v>
      </c>
      <c r="F2929" s="14" t="s">
        <v>7468</v>
      </c>
      <c r="G2929" s="14" t="s">
        <v>7469</v>
      </c>
      <c r="H2929" s="14" t="s">
        <v>141</v>
      </c>
      <c r="I2929" s="14" t="s">
        <v>7472</v>
      </c>
      <c r="J2929" s="14" t="s">
        <v>216</v>
      </c>
      <c r="K2929" s="14">
        <v>1</v>
      </c>
      <c r="L2929" s="14"/>
      <c r="M2929" s="14" t="s">
        <v>691</v>
      </c>
      <c r="N2929" s="14" t="s">
        <v>7473</v>
      </c>
      <c r="O2929" s="15" t="s">
        <v>7474</v>
      </c>
      <c r="P2929" s="13">
        <v>52</v>
      </c>
    </row>
    <row r="2930" spans="1:16">
      <c r="A2930" s="14" t="s">
        <v>129</v>
      </c>
      <c r="B2930" s="14"/>
      <c r="C2930" s="14"/>
      <c r="D2930" s="14" t="s">
        <v>347</v>
      </c>
      <c r="E2930" s="14" t="s">
        <v>36</v>
      </c>
      <c r="F2930" s="14" t="s">
        <v>7468</v>
      </c>
      <c r="G2930" s="14" t="s">
        <v>7469</v>
      </c>
      <c r="H2930" s="14"/>
      <c r="I2930" s="14"/>
      <c r="J2930" s="14"/>
      <c r="K2930" s="14">
        <v>2</v>
      </c>
      <c r="L2930" s="14" t="s">
        <v>146</v>
      </c>
      <c r="M2930" s="14"/>
      <c r="N2930" s="14"/>
      <c r="O2930" s="15"/>
      <c r="P2930" s="13">
        <v>0</v>
      </c>
    </row>
    <row r="2931" spans="1:16">
      <c r="A2931" s="14" t="s">
        <v>129</v>
      </c>
      <c r="B2931" s="14" t="s">
        <v>130</v>
      </c>
      <c r="C2931" s="14" t="s">
        <v>131</v>
      </c>
      <c r="D2931" s="14" t="s">
        <v>147</v>
      </c>
      <c r="E2931" s="14" t="s">
        <v>58</v>
      </c>
      <c r="F2931" s="14" t="s">
        <v>7475</v>
      </c>
      <c r="G2931" s="14" t="s">
        <v>7476</v>
      </c>
      <c r="H2931" s="14" t="s">
        <v>135</v>
      </c>
      <c r="I2931" s="14" t="s">
        <v>7477</v>
      </c>
      <c r="J2931" s="14" t="s">
        <v>1154</v>
      </c>
      <c r="K2931" s="14">
        <v>1</v>
      </c>
      <c r="L2931" s="14"/>
      <c r="M2931" s="14" t="s">
        <v>426</v>
      </c>
      <c r="N2931" s="14" t="s">
        <v>7478</v>
      </c>
      <c r="O2931" s="15" t="s">
        <v>7479</v>
      </c>
      <c r="P2931" s="13">
        <v>70</v>
      </c>
    </row>
    <row r="2932" spans="1:16">
      <c r="A2932" s="14" t="s">
        <v>129</v>
      </c>
      <c r="B2932" s="14" t="s">
        <v>130</v>
      </c>
      <c r="C2932" s="14" t="s">
        <v>131</v>
      </c>
      <c r="D2932" s="14" t="s">
        <v>147</v>
      </c>
      <c r="E2932" s="14" t="s">
        <v>58</v>
      </c>
      <c r="F2932" s="14" t="s">
        <v>7475</v>
      </c>
      <c r="G2932" s="14" t="s">
        <v>7476</v>
      </c>
      <c r="H2932" s="14" t="s">
        <v>141</v>
      </c>
      <c r="I2932" s="14" t="s">
        <v>7480</v>
      </c>
      <c r="J2932" s="14" t="s">
        <v>137</v>
      </c>
      <c r="K2932" s="14">
        <v>1</v>
      </c>
      <c r="L2932" s="14"/>
      <c r="M2932" s="14" t="s">
        <v>212</v>
      </c>
      <c r="N2932" s="14" t="s">
        <v>7481</v>
      </c>
      <c r="O2932" s="15" t="s">
        <v>7482</v>
      </c>
      <c r="P2932" s="13">
        <v>69</v>
      </c>
    </row>
    <row r="2933" spans="1:16">
      <c r="A2933" s="14" t="s">
        <v>129</v>
      </c>
      <c r="B2933" s="14"/>
      <c r="C2933" s="14"/>
      <c r="D2933" s="14" t="s">
        <v>147</v>
      </c>
      <c r="E2933" s="14" t="s">
        <v>58</v>
      </c>
      <c r="F2933" s="14" t="s">
        <v>7475</v>
      </c>
      <c r="G2933" s="14" t="s">
        <v>7476</v>
      </c>
      <c r="H2933" s="14"/>
      <c r="I2933" s="14"/>
      <c r="J2933" s="14"/>
      <c r="K2933" s="14">
        <v>2</v>
      </c>
      <c r="L2933" s="14" t="s">
        <v>146</v>
      </c>
      <c r="M2933" s="14"/>
      <c r="N2933" s="14"/>
      <c r="O2933" s="15"/>
      <c r="P2933" s="13">
        <v>70</v>
      </c>
    </row>
    <row r="2934" spans="1:16">
      <c r="A2934" s="14" t="s">
        <v>129</v>
      </c>
      <c r="B2934" s="14" t="s">
        <v>130</v>
      </c>
      <c r="C2934" s="14" t="s">
        <v>131</v>
      </c>
      <c r="D2934" s="14" t="s">
        <v>1136</v>
      </c>
      <c r="E2934" s="14" t="s">
        <v>84</v>
      </c>
      <c r="F2934" s="14" t="s">
        <v>7483</v>
      </c>
      <c r="G2934" s="14" t="s">
        <v>7484</v>
      </c>
      <c r="H2934" s="14" t="s">
        <v>135</v>
      </c>
      <c r="I2934" s="14" t="s">
        <v>2507</v>
      </c>
      <c r="J2934" s="14" t="s">
        <v>172</v>
      </c>
      <c r="K2934" s="14">
        <v>1</v>
      </c>
      <c r="L2934" s="14"/>
      <c r="M2934" s="14" t="s">
        <v>1017</v>
      </c>
      <c r="N2934" s="14" t="s">
        <v>7485</v>
      </c>
      <c r="O2934" s="15" t="s">
        <v>7486</v>
      </c>
      <c r="P2934" s="13">
        <v>5</v>
      </c>
    </row>
    <row r="2935" spans="1:16">
      <c r="A2935" s="14" t="s">
        <v>129</v>
      </c>
      <c r="B2935" s="14" t="s">
        <v>130</v>
      </c>
      <c r="C2935" s="14" t="s">
        <v>131</v>
      </c>
      <c r="D2935" s="14" t="s">
        <v>1136</v>
      </c>
      <c r="E2935" s="14" t="s">
        <v>84</v>
      </c>
      <c r="F2935" s="14" t="s">
        <v>7483</v>
      </c>
      <c r="G2935" s="14" t="s">
        <v>7484</v>
      </c>
      <c r="H2935" s="14" t="s">
        <v>135</v>
      </c>
      <c r="I2935" s="14" t="s">
        <v>1668</v>
      </c>
      <c r="J2935" s="14" t="s">
        <v>172</v>
      </c>
      <c r="K2935" s="14">
        <v>1</v>
      </c>
      <c r="L2935" s="14"/>
      <c r="M2935" s="14" t="s">
        <v>1017</v>
      </c>
      <c r="N2935" s="14" t="s">
        <v>7487</v>
      </c>
      <c r="O2935" s="15" t="s">
        <v>7488</v>
      </c>
      <c r="P2935" s="13">
        <v>5</v>
      </c>
    </row>
    <row r="2936" spans="1:16">
      <c r="A2936" s="14" t="s">
        <v>129</v>
      </c>
      <c r="B2936" s="14" t="s">
        <v>130</v>
      </c>
      <c r="C2936" s="14" t="s">
        <v>131</v>
      </c>
      <c r="D2936" s="14" t="s">
        <v>1136</v>
      </c>
      <c r="E2936" s="14" t="s">
        <v>84</v>
      </c>
      <c r="F2936" s="14" t="s">
        <v>7483</v>
      </c>
      <c r="G2936" s="14" t="s">
        <v>7484</v>
      </c>
      <c r="H2936" s="14" t="s">
        <v>141</v>
      </c>
      <c r="I2936" s="14" t="s">
        <v>7489</v>
      </c>
      <c r="J2936" s="14" t="s">
        <v>143</v>
      </c>
      <c r="K2936" s="14">
        <v>1</v>
      </c>
      <c r="L2936" s="14"/>
      <c r="M2936" s="14" t="s">
        <v>1017</v>
      </c>
      <c r="N2936" s="14" t="s">
        <v>7490</v>
      </c>
      <c r="O2936" s="15" t="s">
        <v>7491</v>
      </c>
      <c r="P2936" s="13">
        <v>5</v>
      </c>
    </row>
    <row r="2937" spans="1:16">
      <c r="A2937" s="14" t="s">
        <v>129</v>
      </c>
      <c r="B2937" s="14"/>
      <c r="C2937" s="14"/>
      <c r="D2937" s="14" t="s">
        <v>1136</v>
      </c>
      <c r="E2937" s="14" t="s">
        <v>84</v>
      </c>
      <c r="F2937" s="14" t="s">
        <v>7483</v>
      </c>
      <c r="G2937" s="14" t="s">
        <v>7484</v>
      </c>
      <c r="H2937" s="14"/>
      <c r="I2937" s="14"/>
      <c r="J2937" s="14"/>
      <c r="K2937" s="14">
        <v>2</v>
      </c>
      <c r="L2937" s="14" t="s">
        <v>146</v>
      </c>
      <c r="M2937" s="14"/>
      <c r="N2937" s="14"/>
      <c r="O2937" s="15"/>
      <c r="P2937" s="13">
        <v>0</v>
      </c>
    </row>
    <row r="2938" spans="1:16">
      <c r="A2938" s="14" t="s">
        <v>129</v>
      </c>
      <c r="B2938" s="14" t="s">
        <v>130</v>
      </c>
      <c r="C2938" s="14" t="s">
        <v>131</v>
      </c>
      <c r="D2938" s="14" t="s">
        <v>319</v>
      </c>
      <c r="E2938" s="14" t="s">
        <v>82</v>
      </c>
      <c r="F2938" s="14" t="s">
        <v>7492</v>
      </c>
      <c r="G2938" s="14" t="s">
        <v>7493</v>
      </c>
      <c r="H2938" s="14" t="s">
        <v>141</v>
      </c>
      <c r="I2938" s="14" t="s">
        <v>7494</v>
      </c>
      <c r="J2938" s="14" t="s">
        <v>172</v>
      </c>
      <c r="K2938" s="14">
        <v>1</v>
      </c>
      <c r="L2938" s="14"/>
      <c r="M2938" s="14" t="s">
        <v>787</v>
      </c>
      <c r="N2938" s="14" t="s">
        <v>7495</v>
      </c>
      <c r="O2938" s="15" t="s">
        <v>7496</v>
      </c>
      <c r="P2938" s="13">
        <v>47</v>
      </c>
    </row>
    <row r="2939" spans="1:16">
      <c r="A2939" s="14" t="s">
        <v>129</v>
      </c>
      <c r="B2939" s="14" t="s">
        <v>130</v>
      </c>
      <c r="C2939" s="14" t="s">
        <v>131</v>
      </c>
      <c r="D2939" s="14" t="s">
        <v>319</v>
      </c>
      <c r="E2939" s="14" t="s">
        <v>82</v>
      </c>
      <c r="F2939" s="14" t="s">
        <v>7492</v>
      </c>
      <c r="G2939" s="14" t="s">
        <v>7493</v>
      </c>
      <c r="H2939" s="14" t="s">
        <v>141</v>
      </c>
      <c r="I2939" s="14" t="s">
        <v>7497</v>
      </c>
      <c r="J2939" s="14" t="s">
        <v>143</v>
      </c>
      <c r="K2939" s="14">
        <v>1</v>
      </c>
      <c r="L2939" s="14"/>
      <c r="M2939" s="14" t="s">
        <v>228</v>
      </c>
      <c r="N2939" s="14" t="s">
        <v>7498</v>
      </c>
      <c r="O2939" s="15" t="s">
        <v>7499</v>
      </c>
      <c r="P2939" s="13">
        <v>2</v>
      </c>
    </row>
    <row r="2940" spans="1:16">
      <c r="A2940" s="14" t="s">
        <v>129</v>
      </c>
      <c r="B2940" s="14" t="s">
        <v>130</v>
      </c>
      <c r="C2940" s="14" t="s">
        <v>131</v>
      </c>
      <c r="D2940" s="14" t="s">
        <v>319</v>
      </c>
      <c r="E2940" s="14" t="s">
        <v>82</v>
      </c>
      <c r="F2940" s="14" t="s">
        <v>7492</v>
      </c>
      <c r="G2940" s="14" t="s">
        <v>7493</v>
      </c>
      <c r="H2940" s="14" t="s">
        <v>141</v>
      </c>
      <c r="I2940" s="14" t="s">
        <v>7497</v>
      </c>
      <c r="J2940" s="14" t="s">
        <v>143</v>
      </c>
      <c r="K2940" s="14">
        <v>1</v>
      </c>
      <c r="L2940" s="14"/>
      <c r="M2940" s="14" t="s">
        <v>517</v>
      </c>
      <c r="N2940" s="14" t="s">
        <v>7500</v>
      </c>
      <c r="O2940" s="15" t="s">
        <v>7501</v>
      </c>
      <c r="P2940" s="13">
        <v>44</v>
      </c>
    </row>
    <row r="2941" spans="1:16">
      <c r="A2941" s="14" t="s">
        <v>129</v>
      </c>
      <c r="B2941" s="14"/>
      <c r="C2941" s="14"/>
      <c r="D2941" s="14" t="s">
        <v>319</v>
      </c>
      <c r="E2941" s="14" t="s">
        <v>82</v>
      </c>
      <c r="F2941" s="14" t="s">
        <v>7492</v>
      </c>
      <c r="G2941" s="14" t="s">
        <v>7493</v>
      </c>
      <c r="H2941" s="14"/>
      <c r="I2941" s="14"/>
      <c r="J2941" s="14"/>
      <c r="K2941" s="14">
        <v>2</v>
      </c>
      <c r="L2941" s="14" t="s">
        <v>146</v>
      </c>
      <c r="M2941" s="14"/>
      <c r="N2941" s="14"/>
      <c r="O2941" s="15"/>
      <c r="P2941" s="13">
        <v>0</v>
      </c>
    </row>
    <row r="2942" spans="1:16">
      <c r="A2942" s="14" t="s">
        <v>129</v>
      </c>
      <c r="B2942" s="14"/>
      <c r="C2942" s="14"/>
      <c r="D2942" s="14" t="s">
        <v>164</v>
      </c>
      <c r="E2942" s="14" t="s">
        <v>64</v>
      </c>
      <c r="F2942" s="14" t="s">
        <v>7502</v>
      </c>
      <c r="G2942" s="14" t="s">
        <v>7503</v>
      </c>
      <c r="H2942" s="14"/>
      <c r="I2942" s="14"/>
      <c r="J2942" s="14"/>
      <c r="K2942" s="14">
        <v>2</v>
      </c>
      <c r="L2942" s="14" t="s">
        <v>146</v>
      </c>
      <c r="M2942" s="14"/>
      <c r="N2942" s="14"/>
      <c r="O2942" s="15"/>
      <c r="P2942" s="13">
        <v>0</v>
      </c>
    </row>
    <row r="2943" spans="1:16">
      <c r="A2943" s="14" t="s">
        <v>129</v>
      </c>
      <c r="B2943" s="14" t="s">
        <v>130</v>
      </c>
      <c r="C2943" s="14" t="s">
        <v>131</v>
      </c>
      <c r="D2943" s="14" t="s">
        <v>1533</v>
      </c>
      <c r="E2943" s="14" t="s">
        <v>52</v>
      </c>
      <c r="F2943" s="14" t="s">
        <v>7504</v>
      </c>
      <c r="G2943" s="14" t="s">
        <v>7505</v>
      </c>
      <c r="H2943" s="14" t="s">
        <v>135</v>
      </c>
      <c r="I2943" s="14" t="s">
        <v>7506</v>
      </c>
      <c r="J2943" s="14" t="s">
        <v>853</v>
      </c>
      <c r="K2943" s="14">
        <v>1</v>
      </c>
      <c r="L2943" s="14"/>
      <c r="M2943" s="14" t="s">
        <v>417</v>
      </c>
      <c r="N2943" s="14" t="s">
        <v>7507</v>
      </c>
      <c r="O2943" s="15" t="s">
        <v>7508</v>
      </c>
      <c r="P2943" s="13">
        <v>27</v>
      </c>
    </row>
    <row r="2944" spans="1:16">
      <c r="A2944" s="14" t="s">
        <v>129</v>
      </c>
      <c r="B2944" s="14" t="s">
        <v>130</v>
      </c>
      <c r="C2944" s="14" t="s">
        <v>131</v>
      </c>
      <c r="D2944" s="14" t="s">
        <v>1533</v>
      </c>
      <c r="E2944" s="14" t="s">
        <v>52</v>
      </c>
      <c r="F2944" s="14" t="s">
        <v>7504</v>
      </c>
      <c r="G2944" s="14" t="s">
        <v>7505</v>
      </c>
      <c r="H2944" s="14" t="s">
        <v>135</v>
      </c>
      <c r="I2944" s="14" t="s">
        <v>7392</v>
      </c>
      <c r="J2944" s="14" t="s">
        <v>172</v>
      </c>
      <c r="K2944" s="14">
        <v>1</v>
      </c>
      <c r="L2944" s="14"/>
      <c r="M2944" s="14" t="s">
        <v>997</v>
      </c>
      <c r="N2944" s="14" t="s">
        <v>7509</v>
      </c>
      <c r="O2944" s="15" t="s">
        <v>7510</v>
      </c>
      <c r="P2944" s="13">
        <v>21</v>
      </c>
    </row>
    <row r="2945" spans="1:16">
      <c r="A2945" s="14" t="s">
        <v>129</v>
      </c>
      <c r="B2945" s="14" t="s">
        <v>130</v>
      </c>
      <c r="C2945" s="14" t="s">
        <v>131</v>
      </c>
      <c r="D2945" s="14" t="s">
        <v>1533</v>
      </c>
      <c r="E2945" s="14" t="s">
        <v>52</v>
      </c>
      <c r="F2945" s="14" t="s">
        <v>7504</v>
      </c>
      <c r="G2945" s="14" t="s">
        <v>7505</v>
      </c>
      <c r="H2945" s="14" t="s">
        <v>141</v>
      </c>
      <c r="I2945" s="14" t="s">
        <v>7511</v>
      </c>
      <c r="J2945" s="14" t="s">
        <v>1188</v>
      </c>
      <c r="K2945" s="14">
        <v>1</v>
      </c>
      <c r="L2945" s="14"/>
      <c r="M2945" s="14" t="s">
        <v>997</v>
      </c>
      <c r="N2945" s="14" t="s">
        <v>7512</v>
      </c>
      <c r="O2945" s="15" t="s">
        <v>7513</v>
      </c>
      <c r="P2945" s="13">
        <v>21</v>
      </c>
    </row>
    <row r="2946" spans="1:16">
      <c r="A2946" s="14" t="s">
        <v>129</v>
      </c>
      <c r="B2946" s="14"/>
      <c r="C2946" s="14"/>
      <c r="D2946" s="14" t="s">
        <v>1533</v>
      </c>
      <c r="E2946" s="14" t="s">
        <v>52</v>
      </c>
      <c r="F2946" s="14" t="s">
        <v>7504</v>
      </c>
      <c r="G2946" s="14" t="s">
        <v>7505</v>
      </c>
      <c r="H2946" s="14"/>
      <c r="I2946" s="14"/>
      <c r="J2946" s="14"/>
      <c r="K2946" s="14">
        <v>2</v>
      </c>
      <c r="L2946" s="14" t="s">
        <v>146</v>
      </c>
      <c r="M2946" s="14"/>
      <c r="N2946" s="14"/>
      <c r="O2946" s="15"/>
      <c r="P2946" s="13">
        <v>27</v>
      </c>
    </row>
    <row r="2947" spans="1:16">
      <c r="A2947" s="14" t="s">
        <v>129</v>
      </c>
      <c r="B2947" s="14" t="s">
        <v>130</v>
      </c>
      <c r="C2947" s="14" t="s">
        <v>131</v>
      </c>
      <c r="D2947" s="14" t="s">
        <v>1533</v>
      </c>
      <c r="E2947" s="14" t="s">
        <v>52</v>
      </c>
      <c r="F2947" s="14" t="s">
        <v>7514</v>
      </c>
      <c r="G2947" s="14" t="s">
        <v>7515</v>
      </c>
      <c r="H2947" s="14" t="s">
        <v>135</v>
      </c>
      <c r="I2947" s="14" t="s">
        <v>305</v>
      </c>
      <c r="J2947" s="14" t="s">
        <v>306</v>
      </c>
      <c r="K2947" s="14">
        <v>1</v>
      </c>
      <c r="L2947" s="14"/>
      <c r="M2947" s="14" t="s">
        <v>997</v>
      </c>
      <c r="N2947" s="14" t="s">
        <v>7516</v>
      </c>
      <c r="O2947" s="15" t="s">
        <v>7517</v>
      </c>
      <c r="P2947" s="13">
        <v>21</v>
      </c>
    </row>
    <row r="2948" spans="1:16">
      <c r="A2948" s="14" t="s">
        <v>129</v>
      </c>
      <c r="B2948" s="14" t="s">
        <v>130</v>
      </c>
      <c r="C2948" s="14" t="s">
        <v>131</v>
      </c>
      <c r="D2948" s="14" t="s">
        <v>1533</v>
      </c>
      <c r="E2948" s="14" t="s">
        <v>52</v>
      </c>
      <c r="F2948" s="14" t="s">
        <v>7514</v>
      </c>
      <c r="G2948" s="14" t="s">
        <v>7515</v>
      </c>
      <c r="H2948" s="14" t="s">
        <v>141</v>
      </c>
      <c r="I2948" s="14" t="s">
        <v>7518</v>
      </c>
      <c r="J2948" s="14" t="s">
        <v>919</v>
      </c>
      <c r="K2948" s="14">
        <v>1</v>
      </c>
      <c r="L2948" s="14"/>
      <c r="M2948" s="14" t="s">
        <v>307</v>
      </c>
      <c r="N2948" s="14" t="s">
        <v>7519</v>
      </c>
      <c r="O2948" s="15" t="s">
        <v>7520</v>
      </c>
      <c r="P2948" s="13">
        <v>16</v>
      </c>
    </row>
    <row r="2949" spans="1:16">
      <c r="A2949" s="14" t="s">
        <v>129</v>
      </c>
      <c r="B2949" s="14" t="s">
        <v>130</v>
      </c>
      <c r="C2949" s="14" t="s">
        <v>131</v>
      </c>
      <c r="D2949" s="14" t="s">
        <v>1533</v>
      </c>
      <c r="E2949" s="14" t="s">
        <v>52</v>
      </c>
      <c r="F2949" s="14" t="s">
        <v>7514</v>
      </c>
      <c r="G2949" s="14" t="s">
        <v>7515</v>
      </c>
      <c r="H2949" s="14" t="s">
        <v>135</v>
      </c>
      <c r="I2949" s="14" t="s">
        <v>6188</v>
      </c>
      <c r="J2949" s="14" t="s">
        <v>172</v>
      </c>
      <c r="K2949" s="14">
        <v>1</v>
      </c>
      <c r="L2949" s="14"/>
      <c r="M2949" s="14" t="s">
        <v>307</v>
      </c>
      <c r="N2949" s="14" t="s">
        <v>7521</v>
      </c>
      <c r="O2949" s="15" t="s">
        <v>7522</v>
      </c>
      <c r="P2949" s="13">
        <v>16</v>
      </c>
    </row>
    <row r="2950" spans="1:16">
      <c r="A2950" s="14" t="s">
        <v>129</v>
      </c>
      <c r="B2950" s="14"/>
      <c r="C2950" s="14"/>
      <c r="D2950" s="14" t="s">
        <v>1533</v>
      </c>
      <c r="E2950" s="14" t="s">
        <v>52</v>
      </c>
      <c r="F2950" s="14" t="s">
        <v>7514</v>
      </c>
      <c r="G2950" s="14" t="s">
        <v>7515</v>
      </c>
      <c r="H2950" s="14"/>
      <c r="I2950" s="14"/>
      <c r="J2950" s="14"/>
      <c r="K2950" s="14">
        <v>2</v>
      </c>
      <c r="L2950" s="14" t="s">
        <v>146</v>
      </c>
      <c r="M2950" s="14"/>
      <c r="N2950" s="14"/>
      <c r="O2950" s="15"/>
      <c r="P2950" s="13">
        <v>21</v>
      </c>
    </row>
    <row r="2951" spans="1:16">
      <c r="A2951" s="14" t="s">
        <v>129</v>
      </c>
      <c r="B2951" s="14" t="s">
        <v>130</v>
      </c>
      <c r="C2951" s="14" t="s">
        <v>131</v>
      </c>
      <c r="D2951" s="14" t="s">
        <v>1977</v>
      </c>
      <c r="E2951" s="14" t="s">
        <v>108</v>
      </c>
      <c r="F2951" s="14" t="s">
        <v>7523</v>
      </c>
      <c r="G2951" s="14" t="s">
        <v>7524</v>
      </c>
      <c r="H2951" s="14" t="s">
        <v>141</v>
      </c>
      <c r="I2951" s="14" t="s">
        <v>7525</v>
      </c>
      <c r="J2951" s="14" t="s">
        <v>172</v>
      </c>
      <c r="K2951" s="14">
        <v>1</v>
      </c>
      <c r="L2951" s="14"/>
      <c r="M2951" s="14" t="s">
        <v>713</v>
      </c>
      <c r="N2951" s="14" t="s">
        <v>7526</v>
      </c>
      <c r="O2951" s="15" t="s">
        <v>7527</v>
      </c>
      <c r="P2951" s="13">
        <v>97</v>
      </c>
    </row>
    <row r="2952" spans="1:16">
      <c r="A2952" s="14" t="s">
        <v>129</v>
      </c>
      <c r="B2952" s="14" t="s">
        <v>130</v>
      </c>
      <c r="C2952" s="14" t="s">
        <v>131</v>
      </c>
      <c r="D2952" s="14" t="s">
        <v>1977</v>
      </c>
      <c r="E2952" s="14" t="s">
        <v>108</v>
      </c>
      <c r="F2952" s="14" t="s">
        <v>7523</v>
      </c>
      <c r="G2952" s="14" t="s">
        <v>7524</v>
      </c>
      <c r="H2952" s="14" t="s">
        <v>141</v>
      </c>
      <c r="I2952" s="14" t="s">
        <v>5081</v>
      </c>
      <c r="J2952" s="14" t="s">
        <v>143</v>
      </c>
      <c r="K2952" s="14">
        <v>1</v>
      </c>
      <c r="L2952" s="14"/>
      <c r="M2952" s="14" t="s">
        <v>713</v>
      </c>
      <c r="N2952" s="14" t="s">
        <v>7528</v>
      </c>
      <c r="O2952" s="15" t="s">
        <v>7529</v>
      </c>
      <c r="P2952" s="13">
        <v>97</v>
      </c>
    </row>
    <row r="2953" spans="1:16">
      <c r="A2953" s="14" t="s">
        <v>129</v>
      </c>
      <c r="B2953" s="14"/>
      <c r="C2953" s="14"/>
      <c r="D2953" s="14" t="s">
        <v>1977</v>
      </c>
      <c r="E2953" s="14" t="s">
        <v>108</v>
      </c>
      <c r="F2953" s="14" t="s">
        <v>7523</v>
      </c>
      <c r="G2953" s="14" t="s">
        <v>7524</v>
      </c>
      <c r="H2953" s="14"/>
      <c r="I2953" s="14"/>
      <c r="J2953" s="14"/>
      <c r="K2953" s="14">
        <v>2</v>
      </c>
      <c r="L2953" s="14" t="s">
        <v>146</v>
      </c>
      <c r="M2953" s="14"/>
      <c r="N2953" s="14"/>
      <c r="O2953" s="15"/>
      <c r="P2953" s="13">
        <v>0</v>
      </c>
    </row>
    <row r="2954" spans="1:16">
      <c r="A2954" s="14" t="s">
        <v>129</v>
      </c>
      <c r="B2954" s="14" t="s">
        <v>130</v>
      </c>
      <c r="C2954" s="14" t="s">
        <v>131</v>
      </c>
      <c r="D2954" s="14" t="s">
        <v>147</v>
      </c>
      <c r="E2954" s="14" t="s">
        <v>58</v>
      </c>
      <c r="F2954" s="14" t="s">
        <v>7530</v>
      </c>
      <c r="G2954" s="14" t="s">
        <v>7531</v>
      </c>
      <c r="H2954" s="14" t="s">
        <v>135</v>
      </c>
      <c r="I2954" s="14" t="s">
        <v>1502</v>
      </c>
      <c r="J2954" s="14" t="s">
        <v>887</v>
      </c>
      <c r="K2954" s="14">
        <v>1</v>
      </c>
      <c r="L2954" s="14"/>
      <c r="M2954" s="14" t="s">
        <v>295</v>
      </c>
      <c r="N2954" s="14" t="s">
        <v>7532</v>
      </c>
      <c r="O2954" s="15" t="s">
        <v>7533</v>
      </c>
      <c r="P2954" s="13">
        <v>80</v>
      </c>
    </row>
    <row r="2955" spans="1:16">
      <c r="A2955" s="14" t="s">
        <v>129</v>
      </c>
      <c r="B2955" s="14" t="s">
        <v>130</v>
      </c>
      <c r="C2955" s="14" t="s">
        <v>131</v>
      </c>
      <c r="D2955" s="14" t="s">
        <v>147</v>
      </c>
      <c r="E2955" s="14" t="s">
        <v>58</v>
      </c>
      <c r="F2955" s="14" t="s">
        <v>7530</v>
      </c>
      <c r="G2955" s="14" t="s">
        <v>7531</v>
      </c>
      <c r="H2955" s="14" t="s">
        <v>141</v>
      </c>
      <c r="I2955" s="14" t="s">
        <v>2150</v>
      </c>
      <c r="J2955" s="14" t="s">
        <v>193</v>
      </c>
      <c r="K2955" s="14">
        <v>1</v>
      </c>
      <c r="L2955" s="14"/>
      <c r="M2955" s="14" t="s">
        <v>439</v>
      </c>
      <c r="N2955" s="14" t="s">
        <v>7534</v>
      </c>
      <c r="O2955" s="15" t="s">
        <v>7535</v>
      </c>
      <c r="P2955" s="13">
        <v>74</v>
      </c>
    </row>
    <row r="2956" spans="1:16">
      <c r="A2956" s="14" t="s">
        <v>129</v>
      </c>
      <c r="B2956" s="14" t="s">
        <v>130</v>
      </c>
      <c r="C2956" s="14" t="s">
        <v>131</v>
      </c>
      <c r="D2956" s="14" t="s">
        <v>147</v>
      </c>
      <c r="E2956" s="14" t="s">
        <v>58</v>
      </c>
      <c r="F2956" s="14" t="s">
        <v>7530</v>
      </c>
      <c r="G2956" s="14" t="s">
        <v>7531</v>
      </c>
      <c r="H2956" s="14" t="s">
        <v>141</v>
      </c>
      <c r="I2956" s="14" t="s">
        <v>7536</v>
      </c>
      <c r="J2956" s="14" t="s">
        <v>323</v>
      </c>
      <c r="K2956" s="14">
        <v>1</v>
      </c>
      <c r="L2956" s="14"/>
      <c r="M2956" s="14" t="s">
        <v>439</v>
      </c>
      <c r="N2956" s="14" t="s">
        <v>7537</v>
      </c>
      <c r="O2956" s="15" t="s">
        <v>7538</v>
      </c>
      <c r="P2956" s="13">
        <v>74</v>
      </c>
    </row>
    <row r="2957" spans="1:16">
      <c r="A2957" s="14" t="s">
        <v>129</v>
      </c>
      <c r="B2957" s="14"/>
      <c r="C2957" s="14"/>
      <c r="D2957" s="14" t="s">
        <v>147</v>
      </c>
      <c r="E2957" s="14" t="s">
        <v>58</v>
      </c>
      <c r="F2957" s="14" t="s">
        <v>7530</v>
      </c>
      <c r="G2957" s="14" t="s">
        <v>7531</v>
      </c>
      <c r="H2957" s="14"/>
      <c r="I2957" s="14"/>
      <c r="J2957" s="14"/>
      <c r="K2957" s="14">
        <v>2</v>
      </c>
      <c r="L2957" s="14" t="s">
        <v>146</v>
      </c>
      <c r="M2957" s="14"/>
      <c r="N2957" s="14"/>
      <c r="O2957" s="15"/>
      <c r="P2957" s="13">
        <v>0</v>
      </c>
    </row>
    <row r="2958" spans="1:16">
      <c r="A2958" s="14" t="s">
        <v>129</v>
      </c>
      <c r="B2958" s="14" t="s">
        <v>130</v>
      </c>
      <c r="C2958" s="14" t="s">
        <v>131</v>
      </c>
      <c r="D2958" s="14" t="s">
        <v>716</v>
      </c>
      <c r="E2958" s="14" t="s">
        <v>50</v>
      </c>
      <c r="F2958" s="14" t="s">
        <v>7539</v>
      </c>
      <c r="G2958" s="14" t="s">
        <v>7540</v>
      </c>
      <c r="H2958" s="14" t="s">
        <v>135</v>
      </c>
      <c r="I2958" s="14" t="s">
        <v>5610</v>
      </c>
      <c r="J2958" s="14" t="s">
        <v>143</v>
      </c>
      <c r="K2958" s="14">
        <v>1</v>
      </c>
      <c r="L2958" s="14"/>
      <c r="M2958" s="14" t="s">
        <v>228</v>
      </c>
      <c r="N2958" s="14" t="s">
        <v>7541</v>
      </c>
      <c r="O2958" s="15" t="s">
        <v>7542</v>
      </c>
      <c r="P2958" s="13">
        <v>2</v>
      </c>
    </row>
    <row r="2959" spans="1:16">
      <c r="A2959" s="14" t="s">
        <v>129</v>
      </c>
      <c r="B2959" s="14" t="s">
        <v>130</v>
      </c>
      <c r="C2959" s="14" t="s">
        <v>131</v>
      </c>
      <c r="D2959" s="14" t="s">
        <v>716</v>
      </c>
      <c r="E2959" s="14" t="s">
        <v>50</v>
      </c>
      <c r="F2959" s="14" t="s">
        <v>7539</v>
      </c>
      <c r="G2959" s="14" t="s">
        <v>7540</v>
      </c>
      <c r="H2959" s="14" t="s">
        <v>135</v>
      </c>
      <c r="I2959" s="14" t="s">
        <v>5616</v>
      </c>
      <c r="J2959" s="14" t="s">
        <v>216</v>
      </c>
      <c r="K2959" s="14">
        <v>1</v>
      </c>
      <c r="L2959" s="14"/>
      <c r="M2959" s="14" t="s">
        <v>6337</v>
      </c>
      <c r="N2959" s="14" t="s">
        <v>7543</v>
      </c>
      <c r="O2959" s="15" t="s">
        <v>7544</v>
      </c>
      <c r="P2959" s="13">
        <v>118</v>
      </c>
    </row>
    <row r="2960" spans="1:16">
      <c r="A2960" s="14" t="s">
        <v>129</v>
      </c>
      <c r="B2960" s="14" t="s">
        <v>130</v>
      </c>
      <c r="C2960" s="14" t="s">
        <v>131</v>
      </c>
      <c r="D2960" s="14" t="s">
        <v>716</v>
      </c>
      <c r="E2960" s="14" t="s">
        <v>50</v>
      </c>
      <c r="F2960" s="14" t="s">
        <v>7539</v>
      </c>
      <c r="G2960" s="14" t="s">
        <v>7540</v>
      </c>
      <c r="H2960" s="14" t="s">
        <v>135</v>
      </c>
      <c r="I2960" s="14" t="s">
        <v>5610</v>
      </c>
      <c r="J2960" s="14" t="s">
        <v>143</v>
      </c>
      <c r="K2960" s="14">
        <v>1</v>
      </c>
      <c r="L2960" s="14"/>
      <c r="M2960" s="14" t="s">
        <v>228</v>
      </c>
      <c r="N2960" s="14" t="s">
        <v>7545</v>
      </c>
      <c r="O2960" s="15" t="s">
        <v>7546</v>
      </c>
      <c r="P2960" s="13">
        <v>2</v>
      </c>
    </row>
    <row r="2961" spans="1:16">
      <c r="A2961" s="14" t="s">
        <v>129</v>
      </c>
      <c r="B2961" s="14" t="s">
        <v>130</v>
      </c>
      <c r="C2961" s="14" t="s">
        <v>131</v>
      </c>
      <c r="D2961" s="14" t="s">
        <v>716</v>
      </c>
      <c r="E2961" s="14" t="s">
        <v>50</v>
      </c>
      <c r="F2961" s="14" t="s">
        <v>7539</v>
      </c>
      <c r="G2961" s="14" t="s">
        <v>7540</v>
      </c>
      <c r="H2961" s="14" t="s">
        <v>135</v>
      </c>
      <c r="I2961" s="14" t="s">
        <v>5613</v>
      </c>
      <c r="J2961" s="14" t="s">
        <v>371</v>
      </c>
      <c r="K2961" s="14">
        <v>1</v>
      </c>
      <c r="L2961" s="14"/>
      <c r="M2961" s="14" t="s">
        <v>380</v>
      </c>
      <c r="N2961" s="14" t="s">
        <v>7547</v>
      </c>
      <c r="O2961" s="15" t="s">
        <v>7548</v>
      </c>
      <c r="P2961" s="13">
        <v>115</v>
      </c>
    </row>
    <row r="2962" spans="1:16">
      <c r="A2962" s="14" t="s">
        <v>129</v>
      </c>
      <c r="B2962" s="14" t="s">
        <v>130</v>
      </c>
      <c r="C2962" s="14" t="s">
        <v>131</v>
      </c>
      <c r="D2962" s="14" t="s">
        <v>716</v>
      </c>
      <c r="E2962" s="14" t="s">
        <v>50</v>
      </c>
      <c r="F2962" s="14" t="s">
        <v>7539</v>
      </c>
      <c r="G2962" s="14" t="s">
        <v>7540</v>
      </c>
      <c r="H2962" s="14" t="s">
        <v>135</v>
      </c>
      <c r="I2962" s="14" t="s">
        <v>5610</v>
      </c>
      <c r="J2962" s="14" t="s">
        <v>143</v>
      </c>
      <c r="K2962" s="14">
        <v>1</v>
      </c>
      <c r="L2962" s="14"/>
      <c r="M2962" s="14" t="s">
        <v>1393</v>
      </c>
      <c r="N2962" s="14" t="s">
        <v>7549</v>
      </c>
      <c r="O2962" s="15" t="s">
        <v>7548</v>
      </c>
      <c r="P2962" s="13">
        <v>114</v>
      </c>
    </row>
    <row r="2963" spans="1:16">
      <c r="A2963" s="14" t="s">
        <v>129</v>
      </c>
      <c r="B2963" s="14" t="s">
        <v>130</v>
      </c>
      <c r="C2963" s="14" t="s">
        <v>131</v>
      </c>
      <c r="D2963" s="14" t="s">
        <v>716</v>
      </c>
      <c r="E2963" s="14" t="s">
        <v>50</v>
      </c>
      <c r="F2963" s="14" t="s">
        <v>7539</v>
      </c>
      <c r="G2963" s="14" t="s">
        <v>7540</v>
      </c>
      <c r="H2963" s="14" t="s">
        <v>141</v>
      </c>
      <c r="I2963" s="14" t="s">
        <v>5619</v>
      </c>
      <c r="J2963" s="14" t="s">
        <v>589</v>
      </c>
      <c r="K2963" s="14">
        <v>1</v>
      </c>
      <c r="L2963" s="14"/>
      <c r="M2963" s="14" t="s">
        <v>1393</v>
      </c>
      <c r="N2963" s="14" t="s">
        <v>7550</v>
      </c>
      <c r="O2963" s="15" t="s">
        <v>7551</v>
      </c>
      <c r="P2963" s="13">
        <v>114</v>
      </c>
    </row>
    <row r="2964" spans="1:16">
      <c r="A2964" s="14" t="s">
        <v>129</v>
      </c>
      <c r="B2964" s="14"/>
      <c r="C2964" s="14"/>
      <c r="D2964" s="14" t="s">
        <v>716</v>
      </c>
      <c r="E2964" s="14" t="s">
        <v>50</v>
      </c>
      <c r="F2964" s="14" t="s">
        <v>7539</v>
      </c>
      <c r="G2964" s="14" t="s">
        <v>7540</v>
      </c>
      <c r="H2964" s="14"/>
      <c r="I2964" s="14"/>
      <c r="J2964" s="14"/>
      <c r="K2964" s="14">
        <v>2</v>
      </c>
      <c r="L2964" s="14" t="s">
        <v>146</v>
      </c>
      <c r="M2964" s="14"/>
      <c r="N2964" s="14"/>
      <c r="O2964" s="15"/>
      <c r="P2964" s="13">
        <v>0</v>
      </c>
    </row>
    <row r="2965" spans="1:16">
      <c r="A2965" s="14" t="s">
        <v>129</v>
      </c>
      <c r="B2965" s="14" t="s">
        <v>130</v>
      </c>
      <c r="C2965" s="14" t="s">
        <v>131</v>
      </c>
      <c r="D2965" s="14" t="s">
        <v>1136</v>
      </c>
      <c r="E2965" s="14" t="s">
        <v>84</v>
      </c>
      <c r="F2965" s="14" t="s">
        <v>7552</v>
      </c>
      <c r="G2965" s="14" t="s">
        <v>7553</v>
      </c>
      <c r="H2965" s="14" t="s">
        <v>135</v>
      </c>
      <c r="I2965" s="14" t="s">
        <v>2501</v>
      </c>
      <c r="J2965" s="14" t="s">
        <v>172</v>
      </c>
      <c r="K2965" s="14">
        <v>1</v>
      </c>
      <c r="L2965" s="14"/>
      <c r="M2965" s="14" t="s">
        <v>1318</v>
      </c>
      <c r="N2965" s="14" t="s">
        <v>7554</v>
      </c>
      <c r="O2965" s="15" t="s">
        <v>7555</v>
      </c>
      <c r="P2965" s="13">
        <v>89</v>
      </c>
    </row>
    <row r="2966" spans="1:16">
      <c r="A2966" s="14" t="s">
        <v>129</v>
      </c>
      <c r="B2966" s="14" t="s">
        <v>130</v>
      </c>
      <c r="C2966" s="14" t="s">
        <v>131</v>
      </c>
      <c r="D2966" s="14" t="s">
        <v>1136</v>
      </c>
      <c r="E2966" s="14" t="s">
        <v>84</v>
      </c>
      <c r="F2966" s="14" t="s">
        <v>7552</v>
      </c>
      <c r="G2966" s="14" t="s">
        <v>7553</v>
      </c>
      <c r="H2966" s="14" t="s">
        <v>141</v>
      </c>
      <c r="I2966" s="14" t="s">
        <v>4267</v>
      </c>
      <c r="J2966" s="14" t="s">
        <v>359</v>
      </c>
      <c r="K2966" s="14">
        <v>1</v>
      </c>
      <c r="L2966" s="14"/>
      <c r="M2966" s="14" t="s">
        <v>635</v>
      </c>
      <c r="N2966" s="14" t="s">
        <v>7556</v>
      </c>
      <c r="O2966" s="15" t="s">
        <v>7557</v>
      </c>
      <c r="P2966" s="13">
        <v>88</v>
      </c>
    </row>
    <row r="2967" spans="1:16">
      <c r="A2967" s="14" t="s">
        <v>129</v>
      </c>
      <c r="B2967" s="14" t="s">
        <v>130</v>
      </c>
      <c r="C2967" s="14" t="s">
        <v>131</v>
      </c>
      <c r="D2967" s="14" t="s">
        <v>1136</v>
      </c>
      <c r="E2967" s="14" t="s">
        <v>84</v>
      </c>
      <c r="F2967" s="14" t="s">
        <v>7552</v>
      </c>
      <c r="G2967" s="14" t="s">
        <v>7553</v>
      </c>
      <c r="H2967" s="14" t="s">
        <v>135</v>
      </c>
      <c r="I2967" s="14" t="s">
        <v>1668</v>
      </c>
      <c r="J2967" s="14" t="s">
        <v>172</v>
      </c>
      <c r="K2967" s="14">
        <v>1</v>
      </c>
      <c r="L2967" s="14"/>
      <c r="M2967" s="14" t="s">
        <v>1540</v>
      </c>
      <c r="N2967" s="14" t="s">
        <v>7558</v>
      </c>
      <c r="O2967" s="15" t="s">
        <v>7557</v>
      </c>
      <c r="P2967" s="13">
        <v>87</v>
      </c>
    </row>
    <row r="2968" spans="1:16">
      <c r="A2968" s="14" t="s">
        <v>129</v>
      </c>
      <c r="B2968" s="14" t="s">
        <v>130</v>
      </c>
      <c r="C2968" s="14" t="s">
        <v>131</v>
      </c>
      <c r="D2968" s="14" t="s">
        <v>1136</v>
      </c>
      <c r="E2968" s="14" t="s">
        <v>84</v>
      </c>
      <c r="F2968" s="14" t="s">
        <v>7552</v>
      </c>
      <c r="G2968" s="14" t="s">
        <v>7553</v>
      </c>
      <c r="H2968" s="14" t="s">
        <v>135</v>
      </c>
      <c r="I2968" s="14" t="s">
        <v>2507</v>
      </c>
      <c r="J2968" s="14" t="s">
        <v>172</v>
      </c>
      <c r="K2968" s="14">
        <v>1</v>
      </c>
      <c r="L2968" s="14"/>
      <c r="M2968" s="14" t="s">
        <v>1540</v>
      </c>
      <c r="N2968" s="14" t="s">
        <v>7559</v>
      </c>
      <c r="O2968" s="15" t="s">
        <v>7560</v>
      </c>
      <c r="P2968" s="13">
        <v>87</v>
      </c>
    </row>
    <row r="2969" spans="1:16">
      <c r="A2969" s="14" t="s">
        <v>129</v>
      </c>
      <c r="B2969" s="14" t="s">
        <v>130</v>
      </c>
      <c r="C2969" s="14" t="s">
        <v>131</v>
      </c>
      <c r="D2969" s="14" t="s">
        <v>1136</v>
      </c>
      <c r="E2969" s="14" t="s">
        <v>84</v>
      </c>
      <c r="F2969" s="14" t="s">
        <v>7552</v>
      </c>
      <c r="G2969" s="14" t="s">
        <v>7553</v>
      </c>
      <c r="H2969" s="14" t="s">
        <v>135</v>
      </c>
      <c r="I2969" s="14" t="s">
        <v>6841</v>
      </c>
      <c r="J2969" s="14" t="s">
        <v>172</v>
      </c>
      <c r="K2969" s="14">
        <v>1</v>
      </c>
      <c r="L2969" s="14"/>
      <c r="M2969" s="14" t="s">
        <v>797</v>
      </c>
      <c r="N2969" s="14" t="s">
        <v>7561</v>
      </c>
      <c r="O2969" s="15" t="s">
        <v>7562</v>
      </c>
      <c r="P2969" s="13">
        <v>30</v>
      </c>
    </row>
    <row r="2970" spans="1:16">
      <c r="A2970" s="14" t="s">
        <v>129</v>
      </c>
      <c r="B2970" s="14" t="s">
        <v>130</v>
      </c>
      <c r="C2970" s="14" t="s">
        <v>131</v>
      </c>
      <c r="D2970" s="14" t="s">
        <v>1136</v>
      </c>
      <c r="E2970" s="14" t="s">
        <v>84</v>
      </c>
      <c r="F2970" s="14" t="s">
        <v>7552</v>
      </c>
      <c r="G2970" s="14" t="s">
        <v>7553</v>
      </c>
      <c r="H2970" s="14" t="s">
        <v>135</v>
      </c>
      <c r="I2970" s="14" t="s">
        <v>6846</v>
      </c>
      <c r="J2970" s="14" t="s">
        <v>143</v>
      </c>
      <c r="K2970" s="14">
        <v>1</v>
      </c>
      <c r="L2970" s="14"/>
      <c r="M2970" s="14" t="s">
        <v>1704</v>
      </c>
      <c r="N2970" s="14" t="s">
        <v>7369</v>
      </c>
      <c r="O2970" s="15" t="s">
        <v>7555</v>
      </c>
      <c r="P2970" s="13">
        <v>85</v>
      </c>
    </row>
    <row r="2971" spans="1:16">
      <c r="A2971" s="14" t="s">
        <v>129</v>
      </c>
      <c r="B2971" s="14" t="s">
        <v>130</v>
      </c>
      <c r="C2971" s="14" t="s">
        <v>131</v>
      </c>
      <c r="D2971" s="14" t="s">
        <v>1136</v>
      </c>
      <c r="E2971" s="14" t="s">
        <v>84</v>
      </c>
      <c r="F2971" s="14" t="s">
        <v>7552</v>
      </c>
      <c r="G2971" s="14" t="s">
        <v>7553</v>
      </c>
      <c r="H2971" s="14" t="s">
        <v>135</v>
      </c>
      <c r="I2971" s="14" t="s">
        <v>6841</v>
      </c>
      <c r="J2971" s="14" t="s">
        <v>172</v>
      </c>
      <c r="K2971" s="14">
        <v>1</v>
      </c>
      <c r="L2971" s="14"/>
      <c r="M2971" s="14" t="s">
        <v>972</v>
      </c>
      <c r="N2971" s="14" t="s">
        <v>7563</v>
      </c>
      <c r="O2971" s="15" t="s">
        <v>7564</v>
      </c>
      <c r="P2971" s="13">
        <v>51</v>
      </c>
    </row>
    <row r="2972" spans="1:16">
      <c r="A2972" s="14" t="s">
        <v>129</v>
      </c>
      <c r="B2972" s="14"/>
      <c r="C2972" s="14"/>
      <c r="D2972" s="14" t="s">
        <v>1136</v>
      </c>
      <c r="E2972" s="14" t="s">
        <v>84</v>
      </c>
      <c r="F2972" s="14" t="s">
        <v>7552</v>
      </c>
      <c r="G2972" s="14" t="s">
        <v>7553</v>
      </c>
      <c r="H2972" s="14"/>
      <c r="I2972" s="14"/>
      <c r="J2972" s="14"/>
      <c r="K2972" s="14">
        <v>2</v>
      </c>
      <c r="L2972" s="14" t="s">
        <v>146</v>
      </c>
      <c r="M2972" s="14"/>
      <c r="N2972" s="14"/>
      <c r="O2972" s="15"/>
      <c r="P2972" s="13">
        <v>0</v>
      </c>
    </row>
    <row r="2973" spans="1:16">
      <c r="A2973" s="14" t="s">
        <v>129</v>
      </c>
      <c r="B2973" s="14" t="s">
        <v>130</v>
      </c>
      <c r="C2973" s="14" t="s">
        <v>131</v>
      </c>
      <c r="D2973" s="14" t="s">
        <v>936</v>
      </c>
      <c r="E2973" s="14" t="s">
        <v>38</v>
      </c>
      <c r="F2973" s="14" t="s">
        <v>7565</v>
      </c>
      <c r="G2973" s="14" t="s">
        <v>7566</v>
      </c>
      <c r="H2973" s="14" t="s">
        <v>135</v>
      </c>
      <c r="I2973" s="14" t="s">
        <v>7567</v>
      </c>
      <c r="J2973" s="14" t="s">
        <v>172</v>
      </c>
      <c r="K2973" s="14">
        <v>1</v>
      </c>
      <c r="L2973" s="14"/>
      <c r="M2973" s="14" t="s">
        <v>138</v>
      </c>
      <c r="N2973" s="14" t="s">
        <v>7559</v>
      </c>
      <c r="O2973" s="15" t="s">
        <v>7568</v>
      </c>
      <c r="P2973" s="13">
        <v>64</v>
      </c>
    </row>
    <row r="2974" spans="1:16">
      <c r="A2974" s="14" t="s">
        <v>129</v>
      </c>
      <c r="B2974" s="14" t="s">
        <v>130</v>
      </c>
      <c r="C2974" s="14" t="s">
        <v>131</v>
      </c>
      <c r="D2974" s="14" t="s">
        <v>936</v>
      </c>
      <c r="E2974" s="14" t="s">
        <v>38</v>
      </c>
      <c r="F2974" s="14" t="s">
        <v>7565</v>
      </c>
      <c r="G2974" s="14" t="s">
        <v>7566</v>
      </c>
      <c r="H2974" s="14" t="s">
        <v>141</v>
      </c>
      <c r="I2974" s="14" t="s">
        <v>7569</v>
      </c>
      <c r="J2974" s="14" t="s">
        <v>248</v>
      </c>
      <c r="K2974" s="14">
        <v>1</v>
      </c>
      <c r="L2974" s="14"/>
      <c r="M2974" s="14" t="s">
        <v>144</v>
      </c>
      <c r="N2974" s="14" t="s">
        <v>7570</v>
      </c>
      <c r="O2974" s="15" t="s">
        <v>7568</v>
      </c>
      <c r="P2974" s="13">
        <v>63</v>
      </c>
    </row>
    <row r="2975" spans="1:16">
      <c r="A2975" s="14" t="s">
        <v>129</v>
      </c>
      <c r="B2975" s="14" t="s">
        <v>130</v>
      </c>
      <c r="C2975" s="14" t="s">
        <v>131</v>
      </c>
      <c r="D2975" s="14" t="s">
        <v>936</v>
      </c>
      <c r="E2975" s="14" t="s">
        <v>38</v>
      </c>
      <c r="F2975" s="14" t="s">
        <v>7565</v>
      </c>
      <c r="G2975" s="14" t="s">
        <v>7566</v>
      </c>
      <c r="H2975" s="14" t="s">
        <v>135</v>
      </c>
      <c r="I2975" s="14" t="s">
        <v>6783</v>
      </c>
      <c r="J2975" s="14" t="s">
        <v>172</v>
      </c>
      <c r="K2975" s="14">
        <v>1</v>
      </c>
      <c r="L2975" s="14"/>
      <c r="M2975" s="14" t="s">
        <v>144</v>
      </c>
      <c r="N2975" s="14" t="s">
        <v>7571</v>
      </c>
      <c r="O2975" s="15" t="s">
        <v>7572</v>
      </c>
      <c r="P2975" s="13">
        <v>63</v>
      </c>
    </row>
    <row r="2976" spans="1:16">
      <c r="A2976" s="14" t="s">
        <v>129</v>
      </c>
      <c r="B2976" s="14"/>
      <c r="C2976" s="14"/>
      <c r="D2976" s="14" t="s">
        <v>936</v>
      </c>
      <c r="E2976" s="14" t="s">
        <v>38</v>
      </c>
      <c r="F2976" s="14" t="s">
        <v>7565</v>
      </c>
      <c r="G2976" s="14" t="s">
        <v>7566</v>
      </c>
      <c r="H2976" s="14"/>
      <c r="I2976" s="14"/>
      <c r="J2976" s="14"/>
      <c r="K2976" s="14">
        <v>2</v>
      </c>
      <c r="L2976" s="14" t="s">
        <v>146</v>
      </c>
      <c r="M2976" s="14"/>
      <c r="N2976" s="14"/>
      <c r="O2976" s="15"/>
      <c r="P2976" s="13">
        <v>64</v>
      </c>
    </row>
    <row r="2977" spans="1:16">
      <c r="A2977" s="14" t="s">
        <v>129</v>
      </c>
      <c r="B2977" s="14" t="s">
        <v>130</v>
      </c>
      <c r="C2977" s="14" t="s">
        <v>131</v>
      </c>
      <c r="D2977" s="14" t="s">
        <v>347</v>
      </c>
      <c r="E2977" s="14" t="s">
        <v>36</v>
      </c>
      <c r="F2977" s="14" t="s">
        <v>7573</v>
      </c>
      <c r="G2977" s="14" t="s">
        <v>7574</v>
      </c>
      <c r="H2977" s="14" t="s">
        <v>135</v>
      </c>
      <c r="I2977" s="14" t="s">
        <v>7575</v>
      </c>
      <c r="J2977" s="14" t="s">
        <v>919</v>
      </c>
      <c r="K2977" s="14">
        <v>1</v>
      </c>
      <c r="L2977" s="14"/>
      <c r="M2977" s="14" t="s">
        <v>626</v>
      </c>
      <c r="N2977" s="14" t="s">
        <v>7576</v>
      </c>
      <c r="O2977" s="15" t="s">
        <v>7577</v>
      </c>
      <c r="P2977" s="13">
        <v>90</v>
      </c>
    </row>
    <row r="2978" spans="1:16">
      <c r="A2978" s="14" t="s">
        <v>129</v>
      </c>
      <c r="B2978" s="14" t="s">
        <v>130</v>
      </c>
      <c r="C2978" s="14" t="s">
        <v>131</v>
      </c>
      <c r="D2978" s="14" t="s">
        <v>347</v>
      </c>
      <c r="E2978" s="14" t="s">
        <v>36</v>
      </c>
      <c r="F2978" s="14" t="s">
        <v>7573</v>
      </c>
      <c r="G2978" s="14" t="s">
        <v>7574</v>
      </c>
      <c r="H2978" s="14" t="s">
        <v>141</v>
      </c>
      <c r="I2978" s="14" t="s">
        <v>7578</v>
      </c>
      <c r="J2978" s="14" t="s">
        <v>652</v>
      </c>
      <c r="K2978" s="14">
        <v>1</v>
      </c>
      <c r="L2978" s="14"/>
      <c r="M2978" s="14" t="s">
        <v>5512</v>
      </c>
      <c r="N2978" s="14" t="s">
        <v>7579</v>
      </c>
      <c r="O2978" s="15" t="s">
        <v>7580</v>
      </c>
      <c r="P2978" s="13">
        <v>113</v>
      </c>
    </row>
    <row r="2979" spans="1:16">
      <c r="A2979" s="14" t="s">
        <v>129</v>
      </c>
      <c r="B2979" s="14" t="s">
        <v>130</v>
      </c>
      <c r="C2979" s="14" t="s">
        <v>131</v>
      </c>
      <c r="D2979" s="14" t="s">
        <v>347</v>
      </c>
      <c r="E2979" s="14" t="s">
        <v>36</v>
      </c>
      <c r="F2979" s="14" t="s">
        <v>7573</v>
      </c>
      <c r="G2979" s="14" t="s">
        <v>7574</v>
      </c>
      <c r="H2979" s="14" t="s">
        <v>135</v>
      </c>
      <c r="I2979" s="14" t="s">
        <v>7575</v>
      </c>
      <c r="J2979" s="14" t="s">
        <v>919</v>
      </c>
      <c r="K2979" s="14">
        <v>1</v>
      </c>
      <c r="L2979" s="14"/>
      <c r="M2979" s="14" t="s">
        <v>3674</v>
      </c>
      <c r="N2979" s="14" t="s">
        <v>7581</v>
      </c>
      <c r="O2979" s="15" t="s">
        <v>7582</v>
      </c>
      <c r="P2979" s="13">
        <v>23</v>
      </c>
    </row>
    <row r="2980" spans="1:16">
      <c r="A2980" s="14" t="s">
        <v>129</v>
      </c>
      <c r="B2980" s="14"/>
      <c r="C2980" s="14"/>
      <c r="D2980" s="14" t="s">
        <v>347</v>
      </c>
      <c r="E2980" s="14" t="s">
        <v>36</v>
      </c>
      <c r="F2980" s="14" t="s">
        <v>7573</v>
      </c>
      <c r="G2980" s="14" t="s">
        <v>7574</v>
      </c>
      <c r="H2980" s="14"/>
      <c r="I2980" s="14"/>
      <c r="J2980" s="14"/>
      <c r="K2980" s="14">
        <v>2</v>
      </c>
      <c r="L2980" s="14" t="s">
        <v>146</v>
      </c>
      <c r="M2980" s="14"/>
      <c r="N2980" s="14"/>
      <c r="O2980" s="15"/>
      <c r="P2980" s="13">
        <v>0</v>
      </c>
    </row>
    <row r="2981" spans="1:16">
      <c r="A2981" s="14" t="s">
        <v>129</v>
      </c>
      <c r="B2981" s="14" t="s">
        <v>130</v>
      </c>
      <c r="C2981" s="14" t="s">
        <v>131</v>
      </c>
      <c r="D2981" s="14" t="s">
        <v>132</v>
      </c>
      <c r="E2981" s="14" t="s">
        <v>34</v>
      </c>
      <c r="F2981" s="14" t="s">
        <v>7583</v>
      </c>
      <c r="G2981" s="14" t="s">
        <v>7584</v>
      </c>
      <c r="H2981" s="14" t="s">
        <v>135</v>
      </c>
      <c r="I2981" s="14" t="s">
        <v>7585</v>
      </c>
      <c r="J2981" s="14" t="s">
        <v>172</v>
      </c>
      <c r="K2981" s="14">
        <v>1</v>
      </c>
      <c r="L2981" s="14"/>
      <c r="M2981" s="14" t="s">
        <v>403</v>
      </c>
      <c r="N2981" s="14" t="s">
        <v>7586</v>
      </c>
      <c r="O2981" s="15" t="s">
        <v>7587</v>
      </c>
      <c r="P2981" s="13">
        <v>61</v>
      </c>
    </row>
    <row r="2982" spans="1:16">
      <c r="A2982" s="14" t="s">
        <v>129</v>
      </c>
      <c r="B2982" s="14" t="s">
        <v>130</v>
      </c>
      <c r="C2982" s="14" t="s">
        <v>131</v>
      </c>
      <c r="D2982" s="14" t="s">
        <v>132</v>
      </c>
      <c r="E2982" s="14" t="s">
        <v>34</v>
      </c>
      <c r="F2982" s="14" t="s">
        <v>7583</v>
      </c>
      <c r="G2982" s="14" t="s">
        <v>7584</v>
      </c>
      <c r="H2982" s="14" t="s">
        <v>141</v>
      </c>
      <c r="I2982" s="14" t="s">
        <v>7588</v>
      </c>
      <c r="J2982" s="14" t="s">
        <v>216</v>
      </c>
      <c r="K2982" s="14">
        <v>1</v>
      </c>
      <c r="L2982" s="14"/>
      <c r="M2982" s="14" t="s">
        <v>403</v>
      </c>
      <c r="N2982" s="14" t="s">
        <v>7589</v>
      </c>
      <c r="O2982" s="15" t="s">
        <v>7590</v>
      </c>
      <c r="P2982" s="13">
        <v>61</v>
      </c>
    </row>
    <row r="2983" spans="1:16">
      <c r="A2983" s="14" t="s">
        <v>129</v>
      </c>
      <c r="B2983" s="14"/>
      <c r="C2983" s="14"/>
      <c r="D2983" s="14" t="s">
        <v>132</v>
      </c>
      <c r="E2983" s="14" t="s">
        <v>34</v>
      </c>
      <c r="F2983" s="14" t="s">
        <v>7583</v>
      </c>
      <c r="G2983" s="14" t="s">
        <v>7584</v>
      </c>
      <c r="H2983" s="14"/>
      <c r="I2983" s="14"/>
      <c r="J2983" s="14"/>
      <c r="K2983" s="14">
        <v>2</v>
      </c>
      <c r="L2983" s="14" t="s">
        <v>146</v>
      </c>
      <c r="M2983" s="14"/>
      <c r="N2983" s="14"/>
      <c r="O2983" s="15"/>
      <c r="P2983" s="13">
        <v>0</v>
      </c>
    </row>
    <row r="2984" spans="1:16">
      <c r="A2984" s="14" t="s">
        <v>129</v>
      </c>
      <c r="B2984" s="14" t="s">
        <v>130</v>
      </c>
      <c r="C2984" s="14" t="s">
        <v>131</v>
      </c>
      <c r="D2984" s="14" t="s">
        <v>132</v>
      </c>
      <c r="E2984" s="14" t="s">
        <v>34</v>
      </c>
      <c r="F2984" s="14" t="s">
        <v>7591</v>
      </c>
      <c r="G2984" s="14" t="s">
        <v>7592</v>
      </c>
      <c r="H2984" s="14" t="s">
        <v>135</v>
      </c>
      <c r="I2984" s="14" t="s">
        <v>3754</v>
      </c>
      <c r="J2984" s="14" t="s">
        <v>172</v>
      </c>
      <c r="K2984" s="14">
        <v>1</v>
      </c>
      <c r="L2984" s="14"/>
      <c r="M2984" s="14" t="s">
        <v>791</v>
      </c>
      <c r="N2984" s="14" t="s">
        <v>7593</v>
      </c>
      <c r="O2984" s="15" t="s">
        <v>7594</v>
      </c>
      <c r="P2984" s="13">
        <v>46</v>
      </c>
    </row>
    <row r="2985" spans="1:16">
      <c r="A2985" s="14" t="s">
        <v>129</v>
      </c>
      <c r="B2985" s="14" t="s">
        <v>130</v>
      </c>
      <c r="C2985" s="14" t="s">
        <v>131</v>
      </c>
      <c r="D2985" s="14" t="s">
        <v>132</v>
      </c>
      <c r="E2985" s="14" t="s">
        <v>34</v>
      </c>
      <c r="F2985" s="14" t="s">
        <v>7591</v>
      </c>
      <c r="G2985" s="14" t="s">
        <v>7592</v>
      </c>
      <c r="H2985" s="14" t="s">
        <v>135</v>
      </c>
      <c r="I2985" s="14" t="s">
        <v>3757</v>
      </c>
      <c r="J2985" s="14" t="s">
        <v>143</v>
      </c>
      <c r="K2985" s="14">
        <v>1</v>
      </c>
      <c r="L2985" s="14"/>
      <c r="M2985" s="14" t="s">
        <v>791</v>
      </c>
      <c r="N2985" s="14" t="s">
        <v>7595</v>
      </c>
      <c r="O2985" s="15" t="s">
        <v>7596</v>
      </c>
      <c r="P2985" s="13">
        <v>46</v>
      </c>
    </row>
    <row r="2986" spans="1:16">
      <c r="A2986" s="14" t="s">
        <v>129</v>
      </c>
      <c r="B2986" s="14" t="s">
        <v>130</v>
      </c>
      <c r="C2986" s="14" t="s">
        <v>131</v>
      </c>
      <c r="D2986" s="14" t="s">
        <v>132</v>
      </c>
      <c r="E2986" s="14" t="s">
        <v>34</v>
      </c>
      <c r="F2986" s="14" t="s">
        <v>7591</v>
      </c>
      <c r="G2986" s="14" t="s">
        <v>7592</v>
      </c>
      <c r="H2986" s="14" t="s">
        <v>141</v>
      </c>
      <c r="I2986" s="14" t="s">
        <v>7597</v>
      </c>
      <c r="J2986" s="14" t="s">
        <v>172</v>
      </c>
      <c r="K2986" s="14">
        <v>1</v>
      </c>
      <c r="L2986" s="14"/>
      <c r="M2986" s="14" t="s">
        <v>791</v>
      </c>
      <c r="N2986" s="14" t="s">
        <v>7598</v>
      </c>
      <c r="O2986" s="15" t="s">
        <v>7599</v>
      </c>
      <c r="P2986" s="13">
        <v>46</v>
      </c>
    </row>
    <row r="2987" spans="1:16">
      <c r="A2987" s="14" t="s">
        <v>129</v>
      </c>
      <c r="B2987" s="14"/>
      <c r="C2987" s="14"/>
      <c r="D2987" s="14" t="s">
        <v>132</v>
      </c>
      <c r="E2987" s="14" t="s">
        <v>34</v>
      </c>
      <c r="F2987" s="14" t="s">
        <v>7591</v>
      </c>
      <c r="G2987" s="14" t="s">
        <v>7592</v>
      </c>
      <c r="H2987" s="14"/>
      <c r="I2987" s="14"/>
      <c r="J2987" s="14"/>
      <c r="K2987" s="14">
        <v>2</v>
      </c>
      <c r="L2987" s="14" t="s">
        <v>146</v>
      </c>
      <c r="M2987" s="14"/>
      <c r="N2987" s="14"/>
      <c r="O2987" s="15"/>
      <c r="P2987" s="13">
        <v>0</v>
      </c>
    </row>
    <row r="2988" spans="1:16">
      <c r="A2988" s="14" t="s">
        <v>129</v>
      </c>
      <c r="B2988" s="14" t="s">
        <v>130</v>
      </c>
      <c r="C2988" s="14" t="s">
        <v>131</v>
      </c>
      <c r="D2988" s="14" t="s">
        <v>363</v>
      </c>
      <c r="E2988" s="14" t="s">
        <v>62</v>
      </c>
      <c r="F2988" s="14" t="s">
        <v>7600</v>
      </c>
      <c r="G2988" s="14" t="s">
        <v>7601</v>
      </c>
      <c r="H2988" s="14" t="s">
        <v>135</v>
      </c>
      <c r="I2988" s="14" t="s">
        <v>7602</v>
      </c>
      <c r="J2988" s="14" t="s">
        <v>143</v>
      </c>
      <c r="K2988" s="14">
        <v>1</v>
      </c>
      <c r="L2988" s="14"/>
      <c r="M2988" s="14" t="s">
        <v>273</v>
      </c>
      <c r="N2988" s="14" t="s">
        <v>7603</v>
      </c>
      <c r="O2988" s="15" t="s">
        <v>7604</v>
      </c>
      <c r="P2988" s="13">
        <v>35</v>
      </c>
    </row>
    <row r="2989" spans="1:16">
      <c r="A2989" s="14" t="s">
        <v>129</v>
      </c>
      <c r="B2989" s="14" t="s">
        <v>130</v>
      </c>
      <c r="C2989" s="14" t="s">
        <v>131</v>
      </c>
      <c r="D2989" s="14" t="s">
        <v>363</v>
      </c>
      <c r="E2989" s="14" t="s">
        <v>62</v>
      </c>
      <c r="F2989" s="14" t="s">
        <v>7600</v>
      </c>
      <c r="G2989" s="14" t="s">
        <v>7601</v>
      </c>
      <c r="H2989" s="14" t="s">
        <v>141</v>
      </c>
      <c r="I2989" s="14" t="s">
        <v>7605</v>
      </c>
      <c r="J2989" s="14" t="s">
        <v>3080</v>
      </c>
      <c r="K2989" s="14">
        <v>1</v>
      </c>
      <c r="L2989" s="14"/>
      <c r="M2989" s="14" t="s">
        <v>1585</v>
      </c>
      <c r="N2989" s="14" t="s">
        <v>7606</v>
      </c>
      <c r="O2989" s="15" t="s">
        <v>7607</v>
      </c>
      <c r="P2989" s="13">
        <v>34</v>
      </c>
    </row>
    <row r="2990" spans="1:16">
      <c r="A2990" s="14" t="s">
        <v>129</v>
      </c>
      <c r="B2990" s="14"/>
      <c r="C2990" s="14"/>
      <c r="D2990" s="14" t="s">
        <v>363</v>
      </c>
      <c r="E2990" s="14" t="s">
        <v>62</v>
      </c>
      <c r="F2990" s="14" t="s">
        <v>7600</v>
      </c>
      <c r="G2990" s="14" t="s">
        <v>7601</v>
      </c>
      <c r="H2990" s="14"/>
      <c r="I2990" s="14"/>
      <c r="J2990" s="14"/>
      <c r="K2990" s="14">
        <v>2</v>
      </c>
      <c r="L2990" s="14" t="s">
        <v>146</v>
      </c>
      <c r="M2990" s="14"/>
      <c r="N2990" s="14"/>
      <c r="O2990" s="15"/>
      <c r="P2990" s="13">
        <v>0</v>
      </c>
    </row>
    <row r="2991" spans="1:16">
      <c r="A2991" s="14" t="s">
        <v>129</v>
      </c>
      <c r="B2991" s="14" t="s">
        <v>130</v>
      </c>
      <c r="C2991" s="14" t="s">
        <v>131</v>
      </c>
      <c r="D2991" s="14" t="s">
        <v>1682</v>
      </c>
      <c r="E2991" s="14" t="s">
        <v>106</v>
      </c>
      <c r="F2991" s="14" t="s">
        <v>7608</v>
      </c>
      <c r="G2991" s="14" t="s">
        <v>7609</v>
      </c>
      <c r="H2991" s="14" t="s">
        <v>141</v>
      </c>
      <c r="I2991" s="14" t="s">
        <v>7610</v>
      </c>
      <c r="J2991" s="14" t="s">
        <v>248</v>
      </c>
      <c r="K2991" s="14">
        <v>1</v>
      </c>
      <c r="L2991" s="14"/>
      <c r="M2991" s="14" t="s">
        <v>407</v>
      </c>
      <c r="N2991" s="14" t="s">
        <v>7611</v>
      </c>
      <c r="O2991" s="15" t="s">
        <v>7612</v>
      </c>
      <c r="P2991" s="13">
        <v>60</v>
      </c>
    </row>
    <row r="2992" spans="1:16">
      <c r="A2992" s="14" t="s">
        <v>129</v>
      </c>
      <c r="B2992" s="14" t="s">
        <v>130</v>
      </c>
      <c r="C2992" s="14" t="s">
        <v>131</v>
      </c>
      <c r="D2992" s="14" t="s">
        <v>1682</v>
      </c>
      <c r="E2992" s="14" t="s">
        <v>106</v>
      </c>
      <c r="F2992" s="14" t="s">
        <v>7608</v>
      </c>
      <c r="G2992" s="14" t="s">
        <v>7609</v>
      </c>
      <c r="H2992" s="14" t="s">
        <v>141</v>
      </c>
      <c r="I2992" s="14" t="s">
        <v>7613</v>
      </c>
      <c r="J2992" s="14" t="s">
        <v>143</v>
      </c>
      <c r="K2992" s="14">
        <v>1</v>
      </c>
      <c r="L2992" s="14"/>
      <c r="M2992" s="14" t="s">
        <v>407</v>
      </c>
      <c r="N2992" s="14" t="s">
        <v>7614</v>
      </c>
      <c r="O2992" s="15" t="s">
        <v>7615</v>
      </c>
      <c r="P2992" s="13">
        <v>60</v>
      </c>
    </row>
    <row r="2993" spans="1:16">
      <c r="A2993" s="14" t="s">
        <v>129</v>
      </c>
      <c r="B2993" s="14" t="s">
        <v>130</v>
      </c>
      <c r="C2993" s="14" t="s">
        <v>131</v>
      </c>
      <c r="D2993" s="14" t="s">
        <v>1682</v>
      </c>
      <c r="E2993" s="14" t="s">
        <v>106</v>
      </c>
      <c r="F2993" s="14" t="s">
        <v>7608</v>
      </c>
      <c r="G2993" s="14" t="s">
        <v>7609</v>
      </c>
      <c r="H2993" s="14" t="s">
        <v>141</v>
      </c>
      <c r="I2993" s="14" t="s">
        <v>7616</v>
      </c>
      <c r="J2993" s="14" t="s">
        <v>371</v>
      </c>
      <c r="K2993" s="14">
        <v>1</v>
      </c>
      <c r="L2993" s="14"/>
      <c r="M2993" s="14" t="s">
        <v>533</v>
      </c>
      <c r="N2993" s="14" t="s">
        <v>7617</v>
      </c>
      <c r="O2993" s="15" t="s">
        <v>7618</v>
      </c>
      <c r="P2993" s="13">
        <v>59</v>
      </c>
    </row>
    <row r="2994" spans="1:16">
      <c r="A2994" s="14" t="s">
        <v>129</v>
      </c>
      <c r="B2994" s="14" t="s">
        <v>130</v>
      </c>
      <c r="C2994" s="14" t="s">
        <v>131</v>
      </c>
      <c r="D2994" s="14" t="s">
        <v>1682</v>
      </c>
      <c r="E2994" s="14" t="s">
        <v>106</v>
      </c>
      <c r="F2994" s="14" t="s">
        <v>7608</v>
      </c>
      <c r="G2994" s="14" t="s">
        <v>7609</v>
      </c>
      <c r="H2994" s="14" t="s">
        <v>141</v>
      </c>
      <c r="I2994" s="14" t="s">
        <v>7619</v>
      </c>
      <c r="J2994" s="14" t="s">
        <v>248</v>
      </c>
      <c r="K2994" s="14">
        <v>1</v>
      </c>
      <c r="L2994" s="14"/>
      <c r="M2994" s="14" t="s">
        <v>407</v>
      </c>
      <c r="N2994" s="14" t="s">
        <v>7620</v>
      </c>
      <c r="O2994" s="15" t="s">
        <v>7621</v>
      </c>
      <c r="P2994" s="13">
        <v>60</v>
      </c>
    </row>
    <row r="2995" spans="1:16">
      <c r="A2995" s="14" t="s">
        <v>129</v>
      </c>
      <c r="B2995" s="14"/>
      <c r="C2995" s="14"/>
      <c r="D2995" s="14" t="s">
        <v>1682</v>
      </c>
      <c r="E2995" s="14" t="s">
        <v>106</v>
      </c>
      <c r="F2995" s="14" t="s">
        <v>7608</v>
      </c>
      <c r="G2995" s="14" t="s">
        <v>7609</v>
      </c>
      <c r="H2995" s="14"/>
      <c r="I2995" s="14"/>
      <c r="J2995" s="14"/>
      <c r="K2995" s="14">
        <v>2</v>
      </c>
      <c r="L2995" s="14" t="s">
        <v>146</v>
      </c>
      <c r="M2995" s="14"/>
      <c r="N2995" s="14"/>
      <c r="O2995" s="15"/>
      <c r="P2995" s="13">
        <v>0</v>
      </c>
    </row>
    <row r="2996" spans="1:16">
      <c r="A2996" s="14" t="s">
        <v>129</v>
      </c>
      <c r="B2996" s="14" t="s">
        <v>130</v>
      </c>
      <c r="C2996" s="14" t="s">
        <v>131</v>
      </c>
      <c r="D2996" s="14" t="s">
        <v>422</v>
      </c>
      <c r="E2996" s="14" t="s">
        <v>96</v>
      </c>
      <c r="F2996" s="14" t="s">
        <v>7622</v>
      </c>
      <c r="G2996" s="14" t="s">
        <v>7623</v>
      </c>
      <c r="H2996" s="14" t="s">
        <v>141</v>
      </c>
      <c r="I2996" s="14" t="s">
        <v>3111</v>
      </c>
      <c r="J2996" s="14" t="s">
        <v>143</v>
      </c>
      <c r="K2996" s="14">
        <v>1</v>
      </c>
      <c r="L2996" s="14"/>
      <c r="M2996" s="14" t="s">
        <v>585</v>
      </c>
      <c r="N2996" s="14" t="s">
        <v>7534</v>
      </c>
      <c r="O2996" s="15" t="s">
        <v>7624</v>
      </c>
      <c r="P2996" s="13">
        <v>48</v>
      </c>
    </row>
    <row r="2997" spans="1:16">
      <c r="A2997" s="14" t="s">
        <v>129</v>
      </c>
      <c r="B2997" s="14" t="s">
        <v>130</v>
      </c>
      <c r="C2997" s="14" t="s">
        <v>131</v>
      </c>
      <c r="D2997" s="14" t="s">
        <v>422</v>
      </c>
      <c r="E2997" s="14" t="s">
        <v>96</v>
      </c>
      <c r="F2997" s="14" t="s">
        <v>7622</v>
      </c>
      <c r="G2997" s="14" t="s">
        <v>7623</v>
      </c>
      <c r="H2997" s="14" t="s">
        <v>141</v>
      </c>
      <c r="I2997" s="14" t="s">
        <v>7625</v>
      </c>
      <c r="J2997" s="14" t="s">
        <v>248</v>
      </c>
      <c r="K2997" s="14">
        <v>1</v>
      </c>
      <c r="L2997" s="14"/>
      <c r="M2997" s="14" t="s">
        <v>385</v>
      </c>
      <c r="N2997" s="14" t="s">
        <v>7626</v>
      </c>
      <c r="O2997" s="15" t="s">
        <v>7627</v>
      </c>
      <c r="P2997" s="13">
        <v>17</v>
      </c>
    </row>
    <row r="2998" spans="1:16">
      <c r="A2998" s="14" t="s">
        <v>129</v>
      </c>
      <c r="B2998" s="14" t="s">
        <v>130</v>
      </c>
      <c r="C2998" s="14" t="s">
        <v>131</v>
      </c>
      <c r="D2998" s="14" t="s">
        <v>422</v>
      </c>
      <c r="E2998" s="14" t="s">
        <v>96</v>
      </c>
      <c r="F2998" s="14" t="s">
        <v>7622</v>
      </c>
      <c r="G2998" s="14" t="s">
        <v>7623</v>
      </c>
      <c r="H2998" s="14" t="s">
        <v>141</v>
      </c>
      <c r="I2998" s="14" t="s">
        <v>7628</v>
      </c>
      <c r="J2998" s="14" t="s">
        <v>500</v>
      </c>
      <c r="K2998" s="14">
        <v>1</v>
      </c>
      <c r="L2998" s="14"/>
      <c r="M2998" s="14" t="s">
        <v>585</v>
      </c>
      <c r="N2998" s="14" t="s">
        <v>7629</v>
      </c>
      <c r="O2998" s="15" t="s">
        <v>7630</v>
      </c>
      <c r="P2998" s="13">
        <v>48</v>
      </c>
    </row>
    <row r="2999" spans="1:16">
      <c r="A2999" s="14" t="s">
        <v>129</v>
      </c>
      <c r="B2999" s="14" t="s">
        <v>130</v>
      </c>
      <c r="C2999" s="14" t="s">
        <v>131</v>
      </c>
      <c r="D2999" s="14" t="s">
        <v>422</v>
      </c>
      <c r="E2999" s="14" t="s">
        <v>96</v>
      </c>
      <c r="F2999" s="14" t="s">
        <v>7622</v>
      </c>
      <c r="G2999" s="14" t="s">
        <v>7623</v>
      </c>
      <c r="H2999" s="14" t="s">
        <v>135</v>
      </c>
      <c r="I2999" s="14" t="s">
        <v>7631</v>
      </c>
      <c r="J2999" s="14" t="s">
        <v>143</v>
      </c>
      <c r="K2999" s="14">
        <v>1</v>
      </c>
      <c r="L2999" s="14"/>
      <c r="M2999" s="14" t="s">
        <v>807</v>
      </c>
      <c r="N2999" s="14" t="s">
        <v>7632</v>
      </c>
      <c r="O2999" s="15" t="s">
        <v>7633</v>
      </c>
      <c r="P2999" s="13">
        <v>15</v>
      </c>
    </row>
    <row r="3000" spans="1:16">
      <c r="A3000" s="14" t="s">
        <v>129</v>
      </c>
      <c r="B3000" s="14"/>
      <c r="C3000" s="14"/>
      <c r="D3000" s="14" t="s">
        <v>422</v>
      </c>
      <c r="E3000" s="14" t="s">
        <v>96</v>
      </c>
      <c r="F3000" s="14" t="s">
        <v>7622</v>
      </c>
      <c r="G3000" s="14" t="s">
        <v>7623</v>
      </c>
      <c r="H3000" s="14"/>
      <c r="I3000" s="14"/>
      <c r="J3000" s="14"/>
      <c r="K3000" s="14">
        <v>2</v>
      </c>
      <c r="L3000" s="14" t="s">
        <v>146</v>
      </c>
      <c r="M3000" s="14"/>
      <c r="N3000" s="14"/>
      <c r="O3000" s="15"/>
      <c r="P3000" s="13">
        <v>0</v>
      </c>
    </row>
    <row r="3001" spans="1:16">
      <c r="A3001" s="14" t="s">
        <v>129</v>
      </c>
      <c r="B3001" s="14" t="s">
        <v>130</v>
      </c>
      <c r="C3001" s="14" t="s">
        <v>131</v>
      </c>
      <c r="D3001" s="14" t="s">
        <v>147</v>
      </c>
      <c r="E3001" s="14" t="s">
        <v>58</v>
      </c>
      <c r="F3001" s="14" t="s">
        <v>7634</v>
      </c>
      <c r="G3001" s="14" t="s">
        <v>7635</v>
      </c>
      <c r="H3001" s="14" t="s">
        <v>135</v>
      </c>
      <c r="I3001" s="14" t="s">
        <v>7636</v>
      </c>
      <c r="J3001" s="14" t="s">
        <v>143</v>
      </c>
      <c r="K3001" s="14">
        <v>1</v>
      </c>
      <c r="L3001" s="14"/>
      <c r="M3001" s="14" t="s">
        <v>487</v>
      </c>
      <c r="N3001" s="14" t="s">
        <v>7637</v>
      </c>
      <c r="O3001" s="15" t="s">
        <v>7638</v>
      </c>
      <c r="P3001" s="13">
        <v>1</v>
      </c>
    </row>
    <row r="3002" spans="1:16">
      <c r="A3002" s="14" t="s">
        <v>129</v>
      </c>
      <c r="B3002" s="14"/>
      <c r="C3002" s="14"/>
      <c r="D3002" s="14" t="s">
        <v>147</v>
      </c>
      <c r="E3002" s="14" t="s">
        <v>58</v>
      </c>
      <c r="F3002" s="14" t="s">
        <v>7634</v>
      </c>
      <c r="G3002" s="14" t="s">
        <v>7635</v>
      </c>
      <c r="H3002" s="14"/>
      <c r="I3002" s="14"/>
      <c r="J3002" s="14"/>
      <c r="K3002" s="14">
        <v>2</v>
      </c>
      <c r="L3002" s="14" t="s">
        <v>146</v>
      </c>
      <c r="M3002" s="14"/>
      <c r="N3002" s="14"/>
      <c r="O3002" s="15"/>
      <c r="P3002" s="13">
        <v>0</v>
      </c>
    </row>
    <row r="3003" spans="1:16">
      <c r="A3003" s="14" t="s">
        <v>129</v>
      </c>
      <c r="B3003" s="14" t="s">
        <v>130</v>
      </c>
      <c r="C3003" s="14" t="s">
        <v>131</v>
      </c>
      <c r="D3003" s="14" t="s">
        <v>319</v>
      </c>
      <c r="E3003" s="14" t="s">
        <v>82</v>
      </c>
      <c r="F3003" s="14" t="s">
        <v>7639</v>
      </c>
      <c r="G3003" s="14" t="s">
        <v>7640</v>
      </c>
      <c r="H3003" s="14" t="s">
        <v>135</v>
      </c>
      <c r="I3003" s="14" t="s">
        <v>7641</v>
      </c>
      <c r="J3003" s="14" t="s">
        <v>143</v>
      </c>
      <c r="K3003" s="14">
        <v>1</v>
      </c>
      <c r="L3003" s="14"/>
      <c r="M3003" s="14" t="s">
        <v>849</v>
      </c>
      <c r="N3003" s="14" t="s">
        <v>7642</v>
      </c>
      <c r="O3003" s="15" t="s">
        <v>7643</v>
      </c>
      <c r="P3003" s="13">
        <v>37</v>
      </c>
    </row>
    <row r="3004" spans="1:16">
      <c r="A3004" s="14" t="s">
        <v>129</v>
      </c>
      <c r="B3004" s="14" t="s">
        <v>130</v>
      </c>
      <c r="C3004" s="14" t="s">
        <v>131</v>
      </c>
      <c r="D3004" s="14" t="s">
        <v>319</v>
      </c>
      <c r="E3004" s="14" t="s">
        <v>82</v>
      </c>
      <c r="F3004" s="14" t="s">
        <v>7639</v>
      </c>
      <c r="G3004" s="14" t="s">
        <v>7640</v>
      </c>
      <c r="H3004" s="14" t="s">
        <v>141</v>
      </c>
      <c r="I3004" s="14" t="s">
        <v>7644</v>
      </c>
      <c r="J3004" s="14" t="s">
        <v>143</v>
      </c>
      <c r="K3004" s="14">
        <v>1</v>
      </c>
      <c r="L3004" s="14"/>
      <c r="M3004" s="14" t="s">
        <v>849</v>
      </c>
      <c r="N3004" s="14" t="s">
        <v>7645</v>
      </c>
      <c r="O3004" s="15" t="s">
        <v>7646</v>
      </c>
      <c r="P3004" s="13">
        <v>37</v>
      </c>
    </row>
    <row r="3005" spans="1:16">
      <c r="A3005" s="14" t="s">
        <v>129</v>
      </c>
      <c r="B3005" s="14"/>
      <c r="C3005" s="14"/>
      <c r="D3005" s="14" t="s">
        <v>319</v>
      </c>
      <c r="E3005" s="14" t="s">
        <v>82</v>
      </c>
      <c r="F3005" s="14" t="s">
        <v>7639</v>
      </c>
      <c r="G3005" s="14" t="s">
        <v>7640</v>
      </c>
      <c r="H3005" s="14"/>
      <c r="I3005" s="14"/>
      <c r="J3005" s="14"/>
      <c r="K3005" s="14">
        <v>2</v>
      </c>
      <c r="L3005" s="14" t="s">
        <v>146</v>
      </c>
      <c r="M3005" s="14"/>
      <c r="N3005" s="14"/>
      <c r="O3005" s="15"/>
      <c r="P3005" s="13">
        <v>0</v>
      </c>
    </row>
    <row r="3006" spans="1:16">
      <c r="A3006" s="14" t="s">
        <v>129</v>
      </c>
      <c r="B3006" s="14" t="s">
        <v>130</v>
      </c>
      <c r="C3006" s="14" t="s">
        <v>131</v>
      </c>
      <c r="D3006" s="14" t="s">
        <v>347</v>
      </c>
      <c r="E3006" s="14" t="s">
        <v>36</v>
      </c>
      <c r="F3006" s="14" t="s">
        <v>7647</v>
      </c>
      <c r="G3006" s="14" t="s">
        <v>7648</v>
      </c>
      <c r="H3006" s="14" t="s">
        <v>141</v>
      </c>
      <c r="I3006" s="14" t="s">
        <v>5661</v>
      </c>
      <c r="J3006" s="14" t="s">
        <v>143</v>
      </c>
      <c r="K3006" s="14">
        <v>1</v>
      </c>
      <c r="L3006" s="14"/>
      <c r="M3006" s="14" t="s">
        <v>616</v>
      </c>
      <c r="N3006" s="14" t="s">
        <v>7649</v>
      </c>
      <c r="O3006" s="15" t="s">
        <v>7650</v>
      </c>
      <c r="P3006" s="13">
        <v>91</v>
      </c>
    </row>
    <row r="3007" spans="1:16">
      <c r="A3007" s="14" t="s">
        <v>129</v>
      </c>
      <c r="B3007" s="14" t="s">
        <v>130</v>
      </c>
      <c r="C3007" s="14" t="s">
        <v>131</v>
      </c>
      <c r="D3007" s="14" t="s">
        <v>347</v>
      </c>
      <c r="E3007" s="14" t="s">
        <v>36</v>
      </c>
      <c r="F3007" s="14" t="s">
        <v>7647</v>
      </c>
      <c r="G3007" s="14" t="s">
        <v>7648</v>
      </c>
      <c r="H3007" s="14" t="s">
        <v>141</v>
      </c>
      <c r="I3007" s="14" t="s">
        <v>7651</v>
      </c>
      <c r="J3007" s="14" t="s">
        <v>500</v>
      </c>
      <c r="K3007" s="14">
        <v>1</v>
      </c>
      <c r="L3007" s="14"/>
      <c r="M3007" s="14" t="s">
        <v>616</v>
      </c>
      <c r="N3007" s="14" t="s">
        <v>7652</v>
      </c>
      <c r="O3007" s="15" t="s">
        <v>7653</v>
      </c>
      <c r="P3007" s="13">
        <v>91</v>
      </c>
    </row>
    <row r="3008" spans="1:16">
      <c r="A3008" s="14" t="s">
        <v>129</v>
      </c>
      <c r="B3008" s="14"/>
      <c r="C3008" s="14"/>
      <c r="D3008" s="14" t="s">
        <v>347</v>
      </c>
      <c r="E3008" s="14" t="s">
        <v>36</v>
      </c>
      <c r="F3008" s="14" t="s">
        <v>7647</v>
      </c>
      <c r="G3008" s="14" t="s">
        <v>7648</v>
      </c>
      <c r="H3008" s="14"/>
      <c r="I3008" s="14"/>
      <c r="J3008" s="14"/>
      <c r="K3008" s="14">
        <v>2</v>
      </c>
      <c r="L3008" s="14" t="s">
        <v>146</v>
      </c>
      <c r="M3008" s="14"/>
      <c r="N3008" s="14"/>
      <c r="O3008" s="15"/>
      <c r="P3008" s="13">
        <v>0</v>
      </c>
    </row>
    <row r="3009" spans="1:16">
      <c r="A3009" s="14" t="s">
        <v>129</v>
      </c>
      <c r="B3009" s="14" t="s">
        <v>130</v>
      </c>
      <c r="C3009" s="14" t="s">
        <v>131</v>
      </c>
      <c r="D3009" s="14" t="s">
        <v>347</v>
      </c>
      <c r="E3009" s="14" t="s">
        <v>36</v>
      </c>
      <c r="F3009" s="14" t="s">
        <v>7654</v>
      </c>
      <c r="G3009" s="14" t="s">
        <v>7655</v>
      </c>
      <c r="H3009" s="14" t="s">
        <v>141</v>
      </c>
      <c r="I3009" s="14" t="s">
        <v>7656</v>
      </c>
      <c r="J3009" s="14" t="s">
        <v>172</v>
      </c>
      <c r="K3009" s="14">
        <v>1</v>
      </c>
      <c r="L3009" s="14"/>
      <c r="M3009" s="14" t="s">
        <v>407</v>
      </c>
      <c r="N3009" s="14" t="s">
        <v>7645</v>
      </c>
      <c r="O3009" s="15" t="s">
        <v>7657</v>
      </c>
      <c r="P3009" s="13">
        <v>60</v>
      </c>
    </row>
    <row r="3010" spans="1:16">
      <c r="A3010" s="14" t="s">
        <v>129</v>
      </c>
      <c r="B3010" s="14" t="s">
        <v>130</v>
      </c>
      <c r="C3010" s="14" t="s">
        <v>131</v>
      </c>
      <c r="D3010" s="14" t="s">
        <v>347</v>
      </c>
      <c r="E3010" s="14" t="s">
        <v>36</v>
      </c>
      <c r="F3010" s="14" t="s">
        <v>7654</v>
      </c>
      <c r="G3010" s="14" t="s">
        <v>7655</v>
      </c>
      <c r="H3010" s="14" t="s">
        <v>141</v>
      </c>
      <c r="I3010" s="14" t="s">
        <v>7658</v>
      </c>
      <c r="J3010" s="14" t="s">
        <v>500</v>
      </c>
      <c r="K3010" s="14">
        <v>1</v>
      </c>
      <c r="L3010" s="14"/>
      <c r="M3010" s="14" t="s">
        <v>407</v>
      </c>
      <c r="N3010" s="14" t="s">
        <v>7563</v>
      </c>
      <c r="O3010" s="15" t="s">
        <v>7657</v>
      </c>
      <c r="P3010" s="13">
        <v>60</v>
      </c>
    </row>
    <row r="3011" spans="1:16">
      <c r="A3011" s="14" t="s">
        <v>129</v>
      </c>
      <c r="B3011" s="14" t="s">
        <v>130</v>
      </c>
      <c r="C3011" s="14" t="s">
        <v>131</v>
      </c>
      <c r="D3011" s="14" t="s">
        <v>347</v>
      </c>
      <c r="E3011" s="14" t="s">
        <v>36</v>
      </c>
      <c r="F3011" s="14" t="s">
        <v>7654</v>
      </c>
      <c r="G3011" s="14" t="s">
        <v>7655</v>
      </c>
      <c r="H3011" s="14" t="s">
        <v>141</v>
      </c>
      <c r="I3011" s="14" t="s">
        <v>7659</v>
      </c>
      <c r="J3011" s="14" t="s">
        <v>172</v>
      </c>
      <c r="K3011" s="14">
        <v>1</v>
      </c>
      <c r="L3011" s="14"/>
      <c r="M3011" s="14" t="s">
        <v>533</v>
      </c>
      <c r="N3011" s="14" t="s">
        <v>7660</v>
      </c>
      <c r="O3011" s="15" t="s">
        <v>7661</v>
      </c>
      <c r="P3011" s="13">
        <v>59</v>
      </c>
    </row>
    <row r="3012" spans="1:16">
      <c r="A3012" s="14" t="s">
        <v>129</v>
      </c>
      <c r="B3012" s="14"/>
      <c r="C3012" s="14"/>
      <c r="D3012" s="14" t="s">
        <v>347</v>
      </c>
      <c r="E3012" s="14" t="s">
        <v>36</v>
      </c>
      <c r="F3012" s="14" t="s">
        <v>7654</v>
      </c>
      <c r="G3012" s="14" t="s">
        <v>7655</v>
      </c>
      <c r="H3012" s="14"/>
      <c r="I3012" s="14"/>
      <c r="J3012" s="14"/>
      <c r="K3012" s="14">
        <v>2</v>
      </c>
      <c r="L3012" s="14" t="s">
        <v>146</v>
      </c>
      <c r="M3012" s="14"/>
      <c r="N3012" s="14"/>
      <c r="O3012" s="15"/>
      <c r="P3012" s="13">
        <v>0</v>
      </c>
    </row>
    <row r="3013" spans="1:16">
      <c r="A3013" s="14" t="s">
        <v>129</v>
      </c>
      <c r="B3013" s="14" t="s">
        <v>130</v>
      </c>
      <c r="C3013" s="14" t="s">
        <v>131</v>
      </c>
      <c r="D3013" s="14" t="s">
        <v>319</v>
      </c>
      <c r="E3013" s="14" t="s">
        <v>82</v>
      </c>
      <c r="F3013" s="14" t="s">
        <v>7662</v>
      </c>
      <c r="G3013" s="14" t="s">
        <v>7663</v>
      </c>
      <c r="H3013" s="14" t="s">
        <v>141</v>
      </c>
      <c r="I3013" s="14" t="s">
        <v>2680</v>
      </c>
      <c r="J3013" s="14" t="s">
        <v>172</v>
      </c>
      <c r="K3013" s="14">
        <v>1</v>
      </c>
      <c r="L3013" s="14"/>
      <c r="M3013" s="14" t="s">
        <v>283</v>
      </c>
      <c r="N3013" s="14" t="s">
        <v>7664</v>
      </c>
      <c r="O3013" s="15" t="s">
        <v>7665</v>
      </c>
      <c r="P3013" s="13">
        <v>66</v>
      </c>
    </row>
    <row r="3014" spans="1:16">
      <c r="A3014" s="14" t="s">
        <v>129</v>
      </c>
      <c r="B3014" s="14" t="s">
        <v>130</v>
      </c>
      <c r="C3014" s="14" t="s">
        <v>131</v>
      </c>
      <c r="D3014" s="14" t="s">
        <v>319</v>
      </c>
      <c r="E3014" s="14" t="s">
        <v>82</v>
      </c>
      <c r="F3014" s="14" t="s">
        <v>7662</v>
      </c>
      <c r="G3014" s="14" t="s">
        <v>7663</v>
      </c>
      <c r="H3014" s="14" t="s">
        <v>135</v>
      </c>
      <c r="I3014" s="14" t="s">
        <v>7666</v>
      </c>
      <c r="J3014" s="14" t="s">
        <v>143</v>
      </c>
      <c r="K3014" s="14">
        <v>1</v>
      </c>
      <c r="L3014" s="14"/>
      <c r="M3014" s="14" t="s">
        <v>283</v>
      </c>
      <c r="N3014" s="14" t="s">
        <v>7667</v>
      </c>
      <c r="O3014" s="15" t="s">
        <v>7668</v>
      </c>
      <c r="P3014" s="13">
        <v>66</v>
      </c>
    </row>
    <row r="3015" spans="1:16">
      <c r="A3015" s="14" t="s">
        <v>129</v>
      </c>
      <c r="B3015" s="14" t="s">
        <v>130</v>
      </c>
      <c r="C3015" s="14" t="s">
        <v>131</v>
      </c>
      <c r="D3015" s="14" t="s">
        <v>319</v>
      </c>
      <c r="E3015" s="14" t="s">
        <v>82</v>
      </c>
      <c r="F3015" s="14" t="s">
        <v>7662</v>
      </c>
      <c r="G3015" s="14" t="s">
        <v>7663</v>
      </c>
      <c r="H3015" s="14" t="s">
        <v>141</v>
      </c>
      <c r="I3015" s="14" t="s">
        <v>7669</v>
      </c>
      <c r="J3015" s="14" t="s">
        <v>143</v>
      </c>
      <c r="K3015" s="14">
        <v>1</v>
      </c>
      <c r="L3015" s="14"/>
      <c r="M3015" s="14" t="s">
        <v>487</v>
      </c>
      <c r="N3015" s="14" t="s">
        <v>7670</v>
      </c>
      <c r="O3015" s="15" t="s">
        <v>7671</v>
      </c>
      <c r="P3015" s="13">
        <v>1</v>
      </c>
    </row>
    <row r="3016" spans="1:16">
      <c r="A3016" s="14" t="s">
        <v>129</v>
      </c>
      <c r="B3016" s="14"/>
      <c r="C3016" s="14"/>
      <c r="D3016" s="14" t="s">
        <v>319</v>
      </c>
      <c r="E3016" s="14" t="s">
        <v>82</v>
      </c>
      <c r="F3016" s="14" t="s">
        <v>7662</v>
      </c>
      <c r="G3016" s="14" t="s">
        <v>7663</v>
      </c>
      <c r="H3016" s="14"/>
      <c r="I3016" s="14"/>
      <c r="J3016" s="14"/>
      <c r="K3016" s="14">
        <v>2</v>
      </c>
      <c r="L3016" s="14" t="s">
        <v>146</v>
      </c>
      <c r="M3016" s="14"/>
      <c r="N3016" s="14"/>
      <c r="O3016" s="15"/>
      <c r="P3016" s="13">
        <v>0</v>
      </c>
    </row>
    <row r="3017" spans="1:16">
      <c r="A3017" s="14" t="s">
        <v>129</v>
      </c>
      <c r="B3017" s="14" t="s">
        <v>130</v>
      </c>
      <c r="C3017" s="14" t="s">
        <v>131</v>
      </c>
      <c r="D3017" s="14" t="s">
        <v>302</v>
      </c>
      <c r="E3017" s="14" t="s">
        <v>70</v>
      </c>
      <c r="F3017" s="14" t="s">
        <v>7672</v>
      </c>
      <c r="G3017" s="14" t="s">
        <v>7673</v>
      </c>
      <c r="H3017" s="14" t="s">
        <v>135</v>
      </c>
      <c r="I3017" s="14" t="s">
        <v>546</v>
      </c>
      <c r="J3017" s="14" t="s">
        <v>547</v>
      </c>
      <c r="K3017" s="14">
        <v>1</v>
      </c>
      <c r="L3017" s="14"/>
      <c r="M3017" s="14" t="s">
        <v>426</v>
      </c>
      <c r="N3017" s="14" t="s">
        <v>7674</v>
      </c>
      <c r="O3017" s="15" t="s">
        <v>7675</v>
      </c>
      <c r="P3017" s="13">
        <v>70</v>
      </c>
    </row>
    <row r="3018" spans="1:16">
      <c r="A3018" s="14" t="s">
        <v>129</v>
      </c>
      <c r="B3018" s="14" t="s">
        <v>130</v>
      </c>
      <c r="C3018" s="14" t="s">
        <v>131</v>
      </c>
      <c r="D3018" s="14" t="s">
        <v>302</v>
      </c>
      <c r="E3018" s="14" t="s">
        <v>70</v>
      </c>
      <c r="F3018" s="14" t="s">
        <v>7672</v>
      </c>
      <c r="G3018" s="14" t="s">
        <v>7673</v>
      </c>
      <c r="H3018" s="14" t="s">
        <v>135</v>
      </c>
      <c r="I3018" s="14" t="s">
        <v>6600</v>
      </c>
      <c r="J3018" s="14" t="s">
        <v>143</v>
      </c>
      <c r="K3018" s="14">
        <v>1</v>
      </c>
      <c r="L3018" s="14"/>
      <c r="M3018" s="14" t="s">
        <v>328</v>
      </c>
      <c r="N3018" s="14" t="s">
        <v>7676</v>
      </c>
      <c r="O3018" s="15" t="s">
        <v>7677</v>
      </c>
      <c r="P3018" s="13">
        <v>65</v>
      </c>
    </row>
    <row r="3019" spans="1:16">
      <c r="A3019" s="14" t="s">
        <v>129</v>
      </c>
      <c r="B3019" s="14" t="s">
        <v>130</v>
      </c>
      <c r="C3019" s="14" t="s">
        <v>131</v>
      </c>
      <c r="D3019" s="14" t="s">
        <v>302</v>
      </c>
      <c r="E3019" s="14" t="s">
        <v>70</v>
      </c>
      <c r="F3019" s="14" t="s">
        <v>7672</v>
      </c>
      <c r="G3019" s="14" t="s">
        <v>7673</v>
      </c>
      <c r="H3019" s="14" t="s">
        <v>141</v>
      </c>
      <c r="I3019" s="14" t="s">
        <v>4541</v>
      </c>
      <c r="J3019" s="14" t="s">
        <v>143</v>
      </c>
      <c r="K3019" s="14">
        <v>1</v>
      </c>
      <c r="L3019" s="14"/>
      <c r="M3019" s="14" t="s">
        <v>138</v>
      </c>
      <c r="N3019" s="14" t="s">
        <v>7678</v>
      </c>
      <c r="O3019" s="15" t="s">
        <v>7679</v>
      </c>
      <c r="P3019" s="13">
        <v>64</v>
      </c>
    </row>
    <row r="3020" spans="1:16">
      <c r="A3020" s="14" t="s">
        <v>129</v>
      </c>
      <c r="B3020" s="14"/>
      <c r="C3020" s="14"/>
      <c r="D3020" s="14" t="s">
        <v>302</v>
      </c>
      <c r="E3020" s="14" t="s">
        <v>70</v>
      </c>
      <c r="F3020" s="14" t="s">
        <v>7672</v>
      </c>
      <c r="G3020" s="14" t="s">
        <v>7673</v>
      </c>
      <c r="H3020" s="14"/>
      <c r="I3020" s="14"/>
      <c r="J3020" s="14"/>
      <c r="K3020" s="14">
        <v>2</v>
      </c>
      <c r="L3020" s="14" t="s">
        <v>146</v>
      </c>
      <c r="M3020" s="14"/>
      <c r="N3020" s="14"/>
      <c r="O3020" s="15"/>
      <c r="P3020" s="13">
        <v>0</v>
      </c>
    </row>
    <row r="3021" spans="1:16">
      <c r="A3021" s="14" t="s">
        <v>129</v>
      </c>
      <c r="B3021" s="14" t="s">
        <v>130</v>
      </c>
      <c r="C3021" s="14" t="s">
        <v>131</v>
      </c>
      <c r="D3021" s="14" t="s">
        <v>899</v>
      </c>
      <c r="E3021" s="14" t="s">
        <v>56</v>
      </c>
      <c r="F3021" s="14" t="s">
        <v>7680</v>
      </c>
      <c r="G3021" s="14" t="s">
        <v>7681</v>
      </c>
      <c r="H3021" s="14" t="s">
        <v>135</v>
      </c>
      <c r="I3021" s="14" t="s">
        <v>886</v>
      </c>
      <c r="J3021" s="14" t="s">
        <v>887</v>
      </c>
      <c r="K3021" s="14">
        <v>1</v>
      </c>
      <c r="L3021" s="14"/>
      <c r="M3021" s="14" t="s">
        <v>144</v>
      </c>
      <c r="N3021" s="14" t="s">
        <v>7682</v>
      </c>
      <c r="O3021" s="15" t="s">
        <v>7683</v>
      </c>
      <c r="P3021" s="13">
        <v>63</v>
      </c>
    </row>
    <row r="3022" spans="1:16">
      <c r="A3022" s="14" t="s">
        <v>129</v>
      </c>
      <c r="B3022" s="14" t="s">
        <v>130</v>
      </c>
      <c r="C3022" s="14" t="s">
        <v>131</v>
      </c>
      <c r="D3022" s="14" t="s">
        <v>899</v>
      </c>
      <c r="E3022" s="14" t="s">
        <v>56</v>
      </c>
      <c r="F3022" s="14" t="s">
        <v>7680</v>
      </c>
      <c r="G3022" s="14" t="s">
        <v>7681</v>
      </c>
      <c r="H3022" s="14" t="s">
        <v>135</v>
      </c>
      <c r="I3022" s="14" t="s">
        <v>7684</v>
      </c>
      <c r="J3022" s="14" t="s">
        <v>172</v>
      </c>
      <c r="K3022" s="14">
        <v>1</v>
      </c>
      <c r="L3022" s="14"/>
      <c r="M3022" s="14" t="s">
        <v>533</v>
      </c>
      <c r="N3022" s="14" t="s">
        <v>7685</v>
      </c>
      <c r="O3022" s="15" t="s">
        <v>7686</v>
      </c>
      <c r="P3022" s="13">
        <v>59</v>
      </c>
    </row>
    <row r="3023" spans="1:16">
      <c r="A3023" s="14" t="s">
        <v>129</v>
      </c>
      <c r="B3023" s="14" t="s">
        <v>130</v>
      </c>
      <c r="C3023" s="14" t="s">
        <v>131</v>
      </c>
      <c r="D3023" s="14" t="s">
        <v>899</v>
      </c>
      <c r="E3023" s="14" t="s">
        <v>56</v>
      </c>
      <c r="F3023" s="14" t="s">
        <v>7680</v>
      </c>
      <c r="G3023" s="14" t="s">
        <v>7681</v>
      </c>
      <c r="H3023" s="14" t="s">
        <v>141</v>
      </c>
      <c r="I3023" s="14" t="s">
        <v>7687</v>
      </c>
      <c r="J3023" s="14" t="s">
        <v>143</v>
      </c>
      <c r="K3023" s="14">
        <v>1</v>
      </c>
      <c r="L3023" s="14"/>
      <c r="M3023" s="14" t="s">
        <v>1022</v>
      </c>
      <c r="N3023" s="14" t="s">
        <v>7688</v>
      </c>
      <c r="O3023" s="15" t="s">
        <v>7689</v>
      </c>
      <c r="P3023" s="13">
        <v>57</v>
      </c>
    </row>
    <row r="3024" spans="1:16">
      <c r="A3024" s="14" t="s">
        <v>129</v>
      </c>
      <c r="B3024" s="14" t="s">
        <v>130</v>
      </c>
      <c r="C3024" s="14" t="s">
        <v>131</v>
      </c>
      <c r="D3024" s="14" t="s">
        <v>899</v>
      </c>
      <c r="E3024" s="14" t="s">
        <v>56</v>
      </c>
      <c r="F3024" s="14" t="s">
        <v>7680</v>
      </c>
      <c r="G3024" s="14" t="s">
        <v>7681</v>
      </c>
      <c r="H3024" s="14" t="s">
        <v>135</v>
      </c>
      <c r="I3024" s="14" t="s">
        <v>7690</v>
      </c>
      <c r="J3024" s="14" t="s">
        <v>639</v>
      </c>
      <c r="K3024" s="14">
        <v>1</v>
      </c>
      <c r="L3024" s="14"/>
      <c r="M3024" s="14" t="s">
        <v>972</v>
      </c>
      <c r="N3024" s="14" t="s">
        <v>7691</v>
      </c>
      <c r="O3024" s="15" t="s">
        <v>7692</v>
      </c>
      <c r="P3024" s="13">
        <v>51</v>
      </c>
    </row>
    <row r="3025" spans="1:16">
      <c r="A3025" s="14" t="s">
        <v>129</v>
      </c>
      <c r="B3025" s="14"/>
      <c r="C3025" s="14"/>
      <c r="D3025" s="14" t="s">
        <v>899</v>
      </c>
      <c r="E3025" s="14" t="s">
        <v>56</v>
      </c>
      <c r="F3025" s="14" t="s">
        <v>7680</v>
      </c>
      <c r="G3025" s="14" t="s">
        <v>7681</v>
      </c>
      <c r="H3025" s="14"/>
      <c r="I3025" s="14"/>
      <c r="J3025" s="14"/>
      <c r="K3025" s="14">
        <v>2</v>
      </c>
      <c r="L3025" s="14" t="s">
        <v>146</v>
      </c>
      <c r="M3025" s="14"/>
      <c r="N3025" s="14"/>
      <c r="O3025" s="15"/>
      <c r="P3025" s="13">
        <v>0</v>
      </c>
    </row>
    <row r="3026" spans="1:16">
      <c r="A3026" s="14" t="s">
        <v>129</v>
      </c>
      <c r="B3026" s="14" t="s">
        <v>130</v>
      </c>
      <c r="C3026" s="14" t="s">
        <v>131</v>
      </c>
      <c r="D3026" s="14" t="s">
        <v>363</v>
      </c>
      <c r="E3026" s="14" t="s">
        <v>62</v>
      </c>
      <c r="F3026" s="14" t="s">
        <v>7693</v>
      </c>
      <c r="G3026" s="14" t="s">
        <v>7694</v>
      </c>
      <c r="H3026" s="14" t="s">
        <v>135</v>
      </c>
      <c r="I3026" s="14" t="s">
        <v>7312</v>
      </c>
      <c r="J3026" s="14" t="s">
        <v>887</v>
      </c>
      <c r="K3026" s="14">
        <v>1</v>
      </c>
      <c r="L3026" s="14"/>
      <c r="M3026" s="14" t="s">
        <v>879</v>
      </c>
      <c r="N3026" s="14" t="s">
        <v>7695</v>
      </c>
      <c r="O3026" s="15" t="s">
        <v>7696</v>
      </c>
      <c r="P3026" s="13">
        <v>42</v>
      </c>
    </row>
    <row r="3027" spans="1:16">
      <c r="A3027" s="14" t="s">
        <v>129</v>
      </c>
      <c r="B3027" s="14" t="s">
        <v>130</v>
      </c>
      <c r="C3027" s="14" t="s">
        <v>131</v>
      </c>
      <c r="D3027" s="14" t="s">
        <v>363</v>
      </c>
      <c r="E3027" s="14" t="s">
        <v>62</v>
      </c>
      <c r="F3027" s="14" t="s">
        <v>7693</v>
      </c>
      <c r="G3027" s="14" t="s">
        <v>7694</v>
      </c>
      <c r="H3027" s="14" t="s">
        <v>135</v>
      </c>
      <c r="I3027" s="14" t="s">
        <v>7697</v>
      </c>
      <c r="J3027" s="14" t="s">
        <v>143</v>
      </c>
      <c r="K3027" s="14">
        <v>1</v>
      </c>
      <c r="L3027" s="14"/>
      <c r="M3027" s="14" t="s">
        <v>228</v>
      </c>
      <c r="N3027" s="14" t="s">
        <v>7698</v>
      </c>
      <c r="O3027" s="15" t="s">
        <v>7699</v>
      </c>
      <c r="P3027" s="13">
        <v>2</v>
      </c>
    </row>
    <row r="3028" spans="1:16">
      <c r="A3028" s="14" t="s">
        <v>129</v>
      </c>
      <c r="B3028" s="14" t="s">
        <v>130</v>
      </c>
      <c r="C3028" s="14" t="s">
        <v>131</v>
      </c>
      <c r="D3028" s="14" t="s">
        <v>363</v>
      </c>
      <c r="E3028" s="14" t="s">
        <v>62</v>
      </c>
      <c r="F3028" s="14" t="s">
        <v>7693</v>
      </c>
      <c r="G3028" s="14" t="s">
        <v>7694</v>
      </c>
      <c r="H3028" s="14" t="s">
        <v>135</v>
      </c>
      <c r="I3028" s="14" t="s">
        <v>6914</v>
      </c>
      <c r="J3028" s="14" t="s">
        <v>172</v>
      </c>
      <c r="K3028" s="14">
        <v>1</v>
      </c>
      <c r="L3028" s="14"/>
      <c r="M3028" s="14" t="s">
        <v>487</v>
      </c>
      <c r="N3028" s="14" t="s">
        <v>7700</v>
      </c>
      <c r="O3028" s="15" t="s">
        <v>7701</v>
      </c>
      <c r="P3028" s="13">
        <v>1</v>
      </c>
    </row>
    <row r="3029" spans="1:16">
      <c r="A3029" s="14" t="s">
        <v>129</v>
      </c>
      <c r="B3029" s="14"/>
      <c r="C3029" s="14"/>
      <c r="D3029" s="14" t="s">
        <v>363</v>
      </c>
      <c r="E3029" s="14" t="s">
        <v>62</v>
      </c>
      <c r="F3029" s="14" t="s">
        <v>7693</v>
      </c>
      <c r="G3029" s="14" t="s">
        <v>7694</v>
      </c>
      <c r="H3029" s="14"/>
      <c r="I3029" s="14"/>
      <c r="J3029" s="14"/>
      <c r="K3029" s="14">
        <v>2</v>
      </c>
      <c r="L3029" s="14" t="s">
        <v>146</v>
      </c>
      <c r="M3029" s="14"/>
      <c r="N3029" s="14"/>
      <c r="O3029" s="15"/>
      <c r="P3029" s="13">
        <v>0</v>
      </c>
    </row>
    <row r="3030" spans="1:16">
      <c r="A3030" s="14" t="s">
        <v>129</v>
      </c>
      <c r="B3030" s="14" t="s">
        <v>130</v>
      </c>
      <c r="C3030" s="14" t="s">
        <v>131</v>
      </c>
      <c r="D3030" s="14" t="s">
        <v>899</v>
      </c>
      <c r="E3030" s="14" t="s">
        <v>56</v>
      </c>
      <c r="F3030" s="14" t="s">
        <v>7702</v>
      </c>
      <c r="G3030" s="14" t="s">
        <v>7703</v>
      </c>
      <c r="H3030" s="14" t="s">
        <v>135</v>
      </c>
      <c r="I3030" s="14" t="s">
        <v>7704</v>
      </c>
      <c r="J3030" s="14" t="s">
        <v>143</v>
      </c>
      <c r="K3030" s="14">
        <v>1</v>
      </c>
      <c r="L3030" s="14"/>
      <c r="M3030" s="14" t="s">
        <v>585</v>
      </c>
      <c r="N3030" s="14" t="s">
        <v>7705</v>
      </c>
      <c r="O3030" s="15" t="s">
        <v>7706</v>
      </c>
      <c r="P3030" s="13">
        <v>48</v>
      </c>
    </row>
    <row r="3031" spans="1:16">
      <c r="A3031" s="14" t="s">
        <v>129</v>
      </c>
      <c r="B3031" s="14" t="s">
        <v>130</v>
      </c>
      <c r="C3031" s="14" t="s">
        <v>131</v>
      </c>
      <c r="D3031" s="14" t="s">
        <v>899</v>
      </c>
      <c r="E3031" s="14" t="s">
        <v>56</v>
      </c>
      <c r="F3031" s="14" t="s">
        <v>7702</v>
      </c>
      <c r="G3031" s="14" t="s">
        <v>7703</v>
      </c>
      <c r="H3031" s="14" t="s">
        <v>135</v>
      </c>
      <c r="I3031" s="14" t="s">
        <v>856</v>
      </c>
      <c r="J3031" s="14" t="s">
        <v>143</v>
      </c>
      <c r="K3031" s="14">
        <v>1</v>
      </c>
      <c r="L3031" s="14"/>
      <c r="M3031" s="14" t="s">
        <v>517</v>
      </c>
      <c r="N3031" s="14" t="s">
        <v>7707</v>
      </c>
      <c r="O3031" s="15" t="s">
        <v>7708</v>
      </c>
      <c r="P3031" s="13">
        <v>44</v>
      </c>
    </row>
    <row r="3032" spans="1:16">
      <c r="A3032" s="14" t="s">
        <v>129</v>
      </c>
      <c r="B3032" s="14" t="s">
        <v>130</v>
      </c>
      <c r="C3032" s="14" t="s">
        <v>131</v>
      </c>
      <c r="D3032" s="14" t="s">
        <v>899</v>
      </c>
      <c r="E3032" s="14" t="s">
        <v>56</v>
      </c>
      <c r="F3032" s="14" t="s">
        <v>7702</v>
      </c>
      <c r="G3032" s="14" t="s">
        <v>7703</v>
      </c>
      <c r="H3032" s="14" t="s">
        <v>135</v>
      </c>
      <c r="I3032" s="14" t="s">
        <v>861</v>
      </c>
      <c r="J3032" s="14" t="s">
        <v>172</v>
      </c>
      <c r="K3032" s="14">
        <v>1</v>
      </c>
      <c r="L3032" s="14"/>
      <c r="M3032" s="14" t="s">
        <v>152</v>
      </c>
      <c r="N3032" s="14" t="s">
        <v>7709</v>
      </c>
      <c r="O3032" s="15" t="s">
        <v>7710</v>
      </c>
      <c r="P3032" s="13">
        <v>43</v>
      </c>
    </row>
    <row r="3033" spans="1:16">
      <c r="A3033" s="14" t="s">
        <v>129</v>
      </c>
      <c r="B3033" s="14" t="s">
        <v>130</v>
      </c>
      <c r="C3033" s="14" t="s">
        <v>131</v>
      </c>
      <c r="D3033" s="14" t="s">
        <v>899</v>
      </c>
      <c r="E3033" s="14" t="s">
        <v>56</v>
      </c>
      <c r="F3033" s="14" t="s">
        <v>7702</v>
      </c>
      <c r="G3033" s="14" t="s">
        <v>7703</v>
      </c>
      <c r="H3033" s="14" t="s">
        <v>135</v>
      </c>
      <c r="I3033" s="14" t="s">
        <v>858</v>
      </c>
      <c r="J3033" s="14" t="s">
        <v>172</v>
      </c>
      <c r="K3033" s="14">
        <v>1</v>
      </c>
      <c r="L3033" s="14"/>
      <c r="M3033" s="14" t="s">
        <v>517</v>
      </c>
      <c r="N3033" s="14" t="s">
        <v>7711</v>
      </c>
      <c r="O3033" s="15" t="s">
        <v>7712</v>
      </c>
      <c r="P3033" s="13">
        <v>44</v>
      </c>
    </row>
    <row r="3034" spans="1:16">
      <c r="A3034" s="14" t="s">
        <v>129</v>
      </c>
      <c r="B3034" s="14" t="s">
        <v>130</v>
      </c>
      <c r="C3034" s="14" t="s">
        <v>131</v>
      </c>
      <c r="D3034" s="14" t="s">
        <v>899</v>
      </c>
      <c r="E3034" s="14" t="s">
        <v>56</v>
      </c>
      <c r="F3034" s="14" t="s">
        <v>7702</v>
      </c>
      <c r="G3034" s="14" t="s">
        <v>7703</v>
      </c>
      <c r="H3034" s="14" t="s">
        <v>141</v>
      </c>
      <c r="I3034" s="14" t="s">
        <v>7713</v>
      </c>
      <c r="J3034" s="14" t="s">
        <v>516</v>
      </c>
      <c r="K3034" s="14">
        <v>1</v>
      </c>
      <c r="L3034" s="14"/>
      <c r="M3034" s="14" t="s">
        <v>517</v>
      </c>
      <c r="N3034" s="14" t="s">
        <v>7714</v>
      </c>
      <c r="O3034" s="15" t="s">
        <v>7715</v>
      </c>
      <c r="P3034" s="13">
        <v>44</v>
      </c>
    </row>
    <row r="3035" spans="1:16">
      <c r="A3035" s="14" t="s">
        <v>129</v>
      </c>
      <c r="B3035" s="14"/>
      <c r="C3035" s="14"/>
      <c r="D3035" s="14" t="s">
        <v>899</v>
      </c>
      <c r="E3035" s="14" t="s">
        <v>56</v>
      </c>
      <c r="F3035" s="14" t="s">
        <v>7702</v>
      </c>
      <c r="G3035" s="14" t="s">
        <v>7703</v>
      </c>
      <c r="H3035" s="14"/>
      <c r="I3035" s="14"/>
      <c r="J3035" s="14"/>
      <c r="K3035" s="14">
        <v>2</v>
      </c>
      <c r="L3035" s="14" t="s">
        <v>146</v>
      </c>
      <c r="M3035" s="14"/>
      <c r="N3035" s="14"/>
      <c r="O3035" s="15"/>
      <c r="P3035" s="13">
        <v>0</v>
      </c>
    </row>
    <row r="3036" spans="1:16">
      <c r="A3036" s="14" t="s">
        <v>129</v>
      </c>
      <c r="B3036" s="14" t="s">
        <v>130</v>
      </c>
      <c r="C3036" s="14" t="s">
        <v>131</v>
      </c>
      <c r="D3036" s="14" t="s">
        <v>147</v>
      </c>
      <c r="E3036" s="14" t="s">
        <v>58</v>
      </c>
      <c r="F3036" s="14" t="s">
        <v>7716</v>
      </c>
      <c r="G3036" s="14" t="s">
        <v>7717</v>
      </c>
      <c r="H3036" s="14" t="s">
        <v>135</v>
      </c>
      <c r="I3036" s="14" t="s">
        <v>5225</v>
      </c>
      <c r="J3036" s="14" t="s">
        <v>172</v>
      </c>
      <c r="K3036" s="14">
        <v>1</v>
      </c>
      <c r="L3036" s="14"/>
      <c r="M3036" s="14" t="s">
        <v>3170</v>
      </c>
      <c r="N3036" s="14" t="s">
        <v>7718</v>
      </c>
      <c r="O3036" s="15" t="s">
        <v>7719</v>
      </c>
      <c r="P3036" s="13">
        <v>109</v>
      </c>
    </row>
    <row r="3037" spans="1:16">
      <c r="A3037" s="14" t="s">
        <v>129</v>
      </c>
      <c r="B3037" s="14" t="s">
        <v>130</v>
      </c>
      <c r="C3037" s="14" t="s">
        <v>131</v>
      </c>
      <c r="D3037" s="14" t="s">
        <v>147</v>
      </c>
      <c r="E3037" s="14" t="s">
        <v>58</v>
      </c>
      <c r="F3037" s="14" t="s">
        <v>7716</v>
      </c>
      <c r="G3037" s="14" t="s">
        <v>7717</v>
      </c>
      <c r="H3037" s="14" t="s">
        <v>141</v>
      </c>
      <c r="I3037" s="14" t="s">
        <v>7720</v>
      </c>
      <c r="J3037" s="14" t="s">
        <v>306</v>
      </c>
      <c r="K3037" s="14">
        <v>1</v>
      </c>
      <c r="L3037" s="14"/>
      <c r="M3037" s="14" t="s">
        <v>3170</v>
      </c>
      <c r="N3037" s="14" t="s">
        <v>7721</v>
      </c>
      <c r="O3037" s="15" t="s">
        <v>7722</v>
      </c>
      <c r="P3037" s="13">
        <v>109</v>
      </c>
    </row>
    <row r="3038" spans="1:16">
      <c r="A3038" s="14" t="s">
        <v>129</v>
      </c>
      <c r="B3038" s="14" t="s">
        <v>130</v>
      </c>
      <c r="C3038" s="14" t="s">
        <v>131</v>
      </c>
      <c r="D3038" s="14" t="s">
        <v>147</v>
      </c>
      <c r="E3038" s="14" t="s">
        <v>58</v>
      </c>
      <c r="F3038" s="14" t="s">
        <v>7716</v>
      </c>
      <c r="G3038" s="14" t="s">
        <v>7717</v>
      </c>
      <c r="H3038" s="14" t="s">
        <v>135</v>
      </c>
      <c r="I3038" s="14" t="s">
        <v>5228</v>
      </c>
      <c r="J3038" s="14" t="s">
        <v>172</v>
      </c>
      <c r="K3038" s="14">
        <v>1</v>
      </c>
      <c r="L3038" s="14"/>
      <c r="M3038" s="14" t="s">
        <v>3174</v>
      </c>
      <c r="N3038" s="14" t="s">
        <v>7723</v>
      </c>
      <c r="O3038" s="15" t="s">
        <v>7724</v>
      </c>
      <c r="P3038" s="13">
        <v>108</v>
      </c>
    </row>
    <row r="3039" spans="1:16">
      <c r="A3039" s="14" t="s">
        <v>129</v>
      </c>
      <c r="B3039" s="14" t="s">
        <v>130</v>
      </c>
      <c r="C3039" s="14" t="s">
        <v>131</v>
      </c>
      <c r="D3039" s="14" t="s">
        <v>147</v>
      </c>
      <c r="E3039" s="14" t="s">
        <v>58</v>
      </c>
      <c r="F3039" s="14" t="s">
        <v>7716</v>
      </c>
      <c r="G3039" s="14" t="s">
        <v>7717</v>
      </c>
      <c r="H3039" s="14" t="s">
        <v>141</v>
      </c>
      <c r="I3039" s="14" t="s">
        <v>3381</v>
      </c>
      <c r="J3039" s="14" t="s">
        <v>172</v>
      </c>
      <c r="K3039" s="14">
        <v>1</v>
      </c>
      <c r="L3039" s="14"/>
      <c r="M3039" s="14" t="s">
        <v>907</v>
      </c>
      <c r="N3039" s="14" t="s">
        <v>7725</v>
      </c>
      <c r="O3039" s="15" t="s">
        <v>7726</v>
      </c>
      <c r="P3039" s="13">
        <v>8</v>
      </c>
    </row>
    <row r="3040" spans="1:16">
      <c r="A3040" s="14" t="s">
        <v>129</v>
      </c>
      <c r="B3040" s="14" t="s">
        <v>130</v>
      </c>
      <c r="C3040" s="14" t="s">
        <v>131</v>
      </c>
      <c r="D3040" s="14" t="s">
        <v>147</v>
      </c>
      <c r="E3040" s="14" t="s">
        <v>58</v>
      </c>
      <c r="F3040" s="14" t="s">
        <v>7716</v>
      </c>
      <c r="G3040" s="14" t="s">
        <v>7717</v>
      </c>
      <c r="H3040" s="14" t="s">
        <v>135</v>
      </c>
      <c r="I3040" s="14" t="s">
        <v>5219</v>
      </c>
      <c r="J3040" s="14" t="s">
        <v>172</v>
      </c>
      <c r="K3040" s="14">
        <v>1</v>
      </c>
      <c r="L3040" s="14"/>
      <c r="M3040" s="14" t="s">
        <v>3434</v>
      </c>
      <c r="N3040" s="14" t="s">
        <v>7727</v>
      </c>
      <c r="O3040" s="15" t="s">
        <v>7724</v>
      </c>
      <c r="P3040" s="13">
        <v>107</v>
      </c>
    </row>
    <row r="3041" spans="1:16">
      <c r="A3041" s="14" t="s">
        <v>129</v>
      </c>
      <c r="B3041" s="14"/>
      <c r="C3041" s="14"/>
      <c r="D3041" s="14" t="s">
        <v>147</v>
      </c>
      <c r="E3041" s="14" t="s">
        <v>58</v>
      </c>
      <c r="F3041" s="14" t="s">
        <v>7716</v>
      </c>
      <c r="G3041" s="14" t="s">
        <v>7717</v>
      </c>
      <c r="H3041" s="14"/>
      <c r="I3041" s="14"/>
      <c r="J3041" s="14"/>
      <c r="K3041" s="14">
        <v>2</v>
      </c>
      <c r="L3041" s="14" t="s">
        <v>146</v>
      </c>
      <c r="M3041" s="14"/>
      <c r="N3041" s="14"/>
      <c r="O3041" s="15"/>
      <c r="P3041" s="13">
        <v>109</v>
      </c>
    </row>
    <row r="3042" spans="1:16">
      <c r="A3042" s="14" t="s">
        <v>129</v>
      </c>
      <c r="B3042" s="14" t="s">
        <v>130</v>
      </c>
      <c r="C3042" s="14" t="s">
        <v>131</v>
      </c>
      <c r="D3042" s="14" t="s">
        <v>147</v>
      </c>
      <c r="E3042" s="14" t="s">
        <v>58</v>
      </c>
      <c r="F3042" s="14" t="s">
        <v>7728</v>
      </c>
      <c r="G3042" s="14" t="s">
        <v>7729</v>
      </c>
      <c r="H3042" s="14" t="s">
        <v>135</v>
      </c>
      <c r="I3042" s="14" t="s">
        <v>7730</v>
      </c>
      <c r="J3042" s="14" t="s">
        <v>730</v>
      </c>
      <c r="K3042" s="14">
        <v>1</v>
      </c>
      <c r="L3042" s="14"/>
      <c r="M3042" s="14" t="s">
        <v>6797</v>
      </c>
      <c r="N3042" s="14" t="s">
        <v>7731</v>
      </c>
      <c r="O3042" s="15" t="s">
        <v>7732</v>
      </c>
      <c r="P3042" s="13">
        <v>120</v>
      </c>
    </row>
    <row r="3043" spans="1:16">
      <c r="A3043" s="14" t="s">
        <v>129</v>
      </c>
      <c r="B3043" s="14" t="s">
        <v>130</v>
      </c>
      <c r="C3043" s="14" t="s">
        <v>131</v>
      </c>
      <c r="D3043" s="14" t="s">
        <v>147</v>
      </c>
      <c r="E3043" s="14" t="s">
        <v>58</v>
      </c>
      <c r="F3043" s="14" t="s">
        <v>7728</v>
      </c>
      <c r="G3043" s="14" t="s">
        <v>7729</v>
      </c>
      <c r="H3043" s="14" t="s">
        <v>141</v>
      </c>
      <c r="I3043" s="14" t="s">
        <v>7733</v>
      </c>
      <c r="J3043" s="14" t="s">
        <v>143</v>
      </c>
      <c r="K3043" s="14">
        <v>1</v>
      </c>
      <c r="L3043" s="14"/>
      <c r="M3043" s="14" t="s">
        <v>377</v>
      </c>
      <c r="N3043" s="14" t="s">
        <v>7734</v>
      </c>
      <c r="O3043" s="15" t="s">
        <v>7735</v>
      </c>
      <c r="P3043" s="13">
        <v>119</v>
      </c>
    </row>
    <row r="3044" spans="1:16">
      <c r="A3044" s="14" t="s">
        <v>129</v>
      </c>
      <c r="B3044" s="14" t="s">
        <v>130</v>
      </c>
      <c r="C3044" s="14" t="s">
        <v>131</v>
      </c>
      <c r="D3044" s="14" t="s">
        <v>147</v>
      </c>
      <c r="E3044" s="14" t="s">
        <v>58</v>
      </c>
      <c r="F3044" s="14" t="s">
        <v>7728</v>
      </c>
      <c r="G3044" s="14" t="s">
        <v>7729</v>
      </c>
      <c r="H3044" s="14" t="s">
        <v>135</v>
      </c>
      <c r="I3044" s="14" t="s">
        <v>7736</v>
      </c>
      <c r="J3044" s="14" t="s">
        <v>172</v>
      </c>
      <c r="K3044" s="14">
        <v>1</v>
      </c>
      <c r="L3044" s="14"/>
      <c r="M3044" s="14" t="s">
        <v>5512</v>
      </c>
      <c r="N3044" s="14" t="s">
        <v>7737</v>
      </c>
      <c r="O3044" s="15" t="s">
        <v>7738</v>
      </c>
      <c r="P3044" s="13">
        <v>113</v>
      </c>
    </row>
    <row r="3045" spans="1:16">
      <c r="A3045" s="14" t="s">
        <v>129</v>
      </c>
      <c r="B3045" s="14"/>
      <c r="C3045" s="14"/>
      <c r="D3045" s="14" t="s">
        <v>147</v>
      </c>
      <c r="E3045" s="14" t="s">
        <v>58</v>
      </c>
      <c r="F3045" s="14" t="s">
        <v>7728</v>
      </c>
      <c r="G3045" s="14" t="s">
        <v>7729</v>
      </c>
      <c r="H3045" s="14"/>
      <c r="I3045" s="14"/>
      <c r="J3045" s="14"/>
      <c r="K3045" s="14">
        <v>2</v>
      </c>
      <c r="L3045" s="14" t="s">
        <v>146</v>
      </c>
      <c r="M3045" s="14"/>
      <c r="N3045" s="14"/>
      <c r="O3045" s="15"/>
      <c r="P3045" s="13">
        <v>0</v>
      </c>
    </row>
    <row r="3046" spans="1:16">
      <c r="A3046" s="14" t="s">
        <v>129</v>
      </c>
      <c r="B3046" s="14" t="s">
        <v>130</v>
      </c>
      <c r="C3046" s="14" t="s">
        <v>131</v>
      </c>
      <c r="D3046" s="14" t="s">
        <v>700</v>
      </c>
      <c r="E3046" s="14" t="s">
        <v>44</v>
      </c>
      <c r="F3046" s="14" t="s">
        <v>7739</v>
      </c>
      <c r="G3046" s="14" t="s">
        <v>7740</v>
      </c>
      <c r="H3046" s="14" t="s">
        <v>135</v>
      </c>
      <c r="I3046" s="14" t="s">
        <v>7741</v>
      </c>
      <c r="J3046" s="14" t="s">
        <v>172</v>
      </c>
      <c r="K3046" s="14">
        <v>1</v>
      </c>
      <c r="L3046" s="14"/>
      <c r="M3046" s="14" t="s">
        <v>1022</v>
      </c>
      <c r="N3046" s="14" t="s">
        <v>7742</v>
      </c>
      <c r="O3046" s="15" t="s">
        <v>7743</v>
      </c>
      <c r="P3046" s="13">
        <v>57</v>
      </c>
    </row>
    <row r="3047" spans="1:16">
      <c r="A3047" s="14" t="s">
        <v>129</v>
      </c>
      <c r="B3047" s="14" t="s">
        <v>130</v>
      </c>
      <c r="C3047" s="14" t="s">
        <v>131</v>
      </c>
      <c r="D3047" s="14" t="s">
        <v>700</v>
      </c>
      <c r="E3047" s="14" t="s">
        <v>44</v>
      </c>
      <c r="F3047" s="14" t="s">
        <v>7739</v>
      </c>
      <c r="G3047" s="14" t="s">
        <v>7740</v>
      </c>
      <c r="H3047" s="14" t="s">
        <v>141</v>
      </c>
      <c r="I3047" s="14" t="s">
        <v>7744</v>
      </c>
      <c r="J3047" s="14" t="s">
        <v>7745</v>
      </c>
      <c r="K3047" s="14">
        <v>1</v>
      </c>
      <c r="L3047" s="14"/>
      <c r="M3047" s="14" t="s">
        <v>1022</v>
      </c>
      <c r="N3047" s="14" t="s">
        <v>7746</v>
      </c>
      <c r="O3047" s="15" t="s">
        <v>7747</v>
      </c>
      <c r="P3047" s="13">
        <v>57</v>
      </c>
    </row>
    <row r="3048" spans="1:16">
      <c r="A3048" s="14" t="s">
        <v>129</v>
      </c>
      <c r="B3048" s="14" t="s">
        <v>130</v>
      </c>
      <c r="C3048" s="14" t="s">
        <v>131</v>
      </c>
      <c r="D3048" s="14" t="s">
        <v>700</v>
      </c>
      <c r="E3048" s="14" t="s">
        <v>44</v>
      </c>
      <c r="F3048" s="14" t="s">
        <v>7739</v>
      </c>
      <c r="G3048" s="14" t="s">
        <v>7740</v>
      </c>
      <c r="H3048" s="14" t="s">
        <v>135</v>
      </c>
      <c r="I3048" s="14" t="s">
        <v>7748</v>
      </c>
      <c r="J3048" s="14" t="s">
        <v>172</v>
      </c>
      <c r="K3048" s="14">
        <v>1</v>
      </c>
      <c r="L3048" s="14"/>
      <c r="M3048" s="14" t="s">
        <v>1022</v>
      </c>
      <c r="N3048" s="14" t="s">
        <v>7725</v>
      </c>
      <c r="O3048" s="15" t="s">
        <v>7749</v>
      </c>
      <c r="P3048" s="13">
        <v>57</v>
      </c>
    </row>
    <row r="3049" spans="1:16">
      <c r="A3049" s="14" t="s">
        <v>129</v>
      </c>
      <c r="B3049" s="14" t="s">
        <v>130</v>
      </c>
      <c r="C3049" s="14" t="s">
        <v>131</v>
      </c>
      <c r="D3049" s="14" t="s">
        <v>700</v>
      </c>
      <c r="E3049" s="14" t="s">
        <v>44</v>
      </c>
      <c r="F3049" s="14" t="s">
        <v>7739</v>
      </c>
      <c r="G3049" s="14" t="s">
        <v>7740</v>
      </c>
      <c r="H3049" s="14" t="s">
        <v>135</v>
      </c>
      <c r="I3049" s="14" t="s">
        <v>7750</v>
      </c>
      <c r="J3049" s="14" t="s">
        <v>172</v>
      </c>
      <c r="K3049" s="14">
        <v>1</v>
      </c>
      <c r="L3049" s="14"/>
      <c r="M3049" s="14" t="s">
        <v>879</v>
      </c>
      <c r="N3049" s="14" t="s">
        <v>7751</v>
      </c>
      <c r="O3049" s="15" t="s">
        <v>7752</v>
      </c>
      <c r="P3049" s="13">
        <v>42</v>
      </c>
    </row>
    <row r="3050" spans="1:16">
      <c r="A3050" s="14" t="s">
        <v>129</v>
      </c>
      <c r="B3050" s="14"/>
      <c r="C3050" s="14"/>
      <c r="D3050" s="14" t="s">
        <v>700</v>
      </c>
      <c r="E3050" s="14" t="s">
        <v>44</v>
      </c>
      <c r="F3050" s="14" t="s">
        <v>7739</v>
      </c>
      <c r="G3050" s="14" t="s">
        <v>7740</v>
      </c>
      <c r="H3050" s="14"/>
      <c r="I3050" s="14"/>
      <c r="J3050" s="14"/>
      <c r="K3050" s="14">
        <v>2</v>
      </c>
      <c r="L3050" s="14" t="s">
        <v>146</v>
      </c>
      <c r="M3050" s="14"/>
      <c r="N3050" s="14"/>
      <c r="O3050" s="15"/>
      <c r="P3050" s="13">
        <v>0</v>
      </c>
    </row>
    <row r="3051" spans="1:16">
      <c r="A3051" s="14" t="s">
        <v>129</v>
      </c>
      <c r="B3051" s="14" t="s">
        <v>130</v>
      </c>
      <c r="C3051" s="14" t="s">
        <v>131</v>
      </c>
      <c r="D3051" s="14" t="s">
        <v>512</v>
      </c>
      <c r="E3051" s="14" t="s">
        <v>60</v>
      </c>
      <c r="F3051" s="14" t="s">
        <v>7753</v>
      </c>
      <c r="G3051" s="14" t="s">
        <v>7754</v>
      </c>
      <c r="H3051" s="14" t="s">
        <v>135</v>
      </c>
      <c r="I3051" s="14" t="s">
        <v>520</v>
      </c>
      <c r="J3051" s="14" t="s">
        <v>143</v>
      </c>
      <c r="K3051" s="14">
        <v>1</v>
      </c>
      <c r="L3051" s="14"/>
      <c r="M3051" s="14" t="s">
        <v>307</v>
      </c>
      <c r="N3051" s="14" t="s">
        <v>7333</v>
      </c>
      <c r="O3051" s="15" t="s">
        <v>7755</v>
      </c>
      <c r="P3051" s="13">
        <v>16</v>
      </c>
    </row>
    <row r="3052" spans="1:16">
      <c r="A3052" s="14" t="s">
        <v>129</v>
      </c>
      <c r="B3052" s="14" t="s">
        <v>130</v>
      </c>
      <c r="C3052" s="14" t="s">
        <v>131</v>
      </c>
      <c r="D3052" s="14" t="s">
        <v>512</v>
      </c>
      <c r="E3052" s="14" t="s">
        <v>60</v>
      </c>
      <c r="F3052" s="14" t="s">
        <v>7753</v>
      </c>
      <c r="G3052" s="14" t="s">
        <v>7754</v>
      </c>
      <c r="H3052" s="14" t="s">
        <v>141</v>
      </c>
      <c r="I3052" s="14" t="s">
        <v>6820</v>
      </c>
      <c r="J3052" s="14" t="s">
        <v>172</v>
      </c>
      <c r="K3052" s="14">
        <v>1</v>
      </c>
      <c r="L3052" s="14"/>
      <c r="M3052" s="14" t="s">
        <v>307</v>
      </c>
      <c r="N3052" s="14" t="s">
        <v>7756</v>
      </c>
      <c r="O3052" s="15" t="s">
        <v>7757</v>
      </c>
      <c r="P3052" s="13">
        <v>16</v>
      </c>
    </row>
    <row r="3053" spans="1:16">
      <c r="A3053" s="14" t="s">
        <v>129</v>
      </c>
      <c r="B3053" s="14" t="s">
        <v>130</v>
      </c>
      <c r="C3053" s="14" t="s">
        <v>131</v>
      </c>
      <c r="D3053" s="14" t="s">
        <v>512</v>
      </c>
      <c r="E3053" s="14" t="s">
        <v>60</v>
      </c>
      <c r="F3053" s="14" t="s">
        <v>7753</v>
      </c>
      <c r="G3053" s="14" t="s">
        <v>7754</v>
      </c>
      <c r="H3053" s="14" t="s">
        <v>135</v>
      </c>
      <c r="I3053" s="14" t="s">
        <v>7758</v>
      </c>
      <c r="J3053" s="14" t="s">
        <v>172</v>
      </c>
      <c r="K3053" s="14">
        <v>1</v>
      </c>
      <c r="L3053" s="14"/>
      <c r="M3053" s="14" t="s">
        <v>903</v>
      </c>
      <c r="N3053" s="14" t="s">
        <v>7759</v>
      </c>
      <c r="O3053" s="15" t="s">
        <v>7757</v>
      </c>
      <c r="P3053" s="13">
        <v>12</v>
      </c>
    </row>
    <row r="3054" spans="1:16">
      <c r="A3054" s="14" t="s">
        <v>129</v>
      </c>
      <c r="B3054" s="14"/>
      <c r="C3054" s="14"/>
      <c r="D3054" s="14" t="s">
        <v>512</v>
      </c>
      <c r="E3054" s="14" t="s">
        <v>60</v>
      </c>
      <c r="F3054" s="14" t="s">
        <v>7753</v>
      </c>
      <c r="G3054" s="14" t="s">
        <v>7754</v>
      </c>
      <c r="H3054" s="14"/>
      <c r="I3054" s="14"/>
      <c r="J3054" s="14"/>
      <c r="K3054" s="14">
        <v>2</v>
      </c>
      <c r="L3054" s="14" t="s">
        <v>146</v>
      </c>
      <c r="M3054" s="14"/>
      <c r="N3054" s="14"/>
      <c r="O3054" s="15"/>
      <c r="P3054" s="13">
        <v>0</v>
      </c>
    </row>
    <row r="3055" spans="1:16">
      <c r="A3055" s="14" t="s">
        <v>129</v>
      </c>
      <c r="B3055" s="14" t="s">
        <v>130</v>
      </c>
      <c r="C3055" s="14" t="s">
        <v>131</v>
      </c>
      <c r="D3055" s="14" t="s">
        <v>347</v>
      </c>
      <c r="E3055" s="14" t="s">
        <v>36</v>
      </c>
      <c r="F3055" s="14" t="s">
        <v>7760</v>
      </c>
      <c r="G3055" s="14" t="s">
        <v>7761</v>
      </c>
      <c r="H3055" s="14" t="s">
        <v>141</v>
      </c>
      <c r="I3055" s="14" t="s">
        <v>2573</v>
      </c>
      <c r="J3055" s="14" t="s">
        <v>172</v>
      </c>
      <c r="K3055" s="14">
        <v>1</v>
      </c>
      <c r="L3055" s="14"/>
      <c r="M3055" s="14" t="s">
        <v>537</v>
      </c>
      <c r="N3055" s="14" t="s">
        <v>7762</v>
      </c>
      <c r="O3055" s="15" t="s">
        <v>7763</v>
      </c>
      <c r="P3055" s="13">
        <v>58</v>
      </c>
    </row>
    <row r="3056" spans="1:16">
      <c r="A3056" s="14" t="s">
        <v>129</v>
      </c>
      <c r="B3056" s="14" t="s">
        <v>130</v>
      </c>
      <c r="C3056" s="14" t="s">
        <v>131</v>
      </c>
      <c r="D3056" s="14" t="s">
        <v>347</v>
      </c>
      <c r="E3056" s="14" t="s">
        <v>36</v>
      </c>
      <c r="F3056" s="14" t="s">
        <v>7760</v>
      </c>
      <c r="G3056" s="14" t="s">
        <v>7761</v>
      </c>
      <c r="H3056" s="14" t="s">
        <v>141</v>
      </c>
      <c r="I3056" s="14" t="s">
        <v>7764</v>
      </c>
      <c r="J3056" s="14" t="s">
        <v>870</v>
      </c>
      <c r="K3056" s="14">
        <v>1</v>
      </c>
      <c r="L3056" s="14"/>
      <c r="M3056" s="14" t="s">
        <v>537</v>
      </c>
      <c r="N3056" s="14" t="s">
        <v>7765</v>
      </c>
      <c r="O3056" s="15" t="s">
        <v>7766</v>
      </c>
      <c r="P3056" s="13">
        <v>58</v>
      </c>
    </row>
    <row r="3057" spans="1:16">
      <c r="A3057" s="14" t="s">
        <v>129</v>
      </c>
      <c r="B3057" s="14"/>
      <c r="C3057" s="14"/>
      <c r="D3057" s="14" t="s">
        <v>347</v>
      </c>
      <c r="E3057" s="14" t="s">
        <v>36</v>
      </c>
      <c r="F3057" s="14" t="s">
        <v>7760</v>
      </c>
      <c r="G3057" s="14" t="s">
        <v>7761</v>
      </c>
      <c r="H3057" s="14"/>
      <c r="I3057" s="14"/>
      <c r="J3057" s="14"/>
      <c r="K3057" s="14">
        <v>2</v>
      </c>
      <c r="L3057" s="14" t="s">
        <v>146</v>
      </c>
      <c r="M3057" s="14"/>
      <c r="N3057" s="14"/>
      <c r="O3057" s="15"/>
      <c r="P3057" s="13">
        <v>0</v>
      </c>
    </row>
    <row r="3058" spans="1:16">
      <c r="A3058" s="14" t="s">
        <v>129</v>
      </c>
      <c r="B3058" s="14" t="s">
        <v>130</v>
      </c>
      <c r="C3058" s="14" t="s">
        <v>131</v>
      </c>
      <c r="D3058" s="14" t="s">
        <v>266</v>
      </c>
      <c r="E3058" s="14" t="s">
        <v>86</v>
      </c>
      <c r="F3058" s="14" t="s">
        <v>7767</v>
      </c>
      <c r="G3058" s="14" t="s">
        <v>7768</v>
      </c>
      <c r="H3058" s="14" t="s">
        <v>135</v>
      </c>
      <c r="I3058" s="14" t="s">
        <v>7769</v>
      </c>
      <c r="J3058" s="14" t="s">
        <v>172</v>
      </c>
      <c r="K3058" s="14">
        <v>1</v>
      </c>
      <c r="L3058" s="14"/>
      <c r="M3058" s="14" t="s">
        <v>277</v>
      </c>
      <c r="N3058" s="14" t="s">
        <v>7734</v>
      </c>
      <c r="O3058" s="15" t="s">
        <v>7770</v>
      </c>
      <c r="P3058" s="13">
        <v>33</v>
      </c>
    </row>
    <row r="3059" spans="1:16">
      <c r="A3059" s="14" t="s">
        <v>129</v>
      </c>
      <c r="B3059" s="14" t="s">
        <v>130</v>
      </c>
      <c r="C3059" s="14" t="s">
        <v>131</v>
      </c>
      <c r="D3059" s="14" t="s">
        <v>266</v>
      </c>
      <c r="E3059" s="14" t="s">
        <v>86</v>
      </c>
      <c r="F3059" s="14" t="s">
        <v>7767</v>
      </c>
      <c r="G3059" s="14" t="s">
        <v>7768</v>
      </c>
      <c r="H3059" s="14" t="s">
        <v>141</v>
      </c>
      <c r="I3059" s="14" t="s">
        <v>7771</v>
      </c>
      <c r="J3059" s="14" t="s">
        <v>7772</v>
      </c>
      <c r="K3059" s="14">
        <v>1</v>
      </c>
      <c r="L3059" s="14"/>
      <c r="M3059" s="14" t="s">
        <v>1397</v>
      </c>
      <c r="N3059" s="14" t="s">
        <v>7773</v>
      </c>
      <c r="O3059" s="15" t="s">
        <v>7774</v>
      </c>
      <c r="P3059" s="13">
        <v>117</v>
      </c>
    </row>
    <row r="3060" spans="1:16">
      <c r="A3060" s="14" t="s">
        <v>129</v>
      </c>
      <c r="B3060" s="14" t="s">
        <v>130</v>
      </c>
      <c r="C3060" s="14" t="s">
        <v>131</v>
      </c>
      <c r="D3060" s="14" t="s">
        <v>266</v>
      </c>
      <c r="E3060" s="14" t="s">
        <v>86</v>
      </c>
      <c r="F3060" s="14" t="s">
        <v>7767</v>
      </c>
      <c r="G3060" s="14" t="s">
        <v>7768</v>
      </c>
      <c r="H3060" s="14" t="s">
        <v>135</v>
      </c>
      <c r="I3060" s="14" t="s">
        <v>7769</v>
      </c>
      <c r="J3060" s="14" t="s">
        <v>172</v>
      </c>
      <c r="K3060" s="14">
        <v>1</v>
      </c>
      <c r="L3060" s="14"/>
      <c r="M3060" s="14" t="s">
        <v>2342</v>
      </c>
      <c r="N3060" s="14" t="s">
        <v>7775</v>
      </c>
      <c r="O3060" s="15" t="s">
        <v>7774</v>
      </c>
      <c r="P3060" s="13">
        <v>84</v>
      </c>
    </row>
    <row r="3061" spans="1:16">
      <c r="A3061" s="14" t="s">
        <v>129</v>
      </c>
      <c r="B3061" s="14"/>
      <c r="C3061" s="14"/>
      <c r="D3061" s="14" t="s">
        <v>266</v>
      </c>
      <c r="E3061" s="14" t="s">
        <v>86</v>
      </c>
      <c r="F3061" s="14" t="s">
        <v>7767</v>
      </c>
      <c r="G3061" s="14" t="s">
        <v>7768</v>
      </c>
      <c r="H3061" s="14"/>
      <c r="I3061" s="14"/>
      <c r="J3061" s="14"/>
      <c r="K3061" s="14">
        <v>2</v>
      </c>
      <c r="L3061" s="14" t="s">
        <v>146</v>
      </c>
      <c r="M3061" s="14"/>
      <c r="N3061" s="14"/>
      <c r="O3061" s="15"/>
      <c r="P3061" s="13">
        <v>0</v>
      </c>
    </row>
    <row r="3062" spans="1:16">
      <c r="A3062" s="14" t="s">
        <v>129</v>
      </c>
      <c r="B3062" s="14" t="s">
        <v>130</v>
      </c>
      <c r="C3062" s="14" t="s">
        <v>131</v>
      </c>
      <c r="D3062" s="14" t="s">
        <v>266</v>
      </c>
      <c r="E3062" s="14" t="s">
        <v>86</v>
      </c>
      <c r="F3062" s="14" t="s">
        <v>7776</v>
      </c>
      <c r="G3062" s="14" t="s">
        <v>7777</v>
      </c>
      <c r="H3062" s="14" t="s">
        <v>135</v>
      </c>
      <c r="I3062" s="14" t="s">
        <v>7038</v>
      </c>
      <c r="J3062" s="14" t="s">
        <v>216</v>
      </c>
      <c r="K3062" s="14">
        <v>1</v>
      </c>
      <c r="L3062" s="14"/>
      <c r="M3062" s="14" t="s">
        <v>351</v>
      </c>
      <c r="N3062" s="14" t="s">
        <v>7778</v>
      </c>
      <c r="O3062" s="15" t="s">
        <v>7779</v>
      </c>
      <c r="P3062" s="13">
        <v>40</v>
      </c>
    </row>
    <row r="3063" spans="1:16">
      <c r="A3063" s="14" t="s">
        <v>129</v>
      </c>
      <c r="B3063" s="14" t="s">
        <v>130</v>
      </c>
      <c r="C3063" s="14" t="s">
        <v>131</v>
      </c>
      <c r="D3063" s="14" t="s">
        <v>266</v>
      </c>
      <c r="E3063" s="14" t="s">
        <v>86</v>
      </c>
      <c r="F3063" s="14" t="s">
        <v>7776</v>
      </c>
      <c r="G3063" s="14" t="s">
        <v>7777</v>
      </c>
      <c r="H3063" s="14" t="s">
        <v>141</v>
      </c>
      <c r="I3063" s="14" t="s">
        <v>7780</v>
      </c>
      <c r="J3063" s="14" t="s">
        <v>216</v>
      </c>
      <c r="K3063" s="14">
        <v>1</v>
      </c>
      <c r="L3063" s="14"/>
      <c r="M3063" s="14" t="s">
        <v>351</v>
      </c>
      <c r="N3063" s="14" t="s">
        <v>7781</v>
      </c>
      <c r="O3063" s="15" t="s">
        <v>7782</v>
      </c>
      <c r="P3063" s="13">
        <v>40</v>
      </c>
    </row>
    <row r="3064" spans="1:16">
      <c r="A3064" s="14" t="s">
        <v>129</v>
      </c>
      <c r="B3064" s="14"/>
      <c r="C3064" s="14"/>
      <c r="D3064" s="14" t="s">
        <v>266</v>
      </c>
      <c r="E3064" s="14" t="s">
        <v>86</v>
      </c>
      <c r="F3064" s="14" t="s">
        <v>7776</v>
      </c>
      <c r="G3064" s="14" t="s">
        <v>7777</v>
      </c>
      <c r="H3064" s="14"/>
      <c r="I3064" s="14"/>
      <c r="J3064" s="14"/>
      <c r="K3064" s="14">
        <v>2</v>
      </c>
      <c r="L3064" s="14" t="s">
        <v>146</v>
      </c>
      <c r="M3064" s="14"/>
      <c r="N3064" s="14"/>
      <c r="O3064" s="15"/>
      <c r="P3064" s="13">
        <v>0</v>
      </c>
    </row>
    <row r="3065" spans="1:16">
      <c r="A3065" s="14" t="s">
        <v>129</v>
      </c>
      <c r="B3065" s="14" t="s">
        <v>130</v>
      </c>
      <c r="C3065" s="14" t="s">
        <v>131</v>
      </c>
      <c r="D3065" s="14" t="s">
        <v>319</v>
      </c>
      <c r="E3065" s="14" t="s">
        <v>82</v>
      </c>
      <c r="F3065" s="14" t="s">
        <v>7783</v>
      </c>
      <c r="G3065" s="14" t="s">
        <v>7784</v>
      </c>
      <c r="H3065" s="14" t="s">
        <v>141</v>
      </c>
      <c r="I3065" s="14" t="s">
        <v>3020</v>
      </c>
      <c r="J3065" s="14" t="s">
        <v>172</v>
      </c>
      <c r="K3065" s="14">
        <v>1</v>
      </c>
      <c r="L3065" s="14"/>
      <c r="M3065" s="14" t="s">
        <v>228</v>
      </c>
      <c r="N3065" s="14" t="s">
        <v>7785</v>
      </c>
      <c r="O3065" s="15" t="s">
        <v>7786</v>
      </c>
      <c r="P3065" s="13">
        <v>2</v>
      </c>
    </row>
    <row r="3066" spans="1:16">
      <c r="A3066" s="14" t="s">
        <v>129</v>
      </c>
      <c r="B3066" s="14" t="s">
        <v>130</v>
      </c>
      <c r="C3066" s="14" t="s">
        <v>131</v>
      </c>
      <c r="D3066" s="14" t="s">
        <v>319</v>
      </c>
      <c r="E3066" s="14" t="s">
        <v>82</v>
      </c>
      <c r="F3066" s="14" t="s">
        <v>7783</v>
      </c>
      <c r="G3066" s="14" t="s">
        <v>7784</v>
      </c>
      <c r="H3066" s="14" t="s">
        <v>141</v>
      </c>
      <c r="I3066" s="14" t="s">
        <v>2213</v>
      </c>
      <c r="J3066" s="14" t="s">
        <v>261</v>
      </c>
      <c r="K3066" s="14">
        <v>1</v>
      </c>
      <c r="L3066" s="14"/>
      <c r="M3066" s="14" t="s">
        <v>328</v>
      </c>
      <c r="N3066" s="14" t="s">
        <v>7787</v>
      </c>
      <c r="O3066" s="15" t="s">
        <v>7788</v>
      </c>
      <c r="P3066" s="13">
        <v>65</v>
      </c>
    </row>
    <row r="3067" spans="1:16">
      <c r="A3067" s="14" t="s">
        <v>129</v>
      </c>
      <c r="B3067" s="14" t="s">
        <v>130</v>
      </c>
      <c r="C3067" s="14" t="s">
        <v>131</v>
      </c>
      <c r="D3067" s="14" t="s">
        <v>319</v>
      </c>
      <c r="E3067" s="14" t="s">
        <v>82</v>
      </c>
      <c r="F3067" s="14" t="s">
        <v>7783</v>
      </c>
      <c r="G3067" s="14" t="s">
        <v>7784</v>
      </c>
      <c r="H3067" s="14" t="s">
        <v>141</v>
      </c>
      <c r="I3067" s="14" t="s">
        <v>3020</v>
      </c>
      <c r="J3067" s="14" t="s">
        <v>172</v>
      </c>
      <c r="K3067" s="14">
        <v>1</v>
      </c>
      <c r="L3067" s="14"/>
      <c r="M3067" s="14" t="s">
        <v>360</v>
      </c>
      <c r="N3067" s="14" t="s">
        <v>7789</v>
      </c>
      <c r="O3067" s="15" t="s">
        <v>7790</v>
      </c>
      <c r="P3067" s="13">
        <v>62</v>
      </c>
    </row>
    <row r="3068" spans="1:16">
      <c r="A3068" s="14" t="s">
        <v>129</v>
      </c>
      <c r="B3068" s="14"/>
      <c r="C3068" s="14"/>
      <c r="D3068" s="14" t="s">
        <v>319</v>
      </c>
      <c r="E3068" s="14" t="s">
        <v>82</v>
      </c>
      <c r="F3068" s="14" t="s">
        <v>7783</v>
      </c>
      <c r="G3068" s="14" t="s">
        <v>7784</v>
      </c>
      <c r="H3068" s="14"/>
      <c r="I3068" s="14"/>
      <c r="J3068" s="14"/>
      <c r="K3068" s="14">
        <v>2</v>
      </c>
      <c r="L3068" s="14" t="s">
        <v>146</v>
      </c>
      <c r="M3068" s="14"/>
      <c r="N3068" s="14"/>
      <c r="O3068" s="15"/>
      <c r="P3068" s="13">
        <v>0</v>
      </c>
    </row>
    <row r="3069" spans="1:16">
      <c r="A3069" s="14" t="s">
        <v>129</v>
      </c>
      <c r="B3069" s="14" t="s">
        <v>130</v>
      </c>
      <c r="C3069" s="14" t="s">
        <v>131</v>
      </c>
      <c r="D3069" s="14" t="s">
        <v>244</v>
      </c>
      <c r="E3069" s="14" t="s">
        <v>72</v>
      </c>
      <c r="F3069" s="14" t="s">
        <v>7791</v>
      </c>
      <c r="G3069" s="14" t="s">
        <v>7792</v>
      </c>
      <c r="H3069" s="14" t="s">
        <v>135</v>
      </c>
      <c r="I3069" s="14" t="s">
        <v>7793</v>
      </c>
      <c r="J3069" s="14" t="s">
        <v>172</v>
      </c>
      <c r="K3069" s="14">
        <v>1</v>
      </c>
      <c r="L3069" s="14"/>
      <c r="M3069" s="14" t="s">
        <v>3992</v>
      </c>
      <c r="N3069" s="14" t="s">
        <v>7794</v>
      </c>
      <c r="O3069" s="15" t="s">
        <v>7795</v>
      </c>
      <c r="P3069" s="13">
        <v>83</v>
      </c>
    </row>
    <row r="3070" spans="1:16">
      <c r="A3070" s="14" t="s">
        <v>129</v>
      </c>
      <c r="B3070" s="14" t="s">
        <v>130</v>
      </c>
      <c r="C3070" s="14" t="s">
        <v>131</v>
      </c>
      <c r="D3070" s="14" t="s">
        <v>244</v>
      </c>
      <c r="E3070" s="14" t="s">
        <v>72</v>
      </c>
      <c r="F3070" s="14" t="s">
        <v>7791</v>
      </c>
      <c r="G3070" s="14" t="s">
        <v>7792</v>
      </c>
      <c r="H3070" s="14" t="s">
        <v>141</v>
      </c>
      <c r="I3070" s="14" t="s">
        <v>7796</v>
      </c>
      <c r="J3070" s="14" t="s">
        <v>143</v>
      </c>
      <c r="K3070" s="14">
        <v>1</v>
      </c>
      <c r="L3070" s="14"/>
      <c r="M3070" s="14" t="s">
        <v>3992</v>
      </c>
      <c r="N3070" s="14" t="s">
        <v>7797</v>
      </c>
      <c r="O3070" s="15" t="s">
        <v>7798</v>
      </c>
      <c r="P3070" s="13">
        <v>83</v>
      </c>
    </row>
    <row r="3071" spans="1:16">
      <c r="A3071" s="14" t="s">
        <v>129</v>
      </c>
      <c r="B3071" s="14" t="s">
        <v>130</v>
      </c>
      <c r="C3071" s="14" t="s">
        <v>131</v>
      </c>
      <c r="D3071" s="14" t="s">
        <v>244</v>
      </c>
      <c r="E3071" s="14" t="s">
        <v>72</v>
      </c>
      <c r="F3071" s="14" t="s">
        <v>7791</v>
      </c>
      <c r="G3071" s="14" t="s">
        <v>7792</v>
      </c>
      <c r="H3071" s="14" t="s">
        <v>135</v>
      </c>
      <c r="I3071" s="14" t="s">
        <v>6806</v>
      </c>
      <c r="J3071" s="14" t="s">
        <v>172</v>
      </c>
      <c r="K3071" s="14">
        <v>1</v>
      </c>
      <c r="L3071" s="14"/>
      <c r="M3071" s="14" t="s">
        <v>3992</v>
      </c>
      <c r="N3071" s="14" t="s">
        <v>7799</v>
      </c>
      <c r="O3071" s="15" t="s">
        <v>7800</v>
      </c>
      <c r="P3071" s="13">
        <v>83</v>
      </c>
    </row>
    <row r="3072" spans="1:16">
      <c r="A3072" s="14" t="s">
        <v>129</v>
      </c>
      <c r="B3072" s="14" t="s">
        <v>130</v>
      </c>
      <c r="C3072" s="14" t="s">
        <v>131</v>
      </c>
      <c r="D3072" s="14" t="s">
        <v>244</v>
      </c>
      <c r="E3072" s="14" t="s">
        <v>72</v>
      </c>
      <c r="F3072" s="14" t="s">
        <v>7791</v>
      </c>
      <c r="G3072" s="14" t="s">
        <v>7792</v>
      </c>
      <c r="H3072" s="14" t="s">
        <v>135</v>
      </c>
      <c r="I3072" s="14" t="s">
        <v>7801</v>
      </c>
      <c r="J3072" s="14" t="s">
        <v>143</v>
      </c>
      <c r="K3072" s="14">
        <v>1</v>
      </c>
      <c r="L3072" s="14"/>
      <c r="M3072" s="14" t="s">
        <v>1017</v>
      </c>
      <c r="N3072" s="14" t="s">
        <v>7802</v>
      </c>
      <c r="O3072" s="15" t="s">
        <v>7803</v>
      </c>
      <c r="P3072" s="13">
        <v>5</v>
      </c>
    </row>
    <row r="3073" spans="1:16">
      <c r="A3073" s="14" t="s">
        <v>129</v>
      </c>
      <c r="B3073" s="14" t="s">
        <v>130</v>
      </c>
      <c r="C3073" s="14" t="s">
        <v>131</v>
      </c>
      <c r="D3073" s="14" t="s">
        <v>244</v>
      </c>
      <c r="E3073" s="14" t="s">
        <v>72</v>
      </c>
      <c r="F3073" s="14" t="s">
        <v>7791</v>
      </c>
      <c r="G3073" s="14" t="s">
        <v>7792</v>
      </c>
      <c r="H3073" s="14" t="s">
        <v>135</v>
      </c>
      <c r="I3073" s="14" t="s">
        <v>7804</v>
      </c>
      <c r="J3073" s="14" t="s">
        <v>172</v>
      </c>
      <c r="K3073" s="14">
        <v>1</v>
      </c>
      <c r="L3073" s="14"/>
      <c r="M3073" s="14" t="s">
        <v>1140</v>
      </c>
      <c r="N3073" s="14" t="s">
        <v>7805</v>
      </c>
      <c r="O3073" s="15" t="s">
        <v>7800</v>
      </c>
      <c r="P3073" s="13">
        <v>82</v>
      </c>
    </row>
    <row r="3074" spans="1:16">
      <c r="A3074" s="14" t="s">
        <v>129</v>
      </c>
      <c r="B3074" s="14" t="s">
        <v>130</v>
      </c>
      <c r="C3074" s="14" t="s">
        <v>131</v>
      </c>
      <c r="D3074" s="14" t="s">
        <v>244</v>
      </c>
      <c r="E3074" s="14" t="s">
        <v>72</v>
      </c>
      <c r="F3074" s="14" t="s">
        <v>7791</v>
      </c>
      <c r="G3074" s="14" t="s">
        <v>7792</v>
      </c>
      <c r="H3074" s="14" t="s">
        <v>135</v>
      </c>
      <c r="I3074" s="14" t="s">
        <v>7801</v>
      </c>
      <c r="J3074" s="14" t="s">
        <v>143</v>
      </c>
      <c r="K3074" s="14">
        <v>1</v>
      </c>
      <c r="L3074" s="14"/>
      <c r="M3074" s="14" t="s">
        <v>217</v>
      </c>
      <c r="N3074" s="14" t="s">
        <v>7806</v>
      </c>
      <c r="O3074" s="15" t="s">
        <v>7800</v>
      </c>
      <c r="P3074" s="13">
        <v>77</v>
      </c>
    </row>
    <row r="3075" spans="1:16">
      <c r="A3075" s="14" t="s">
        <v>129</v>
      </c>
      <c r="B3075" s="14" t="s">
        <v>130</v>
      </c>
      <c r="C3075" s="14" t="s">
        <v>131</v>
      </c>
      <c r="D3075" s="14" t="s">
        <v>244</v>
      </c>
      <c r="E3075" s="14" t="s">
        <v>72</v>
      </c>
      <c r="F3075" s="14" t="s">
        <v>7791</v>
      </c>
      <c r="G3075" s="14" t="s">
        <v>7792</v>
      </c>
      <c r="H3075" s="14" t="s">
        <v>135</v>
      </c>
      <c r="I3075" s="14" t="s">
        <v>2590</v>
      </c>
      <c r="J3075" s="14" t="s">
        <v>639</v>
      </c>
      <c r="K3075" s="14">
        <v>1</v>
      </c>
      <c r="L3075" s="14"/>
      <c r="M3075" s="14" t="s">
        <v>1022</v>
      </c>
      <c r="N3075" s="14" t="s">
        <v>7807</v>
      </c>
      <c r="O3075" s="15" t="s">
        <v>7808</v>
      </c>
      <c r="P3075" s="13">
        <v>57</v>
      </c>
    </row>
    <row r="3076" spans="1:16">
      <c r="A3076" s="14" t="s">
        <v>129</v>
      </c>
      <c r="B3076" s="14"/>
      <c r="C3076" s="14"/>
      <c r="D3076" s="14" t="s">
        <v>244</v>
      </c>
      <c r="E3076" s="14" t="s">
        <v>72</v>
      </c>
      <c r="F3076" s="14" t="s">
        <v>7791</v>
      </c>
      <c r="G3076" s="14" t="s">
        <v>7792</v>
      </c>
      <c r="H3076" s="14"/>
      <c r="I3076" s="14"/>
      <c r="J3076" s="14"/>
      <c r="K3076" s="14">
        <v>2</v>
      </c>
      <c r="L3076" s="14" t="s">
        <v>146</v>
      </c>
      <c r="M3076" s="14"/>
      <c r="N3076" s="14"/>
      <c r="O3076" s="15"/>
      <c r="P3076" s="13">
        <v>84</v>
      </c>
    </row>
    <row r="3077" spans="1:16">
      <c r="A3077" s="14" t="s">
        <v>129</v>
      </c>
      <c r="B3077" s="14" t="s">
        <v>130</v>
      </c>
      <c r="C3077" s="14" t="s">
        <v>131</v>
      </c>
      <c r="D3077" s="14" t="s">
        <v>147</v>
      </c>
      <c r="E3077" s="14" t="s">
        <v>58</v>
      </c>
      <c r="F3077" s="14" t="s">
        <v>7809</v>
      </c>
      <c r="G3077" s="14" t="s">
        <v>7810</v>
      </c>
      <c r="H3077" s="14" t="s">
        <v>135</v>
      </c>
      <c r="I3077" s="14" t="s">
        <v>5782</v>
      </c>
      <c r="J3077" s="14" t="s">
        <v>172</v>
      </c>
      <c r="K3077" s="14">
        <v>1</v>
      </c>
      <c r="L3077" s="14"/>
      <c r="M3077" s="14" t="s">
        <v>487</v>
      </c>
      <c r="N3077" s="14" t="s">
        <v>7811</v>
      </c>
      <c r="O3077" s="15" t="s">
        <v>7812</v>
      </c>
      <c r="P3077" s="13">
        <v>1</v>
      </c>
    </row>
    <row r="3078" spans="1:16">
      <c r="A3078" s="14" t="s">
        <v>129</v>
      </c>
      <c r="B3078" s="14" t="s">
        <v>130</v>
      </c>
      <c r="C3078" s="14" t="s">
        <v>131</v>
      </c>
      <c r="D3078" s="14" t="s">
        <v>147</v>
      </c>
      <c r="E3078" s="14" t="s">
        <v>58</v>
      </c>
      <c r="F3078" s="14" t="s">
        <v>7809</v>
      </c>
      <c r="G3078" s="14" t="s">
        <v>7810</v>
      </c>
      <c r="H3078" s="14" t="s">
        <v>141</v>
      </c>
      <c r="I3078" s="14" t="s">
        <v>7813</v>
      </c>
      <c r="J3078" s="14" t="s">
        <v>853</v>
      </c>
      <c r="K3078" s="14">
        <v>1</v>
      </c>
      <c r="L3078" s="14"/>
      <c r="M3078" s="14" t="s">
        <v>312</v>
      </c>
      <c r="N3078" s="14" t="s">
        <v>7814</v>
      </c>
      <c r="O3078" s="15" t="s">
        <v>7815</v>
      </c>
      <c r="P3078" s="13">
        <v>10</v>
      </c>
    </row>
    <row r="3079" spans="1:16">
      <c r="A3079" s="14" t="s">
        <v>129</v>
      </c>
      <c r="B3079" s="14" t="s">
        <v>130</v>
      </c>
      <c r="C3079" s="14" t="s">
        <v>131</v>
      </c>
      <c r="D3079" s="14" t="s">
        <v>147</v>
      </c>
      <c r="E3079" s="14" t="s">
        <v>58</v>
      </c>
      <c r="F3079" s="14" t="s">
        <v>7809</v>
      </c>
      <c r="G3079" s="14" t="s">
        <v>7810</v>
      </c>
      <c r="H3079" s="14" t="s">
        <v>135</v>
      </c>
      <c r="I3079" s="14" t="s">
        <v>5782</v>
      </c>
      <c r="J3079" s="14" t="s">
        <v>172</v>
      </c>
      <c r="K3079" s="14">
        <v>1</v>
      </c>
      <c r="L3079" s="14"/>
      <c r="M3079" s="14" t="s">
        <v>312</v>
      </c>
      <c r="N3079" s="14" t="s">
        <v>7816</v>
      </c>
      <c r="O3079" s="15" t="s">
        <v>7817</v>
      </c>
      <c r="P3079" s="13">
        <v>10</v>
      </c>
    </row>
    <row r="3080" spans="1:16">
      <c r="A3080" s="14" t="s">
        <v>129</v>
      </c>
      <c r="B3080" s="14"/>
      <c r="C3080" s="14"/>
      <c r="D3080" s="14" t="s">
        <v>147</v>
      </c>
      <c r="E3080" s="14" t="s">
        <v>58</v>
      </c>
      <c r="F3080" s="14" t="s">
        <v>7809</v>
      </c>
      <c r="G3080" s="14" t="s">
        <v>7810</v>
      </c>
      <c r="H3080" s="14"/>
      <c r="I3080" s="14"/>
      <c r="J3080" s="14"/>
      <c r="K3080" s="14">
        <v>2</v>
      </c>
      <c r="L3080" s="14" t="s">
        <v>146</v>
      </c>
      <c r="M3080" s="14"/>
      <c r="N3080" s="14"/>
      <c r="O3080" s="15"/>
      <c r="P3080" s="13">
        <v>0</v>
      </c>
    </row>
    <row r="3081" spans="1:16">
      <c r="A3081" s="14" t="s">
        <v>129</v>
      </c>
      <c r="B3081" s="14" t="s">
        <v>130</v>
      </c>
      <c r="C3081" s="14" t="s">
        <v>131</v>
      </c>
      <c r="D3081" s="14" t="s">
        <v>132</v>
      </c>
      <c r="E3081" s="14" t="s">
        <v>34</v>
      </c>
      <c r="F3081" s="14" t="s">
        <v>7818</v>
      </c>
      <c r="G3081" s="14" t="s">
        <v>7819</v>
      </c>
      <c r="H3081" s="14" t="s">
        <v>135</v>
      </c>
      <c r="I3081" s="14" t="s">
        <v>3754</v>
      </c>
      <c r="J3081" s="14" t="s">
        <v>172</v>
      </c>
      <c r="K3081" s="14">
        <v>1</v>
      </c>
      <c r="L3081" s="14"/>
      <c r="M3081" s="14" t="s">
        <v>1585</v>
      </c>
      <c r="N3081" s="14" t="s">
        <v>7820</v>
      </c>
      <c r="O3081" s="15" t="s">
        <v>7821</v>
      </c>
      <c r="P3081" s="13">
        <v>34</v>
      </c>
    </row>
    <row r="3082" spans="1:16">
      <c r="A3082" s="14" t="s">
        <v>129</v>
      </c>
      <c r="B3082" s="14" t="s">
        <v>130</v>
      </c>
      <c r="C3082" s="14" t="s">
        <v>131</v>
      </c>
      <c r="D3082" s="14" t="s">
        <v>132</v>
      </c>
      <c r="E3082" s="14" t="s">
        <v>34</v>
      </c>
      <c r="F3082" s="14" t="s">
        <v>7818</v>
      </c>
      <c r="G3082" s="14" t="s">
        <v>7819</v>
      </c>
      <c r="H3082" s="14" t="s">
        <v>141</v>
      </c>
      <c r="I3082" s="14" t="s">
        <v>7822</v>
      </c>
      <c r="J3082" s="14" t="s">
        <v>172</v>
      </c>
      <c r="K3082" s="14">
        <v>1</v>
      </c>
      <c r="L3082" s="14"/>
      <c r="M3082" s="14" t="s">
        <v>1585</v>
      </c>
      <c r="N3082" s="14" t="s">
        <v>7823</v>
      </c>
      <c r="O3082" s="15" t="s">
        <v>7824</v>
      </c>
      <c r="P3082" s="13">
        <v>34</v>
      </c>
    </row>
    <row r="3083" spans="1:16">
      <c r="A3083" s="14" t="s">
        <v>129</v>
      </c>
      <c r="B3083" s="14" t="s">
        <v>130</v>
      </c>
      <c r="C3083" s="14" t="s">
        <v>131</v>
      </c>
      <c r="D3083" s="14" t="s">
        <v>132</v>
      </c>
      <c r="E3083" s="14" t="s">
        <v>34</v>
      </c>
      <c r="F3083" s="14" t="s">
        <v>7818</v>
      </c>
      <c r="G3083" s="14" t="s">
        <v>7819</v>
      </c>
      <c r="H3083" s="14" t="s">
        <v>135</v>
      </c>
      <c r="I3083" s="14" t="s">
        <v>3757</v>
      </c>
      <c r="J3083" s="14" t="s">
        <v>143</v>
      </c>
      <c r="K3083" s="14">
        <v>1</v>
      </c>
      <c r="L3083" s="14"/>
      <c r="M3083" s="14" t="s">
        <v>797</v>
      </c>
      <c r="N3083" s="14" t="s">
        <v>7825</v>
      </c>
      <c r="O3083" s="15" t="s">
        <v>7826</v>
      </c>
      <c r="P3083" s="13">
        <v>30</v>
      </c>
    </row>
    <row r="3084" spans="1:16">
      <c r="A3084" s="14" t="s">
        <v>129</v>
      </c>
      <c r="B3084" s="14"/>
      <c r="C3084" s="14"/>
      <c r="D3084" s="14" t="s">
        <v>132</v>
      </c>
      <c r="E3084" s="14" t="s">
        <v>34</v>
      </c>
      <c r="F3084" s="14" t="s">
        <v>7818</v>
      </c>
      <c r="G3084" s="14" t="s">
        <v>7819</v>
      </c>
      <c r="H3084" s="14"/>
      <c r="I3084" s="14"/>
      <c r="J3084" s="14"/>
      <c r="K3084" s="14">
        <v>2</v>
      </c>
      <c r="L3084" s="14" t="s">
        <v>146</v>
      </c>
      <c r="M3084" s="14"/>
      <c r="N3084" s="14"/>
      <c r="O3084" s="15"/>
      <c r="P3084" s="13">
        <v>0</v>
      </c>
    </row>
    <row r="3085" spans="1:16">
      <c r="A3085" s="14" t="s">
        <v>129</v>
      </c>
      <c r="B3085" s="14" t="s">
        <v>130</v>
      </c>
      <c r="C3085" s="14" t="s">
        <v>131</v>
      </c>
      <c r="D3085" s="14" t="s">
        <v>175</v>
      </c>
      <c r="E3085" s="14" t="s">
        <v>68</v>
      </c>
      <c r="F3085" s="14" t="s">
        <v>7827</v>
      </c>
      <c r="G3085" s="14" t="s">
        <v>7828</v>
      </c>
      <c r="H3085" s="14" t="s">
        <v>135</v>
      </c>
      <c r="I3085" s="14" t="s">
        <v>3696</v>
      </c>
      <c r="J3085" s="14" t="s">
        <v>376</v>
      </c>
      <c r="K3085" s="14">
        <v>1</v>
      </c>
      <c r="L3085" s="14"/>
      <c r="M3085" s="14" t="s">
        <v>680</v>
      </c>
      <c r="N3085" s="14" t="s">
        <v>7829</v>
      </c>
      <c r="O3085" s="15" t="s">
        <v>7830</v>
      </c>
      <c r="P3085" s="13">
        <v>135</v>
      </c>
    </row>
    <row r="3086" spans="1:16">
      <c r="A3086" s="14" t="s">
        <v>129</v>
      </c>
      <c r="B3086" s="14" t="s">
        <v>130</v>
      </c>
      <c r="C3086" s="14" t="s">
        <v>131</v>
      </c>
      <c r="D3086" s="14" t="s">
        <v>175</v>
      </c>
      <c r="E3086" s="14" t="s">
        <v>68</v>
      </c>
      <c r="F3086" s="14" t="s">
        <v>7827</v>
      </c>
      <c r="G3086" s="14" t="s">
        <v>7828</v>
      </c>
      <c r="H3086" s="14" t="s">
        <v>141</v>
      </c>
      <c r="I3086" s="14" t="s">
        <v>185</v>
      </c>
      <c r="J3086" s="14" t="s">
        <v>186</v>
      </c>
      <c r="K3086" s="14">
        <v>1</v>
      </c>
      <c r="L3086" s="14"/>
      <c r="M3086" s="14" t="s">
        <v>1290</v>
      </c>
      <c r="N3086" s="14" t="s">
        <v>7831</v>
      </c>
      <c r="O3086" s="15" t="s">
        <v>7832</v>
      </c>
      <c r="P3086" s="13">
        <v>132</v>
      </c>
    </row>
    <row r="3087" spans="1:16">
      <c r="A3087" s="14" t="s">
        <v>129</v>
      </c>
      <c r="B3087" s="14" t="s">
        <v>130</v>
      </c>
      <c r="C3087" s="14" t="s">
        <v>131</v>
      </c>
      <c r="D3087" s="14" t="s">
        <v>175</v>
      </c>
      <c r="E3087" s="14" t="s">
        <v>68</v>
      </c>
      <c r="F3087" s="14" t="s">
        <v>7827</v>
      </c>
      <c r="G3087" s="14" t="s">
        <v>7828</v>
      </c>
      <c r="H3087" s="14" t="s">
        <v>141</v>
      </c>
      <c r="I3087" s="14" t="s">
        <v>188</v>
      </c>
      <c r="J3087" s="14" t="s">
        <v>172</v>
      </c>
      <c r="K3087" s="14">
        <v>1</v>
      </c>
      <c r="L3087" s="14"/>
      <c r="M3087" s="14" t="s">
        <v>810</v>
      </c>
      <c r="N3087" s="14" t="s">
        <v>7833</v>
      </c>
      <c r="O3087" s="15" t="s">
        <v>7834</v>
      </c>
      <c r="P3087" s="13">
        <v>9</v>
      </c>
    </row>
    <row r="3088" spans="1:16">
      <c r="A3088" s="14" t="s">
        <v>129</v>
      </c>
      <c r="B3088" s="14" t="s">
        <v>130</v>
      </c>
      <c r="C3088" s="14" t="s">
        <v>131</v>
      </c>
      <c r="D3088" s="14" t="s">
        <v>175</v>
      </c>
      <c r="E3088" s="14" t="s">
        <v>68</v>
      </c>
      <c r="F3088" s="14" t="s">
        <v>7827</v>
      </c>
      <c r="G3088" s="14" t="s">
        <v>7828</v>
      </c>
      <c r="H3088" s="14" t="s">
        <v>141</v>
      </c>
      <c r="I3088" s="14" t="s">
        <v>181</v>
      </c>
      <c r="J3088" s="14" t="s">
        <v>143</v>
      </c>
      <c r="K3088" s="14">
        <v>1</v>
      </c>
      <c r="L3088" s="14"/>
      <c r="M3088" s="14" t="s">
        <v>1290</v>
      </c>
      <c r="N3088" s="14" t="s">
        <v>7835</v>
      </c>
      <c r="O3088" s="15" t="s">
        <v>7836</v>
      </c>
      <c r="P3088" s="13">
        <v>132</v>
      </c>
    </row>
    <row r="3089" spans="1:16">
      <c r="A3089" s="14" t="s">
        <v>129</v>
      </c>
      <c r="B3089" s="14" t="s">
        <v>130</v>
      </c>
      <c r="C3089" s="14" t="s">
        <v>131</v>
      </c>
      <c r="D3089" s="14" t="s">
        <v>175</v>
      </c>
      <c r="E3089" s="14" t="s">
        <v>68</v>
      </c>
      <c r="F3089" s="14" t="s">
        <v>7827</v>
      </c>
      <c r="G3089" s="14" t="s">
        <v>7828</v>
      </c>
      <c r="H3089" s="14" t="s">
        <v>141</v>
      </c>
      <c r="I3089" s="14" t="s">
        <v>188</v>
      </c>
      <c r="J3089" s="14" t="s">
        <v>172</v>
      </c>
      <c r="K3089" s="14">
        <v>1</v>
      </c>
      <c r="L3089" s="14"/>
      <c r="M3089" s="14" t="s">
        <v>505</v>
      </c>
      <c r="N3089" s="14" t="s">
        <v>7837</v>
      </c>
      <c r="O3089" s="15" t="s">
        <v>7838</v>
      </c>
      <c r="P3089" s="13">
        <v>32</v>
      </c>
    </row>
    <row r="3090" spans="1:16">
      <c r="A3090" s="14" t="s">
        <v>129</v>
      </c>
      <c r="B3090" s="14" t="s">
        <v>130</v>
      </c>
      <c r="C3090" s="14" t="s">
        <v>131</v>
      </c>
      <c r="D3090" s="14" t="s">
        <v>175</v>
      </c>
      <c r="E3090" s="14" t="s">
        <v>68</v>
      </c>
      <c r="F3090" s="14" t="s">
        <v>7827</v>
      </c>
      <c r="G3090" s="14" t="s">
        <v>7828</v>
      </c>
      <c r="H3090" s="14" t="s">
        <v>135</v>
      </c>
      <c r="I3090" s="14" t="s">
        <v>7839</v>
      </c>
      <c r="J3090" s="14" t="s">
        <v>143</v>
      </c>
      <c r="K3090" s="14">
        <v>1</v>
      </c>
      <c r="L3090" s="14"/>
      <c r="M3090" s="14" t="s">
        <v>849</v>
      </c>
      <c r="N3090" s="14" t="s">
        <v>7840</v>
      </c>
      <c r="O3090" s="15" t="s">
        <v>7841</v>
      </c>
      <c r="P3090" s="13">
        <v>37</v>
      </c>
    </row>
    <row r="3091" spans="1:16">
      <c r="A3091" s="14" t="s">
        <v>129</v>
      </c>
      <c r="B3091" s="14"/>
      <c r="C3091" s="14"/>
      <c r="D3091" s="14" t="s">
        <v>175</v>
      </c>
      <c r="E3091" s="14" t="s">
        <v>68</v>
      </c>
      <c r="F3091" s="14" t="s">
        <v>7827</v>
      </c>
      <c r="G3091" s="14" t="s">
        <v>7828</v>
      </c>
      <c r="H3091" s="14"/>
      <c r="I3091" s="14"/>
      <c r="J3091" s="14"/>
      <c r="K3091" s="14">
        <v>2</v>
      </c>
      <c r="L3091" s="14" t="s">
        <v>146</v>
      </c>
      <c r="M3091" s="14"/>
      <c r="N3091" s="14"/>
      <c r="O3091" s="15"/>
      <c r="P3091" s="13">
        <v>135</v>
      </c>
    </row>
    <row r="3092" spans="1:16">
      <c r="A3092" s="14" t="s">
        <v>129</v>
      </c>
      <c r="B3092" s="14" t="s">
        <v>130</v>
      </c>
      <c r="C3092" s="14" t="s">
        <v>131</v>
      </c>
      <c r="D3092" s="14" t="s">
        <v>512</v>
      </c>
      <c r="E3092" s="14" t="s">
        <v>60</v>
      </c>
      <c r="F3092" s="14" t="s">
        <v>7842</v>
      </c>
      <c r="G3092" s="14" t="s">
        <v>7843</v>
      </c>
      <c r="H3092" s="14" t="s">
        <v>135</v>
      </c>
      <c r="I3092" s="14" t="s">
        <v>7844</v>
      </c>
      <c r="J3092" s="14" t="s">
        <v>371</v>
      </c>
      <c r="K3092" s="14">
        <v>1</v>
      </c>
      <c r="L3092" s="14"/>
      <c r="M3092" s="14" t="s">
        <v>5416</v>
      </c>
      <c r="N3092" s="14" t="s">
        <v>7845</v>
      </c>
      <c r="O3092" s="15" t="s">
        <v>7846</v>
      </c>
      <c r="P3092" s="13">
        <v>112</v>
      </c>
    </row>
    <row r="3093" spans="1:16">
      <c r="A3093" s="14" t="s">
        <v>129</v>
      </c>
      <c r="B3093" s="14" t="s">
        <v>130</v>
      </c>
      <c r="C3093" s="14" t="s">
        <v>131</v>
      </c>
      <c r="D3093" s="14" t="s">
        <v>512</v>
      </c>
      <c r="E3093" s="14" t="s">
        <v>60</v>
      </c>
      <c r="F3093" s="14" t="s">
        <v>7842</v>
      </c>
      <c r="G3093" s="14" t="s">
        <v>7843</v>
      </c>
      <c r="H3093" s="14" t="s">
        <v>141</v>
      </c>
      <c r="I3093" s="14" t="s">
        <v>7847</v>
      </c>
      <c r="J3093" s="14" t="s">
        <v>376</v>
      </c>
      <c r="K3093" s="14">
        <v>1</v>
      </c>
      <c r="L3093" s="14"/>
      <c r="M3093" s="14" t="s">
        <v>5416</v>
      </c>
      <c r="N3093" s="14" t="s">
        <v>7848</v>
      </c>
      <c r="O3093" s="15" t="s">
        <v>7846</v>
      </c>
      <c r="P3093" s="13">
        <v>112</v>
      </c>
    </row>
    <row r="3094" spans="1:16">
      <c r="A3094" s="14" t="s">
        <v>129</v>
      </c>
      <c r="B3094" s="14" t="s">
        <v>130</v>
      </c>
      <c r="C3094" s="14" t="s">
        <v>131</v>
      </c>
      <c r="D3094" s="14" t="s">
        <v>512</v>
      </c>
      <c r="E3094" s="14" t="s">
        <v>60</v>
      </c>
      <c r="F3094" s="14" t="s">
        <v>7842</v>
      </c>
      <c r="G3094" s="14" t="s">
        <v>7843</v>
      </c>
      <c r="H3094" s="14" t="s">
        <v>135</v>
      </c>
      <c r="I3094" s="14" t="s">
        <v>7849</v>
      </c>
      <c r="J3094" s="14" t="s">
        <v>2383</v>
      </c>
      <c r="K3094" s="14">
        <v>1</v>
      </c>
      <c r="L3094" s="14"/>
      <c r="M3094" s="14" t="s">
        <v>5416</v>
      </c>
      <c r="N3094" s="14" t="s">
        <v>7850</v>
      </c>
      <c r="O3094" s="15" t="s">
        <v>7851</v>
      </c>
      <c r="P3094" s="13">
        <v>112</v>
      </c>
    </row>
    <row r="3095" spans="1:16">
      <c r="A3095" s="14" t="s">
        <v>129</v>
      </c>
      <c r="B3095" s="14" t="s">
        <v>130</v>
      </c>
      <c r="C3095" s="14" t="s">
        <v>131</v>
      </c>
      <c r="D3095" s="14" t="s">
        <v>512</v>
      </c>
      <c r="E3095" s="14" t="s">
        <v>60</v>
      </c>
      <c r="F3095" s="14" t="s">
        <v>7842</v>
      </c>
      <c r="G3095" s="14" t="s">
        <v>7843</v>
      </c>
      <c r="H3095" s="14" t="s">
        <v>135</v>
      </c>
      <c r="I3095" s="14" t="s">
        <v>7852</v>
      </c>
      <c r="J3095" s="14" t="s">
        <v>216</v>
      </c>
      <c r="K3095" s="14">
        <v>1</v>
      </c>
      <c r="L3095" s="14"/>
      <c r="M3095" s="14" t="s">
        <v>5420</v>
      </c>
      <c r="N3095" s="14" t="s">
        <v>7853</v>
      </c>
      <c r="O3095" s="15" t="s">
        <v>7846</v>
      </c>
      <c r="P3095" s="13">
        <v>111</v>
      </c>
    </row>
    <row r="3096" spans="1:16">
      <c r="A3096" s="14" t="s">
        <v>129</v>
      </c>
      <c r="B3096" s="14"/>
      <c r="C3096" s="14"/>
      <c r="D3096" s="14" t="s">
        <v>512</v>
      </c>
      <c r="E3096" s="14" t="s">
        <v>60</v>
      </c>
      <c r="F3096" s="14" t="s">
        <v>7842</v>
      </c>
      <c r="G3096" s="14" t="s">
        <v>7843</v>
      </c>
      <c r="H3096" s="14"/>
      <c r="I3096" s="14"/>
      <c r="J3096" s="14"/>
      <c r="K3096" s="14">
        <v>2</v>
      </c>
      <c r="L3096" s="14" t="s">
        <v>146</v>
      </c>
      <c r="M3096" s="14"/>
      <c r="N3096" s="14"/>
      <c r="O3096" s="15"/>
      <c r="P3096" s="13">
        <v>0</v>
      </c>
    </row>
    <row r="3097" spans="1:16">
      <c r="A3097" s="14" t="s">
        <v>129</v>
      </c>
      <c r="B3097" s="14" t="s">
        <v>130</v>
      </c>
      <c r="C3097" s="14" t="s">
        <v>131</v>
      </c>
      <c r="D3097" s="14" t="s">
        <v>1025</v>
      </c>
      <c r="E3097" s="14" t="s">
        <v>48</v>
      </c>
      <c r="F3097" s="14" t="s">
        <v>7854</v>
      </c>
      <c r="G3097" s="14" t="s">
        <v>7855</v>
      </c>
      <c r="H3097" s="14" t="s">
        <v>135</v>
      </c>
      <c r="I3097" s="14" t="s">
        <v>2646</v>
      </c>
      <c r="J3097" s="14" t="s">
        <v>172</v>
      </c>
      <c r="K3097" s="14">
        <v>1</v>
      </c>
      <c r="L3097" s="14"/>
      <c r="M3097" s="14" t="s">
        <v>487</v>
      </c>
      <c r="N3097" s="14" t="s">
        <v>7856</v>
      </c>
      <c r="O3097" s="15" t="s">
        <v>7857</v>
      </c>
      <c r="P3097" s="13">
        <v>1</v>
      </c>
    </row>
    <row r="3098" spans="1:16">
      <c r="A3098" s="14" t="s">
        <v>129</v>
      </c>
      <c r="B3098" s="14" t="s">
        <v>130</v>
      </c>
      <c r="C3098" s="14" t="s">
        <v>131</v>
      </c>
      <c r="D3098" s="14" t="s">
        <v>1025</v>
      </c>
      <c r="E3098" s="14" t="s">
        <v>48</v>
      </c>
      <c r="F3098" s="14" t="s">
        <v>7854</v>
      </c>
      <c r="G3098" s="14" t="s">
        <v>7855</v>
      </c>
      <c r="H3098" s="14" t="s">
        <v>141</v>
      </c>
      <c r="I3098" s="14" t="s">
        <v>7858</v>
      </c>
      <c r="J3098" s="14" t="s">
        <v>7859</v>
      </c>
      <c r="K3098" s="14">
        <v>1</v>
      </c>
      <c r="L3098" s="14"/>
      <c r="M3098" s="14" t="s">
        <v>487</v>
      </c>
      <c r="N3098" s="14" t="s">
        <v>7860</v>
      </c>
      <c r="O3098" s="15" t="s">
        <v>7857</v>
      </c>
      <c r="P3098" s="13">
        <v>1</v>
      </c>
    </row>
    <row r="3099" spans="1:16">
      <c r="A3099" s="14" t="s">
        <v>129</v>
      </c>
      <c r="B3099" s="14"/>
      <c r="C3099" s="14"/>
      <c r="D3099" s="14" t="s">
        <v>1025</v>
      </c>
      <c r="E3099" s="14" t="s">
        <v>48</v>
      </c>
      <c r="F3099" s="14" t="s">
        <v>7854</v>
      </c>
      <c r="G3099" s="14" t="s">
        <v>7855</v>
      </c>
      <c r="H3099" s="14"/>
      <c r="I3099" s="14"/>
      <c r="J3099" s="14"/>
      <c r="K3099" s="14">
        <v>2</v>
      </c>
      <c r="L3099" s="14" t="s">
        <v>146</v>
      </c>
      <c r="M3099" s="14"/>
      <c r="N3099" s="14"/>
      <c r="O3099" s="15"/>
      <c r="P3099" s="13">
        <v>0</v>
      </c>
    </row>
    <row r="3100" spans="1:16">
      <c r="A3100" s="14" t="s">
        <v>129</v>
      </c>
      <c r="B3100" s="14" t="s">
        <v>130</v>
      </c>
      <c r="C3100" s="14" t="s">
        <v>131</v>
      </c>
      <c r="D3100" s="14" t="s">
        <v>302</v>
      </c>
      <c r="E3100" s="14" t="s">
        <v>70</v>
      </c>
      <c r="F3100" s="14" t="s">
        <v>7861</v>
      </c>
      <c r="G3100" s="14" t="s">
        <v>7862</v>
      </c>
      <c r="H3100" s="14" t="s">
        <v>135</v>
      </c>
      <c r="I3100" s="14" t="s">
        <v>7863</v>
      </c>
      <c r="J3100" s="14" t="s">
        <v>371</v>
      </c>
      <c r="K3100" s="14">
        <v>1</v>
      </c>
      <c r="L3100" s="14"/>
      <c r="M3100" s="14" t="s">
        <v>920</v>
      </c>
      <c r="N3100" s="14" t="s">
        <v>7864</v>
      </c>
      <c r="O3100" s="15" t="s">
        <v>7865</v>
      </c>
      <c r="P3100" s="13">
        <v>38</v>
      </c>
    </row>
    <row r="3101" spans="1:16">
      <c r="A3101" s="14" t="s">
        <v>129</v>
      </c>
      <c r="B3101" s="14" t="s">
        <v>130</v>
      </c>
      <c r="C3101" s="14" t="s">
        <v>131</v>
      </c>
      <c r="D3101" s="14" t="s">
        <v>302</v>
      </c>
      <c r="E3101" s="14" t="s">
        <v>70</v>
      </c>
      <c r="F3101" s="14" t="s">
        <v>7861</v>
      </c>
      <c r="G3101" s="14" t="s">
        <v>7862</v>
      </c>
      <c r="H3101" s="14" t="s">
        <v>135</v>
      </c>
      <c r="I3101" s="14" t="s">
        <v>7461</v>
      </c>
      <c r="J3101" s="14" t="s">
        <v>143</v>
      </c>
      <c r="K3101" s="14">
        <v>1</v>
      </c>
      <c r="L3101" s="14"/>
      <c r="M3101" s="14" t="s">
        <v>849</v>
      </c>
      <c r="N3101" s="14" t="s">
        <v>7866</v>
      </c>
      <c r="O3101" s="15" t="s">
        <v>7867</v>
      </c>
      <c r="P3101" s="13">
        <v>37</v>
      </c>
    </row>
    <row r="3102" spans="1:16">
      <c r="A3102" s="14" t="s">
        <v>129</v>
      </c>
      <c r="B3102" s="14" t="s">
        <v>130</v>
      </c>
      <c r="C3102" s="14" t="s">
        <v>131</v>
      </c>
      <c r="D3102" s="14" t="s">
        <v>302</v>
      </c>
      <c r="E3102" s="14" t="s">
        <v>70</v>
      </c>
      <c r="F3102" s="14" t="s">
        <v>7861</v>
      </c>
      <c r="G3102" s="14" t="s">
        <v>7862</v>
      </c>
      <c r="H3102" s="14" t="s">
        <v>141</v>
      </c>
      <c r="I3102" s="14" t="s">
        <v>7868</v>
      </c>
      <c r="J3102" s="14" t="s">
        <v>143</v>
      </c>
      <c r="K3102" s="14">
        <v>1</v>
      </c>
      <c r="L3102" s="14"/>
      <c r="M3102" s="14" t="s">
        <v>157</v>
      </c>
      <c r="N3102" s="14" t="s">
        <v>7653</v>
      </c>
      <c r="O3102" s="15" t="s">
        <v>7869</v>
      </c>
      <c r="P3102" s="13">
        <v>36</v>
      </c>
    </row>
    <row r="3103" spans="1:16">
      <c r="A3103" s="14" t="s">
        <v>129</v>
      </c>
      <c r="B3103" s="14"/>
      <c r="C3103" s="14"/>
      <c r="D3103" s="14" t="s">
        <v>302</v>
      </c>
      <c r="E3103" s="14" t="s">
        <v>70</v>
      </c>
      <c r="F3103" s="14" t="s">
        <v>7861</v>
      </c>
      <c r="G3103" s="14" t="s">
        <v>7862</v>
      </c>
      <c r="H3103" s="14"/>
      <c r="I3103" s="14"/>
      <c r="J3103" s="14"/>
      <c r="K3103" s="14">
        <v>2</v>
      </c>
      <c r="L3103" s="14" t="s">
        <v>146</v>
      </c>
      <c r="M3103" s="14"/>
      <c r="N3103" s="14"/>
      <c r="O3103" s="15"/>
      <c r="P3103" s="13">
        <v>0</v>
      </c>
    </row>
    <row r="3104" spans="1:16">
      <c r="A3104" s="14" t="s">
        <v>129</v>
      </c>
      <c r="B3104" s="14" t="s">
        <v>130</v>
      </c>
      <c r="C3104" s="14" t="s">
        <v>131</v>
      </c>
      <c r="D3104" s="14" t="s">
        <v>244</v>
      </c>
      <c r="E3104" s="14" t="s">
        <v>72</v>
      </c>
      <c r="F3104" s="14" t="s">
        <v>3798</v>
      </c>
      <c r="G3104" s="14" t="s">
        <v>7870</v>
      </c>
      <c r="H3104" s="14" t="s">
        <v>135</v>
      </c>
      <c r="I3104" s="14" t="s">
        <v>1502</v>
      </c>
      <c r="J3104" s="14" t="s">
        <v>887</v>
      </c>
      <c r="K3104" s="14">
        <v>1</v>
      </c>
      <c r="L3104" s="14"/>
      <c r="M3104" s="14" t="s">
        <v>469</v>
      </c>
      <c r="N3104" s="14" t="s">
        <v>7871</v>
      </c>
      <c r="O3104" s="15" t="s">
        <v>7872</v>
      </c>
      <c r="P3104" s="13">
        <v>110</v>
      </c>
    </row>
    <row r="3105" spans="1:16">
      <c r="A3105" s="14" t="s">
        <v>129</v>
      </c>
      <c r="B3105" s="14" t="s">
        <v>130</v>
      </c>
      <c r="C3105" s="14" t="s">
        <v>131</v>
      </c>
      <c r="D3105" s="14" t="s">
        <v>244</v>
      </c>
      <c r="E3105" s="14" t="s">
        <v>72</v>
      </c>
      <c r="F3105" s="14" t="s">
        <v>3798</v>
      </c>
      <c r="G3105" s="14" t="s">
        <v>7870</v>
      </c>
      <c r="H3105" s="14" t="s">
        <v>135</v>
      </c>
      <c r="I3105" s="14" t="s">
        <v>6485</v>
      </c>
      <c r="J3105" s="14" t="s">
        <v>172</v>
      </c>
      <c r="K3105" s="14">
        <v>1</v>
      </c>
      <c r="L3105" s="14"/>
      <c r="M3105" s="14" t="s">
        <v>1570</v>
      </c>
      <c r="N3105" s="14" t="s">
        <v>7873</v>
      </c>
      <c r="O3105" s="15" t="s">
        <v>7874</v>
      </c>
      <c r="P3105" s="13">
        <v>86</v>
      </c>
    </row>
    <row r="3106" spans="1:16">
      <c r="A3106" s="14" t="s">
        <v>129</v>
      </c>
      <c r="B3106" s="14" t="s">
        <v>130</v>
      </c>
      <c r="C3106" s="14" t="s">
        <v>131</v>
      </c>
      <c r="D3106" s="14" t="s">
        <v>244</v>
      </c>
      <c r="E3106" s="14" t="s">
        <v>72</v>
      </c>
      <c r="F3106" s="14" t="s">
        <v>3798</v>
      </c>
      <c r="G3106" s="14" t="s">
        <v>7870</v>
      </c>
      <c r="H3106" s="14" t="s">
        <v>141</v>
      </c>
      <c r="I3106" s="14" t="s">
        <v>2471</v>
      </c>
      <c r="J3106" s="14" t="s">
        <v>172</v>
      </c>
      <c r="K3106" s="14">
        <v>1</v>
      </c>
      <c r="L3106" s="14"/>
      <c r="M3106" s="14" t="s">
        <v>1043</v>
      </c>
      <c r="N3106" s="14" t="s">
        <v>7875</v>
      </c>
      <c r="O3106" s="15" t="s">
        <v>7876</v>
      </c>
      <c r="P3106" s="13">
        <v>105</v>
      </c>
    </row>
    <row r="3107" spans="1:16">
      <c r="A3107" s="14" t="s">
        <v>129</v>
      </c>
      <c r="B3107" s="14" t="s">
        <v>130</v>
      </c>
      <c r="C3107" s="14" t="s">
        <v>131</v>
      </c>
      <c r="D3107" s="14" t="s">
        <v>244</v>
      </c>
      <c r="E3107" s="14" t="s">
        <v>72</v>
      </c>
      <c r="F3107" s="14" t="s">
        <v>3798</v>
      </c>
      <c r="G3107" s="14" t="s">
        <v>7870</v>
      </c>
      <c r="H3107" s="14" t="s">
        <v>135</v>
      </c>
      <c r="I3107" s="14" t="s">
        <v>1277</v>
      </c>
      <c r="J3107" s="14" t="s">
        <v>500</v>
      </c>
      <c r="K3107" s="14">
        <v>1</v>
      </c>
      <c r="L3107" s="14"/>
      <c r="M3107" s="14" t="s">
        <v>997</v>
      </c>
      <c r="N3107" s="14" t="s">
        <v>7877</v>
      </c>
      <c r="O3107" s="15" t="s">
        <v>7878</v>
      </c>
      <c r="P3107" s="13">
        <v>21</v>
      </c>
    </row>
    <row r="3108" spans="1:16">
      <c r="A3108" s="14" t="s">
        <v>129</v>
      </c>
      <c r="B3108" s="14" t="s">
        <v>130</v>
      </c>
      <c r="C3108" s="14" t="s">
        <v>131</v>
      </c>
      <c r="D3108" s="14" t="s">
        <v>244</v>
      </c>
      <c r="E3108" s="14" t="s">
        <v>72</v>
      </c>
      <c r="F3108" s="14" t="s">
        <v>3798</v>
      </c>
      <c r="G3108" s="14" t="s">
        <v>7870</v>
      </c>
      <c r="H3108" s="14" t="s">
        <v>135</v>
      </c>
      <c r="I3108" s="14" t="s">
        <v>1274</v>
      </c>
      <c r="J3108" s="14" t="s">
        <v>172</v>
      </c>
      <c r="K3108" s="14">
        <v>1</v>
      </c>
      <c r="L3108" s="14"/>
      <c r="M3108" s="14" t="s">
        <v>439</v>
      </c>
      <c r="N3108" s="14" t="s">
        <v>7879</v>
      </c>
      <c r="O3108" s="15" t="s">
        <v>7880</v>
      </c>
      <c r="P3108" s="13">
        <v>74</v>
      </c>
    </row>
    <row r="3109" spans="1:16">
      <c r="A3109" s="14" t="s">
        <v>129</v>
      </c>
      <c r="B3109" s="14" t="s">
        <v>130</v>
      </c>
      <c r="C3109" s="14" t="s">
        <v>131</v>
      </c>
      <c r="D3109" s="14" t="s">
        <v>244</v>
      </c>
      <c r="E3109" s="14" t="s">
        <v>72</v>
      </c>
      <c r="F3109" s="14" t="s">
        <v>3798</v>
      </c>
      <c r="G3109" s="14" t="s">
        <v>7870</v>
      </c>
      <c r="H3109" s="14" t="s">
        <v>135</v>
      </c>
      <c r="I3109" s="14" t="s">
        <v>1267</v>
      </c>
      <c r="J3109" s="14" t="s">
        <v>143</v>
      </c>
      <c r="K3109" s="14">
        <v>1</v>
      </c>
      <c r="L3109" s="14"/>
      <c r="M3109" s="14" t="s">
        <v>710</v>
      </c>
      <c r="N3109" s="14" t="s">
        <v>7881</v>
      </c>
      <c r="O3109" s="15" t="s">
        <v>7882</v>
      </c>
      <c r="P3109" s="13">
        <v>100</v>
      </c>
    </row>
    <row r="3110" spans="1:16">
      <c r="A3110" s="14" t="s">
        <v>129</v>
      </c>
      <c r="B3110" s="14" t="s">
        <v>130</v>
      </c>
      <c r="C3110" s="14" t="s">
        <v>131</v>
      </c>
      <c r="D3110" s="14" t="s">
        <v>244</v>
      </c>
      <c r="E3110" s="14" t="s">
        <v>72</v>
      </c>
      <c r="F3110" s="14" t="s">
        <v>3798</v>
      </c>
      <c r="G3110" s="14" t="s">
        <v>7870</v>
      </c>
      <c r="H3110" s="14" t="s">
        <v>135</v>
      </c>
      <c r="I3110" s="14" t="s">
        <v>1277</v>
      </c>
      <c r="J3110" s="14" t="s">
        <v>500</v>
      </c>
      <c r="K3110" s="14">
        <v>1</v>
      </c>
      <c r="L3110" s="14"/>
      <c r="M3110" s="14" t="s">
        <v>217</v>
      </c>
      <c r="N3110" s="14" t="s">
        <v>7883</v>
      </c>
      <c r="O3110" s="15" t="s">
        <v>7882</v>
      </c>
      <c r="P3110" s="13">
        <v>77</v>
      </c>
    </row>
    <row r="3111" spans="1:16">
      <c r="A3111" s="14" t="s">
        <v>129</v>
      </c>
      <c r="B3111" s="14" t="s">
        <v>130</v>
      </c>
      <c r="C3111" s="14" t="s">
        <v>131</v>
      </c>
      <c r="D3111" s="14" t="s">
        <v>244</v>
      </c>
      <c r="E3111" s="14" t="s">
        <v>72</v>
      </c>
      <c r="F3111" s="14" t="s">
        <v>3798</v>
      </c>
      <c r="G3111" s="14" t="s">
        <v>7870</v>
      </c>
      <c r="H3111" s="14" t="s">
        <v>135</v>
      </c>
      <c r="I3111" s="14" t="s">
        <v>1274</v>
      </c>
      <c r="J3111" s="14" t="s">
        <v>172</v>
      </c>
      <c r="K3111" s="14">
        <v>1</v>
      </c>
      <c r="L3111" s="14"/>
      <c r="M3111" s="14" t="s">
        <v>961</v>
      </c>
      <c r="N3111" s="14" t="s">
        <v>7884</v>
      </c>
      <c r="O3111" s="15" t="s">
        <v>7885</v>
      </c>
      <c r="P3111" s="13">
        <v>26</v>
      </c>
    </row>
    <row r="3112" spans="1:16">
      <c r="A3112" s="14" t="s">
        <v>129</v>
      </c>
      <c r="B3112" s="14"/>
      <c r="C3112" s="14"/>
      <c r="D3112" s="14" t="s">
        <v>244</v>
      </c>
      <c r="E3112" s="14" t="s">
        <v>72</v>
      </c>
      <c r="F3112" s="14" t="s">
        <v>3798</v>
      </c>
      <c r="G3112" s="14" t="s">
        <v>7870</v>
      </c>
      <c r="H3112" s="14"/>
      <c r="I3112" s="14"/>
      <c r="J3112" s="14"/>
      <c r="K3112" s="14">
        <v>2</v>
      </c>
      <c r="L3112" s="14" t="s">
        <v>146</v>
      </c>
      <c r="M3112" s="14"/>
      <c r="N3112" s="14"/>
      <c r="O3112" s="15"/>
      <c r="P3112" s="13">
        <v>111</v>
      </c>
    </row>
    <row r="3113" spans="1:16">
      <c r="A3113" s="14" t="s">
        <v>129</v>
      </c>
      <c r="B3113" s="14" t="s">
        <v>130</v>
      </c>
      <c r="C3113" s="14" t="s">
        <v>131</v>
      </c>
      <c r="D3113" s="14" t="s">
        <v>363</v>
      </c>
      <c r="E3113" s="14" t="s">
        <v>62</v>
      </c>
      <c r="F3113" s="14" t="s">
        <v>7886</v>
      </c>
      <c r="G3113" s="14" t="s">
        <v>7887</v>
      </c>
      <c r="H3113" s="14" t="s">
        <v>135</v>
      </c>
      <c r="I3113" s="14" t="s">
        <v>7888</v>
      </c>
      <c r="J3113" s="14" t="s">
        <v>143</v>
      </c>
      <c r="K3113" s="14">
        <v>1</v>
      </c>
      <c r="L3113" s="14"/>
      <c r="M3113" s="14" t="s">
        <v>1428</v>
      </c>
      <c r="N3113" s="14" t="s">
        <v>7889</v>
      </c>
      <c r="O3113" s="15" t="s">
        <v>7890</v>
      </c>
      <c r="P3113" s="13">
        <v>54</v>
      </c>
    </row>
    <row r="3114" spans="1:16">
      <c r="A3114" s="14" t="s">
        <v>129</v>
      </c>
      <c r="B3114" s="14" t="s">
        <v>130</v>
      </c>
      <c r="C3114" s="14" t="s">
        <v>131</v>
      </c>
      <c r="D3114" s="14" t="s">
        <v>363</v>
      </c>
      <c r="E3114" s="14" t="s">
        <v>62</v>
      </c>
      <c r="F3114" s="14" t="s">
        <v>7886</v>
      </c>
      <c r="G3114" s="14" t="s">
        <v>7887</v>
      </c>
      <c r="H3114" s="14" t="s">
        <v>135</v>
      </c>
      <c r="I3114" s="14" t="s">
        <v>7891</v>
      </c>
      <c r="J3114" s="14" t="s">
        <v>143</v>
      </c>
      <c r="K3114" s="14">
        <v>1</v>
      </c>
      <c r="L3114" s="14"/>
      <c r="M3114" s="14" t="s">
        <v>688</v>
      </c>
      <c r="N3114" s="14" t="s">
        <v>7892</v>
      </c>
      <c r="O3114" s="15" t="s">
        <v>7893</v>
      </c>
      <c r="P3114" s="13">
        <v>6</v>
      </c>
    </row>
    <row r="3115" spans="1:16">
      <c r="A3115" s="14" t="s">
        <v>129</v>
      </c>
      <c r="B3115" s="14" t="s">
        <v>130</v>
      </c>
      <c r="C3115" s="14" t="s">
        <v>131</v>
      </c>
      <c r="D3115" s="14" t="s">
        <v>363</v>
      </c>
      <c r="E3115" s="14" t="s">
        <v>62</v>
      </c>
      <c r="F3115" s="14" t="s">
        <v>7886</v>
      </c>
      <c r="G3115" s="14" t="s">
        <v>7887</v>
      </c>
      <c r="H3115" s="14" t="s">
        <v>135</v>
      </c>
      <c r="I3115" s="14" t="s">
        <v>3651</v>
      </c>
      <c r="J3115" s="14" t="s">
        <v>143</v>
      </c>
      <c r="K3115" s="14">
        <v>1</v>
      </c>
      <c r="L3115" s="14"/>
      <c r="M3115" s="14" t="s">
        <v>771</v>
      </c>
      <c r="N3115" s="14" t="s">
        <v>7894</v>
      </c>
      <c r="O3115" s="15" t="s">
        <v>7895</v>
      </c>
      <c r="P3115" s="13">
        <v>53</v>
      </c>
    </row>
    <row r="3116" spans="1:16">
      <c r="A3116" s="14" t="s">
        <v>129</v>
      </c>
      <c r="B3116" s="14" t="s">
        <v>130</v>
      </c>
      <c r="C3116" s="14" t="s">
        <v>131</v>
      </c>
      <c r="D3116" s="14" t="s">
        <v>363</v>
      </c>
      <c r="E3116" s="14" t="s">
        <v>62</v>
      </c>
      <c r="F3116" s="14" t="s">
        <v>7886</v>
      </c>
      <c r="G3116" s="14" t="s">
        <v>7887</v>
      </c>
      <c r="H3116" s="14" t="s">
        <v>141</v>
      </c>
      <c r="I3116" s="14" t="s">
        <v>7896</v>
      </c>
      <c r="J3116" s="14" t="s">
        <v>137</v>
      </c>
      <c r="K3116" s="14">
        <v>1</v>
      </c>
      <c r="L3116" s="14"/>
      <c r="M3116" s="14" t="s">
        <v>771</v>
      </c>
      <c r="N3116" s="14" t="s">
        <v>7897</v>
      </c>
      <c r="O3116" s="15" t="s">
        <v>7898</v>
      </c>
      <c r="P3116" s="13">
        <v>53</v>
      </c>
    </row>
    <row r="3117" spans="1:16">
      <c r="A3117" s="14" t="s">
        <v>129</v>
      </c>
      <c r="B3117" s="14" t="s">
        <v>130</v>
      </c>
      <c r="C3117" s="14" t="s">
        <v>131</v>
      </c>
      <c r="D3117" s="14" t="s">
        <v>363</v>
      </c>
      <c r="E3117" s="14" t="s">
        <v>62</v>
      </c>
      <c r="F3117" s="14" t="s">
        <v>7886</v>
      </c>
      <c r="G3117" s="14" t="s">
        <v>7887</v>
      </c>
      <c r="H3117" s="14" t="s">
        <v>135</v>
      </c>
      <c r="I3117" s="14" t="s">
        <v>7899</v>
      </c>
      <c r="J3117" s="14" t="s">
        <v>143</v>
      </c>
      <c r="K3117" s="14">
        <v>1</v>
      </c>
      <c r="L3117" s="14"/>
      <c r="M3117" s="14" t="s">
        <v>691</v>
      </c>
      <c r="N3117" s="14" t="s">
        <v>7900</v>
      </c>
      <c r="O3117" s="15" t="s">
        <v>7901</v>
      </c>
      <c r="P3117" s="13">
        <v>52</v>
      </c>
    </row>
    <row r="3118" spans="1:16">
      <c r="A3118" s="14" t="s">
        <v>129</v>
      </c>
      <c r="B3118" s="14" t="s">
        <v>130</v>
      </c>
      <c r="C3118" s="14" t="s">
        <v>131</v>
      </c>
      <c r="D3118" s="14" t="s">
        <v>363</v>
      </c>
      <c r="E3118" s="14" t="s">
        <v>62</v>
      </c>
      <c r="F3118" s="14" t="s">
        <v>7886</v>
      </c>
      <c r="G3118" s="14" t="s">
        <v>7887</v>
      </c>
      <c r="H3118" s="14" t="s">
        <v>135</v>
      </c>
      <c r="I3118" s="14" t="s">
        <v>7902</v>
      </c>
      <c r="J3118" s="14" t="s">
        <v>172</v>
      </c>
      <c r="K3118" s="14">
        <v>1</v>
      </c>
      <c r="L3118" s="14"/>
      <c r="M3118" s="14" t="s">
        <v>691</v>
      </c>
      <c r="N3118" s="14" t="s">
        <v>7903</v>
      </c>
      <c r="O3118" s="15" t="s">
        <v>7904</v>
      </c>
      <c r="P3118" s="13">
        <v>52</v>
      </c>
    </row>
    <row r="3119" spans="1:16">
      <c r="A3119" s="14" t="s">
        <v>129</v>
      </c>
      <c r="B3119" s="14" t="s">
        <v>130</v>
      </c>
      <c r="C3119" s="14" t="s">
        <v>131</v>
      </c>
      <c r="D3119" s="14" t="s">
        <v>363</v>
      </c>
      <c r="E3119" s="14" t="s">
        <v>62</v>
      </c>
      <c r="F3119" s="14" t="s">
        <v>7886</v>
      </c>
      <c r="G3119" s="14" t="s">
        <v>7887</v>
      </c>
      <c r="H3119" s="14" t="s">
        <v>135</v>
      </c>
      <c r="I3119" s="14" t="s">
        <v>3665</v>
      </c>
      <c r="J3119" s="14" t="s">
        <v>143</v>
      </c>
      <c r="K3119" s="14">
        <v>1</v>
      </c>
      <c r="L3119" s="14"/>
      <c r="M3119" s="14" t="s">
        <v>972</v>
      </c>
      <c r="N3119" s="14" t="s">
        <v>7905</v>
      </c>
      <c r="O3119" s="15" t="s">
        <v>7890</v>
      </c>
      <c r="P3119" s="13">
        <v>51</v>
      </c>
    </row>
    <row r="3120" spans="1:16">
      <c r="A3120" s="14" t="s">
        <v>129</v>
      </c>
      <c r="B3120" s="14" t="s">
        <v>130</v>
      </c>
      <c r="C3120" s="14" t="s">
        <v>131</v>
      </c>
      <c r="D3120" s="14" t="s">
        <v>363</v>
      </c>
      <c r="E3120" s="14" t="s">
        <v>62</v>
      </c>
      <c r="F3120" s="14" t="s">
        <v>7886</v>
      </c>
      <c r="G3120" s="14" t="s">
        <v>7887</v>
      </c>
      <c r="H3120" s="14" t="s">
        <v>135</v>
      </c>
      <c r="I3120" s="14" t="s">
        <v>5511</v>
      </c>
      <c r="J3120" s="14" t="s">
        <v>143</v>
      </c>
      <c r="K3120" s="14">
        <v>1</v>
      </c>
      <c r="L3120" s="14"/>
      <c r="M3120" s="14" t="s">
        <v>993</v>
      </c>
      <c r="N3120" s="14" t="s">
        <v>7906</v>
      </c>
      <c r="O3120" s="15" t="s">
        <v>7907</v>
      </c>
      <c r="P3120" s="13">
        <v>22</v>
      </c>
    </row>
    <row r="3121" spans="1:16">
      <c r="A3121" s="14" t="s">
        <v>129</v>
      </c>
      <c r="B3121" s="14" t="s">
        <v>130</v>
      </c>
      <c r="C3121" s="14" t="s">
        <v>131</v>
      </c>
      <c r="D3121" s="14" t="s">
        <v>363</v>
      </c>
      <c r="E3121" s="14" t="s">
        <v>62</v>
      </c>
      <c r="F3121" s="14" t="s">
        <v>7886</v>
      </c>
      <c r="G3121" s="14" t="s">
        <v>7887</v>
      </c>
      <c r="H3121" s="14" t="s">
        <v>135</v>
      </c>
      <c r="I3121" s="14" t="s">
        <v>7891</v>
      </c>
      <c r="J3121" s="14" t="s">
        <v>143</v>
      </c>
      <c r="K3121" s="14">
        <v>1</v>
      </c>
      <c r="L3121" s="14"/>
      <c r="M3121" s="14" t="s">
        <v>585</v>
      </c>
      <c r="N3121" s="14" t="s">
        <v>7908</v>
      </c>
      <c r="O3121" s="15" t="s">
        <v>7909</v>
      </c>
      <c r="P3121" s="13">
        <v>48</v>
      </c>
    </row>
    <row r="3122" spans="1:16">
      <c r="A3122" s="14" t="s">
        <v>129</v>
      </c>
      <c r="B3122" s="14" t="s">
        <v>130</v>
      </c>
      <c r="C3122" s="14" t="s">
        <v>131</v>
      </c>
      <c r="D3122" s="14" t="s">
        <v>363</v>
      </c>
      <c r="E3122" s="14" t="s">
        <v>62</v>
      </c>
      <c r="F3122" s="14" t="s">
        <v>7886</v>
      </c>
      <c r="G3122" s="14" t="s">
        <v>7887</v>
      </c>
      <c r="H3122" s="14" t="s">
        <v>135</v>
      </c>
      <c r="I3122" s="14" t="s">
        <v>5511</v>
      </c>
      <c r="J3122" s="14" t="s">
        <v>143</v>
      </c>
      <c r="K3122" s="14">
        <v>1</v>
      </c>
      <c r="L3122" s="14"/>
      <c r="M3122" s="14" t="s">
        <v>907</v>
      </c>
      <c r="N3122" s="14" t="s">
        <v>7910</v>
      </c>
      <c r="O3122" s="15" t="s">
        <v>7911</v>
      </c>
      <c r="P3122" s="13">
        <v>8</v>
      </c>
    </row>
    <row r="3123" spans="1:16">
      <c r="A3123" s="14" t="s">
        <v>129</v>
      </c>
      <c r="B3123" s="14" t="s">
        <v>130</v>
      </c>
      <c r="C3123" s="14" t="s">
        <v>131</v>
      </c>
      <c r="D3123" s="14" t="s">
        <v>363</v>
      </c>
      <c r="E3123" s="14" t="s">
        <v>62</v>
      </c>
      <c r="F3123" s="14" t="s">
        <v>7886</v>
      </c>
      <c r="G3123" s="14" t="s">
        <v>7887</v>
      </c>
      <c r="H3123" s="14" t="s">
        <v>135</v>
      </c>
      <c r="I3123" s="14" t="s">
        <v>5508</v>
      </c>
      <c r="J3123" s="14" t="s">
        <v>359</v>
      </c>
      <c r="K3123" s="14">
        <v>1</v>
      </c>
      <c r="L3123" s="14"/>
      <c r="M3123" s="14" t="s">
        <v>997</v>
      </c>
      <c r="N3123" s="14" t="s">
        <v>7912</v>
      </c>
      <c r="O3123" s="15" t="s">
        <v>7913</v>
      </c>
      <c r="P3123" s="13">
        <v>21</v>
      </c>
    </row>
    <row r="3124" spans="1:16">
      <c r="A3124" s="14" t="s">
        <v>129</v>
      </c>
      <c r="B3124" s="14" t="s">
        <v>130</v>
      </c>
      <c r="C3124" s="14" t="s">
        <v>131</v>
      </c>
      <c r="D3124" s="14" t="s">
        <v>363</v>
      </c>
      <c r="E3124" s="14" t="s">
        <v>62</v>
      </c>
      <c r="F3124" s="14" t="s">
        <v>7886</v>
      </c>
      <c r="G3124" s="14" t="s">
        <v>7887</v>
      </c>
      <c r="H3124" s="14" t="s">
        <v>135</v>
      </c>
      <c r="I3124" s="14" t="s">
        <v>5511</v>
      </c>
      <c r="J3124" s="14" t="s">
        <v>143</v>
      </c>
      <c r="K3124" s="14">
        <v>1</v>
      </c>
      <c r="L3124" s="14"/>
      <c r="M3124" s="14" t="s">
        <v>749</v>
      </c>
      <c r="N3124" s="14" t="s">
        <v>7914</v>
      </c>
      <c r="O3124" s="15" t="s">
        <v>7915</v>
      </c>
      <c r="P3124" s="13">
        <v>19</v>
      </c>
    </row>
    <row r="3125" spans="1:16">
      <c r="A3125" s="14" t="s">
        <v>129</v>
      </c>
      <c r="B3125" s="14"/>
      <c r="C3125" s="14"/>
      <c r="D3125" s="14" t="s">
        <v>363</v>
      </c>
      <c r="E3125" s="14" t="s">
        <v>62</v>
      </c>
      <c r="F3125" s="14" t="s">
        <v>7886</v>
      </c>
      <c r="G3125" s="14" t="s">
        <v>7887</v>
      </c>
      <c r="H3125" s="14"/>
      <c r="I3125" s="14"/>
      <c r="J3125" s="14"/>
      <c r="K3125" s="14">
        <v>2</v>
      </c>
      <c r="L3125" s="14" t="s">
        <v>146</v>
      </c>
      <c r="M3125" s="14"/>
      <c r="N3125" s="14"/>
      <c r="O3125" s="15"/>
      <c r="P3125" s="13">
        <v>0</v>
      </c>
    </row>
    <row r="3126" spans="1:16">
      <c r="A3126" s="14" t="s">
        <v>129</v>
      </c>
      <c r="B3126" s="14" t="s">
        <v>130</v>
      </c>
      <c r="C3126" s="14" t="s">
        <v>131</v>
      </c>
      <c r="D3126" s="14" t="s">
        <v>147</v>
      </c>
      <c r="E3126" s="14" t="s">
        <v>58</v>
      </c>
      <c r="F3126" s="14" t="s">
        <v>2556</v>
      </c>
      <c r="G3126" s="14" t="s">
        <v>7916</v>
      </c>
      <c r="H3126" s="14" t="s">
        <v>135</v>
      </c>
      <c r="I3126" s="14" t="s">
        <v>4538</v>
      </c>
      <c r="J3126" s="14" t="s">
        <v>156</v>
      </c>
      <c r="K3126" s="14">
        <v>1</v>
      </c>
      <c r="L3126" s="14"/>
      <c r="M3126" s="14" t="s">
        <v>879</v>
      </c>
      <c r="N3126" s="14" t="s">
        <v>7917</v>
      </c>
      <c r="O3126" s="15" t="s">
        <v>7918</v>
      </c>
      <c r="P3126" s="13">
        <v>42</v>
      </c>
    </row>
    <row r="3127" spans="1:16">
      <c r="A3127" s="14" t="s">
        <v>129</v>
      </c>
      <c r="B3127" s="14" t="s">
        <v>130</v>
      </c>
      <c r="C3127" s="14" t="s">
        <v>131</v>
      </c>
      <c r="D3127" s="14" t="s">
        <v>147</v>
      </c>
      <c r="E3127" s="14" t="s">
        <v>58</v>
      </c>
      <c r="F3127" s="14" t="s">
        <v>2556</v>
      </c>
      <c r="G3127" s="14" t="s">
        <v>7916</v>
      </c>
      <c r="H3127" s="14" t="s">
        <v>141</v>
      </c>
      <c r="I3127" s="14" t="s">
        <v>2560</v>
      </c>
      <c r="J3127" s="14" t="s">
        <v>216</v>
      </c>
      <c r="K3127" s="14">
        <v>1</v>
      </c>
      <c r="L3127" s="14"/>
      <c r="M3127" s="14" t="s">
        <v>360</v>
      </c>
      <c r="N3127" s="14" t="s">
        <v>7919</v>
      </c>
      <c r="O3127" s="15" t="s">
        <v>7920</v>
      </c>
      <c r="P3127" s="13">
        <v>62</v>
      </c>
    </row>
    <row r="3128" spans="1:16">
      <c r="A3128" s="14" t="s">
        <v>129</v>
      </c>
      <c r="B3128" s="14" t="s">
        <v>130</v>
      </c>
      <c r="C3128" s="14" t="s">
        <v>131</v>
      </c>
      <c r="D3128" s="14" t="s">
        <v>147</v>
      </c>
      <c r="E3128" s="14" t="s">
        <v>58</v>
      </c>
      <c r="F3128" s="14" t="s">
        <v>2556</v>
      </c>
      <c r="G3128" s="14" t="s">
        <v>7916</v>
      </c>
      <c r="H3128" s="14" t="s">
        <v>135</v>
      </c>
      <c r="I3128" s="14" t="s">
        <v>4538</v>
      </c>
      <c r="J3128" s="14" t="s">
        <v>156</v>
      </c>
      <c r="K3128" s="14">
        <v>1</v>
      </c>
      <c r="L3128" s="14"/>
      <c r="M3128" s="14" t="s">
        <v>653</v>
      </c>
      <c r="N3128" s="14" t="s">
        <v>7921</v>
      </c>
      <c r="O3128" s="15" t="s">
        <v>7922</v>
      </c>
      <c r="P3128" s="13">
        <v>20</v>
      </c>
    </row>
    <row r="3129" spans="1:16">
      <c r="A3129" s="14" t="s">
        <v>129</v>
      </c>
      <c r="B3129" s="14"/>
      <c r="C3129" s="14"/>
      <c r="D3129" s="14" t="s">
        <v>147</v>
      </c>
      <c r="E3129" s="14" t="s">
        <v>58</v>
      </c>
      <c r="F3129" s="14" t="s">
        <v>2556</v>
      </c>
      <c r="G3129" s="14" t="s">
        <v>7916</v>
      </c>
      <c r="H3129" s="14"/>
      <c r="I3129" s="14"/>
      <c r="J3129" s="14"/>
      <c r="K3129" s="14">
        <v>2</v>
      </c>
      <c r="L3129" s="14" t="s">
        <v>146</v>
      </c>
      <c r="M3129" s="14"/>
      <c r="N3129" s="14"/>
      <c r="O3129" s="15"/>
      <c r="P3129" s="13">
        <v>0</v>
      </c>
    </row>
    <row r="3130" spans="1:16">
      <c r="A3130" s="14" t="s">
        <v>129</v>
      </c>
      <c r="B3130" s="14" t="s">
        <v>130</v>
      </c>
      <c r="C3130" s="14" t="s">
        <v>131</v>
      </c>
      <c r="D3130" s="14" t="s">
        <v>936</v>
      </c>
      <c r="E3130" s="14" t="s">
        <v>38</v>
      </c>
      <c r="F3130" s="14" t="s">
        <v>7923</v>
      </c>
      <c r="G3130" s="14" t="s">
        <v>7924</v>
      </c>
      <c r="H3130" s="14" t="s">
        <v>135</v>
      </c>
      <c r="I3130" s="14" t="s">
        <v>7925</v>
      </c>
      <c r="J3130" s="14" t="s">
        <v>143</v>
      </c>
      <c r="K3130" s="14">
        <v>1</v>
      </c>
      <c r="L3130" s="14"/>
      <c r="M3130" s="14" t="s">
        <v>403</v>
      </c>
      <c r="N3130" s="14" t="s">
        <v>7926</v>
      </c>
      <c r="O3130" s="15" t="s">
        <v>7927</v>
      </c>
      <c r="P3130" s="13">
        <v>61</v>
      </c>
    </row>
    <row r="3131" spans="1:16">
      <c r="A3131" s="14" t="s">
        <v>129</v>
      </c>
      <c r="B3131" s="14" t="s">
        <v>130</v>
      </c>
      <c r="C3131" s="14" t="s">
        <v>131</v>
      </c>
      <c r="D3131" s="14" t="s">
        <v>936</v>
      </c>
      <c r="E3131" s="14" t="s">
        <v>38</v>
      </c>
      <c r="F3131" s="14" t="s">
        <v>7923</v>
      </c>
      <c r="G3131" s="14" t="s">
        <v>7924</v>
      </c>
      <c r="H3131" s="14" t="s">
        <v>141</v>
      </c>
      <c r="I3131" s="14" t="s">
        <v>7928</v>
      </c>
      <c r="J3131" s="14" t="s">
        <v>143</v>
      </c>
      <c r="K3131" s="14">
        <v>1</v>
      </c>
      <c r="L3131" s="14"/>
      <c r="M3131" s="14" t="s">
        <v>403</v>
      </c>
      <c r="N3131" s="14" t="s">
        <v>7929</v>
      </c>
      <c r="O3131" s="15" t="s">
        <v>7930</v>
      </c>
      <c r="P3131" s="13">
        <v>61</v>
      </c>
    </row>
    <row r="3132" spans="1:16">
      <c r="A3132" s="14" t="s">
        <v>129</v>
      </c>
      <c r="B3132" s="14" t="s">
        <v>130</v>
      </c>
      <c r="C3132" s="14" t="s">
        <v>131</v>
      </c>
      <c r="D3132" s="14" t="s">
        <v>936</v>
      </c>
      <c r="E3132" s="14" t="s">
        <v>38</v>
      </c>
      <c r="F3132" s="14" t="s">
        <v>7923</v>
      </c>
      <c r="G3132" s="14" t="s">
        <v>7924</v>
      </c>
      <c r="H3132" s="14" t="s">
        <v>135</v>
      </c>
      <c r="I3132" s="14" t="s">
        <v>7931</v>
      </c>
      <c r="J3132" s="14" t="s">
        <v>143</v>
      </c>
      <c r="K3132" s="14">
        <v>1</v>
      </c>
      <c r="L3132" s="14"/>
      <c r="M3132" s="14" t="s">
        <v>1585</v>
      </c>
      <c r="N3132" s="14" t="s">
        <v>7932</v>
      </c>
      <c r="O3132" s="15" t="s">
        <v>7933</v>
      </c>
      <c r="P3132" s="13">
        <v>34</v>
      </c>
    </row>
    <row r="3133" spans="1:16">
      <c r="A3133" s="14" t="s">
        <v>129</v>
      </c>
      <c r="B3133" s="14"/>
      <c r="C3133" s="14"/>
      <c r="D3133" s="14" t="s">
        <v>936</v>
      </c>
      <c r="E3133" s="14" t="s">
        <v>38</v>
      </c>
      <c r="F3133" s="14" t="s">
        <v>7923</v>
      </c>
      <c r="G3133" s="14" t="s">
        <v>7924</v>
      </c>
      <c r="H3133" s="14"/>
      <c r="I3133" s="14"/>
      <c r="J3133" s="14"/>
      <c r="K3133" s="14">
        <v>2</v>
      </c>
      <c r="L3133" s="14" t="s">
        <v>146</v>
      </c>
      <c r="M3133" s="14"/>
      <c r="N3133" s="14"/>
      <c r="O3133" s="15"/>
      <c r="P3133" s="13">
        <v>0</v>
      </c>
    </row>
    <row r="3134" spans="1:16">
      <c r="A3134" s="14" t="s">
        <v>129</v>
      </c>
      <c r="B3134" s="14" t="s">
        <v>130</v>
      </c>
      <c r="C3134" s="14" t="s">
        <v>131</v>
      </c>
      <c r="D3134" s="14" t="s">
        <v>363</v>
      </c>
      <c r="E3134" s="14" t="s">
        <v>62</v>
      </c>
      <c r="F3134" s="14" t="s">
        <v>7934</v>
      </c>
      <c r="G3134" s="14" t="s">
        <v>7935</v>
      </c>
      <c r="H3134" s="14" t="s">
        <v>141</v>
      </c>
      <c r="I3134" s="14" t="s">
        <v>7936</v>
      </c>
      <c r="J3134" s="14" t="s">
        <v>143</v>
      </c>
      <c r="K3134" s="14">
        <v>1</v>
      </c>
      <c r="L3134" s="14"/>
      <c r="M3134" s="14" t="s">
        <v>228</v>
      </c>
      <c r="N3134" s="14" t="s">
        <v>7937</v>
      </c>
      <c r="O3134" s="15" t="s">
        <v>7938</v>
      </c>
      <c r="P3134" s="13">
        <v>2</v>
      </c>
    </row>
    <row r="3135" spans="1:16">
      <c r="A3135" s="14" t="s">
        <v>129</v>
      </c>
      <c r="B3135" s="14" t="s">
        <v>130</v>
      </c>
      <c r="C3135" s="14" t="s">
        <v>131</v>
      </c>
      <c r="D3135" s="14" t="s">
        <v>363</v>
      </c>
      <c r="E3135" s="14" t="s">
        <v>62</v>
      </c>
      <c r="F3135" s="14" t="s">
        <v>7934</v>
      </c>
      <c r="G3135" s="14" t="s">
        <v>7935</v>
      </c>
      <c r="H3135" s="14" t="s">
        <v>135</v>
      </c>
      <c r="I3135" s="14" t="s">
        <v>6914</v>
      </c>
      <c r="J3135" s="14" t="s">
        <v>172</v>
      </c>
      <c r="K3135" s="14">
        <v>1</v>
      </c>
      <c r="L3135" s="14"/>
      <c r="M3135" s="14" t="s">
        <v>503</v>
      </c>
      <c r="N3135" s="14" t="s">
        <v>7939</v>
      </c>
      <c r="O3135" s="15" t="s">
        <v>7940</v>
      </c>
      <c r="P3135" s="13">
        <v>18</v>
      </c>
    </row>
    <row r="3136" spans="1:16">
      <c r="A3136" s="14" t="s">
        <v>129</v>
      </c>
      <c r="B3136" s="14" t="s">
        <v>130</v>
      </c>
      <c r="C3136" s="14" t="s">
        <v>131</v>
      </c>
      <c r="D3136" s="14" t="s">
        <v>363</v>
      </c>
      <c r="E3136" s="14" t="s">
        <v>62</v>
      </c>
      <c r="F3136" s="14" t="s">
        <v>7934</v>
      </c>
      <c r="G3136" s="14" t="s">
        <v>7935</v>
      </c>
      <c r="H3136" s="14" t="s">
        <v>141</v>
      </c>
      <c r="I3136" s="14" t="s">
        <v>7936</v>
      </c>
      <c r="J3136" s="14" t="s">
        <v>143</v>
      </c>
      <c r="K3136" s="14">
        <v>1</v>
      </c>
      <c r="L3136" s="14"/>
      <c r="M3136" s="14" t="s">
        <v>307</v>
      </c>
      <c r="N3136" s="14" t="s">
        <v>7941</v>
      </c>
      <c r="O3136" s="15" t="s">
        <v>7942</v>
      </c>
      <c r="P3136" s="13">
        <v>16</v>
      </c>
    </row>
    <row r="3137" spans="1:16">
      <c r="A3137" s="14" t="s">
        <v>129</v>
      </c>
      <c r="B3137" s="14"/>
      <c r="C3137" s="14"/>
      <c r="D3137" s="14" t="s">
        <v>363</v>
      </c>
      <c r="E3137" s="14" t="s">
        <v>62</v>
      </c>
      <c r="F3137" s="14" t="s">
        <v>7934</v>
      </c>
      <c r="G3137" s="14" t="s">
        <v>7935</v>
      </c>
      <c r="H3137" s="14"/>
      <c r="I3137" s="14"/>
      <c r="J3137" s="14"/>
      <c r="K3137" s="14">
        <v>2</v>
      </c>
      <c r="L3137" s="14" t="s">
        <v>146</v>
      </c>
      <c r="M3137" s="14"/>
      <c r="N3137" s="14"/>
      <c r="O3137" s="15"/>
      <c r="P3137" s="13">
        <v>20</v>
      </c>
    </row>
    <row r="3138" spans="1:16">
      <c r="A3138" s="14" t="s">
        <v>129</v>
      </c>
      <c r="B3138" s="14"/>
      <c r="C3138" s="14"/>
      <c r="D3138" s="14" t="s">
        <v>363</v>
      </c>
      <c r="E3138" s="14" t="s">
        <v>62</v>
      </c>
      <c r="F3138" s="14" t="s">
        <v>7693</v>
      </c>
      <c r="G3138" s="14" t="s">
        <v>7943</v>
      </c>
      <c r="H3138" s="14"/>
      <c r="I3138" s="14"/>
      <c r="J3138" s="14"/>
      <c r="K3138" s="14">
        <v>2</v>
      </c>
      <c r="L3138" s="14" t="s">
        <v>146</v>
      </c>
      <c r="M3138" s="14"/>
      <c r="N3138" s="14"/>
      <c r="O3138" s="15"/>
      <c r="P3138" s="13">
        <v>0</v>
      </c>
    </row>
    <row r="3139" spans="1:16">
      <c r="A3139" s="14" t="s">
        <v>129</v>
      </c>
      <c r="B3139" s="14" t="s">
        <v>130</v>
      </c>
      <c r="C3139" s="14" t="s">
        <v>131</v>
      </c>
      <c r="D3139" s="14" t="s">
        <v>1431</v>
      </c>
      <c r="E3139" s="14" t="s">
        <v>74</v>
      </c>
      <c r="F3139" s="14" t="s">
        <v>7944</v>
      </c>
      <c r="G3139" s="14" t="s">
        <v>7945</v>
      </c>
      <c r="H3139" s="14" t="s">
        <v>135</v>
      </c>
      <c r="I3139" s="14" t="s">
        <v>7946</v>
      </c>
      <c r="J3139" s="14" t="s">
        <v>7947</v>
      </c>
      <c r="K3139" s="14">
        <v>1</v>
      </c>
      <c r="L3139" s="14"/>
      <c r="M3139" s="14" t="s">
        <v>283</v>
      </c>
      <c r="N3139" s="14" t="s">
        <v>7948</v>
      </c>
      <c r="O3139" s="15" t="s">
        <v>7949</v>
      </c>
      <c r="P3139" s="13">
        <v>66</v>
      </c>
    </row>
    <row r="3140" spans="1:16">
      <c r="A3140" s="14" t="s">
        <v>129</v>
      </c>
      <c r="B3140" s="14" t="s">
        <v>130</v>
      </c>
      <c r="C3140" s="14" t="s">
        <v>131</v>
      </c>
      <c r="D3140" s="14" t="s">
        <v>1431</v>
      </c>
      <c r="E3140" s="14" t="s">
        <v>74</v>
      </c>
      <c r="F3140" s="14" t="s">
        <v>7944</v>
      </c>
      <c r="G3140" s="14" t="s">
        <v>7945</v>
      </c>
      <c r="H3140" s="14" t="s">
        <v>141</v>
      </c>
      <c r="I3140" s="14" t="s">
        <v>7950</v>
      </c>
      <c r="J3140" s="14" t="s">
        <v>172</v>
      </c>
      <c r="K3140" s="14">
        <v>1</v>
      </c>
      <c r="L3140" s="14"/>
      <c r="M3140" s="14" t="s">
        <v>360</v>
      </c>
      <c r="N3140" s="14" t="s">
        <v>7951</v>
      </c>
      <c r="O3140" s="15" t="s">
        <v>7952</v>
      </c>
      <c r="P3140" s="13">
        <v>62</v>
      </c>
    </row>
    <row r="3141" spans="1:16">
      <c r="A3141" s="14" t="s">
        <v>129</v>
      </c>
      <c r="B3141" s="14" t="s">
        <v>130</v>
      </c>
      <c r="C3141" s="14" t="s">
        <v>131</v>
      </c>
      <c r="D3141" s="14" t="s">
        <v>1431</v>
      </c>
      <c r="E3141" s="14" t="s">
        <v>74</v>
      </c>
      <c r="F3141" s="14" t="s">
        <v>7944</v>
      </c>
      <c r="G3141" s="14" t="s">
        <v>7945</v>
      </c>
      <c r="H3141" s="14" t="s">
        <v>141</v>
      </c>
      <c r="I3141" s="14" t="s">
        <v>6625</v>
      </c>
      <c r="J3141" s="14" t="s">
        <v>172</v>
      </c>
      <c r="K3141" s="14">
        <v>1</v>
      </c>
      <c r="L3141" s="14"/>
      <c r="M3141" s="14" t="s">
        <v>360</v>
      </c>
      <c r="N3141" s="14" t="s">
        <v>7953</v>
      </c>
      <c r="O3141" s="15" t="s">
        <v>7954</v>
      </c>
      <c r="P3141" s="13">
        <v>62</v>
      </c>
    </row>
    <row r="3142" spans="1:16">
      <c r="A3142" s="14" t="s">
        <v>129</v>
      </c>
      <c r="B3142" s="14" t="s">
        <v>130</v>
      </c>
      <c r="C3142" s="14" t="s">
        <v>131</v>
      </c>
      <c r="D3142" s="14" t="s">
        <v>1431</v>
      </c>
      <c r="E3142" s="14" t="s">
        <v>74</v>
      </c>
      <c r="F3142" s="14" t="s">
        <v>7944</v>
      </c>
      <c r="G3142" s="14" t="s">
        <v>7945</v>
      </c>
      <c r="H3142" s="14" t="s">
        <v>141</v>
      </c>
      <c r="I3142" s="14" t="s">
        <v>1442</v>
      </c>
      <c r="J3142" s="14" t="s">
        <v>639</v>
      </c>
      <c r="K3142" s="14">
        <v>1</v>
      </c>
      <c r="L3142" s="14"/>
      <c r="M3142" s="14" t="s">
        <v>194</v>
      </c>
      <c r="N3142" s="14" t="s">
        <v>7955</v>
      </c>
      <c r="O3142" s="15" t="s">
        <v>7956</v>
      </c>
      <c r="P3142" s="13">
        <v>3</v>
      </c>
    </row>
    <row r="3143" spans="1:16">
      <c r="A3143" s="14" t="s">
        <v>129</v>
      </c>
      <c r="B3143" s="14" t="s">
        <v>130</v>
      </c>
      <c r="C3143" s="14" t="s">
        <v>131</v>
      </c>
      <c r="D3143" s="14" t="s">
        <v>1431</v>
      </c>
      <c r="E3143" s="14" t="s">
        <v>74</v>
      </c>
      <c r="F3143" s="14" t="s">
        <v>7944</v>
      </c>
      <c r="G3143" s="14" t="s">
        <v>7945</v>
      </c>
      <c r="H3143" s="14" t="s">
        <v>141</v>
      </c>
      <c r="I3143" s="14" t="s">
        <v>1445</v>
      </c>
      <c r="J3143" s="14" t="s">
        <v>172</v>
      </c>
      <c r="K3143" s="14">
        <v>1</v>
      </c>
      <c r="L3143" s="14"/>
      <c r="M3143" s="14" t="s">
        <v>487</v>
      </c>
      <c r="N3143" s="14" t="s">
        <v>7957</v>
      </c>
      <c r="O3143" s="15" t="s">
        <v>7958</v>
      </c>
      <c r="P3143" s="13">
        <v>1</v>
      </c>
    </row>
    <row r="3144" spans="1:16">
      <c r="A3144" s="14" t="s">
        <v>129</v>
      </c>
      <c r="B3144" s="14"/>
      <c r="C3144" s="14"/>
      <c r="D3144" s="14" t="s">
        <v>1431</v>
      </c>
      <c r="E3144" s="14" t="s">
        <v>74</v>
      </c>
      <c r="F3144" s="14" t="s">
        <v>7944</v>
      </c>
      <c r="G3144" s="14" t="s">
        <v>7945</v>
      </c>
      <c r="H3144" s="14"/>
      <c r="I3144" s="14"/>
      <c r="J3144" s="14"/>
      <c r="K3144" s="14">
        <v>2</v>
      </c>
      <c r="L3144" s="14" t="s">
        <v>146</v>
      </c>
      <c r="M3144" s="14"/>
      <c r="N3144" s="14"/>
      <c r="O3144" s="15"/>
      <c r="P3144" s="13">
        <v>66</v>
      </c>
    </row>
    <row r="3145" spans="1:16">
      <c r="A3145" s="14" t="s">
        <v>129</v>
      </c>
      <c r="B3145" s="14" t="s">
        <v>130</v>
      </c>
      <c r="C3145" s="14" t="s">
        <v>131</v>
      </c>
      <c r="D3145" s="14" t="s">
        <v>1136</v>
      </c>
      <c r="E3145" s="14" t="s">
        <v>84</v>
      </c>
      <c r="F3145" s="14" t="s">
        <v>7959</v>
      </c>
      <c r="G3145" s="14" t="s">
        <v>7960</v>
      </c>
      <c r="H3145" s="14" t="s">
        <v>135</v>
      </c>
      <c r="I3145" s="14" t="s">
        <v>7961</v>
      </c>
      <c r="J3145" s="14" t="s">
        <v>172</v>
      </c>
      <c r="K3145" s="14">
        <v>1</v>
      </c>
      <c r="L3145" s="14"/>
      <c r="M3145" s="14" t="s">
        <v>442</v>
      </c>
      <c r="N3145" s="14" t="s">
        <v>7962</v>
      </c>
      <c r="O3145" s="15" t="s">
        <v>7963</v>
      </c>
      <c r="P3145" s="13">
        <v>73</v>
      </c>
    </row>
    <row r="3146" spans="1:16">
      <c r="A3146" s="14" t="s">
        <v>129</v>
      </c>
      <c r="B3146" s="14" t="s">
        <v>130</v>
      </c>
      <c r="C3146" s="14" t="s">
        <v>131</v>
      </c>
      <c r="D3146" s="14" t="s">
        <v>1136</v>
      </c>
      <c r="E3146" s="14" t="s">
        <v>84</v>
      </c>
      <c r="F3146" s="14" t="s">
        <v>7959</v>
      </c>
      <c r="G3146" s="14" t="s">
        <v>7960</v>
      </c>
      <c r="H3146" s="14" t="s">
        <v>141</v>
      </c>
      <c r="I3146" s="14" t="s">
        <v>4198</v>
      </c>
      <c r="J3146" s="14" t="s">
        <v>172</v>
      </c>
      <c r="K3146" s="14">
        <v>1</v>
      </c>
      <c r="L3146" s="14"/>
      <c r="M3146" s="14" t="s">
        <v>442</v>
      </c>
      <c r="N3146" s="14" t="s">
        <v>7964</v>
      </c>
      <c r="O3146" s="15" t="s">
        <v>7965</v>
      </c>
      <c r="P3146" s="13">
        <v>73</v>
      </c>
    </row>
    <row r="3147" spans="1:16">
      <c r="A3147" s="14" t="s">
        <v>129</v>
      </c>
      <c r="B3147" s="14" t="s">
        <v>130</v>
      </c>
      <c r="C3147" s="14" t="s">
        <v>131</v>
      </c>
      <c r="D3147" s="14" t="s">
        <v>1136</v>
      </c>
      <c r="E3147" s="14" t="s">
        <v>84</v>
      </c>
      <c r="F3147" s="14" t="s">
        <v>7959</v>
      </c>
      <c r="G3147" s="14" t="s">
        <v>7960</v>
      </c>
      <c r="H3147" s="14" t="s">
        <v>135</v>
      </c>
      <c r="I3147" s="14" t="s">
        <v>2507</v>
      </c>
      <c r="J3147" s="14" t="s">
        <v>172</v>
      </c>
      <c r="K3147" s="14">
        <v>1</v>
      </c>
      <c r="L3147" s="14"/>
      <c r="M3147" s="14" t="s">
        <v>457</v>
      </c>
      <c r="N3147" s="14" t="s">
        <v>7966</v>
      </c>
      <c r="O3147" s="15" t="s">
        <v>7967</v>
      </c>
      <c r="P3147" s="13">
        <v>71</v>
      </c>
    </row>
    <row r="3148" spans="1:16">
      <c r="A3148" s="14" t="s">
        <v>129</v>
      </c>
      <c r="B3148" s="14" t="s">
        <v>130</v>
      </c>
      <c r="C3148" s="14" t="s">
        <v>131</v>
      </c>
      <c r="D3148" s="14" t="s">
        <v>1136</v>
      </c>
      <c r="E3148" s="14" t="s">
        <v>84</v>
      </c>
      <c r="F3148" s="14" t="s">
        <v>7959</v>
      </c>
      <c r="G3148" s="14" t="s">
        <v>7960</v>
      </c>
      <c r="H3148" s="14" t="s">
        <v>135</v>
      </c>
      <c r="I3148" s="14" t="s">
        <v>6841</v>
      </c>
      <c r="J3148" s="14" t="s">
        <v>172</v>
      </c>
      <c r="K3148" s="14">
        <v>1</v>
      </c>
      <c r="L3148" s="14"/>
      <c r="M3148" s="14" t="s">
        <v>896</v>
      </c>
      <c r="N3148" s="14" t="s">
        <v>7968</v>
      </c>
      <c r="O3148" s="15" t="s">
        <v>7969</v>
      </c>
      <c r="P3148" s="13">
        <v>14</v>
      </c>
    </row>
    <row r="3149" spans="1:16">
      <c r="A3149" s="14" t="s">
        <v>129</v>
      </c>
      <c r="B3149" s="14" t="s">
        <v>130</v>
      </c>
      <c r="C3149" s="14" t="s">
        <v>131</v>
      </c>
      <c r="D3149" s="14" t="s">
        <v>1136</v>
      </c>
      <c r="E3149" s="14" t="s">
        <v>84</v>
      </c>
      <c r="F3149" s="14" t="s">
        <v>7959</v>
      </c>
      <c r="G3149" s="14" t="s">
        <v>7960</v>
      </c>
      <c r="H3149" s="14" t="s">
        <v>135</v>
      </c>
      <c r="I3149" s="14" t="s">
        <v>6846</v>
      </c>
      <c r="J3149" s="14" t="s">
        <v>143</v>
      </c>
      <c r="K3149" s="14">
        <v>1</v>
      </c>
      <c r="L3149" s="14"/>
      <c r="M3149" s="14" t="s">
        <v>461</v>
      </c>
      <c r="N3149" s="14" t="s">
        <v>7970</v>
      </c>
      <c r="O3149" s="15" t="s">
        <v>7971</v>
      </c>
      <c r="P3149" s="13">
        <v>67</v>
      </c>
    </row>
    <row r="3150" spans="1:16">
      <c r="A3150" s="14" t="s">
        <v>129</v>
      </c>
      <c r="B3150" s="14" t="s">
        <v>130</v>
      </c>
      <c r="C3150" s="14" t="s">
        <v>131</v>
      </c>
      <c r="D3150" s="14" t="s">
        <v>1136</v>
      </c>
      <c r="E3150" s="14" t="s">
        <v>84</v>
      </c>
      <c r="F3150" s="14" t="s">
        <v>7959</v>
      </c>
      <c r="G3150" s="14" t="s">
        <v>7960</v>
      </c>
      <c r="H3150" s="14" t="s">
        <v>135</v>
      </c>
      <c r="I3150" s="14" t="s">
        <v>6841</v>
      </c>
      <c r="J3150" s="14" t="s">
        <v>172</v>
      </c>
      <c r="K3150" s="14">
        <v>1</v>
      </c>
      <c r="L3150" s="14"/>
      <c r="M3150" s="14" t="s">
        <v>312</v>
      </c>
      <c r="N3150" s="14" t="s">
        <v>7972</v>
      </c>
      <c r="O3150" s="15" t="s">
        <v>7973</v>
      </c>
      <c r="P3150" s="13">
        <v>10</v>
      </c>
    </row>
    <row r="3151" spans="1:16">
      <c r="A3151" s="14" t="s">
        <v>129</v>
      </c>
      <c r="B3151" s="14" t="s">
        <v>130</v>
      </c>
      <c r="C3151" s="14" t="s">
        <v>131</v>
      </c>
      <c r="D3151" s="14" t="s">
        <v>1136</v>
      </c>
      <c r="E3151" s="14" t="s">
        <v>84</v>
      </c>
      <c r="F3151" s="14" t="s">
        <v>7959</v>
      </c>
      <c r="G3151" s="14" t="s">
        <v>7960</v>
      </c>
      <c r="H3151" s="14" t="s">
        <v>135</v>
      </c>
      <c r="I3151" s="14" t="s">
        <v>6841</v>
      </c>
      <c r="J3151" s="14" t="s">
        <v>172</v>
      </c>
      <c r="K3151" s="14">
        <v>1</v>
      </c>
      <c r="L3151" s="14"/>
      <c r="M3151" s="14" t="s">
        <v>351</v>
      </c>
      <c r="N3151" s="14" t="s">
        <v>7974</v>
      </c>
      <c r="O3151" s="15" t="s">
        <v>7975</v>
      </c>
      <c r="P3151" s="13">
        <v>40</v>
      </c>
    </row>
    <row r="3152" spans="1:16">
      <c r="A3152" s="14" t="s">
        <v>129</v>
      </c>
      <c r="B3152" s="14"/>
      <c r="C3152" s="14"/>
      <c r="D3152" s="14" t="s">
        <v>1136</v>
      </c>
      <c r="E3152" s="14" t="s">
        <v>84</v>
      </c>
      <c r="F3152" s="14" t="s">
        <v>7959</v>
      </c>
      <c r="G3152" s="14" t="s">
        <v>7960</v>
      </c>
      <c r="H3152" s="14"/>
      <c r="I3152" s="14"/>
      <c r="J3152" s="14"/>
      <c r="K3152" s="14">
        <v>2</v>
      </c>
      <c r="L3152" s="14" t="s">
        <v>146</v>
      </c>
      <c r="M3152" s="14"/>
      <c r="N3152" s="14"/>
      <c r="O3152" s="15"/>
      <c r="P3152" s="13">
        <v>0</v>
      </c>
    </row>
    <row r="3153" spans="1:16">
      <c r="A3153" s="14" t="s">
        <v>129</v>
      </c>
      <c r="B3153" s="14" t="s">
        <v>130</v>
      </c>
      <c r="C3153" s="14" t="s">
        <v>131</v>
      </c>
      <c r="D3153" s="14" t="s">
        <v>363</v>
      </c>
      <c r="E3153" s="14" t="s">
        <v>62</v>
      </c>
      <c r="F3153" s="14" t="s">
        <v>7976</v>
      </c>
      <c r="G3153" s="14" t="s">
        <v>7977</v>
      </c>
      <c r="H3153" s="14" t="s">
        <v>135</v>
      </c>
      <c r="I3153" s="14" t="s">
        <v>7978</v>
      </c>
      <c r="J3153" s="14" t="s">
        <v>371</v>
      </c>
      <c r="K3153" s="14">
        <v>1</v>
      </c>
      <c r="L3153" s="14"/>
      <c r="M3153" s="14" t="s">
        <v>144</v>
      </c>
      <c r="N3153" s="14" t="s">
        <v>7979</v>
      </c>
      <c r="O3153" s="15" t="s">
        <v>7980</v>
      </c>
      <c r="P3153" s="13">
        <v>63</v>
      </c>
    </row>
    <row r="3154" spans="1:16">
      <c r="A3154" s="14" t="s">
        <v>129</v>
      </c>
      <c r="B3154" s="14" t="s">
        <v>130</v>
      </c>
      <c r="C3154" s="14" t="s">
        <v>131</v>
      </c>
      <c r="D3154" s="14" t="s">
        <v>363</v>
      </c>
      <c r="E3154" s="14" t="s">
        <v>62</v>
      </c>
      <c r="F3154" s="14" t="s">
        <v>7976</v>
      </c>
      <c r="G3154" s="14" t="s">
        <v>7977</v>
      </c>
      <c r="H3154" s="14" t="s">
        <v>141</v>
      </c>
      <c r="I3154" s="14" t="s">
        <v>7981</v>
      </c>
      <c r="J3154" s="14" t="s">
        <v>323</v>
      </c>
      <c r="K3154" s="14">
        <v>1</v>
      </c>
      <c r="L3154" s="14"/>
      <c r="M3154" s="14" t="s">
        <v>144</v>
      </c>
      <c r="N3154" s="14" t="s">
        <v>7982</v>
      </c>
      <c r="O3154" s="15" t="s">
        <v>7983</v>
      </c>
      <c r="P3154" s="13">
        <v>63</v>
      </c>
    </row>
    <row r="3155" spans="1:16">
      <c r="A3155" s="14" t="s">
        <v>129</v>
      </c>
      <c r="B3155" s="14"/>
      <c r="C3155" s="14"/>
      <c r="D3155" s="14" t="s">
        <v>363</v>
      </c>
      <c r="E3155" s="14" t="s">
        <v>62</v>
      </c>
      <c r="F3155" s="14" t="s">
        <v>7976</v>
      </c>
      <c r="G3155" s="14" t="s">
        <v>7977</v>
      </c>
      <c r="H3155" s="14"/>
      <c r="I3155" s="14"/>
      <c r="J3155" s="14"/>
      <c r="K3155" s="14">
        <v>2</v>
      </c>
      <c r="L3155" s="14" t="s">
        <v>146</v>
      </c>
      <c r="M3155" s="14"/>
      <c r="N3155" s="14"/>
      <c r="O3155" s="15"/>
      <c r="P3155" s="13">
        <v>0</v>
      </c>
    </row>
    <row r="3156" spans="1:16">
      <c r="A3156" s="14" t="s">
        <v>129</v>
      </c>
      <c r="B3156" s="14" t="s">
        <v>130</v>
      </c>
      <c r="C3156" s="14" t="s">
        <v>131</v>
      </c>
      <c r="D3156" s="14" t="s">
        <v>716</v>
      </c>
      <c r="E3156" s="14" t="s">
        <v>50</v>
      </c>
      <c r="F3156" s="14" t="s">
        <v>7984</v>
      </c>
      <c r="G3156" s="14" t="s">
        <v>7985</v>
      </c>
      <c r="H3156" s="14" t="s">
        <v>141</v>
      </c>
      <c r="I3156" s="14" t="s">
        <v>7986</v>
      </c>
      <c r="J3156" s="14" t="s">
        <v>1214</v>
      </c>
      <c r="K3156" s="14">
        <v>1</v>
      </c>
      <c r="L3156" s="14"/>
      <c r="M3156" s="14" t="s">
        <v>403</v>
      </c>
      <c r="N3156" s="14" t="s">
        <v>7987</v>
      </c>
      <c r="O3156" s="15" t="s">
        <v>7988</v>
      </c>
      <c r="P3156" s="13">
        <v>61</v>
      </c>
    </row>
    <row r="3157" spans="1:16">
      <c r="A3157" s="14" t="s">
        <v>129</v>
      </c>
      <c r="B3157" s="14" t="s">
        <v>130</v>
      </c>
      <c r="C3157" s="14" t="s">
        <v>131</v>
      </c>
      <c r="D3157" s="14" t="s">
        <v>716</v>
      </c>
      <c r="E3157" s="14" t="s">
        <v>50</v>
      </c>
      <c r="F3157" s="14" t="s">
        <v>7984</v>
      </c>
      <c r="G3157" s="14" t="s">
        <v>7985</v>
      </c>
      <c r="H3157" s="14" t="s">
        <v>141</v>
      </c>
      <c r="I3157" s="14" t="s">
        <v>7989</v>
      </c>
      <c r="J3157" s="14" t="s">
        <v>143</v>
      </c>
      <c r="K3157" s="14">
        <v>1</v>
      </c>
      <c r="L3157" s="14"/>
      <c r="M3157" s="14" t="s">
        <v>283</v>
      </c>
      <c r="N3157" s="14" t="s">
        <v>7990</v>
      </c>
      <c r="O3157" s="15" t="s">
        <v>7991</v>
      </c>
      <c r="P3157" s="13">
        <v>66</v>
      </c>
    </row>
    <row r="3158" spans="1:16">
      <c r="A3158" s="14" t="s">
        <v>129</v>
      </c>
      <c r="B3158" s="14" t="s">
        <v>130</v>
      </c>
      <c r="C3158" s="14" t="s">
        <v>131</v>
      </c>
      <c r="D3158" s="14" t="s">
        <v>716</v>
      </c>
      <c r="E3158" s="14" t="s">
        <v>50</v>
      </c>
      <c r="F3158" s="14" t="s">
        <v>7984</v>
      </c>
      <c r="G3158" s="14" t="s">
        <v>7985</v>
      </c>
      <c r="H3158" s="14" t="s">
        <v>141</v>
      </c>
      <c r="I3158" s="14" t="s">
        <v>7992</v>
      </c>
      <c r="J3158" s="14" t="s">
        <v>143</v>
      </c>
      <c r="K3158" s="14">
        <v>1</v>
      </c>
      <c r="L3158" s="14"/>
      <c r="M3158" s="14" t="s">
        <v>403</v>
      </c>
      <c r="N3158" s="14" t="s">
        <v>7990</v>
      </c>
      <c r="O3158" s="15" t="s">
        <v>7993</v>
      </c>
      <c r="P3158" s="13">
        <v>61</v>
      </c>
    </row>
    <row r="3159" spans="1:16">
      <c r="A3159" s="14" t="s">
        <v>129</v>
      </c>
      <c r="B3159" s="14" t="s">
        <v>130</v>
      </c>
      <c r="C3159" s="14" t="s">
        <v>131</v>
      </c>
      <c r="D3159" s="14" t="s">
        <v>716</v>
      </c>
      <c r="E3159" s="14" t="s">
        <v>50</v>
      </c>
      <c r="F3159" s="14" t="s">
        <v>7984</v>
      </c>
      <c r="G3159" s="14" t="s">
        <v>7985</v>
      </c>
      <c r="H3159" s="14" t="s">
        <v>141</v>
      </c>
      <c r="I3159" s="14" t="s">
        <v>7994</v>
      </c>
      <c r="J3159" s="14" t="s">
        <v>172</v>
      </c>
      <c r="K3159" s="14">
        <v>1</v>
      </c>
      <c r="L3159" s="14"/>
      <c r="M3159" s="14" t="s">
        <v>403</v>
      </c>
      <c r="N3159" s="14" t="s">
        <v>7995</v>
      </c>
      <c r="O3159" s="15" t="s">
        <v>7996</v>
      </c>
      <c r="P3159" s="13">
        <v>61</v>
      </c>
    </row>
    <row r="3160" spans="1:16">
      <c r="A3160" s="14" t="s">
        <v>129</v>
      </c>
      <c r="B3160" s="14"/>
      <c r="C3160" s="14"/>
      <c r="D3160" s="14" t="s">
        <v>716</v>
      </c>
      <c r="E3160" s="14" t="s">
        <v>50</v>
      </c>
      <c r="F3160" s="14" t="s">
        <v>7984</v>
      </c>
      <c r="G3160" s="14" t="s">
        <v>7985</v>
      </c>
      <c r="H3160" s="14"/>
      <c r="I3160" s="14"/>
      <c r="J3160" s="14"/>
      <c r="K3160" s="14">
        <v>2</v>
      </c>
      <c r="L3160" s="14" t="s">
        <v>146</v>
      </c>
      <c r="M3160" s="14"/>
      <c r="N3160" s="14"/>
      <c r="O3160" s="15"/>
      <c r="P3160" s="13">
        <v>0</v>
      </c>
    </row>
    <row r="3161" spans="1:16">
      <c r="A3161" s="14" t="s">
        <v>129</v>
      </c>
      <c r="B3161" s="14" t="s">
        <v>130</v>
      </c>
      <c r="C3161" s="14" t="s">
        <v>131</v>
      </c>
      <c r="D3161" s="14" t="s">
        <v>363</v>
      </c>
      <c r="E3161" s="14" t="s">
        <v>62</v>
      </c>
      <c r="F3161" s="14" t="s">
        <v>7997</v>
      </c>
      <c r="G3161" s="14" t="s">
        <v>7998</v>
      </c>
      <c r="H3161" s="14" t="s">
        <v>135</v>
      </c>
      <c r="I3161" s="14" t="s">
        <v>7999</v>
      </c>
      <c r="J3161" s="14" t="s">
        <v>143</v>
      </c>
      <c r="K3161" s="14">
        <v>1</v>
      </c>
      <c r="L3161" s="14"/>
      <c r="M3161" s="14" t="s">
        <v>3885</v>
      </c>
      <c r="N3161" s="14" t="s">
        <v>7922</v>
      </c>
      <c r="O3161" s="15" t="s">
        <v>8000</v>
      </c>
      <c r="P3161" s="13">
        <v>121</v>
      </c>
    </row>
    <row r="3162" spans="1:16">
      <c r="A3162" s="14" t="s">
        <v>129</v>
      </c>
      <c r="B3162" s="14" t="s">
        <v>130</v>
      </c>
      <c r="C3162" s="14" t="s">
        <v>131</v>
      </c>
      <c r="D3162" s="14" t="s">
        <v>363</v>
      </c>
      <c r="E3162" s="14" t="s">
        <v>62</v>
      </c>
      <c r="F3162" s="14" t="s">
        <v>7997</v>
      </c>
      <c r="G3162" s="14" t="s">
        <v>7998</v>
      </c>
      <c r="H3162" s="14" t="s">
        <v>141</v>
      </c>
      <c r="I3162" s="14" t="s">
        <v>8001</v>
      </c>
      <c r="J3162" s="14" t="s">
        <v>371</v>
      </c>
      <c r="K3162" s="14">
        <v>1</v>
      </c>
      <c r="L3162" s="14"/>
      <c r="M3162" s="14" t="s">
        <v>3885</v>
      </c>
      <c r="N3162" s="14" t="s">
        <v>8002</v>
      </c>
      <c r="O3162" s="15" t="s">
        <v>8003</v>
      </c>
      <c r="P3162" s="13">
        <v>121</v>
      </c>
    </row>
    <row r="3163" spans="1:16">
      <c r="A3163" s="14" t="s">
        <v>129</v>
      </c>
      <c r="B3163" s="14"/>
      <c r="C3163" s="14"/>
      <c r="D3163" s="14" t="s">
        <v>363</v>
      </c>
      <c r="E3163" s="14" t="s">
        <v>62</v>
      </c>
      <c r="F3163" s="14" t="s">
        <v>7997</v>
      </c>
      <c r="G3163" s="14" t="s">
        <v>7998</v>
      </c>
      <c r="H3163" s="14"/>
      <c r="I3163" s="14"/>
      <c r="J3163" s="14"/>
      <c r="K3163" s="14">
        <v>2</v>
      </c>
      <c r="L3163" s="14" t="s">
        <v>146</v>
      </c>
      <c r="M3163" s="14"/>
      <c r="N3163" s="14"/>
      <c r="O3163" s="15"/>
      <c r="P3163" s="13">
        <v>0</v>
      </c>
    </row>
    <row r="3164" spans="1:16">
      <c r="A3164" s="14" t="s">
        <v>129</v>
      </c>
      <c r="B3164" s="14" t="s">
        <v>130</v>
      </c>
      <c r="C3164" s="14" t="s">
        <v>131</v>
      </c>
      <c r="D3164" s="14" t="s">
        <v>244</v>
      </c>
      <c r="E3164" s="14" t="s">
        <v>72</v>
      </c>
      <c r="F3164" s="14" t="s">
        <v>8004</v>
      </c>
      <c r="G3164" s="14" t="s">
        <v>8005</v>
      </c>
      <c r="H3164" s="14" t="s">
        <v>141</v>
      </c>
      <c r="I3164" s="14" t="s">
        <v>4820</v>
      </c>
      <c r="J3164" s="14" t="s">
        <v>143</v>
      </c>
      <c r="K3164" s="14">
        <v>1</v>
      </c>
      <c r="L3164" s="14"/>
      <c r="M3164" s="14" t="s">
        <v>341</v>
      </c>
      <c r="N3164" s="14" t="s">
        <v>7990</v>
      </c>
      <c r="O3164" s="15" t="s">
        <v>8006</v>
      </c>
      <c r="P3164" s="13">
        <v>56</v>
      </c>
    </row>
    <row r="3165" spans="1:16">
      <c r="A3165" s="14" t="s">
        <v>129</v>
      </c>
      <c r="B3165" s="14" t="s">
        <v>130</v>
      </c>
      <c r="C3165" s="14" t="s">
        <v>131</v>
      </c>
      <c r="D3165" s="14" t="s">
        <v>244</v>
      </c>
      <c r="E3165" s="14" t="s">
        <v>72</v>
      </c>
      <c r="F3165" s="14" t="s">
        <v>8004</v>
      </c>
      <c r="G3165" s="14" t="s">
        <v>8005</v>
      </c>
      <c r="H3165" s="14" t="s">
        <v>141</v>
      </c>
      <c r="I3165" s="14" t="s">
        <v>8007</v>
      </c>
      <c r="J3165" s="14" t="s">
        <v>172</v>
      </c>
      <c r="K3165" s="14">
        <v>1</v>
      </c>
      <c r="L3165" s="14"/>
      <c r="M3165" s="14" t="s">
        <v>341</v>
      </c>
      <c r="N3165" s="14" t="s">
        <v>8008</v>
      </c>
      <c r="O3165" s="15" t="s">
        <v>8006</v>
      </c>
      <c r="P3165" s="13">
        <v>56</v>
      </c>
    </row>
    <row r="3166" spans="1:16">
      <c r="A3166" s="14" t="s">
        <v>129</v>
      </c>
      <c r="B3166" s="14"/>
      <c r="C3166" s="14"/>
      <c r="D3166" s="14" t="s">
        <v>244</v>
      </c>
      <c r="E3166" s="14" t="s">
        <v>72</v>
      </c>
      <c r="F3166" s="14" t="s">
        <v>8004</v>
      </c>
      <c r="G3166" s="14" t="s">
        <v>8005</v>
      </c>
      <c r="H3166" s="14"/>
      <c r="I3166" s="14"/>
      <c r="J3166" s="14"/>
      <c r="K3166" s="14">
        <v>2</v>
      </c>
      <c r="L3166" s="14" t="s">
        <v>146</v>
      </c>
      <c r="M3166" s="14"/>
      <c r="N3166" s="14"/>
      <c r="O3166" s="15"/>
      <c r="P3166" s="13">
        <v>56</v>
      </c>
    </row>
    <row r="3167" spans="1:16">
      <c r="A3167" s="14" t="s">
        <v>129</v>
      </c>
      <c r="B3167" s="14" t="s">
        <v>130</v>
      </c>
      <c r="C3167" s="14" t="s">
        <v>131</v>
      </c>
      <c r="D3167" s="14" t="s">
        <v>347</v>
      </c>
      <c r="E3167" s="14" t="s">
        <v>36</v>
      </c>
      <c r="F3167" s="14" t="s">
        <v>8009</v>
      </c>
      <c r="G3167" s="14" t="s">
        <v>8010</v>
      </c>
      <c r="H3167" s="14" t="s">
        <v>141</v>
      </c>
      <c r="I3167" s="14" t="s">
        <v>8011</v>
      </c>
      <c r="J3167" s="14" t="s">
        <v>137</v>
      </c>
      <c r="K3167" s="14">
        <v>1</v>
      </c>
      <c r="L3167" s="14"/>
      <c r="M3167" s="14" t="s">
        <v>879</v>
      </c>
      <c r="N3167" s="14" t="s">
        <v>8012</v>
      </c>
      <c r="O3167" s="15" t="s">
        <v>8013</v>
      </c>
      <c r="P3167" s="13">
        <v>42</v>
      </c>
    </row>
    <row r="3168" spans="1:16">
      <c r="A3168" s="14" t="s">
        <v>129</v>
      </c>
      <c r="B3168" s="14" t="s">
        <v>130</v>
      </c>
      <c r="C3168" s="14" t="s">
        <v>131</v>
      </c>
      <c r="D3168" s="14" t="s">
        <v>347</v>
      </c>
      <c r="E3168" s="14" t="s">
        <v>36</v>
      </c>
      <c r="F3168" s="14" t="s">
        <v>8009</v>
      </c>
      <c r="G3168" s="14" t="s">
        <v>8010</v>
      </c>
      <c r="H3168" s="14" t="s">
        <v>141</v>
      </c>
      <c r="I3168" s="14" t="s">
        <v>8014</v>
      </c>
      <c r="J3168" s="14" t="s">
        <v>248</v>
      </c>
      <c r="K3168" s="14">
        <v>1</v>
      </c>
      <c r="L3168" s="14"/>
      <c r="M3168" s="14" t="s">
        <v>879</v>
      </c>
      <c r="N3168" s="14" t="s">
        <v>8015</v>
      </c>
      <c r="O3168" s="15" t="s">
        <v>8016</v>
      </c>
      <c r="P3168" s="13">
        <v>42</v>
      </c>
    </row>
    <row r="3169" spans="1:16">
      <c r="A3169" s="14" t="s">
        <v>129</v>
      </c>
      <c r="B3169" s="14"/>
      <c r="C3169" s="14"/>
      <c r="D3169" s="14" t="s">
        <v>347</v>
      </c>
      <c r="E3169" s="14" t="s">
        <v>36</v>
      </c>
      <c r="F3169" s="14" t="s">
        <v>8009</v>
      </c>
      <c r="G3169" s="14" t="s">
        <v>8010</v>
      </c>
      <c r="H3169" s="14"/>
      <c r="I3169" s="14"/>
      <c r="J3169" s="14"/>
      <c r="K3169" s="14">
        <v>2</v>
      </c>
      <c r="L3169" s="14" t="s">
        <v>146</v>
      </c>
      <c r="M3169" s="14"/>
      <c r="N3169" s="14"/>
      <c r="O3169" s="15"/>
      <c r="P3169" s="13">
        <v>0</v>
      </c>
    </row>
    <row r="3170" spans="1:16">
      <c r="A3170" s="14" t="s">
        <v>129</v>
      </c>
      <c r="B3170" s="14" t="s">
        <v>130</v>
      </c>
      <c r="C3170" s="14" t="s">
        <v>131</v>
      </c>
      <c r="D3170" s="14" t="s">
        <v>132</v>
      </c>
      <c r="E3170" s="14" t="s">
        <v>34</v>
      </c>
      <c r="F3170" s="14" t="s">
        <v>8017</v>
      </c>
      <c r="G3170" s="14" t="s">
        <v>8018</v>
      </c>
      <c r="H3170" s="14" t="s">
        <v>135</v>
      </c>
      <c r="I3170" s="14" t="s">
        <v>8019</v>
      </c>
      <c r="J3170" s="14" t="s">
        <v>172</v>
      </c>
      <c r="K3170" s="14">
        <v>1</v>
      </c>
      <c r="L3170" s="14"/>
      <c r="M3170" s="14" t="s">
        <v>797</v>
      </c>
      <c r="N3170" s="14" t="s">
        <v>8020</v>
      </c>
      <c r="O3170" s="15" t="s">
        <v>8021</v>
      </c>
      <c r="P3170" s="13">
        <v>30</v>
      </c>
    </row>
    <row r="3171" spans="1:16">
      <c r="A3171" s="14" t="s">
        <v>129</v>
      </c>
      <c r="B3171" s="14" t="s">
        <v>130</v>
      </c>
      <c r="C3171" s="14" t="s">
        <v>131</v>
      </c>
      <c r="D3171" s="14" t="s">
        <v>132</v>
      </c>
      <c r="E3171" s="14" t="s">
        <v>34</v>
      </c>
      <c r="F3171" s="14" t="s">
        <v>8017</v>
      </c>
      <c r="G3171" s="14" t="s">
        <v>8018</v>
      </c>
      <c r="H3171" s="14" t="s">
        <v>141</v>
      </c>
      <c r="I3171" s="14" t="s">
        <v>4841</v>
      </c>
      <c r="J3171" s="14" t="s">
        <v>172</v>
      </c>
      <c r="K3171" s="14">
        <v>1</v>
      </c>
      <c r="L3171" s="14"/>
      <c r="M3171" s="14" t="s">
        <v>146</v>
      </c>
      <c r="N3171" s="14" t="s">
        <v>8022</v>
      </c>
      <c r="O3171" s="15" t="s">
        <v>8023</v>
      </c>
      <c r="P3171" s="13">
        <v>0</v>
      </c>
    </row>
    <row r="3172" spans="1:16">
      <c r="A3172" s="14" t="s">
        <v>129</v>
      </c>
      <c r="B3172" s="14" t="s">
        <v>130</v>
      </c>
      <c r="C3172" s="14" t="s">
        <v>131</v>
      </c>
      <c r="D3172" s="14" t="s">
        <v>132</v>
      </c>
      <c r="E3172" s="14" t="s">
        <v>34</v>
      </c>
      <c r="F3172" s="14" t="s">
        <v>8017</v>
      </c>
      <c r="G3172" s="14" t="s">
        <v>8018</v>
      </c>
      <c r="H3172" s="14" t="s">
        <v>141</v>
      </c>
      <c r="I3172" s="14" t="s">
        <v>8024</v>
      </c>
      <c r="J3172" s="14" t="s">
        <v>143</v>
      </c>
      <c r="K3172" s="14">
        <v>1</v>
      </c>
      <c r="L3172" s="14"/>
      <c r="M3172" s="14" t="s">
        <v>413</v>
      </c>
      <c r="N3172" s="14" t="s">
        <v>8025</v>
      </c>
      <c r="O3172" s="15" t="s">
        <v>8026</v>
      </c>
      <c r="P3172" s="13">
        <v>28</v>
      </c>
    </row>
    <row r="3173" spans="1:16">
      <c r="A3173" s="14" t="s">
        <v>129</v>
      </c>
      <c r="B3173" s="14" t="s">
        <v>130</v>
      </c>
      <c r="C3173" s="14" t="s">
        <v>131</v>
      </c>
      <c r="D3173" s="14" t="s">
        <v>132</v>
      </c>
      <c r="E3173" s="14" t="s">
        <v>34</v>
      </c>
      <c r="F3173" s="14" t="s">
        <v>8017</v>
      </c>
      <c r="G3173" s="14" t="s">
        <v>8018</v>
      </c>
      <c r="H3173" s="14" t="s">
        <v>141</v>
      </c>
      <c r="I3173" s="14" t="s">
        <v>8024</v>
      </c>
      <c r="J3173" s="14" t="s">
        <v>143</v>
      </c>
      <c r="K3173" s="14">
        <v>1</v>
      </c>
      <c r="L3173" s="14"/>
      <c r="M3173" s="14" t="s">
        <v>487</v>
      </c>
      <c r="N3173" s="14" t="s">
        <v>8027</v>
      </c>
      <c r="O3173" s="15" t="s">
        <v>7980</v>
      </c>
      <c r="P3173" s="13">
        <v>1</v>
      </c>
    </row>
    <row r="3174" spans="1:16">
      <c r="A3174" s="14" t="s">
        <v>129</v>
      </c>
      <c r="B3174" s="14"/>
      <c r="C3174" s="14"/>
      <c r="D3174" s="14" t="s">
        <v>132</v>
      </c>
      <c r="E3174" s="14" t="s">
        <v>34</v>
      </c>
      <c r="F3174" s="14" t="s">
        <v>8017</v>
      </c>
      <c r="G3174" s="14" t="s">
        <v>8018</v>
      </c>
      <c r="H3174" s="14"/>
      <c r="I3174" s="14"/>
      <c r="J3174" s="14"/>
      <c r="K3174" s="14">
        <v>2</v>
      </c>
      <c r="L3174" s="14" t="s">
        <v>146</v>
      </c>
      <c r="M3174" s="14"/>
      <c r="N3174" s="14"/>
      <c r="O3174" s="15"/>
      <c r="P3174" s="13">
        <v>0</v>
      </c>
    </row>
    <row r="3175" spans="1:16">
      <c r="A3175" s="14" t="s">
        <v>129</v>
      </c>
      <c r="B3175" s="14" t="s">
        <v>130</v>
      </c>
      <c r="C3175" s="14" t="s">
        <v>131</v>
      </c>
      <c r="D3175" s="14" t="s">
        <v>302</v>
      </c>
      <c r="E3175" s="14" t="s">
        <v>70</v>
      </c>
      <c r="F3175" s="14" t="s">
        <v>8028</v>
      </c>
      <c r="G3175" s="14" t="s">
        <v>8029</v>
      </c>
      <c r="H3175" s="14" t="s">
        <v>135</v>
      </c>
      <c r="I3175" s="14" t="s">
        <v>8030</v>
      </c>
      <c r="J3175" s="14" t="s">
        <v>172</v>
      </c>
      <c r="K3175" s="14">
        <v>1</v>
      </c>
      <c r="L3175" s="14"/>
      <c r="M3175" s="14" t="s">
        <v>1079</v>
      </c>
      <c r="N3175" s="14" t="s">
        <v>8031</v>
      </c>
      <c r="O3175" s="15" t="s">
        <v>8032</v>
      </c>
      <c r="P3175" s="13">
        <v>99</v>
      </c>
    </row>
    <row r="3176" spans="1:16">
      <c r="A3176" s="14" t="s">
        <v>129</v>
      </c>
      <c r="B3176" s="14" t="s">
        <v>130</v>
      </c>
      <c r="C3176" s="14" t="s">
        <v>131</v>
      </c>
      <c r="D3176" s="14" t="s">
        <v>302</v>
      </c>
      <c r="E3176" s="14" t="s">
        <v>70</v>
      </c>
      <c r="F3176" s="14" t="s">
        <v>8028</v>
      </c>
      <c r="G3176" s="14" t="s">
        <v>8029</v>
      </c>
      <c r="H3176" s="14" t="s">
        <v>141</v>
      </c>
      <c r="I3176" s="14" t="s">
        <v>8033</v>
      </c>
      <c r="J3176" s="14" t="s">
        <v>143</v>
      </c>
      <c r="K3176" s="14">
        <v>1</v>
      </c>
      <c r="L3176" s="14"/>
      <c r="M3176" s="14" t="s">
        <v>710</v>
      </c>
      <c r="N3176" s="14" t="s">
        <v>8034</v>
      </c>
      <c r="O3176" s="15" t="s">
        <v>8035</v>
      </c>
      <c r="P3176" s="13">
        <v>100</v>
      </c>
    </row>
    <row r="3177" spans="1:16">
      <c r="A3177" s="14" t="s">
        <v>129</v>
      </c>
      <c r="B3177" s="14"/>
      <c r="C3177" s="14"/>
      <c r="D3177" s="14" t="s">
        <v>302</v>
      </c>
      <c r="E3177" s="14" t="s">
        <v>70</v>
      </c>
      <c r="F3177" s="14" t="s">
        <v>8028</v>
      </c>
      <c r="G3177" s="14" t="s">
        <v>8029</v>
      </c>
      <c r="H3177" s="14"/>
      <c r="I3177" s="14"/>
      <c r="J3177" s="14"/>
      <c r="K3177" s="14">
        <v>2</v>
      </c>
      <c r="L3177" s="14" t="s">
        <v>146</v>
      </c>
      <c r="M3177" s="14"/>
      <c r="N3177" s="14"/>
      <c r="O3177" s="15"/>
      <c r="P3177" s="13">
        <v>0</v>
      </c>
    </row>
    <row r="3178" spans="1:16">
      <c r="A3178" s="14" t="s">
        <v>129</v>
      </c>
      <c r="B3178" s="14" t="s">
        <v>130</v>
      </c>
      <c r="C3178" s="14" t="s">
        <v>131</v>
      </c>
      <c r="D3178" s="14" t="s">
        <v>302</v>
      </c>
      <c r="E3178" s="14" t="s">
        <v>70</v>
      </c>
      <c r="F3178" s="14" t="s">
        <v>8036</v>
      </c>
      <c r="G3178" s="14" t="s">
        <v>8037</v>
      </c>
      <c r="H3178" s="14" t="s">
        <v>135</v>
      </c>
      <c r="I3178" s="14" t="s">
        <v>7461</v>
      </c>
      <c r="J3178" s="14" t="s">
        <v>143</v>
      </c>
      <c r="K3178" s="14">
        <v>1</v>
      </c>
      <c r="L3178" s="14"/>
      <c r="M3178" s="14" t="s">
        <v>479</v>
      </c>
      <c r="N3178" s="14" t="s">
        <v>8038</v>
      </c>
      <c r="O3178" s="15" t="s">
        <v>8039</v>
      </c>
      <c r="P3178" s="13">
        <v>29</v>
      </c>
    </row>
    <row r="3179" spans="1:16">
      <c r="A3179" s="14" t="s">
        <v>129</v>
      </c>
      <c r="B3179" s="14" t="s">
        <v>130</v>
      </c>
      <c r="C3179" s="14" t="s">
        <v>131</v>
      </c>
      <c r="D3179" s="14" t="s">
        <v>302</v>
      </c>
      <c r="E3179" s="14" t="s">
        <v>70</v>
      </c>
      <c r="F3179" s="14" t="s">
        <v>8036</v>
      </c>
      <c r="G3179" s="14" t="s">
        <v>8037</v>
      </c>
      <c r="H3179" s="14" t="s">
        <v>141</v>
      </c>
      <c r="I3179" s="14" t="s">
        <v>8040</v>
      </c>
      <c r="J3179" s="14" t="s">
        <v>2259</v>
      </c>
      <c r="K3179" s="14">
        <v>1</v>
      </c>
      <c r="L3179" s="14"/>
      <c r="M3179" s="14" t="s">
        <v>413</v>
      </c>
      <c r="N3179" s="14" t="s">
        <v>8041</v>
      </c>
      <c r="O3179" s="15" t="s">
        <v>8042</v>
      </c>
      <c r="P3179" s="13">
        <v>28</v>
      </c>
    </row>
    <row r="3180" spans="1:16">
      <c r="A3180" s="14" t="s">
        <v>129</v>
      </c>
      <c r="B3180" s="14"/>
      <c r="C3180" s="14"/>
      <c r="D3180" s="14" t="s">
        <v>302</v>
      </c>
      <c r="E3180" s="14" t="s">
        <v>70</v>
      </c>
      <c r="F3180" s="14" t="s">
        <v>8036</v>
      </c>
      <c r="G3180" s="14" t="s">
        <v>8037</v>
      </c>
      <c r="H3180" s="14"/>
      <c r="I3180" s="14"/>
      <c r="J3180" s="14"/>
      <c r="K3180" s="14">
        <v>2</v>
      </c>
      <c r="L3180" s="14" t="s">
        <v>146</v>
      </c>
      <c r="M3180" s="14"/>
      <c r="N3180" s="14"/>
      <c r="O3180" s="15"/>
      <c r="P3180" s="13">
        <v>29</v>
      </c>
    </row>
    <row r="3181" spans="1:16">
      <c r="A3181" s="14" t="s">
        <v>129</v>
      </c>
      <c r="B3181" s="14" t="s">
        <v>130</v>
      </c>
      <c r="C3181" s="14" t="s">
        <v>131</v>
      </c>
      <c r="D3181" s="14" t="s">
        <v>1025</v>
      </c>
      <c r="E3181" s="14" t="s">
        <v>48</v>
      </c>
      <c r="F3181" s="14" t="s">
        <v>8043</v>
      </c>
      <c r="G3181" s="14" t="s">
        <v>8044</v>
      </c>
      <c r="H3181" s="14" t="s">
        <v>135</v>
      </c>
      <c r="I3181" s="14" t="s">
        <v>1724</v>
      </c>
      <c r="J3181" s="14" t="s">
        <v>376</v>
      </c>
      <c r="K3181" s="14">
        <v>1</v>
      </c>
      <c r="L3181" s="14"/>
      <c r="M3181" s="14" t="s">
        <v>392</v>
      </c>
      <c r="N3181" s="14" t="s">
        <v>8045</v>
      </c>
      <c r="O3181" s="15" t="s">
        <v>8046</v>
      </c>
      <c r="P3181" s="13">
        <v>75</v>
      </c>
    </row>
    <row r="3182" spans="1:16">
      <c r="A3182" s="14" t="s">
        <v>129</v>
      </c>
      <c r="B3182" s="14" t="s">
        <v>130</v>
      </c>
      <c r="C3182" s="14" t="s">
        <v>131</v>
      </c>
      <c r="D3182" s="14" t="s">
        <v>1025</v>
      </c>
      <c r="E3182" s="14" t="s">
        <v>48</v>
      </c>
      <c r="F3182" s="14" t="s">
        <v>8043</v>
      </c>
      <c r="G3182" s="14" t="s">
        <v>8044</v>
      </c>
      <c r="H3182" s="14" t="s">
        <v>135</v>
      </c>
      <c r="I3182" s="14" t="s">
        <v>8047</v>
      </c>
      <c r="J3182" s="14" t="s">
        <v>172</v>
      </c>
      <c r="K3182" s="14">
        <v>1</v>
      </c>
      <c r="L3182" s="14"/>
      <c r="M3182" s="14" t="s">
        <v>457</v>
      </c>
      <c r="N3182" s="14" t="s">
        <v>8048</v>
      </c>
      <c r="O3182" s="15" t="s">
        <v>8049</v>
      </c>
      <c r="P3182" s="13">
        <v>71</v>
      </c>
    </row>
    <row r="3183" spans="1:16">
      <c r="A3183" s="14" t="s">
        <v>129</v>
      </c>
      <c r="B3183" s="14" t="s">
        <v>130</v>
      </c>
      <c r="C3183" s="14" t="s">
        <v>131</v>
      </c>
      <c r="D3183" s="14" t="s">
        <v>1025</v>
      </c>
      <c r="E3183" s="14" t="s">
        <v>48</v>
      </c>
      <c r="F3183" s="14" t="s">
        <v>8043</v>
      </c>
      <c r="G3183" s="14" t="s">
        <v>8044</v>
      </c>
      <c r="H3183" s="14" t="s">
        <v>135</v>
      </c>
      <c r="I3183" s="14" t="s">
        <v>2493</v>
      </c>
      <c r="J3183" s="14" t="s">
        <v>172</v>
      </c>
      <c r="K3183" s="14">
        <v>1</v>
      </c>
      <c r="L3183" s="14"/>
      <c r="M3183" s="14" t="s">
        <v>457</v>
      </c>
      <c r="N3183" s="14" t="s">
        <v>8050</v>
      </c>
      <c r="O3183" s="15" t="s">
        <v>8049</v>
      </c>
      <c r="P3183" s="13">
        <v>71</v>
      </c>
    </row>
    <row r="3184" spans="1:16">
      <c r="A3184" s="14" t="s">
        <v>129</v>
      </c>
      <c r="B3184" s="14" t="s">
        <v>130</v>
      </c>
      <c r="C3184" s="14" t="s">
        <v>131</v>
      </c>
      <c r="D3184" s="14" t="s">
        <v>1025</v>
      </c>
      <c r="E3184" s="14" t="s">
        <v>48</v>
      </c>
      <c r="F3184" s="14" t="s">
        <v>8043</v>
      </c>
      <c r="G3184" s="14" t="s">
        <v>8044</v>
      </c>
      <c r="H3184" s="14" t="s">
        <v>141</v>
      </c>
      <c r="I3184" s="14" t="s">
        <v>8051</v>
      </c>
      <c r="J3184" s="14" t="s">
        <v>143</v>
      </c>
      <c r="K3184" s="14">
        <v>1</v>
      </c>
      <c r="L3184" s="14"/>
      <c r="M3184" s="14" t="s">
        <v>457</v>
      </c>
      <c r="N3184" s="14" t="s">
        <v>8052</v>
      </c>
      <c r="O3184" s="15" t="s">
        <v>8053</v>
      </c>
      <c r="P3184" s="13">
        <v>71</v>
      </c>
    </row>
    <row r="3185" spans="1:16">
      <c r="A3185" s="14" t="s">
        <v>129</v>
      </c>
      <c r="B3185" s="14"/>
      <c r="C3185" s="14"/>
      <c r="D3185" s="14" t="s">
        <v>1025</v>
      </c>
      <c r="E3185" s="14" t="s">
        <v>48</v>
      </c>
      <c r="F3185" s="14" t="s">
        <v>8043</v>
      </c>
      <c r="G3185" s="14" t="s">
        <v>8044</v>
      </c>
      <c r="H3185" s="14"/>
      <c r="I3185" s="14"/>
      <c r="J3185" s="14"/>
      <c r="K3185" s="14">
        <v>2</v>
      </c>
      <c r="L3185" s="14" t="s">
        <v>146</v>
      </c>
      <c r="M3185" s="14"/>
      <c r="N3185" s="14"/>
      <c r="O3185" s="15"/>
      <c r="P3185" s="13">
        <v>0</v>
      </c>
    </row>
    <row r="3186" spans="1:16">
      <c r="A3186" s="14" t="s">
        <v>129</v>
      </c>
      <c r="B3186" s="14" t="s">
        <v>130</v>
      </c>
      <c r="C3186" s="14" t="s">
        <v>131</v>
      </c>
      <c r="D3186" s="14" t="s">
        <v>164</v>
      </c>
      <c r="E3186" s="14" t="s">
        <v>64</v>
      </c>
      <c r="F3186" s="14" t="s">
        <v>8054</v>
      </c>
      <c r="G3186" s="14" t="s">
        <v>8055</v>
      </c>
      <c r="H3186" s="14" t="s">
        <v>135</v>
      </c>
      <c r="I3186" s="14" t="s">
        <v>8056</v>
      </c>
      <c r="J3186" s="14" t="s">
        <v>156</v>
      </c>
      <c r="K3186" s="14">
        <v>1</v>
      </c>
      <c r="L3186" s="14"/>
      <c r="M3186" s="14" t="s">
        <v>907</v>
      </c>
      <c r="N3186" s="14" t="s">
        <v>8057</v>
      </c>
      <c r="O3186" s="15" t="s">
        <v>8058</v>
      </c>
      <c r="P3186" s="13">
        <v>8</v>
      </c>
    </row>
    <row r="3187" spans="1:16">
      <c r="A3187" s="14" t="s">
        <v>129</v>
      </c>
      <c r="B3187" s="14" t="s">
        <v>130</v>
      </c>
      <c r="C3187" s="14" t="s">
        <v>131</v>
      </c>
      <c r="D3187" s="14" t="s">
        <v>164</v>
      </c>
      <c r="E3187" s="14" t="s">
        <v>64</v>
      </c>
      <c r="F3187" s="14" t="s">
        <v>8054</v>
      </c>
      <c r="G3187" s="14" t="s">
        <v>8055</v>
      </c>
      <c r="H3187" s="14" t="s">
        <v>141</v>
      </c>
      <c r="I3187" s="14" t="s">
        <v>6107</v>
      </c>
      <c r="J3187" s="14" t="s">
        <v>172</v>
      </c>
      <c r="K3187" s="14">
        <v>1</v>
      </c>
      <c r="L3187" s="14"/>
      <c r="M3187" s="14" t="s">
        <v>688</v>
      </c>
      <c r="N3187" s="14" t="s">
        <v>8059</v>
      </c>
      <c r="O3187" s="15" t="s">
        <v>8060</v>
      </c>
      <c r="P3187" s="13">
        <v>6</v>
      </c>
    </row>
    <row r="3188" spans="1:16">
      <c r="A3188" s="14" t="s">
        <v>129</v>
      </c>
      <c r="B3188" s="14"/>
      <c r="C3188" s="14"/>
      <c r="D3188" s="14" t="s">
        <v>164</v>
      </c>
      <c r="E3188" s="14" t="s">
        <v>64</v>
      </c>
      <c r="F3188" s="14" t="s">
        <v>8054</v>
      </c>
      <c r="G3188" s="14" t="s">
        <v>8055</v>
      </c>
      <c r="H3188" s="14"/>
      <c r="I3188" s="14"/>
      <c r="J3188" s="14"/>
      <c r="K3188" s="14">
        <v>2</v>
      </c>
      <c r="L3188" s="14" t="s">
        <v>146</v>
      </c>
      <c r="M3188" s="14"/>
      <c r="N3188" s="14"/>
      <c r="O3188" s="15"/>
      <c r="P3188" s="13">
        <v>0</v>
      </c>
    </row>
    <row r="3189" spans="1:16">
      <c r="A3189" s="14" t="s">
        <v>129</v>
      </c>
      <c r="B3189" s="14" t="s">
        <v>130</v>
      </c>
      <c r="C3189" s="14" t="s">
        <v>131</v>
      </c>
      <c r="D3189" s="14" t="s">
        <v>716</v>
      </c>
      <c r="E3189" s="14" t="s">
        <v>50</v>
      </c>
      <c r="F3189" s="14" t="s">
        <v>8061</v>
      </c>
      <c r="G3189" s="14" t="s">
        <v>8062</v>
      </c>
      <c r="H3189" s="14" t="s">
        <v>141</v>
      </c>
      <c r="I3189" s="14" t="s">
        <v>8063</v>
      </c>
      <c r="J3189" s="14" t="s">
        <v>323</v>
      </c>
      <c r="K3189" s="14">
        <v>1</v>
      </c>
      <c r="L3189" s="14"/>
      <c r="M3189" s="14" t="s">
        <v>1456</v>
      </c>
      <c r="N3189" s="14" t="s">
        <v>8064</v>
      </c>
      <c r="O3189" s="15" t="s">
        <v>8065</v>
      </c>
      <c r="P3189" s="13">
        <v>50</v>
      </c>
    </row>
    <row r="3190" spans="1:16">
      <c r="A3190" s="14" t="s">
        <v>129</v>
      </c>
      <c r="B3190" s="14" t="s">
        <v>130</v>
      </c>
      <c r="C3190" s="14" t="s">
        <v>131</v>
      </c>
      <c r="D3190" s="14" t="s">
        <v>716</v>
      </c>
      <c r="E3190" s="14" t="s">
        <v>50</v>
      </c>
      <c r="F3190" s="14" t="s">
        <v>8061</v>
      </c>
      <c r="G3190" s="14" t="s">
        <v>8062</v>
      </c>
      <c r="H3190" s="14" t="s">
        <v>135</v>
      </c>
      <c r="I3190" s="14" t="s">
        <v>8066</v>
      </c>
      <c r="J3190" s="14" t="s">
        <v>172</v>
      </c>
      <c r="K3190" s="14">
        <v>1</v>
      </c>
      <c r="L3190" s="14"/>
      <c r="M3190" s="14" t="s">
        <v>1456</v>
      </c>
      <c r="N3190" s="14" t="s">
        <v>8067</v>
      </c>
      <c r="O3190" s="15" t="s">
        <v>8068</v>
      </c>
      <c r="P3190" s="13">
        <v>50</v>
      </c>
    </row>
    <row r="3191" spans="1:16">
      <c r="A3191" s="14" t="s">
        <v>129</v>
      </c>
      <c r="B3191" s="14" t="s">
        <v>130</v>
      </c>
      <c r="C3191" s="14" t="s">
        <v>131</v>
      </c>
      <c r="D3191" s="14" t="s">
        <v>716</v>
      </c>
      <c r="E3191" s="14" t="s">
        <v>50</v>
      </c>
      <c r="F3191" s="14" t="s">
        <v>8061</v>
      </c>
      <c r="G3191" s="14" t="s">
        <v>8062</v>
      </c>
      <c r="H3191" s="14" t="s">
        <v>135</v>
      </c>
      <c r="I3191" s="14" t="s">
        <v>8069</v>
      </c>
      <c r="J3191" s="14" t="s">
        <v>261</v>
      </c>
      <c r="K3191" s="14">
        <v>1</v>
      </c>
      <c r="L3191" s="14"/>
      <c r="M3191" s="14" t="s">
        <v>1461</v>
      </c>
      <c r="N3191" s="14" t="s">
        <v>8070</v>
      </c>
      <c r="O3191" s="15" t="s">
        <v>8071</v>
      </c>
      <c r="P3191" s="13">
        <v>49</v>
      </c>
    </row>
    <row r="3192" spans="1:16">
      <c r="A3192" s="14" t="s">
        <v>129</v>
      </c>
      <c r="B3192" s="14"/>
      <c r="C3192" s="14"/>
      <c r="D3192" s="14" t="s">
        <v>716</v>
      </c>
      <c r="E3192" s="14" t="s">
        <v>50</v>
      </c>
      <c r="F3192" s="14" t="s">
        <v>8061</v>
      </c>
      <c r="G3192" s="14" t="s">
        <v>8062</v>
      </c>
      <c r="H3192" s="14"/>
      <c r="I3192" s="14"/>
      <c r="J3192" s="14"/>
      <c r="K3192" s="14">
        <v>2</v>
      </c>
      <c r="L3192" s="14" t="s">
        <v>146</v>
      </c>
      <c r="M3192" s="14"/>
      <c r="N3192" s="14"/>
      <c r="O3192" s="15"/>
      <c r="P3192" s="13">
        <v>0</v>
      </c>
    </row>
    <row r="3193" spans="1:16">
      <c r="A3193" s="14" t="s">
        <v>129</v>
      </c>
      <c r="B3193" s="14" t="s">
        <v>130</v>
      </c>
      <c r="C3193" s="14" t="s">
        <v>131</v>
      </c>
      <c r="D3193" s="14" t="s">
        <v>899</v>
      </c>
      <c r="E3193" s="14" t="s">
        <v>56</v>
      </c>
      <c r="F3193" s="14" t="s">
        <v>8072</v>
      </c>
      <c r="G3193" s="14" t="s">
        <v>8073</v>
      </c>
      <c r="H3193" s="14" t="s">
        <v>135</v>
      </c>
      <c r="I3193" s="14" t="s">
        <v>305</v>
      </c>
      <c r="J3193" s="14" t="s">
        <v>306</v>
      </c>
      <c r="K3193" s="14">
        <v>1</v>
      </c>
      <c r="L3193" s="14"/>
      <c r="M3193" s="14" t="s">
        <v>228</v>
      </c>
      <c r="N3193" s="14" t="s">
        <v>8074</v>
      </c>
      <c r="O3193" s="15" t="s">
        <v>8075</v>
      </c>
      <c r="P3193" s="13">
        <v>2</v>
      </c>
    </row>
    <row r="3194" spans="1:16">
      <c r="A3194" s="14" t="s">
        <v>129</v>
      </c>
      <c r="B3194" s="14"/>
      <c r="C3194" s="14"/>
      <c r="D3194" s="14" t="s">
        <v>899</v>
      </c>
      <c r="E3194" s="14" t="s">
        <v>56</v>
      </c>
      <c r="F3194" s="14" t="s">
        <v>8072</v>
      </c>
      <c r="G3194" s="14" t="s">
        <v>8073</v>
      </c>
      <c r="H3194" s="14"/>
      <c r="I3194" s="14"/>
      <c r="J3194" s="14"/>
      <c r="K3194" s="14">
        <v>2</v>
      </c>
      <c r="L3194" s="14" t="s">
        <v>146</v>
      </c>
      <c r="M3194" s="14"/>
      <c r="N3194" s="14"/>
      <c r="O3194" s="15"/>
      <c r="P3194" s="13">
        <v>0</v>
      </c>
    </row>
    <row r="3195" spans="1:16">
      <c r="A3195" s="14" t="s">
        <v>129</v>
      </c>
      <c r="B3195" s="14" t="s">
        <v>130</v>
      </c>
      <c r="C3195" s="14" t="s">
        <v>131</v>
      </c>
      <c r="D3195" s="14" t="s">
        <v>899</v>
      </c>
      <c r="E3195" s="14" t="s">
        <v>56</v>
      </c>
      <c r="F3195" s="14" t="s">
        <v>8076</v>
      </c>
      <c r="G3195" s="14" t="s">
        <v>8077</v>
      </c>
      <c r="H3195" s="14" t="s">
        <v>135</v>
      </c>
      <c r="I3195" s="14" t="s">
        <v>1555</v>
      </c>
      <c r="J3195" s="14" t="s">
        <v>306</v>
      </c>
      <c r="K3195" s="14">
        <v>1</v>
      </c>
      <c r="L3195" s="14"/>
      <c r="M3195" s="14" t="s">
        <v>228</v>
      </c>
      <c r="N3195" s="14" t="s">
        <v>8078</v>
      </c>
      <c r="O3195" s="15" t="s">
        <v>8079</v>
      </c>
      <c r="P3195" s="13">
        <v>2</v>
      </c>
    </row>
    <row r="3196" spans="1:16">
      <c r="A3196" s="14" t="s">
        <v>129</v>
      </c>
      <c r="B3196" s="14"/>
      <c r="C3196" s="14"/>
      <c r="D3196" s="14" t="s">
        <v>899</v>
      </c>
      <c r="E3196" s="14" t="s">
        <v>56</v>
      </c>
      <c r="F3196" s="14" t="s">
        <v>8076</v>
      </c>
      <c r="G3196" s="14" t="s">
        <v>8077</v>
      </c>
      <c r="H3196" s="14"/>
      <c r="I3196" s="14"/>
      <c r="J3196" s="14"/>
      <c r="K3196" s="14">
        <v>2</v>
      </c>
      <c r="L3196" s="14" t="s">
        <v>146</v>
      </c>
      <c r="M3196" s="14"/>
      <c r="N3196" s="14"/>
      <c r="O3196" s="15"/>
      <c r="P3196" s="13">
        <v>0</v>
      </c>
    </row>
    <row r="3197" spans="1:16">
      <c r="A3197" s="14" t="s">
        <v>129</v>
      </c>
      <c r="B3197" s="14" t="s">
        <v>130</v>
      </c>
      <c r="C3197" s="14" t="s">
        <v>131</v>
      </c>
      <c r="D3197" s="14" t="s">
        <v>331</v>
      </c>
      <c r="E3197" s="14" t="s">
        <v>88</v>
      </c>
      <c r="F3197" s="14" t="s">
        <v>8080</v>
      </c>
      <c r="G3197" s="14" t="s">
        <v>8081</v>
      </c>
      <c r="H3197" s="14" t="s">
        <v>135</v>
      </c>
      <c r="I3197" s="14" t="s">
        <v>594</v>
      </c>
      <c r="J3197" s="14" t="s">
        <v>172</v>
      </c>
      <c r="K3197" s="14">
        <v>1</v>
      </c>
      <c r="L3197" s="14"/>
      <c r="M3197" s="14" t="s">
        <v>626</v>
      </c>
      <c r="N3197" s="14" t="s">
        <v>8082</v>
      </c>
      <c r="O3197" s="15" t="s">
        <v>8083</v>
      </c>
      <c r="P3197" s="13">
        <v>90</v>
      </c>
    </row>
    <row r="3198" spans="1:16">
      <c r="A3198" s="14" t="s">
        <v>129</v>
      </c>
      <c r="B3198" s="14" t="s">
        <v>130</v>
      </c>
      <c r="C3198" s="14" t="s">
        <v>131</v>
      </c>
      <c r="D3198" s="14" t="s">
        <v>331</v>
      </c>
      <c r="E3198" s="14" t="s">
        <v>88</v>
      </c>
      <c r="F3198" s="14" t="s">
        <v>8080</v>
      </c>
      <c r="G3198" s="14" t="s">
        <v>8081</v>
      </c>
      <c r="H3198" s="14" t="s">
        <v>141</v>
      </c>
      <c r="I3198" s="14" t="s">
        <v>8084</v>
      </c>
      <c r="J3198" s="14" t="s">
        <v>371</v>
      </c>
      <c r="K3198" s="14">
        <v>1</v>
      </c>
      <c r="L3198" s="14"/>
      <c r="M3198" s="14" t="s">
        <v>1318</v>
      </c>
      <c r="N3198" s="14" t="s">
        <v>8085</v>
      </c>
      <c r="O3198" s="15" t="s">
        <v>8086</v>
      </c>
      <c r="P3198" s="13">
        <v>89</v>
      </c>
    </row>
    <row r="3199" spans="1:16">
      <c r="A3199" s="14" t="s">
        <v>129</v>
      </c>
      <c r="B3199" s="14" t="s">
        <v>130</v>
      </c>
      <c r="C3199" s="14" t="s">
        <v>131</v>
      </c>
      <c r="D3199" s="14" t="s">
        <v>331</v>
      </c>
      <c r="E3199" s="14" t="s">
        <v>88</v>
      </c>
      <c r="F3199" s="14" t="s">
        <v>8080</v>
      </c>
      <c r="G3199" s="14" t="s">
        <v>8081</v>
      </c>
      <c r="H3199" s="14" t="s">
        <v>135</v>
      </c>
      <c r="I3199" s="14" t="s">
        <v>594</v>
      </c>
      <c r="J3199" s="14" t="s">
        <v>172</v>
      </c>
      <c r="K3199" s="14">
        <v>1</v>
      </c>
      <c r="L3199" s="14"/>
      <c r="M3199" s="14" t="s">
        <v>1318</v>
      </c>
      <c r="N3199" s="14" t="s">
        <v>8087</v>
      </c>
      <c r="O3199" s="15" t="s">
        <v>8086</v>
      </c>
      <c r="P3199" s="13">
        <v>89</v>
      </c>
    </row>
    <row r="3200" spans="1:16">
      <c r="A3200" s="14" t="s">
        <v>129</v>
      </c>
      <c r="B3200" s="14"/>
      <c r="C3200" s="14"/>
      <c r="D3200" s="14" t="s">
        <v>331</v>
      </c>
      <c r="E3200" s="14" t="s">
        <v>88</v>
      </c>
      <c r="F3200" s="14" t="s">
        <v>8080</v>
      </c>
      <c r="G3200" s="14" t="s">
        <v>8081</v>
      </c>
      <c r="H3200" s="14"/>
      <c r="I3200" s="14"/>
      <c r="J3200" s="14"/>
      <c r="K3200" s="14">
        <v>2</v>
      </c>
      <c r="L3200" s="14" t="s">
        <v>146</v>
      </c>
      <c r="M3200" s="14"/>
      <c r="N3200" s="14"/>
      <c r="O3200" s="15"/>
      <c r="P3200" s="13">
        <v>0</v>
      </c>
    </row>
    <row r="3201" spans="1:16">
      <c r="A3201" s="14" t="s">
        <v>129</v>
      </c>
      <c r="B3201" s="14" t="s">
        <v>130</v>
      </c>
      <c r="C3201" s="14" t="s">
        <v>131</v>
      </c>
      <c r="D3201" s="14" t="s">
        <v>1025</v>
      </c>
      <c r="E3201" s="14" t="s">
        <v>48</v>
      </c>
      <c r="F3201" s="14" t="s">
        <v>8088</v>
      </c>
      <c r="G3201" s="14" t="s">
        <v>8089</v>
      </c>
      <c r="H3201" s="14" t="s">
        <v>135</v>
      </c>
      <c r="I3201" s="14" t="s">
        <v>2646</v>
      </c>
      <c r="J3201" s="14" t="s">
        <v>172</v>
      </c>
      <c r="K3201" s="14">
        <v>1</v>
      </c>
      <c r="L3201" s="14"/>
      <c r="M3201" s="14" t="s">
        <v>794</v>
      </c>
      <c r="N3201" s="14" t="s">
        <v>8090</v>
      </c>
      <c r="O3201" s="15" t="s">
        <v>8091</v>
      </c>
      <c r="P3201" s="13">
        <v>45</v>
      </c>
    </row>
    <row r="3202" spans="1:16">
      <c r="A3202" s="14" t="s">
        <v>129</v>
      </c>
      <c r="B3202" s="14" t="s">
        <v>130</v>
      </c>
      <c r="C3202" s="14" t="s">
        <v>131</v>
      </c>
      <c r="D3202" s="14" t="s">
        <v>1025</v>
      </c>
      <c r="E3202" s="14" t="s">
        <v>48</v>
      </c>
      <c r="F3202" s="14" t="s">
        <v>8088</v>
      </c>
      <c r="G3202" s="14" t="s">
        <v>8089</v>
      </c>
      <c r="H3202" s="14" t="s">
        <v>141</v>
      </c>
      <c r="I3202" s="14" t="s">
        <v>7858</v>
      </c>
      <c r="J3202" s="14" t="s">
        <v>7859</v>
      </c>
      <c r="K3202" s="14">
        <v>1</v>
      </c>
      <c r="L3202" s="14"/>
      <c r="M3202" s="14" t="s">
        <v>1536</v>
      </c>
      <c r="N3202" s="14" t="s">
        <v>8092</v>
      </c>
      <c r="O3202" s="15" t="s">
        <v>8093</v>
      </c>
      <c r="P3202" s="13">
        <v>93</v>
      </c>
    </row>
    <row r="3203" spans="1:16">
      <c r="A3203" s="14" t="s">
        <v>129</v>
      </c>
      <c r="B3203" s="14" t="s">
        <v>130</v>
      </c>
      <c r="C3203" s="14" t="s">
        <v>131</v>
      </c>
      <c r="D3203" s="14" t="s">
        <v>1025</v>
      </c>
      <c r="E3203" s="14" t="s">
        <v>48</v>
      </c>
      <c r="F3203" s="14" t="s">
        <v>8088</v>
      </c>
      <c r="G3203" s="14" t="s">
        <v>8089</v>
      </c>
      <c r="H3203" s="14" t="s">
        <v>135</v>
      </c>
      <c r="I3203" s="14" t="s">
        <v>2646</v>
      </c>
      <c r="J3203" s="14" t="s">
        <v>172</v>
      </c>
      <c r="K3203" s="14">
        <v>1</v>
      </c>
      <c r="L3203" s="14"/>
      <c r="M3203" s="14" t="s">
        <v>152</v>
      </c>
      <c r="N3203" s="14" t="s">
        <v>8094</v>
      </c>
      <c r="O3203" s="15" t="s">
        <v>8095</v>
      </c>
      <c r="P3203" s="13">
        <v>43</v>
      </c>
    </row>
    <row r="3204" spans="1:16">
      <c r="A3204" s="14" t="s">
        <v>129</v>
      </c>
      <c r="B3204" s="14"/>
      <c r="C3204" s="14"/>
      <c r="D3204" s="14" t="s">
        <v>1025</v>
      </c>
      <c r="E3204" s="14" t="s">
        <v>48</v>
      </c>
      <c r="F3204" s="14" t="s">
        <v>8088</v>
      </c>
      <c r="G3204" s="14" t="s">
        <v>8089</v>
      </c>
      <c r="H3204" s="14"/>
      <c r="I3204" s="14"/>
      <c r="J3204" s="14"/>
      <c r="K3204" s="14">
        <v>2</v>
      </c>
      <c r="L3204" s="14" t="s">
        <v>146</v>
      </c>
      <c r="M3204" s="14"/>
      <c r="N3204" s="14"/>
      <c r="O3204" s="15"/>
      <c r="P3204" s="13">
        <v>0</v>
      </c>
    </row>
    <row r="3205" spans="1:16">
      <c r="A3205" s="14" t="s">
        <v>129</v>
      </c>
      <c r="B3205" s="14" t="s">
        <v>130</v>
      </c>
      <c r="C3205" s="14" t="s">
        <v>131</v>
      </c>
      <c r="D3205" s="14" t="s">
        <v>656</v>
      </c>
      <c r="E3205" s="14" t="s">
        <v>110</v>
      </c>
      <c r="F3205" s="14" t="s">
        <v>8096</v>
      </c>
      <c r="G3205" s="14" t="s">
        <v>8097</v>
      </c>
      <c r="H3205" s="14" t="s">
        <v>135</v>
      </c>
      <c r="I3205" s="14" t="s">
        <v>8098</v>
      </c>
      <c r="J3205" s="14" t="s">
        <v>143</v>
      </c>
      <c r="K3205" s="14">
        <v>1</v>
      </c>
      <c r="L3205" s="14"/>
      <c r="M3205" s="14" t="s">
        <v>360</v>
      </c>
      <c r="N3205" s="14" t="s">
        <v>8099</v>
      </c>
      <c r="O3205" s="15" t="s">
        <v>8100</v>
      </c>
      <c r="P3205" s="13">
        <v>62</v>
      </c>
    </row>
    <row r="3206" spans="1:16">
      <c r="A3206" s="14" t="s">
        <v>129</v>
      </c>
      <c r="B3206" s="14" t="s">
        <v>130</v>
      </c>
      <c r="C3206" s="14" t="s">
        <v>131</v>
      </c>
      <c r="D3206" s="14" t="s">
        <v>656</v>
      </c>
      <c r="E3206" s="14" t="s">
        <v>110</v>
      </c>
      <c r="F3206" s="14" t="s">
        <v>8096</v>
      </c>
      <c r="G3206" s="14" t="s">
        <v>8097</v>
      </c>
      <c r="H3206" s="14" t="s">
        <v>141</v>
      </c>
      <c r="I3206" s="14" t="s">
        <v>8101</v>
      </c>
      <c r="J3206" s="14" t="s">
        <v>371</v>
      </c>
      <c r="K3206" s="14">
        <v>1</v>
      </c>
      <c r="L3206" s="14"/>
      <c r="M3206" s="14" t="s">
        <v>403</v>
      </c>
      <c r="N3206" s="14" t="s">
        <v>8102</v>
      </c>
      <c r="O3206" s="15" t="s">
        <v>8103</v>
      </c>
      <c r="P3206" s="13">
        <v>61</v>
      </c>
    </row>
    <row r="3207" spans="1:16">
      <c r="A3207" s="14" t="s">
        <v>129</v>
      </c>
      <c r="B3207" s="14"/>
      <c r="C3207" s="14"/>
      <c r="D3207" s="14" t="s">
        <v>656</v>
      </c>
      <c r="E3207" s="14" t="s">
        <v>110</v>
      </c>
      <c r="F3207" s="14" t="s">
        <v>8096</v>
      </c>
      <c r="G3207" s="14" t="s">
        <v>8097</v>
      </c>
      <c r="H3207" s="14"/>
      <c r="I3207" s="14"/>
      <c r="J3207" s="14"/>
      <c r="K3207" s="14">
        <v>2</v>
      </c>
      <c r="L3207" s="14" t="s">
        <v>146</v>
      </c>
      <c r="M3207" s="14"/>
      <c r="N3207" s="14"/>
      <c r="O3207" s="15"/>
      <c r="P3207" s="13">
        <v>62</v>
      </c>
    </row>
    <row r="3208" spans="1:16">
      <c r="A3208" s="14" t="s">
        <v>129</v>
      </c>
      <c r="B3208" s="14" t="s">
        <v>130</v>
      </c>
      <c r="C3208" s="14" t="s">
        <v>131</v>
      </c>
      <c r="D3208" s="14" t="s">
        <v>716</v>
      </c>
      <c r="E3208" s="14" t="s">
        <v>50</v>
      </c>
      <c r="F3208" s="14" t="s">
        <v>8104</v>
      </c>
      <c r="G3208" s="14" t="s">
        <v>8105</v>
      </c>
      <c r="H3208" s="14" t="s">
        <v>135</v>
      </c>
      <c r="I3208" s="14" t="s">
        <v>8106</v>
      </c>
      <c r="J3208" s="14" t="s">
        <v>172</v>
      </c>
      <c r="K3208" s="14">
        <v>1</v>
      </c>
      <c r="L3208" s="14"/>
      <c r="M3208" s="14" t="s">
        <v>1704</v>
      </c>
      <c r="N3208" s="14" t="s">
        <v>8107</v>
      </c>
      <c r="O3208" s="15" t="s">
        <v>8108</v>
      </c>
      <c r="P3208" s="13">
        <v>85</v>
      </c>
    </row>
    <row r="3209" spans="1:16">
      <c r="A3209" s="14" t="s">
        <v>129</v>
      </c>
      <c r="B3209" s="14" t="s">
        <v>130</v>
      </c>
      <c r="C3209" s="14" t="s">
        <v>131</v>
      </c>
      <c r="D3209" s="14" t="s">
        <v>716</v>
      </c>
      <c r="E3209" s="14" t="s">
        <v>50</v>
      </c>
      <c r="F3209" s="14" t="s">
        <v>8104</v>
      </c>
      <c r="G3209" s="14" t="s">
        <v>8105</v>
      </c>
      <c r="H3209" s="14" t="s">
        <v>141</v>
      </c>
      <c r="I3209" s="14" t="s">
        <v>4027</v>
      </c>
      <c r="J3209" s="14" t="s">
        <v>143</v>
      </c>
      <c r="K3209" s="14">
        <v>1</v>
      </c>
      <c r="L3209" s="14"/>
      <c r="M3209" s="14" t="s">
        <v>3992</v>
      </c>
      <c r="N3209" s="14" t="s">
        <v>8109</v>
      </c>
      <c r="O3209" s="15" t="s">
        <v>8110</v>
      </c>
      <c r="P3209" s="13">
        <v>83</v>
      </c>
    </row>
    <row r="3210" spans="1:16">
      <c r="A3210" s="14" t="s">
        <v>129</v>
      </c>
      <c r="B3210" s="14"/>
      <c r="C3210" s="14"/>
      <c r="D3210" s="14" t="s">
        <v>716</v>
      </c>
      <c r="E3210" s="14" t="s">
        <v>50</v>
      </c>
      <c r="F3210" s="14" t="s">
        <v>8104</v>
      </c>
      <c r="G3210" s="14" t="s">
        <v>8105</v>
      </c>
      <c r="H3210" s="14"/>
      <c r="I3210" s="14"/>
      <c r="J3210" s="14"/>
      <c r="K3210" s="14">
        <v>2</v>
      </c>
      <c r="L3210" s="14" t="s">
        <v>146</v>
      </c>
      <c r="M3210" s="14"/>
      <c r="N3210" s="14"/>
      <c r="O3210" s="15"/>
      <c r="P3210" s="13">
        <v>0</v>
      </c>
    </row>
    <row r="3211" spans="1:16">
      <c r="A3211" s="14" t="s">
        <v>129</v>
      </c>
      <c r="B3211" s="14" t="s">
        <v>130</v>
      </c>
      <c r="C3211" s="14" t="s">
        <v>131</v>
      </c>
      <c r="D3211" s="14" t="s">
        <v>433</v>
      </c>
      <c r="E3211" s="14" t="s">
        <v>66</v>
      </c>
      <c r="F3211" s="14" t="s">
        <v>8111</v>
      </c>
      <c r="G3211" s="14" t="s">
        <v>8112</v>
      </c>
      <c r="H3211" s="14" t="s">
        <v>135</v>
      </c>
      <c r="I3211" s="14" t="s">
        <v>8113</v>
      </c>
      <c r="J3211" s="14" t="s">
        <v>172</v>
      </c>
      <c r="K3211" s="14">
        <v>1</v>
      </c>
      <c r="L3211" s="14"/>
      <c r="M3211" s="14" t="s">
        <v>385</v>
      </c>
      <c r="N3211" s="14" t="s">
        <v>8114</v>
      </c>
      <c r="O3211" s="15" t="s">
        <v>8115</v>
      </c>
      <c r="P3211" s="13">
        <v>17</v>
      </c>
    </row>
    <row r="3212" spans="1:16">
      <c r="A3212" s="14" t="s">
        <v>129</v>
      </c>
      <c r="B3212" s="14" t="s">
        <v>130</v>
      </c>
      <c r="C3212" s="14" t="s">
        <v>131</v>
      </c>
      <c r="D3212" s="14" t="s">
        <v>433</v>
      </c>
      <c r="E3212" s="14" t="s">
        <v>66</v>
      </c>
      <c r="F3212" s="14" t="s">
        <v>8111</v>
      </c>
      <c r="G3212" s="14" t="s">
        <v>8112</v>
      </c>
      <c r="H3212" s="14" t="s">
        <v>141</v>
      </c>
      <c r="I3212" s="14" t="s">
        <v>5768</v>
      </c>
      <c r="J3212" s="14" t="s">
        <v>5769</v>
      </c>
      <c r="K3212" s="14">
        <v>1</v>
      </c>
      <c r="L3212" s="14"/>
      <c r="M3212" s="14" t="s">
        <v>385</v>
      </c>
      <c r="N3212" s="14" t="s">
        <v>8116</v>
      </c>
      <c r="O3212" s="15" t="s">
        <v>8117</v>
      </c>
      <c r="P3212" s="13">
        <v>17</v>
      </c>
    </row>
    <row r="3213" spans="1:16">
      <c r="A3213" s="14" t="s">
        <v>129</v>
      </c>
      <c r="B3213" s="14"/>
      <c r="C3213" s="14"/>
      <c r="D3213" s="14" t="s">
        <v>433</v>
      </c>
      <c r="E3213" s="14" t="s">
        <v>66</v>
      </c>
      <c r="F3213" s="14" t="s">
        <v>8111</v>
      </c>
      <c r="G3213" s="14" t="s">
        <v>8112</v>
      </c>
      <c r="H3213" s="14"/>
      <c r="I3213" s="14"/>
      <c r="J3213" s="14"/>
      <c r="K3213" s="14">
        <v>2</v>
      </c>
      <c r="L3213" s="14" t="s">
        <v>146</v>
      </c>
      <c r="M3213" s="14"/>
      <c r="N3213" s="14"/>
      <c r="O3213" s="15"/>
      <c r="P3213" s="13">
        <v>0</v>
      </c>
    </row>
    <row r="3214" spans="1:16">
      <c r="A3214" s="14" t="s">
        <v>129</v>
      </c>
      <c r="B3214" s="14" t="s">
        <v>130</v>
      </c>
      <c r="C3214" s="14" t="s">
        <v>131</v>
      </c>
      <c r="D3214" s="14" t="s">
        <v>244</v>
      </c>
      <c r="E3214" s="14" t="s">
        <v>72</v>
      </c>
      <c r="F3214" s="14" t="s">
        <v>8118</v>
      </c>
      <c r="G3214" s="14" t="s">
        <v>8119</v>
      </c>
      <c r="H3214" s="14" t="s">
        <v>141</v>
      </c>
      <c r="I3214" s="14" t="s">
        <v>8120</v>
      </c>
      <c r="J3214" s="14" t="s">
        <v>4139</v>
      </c>
      <c r="K3214" s="14">
        <v>1</v>
      </c>
      <c r="L3214" s="14"/>
      <c r="M3214" s="14" t="s">
        <v>823</v>
      </c>
      <c r="N3214" s="14" t="s">
        <v>8121</v>
      </c>
      <c r="O3214" s="15" t="s">
        <v>8122</v>
      </c>
      <c r="P3214" s="13">
        <v>4</v>
      </c>
    </row>
    <row r="3215" spans="1:16">
      <c r="A3215" s="14" t="s">
        <v>129</v>
      </c>
      <c r="B3215" s="14" t="s">
        <v>130</v>
      </c>
      <c r="C3215" s="14" t="s">
        <v>131</v>
      </c>
      <c r="D3215" s="14" t="s">
        <v>244</v>
      </c>
      <c r="E3215" s="14" t="s">
        <v>72</v>
      </c>
      <c r="F3215" s="14" t="s">
        <v>8118</v>
      </c>
      <c r="G3215" s="14" t="s">
        <v>8119</v>
      </c>
      <c r="H3215" s="14" t="s">
        <v>141</v>
      </c>
      <c r="I3215" s="14" t="s">
        <v>8123</v>
      </c>
      <c r="J3215" s="14" t="s">
        <v>248</v>
      </c>
      <c r="K3215" s="14">
        <v>1</v>
      </c>
      <c r="L3215" s="14"/>
      <c r="M3215" s="14" t="s">
        <v>823</v>
      </c>
      <c r="N3215" s="14" t="s">
        <v>8124</v>
      </c>
      <c r="O3215" s="15" t="s">
        <v>8125</v>
      </c>
      <c r="P3215" s="13">
        <v>4</v>
      </c>
    </row>
    <row r="3216" spans="1:16">
      <c r="A3216" s="14" t="s">
        <v>129</v>
      </c>
      <c r="B3216" s="14"/>
      <c r="C3216" s="14"/>
      <c r="D3216" s="14" t="s">
        <v>244</v>
      </c>
      <c r="E3216" s="14" t="s">
        <v>72</v>
      </c>
      <c r="F3216" s="14" t="s">
        <v>8118</v>
      </c>
      <c r="G3216" s="14" t="s">
        <v>8119</v>
      </c>
      <c r="H3216" s="14"/>
      <c r="I3216" s="14"/>
      <c r="J3216" s="14"/>
      <c r="K3216" s="14">
        <v>2</v>
      </c>
      <c r="L3216" s="14" t="s">
        <v>146</v>
      </c>
      <c r="M3216" s="14"/>
      <c r="N3216" s="14"/>
      <c r="O3216" s="15"/>
      <c r="P3216" s="13">
        <v>0</v>
      </c>
    </row>
    <row r="3217" spans="1:16">
      <c r="A3217" s="14" t="s">
        <v>129</v>
      </c>
      <c r="B3217" s="14" t="s">
        <v>130</v>
      </c>
      <c r="C3217" s="14" t="s">
        <v>131</v>
      </c>
      <c r="D3217" s="14" t="s">
        <v>175</v>
      </c>
      <c r="E3217" s="14" t="s">
        <v>68</v>
      </c>
      <c r="F3217" s="14" t="s">
        <v>8126</v>
      </c>
      <c r="G3217" s="14" t="s">
        <v>8127</v>
      </c>
      <c r="H3217" s="14" t="s">
        <v>135</v>
      </c>
      <c r="I3217" s="14" t="s">
        <v>2740</v>
      </c>
      <c r="J3217" s="14" t="s">
        <v>172</v>
      </c>
      <c r="K3217" s="14">
        <v>1</v>
      </c>
      <c r="L3217" s="14"/>
      <c r="M3217" s="14" t="s">
        <v>238</v>
      </c>
      <c r="N3217" s="14" t="s">
        <v>8128</v>
      </c>
      <c r="O3217" s="15" t="s">
        <v>8129</v>
      </c>
      <c r="P3217" s="13">
        <v>95</v>
      </c>
    </row>
    <row r="3218" spans="1:16">
      <c r="A3218" s="14" t="s">
        <v>129</v>
      </c>
      <c r="B3218" s="14" t="s">
        <v>130</v>
      </c>
      <c r="C3218" s="14" t="s">
        <v>131</v>
      </c>
      <c r="D3218" s="14" t="s">
        <v>175</v>
      </c>
      <c r="E3218" s="14" t="s">
        <v>68</v>
      </c>
      <c r="F3218" s="14" t="s">
        <v>8126</v>
      </c>
      <c r="G3218" s="14" t="s">
        <v>8127</v>
      </c>
      <c r="H3218" s="14" t="s">
        <v>141</v>
      </c>
      <c r="I3218" s="14" t="s">
        <v>188</v>
      </c>
      <c r="J3218" s="14" t="s">
        <v>172</v>
      </c>
      <c r="K3218" s="14">
        <v>1</v>
      </c>
      <c r="L3218" s="14"/>
      <c r="M3218" s="14" t="s">
        <v>980</v>
      </c>
      <c r="N3218" s="14" t="s">
        <v>8130</v>
      </c>
      <c r="O3218" s="15" t="s">
        <v>8131</v>
      </c>
      <c r="P3218" s="13">
        <v>92</v>
      </c>
    </row>
    <row r="3219" spans="1:16">
      <c r="A3219" s="14" t="s">
        <v>129</v>
      </c>
      <c r="B3219" s="14" t="s">
        <v>130</v>
      </c>
      <c r="C3219" s="14" t="s">
        <v>131</v>
      </c>
      <c r="D3219" s="14" t="s">
        <v>175</v>
      </c>
      <c r="E3219" s="14" t="s">
        <v>68</v>
      </c>
      <c r="F3219" s="14" t="s">
        <v>8126</v>
      </c>
      <c r="G3219" s="14" t="s">
        <v>8127</v>
      </c>
      <c r="H3219" s="14" t="s">
        <v>141</v>
      </c>
      <c r="I3219" s="14" t="s">
        <v>185</v>
      </c>
      <c r="J3219" s="14" t="s">
        <v>186</v>
      </c>
      <c r="K3219" s="14">
        <v>1</v>
      </c>
      <c r="L3219" s="14"/>
      <c r="M3219" s="14" t="s">
        <v>980</v>
      </c>
      <c r="N3219" s="14" t="s">
        <v>8132</v>
      </c>
      <c r="O3219" s="15" t="s">
        <v>8133</v>
      </c>
      <c r="P3219" s="13">
        <v>92</v>
      </c>
    </row>
    <row r="3220" spans="1:16">
      <c r="A3220" s="14" t="s">
        <v>129</v>
      </c>
      <c r="B3220" s="14" t="s">
        <v>130</v>
      </c>
      <c r="C3220" s="14" t="s">
        <v>131</v>
      </c>
      <c r="D3220" s="14" t="s">
        <v>175</v>
      </c>
      <c r="E3220" s="14" t="s">
        <v>68</v>
      </c>
      <c r="F3220" s="14" t="s">
        <v>8126</v>
      </c>
      <c r="G3220" s="14" t="s">
        <v>8127</v>
      </c>
      <c r="H3220" s="14" t="s">
        <v>141</v>
      </c>
      <c r="I3220" s="14" t="s">
        <v>181</v>
      </c>
      <c r="J3220" s="14" t="s">
        <v>143</v>
      </c>
      <c r="K3220" s="14">
        <v>1</v>
      </c>
      <c r="L3220" s="14"/>
      <c r="M3220" s="14" t="s">
        <v>980</v>
      </c>
      <c r="N3220" s="14" t="s">
        <v>8134</v>
      </c>
      <c r="O3220" s="15" t="s">
        <v>8135</v>
      </c>
      <c r="P3220" s="13">
        <v>92</v>
      </c>
    </row>
    <row r="3221" spans="1:16">
      <c r="A3221" s="14" t="s">
        <v>129</v>
      </c>
      <c r="B3221" s="14"/>
      <c r="C3221" s="14"/>
      <c r="D3221" s="14" t="s">
        <v>175</v>
      </c>
      <c r="E3221" s="14" t="s">
        <v>68</v>
      </c>
      <c r="F3221" s="14" t="s">
        <v>8126</v>
      </c>
      <c r="G3221" s="14" t="s">
        <v>8127</v>
      </c>
      <c r="H3221" s="14"/>
      <c r="I3221" s="14"/>
      <c r="J3221" s="14"/>
      <c r="K3221" s="14">
        <v>2</v>
      </c>
      <c r="L3221" s="14" t="s">
        <v>146</v>
      </c>
      <c r="M3221" s="14"/>
      <c r="N3221" s="14"/>
      <c r="O3221" s="15"/>
      <c r="P3221" s="13">
        <v>95</v>
      </c>
    </row>
    <row r="3222" spans="1:16">
      <c r="A3222" s="14" t="s">
        <v>129</v>
      </c>
      <c r="B3222" s="14" t="s">
        <v>130</v>
      </c>
      <c r="C3222" s="14" t="s">
        <v>131</v>
      </c>
      <c r="D3222" s="14" t="s">
        <v>601</v>
      </c>
      <c r="E3222" s="14" t="s">
        <v>90</v>
      </c>
      <c r="F3222" s="14" t="s">
        <v>8136</v>
      </c>
      <c r="G3222" s="14" t="s">
        <v>8137</v>
      </c>
      <c r="H3222" s="14" t="s">
        <v>135</v>
      </c>
      <c r="I3222" s="14" t="s">
        <v>8138</v>
      </c>
      <c r="J3222" s="14" t="s">
        <v>172</v>
      </c>
      <c r="K3222" s="14">
        <v>1</v>
      </c>
      <c r="L3222" s="14"/>
      <c r="M3222" s="14" t="s">
        <v>1428</v>
      </c>
      <c r="N3222" s="14" t="s">
        <v>8139</v>
      </c>
      <c r="O3222" s="15" t="s">
        <v>8140</v>
      </c>
      <c r="P3222" s="13">
        <v>54</v>
      </c>
    </row>
    <row r="3223" spans="1:16">
      <c r="A3223" s="14" t="s">
        <v>129</v>
      </c>
      <c r="B3223" s="14" t="s">
        <v>130</v>
      </c>
      <c r="C3223" s="14" t="s">
        <v>131</v>
      </c>
      <c r="D3223" s="14" t="s">
        <v>601</v>
      </c>
      <c r="E3223" s="14" t="s">
        <v>90</v>
      </c>
      <c r="F3223" s="14" t="s">
        <v>8136</v>
      </c>
      <c r="G3223" s="14" t="s">
        <v>8137</v>
      </c>
      <c r="H3223" s="14" t="s">
        <v>135</v>
      </c>
      <c r="I3223" s="14" t="s">
        <v>902</v>
      </c>
      <c r="J3223" s="14" t="s">
        <v>306</v>
      </c>
      <c r="K3223" s="14">
        <v>1</v>
      </c>
      <c r="L3223" s="14"/>
      <c r="M3223" s="14" t="s">
        <v>972</v>
      </c>
      <c r="N3223" s="14" t="s">
        <v>8141</v>
      </c>
      <c r="O3223" s="15" t="s">
        <v>8142</v>
      </c>
      <c r="P3223" s="13">
        <v>51</v>
      </c>
    </row>
    <row r="3224" spans="1:16">
      <c r="A3224" s="14" t="s">
        <v>129</v>
      </c>
      <c r="B3224" s="14" t="s">
        <v>130</v>
      </c>
      <c r="C3224" s="14" t="s">
        <v>131</v>
      </c>
      <c r="D3224" s="14" t="s">
        <v>601</v>
      </c>
      <c r="E3224" s="14" t="s">
        <v>90</v>
      </c>
      <c r="F3224" s="14" t="s">
        <v>8136</v>
      </c>
      <c r="G3224" s="14" t="s">
        <v>8137</v>
      </c>
      <c r="H3224" s="14" t="s">
        <v>141</v>
      </c>
      <c r="I3224" s="14" t="s">
        <v>804</v>
      </c>
      <c r="J3224" s="14" t="s">
        <v>172</v>
      </c>
      <c r="K3224" s="14">
        <v>1</v>
      </c>
      <c r="L3224" s="14"/>
      <c r="M3224" s="14" t="s">
        <v>791</v>
      </c>
      <c r="N3224" s="14" t="s">
        <v>8143</v>
      </c>
      <c r="O3224" s="15" t="s">
        <v>8144</v>
      </c>
      <c r="P3224" s="13">
        <v>46</v>
      </c>
    </row>
    <row r="3225" spans="1:16">
      <c r="A3225" s="14" t="s">
        <v>129</v>
      </c>
      <c r="B3225" s="14" t="s">
        <v>130</v>
      </c>
      <c r="C3225" s="14" t="s">
        <v>131</v>
      </c>
      <c r="D3225" s="14" t="s">
        <v>601</v>
      </c>
      <c r="E3225" s="14" t="s">
        <v>90</v>
      </c>
      <c r="F3225" s="14" t="s">
        <v>8136</v>
      </c>
      <c r="G3225" s="14" t="s">
        <v>8137</v>
      </c>
      <c r="H3225" s="14" t="s">
        <v>135</v>
      </c>
      <c r="I3225" s="14" t="s">
        <v>8145</v>
      </c>
      <c r="J3225" s="14" t="s">
        <v>143</v>
      </c>
      <c r="K3225" s="14">
        <v>1</v>
      </c>
      <c r="L3225" s="14"/>
      <c r="M3225" s="14" t="s">
        <v>791</v>
      </c>
      <c r="N3225" s="14" t="s">
        <v>8146</v>
      </c>
      <c r="O3225" s="15" t="s">
        <v>8147</v>
      </c>
      <c r="P3225" s="13">
        <v>46</v>
      </c>
    </row>
    <row r="3226" spans="1:16">
      <c r="A3226" s="14" t="s">
        <v>129</v>
      </c>
      <c r="B3226" s="14"/>
      <c r="C3226" s="14"/>
      <c r="D3226" s="14" t="s">
        <v>601</v>
      </c>
      <c r="E3226" s="14" t="s">
        <v>90</v>
      </c>
      <c r="F3226" s="14" t="s">
        <v>8136</v>
      </c>
      <c r="G3226" s="14" t="s">
        <v>8137</v>
      </c>
      <c r="H3226" s="14"/>
      <c r="I3226" s="14"/>
      <c r="J3226" s="14"/>
      <c r="K3226" s="14">
        <v>2</v>
      </c>
      <c r="L3226" s="14" t="s">
        <v>146</v>
      </c>
      <c r="M3226" s="14"/>
      <c r="N3226" s="14"/>
      <c r="O3226" s="15"/>
      <c r="P3226" s="13">
        <v>0</v>
      </c>
    </row>
    <row r="3227" spans="1:16">
      <c r="A3227" s="14" t="s">
        <v>129</v>
      </c>
      <c r="B3227" s="14" t="s">
        <v>130</v>
      </c>
      <c r="C3227" s="14" t="s">
        <v>131</v>
      </c>
      <c r="D3227" s="14" t="s">
        <v>302</v>
      </c>
      <c r="E3227" s="14" t="s">
        <v>70</v>
      </c>
      <c r="F3227" s="14" t="s">
        <v>8148</v>
      </c>
      <c r="G3227" s="14" t="s">
        <v>8149</v>
      </c>
      <c r="H3227" s="14" t="s">
        <v>135</v>
      </c>
      <c r="I3227" s="14" t="s">
        <v>5810</v>
      </c>
      <c r="J3227" s="14" t="s">
        <v>193</v>
      </c>
      <c r="K3227" s="14">
        <v>1</v>
      </c>
      <c r="L3227" s="14"/>
      <c r="M3227" s="14" t="s">
        <v>3434</v>
      </c>
      <c r="N3227" s="14" t="s">
        <v>8150</v>
      </c>
      <c r="O3227" s="15" t="s">
        <v>8151</v>
      </c>
      <c r="P3227" s="13">
        <v>107</v>
      </c>
    </row>
    <row r="3228" spans="1:16">
      <c r="A3228" s="14" t="s">
        <v>129</v>
      </c>
      <c r="B3228" s="14" t="s">
        <v>130</v>
      </c>
      <c r="C3228" s="14" t="s">
        <v>131</v>
      </c>
      <c r="D3228" s="14" t="s">
        <v>302</v>
      </c>
      <c r="E3228" s="14" t="s">
        <v>70</v>
      </c>
      <c r="F3228" s="14" t="s">
        <v>8148</v>
      </c>
      <c r="G3228" s="14" t="s">
        <v>8149</v>
      </c>
      <c r="H3228" s="14" t="s">
        <v>135</v>
      </c>
      <c r="I3228" s="14" t="s">
        <v>7392</v>
      </c>
      <c r="J3228" s="14" t="s">
        <v>172</v>
      </c>
      <c r="K3228" s="14">
        <v>1</v>
      </c>
      <c r="L3228" s="14"/>
      <c r="M3228" s="14" t="s">
        <v>1043</v>
      </c>
      <c r="N3228" s="14" t="s">
        <v>8152</v>
      </c>
      <c r="O3228" s="15" t="s">
        <v>8153</v>
      </c>
      <c r="P3228" s="13">
        <v>105</v>
      </c>
    </row>
    <row r="3229" spans="1:16">
      <c r="A3229" s="14" t="s">
        <v>129</v>
      </c>
      <c r="B3229" s="14" t="s">
        <v>130</v>
      </c>
      <c r="C3229" s="14" t="s">
        <v>131</v>
      </c>
      <c r="D3229" s="14" t="s">
        <v>302</v>
      </c>
      <c r="E3229" s="14" t="s">
        <v>70</v>
      </c>
      <c r="F3229" s="14" t="s">
        <v>8148</v>
      </c>
      <c r="G3229" s="14" t="s">
        <v>8149</v>
      </c>
      <c r="H3229" s="14" t="s">
        <v>135</v>
      </c>
      <c r="I3229" s="14" t="s">
        <v>8154</v>
      </c>
      <c r="J3229" s="14" t="s">
        <v>704</v>
      </c>
      <c r="K3229" s="14">
        <v>1</v>
      </c>
      <c r="L3229" s="14"/>
      <c r="M3229" s="14" t="s">
        <v>487</v>
      </c>
      <c r="N3229" s="14" t="s">
        <v>8155</v>
      </c>
      <c r="O3229" s="15" t="s">
        <v>8156</v>
      </c>
      <c r="P3229" s="13">
        <v>1</v>
      </c>
    </row>
    <row r="3230" spans="1:16">
      <c r="A3230" s="14" t="s">
        <v>129</v>
      </c>
      <c r="B3230" s="14" t="s">
        <v>130</v>
      </c>
      <c r="C3230" s="14" t="s">
        <v>131</v>
      </c>
      <c r="D3230" s="14" t="s">
        <v>302</v>
      </c>
      <c r="E3230" s="14" t="s">
        <v>70</v>
      </c>
      <c r="F3230" s="14" t="s">
        <v>8148</v>
      </c>
      <c r="G3230" s="14" t="s">
        <v>8149</v>
      </c>
      <c r="H3230" s="14" t="s">
        <v>141</v>
      </c>
      <c r="I3230" s="14" t="s">
        <v>5301</v>
      </c>
      <c r="J3230" s="14" t="s">
        <v>143</v>
      </c>
      <c r="K3230" s="14">
        <v>1</v>
      </c>
      <c r="L3230" s="14"/>
      <c r="M3230" s="14" t="s">
        <v>713</v>
      </c>
      <c r="N3230" s="14" t="s">
        <v>8157</v>
      </c>
      <c r="O3230" s="15" t="s">
        <v>8158</v>
      </c>
      <c r="P3230" s="13">
        <v>97</v>
      </c>
    </row>
    <row r="3231" spans="1:16">
      <c r="A3231" s="14" t="s">
        <v>129</v>
      </c>
      <c r="B3231" s="14" t="s">
        <v>130</v>
      </c>
      <c r="C3231" s="14" t="s">
        <v>131</v>
      </c>
      <c r="D3231" s="14" t="s">
        <v>302</v>
      </c>
      <c r="E3231" s="14" t="s">
        <v>70</v>
      </c>
      <c r="F3231" s="14" t="s">
        <v>8148</v>
      </c>
      <c r="G3231" s="14" t="s">
        <v>8149</v>
      </c>
      <c r="H3231" s="14" t="s">
        <v>135</v>
      </c>
      <c r="I3231" s="14" t="s">
        <v>546</v>
      </c>
      <c r="J3231" s="14" t="s">
        <v>547</v>
      </c>
      <c r="K3231" s="14">
        <v>1</v>
      </c>
      <c r="L3231" s="14"/>
      <c r="M3231" s="14" t="s">
        <v>487</v>
      </c>
      <c r="N3231" s="14" t="s">
        <v>8159</v>
      </c>
      <c r="O3231" s="15" t="s">
        <v>8160</v>
      </c>
      <c r="P3231" s="13">
        <v>1</v>
      </c>
    </row>
    <row r="3232" spans="1:16">
      <c r="A3232" s="14" t="s">
        <v>129</v>
      </c>
      <c r="B3232" s="14"/>
      <c r="C3232" s="14"/>
      <c r="D3232" s="14" t="s">
        <v>302</v>
      </c>
      <c r="E3232" s="14" t="s">
        <v>70</v>
      </c>
      <c r="F3232" s="14" t="s">
        <v>8148</v>
      </c>
      <c r="G3232" s="14" t="s">
        <v>8149</v>
      </c>
      <c r="H3232" s="14"/>
      <c r="I3232" s="14"/>
      <c r="J3232" s="14"/>
      <c r="K3232" s="14">
        <v>2</v>
      </c>
      <c r="L3232" s="14" t="s">
        <v>146</v>
      </c>
      <c r="M3232" s="14"/>
      <c r="N3232" s="14"/>
      <c r="O3232" s="15"/>
      <c r="P3232" s="13">
        <v>107</v>
      </c>
    </row>
    <row r="3233" spans="1:16">
      <c r="A3233" s="14" t="s">
        <v>129</v>
      </c>
      <c r="B3233" s="14" t="s">
        <v>130</v>
      </c>
      <c r="C3233" s="14" t="s">
        <v>131</v>
      </c>
      <c r="D3233" s="14" t="s">
        <v>700</v>
      </c>
      <c r="E3233" s="14" t="s">
        <v>44</v>
      </c>
      <c r="F3233" s="14" t="s">
        <v>8161</v>
      </c>
      <c r="G3233" s="14" t="s">
        <v>8162</v>
      </c>
      <c r="H3233" s="14" t="s">
        <v>135</v>
      </c>
      <c r="I3233" s="14" t="s">
        <v>1315</v>
      </c>
      <c r="J3233" s="14" t="s">
        <v>172</v>
      </c>
      <c r="K3233" s="14">
        <v>1</v>
      </c>
      <c r="L3233" s="14"/>
      <c r="M3233" s="14" t="s">
        <v>2342</v>
      </c>
      <c r="N3233" s="14" t="s">
        <v>8163</v>
      </c>
      <c r="O3233" s="15" t="s">
        <v>8164</v>
      </c>
      <c r="P3233" s="13">
        <v>84</v>
      </c>
    </row>
    <row r="3234" spans="1:16">
      <c r="A3234" s="14" t="s">
        <v>129</v>
      </c>
      <c r="B3234" s="14" t="s">
        <v>130</v>
      </c>
      <c r="C3234" s="14" t="s">
        <v>131</v>
      </c>
      <c r="D3234" s="14" t="s">
        <v>700</v>
      </c>
      <c r="E3234" s="14" t="s">
        <v>44</v>
      </c>
      <c r="F3234" s="14" t="s">
        <v>8161</v>
      </c>
      <c r="G3234" s="14" t="s">
        <v>8162</v>
      </c>
      <c r="H3234" s="14" t="s">
        <v>141</v>
      </c>
      <c r="I3234" s="14" t="s">
        <v>8165</v>
      </c>
      <c r="J3234" s="14" t="s">
        <v>371</v>
      </c>
      <c r="K3234" s="14">
        <v>1</v>
      </c>
      <c r="L3234" s="14"/>
      <c r="M3234" s="14" t="s">
        <v>2342</v>
      </c>
      <c r="N3234" s="14" t="s">
        <v>8166</v>
      </c>
      <c r="O3234" s="15" t="s">
        <v>8167</v>
      </c>
      <c r="P3234" s="13">
        <v>84</v>
      </c>
    </row>
    <row r="3235" spans="1:16">
      <c r="A3235" s="14" t="s">
        <v>129</v>
      </c>
      <c r="B3235" s="14" t="s">
        <v>130</v>
      </c>
      <c r="C3235" s="14" t="s">
        <v>131</v>
      </c>
      <c r="D3235" s="14" t="s">
        <v>700</v>
      </c>
      <c r="E3235" s="14" t="s">
        <v>44</v>
      </c>
      <c r="F3235" s="14" t="s">
        <v>8161</v>
      </c>
      <c r="G3235" s="14" t="s">
        <v>8162</v>
      </c>
      <c r="H3235" s="14" t="s">
        <v>135</v>
      </c>
      <c r="I3235" s="14" t="s">
        <v>1321</v>
      </c>
      <c r="J3235" s="14" t="s">
        <v>143</v>
      </c>
      <c r="K3235" s="14">
        <v>1</v>
      </c>
      <c r="L3235" s="14"/>
      <c r="M3235" s="14" t="s">
        <v>3992</v>
      </c>
      <c r="N3235" s="14" t="s">
        <v>8168</v>
      </c>
      <c r="O3235" s="15" t="s">
        <v>8169</v>
      </c>
      <c r="P3235" s="13">
        <v>83</v>
      </c>
    </row>
    <row r="3236" spans="1:16">
      <c r="A3236" s="14" t="s">
        <v>129</v>
      </c>
      <c r="B3236" s="14"/>
      <c r="C3236" s="14"/>
      <c r="D3236" s="14" t="s">
        <v>700</v>
      </c>
      <c r="E3236" s="14" t="s">
        <v>44</v>
      </c>
      <c r="F3236" s="14" t="s">
        <v>8161</v>
      </c>
      <c r="G3236" s="14" t="s">
        <v>8162</v>
      </c>
      <c r="H3236" s="14"/>
      <c r="I3236" s="14"/>
      <c r="J3236" s="14"/>
      <c r="K3236" s="14">
        <v>2</v>
      </c>
      <c r="L3236" s="14" t="s">
        <v>146</v>
      </c>
      <c r="M3236" s="14"/>
      <c r="N3236" s="14"/>
      <c r="O3236" s="15"/>
      <c r="P3236" s="13">
        <v>0</v>
      </c>
    </row>
    <row r="3237" spans="1:16">
      <c r="A3237" s="14" t="s">
        <v>129</v>
      </c>
      <c r="B3237" s="14" t="s">
        <v>130</v>
      </c>
      <c r="C3237" s="14" t="s">
        <v>131</v>
      </c>
      <c r="D3237" s="14" t="s">
        <v>512</v>
      </c>
      <c r="E3237" s="14" t="s">
        <v>60</v>
      </c>
      <c r="F3237" s="14" t="s">
        <v>8170</v>
      </c>
      <c r="G3237" s="14" t="s">
        <v>8171</v>
      </c>
      <c r="H3237" s="14" t="s">
        <v>135</v>
      </c>
      <c r="I3237" s="14" t="s">
        <v>8172</v>
      </c>
      <c r="J3237" s="14" t="s">
        <v>323</v>
      </c>
      <c r="K3237" s="14">
        <v>1</v>
      </c>
      <c r="L3237" s="14"/>
      <c r="M3237" s="14" t="s">
        <v>920</v>
      </c>
      <c r="N3237" s="14" t="s">
        <v>8173</v>
      </c>
      <c r="O3237" s="15" t="s">
        <v>8174</v>
      </c>
      <c r="P3237" s="13">
        <v>38</v>
      </c>
    </row>
    <row r="3238" spans="1:16">
      <c r="A3238" s="14" t="s">
        <v>129</v>
      </c>
      <c r="B3238" s="14" t="s">
        <v>130</v>
      </c>
      <c r="C3238" s="14" t="s">
        <v>131</v>
      </c>
      <c r="D3238" s="14" t="s">
        <v>512</v>
      </c>
      <c r="E3238" s="14" t="s">
        <v>60</v>
      </c>
      <c r="F3238" s="14" t="s">
        <v>8170</v>
      </c>
      <c r="G3238" s="14" t="s">
        <v>8171</v>
      </c>
      <c r="H3238" s="14" t="s">
        <v>135</v>
      </c>
      <c r="I3238" s="14" t="s">
        <v>8175</v>
      </c>
      <c r="J3238" s="14" t="s">
        <v>216</v>
      </c>
      <c r="K3238" s="14">
        <v>1</v>
      </c>
      <c r="L3238" s="14"/>
      <c r="M3238" s="14" t="s">
        <v>157</v>
      </c>
      <c r="N3238" s="14" t="s">
        <v>8176</v>
      </c>
      <c r="O3238" s="15" t="s">
        <v>8177</v>
      </c>
      <c r="P3238" s="13">
        <v>36</v>
      </c>
    </row>
    <row r="3239" spans="1:16">
      <c r="A3239" s="14" t="s">
        <v>129</v>
      </c>
      <c r="B3239" s="14" t="s">
        <v>130</v>
      </c>
      <c r="C3239" s="14" t="s">
        <v>131</v>
      </c>
      <c r="D3239" s="14" t="s">
        <v>512</v>
      </c>
      <c r="E3239" s="14" t="s">
        <v>60</v>
      </c>
      <c r="F3239" s="14" t="s">
        <v>8170</v>
      </c>
      <c r="G3239" s="14" t="s">
        <v>8171</v>
      </c>
      <c r="H3239" s="14" t="s">
        <v>141</v>
      </c>
      <c r="I3239" s="14" t="s">
        <v>8178</v>
      </c>
      <c r="J3239" s="14" t="s">
        <v>652</v>
      </c>
      <c r="K3239" s="14">
        <v>1</v>
      </c>
      <c r="L3239" s="14"/>
      <c r="M3239" s="14" t="s">
        <v>849</v>
      </c>
      <c r="N3239" s="14" t="s">
        <v>8179</v>
      </c>
      <c r="O3239" s="15" t="s">
        <v>8180</v>
      </c>
      <c r="P3239" s="13">
        <v>37</v>
      </c>
    </row>
    <row r="3240" spans="1:16">
      <c r="A3240" s="14" t="s">
        <v>129</v>
      </c>
      <c r="B3240" s="14"/>
      <c r="C3240" s="14"/>
      <c r="D3240" s="14" t="s">
        <v>512</v>
      </c>
      <c r="E3240" s="14" t="s">
        <v>60</v>
      </c>
      <c r="F3240" s="14" t="s">
        <v>8170</v>
      </c>
      <c r="G3240" s="14" t="s">
        <v>8171</v>
      </c>
      <c r="H3240" s="14"/>
      <c r="I3240" s="14"/>
      <c r="J3240" s="14"/>
      <c r="K3240" s="14">
        <v>2</v>
      </c>
      <c r="L3240" s="14" t="s">
        <v>146</v>
      </c>
      <c r="M3240" s="14"/>
      <c r="N3240" s="14"/>
      <c r="O3240" s="15"/>
      <c r="P3240" s="13">
        <v>0</v>
      </c>
    </row>
    <row r="3241" spans="1:16">
      <c r="A3241" s="14" t="s">
        <v>129</v>
      </c>
      <c r="B3241" s="14" t="s">
        <v>130</v>
      </c>
      <c r="C3241" s="14" t="s">
        <v>131</v>
      </c>
      <c r="D3241" s="14" t="s">
        <v>1136</v>
      </c>
      <c r="E3241" s="14" t="s">
        <v>84</v>
      </c>
      <c r="F3241" s="14" t="s">
        <v>8181</v>
      </c>
      <c r="G3241" s="14" t="s">
        <v>8182</v>
      </c>
      <c r="H3241" s="14" t="s">
        <v>135</v>
      </c>
      <c r="I3241" s="14" t="s">
        <v>1668</v>
      </c>
      <c r="J3241" s="14" t="s">
        <v>172</v>
      </c>
      <c r="K3241" s="14">
        <v>1</v>
      </c>
      <c r="L3241" s="14"/>
      <c r="M3241" s="14" t="s">
        <v>810</v>
      </c>
      <c r="N3241" s="14" t="s">
        <v>8183</v>
      </c>
      <c r="O3241" s="15" t="s">
        <v>8184</v>
      </c>
      <c r="P3241" s="13">
        <v>9</v>
      </c>
    </row>
    <row r="3242" spans="1:16">
      <c r="A3242" s="14" t="s">
        <v>129</v>
      </c>
      <c r="B3242" s="14" t="s">
        <v>130</v>
      </c>
      <c r="C3242" s="14" t="s">
        <v>131</v>
      </c>
      <c r="D3242" s="14" t="s">
        <v>1136</v>
      </c>
      <c r="E3242" s="14" t="s">
        <v>84</v>
      </c>
      <c r="F3242" s="14" t="s">
        <v>8181</v>
      </c>
      <c r="G3242" s="14" t="s">
        <v>8182</v>
      </c>
      <c r="H3242" s="14" t="s">
        <v>141</v>
      </c>
      <c r="I3242" s="14" t="s">
        <v>8185</v>
      </c>
      <c r="J3242" s="14" t="s">
        <v>172</v>
      </c>
      <c r="K3242" s="14">
        <v>1</v>
      </c>
      <c r="L3242" s="14"/>
      <c r="M3242" s="14" t="s">
        <v>810</v>
      </c>
      <c r="N3242" s="14" t="s">
        <v>8186</v>
      </c>
      <c r="O3242" s="15" t="s">
        <v>8187</v>
      </c>
      <c r="P3242" s="13">
        <v>9</v>
      </c>
    </row>
    <row r="3243" spans="1:16">
      <c r="A3243" s="14" t="s">
        <v>129</v>
      </c>
      <c r="B3243" s="14" t="s">
        <v>130</v>
      </c>
      <c r="C3243" s="14" t="s">
        <v>131</v>
      </c>
      <c r="D3243" s="14" t="s">
        <v>1136</v>
      </c>
      <c r="E3243" s="14" t="s">
        <v>84</v>
      </c>
      <c r="F3243" s="14" t="s">
        <v>8181</v>
      </c>
      <c r="G3243" s="14" t="s">
        <v>8182</v>
      </c>
      <c r="H3243" s="14" t="s">
        <v>135</v>
      </c>
      <c r="I3243" s="14" t="s">
        <v>2507</v>
      </c>
      <c r="J3243" s="14" t="s">
        <v>172</v>
      </c>
      <c r="K3243" s="14">
        <v>1</v>
      </c>
      <c r="L3243" s="14"/>
      <c r="M3243" s="14" t="s">
        <v>810</v>
      </c>
      <c r="N3243" s="14" t="s">
        <v>8188</v>
      </c>
      <c r="O3243" s="15" t="s">
        <v>8189</v>
      </c>
      <c r="P3243" s="13">
        <v>9</v>
      </c>
    </row>
    <row r="3244" spans="1:16">
      <c r="A3244" s="14" t="s">
        <v>129</v>
      </c>
      <c r="B3244" s="14"/>
      <c r="C3244" s="14"/>
      <c r="D3244" s="14" t="s">
        <v>1136</v>
      </c>
      <c r="E3244" s="14" t="s">
        <v>84</v>
      </c>
      <c r="F3244" s="14" t="s">
        <v>8181</v>
      </c>
      <c r="G3244" s="14" t="s">
        <v>8182</v>
      </c>
      <c r="H3244" s="14"/>
      <c r="I3244" s="14"/>
      <c r="J3244" s="14"/>
      <c r="K3244" s="14">
        <v>2</v>
      </c>
      <c r="L3244" s="14" t="s">
        <v>146</v>
      </c>
      <c r="M3244" s="14"/>
      <c r="N3244" s="14"/>
      <c r="O3244" s="15"/>
      <c r="P3244" s="13">
        <v>0</v>
      </c>
    </row>
    <row r="3245" spans="1:16">
      <c r="A3245" s="14" t="s">
        <v>129</v>
      </c>
      <c r="B3245" s="14" t="s">
        <v>130</v>
      </c>
      <c r="C3245" s="14" t="s">
        <v>131</v>
      </c>
      <c r="D3245" s="14" t="s">
        <v>220</v>
      </c>
      <c r="E3245" s="14" t="s">
        <v>54</v>
      </c>
      <c r="F3245" s="14" t="s">
        <v>6209</v>
      </c>
      <c r="G3245" s="14" t="s">
        <v>8190</v>
      </c>
      <c r="H3245" s="14" t="s">
        <v>135</v>
      </c>
      <c r="I3245" s="14" t="s">
        <v>6211</v>
      </c>
      <c r="J3245" s="14" t="s">
        <v>172</v>
      </c>
      <c r="K3245" s="14">
        <v>1</v>
      </c>
      <c r="L3245" s="14"/>
      <c r="M3245" s="14" t="s">
        <v>403</v>
      </c>
      <c r="N3245" s="14" t="s">
        <v>8191</v>
      </c>
      <c r="O3245" s="15" t="s">
        <v>8192</v>
      </c>
      <c r="P3245" s="13">
        <v>61</v>
      </c>
    </row>
    <row r="3246" spans="1:16">
      <c r="A3246" s="14" t="s">
        <v>129</v>
      </c>
      <c r="B3246" s="14" t="s">
        <v>130</v>
      </c>
      <c r="C3246" s="14" t="s">
        <v>131</v>
      </c>
      <c r="D3246" s="14" t="s">
        <v>220</v>
      </c>
      <c r="E3246" s="14" t="s">
        <v>54</v>
      </c>
      <c r="F3246" s="14" t="s">
        <v>6209</v>
      </c>
      <c r="G3246" s="14" t="s">
        <v>8190</v>
      </c>
      <c r="H3246" s="14" t="s">
        <v>141</v>
      </c>
      <c r="I3246" s="14" t="s">
        <v>8193</v>
      </c>
      <c r="J3246" s="14" t="s">
        <v>216</v>
      </c>
      <c r="K3246" s="14">
        <v>1</v>
      </c>
      <c r="L3246" s="14"/>
      <c r="M3246" s="14" t="s">
        <v>407</v>
      </c>
      <c r="N3246" s="14" t="s">
        <v>8194</v>
      </c>
      <c r="O3246" s="15" t="s">
        <v>8195</v>
      </c>
      <c r="P3246" s="13">
        <v>60</v>
      </c>
    </row>
    <row r="3247" spans="1:16">
      <c r="A3247" s="14" t="s">
        <v>129</v>
      </c>
      <c r="B3247" s="14"/>
      <c r="C3247" s="14"/>
      <c r="D3247" s="14" t="s">
        <v>220</v>
      </c>
      <c r="E3247" s="14" t="s">
        <v>54</v>
      </c>
      <c r="F3247" s="14" t="s">
        <v>6209</v>
      </c>
      <c r="G3247" s="14" t="s">
        <v>8190</v>
      </c>
      <c r="H3247" s="14"/>
      <c r="I3247" s="14"/>
      <c r="J3247" s="14"/>
      <c r="K3247" s="14">
        <v>2</v>
      </c>
      <c r="L3247" s="14" t="s">
        <v>146</v>
      </c>
      <c r="M3247" s="14"/>
      <c r="N3247" s="14"/>
      <c r="O3247" s="15"/>
      <c r="P3247" s="13">
        <v>61</v>
      </c>
    </row>
    <row r="3248" spans="1:16">
      <c r="A3248" s="14" t="s">
        <v>129</v>
      </c>
      <c r="B3248" s="14" t="s">
        <v>130</v>
      </c>
      <c r="C3248" s="14" t="s">
        <v>131</v>
      </c>
      <c r="D3248" s="14" t="s">
        <v>331</v>
      </c>
      <c r="E3248" s="14" t="s">
        <v>88</v>
      </c>
      <c r="F3248" s="14" t="s">
        <v>332</v>
      </c>
      <c r="G3248" s="14" t="s">
        <v>8196</v>
      </c>
      <c r="H3248" s="14" t="s">
        <v>141</v>
      </c>
      <c r="I3248" s="14" t="s">
        <v>8197</v>
      </c>
      <c r="J3248" s="14" t="s">
        <v>143</v>
      </c>
      <c r="K3248" s="14">
        <v>1</v>
      </c>
      <c r="L3248" s="14"/>
      <c r="M3248" s="14" t="s">
        <v>407</v>
      </c>
      <c r="N3248" s="14" t="s">
        <v>8198</v>
      </c>
      <c r="O3248" s="15" t="s">
        <v>8199</v>
      </c>
      <c r="P3248" s="13">
        <v>60</v>
      </c>
    </row>
    <row r="3249" spans="1:16">
      <c r="A3249" s="14" t="s">
        <v>129</v>
      </c>
      <c r="B3249" s="14" t="s">
        <v>130</v>
      </c>
      <c r="C3249" s="14" t="s">
        <v>131</v>
      </c>
      <c r="D3249" s="14" t="s">
        <v>331</v>
      </c>
      <c r="E3249" s="14" t="s">
        <v>88</v>
      </c>
      <c r="F3249" s="14" t="s">
        <v>332</v>
      </c>
      <c r="G3249" s="14" t="s">
        <v>8196</v>
      </c>
      <c r="H3249" s="14" t="s">
        <v>141</v>
      </c>
      <c r="I3249" s="14" t="s">
        <v>337</v>
      </c>
      <c r="J3249" s="14" t="s">
        <v>172</v>
      </c>
      <c r="K3249" s="14">
        <v>1</v>
      </c>
      <c r="L3249" s="14"/>
      <c r="M3249" s="14" t="s">
        <v>407</v>
      </c>
      <c r="N3249" s="14" t="s">
        <v>8200</v>
      </c>
      <c r="O3249" s="15" t="s">
        <v>8201</v>
      </c>
      <c r="P3249" s="13">
        <v>60</v>
      </c>
    </row>
    <row r="3250" spans="1:16">
      <c r="A3250" s="14" t="s">
        <v>129</v>
      </c>
      <c r="B3250" s="14"/>
      <c r="C3250" s="14"/>
      <c r="D3250" s="14" t="s">
        <v>331</v>
      </c>
      <c r="E3250" s="14" t="s">
        <v>88</v>
      </c>
      <c r="F3250" s="14" t="s">
        <v>332</v>
      </c>
      <c r="G3250" s="14" t="s">
        <v>8196</v>
      </c>
      <c r="H3250" s="14"/>
      <c r="I3250" s="14"/>
      <c r="J3250" s="14"/>
      <c r="K3250" s="14">
        <v>2</v>
      </c>
      <c r="L3250" s="14" t="s">
        <v>146</v>
      </c>
      <c r="M3250" s="14"/>
      <c r="N3250" s="14"/>
      <c r="O3250" s="15"/>
      <c r="P3250" s="13">
        <v>0</v>
      </c>
    </row>
    <row r="3251" spans="1:16">
      <c r="A3251" s="14" t="s">
        <v>129</v>
      </c>
      <c r="B3251" s="14" t="s">
        <v>130</v>
      </c>
      <c r="C3251" s="14" t="s">
        <v>131</v>
      </c>
      <c r="D3251" s="14" t="s">
        <v>716</v>
      </c>
      <c r="E3251" s="14" t="s">
        <v>50</v>
      </c>
      <c r="F3251" s="14" t="s">
        <v>7984</v>
      </c>
      <c r="G3251" s="14" t="s">
        <v>8202</v>
      </c>
      <c r="H3251" s="14" t="s">
        <v>141</v>
      </c>
      <c r="I3251" s="14" t="s">
        <v>7986</v>
      </c>
      <c r="J3251" s="14" t="s">
        <v>1214</v>
      </c>
      <c r="K3251" s="14">
        <v>1</v>
      </c>
      <c r="L3251" s="14"/>
      <c r="M3251" s="14" t="s">
        <v>457</v>
      </c>
      <c r="N3251" s="14" t="s">
        <v>8203</v>
      </c>
      <c r="O3251" s="15" t="s">
        <v>8204</v>
      </c>
      <c r="P3251" s="13">
        <v>71</v>
      </c>
    </row>
    <row r="3252" spans="1:16">
      <c r="A3252" s="14" t="s">
        <v>129</v>
      </c>
      <c r="B3252" s="14" t="s">
        <v>130</v>
      </c>
      <c r="C3252" s="14" t="s">
        <v>131</v>
      </c>
      <c r="D3252" s="14" t="s">
        <v>716</v>
      </c>
      <c r="E3252" s="14" t="s">
        <v>50</v>
      </c>
      <c r="F3252" s="14" t="s">
        <v>7984</v>
      </c>
      <c r="G3252" s="14" t="s">
        <v>8202</v>
      </c>
      <c r="H3252" s="14" t="s">
        <v>141</v>
      </c>
      <c r="I3252" s="14" t="s">
        <v>7989</v>
      </c>
      <c r="J3252" s="14" t="s">
        <v>143</v>
      </c>
      <c r="K3252" s="14">
        <v>1</v>
      </c>
      <c r="L3252" s="14"/>
      <c r="M3252" s="14" t="s">
        <v>487</v>
      </c>
      <c r="N3252" s="14" t="s">
        <v>8203</v>
      </c>
      <c r="O3252" s="15" t="s">
        <v>8205</v>
      </c>
      <c r="P3252" s="13">
        <v>1</v>
      </c>
    </row>
    <row r="3253" spans="1:16">
      <c r="A3253" s="14" t="s">
        <v>129</v>
      </c>
      <c r="B3253" s="14" t="s">
        <v>130</v>
      </c>
      <c r="C3253" s="14" t="s">
        <v>131</v>
      </c>
      <c r="D3253" s="14" t="s">
        <v>716</v>
      </c>
      <c r="E3253" s="14" t="s">
        <v>50</v>
      </c>
      <c r="F3253" s="14" t="s">
        <v>7984</v>
      </c>
      <c r="G3253" s="14" t="s">
        <v>8202</v>
      </c>
      <c r="H3253" s="14" t="s">
        <v>141</v>
      </c>
      <c r="I3253" s="14" t="s">
        <v>8206</v>
      </c>
      <c r="J3253" s="14" t="s">
        <v>193</v>
      </c>
      <c r="K3253" s="14">
        <v>1</v>
      </c>
      <c r="L3253" s="14"/>
      <c r="M3253" s="14" t="s">
        <v>457</v>
      </c>
      <c r="N3253" s="14" t="s">
        <v>8203</v>
      </c>
      <c r="O3253" s="15" t="s">
        <v>8207</v>
      </c>
      <c r="P3253" s="13">
        <v>71</v>
      </c>
    </row>
    <row r="3254" spans="1:16">
      <c r="A3254" s="14" t="s">
        <v>129</v>
      </c>
      <c r="B3254" s="14" t="s">
        <v>130</v>
      </c>
      <c r="C3254" s="14" t="s">
        <v>131</v>
      </c>
      <c r="D3254" s="14" t="s">
        <v>716</v>
      </c>
      <c r="E3254" s="14" t="s">
        <v>50</v>
      </c>
      <c r="F3254" s="14" t="s">
        <v>7984</v>
      </c>
      <c r="G3254" s="14" t="s">
        <v>8202</v>
      </c>
      <c r="H3254" s="14" t="s">
        <v>141</v>
      </c>
      <c r="I3254" s="14" t="s">
        <v>8208</v>
      </c>
      <c r="J3254" s="14" t="s">
        <v>143</v>
      </c>
      <c r="K3254" s="14">
        <v>1</v>
      </c>
      <c r="L3254" s="14"/>
      <c r="M3254" s="14" t="s">
        <v>1410</v>
      </c>
      <c r="N3254" s="14" t="s">
        <v>8203</v>
      </c>
      <c r="O3254" s="15" t="s">
        <v>8209</v>
      </c>
      <c r="P3254" s="13">
        <v>68</v>
      </c>
    </row>
    <row r="3255" spans="1:16">
      <c r="A3255" s="14" t="s">
        <v>129</v>
      </c>
      <c r="B3255" s="14" t="s">
        <v>130</v>
      </c>
      <c r="C3255" s="14" t="s">
        <v>131</v>
      </c>
      <c r="D3255" s="14" t="s">
        <v>716</v>
      </c>
      <c r="E3255" s="14" t="s">
        <v>50</v>
      </c>
      <c r="F3255" s="14" t="s">
        <v>7984</v>
      </c>
      <c r="G3255" s="14" t="s">
        <v>8202</v>
      </c>
      <c r="H3255" s="14" t="s">
        <v>141</v>
      </c>
      <c r="I3255" s="14" t="s">
        <v>7992</v>
      </c>
      <c r="J3255" s="14" t="s">
        <v>143</v>
      </c>
      <c r="K3255" s="14">
        <v>1</v>
      </c>
      <c r="L3255" s="14"/>
      <c r="M3255" s="14" t="s">
        <v>457</v>
      </c>
      <c r="N3255" s="14" t="s">
        <v>8210</v>
      </c>
      <c r="O3255" s="15" t="s">
        <v>8211</v>
      </c>
      <c r="P3255" s="13">
        <v>71</v>
      </c>
    </row>
    <row r="3256" spans="1:16">
      <c r="A3256" s="14" t="s">
        <v>129</v>
      </c>
      <c r="B3256" s="14" t="s">
        <v>130</v>
      </c>
      <c r="C3256" s="14" t="s">
        <v>131</v>
      </c>
      <c r="D3256" s="14" t="s">
        <v>716</v>
      </c>
      <c r="E3256" s="14" t="s">
        <v>50</v>
      </c>
      <c r="F3256" s="14" t="s">
        <v>7984</v>
      </c>
      <c r="G3256" s="14" t="s">
        <v>8202</v>
      </c>
      <c r="H3256" s="14" t="s">
        <v>141</v>
      </c>
      <c r="I3256" s="14" t="s">
        <v>7989</v>
      </c>
      <c r="J3256" s="14" t="s">
        <v>143</v>
      </c>
      <c r="K3256" s="14">
        <v>1</v>
      </c>
      <c r="L3256" s="14"/>
      <c r="M3256" s="14" t="s">
        <v>487</v>
      </c>
      <c r="N3256" s="14" t="s">
        <v>8212</v>
      </c>
      <c r="O3256" s="15" t="s">
        <v>8213</v>
      </c>
      <c r="P3256" s="13">
        <v>1</v>
      </c>
    </row>
    <row r="3257" spans="1:16">
      <c r="A3257" s="14" t="s">
        <v>129</v>
      </c>
      <c r="B3257" s="14"/>
      <c r="C3257" s="14"/>
      <c r="D3257" s="14" t="s">
        <v>716</v>
      </c>
      <c r="E3257" s="14" t="s">
        <v>50</v>
      </c>
      <c r="F3257" s="14" t="s">
        <v>7984</v>
      </c>
      <c r="G3257" s="14" t="s">
        <v>8202</v>
      </c>
      <c r="H3257" s="14"/>
      <c r="I3257" s="14"/>
      <c r="J3257" s="14"/>
      <c r="K3257" s="14">
        <v>2</v>
      </c>
      <c r="L3257" s="14" t="s">
        <v>146</v>
      </c>
      <c r="M3257" s="14"/>
      <c r="N3257" s="14"/>
      <c r="O3257" s="15"/>
      <c r="P3257" s="13">
        <v>0</v>
      </c>
    </row>
    <row r="3258" spans="1:16">
      <c r="A3258" s="14" t="s">
        <v>129</v>
      </c>
      <c r="B3258" s="14" t="s">
        <v>130</v>
      </c>
      <c r="C3258" s="14" t="s">
        <v>131</v>
      </c>
      <c r="D3258" s="14" t="s">
        <v>601</v>
      </c>
      <c r="E3258" s="14" t="s">
        <v>90</v>
      </c>
      <c r="F3258" s="14" t="s">
        <v>8214</v>
      </c>
      <c r="G3258" s="14" t="s">
        <v>8215</v>
      </c>
      <c r="H3258" s="14" t="s">
        <v>141</v>
      </c>
      <c r="I3258" s="14" t="s">
        <v>8216</v>
      </c>
      <c r="J3258" s="14" t="s">
        <v>143</v>
      </c>
      <c r="K3258" s="14">
        <v>1</v>
      </c>
      <c r="L3258" s="14"/>
      <c r="M3258" s="14" t="s">
        <v>585</v>
      </c>
      <c r="N3258" s="14" t="s">
        <v>8217</v>
      </c>
      <c r="O3258" s="15" t="s">
        <v>8218</v>
      </c>
      <c r="P3258" s="13">
        <v>48</v>
      </c>
    </row>
    <row r="3259" spans="1:16">
      <c r="A3259" s="14" t="s">
        <v>129</v>
      </c>
      <c r="B3259" s="14" t="s">
        <v>130</v>
      </c>
      <c r="C3259" s="14" t="s">
        <v>131</v>
      </c>
      <c r="D3259" s="14" t="s">
        <v>601</v>
      </c>
      <c r="E3259" s="14" t="s">
        <v>90</v>
      </c>
      <c r="F3259" s="14" t="s">
        <v>8214</v>
      </c>
      <c r="G3259" s="14" t="s">
        <v>8215</v>
      </c>
      <c r="H3259" s="14" t="s">
        <v>141</v>
      </c>
      <c r="I3259" s="14" t="s">
        <v>8219</v>
      </c>
      <c r="J3259" s="14" t="s">
        <v>172</v>
      </c>
      <c r="K3259" s="14">
        <v>1</v>
      </c>
      <c r="L3259" s="14"/>
      <c r="M3259" s="14" t="s">
        <v>787</v>
      </c>
      <c r="N3259" s="14" t="s">
        <v>8220</v>
      </c>
      <c r="O3259" s="15" t="s">
        <v>8221</v>
      </c>
      <c r="P3259" s="13">
        <v>47</v>
      </c>
    </row>
    <row r="3260" spans="1:16">
      <c r="A3260" s="14" t="s">
        <v>129</v>
      </c>
      <c r="B3260" s="14" t="s">
        <v>130</v>
      </c>
      <c r="C3260" s="14" t="s">
        <v>131</v>
      </c>
      <c r="D3260" s="14" t="s">
        <v>601</v>
      </c>
      <c r="E3260" s="14" t="s">
        <v>90</v>
      </c>
      <c r="F3260" s="14" t="s">
        <v>8214</v>
      </c>
      <c r="G3260" s="14" t="s">
        <v>8215</v>
      </c>
      <c r="H3260" s="14" t="s">
        <v>141</v>
      </c>
      <c r="I3260" s="14" t="s">
        <v>8222</v>
      </c>
      <c r="J3260" s="14" t="s">
        <v>359</v>
      </c>
      <c r="K3260" s="14">
        <v>1</v>
      </c>
      <c r="L3260" s="14"/>
      <c r="M3260" s="14" t="s">
        <v>517</v>
      </c>
      <c r="N3260" s="14" t="s">
        <v>8223</v>
      </c>
      <c r="O3260" s="15" t="s">
        <v>8221</v>
      </c>
      <c r="P3260" s="13">
        <v>44</v>
      </c>
    </row>
    <row r="3261" spans="1:16">
      <c r="A3261" s="14" t="s">
        <v>129</v>
      </c>
      <c r="B3261" s="14"/>
      <c r="C3261" s="14"/>
      <c r="D3261" s="14" t="s">
        <v>601</v>
      </c>
      <c r="E3261" s="14" t="s">
        <v>90</v>
      </c>
      <c r="F3261" s="14" t="s">
        <v>8214</v>
      </c>
      <c r="G3261" s="14" t="s">
        <v>8215</v>
      </c>
      <c r="H3261" s="14"/>
      <c r="I3261" s="14"/>
      <c r="J3261" s="14"/>
      <c r="K3261" s="14">
        <v>2</v>
      </c>
      <c r="L3261" s="14" t="s">
        <v>146</v>
      </c>
      <c r="M3261" s="14"/>
      <c r="N3261" s="14"/>
      <c r="O3261" s="15"/>
      <c r="P3261" s="13">
        <v>0</v>
      </c>
    </row>
    <row r="3262" spans="1:16">
      <c r="A3262" s="14" t="s">
        <v>129</v>
      </c>
      <c r="B3262" s="14" t="s">
        <v>130</v>
      </c>
      <c r="C3262" s="14" t="s">
        <v>131</v>
      </c>
      <c r="D3262" s="14" t="s">
        <v>899</v>
      </c>
      <c r="E3262" s="14" t="s">
        <v>56</v>
      </c>
      <c r="F3262" s="14" t="s">
        <v>8224</v>
      </c>
      <c r="G3262" s="14" t="s">
        <v>8225</v>
      </c>
      <c r="H3262" s="14" t="s">
        <v>135</v>
      </c>
      <c r="I3262" s="14" t="s">
        <v>886</v>
      </c>
      <c r="J3262" s="14" t="s">
        <v>887</v>
      </c>
      <c r="K3262" s="14">
        <v>1</v>
      </c>
      <c r="L3262" s="14"/>
      <c r="M3262" s="14" t="s">
        <v>442</v>
      </c>
      <c r="N3262" s="14" t="s">
        <v>8226</v>
      </c>
      <c r="O3262" s="15" t="s">
        <v>8227</v>
      </c>
      <c r="P3262" s="13">
        <v>73</v>
      </c>
    </row>
    <row r="3263" spans="1:16">
      <c r="A3263" s="14" t="s">
        <v>129</v>
      </c>
      <c r="B3263" s="14" t="s">
        <v>130</v>
      </c>
      <c r="C3263" s="14" t="s">
        <v>131</v>
      </c>
      <c r="D3263" s="14" t="s">
        <v>899</v>
      </c>
      <c r="E3263" s="14" t="s">
        <v>56</v>
      </c>
      <c r="F3263" s="14" t="s">
        <v>8224</v>
      </c>
      <c r="G3263" s="14" t="s">
        <v>8225</v>
      </c>
      <c r="H3263" s="14" t="s">
        <v>135</v>
      </c>
      <c r="I3263" s="14" t="s">
        <v>8228</v>
      </c>
      <c r="J3263" s="14" t="s">
        <v>172</v>
      </c>
      <c r="K3263" s="14">
        <v>1</v>
      </c>
      <c r="L3263" s="14"/>
      <c r="M3263" s="14" t="s">
        <v>212</v>
      </c>
      <c r="N3263" s="14" t="s">
        <v>8229</v>
      </c>
      <c r="O3263" s="15" t="s">
        <v>8230</v>
      </c>
      <c r="P3263" s="13">
        <v>69</v>
      </c>
    </row>
    <row r="3264" spans="1:16">
      <c r="A3264" s="14" t="s">
        <v>129</v>
      </c>
      <c r="B3264" s="14" t="s">
        <v>130</v>
      </c>
      <c r="C3264" s="14" t="s">
        <v>131</v>
      </c>
      <c r="D3264" s="14" t="s">
        <v>899</v>
      </c>
      <c r="E3264" s="14" t="s">
        <v>56</v>
      </c>
      <c r="F3264" s="14" t="s">
        <v>8224</v>
      </c>
      <c r="G3264" s="14" t="s">
        <v>8225</v>
      </c>
      <c r="H3264" s="14" t="s">
        <v>141</v>
      </c>
      <c r="I3264" s="14" t="s">
        <v>8231</v>
      </c>
      <c r="J3264" s="14" t="s">
        <v>172</v>
      </c>
      <c r="K3264" s="14">
        <v>1</v>
      </c>
      <c r="L3264" s="14"/>
      <c r="M3264" s="14" t="s">
        <v>212</v>
      </c>
      <c r="N3264" s="14" t="s">
        <v>8232</v>
      </c>
      <c r="O3264" s="15" t="s">
        <v>8233</v>
      </c>
      <c r="P3264" s="13">
        <v>69</v>
      </c>
    </row>
    <row r="3265" spans="1:16">
      <c r="A3265" s="14" t="s">
        <v>129</v>
      </c>
      <c r="B3265" s="14"/>
      <c r="C3265" s="14"/>
      <c r="D3265" s="14" t="s">
        <v>899</v>
      </c>
      <c r="E3265" s="14" t="s">
        <v>56</v>
      </c>
      <c r="F3265" s="14" t="s">
        <v>8224</v>
      </c>
      <c r="G3265" s="14" t="s">
        <v>8225</v>
      </c>
      <c r="H3265" s="14"/>
      <c r="I3265" s="14"/>
      <c r="J3265" s="14"/>
      <c r="K3265" s="14">
        <v>2</v>
      </c>
      <c r="L3265" s="14" t="s">
        <v>146</v>
      </c>
      <c r="M3265" s="14"/>
      <c r="N3265" s="14"/>
      <c r="O3265" s="15"/>
      <c r="P3265" s="13">
        <v>0</v>
      </c>
    </row>
    <row r="3266" spans="1:16">
      <c r="A3266" s="14" t="s">
        <v>129</v>
      </c>
      <c r="B3266" s="14" t="s">
        <v>130</v>
      </c>
      <c r="C3266" s="14" t="s">
        <v>131</v>
      </c>
      <c r="D3266" s="14" t="s">
        <v>700</v>
      </c>
      <c r="E3266" s="14" t="s">
        <v>44</v>
      </c>
      <c r="F3266" s="14" t="s">
        <v>8234</v>
      </c>
      <c r="G3266" s="14" t="s">
        <v>8235</v>
      </c>
      <c r="H3266" s="14" t="s">
        <v>135</v>
      </c>
      <c r="I3266" s="14" t="s">
        <v>7946</v>
      </c>
      <c r="J3266" s="14" t="s">
        <v>7947</v>
      </c>
      <c r="K3266" s="14">
        <v>1</v>
      </c>
      <c r="L3266" s="14"/>
      <c r="M3266" s="14" t="s">
        <v>3179</v>
      </c>
      <c r="N3266" s="14" t="s">
        <v>8236</v>
      </c>
      <c r="O3266" s="15" t="s">
        <v>8237</v>
      </c>
      <c r="P3266" s="13">
        <v>106</v>
      </c>
    </row>
    <row r="3267" spans="1:16">
      <c r="A3267" s="14" t="s">
        <v>129</v>
      </c>
      <c r="B3267" s="14" t="s">
        <v>130</v>
      </c>
      <c r="C3267" s="14" t="s">
        <v>131</v>
      </c>
      <c r="D3267" s="14" t="s">
        <v>700</v>
      </c>
      <c r="E3267" s="14" t="s">
        <v>44</v>
      </c>
      <c r="F3267" s="14" t="s">
        <v>8234</v>
      </c>
      <c r="G3267" s="14" t="s">
        <v>8235</v>
      </c>
      <c r="H3267" s="14" t="s">
        <v>135</v>
      </c>
      <c r="I3267" s="14" t="s">
        <v>8238</v>
      </c>
      <c r="J3267" s="14" t="s">
        <v>8239</v>
      </c>
      <c r="K3267" s="14">
        <v>1</v>
      </c>
      <c r="L3267" s="14"/>
      <c r="M3267" s="14" t="s">
        <v>228</v>
      </c>
      <c r="N3267" s="14" t="s">
        <v>8240</v>
      </c>
      <c r="O3267" s="15" t="s">
        <v>8241</v>
      </c>
      <c r="P3267" s="13">
        <v>2</v>
      </c>
    </row>
    <row r="3268" spans="1:16">
      <c r="A3268" s="14" t="s">
        <v>129</v>
      </c>
      <c r="B3268" s="14" t="s">
        <v>130</v>
      </c>
      <c r="C3268" s="14" t="s">
        <v>131</v>
      </c>
      <c r="D3268" s="14" t="s">
        <v>700</v>
      </c>
      <c r="E3268" s="14" t="s">
        <v>44</v>
      </c>
      <c r="F3268" s="14" t="s">
        <v>8234</v>
      </c>
      <c r="G3268" s="14" t="s">
        <v>8235</v>
      </c>
      <c r="H3268" s="14" t="s">
        <v>141</v>
      </c>
      <c r="I3268" s="14" t="s">
        <v>8242</v>
      </c>
      <c r="J3268" s="14" t="s">
        <v>172</v>
      </c>
      <c r="K3268" s="14">
        <v>1</v>
      </c>
      <c r="L3268" s="14"/>
      <c r="M3268" s="14" t="s">
        <v>1790</v>
      </c>
      <c r="N3268" s="14" t="s">
        <v>8243</v>
      </c>
      <c r="O3268" s="15" t="s">
        <v>8244</v>
      </c>
      <c r="P3268" s="13">
        <v>101</v>
      </c>
    </row>
    <row r="3269" spans="1:16">
      <c r="A3269" s="14" t="s">
        <v>129</v>
      </c>
      <c r="B3269" s="14" t="s">
        <v>130</v>
      </c>
      <c r="C3269" s="14" t="s">
        <v>131</v>
      </c>
      <c r="D3269" s="14" t="s">
        <v>700</v>
      </c>
      <c r="E3269" s="14" t="s">
        <v>44</v>
      </c>
      <c r="F3269" s="14" t="s">
        <v>8234</v>
      </c>
      <c r="G3269" s="14" t="s">
        <v>8235</v>
      </c>
      <c r="H3269" s="14" t="s">
        <v>135</v>
      </c>
      <c r="I3269" s="14" t="s">
        <v>8245</v>
      </c>
      <c r="J3269" s="14" t="s">
        <v>8246</v>
      </c>
      <c r="K3269" s="14">
        <v>1</v>
      </c>
      <c r="L3269" s="14"/>
      <c r="M3269" s="14" t="s">
        <v>710</v>
      </c>
      <c r="N3269" s="14" t="s">
        <v>8247</v>
      </c>
      <c r="O3269" s="15" t="s">
        <v>8248</v>
      </c>
      <c r="P3269" s="13">
        <v>100</v>
      </c>
    </row>
    <row r="3270" spans="1:16">
      <c r="A3270" s="14" t="s">
        <v>129</v>
      </c>
      <c r="B3270" s="14" t="s">
        <v>130</v>
      </c>
      <c r="C3270" s="14" t="s">
        <v>131</v>
      </c>
      <c r="D3270" s="14" t="s">
        <v>700</v>
      </c>
      <c r="E3270" s="14" t="s">
        <v>44</v>
      </c>
      <c r="F3270" s="14" t="s">
        <v>8234</v>
      </c>
      <c r="G3270" s="14" t="s">
        <v>8235</v>
      </c>
      <c r="H3270" s="14" t="s">
        <v>135</v>
      </c>
      <c r="I3270" s="14" t="s">
        <v>8249</v>
      </c>
      <c r="J3270" s="14" t="s">
        <v>496</v>
      </c>
      <c r="K3270" s="14">
        <v>1</v>
      </c>
      <c r="L3270" s="14"/>
      <c r="M3270" s="14" t="s">
        <v>710</v>
      </c>
      <c r="N3270" s="14" t="s">
        <v>8250</v>
      </c>
      <c r="O3270" s="15" t="s">
        <v>8248</v>
      </c>
      <c r="P3270" s="13">
        <v>100</v>
      </c>
    </row>
    <row r="3271" spans="1:16">
      <c r="A3271" s="14" t="s">
        <v>129</v>
      </c>
      <c r="B3271" s="14"/>
      <c r="C3271" s="14"/>
      <c r="D3271" s="14" t="s">
        <v>700</v>
      </c>
      <c r="E3271" s="14" t="s">
        <v>44</v>
      </c>
      <c r="F3271" s="14" t="s">
        <v>8234</v>
      </c>
      <c r="G3271" s="14" t="s">
        <v>8235</v>
      </c>
      <c r="H3271" s="14"/>
      <c r="I3271" s="14"/>
      <c r="J3271" s="14"/>
      <c r="K3271" s="14">
        <v>2</v>
      </c>
      <c r="L3271" s="14" t="s">
        <v>146</v>
      </c>
      <c r="M3271" s="14"/>
      <c r="N3271" s="14"/>
      <c r="O3271" s="15"/>
      <c r="P3271" s="13">
        <v>0</v>
      </c>
    </row>
    <row r="3272" spans="1:16">
      <c r="A3272" s="14" t="s">
        <v>129</v>
      </c>
      <c r="B3272" s="14" t="s">
        <v>130</v>
      </c>
      <c r="C3272" s="14" t="s">
        <v>131</v>
      </c>
      <c r="D3272" s="14" t="s">
        <v>132</v>
      </c>
      <c r="E3272" s="14" t="s">
        <v>34</v>
      </c>
      <c r="F3272" s="14" t="s">
        <v>8251</v>
      </c>
      <c r="G3272" s="14" t="s">
        <v>8252</v>
      </c>
      <c r="H3272" s="14" t="s">
        <v>135</v>
      </c>
      <c r="I3272" s="14" t="s">
        <v>1515</v>
      </c>
      <c r="J3272" s="14" t="s">
        <v>1516</v>
      </c>
      <c r="K3272" s="14">
        <v>1</v>
      </c>
      <c r="L3272" s="14"/>
      <c r="M3272" s="14" t="s">
        <v>217</v>
      </c>
      <c r="N3272" s="14" t="s">
        <v>8253</v>
      </c>
      <c r="O3272" s="15" t="s">
        <v>8254</v>
      </c>
      <c r="P3272" s="13">
        <v>77</v>
      </c>
    </row>
    <row r="3273" spans="1:16">
      <c r="A3273" s="14" t="s">
        <v>129</v>
      </c>
      <c r="B3273" s="14" t="s">
        <v>130</v>
      </c>
      <c r="C3273" s="14" t="s">
        <v>131</v>
      </c>
      <c r="D3273" s="14" t="s">
        <v>132</v>
      </c>
      <c r="E3273" s="14" t="s">
        <v>34</v>
      </c>
      <c r="F3273" s="14" t="s">
        <v>8251</v>
      </c>
      <c r="G3273" s="14" t="s">
        <v>8252</v>
      </c>
      <c r="H3273" s="14" t="s">
        <v>135</v>
      </c>
      <c r="I3273" s="14" t="s">
        <v>8255</v>
      </c>
      <c r="J3273" s="14" t="s">
        <v>143</v>
      </c>
      <c r="K3273" s="14">
        <v>1</v>
      </c>
      <c r="L3273" s="14"/>
      <c r="M3273" s="14" t="s">
        <v>439</v>
      </c>
      <c r="N3273" s="14" t="s">
        <v>8256</v>
      </c>
      <c r="O3273" s="15" t="s">
        <v>8257</v>
      </c>
      <c r="P3273" s="13">
        <v>74</v>
      </c>
    </row>
    <row r="3274" spans="1:16">
      <c r="A3274" s="14" t="s">
        <v>129</v>
      </c>
      <c r="B3274" s="14" t="s">
        <v>130</v>
      </c>
      <c r="C3274" s="14" t="s">
        <v>131</v>
      </c>
      <c r="D3274" s="14" t="s">
        <v>132</v>
      </c>
      <c r="E3274" s="14" t="s">
        <v>34</v>
      </c>
      <c r="F3274" s="14" t="s">
        <v>8251</v>
      </c>
      <c r="G3274" s="14" t="s">
        <v>8252</v>
      </c>
      <c r="H3274" s="14" t="s">
        <v>141</v>
      </c>
      <c r="I3274" s="14" t="s">
        <v>8258</v>
      </c>
      <c r="J3274" s="14" t="s">
        <v>161</v>
      </c>
      <c r="K3274" s="14">
        <v>1</v>
      </c>
      <c r="L3274" s="14"/>
      <c r="M3274" s="14" t="s">
        <v>442</v>
      </c>
      <c r="N3274" s="14" t="s">
        <v>8259</v>
      </c>
      <c r="O3274" s="15" t="s">
        <v>8260</v>
      </c>
      <c r="P3274" s="13">
        <v>73</v>
      </c>
    </row>
    <row r="3275" spans="1:16">
      <c r="A3275" s="14" t="s">
        <v>129</v>
      </c>
      <c r="B3275" s="14"/>
      <c r="C3275" s="14"/>
      <c r="D3275" s="14" t="s">
        <v>132</v>
      </c>
      <c r="E3275" s="14" t="s">
        <v>34</v>
      </c>
      <c r="F3275" s="14" t="s">
        <v>8251</v>
      </c>
      <c r="G3275" s="14" t="s">
        <v>8252</v>
      </c>
      <c r="H3275" s="14"/>
      <c r="I3275" s="14"/>
      <c r="J3275" s="14"/>
      <c r="K3275" s="14">
        <v>2</v>
      </c>
      <c r="L3275" s="14" t="s">
        <v>146</v>
      </c>
      <c r="M3275" s="14"/>
      <c r="N3275" s="14"/>
      <c r="O3275" s="15"/>
      <c r="P3275" s="13">
        <v>0</v>
      </c>
    </row>
    <row r="3276" spans="1:16">
      <c r="A3276" s="14" t="s">
        <v>129</v>
      </c>
      <c r="B3276" s="14" t="s">
        <v>130</v>
      </c>
      <c r="C3276" s="14" t="s">
        <v>131</v>
      </c>
      <c r="D3276" s="14" t="s">
        <v>1136</v>
      </c>
      <c r="E3276" s="14" t="s">
        <v>84</v>
      </c>
      <c r="F3276" s="14" t="s">
        <v>8261</v>
      </c>
      <c r="G3276" s="14" t="s">
        <v>8262</v>
      </c>
      <c r="H3276" s="14" t="s">
        <v>135</v>
      </c>
      <c r="I3276" s="14" t="s">
        <v>4515</v>
      </c>
      <c r="J3276" s="14" t="s">
        <v>143</v>
      </c>
      <c r="K3276" s="14">
        <v>1</v>
      </c>
      <c r="L3276" s="14"/>
      <c r="M3276" s="14" t="s">
        <v>208</v>
      </c>
      <c r="N3276" s="14" t="s">
        <v>8263</v>
      </c>
      <c r="O3276" s="15" t="s">
        <v>8264</v>
      </c>
      <c r="P3276" s="13">
        <v>78</v>
      </c>
    </row>
    <row r="3277" spans="1:16">
      <c r="A3277" s="14" t="s">
        <v>129</v>
      </c>
      <c r="B3277" s="14" t="s">
        <v>130</v>
      </c>
      <c r="C3277" s="14" t="s">
        <v>131</v>
      </c>
      <c r="D3277" s="14" t="s">
        <v>1136</v>
      </c>
      <c r="E3277" s="14" t="s">
        <v>84</v>
      </c>
      <c r="F3277" s="14" t="s">
        <v>8261</v>
      </c>
      <c r="G3277" s="14" t="s">
        <v>8262</v>
      </c>
      <c r="H3277" s="14" t="s">
        <v>141</v>
      </c>
      <c r="I3277" s="14" t="s">
        <v>8265</v>
      </c>
      <c r="J3277" s="14" t="s">
        <v>1740</v>
      </c>
      <c r="K3277" s="14">
        <v>1</v>
      </c>
      <c r="L3277" s="14"/>
      <c r="M3277" s="14" t="s">
        <v>208</v>
      </c>
      <c r="N3277" s="14" t="s">
        <v>8266</v>
      </c>
      <c r="O3277" s="15" t="s">
        <v>8267</v>
      </c>
      <c r="P3277" s="13">
        <v>78</v>
      </c>
    </row>
    <row r="3278" spans="1:16">
      <c r="A3278" s="14" t="s">
        <v>129</v>
      </c>
      <c r="B3278" s="14" t="s">
        <v>130</v>
      </c>
      <c r="C3278" s="14" t="s">
        <v>131</v>
      </c>
      <c r="D3278" s="14" t="s">
        <v>1136</v>
      </c>
      <c r="E3278" s="14" t="s">
        <v>84</v>
      </c>
      <c r="F3278" s="14" t="s">
        <v>8261</v>
      </c>
      <c r="G3278" s="14" t="s">
        <v>8262</v>
      </c>
      <c r="H3278" s="14" t="s">
        <v>135</v>
      </c>
      <c r="I3278" s="14" t="s">
        <v>8268</v>
      </c>
      <c r="J3278" s="14" t="s">
        <v>143</v>
      </c>
      <c r="K3278" s="14">
        <v>1</v>
      </c>
      <c r="L3278" s="14"/>
      <c r="M3278" s="14" t="s">
        <v>217</v>
      </c>
      <c r="N3278" s="14" t="s">
        <v>8269</v>
      </c>
      <c r="O3278" s="15" t="s">
        <v>8270</v>
      </c>
      <c r="P3278" s="13">
        <v>77</v>
      </c>
    </row>
    <row r="3279" spans="1:16">
      <c r="A3279" s="14" t="s">
        <v>129</v>
      </c>
      <c r="B3279" s="14"/>
      <c r="C3279" s="14"/>
      <c r="D3279" s="14" t="s">
        <v>1136</v>
      </c>
      <c r="E3279" s="14" t="s">
        <v>84</v>
      </c>
      <c r="F3279" s="14" t="s">
        <v>8261</v>
      </c>
      <c r="G3279" s="14" t="s">
        <v>8262</v>
      </c>
      <c r="H3279" s="14"/>
      <c r="I3279" s="14"/>
      <c r="J3279" s="14"/>
      <c r="K3279" s="14">
        <v>2</v>
      </c>
      <c r="L3279" s="14" t="s">
        <v>146</v>
      </c>
      <c r="M3279" s="14"/>
      <c r="N3279" s="14"/>
      <c r="O3279" s="15"/>
      <c r="P3279" s="13">
        <v>0</v>
      </c>
    </row>
    <row r="3280" spans="1:16">
      <c r="A3280" s="14" t="s">
        <v>129</v>
      </c>
      <c r="B3280" s="14" t="s">
        <v>130</v>
      </c>
      <c r="C3280" s="14" t="s">
        <v>131</v>
      </c>
      <c r="D3280" s="14" t="s">
        <v>244</v>
      </c>
      <c r="E3280" s="14" t="s">
        <v>72</v>
      </c>
      <c r="F3280" s="14" t="s">
        <v>8271</v>
      </c>
      <c r="G3280" s="14" t="s">
        <v>8272</v>
      </c>
      <c r="H3280" s="14" t="s">
        <v>135</v>
      </c>
      <c r="I3280" s="14" t="s">
        <v>8273</v>
      </c>
      <c r="J3280" s="14" t="s">
        <v>172</v>
      </c>
      <c r="K3280" s="14">
        <v>1</v>
      </c>
      <c r="L3280" s="14"/>
      <c r="M3280" s="14" t="s">
        <v>457</v>
      </c>
      <c r="N3280" s="14" t="s">
        <v>8259</v>
      </c>
      <c r="O3280" s="15" t="s">
        <v>8274</v>
      </c>
      <c r="P3280" s="13">
        <v>71</v>
      </c>
    </row>
    <row r="3281" spans="1:16">
      <c r="A3281" s="14" t="s">
        <v>129</v>
      </c>
      <c r="B3281" s="14" t="s">
        <v>130</v>
      </c>
      <c r="C3281" s="14" t="s">
        <v>131</v>
      </c>
      <c r="D3281" s="14" t="s">
        <v>244</v>
      </c>
      <c r="E3281" s="14" t="s">
        <v>72</v>
      </c>
      <c r="F3281" s="14" t="s">
        <v>8271</v>
      </c>
      <c r="G3281" s="14" t="s">
        <v>8272</v>
      </c>
      <c r="H3281" s="14" t="s">
        <v>141</v>
      </c>
      <c r="I3281" s="14" t="s">
        <v>8275</v>
      </c>
      <c r="J3281" s="14" t="s">
        <v>172</v>
      </c>
      <c r="K3281" s="14">
        <v>1</v>
      </c>
      <c r="L3281" s="14"/>
      <c r="M3281" s="14" t="s">
        <v>457</v>
      </c>
      <c r="N3281" s="14" t="s">
        <v>8276</v>
      </c>
      <c r="O3281" s="15" t="s">
        <v>8277</v>
      </c>
      <c r="P3281" s="13">
        <v>71</v>
      </c>
    </row>
    <row r="3282" spans="1:16">
      <c r="A3282" s="14" t="s">
        <v>129</v>
      </c>
      <c r="B3282" s="14" t="s">
        <v>130</v>
      </c>
      <c r="C3282" s="14" t="s">
        <v>131</v>
      </c>
      <c r="D3282" s="14" t="s">
        <v>244</v>
      </c>
      <c r="E3282" s="14" t="s">
        <v>72</v>
      </c>
      <c r="F3282" s="14" t="s">
        <v>8271</v>
      </c>
      <c r="G3282" s="14" t="s">
        <v>8272</v>
      </c>
      <c r="H3282" s="14" t="s">
        <v>135</v>
      </c>
      <c r="I3282" s="14" t="s">
        <v>8278</v>
      </c>
      <c r="J3282" s="14" t="s">
        <v>172</v>
      </c>
      <c r="K3282" s="14">
        <v>1</v>
      </c>
      <c r="L3282" s="14"/>
      <c r="M3282" s="14" t="s">
        <v>457</v>
      </c>
      <c r="N3282" s="14" t="s">
        <v>8279</v>
      </c>
      <c r="O3282" s="15" t="s">
        <v>8277</v>
      </c>
      <c r="P3282" s="13">
        <v>71</v>
      </c>
    </row>
    <row r="3283" spans="1:16">
      <c r="A3283" s="14" t="s">
        <v>129</v>
      </c>
      <c r="B3283" s="14" t="s">
        <v>130</v>
      </c>
      <c r="C3283" s="14" t="s">
        <v>131</v>
      </c>
      <c r="D3283" s="14" t="s">
        <v>244</v>
      </c>
      <c r="E3283" s="14" t="s">
        <v>72</v>
      </c>
      <c r="F3283" s="14" t="s">
        <v>8271</v>
      </c>
      <c r="G3283" s="14" t="s">
        <v>8272</v>
      </c>
      <c r="H3283" s="14" t="s">
        <v>135</v>
      </c>
      <c r="I3283" s="14" t="s">
        <v>8280</v>
      </c>
      <c r="J3283" s="14" t="s">
        <v>853</v>
      </c>
      <c r="K3283" s="14">
        <v>1</v>
      </c>
      <c r="L3283" s="14"/>
      <c r="M3283" s="14" t="s">
        <v>212</v>
      </c>
      <c r="N3283" s="14" t="s">
        <v>8281</v>
      </c>
      <c r="O3283" s="15" t="s">
        <v>8277</v>
      </c>
      <c r="P3283" s="13">
        <v>69</v>
      </c>
    </row>
    <row r="3284" spans="1:16">
      <c r="A3284" s="14" t="s">
        <v>129</v>
      </c>
      <c r="B3284" s="14"/>
      <c r="C3284" s="14"/>
      <c r="D3284" s="14" t="s">
        <v>244</v>
      </c>
      <c r="E3284" s="14" t="s">
        <v>72</v>
      </c>
      <c r="F3284" s="14" t="s">
        <v>8271</v>
      </c>
      <c r="G3284" s="14" t="s">
        <v>8272</v>
      </c>
      <c r="H3284" s="14"/>
      <c r="I3284" s="14"/>
      <c r="J3284" s="14"/>
      <c r="K3284" s="14">
        <v>2</v>
      </c>
      <c r="L3284" s="14" t="s">
        <v>146</v>
      </c>
      <c r="M3284" s="14"/>
      <c r="N3284" s="14"/>
      <c r="O3284" s="15"/>
      <c r="P3284" s="13">
        <v>0</v>
      </c>
    </row>
    <row r="3285" spans="1:16">
      <c r="A3285" s="14" t="s">
        <v>129</v>
      </c>
      <c r="B3285" s="14" t="s">
        <v>130</v>
      </c>
      <c r="C3285" s="14" t="s">
        <v>131</v>
      </c>
      <c r="D3285" s="14" t="s">
        <v>266</v>
      </c>
      <c r="E3285" s="14" t="s">
        <v>86</v>
      </c>
      <c r="F3285" s="14" t="s">
        <v>8282</v>
      </c>
      <c r="G3285" s="14" t="s">
        <v>8283</v>
      </c>
      <c r="H3285" s="14" t="s">
        <v>141</v>
      </c>
      <c r="I3285" s="14" t="s">
        <v>8284</v>
      </c>
      <c r="J3285" s="14" t="s">
        <v>172</v>
      </c>
      <c r="K3285" s="14">
        <v>1</v>
      </c>
      <c r="L3285" s="14"/>
      <c r="M3285" s="14" t="s">
        <v>457</v>
      </c>
      <c r="N3285" s="14" t="s">
        <v>8285</v>
      </c>
      <c r="O3285" s="15" t="s">
        <v>8286</v>
      </c>
      <c r="P3285" s="13">
        <v>71</v>
      </c>
    </row>
    <row r="3286" spans="1:16">
      <c r="A3286" s="14" t="s">
        <v>129</v>
      </c>
      <c r="B3286" s="14" t="s">
        <v>130</v>
      </c>
      <c r="C3286" s="14" t="s">
        <v>131</v>
      </c>
      <c r="D3286" s="14" t="s">
        <v>266</v>
      </c>
      <c r="E3286" s="14" t="s">
        <v>86</v>
      </c>
      <c r="F3286" s="14" t="s">
        <v>8282</v>
      </c>
      <c r="G3286" s="14" t="s">
        <v>8283</v>
      </c>
      <c r="H3286" s="14" t="s">
        <v>141</v>
      </c>
      <c r="I3286" s="14" t="s">
        <v>8287</v>
      </c>
      <c r="J3286" s="14" t="s">
        <v>6657</v>
      </c>
      <c r="K3286" s="14">
        <v>1</v>
      </c>
      <c r="L3286" s="14"/>
      <c r="M3286" s="14" t="s">
        <v>457</v>
      </c>
      <c r="N3286" s="14" t="s">
        <v>8288</v>
      </c>
      <c r="O3286" s="15" t="s">
        <v>8289</v>
      </c>
      <c r="P3286" s="13">
        <v>71</v>
      </c>
    </row>
    <row r="3287" spans="1:16">
      <c r="A3287" s="14" t="s">
        <v>129</v>
      </c>
      <c r="B3287" s="14" t="s">
        <v>130</v>
      </c>
      <c r="C3287" s="14" t="s">
        <v>131</v>
      </c>
      <c r="D3287" s="14" t="s">
        <v>266</v>
      </c>
      <c r="E3287" s="14" t="s">
        <v>86</v>
      </c>
      <c r="F3287" s="14" t="s">
        <v>8282</v>
      </c>
      <c r="G3287" s="14" t="s">
        <v>8283</v>
      </c>
      <c r="H3287" s="14" t="s">
        <v>135</v>
      </c>
      <c r="I3287" s="14" t="s">
        <v>8290</v>
      </c>
      <c r="J3287" s="14" t="s">
        <v>172</v>
      </c>
      <c r="K3287" s="14">
        <v>1</v>
      </c>
      <c r="L3287" s="14"/>
      <c r="M3287" s="14" t="s">
        <v>283</v>
      </c>
      <c r="N3287" s="14" t="s">
        <v>8291</v>
      </c>
      <c r="O3287" s="15" t="s">
        <v>8292</v>
      </c>
      <c r="P3287" s="13">
        <v>66</v>
      </c>
    </row>
    <row r="3288" spans="1:16">
      <c r="A3288" s="14" t="s">
        <v>129</v>
      </c>
      <c r="B3288" s="14"/>
      <c r="C3288" s="14"/>
      <c r="D3288" s="14" t="s">
        <v>266</v>
      </c>
      <c r="E3288" s="14" t="s">
        <v>86</v>
      </c>
      <c r="F3288" s="14" t="s">
        <v>8282</v>
      </c>
      <c r="G3288" s="14" t="s">
        <v>8283</v>
      </c>
      <c r="H3288" s="14"/>
      <c r="I3288" s="14"/>
      <c r="J3288" s="14"/>
      <c r="K3288" s="14">
        <v>2</v>
      </c>
      <c r="L3288" s="14" t="s">
        <v>146</v>
      </c>
      <c r="M3288" s="14"/>
      <c r="N3288" s="14"/>
      <c r="O3288" s="15"/>
      <c r="P3288" s="13">
        <v>0</v>
      </c>
    </row>
    <row r="3289" spans="1:16">
      <c r="A3289" s="14" t="s">
        <v>129</v>
      </c>
      <c r="B3289" s="14" t="s">
        <v>130</v>
      </c>
      <c r="C3289" s="14" t="s">
        <v>131</v>
      </c>
      <c r="D3289" s="14" t="s">
        <v>475</v>
      </c>
      <c r="E3289" s="14" t="s">
        <v>46</v>
      </c>
      <c r="F3289" s="14" t="s">
        <v>8293</v>
      </c>
      <c r="G3289" s="14" t="s">
        <v>8294</v>
      </c>
      <c r="H3289" s="14" t="s">
        <v>135</v>
      </c>
      <c r="I3289" s="14" t="s">
        <v>8295</v>
      </c>
      <c r="J3289" s="14" t="s">
        <v>172</v>
      </c>
      <c r="K3289" s="14">
        <v>1</v>
      </c>
      <c r="L3289" s="14"/>
      <c r="M3289" s="14" t="s">
        <v>442</v>
      </c>
      <c r="N3289" s="14" t="s">
        <v>8296</v>
      </c>
      <c r="O3289" s="15" t="s">
        <v>8297</v>
      </c>
      <c r="P3289" s="13">
        <v>73</v>
      </c>
    </row>
    <row r="3290" spans="1:16">
      <c r="A3290" s="14" t="s">
        <v>129</v>
      </c>
      <c r="B3290" s="14" t="s">
        <v>130</v>
      </c>
      <c r="C3290" s="14" t="s">
        <v>131</v>
      </c>
      <c r="D3290" s="14" t="s">
        <v>475</v>
      </c>
      <c r="E3290" s="14" t="s">
        <v>46</v>
      </c>
      <c r="F3290" s="14" t="s">
        <v>8293</v>
      </c>
      <c r="G3290" s="14" t="s">
        <v>8294</v>
      </c>
      <c r="H3290" s="14" t="s">
        <v>141</v>
      </c>
      <c r="I3290" s="14" t="s">
        <v>8298</v>
      </c>
      <c r="J3290" s="14" t="s">
        <v>172</v>
      </c>
      <c r="K3290" s="14">
        <v>1</v>
      </c>
      <c r="L3290" s="14"/>
      <c r="M3290" s="14" t="s">
        <v>442</v>
      </c>
      <c r="N3290" s="14" t="s">
        <v>8299</v>
      </c>
      <c r="O3290" s="15" t="s">
        <v>8300</v>
      </c>
      <c r="P3290" s="13">
        <v>73</v>
      </c>
    </row>
    <row r="3291" spans="1:16">
      <c r="A3291" s="14" t="s">
        <v>129</v>
      </c>
      <c r="B3291" s="14" t="s">
        <v>130</v>
      </c>
      <c r="C3291" s="14" t="s">
        <v>131</v>
      </c>
      <c r="D3291" s="14" t="s">
        <v>475</v>
      </c>
      <c r="E3291" s="14" t="s">
        <v>46</v>
      </c>
      <c r="F3291" s="14" t="s">
        <v>8293</v>
      </c>
      <c r="G3291" s="14" t="s">
        <v>8294</v>
      </c>
      <c r="H3291" s="14" t="s">
        <v>135</v>
      </c>
      <c r="I3291" s="14" t="s">
        <v>8301</v>
      </c>
      <c r="J3291" s="14" t="s">
        <v>172</v>
      </c>
      <c r="K3291" s="14">
        <v>1</v>
      </c>
      <c r="L3291" s="14"/>
      <c r="M3291" s="14" t="s">
        <v>449</v>
      </c>
      <c r="N3291" s="14" t="s">
        <v>8302</v>
      </c>
      <c r="O3291" s="15" t="s">
        <v>8303</v>
      </c>
      <c r="P3291" s="13">
        <v>72</v>
      </c>
    </row>
    <row r="3292" spans="1:16">
      <c r="A3292" s="14" t="s">
        <v>129</v>
      </c>
      <c r="B3292" s="14"/>
      <c r="C3292" s="14"/>
      <c r="D3292" s="14" t="s">
        <v>475</v>
      </c>
      <c r="E3292" s="14" t="s">
        <v>46</v>
      </c>
      <c r="F3292" s="14" t="s">
        <v>8293</v>
      </c>
      <c r="G3292" s="14" t="s">
        <v>8294</v>
      </c>
      <c r="H3292" s="14"/>
      <c r="I3292" s="14"/>
      <c r="J3292" s="14"/>
      <c r="K3292" s="14">
        <v>2</v>
      </c>
      <c r="L3292" s="14" t="s">
        <v>146</v>
      </c>
      <c r="M3292" s="14"/>
      <c r="N3292" s="14"/>
      <c r="O3292" s="15"/>
      <c r="P3292" s="13">
        <v>0</v>
      </c>
    </row>
    <row r="3293" spans="1:16">
      <c r="A3293" s="14" t="s">
        <v>129</v>
      </c>
      <c r="B3293" s="14" t="s">
        <v>130</v>
      </c>
      <c r="C3293" s="14" t="s">
        <v>131</v>
      </c>
      <c r="D3293" s="14" t="s">
        <v>580</v>
      </c>
      <c r="E3293" s="14" t="s">
        <v>78</v>
      </c>
      <c r="F3293" s="14" t="s">
        <v>8304</v>
      </c>
      <c r="G3293" s="14" t="s">
        <v>8305</v>
      </c>
      <c r="H3293" s="14" t="s">
        <v>135</v>
      </c>
      <c r="I3293" s="14" t="s">
        <v>8306</v>
      </c>
      <c r="J3293" s="14" t="s">
        <v>172</v>
      </c>
      <c r="K3293" s="14">
        <v>1</v>
      </c>
      <c r="L3293" s="14"/>
      <c r="M3293" s="14" t="s">
        <v>228</v>
      </c>
      <c r="N3293" s="14" t="s">
        <v>8307</v>
      </c>
      <c r="O3293" s="15" t="s">
        <v>8308</v>
      </c>
      <c r="P3293" s="13">
        <v>2</v>
      </c>
    </row>
    <row r="3294" spans="1:16">
      <c r="A3294" s="14" t="s">
        <v>129</v>
      </c>
      <c r="B3294" s="14" t="s">
        <v>130</v>
      </c>
      <c r="C3294" s="14" t="s">
        <v>131</v>
      </c>
      <c r="D3294" s="14" t="s">
        <v>580</v>
      </c>
      <c r="E3294" s="14" t="s">
        <v>78</v>
      </c>
      <c r="F3294" s="14" t="s">
        <v>8304</v>
      </c>
      <c r="G3294" s="14" t="s">
        <v>8305</v>
      </c>
      <c r="H3294" s="14" t="s">
        <v>141</v>
      </c>
      <c r="I3294" s="14" t="s">
        <v>8309</v>
      </c>
      <c r="J3294" s="14" t="s">
        <v>161</v>
      </c>
      <c r="K3294" s="14">
        <v>1</v>
      </c>
      <c r="L3294" s="14"/>
      <c r="M3294" s="14" t="s">
        <v>212</v>
      </c>
      <c r="N3294" s="14" t="s">
        <v>8310</v>
      </c>
      <c r="O3294" s="15" t="s">
        <v>8311</v>
      </c>
      <c r="P3294" s="13">
        <v>69</v>
      </c>
    </row>
    <row r="3295" spans="1:16">
      <c r="A3295" s="14" t="s">
        <v>129</v>
      </c>
      <c r="B3295" s="14" t="s">
        <v>130</v>
      </c>
      <c r="C3295" s="14" t="s">
        <v>131</v>
      </c>
      <c r="D3295" s="14" t="s">
        <v>580</v>
      </c>
      <c r="E3295" s="14" t="s">
        <v>78</v>
      </c>
      <c r="F3295" s="14" t="s">
        <v>8304</v>
      </c>
      <c r="G3295" s="14" t="s">
        <v>8305</v>
      </c>
      <c r="H3295" s="14" t="s">
        <v>141</v>
      </c>
      <c r="I3295" s="14" t="s">
        <v>8306</v>
      </c>
      <c r="J3295" s="14" t="s">
        <v>172</v>
      </c>
      <c r="K3295" s="14">
        <v>1</v>
      </c>
      <c r="L3295" s="14"/>
      <c r="M3295" s="14" t="s">
        <v>1410</v>
      </c>
      <c r="N3295" s="14" t="s">
        <v>8312</v>
      </c>
      <c r="O3295" s="15" t="s">
        <v>8313</v>
      </c>
      <c r="P3295" s="13">
        <v>68</v>
      </c>
    </row>
    <row r="3296" spans="1:16">
      <c r="A3296" s="14" t="s">
        <v>129</v>
      </c>
      <c r="B3296" s="14"/>
      <c r="C3296" s="14"/>
      <c r="D3296" s="14" t="s">
        <v>580</v>
      </c>
      <c r="E3296" s="14" t="s">
        <v>78</v>
      </c>
      <c r="F3296" s="14" t="s">
        <v>8304</v>
      </c>
      <c r="G3296" s="14" t="s">
        <v>8305</v>
      </c>
      <c r="H3296" s="14"/>
      <c r="I3296" s="14"/>
      <c r="J3296" s="14"/>
      <c r="K3296" s="14">
        <v>2</v>
      </c>
      <c r="L3296" s="14" t="s">
        <v>146</v>
      </c>
      <c r="M3296" s="14"/>
      <c r="N3296" s="14"/>
      <c r="O3296" s="15"/>
      <c r="P3296" s="13">
        <v>0</v>
      </c>
    </row>
    <row r="3297" spans="1:16">
      <c r="A3297" s="14" t="s">
        <v>129</v>
      </c>
      <c r="B3297" s="14" t="s">
        <v>130</v>
      </c>
      <c r="C3297" s="14" t="s">
        <v>131</v>
      </c>
      <c r="D3297" s="14" t="s">
        <v>363</v>
      </c>
      <c r="E3297" s="14" t="s">
        <v>62</v>
      </c>
      <c r="F3297" s="14" t="s">
        <v>8314</v>
      </c>
      <c r="G3297" s="14" t="s">
        <v>8315</v>
      </c>
      <c r="H3297" s="14" t="s">
        <v>135</v>
      </c>
      <c r="I3297" s="14" t="s">
        <v>4170</v>
      </c>
      <c r="J3297" s="14" t="s">
        <v>143</v>
      </c>
      <c r="K3297" s="14">
        <v>1</v>
      </c>
      <c r="L3297" s="14"/>
      <c r="M3297" s="14" t="s">
        <v>791</v>
      </c>
      <c r="N3297" s="14" t="s">
        <v>8316</v>
      </c>
      <c r="O3297" s="15" t="s">
        <v>8317</v>
      </c>
      <c r="P3297" s="13">
        <v>46</v>
      </c>
    </row>
    <row r="3298" spans="1:16">
      <c r="A3298" s="14" t="s">
        <v>129</v>
      </c>
      <c r="B3298" s="14" t="s">
        <v>130</v>
      </c>
      <c r="C3298" s="14" t="s">
        <v>131</v>
      </c>
      <c r="D3298" s="14" t="s">
        <v>363</v>
      </c>
      <c r="E3298" s="14" t="s">
        <v>62</v>
      </c>
      <c r="F3298" s="14" t="s">
        <v>8314</v>
      </c>
      <c r="G3298" s="14" t="s">
        <v>8315</v>
      </c>
      <c r="H3298" s="14" t="s">
        <v>141</v>
      </c>
      <c r="I3298" s="14" t="s">
        <v>793</v>
      </c>
      <c r="J3298" s="14" t="s">
        <v>143</v>
      </c>
      <c r="K3298" s="14">
        <v>1</v>
      </c>
      <c r="L3298" s="14"/>
      <c r="M3298" s="14" t="s">
        <v>194</v>
      </c>
      <c r="N3298" s="14" t="s">
        <v>8318</v>
      </c>
      <c r="O3298" s="15" t="s">
        <v>8319</v>
      </c>
      <c r="P3298" s="13">
        <v>3</v>
      </c>
    </row>
    <row r="3299" spans="1:16">
      <c r="A3299" s="14" t="s">
        <v>129</v>
      </c>
      <c r="B3299" s="14" t="s">
        <v>130</v>
      </c>
      <c r="C3299" s="14" t="s">
        <v>131</v>
      </c>
      <c r="D3299" s="14" t="s">
        <v>363</v>
      </c>
      <c r="E3299" s="14" t="s">
        <v>62</v>
      </c>
      <c r="F3299" s="14" t="s">
        <v>8314</v>
      </c>
      <c r="G3299" s="14" t="s">
        <v>8315</v>
      </c>
      <c r="H3299" s="14" t="s">
        <v>135</v>
      </c>
      <c r="I3299" s="14" t="s">
        <v>4178</v>
      </c>
      <c r="J3299" s="14" t="s">
        <v>143</v>
      </c>
      <c r="K3299" s="14">
        <v>1</v>
      </c>
      <c r="L3299" s="14"/>
      <c r="M3299" s="14" t="s">
        <v>616</v>
      </c>
      <c r="N3299" s="14" t="s">
        <v>8320</v>
      </c>
      <c r="O3299" s="15" t="s">
        <v>8321</v>
      </c>
      <c r="P3299" s="13">
        <v>91</v>
      </c>
    </row>
    <row r="3300" spans="1:16">
      <c r="A3300" s="14" t="s">
        <v>129</v>
      </c>
      <c r="B3300" s="14" t="s">
        <v>130</v>
      </c>
      <c r="C3300" s="14" t="s">
        <v>131</v>
      </c>
      <c r="D3300" s="14" t="s">
        <v>363</v>
      </c>
      <c r="E3300" s="14" t="s">
        <v>62</v>
      </c>
      <c r="F3300" s="14" t="s">
        <v>8314</v>
      </c>
      <c r="G3300" s="14" t="s">
        <v>8315</v>
      </c>
      <c r="H3300" s="14" t="s">
        <v>141</v>
      </c>
      <c r="I3300" s="14" t="s">
        <v>793</v>
      </c>
      <c r="J3300" s="14" t="s">
        <v>143</v>
      </c>
      <c r="K3300" s="14">
        <v>1</v>
      </c>
      <c r="L3300" s="14"/>
      <c r="M3300" s="14" t="s">
        <v>5420</v>
      </c>
      <c r="N3300" s="14" t="s">
        <v>8322</v>
      </c>
      <c r="O3300" s="15" t="s">
        <v>8323</v>
      </c>
      <c r="P3300" s="13">
        <v>111</v>
      </c>
    </row>
    <row r="3301" spans="1:16">
      <c r="A3301" s="14" t="s">
        <v>129</v>
      </c>
      <c r="B3301" s="14" t="s">
        <v>130</v>
      </c>
      <c r="C3301" s="14" t="s">
        <v>131</v>
      </c>
      <c r="D3301" s="14" t="s">
        <v>363</v>
      </c>
      <c r="E3301" s="14" t="s">
        <v>62</v>
      </c>
      <c r="F3301" s="14" t="s">
        <v>8314</v>
      </c>
      <c r="G3301" s="14" t="s">
        <v>8315</v>
      </c>
      <c r="H3301" s="14" t="s">
        <v>135</v>
      </c>
      <c r="I3301" s="14" t="s">
        <v>8324</v>
      </c>
      <c r="J3301" s="14" t="s">
        <v>639</v>
      </c>
      <c r="K3301" s="14">
        <v>1</v>
      </c>
      <c r="L3301" s="14"/>
      <c r="M3301" s="14" t="s">
        <v>527</v>
      </c>
      <c r="N3301" s="14" t="s">
        <v>8325</v>
      </c>
      <c r="O3301" s="15" t="s">
        <v>8326</v>
      </c>
      <c r="P3301" s="13">
        <v>25</v>
      </c>
    </row>
    <row r="3302" spans="1:16">
      <c r="A3302" s="14" t="s">
        <v>129</v>
      </c>
      <c r="B3302" s="14" t="s">
        <v>130</v>
      </c>
      <c r="C3302" s="14" t="s">
        <v>131</v>
      </c>
      <c r="D3302" s="14" t="s">
        <v>363</v>
      </c>
      <c r="E3302" s="14" t="s">
        <v>62</v>
      </c>
      <c r="F3302" s="14" t="s">
        <v>8314</v>
      </c>
      <c r="G3302" s="14" t="s">
        <v>8315</v>
      </c>
      <c r="H3302" s="14" t="s">
        <v>135</v>
      </c>
      <c r="I3302" s="14" t="s">
        <v>8327</v>
      </c>
      <c r="J3302" s="14" t="s">
        <v>143</v>
      </c>
      <c r="K3302" s="14">
        <v>1</v>
      </c>
      <c r="L3302" s="14"/>
      <c r="M3302" s="14" t="s">
        <v>3052</v>
      </c>
      <c r="N3302" s="14" t="s">
        <v>8328</v>
      </c>
      <c r="O3302" s="15" t="s">
        <v>8329</v>
      </c>
      <c r="P3302" s="13">
        <v>122</v>
      </c>
    </row>
    <row r="3303" spans="1:16">
      <c r="A3303" s="14" t="s">
        <v>129</v>
      </c>
      <c r="B3303" s="14" t="s">
        <v>130</v>
      </c>
      <c r="C3303" s="14" t="s">
        <v>131</v>
      </c>
      <c r="D3303" s="14" t="s">
        <v>363</v>
      </c>
      <c r="E3303" s="14" t="s">
        <v>62</v>
      </c>
      <c r="F3303" s="14" t="s">
        <v>8314</v>
      </c>
      <c r="G3303" s="14" t="s">
        <v>8315</v>
      </c>
      <c r="H3303" s="14" t="s">
        <v>135</v>
      </c>
      <c r="I3303" s="14" t="s">
        <v>8330</v>
      </c>
      <c r="J3303" s="14" t="s">
        <v>143</v>
      </c>
      <c r="K3303" s="14">
        <v>1</v>
      </c>
      <c r="L3303" s="14"/>
      <c r="M3303" s="14" t="s">
        <v>240</v>
      </c>
      <c r="N3303" s="14" t="s">
        <v>8331</v>
      </c>
      <c r="O3303" s="15" t="s">
        <v>8332</v>
      </c>
      <c r="P3303" s="13">
        <v>94</v>
      </c>
    </row>
    <row r="3304" spans="1:16">
      <c r="A3304" s="14" t="s">
        <v>129</v>
      </c>
      <c r="B3304" s="14" t="s">
        <v>130</v>
      </c>
      <c r="C3304" s="14" t="s">
        <v>131</v>
      </c>
      <c r="D3304" s="14" t="s">
        <v>363</v>
      </c>
      <c r="E3304" s="14" t="s">
        <v>62</v>
      </c>
      <c r="F3304" s="14" t="s">
        <v>8314</v>
      </c>
      <c r="G3304" s="14" t="s">
        <v>8315</v>
      </c>
      <c r="H3304" s="14" t="s">
        <v>135</v>
      </c>
      <c r="I3304" s="14" t="s">
        <v>8324</v>
      </c>
      <c r="J3304" s="14" t="s">
        <v>639</v>
      </c>
      <c r="K3304" s="14">
        <v>1</v>
      </c>
      <c r="L3304" s="14"/>
      <c r="M3304" s="14" t="s">
        <v>228</v>
      </c>
      <c r="N3304" s="14" t="s">
        <v>8333</v>
      </c>
      <c r="O3304" s="15" t="s">
        <v>8334</v>
      </c>
      <c r="P3304" s="13">
        <v>2</v>
      </c>
    </row>
    <row r="3305" spans="1:16">
      <c r="A3305" s="14" t="s">
        <v>129</v>
      </c>
      <c r="B3305" s="14" t="s">
        <v>130</v>
      </c>
      <c r="C3305" s="14" t="s">
        <v>131</v>
      </c>
      <c r="D3305" s="14" t="s">
        <v>363</v>
      </c>
      <c r="E3305" s="14" t="s">
        <v>62</v>
      </c>
      <c r="F3305" s="14" t="s">
        <v>8314</v>
      </c>
      <c r="G3305" s="14" t="s">
        <v>8315</v>
      </c>
      <c r="H3305" s="14" t="s">
        <v>135</v>
      </c>
      <c r="I3305" s="14" t="s">
        <v>8324</v>
      </c>
      <c r="J3305" s="14" t="s">
        <v>639</v>
      </c>
      <c r="K3305" s="14">
        <v>1</v>
      </c>
      <c r="L3305" s="14"/>
      <c r="M3305" s="14" t="s">
        <v>204</v>
      </c>
      <c r="N3305" s="14" t="s">
        <v>8335</v>
      </c>
      <c r="O3305" s="15" t="s">
        <v>8336</v>
      </c>
      <c r="P3305" s="13">
        <v>81</v>
      </c>
    </row>
    <row r="3306" spans="1:16">
      <c r="A3306" s="14" t="s">
        <v>129</v>
      </c>
      <c r="B3306" s="14"/>
      <c r="C3306" s="14"/>
      <c r="D3306" s="14" t="s">
        <v>363</v>
      </c>
      <c r="E3306" s="14" t="s">
        <v>62</v>
      </c>
      <c r="F3306" s="14" t="s">
        <v>8314</v>
      </c>
      <c r="G3306" s="14" t="s">
        <v>8315</v>
      </c>
      <c r="H3306" s="14"/>
      <c r="I3306" s="14"/>
      <c r="J3306" s="14"/>
      <c r="K3306" s="14">
        <v>2</v>
      </c>
      <c r="L3306" s="14" t="s">
        <v>146</v>
      </c>
      <c r="M3306" s="14"/>
      <c r="N3306" s="14"/>
      <c r="O3306" s="15"/>
      <c r="P3306" s="13">
        <v>0</v>
      </c>
    </row>
    <row r="3307" spans="1:16">
      <c r="A3307" s="14" t="s">
        <v>129</v>
      </c>
      <c r="B3307" s="14" t="s">
        <v>130</v>
      </c>
      <c r="C3307" s="14" t="s">
        <v>131</v>
      </c>
      <c r="D3307" s="14" t="s">
        <v>899</v>
      </c>
      <c r="E3307" s="14" t="s">
        <v>56</v>
      </c>
      <c r="F3307" s="14" t="s">
        <v>8337</v>
      </c>
      <c r="G3307" s="14" t="s">
        <v>8338</v>
      </c>
      <c r="H3307" s="14" t="s">
        <v>135</v>
      </c>
      <c r="I3307" s="14" t="s">
        <v>546</v>
      </c>
      <c r="J3307" s="14" t="s">
        <v>547</v>
      </c>
      <c r="K3307" s="14">
        <v>1</v>
      </c>
      <c r="L3307" s="14"/>
      <c r="M3307" s="14" t="s">
        <v>392</v>
      </c>
      <c r="N3307" s="14" t="s">
        <v>8339</v>
      </c>
      <c r="O3307" s="15" t="s">
        <v>8340</v>
      </c>
      <c r="P3307" s="13">
        <v>75</v>
      </c>
    </row>
    <row r="3308" spans="1:16">
      <c r="A3308" s="14" t="s">
        <v>129</v>
      </c>
      <c r="B3308" s="14" t="s">
        <v>130</v>
      </c>
      <c r="C3308" s="14" t="s">
        <v>131</v>
      </c>
      <c r="D3308" s="14" t="s">
        <v>899</v>
      </c>
      <c r="E3308" s="14" t="s">
        <v>56</v>
      </c>
      <c r="F3308" s="14" t="s">
        <v>8337</v>
      </c>
      <c r="G3308" s="14" t="s">
        <v>8338</v>
      </c>
      <c r="H3308" s="14" t="s">
        <v>135</v>
      </c>
      <c r="I3308" s="14" t="s">
        <v>8228</v>
      </c>
      <c r="J3308" s="14" t="s">
        <v>172</v>
      </c>
      <c r="K3308" s="14">
        <v>1</v>
      </c>
      <c r="L3308" s="14"/>
      <c r="M3308" s="14" t="s">
        <v>533</v>
      </c>
      <c r="N3308" s="14" t="s">
        <v>8341</v>
      </c>
      <c r="O3308" s="15" t="s">
        <v>8342</v>
      </c>
      <c r="P3308" s="13">
        <v>59</v>
      </c>
    </row>
    <row r="3309" spans="1:16">
      <c r="A3309" s="14" t="s">
        <v>129</v>
      </c>
      <c r="B3309" s="14" t="s">
        <v>130</v>
      </c>
      <c r="C3309" s="14" t="s">
        <v>131</v>
      </c>
      <c r="D3309" s="14" t="s">
        <v>899</v>
      </c>
      <c r="E3309" s="14" t="s">
        <v>56</v>
      </c>
      <c r="F3309" s="14" t="s">
        <v>8337</v>
      </c>
      <c r="G3309" s="14" t="s">
        <v>8338</v>
      </c>
      <c r="H3309" s="14" t="s">
        <v>141</v>
      </c>
      <c r="I3309" s="14" t="s">
        <v>8343</v>
      </c>
      <c r="J3309" s="14" t="s">
        <v>306</v>
      </c>
      <c r="K3309" s="14">
        <v>1</v>
      </c>
      <c r="L3309" s="14"/>
      <c r="M3309" s="14" t="s">
        <v>537</v>
      </c>
      <c r="N3309" s="14" t="s">
        <v>8344</v>
      </c>
      <c r="O3309" s="15" t="s">
        <v>8345</v>
      </c>
      <c r="P3309" s="13">
        <v>58</v>
      </c>
    </row>
    <row r="3310" spans="1:16">
      <c r="A3310" s="14" t="s">
        <v>129</v>
      </c>
      <c r="B3310" s="14"/>
      <c r="C3310" s="14"/>
      <c r="D3310" s="14" t="s">
        <v>899</v>
      </c>
      <c r="E3310" s="14" t="s">
        <v>56</v>
      </c>
      <c r="F3310" s="14" t="s">
        <v>8337</v>
      </c>
      <c r="G3310" s="14" t="s">
        <v>8338</v>
      </c>
      <c r="H3310" s="14"/>
      <c r="I3310" s="14"/>
      <c r="J3310" s="14"/>
      <c r="K3310" s="14">
        <v>2</v>
      </c>
      <c r="L3310" s="14" t="s">
        <v>146</v>
      </c>
      <c r="M3310" s="14"/>
      <c r="N3310" s="14"/>
      <c r="O3310" s="15"/>
      <c r="P3310" s="13">
        <v>0</v>
      </c>
    </row>
    <row r="3311" spans="1:16">
      <c r="A3311" s="14" t="s">
        <v>129</v>
      </c>
      <c r="B3311" s="14" t="s">
        <v>130</v>
      </c>
      <c r="C3311" s="14" t="s">
        <v>131</v>
      </c>
      <c r="D3311" s="14" t="s">
        <v>716</v>
      </c>
      <c r="E3311" s="14" t="s">
        <v>50</v>
      </c>
      <c r="F3311" s="14" t="s">
        <v>8346</v>
      </c>
      <c r="G3311" s="14" t="s">
        <v>8347</v>
      </c>
      <c r="H3311" s="14" t="s">
        <v>135</v>
      </c>
      <c r="I3311" s="14" t="s">
        <v>8348</v>
      </c>
      <c r="J3311" s="14" t="s">
        <v>216</v>
      </c>
      <c r="K3311" s="14">
        <v>1</v>
      </c>
      <c r="L3311" s="14"/>
      <c r="M3311" s="14" t="s">
        <v>626</v>
      </c>
      <c r="N3311" s="14" t="s">
        <v>8349</v>
      </c>
      <c r="O3311" s="15" t="s">
        <v>8350</v>
      </c>
      <c r="P3311" s="13">
        <v>90</v>
      </c>
    </row>
    <row r="3312" spans="1:16">
      <c r="A3312" s="14" t="s">
        <v>129</v>
      </c>
      <c r="B3312" s="14" t="s">
        <v>130</v>
      </c>
      <c r="C3312" s="14" t="s">
        <v>131</v>
      </c>
      <c r="D3312" s="14" t="s">
        <v>716</v>
      </c>
      <c r="E3312" s="14" t="s">
        <v>50</v>
      </c>
      <c r="F3312" s="14" t="s">
        <v>8346</v>
      </c>
      <c r="G3312" s="14" t="s">
        <v>8347</v>
      </c>
      <c r="H3312" s="14" t="s">
        <v>141</v>
      </c>
      <c r="I3312" s="14" t="s">
        <v>8351</v>
      </c>
      <c r="J3312" s="14" t="s">
        <v>172</v>
      </c>
      <c r="K3312" s="14">
        <v>1</v>
      </c>
      <c r="L3312" s="14"/>
      <c r="M3312" s="14" t="s">
        <v>626</v>
      </c>
      <c r="N3312" s="14" t="s">
        <v>8352</v>
      </c>
      <c r="O3312" s="15" t="s">
        <v>8350</v>
      </c>
      <c r="P3312" s="13">
        <v>90</v>
      </c>
    </row>
    <row r="3313" spans="1:16">
      <c r="A3313" s="14" t="s">
        <v>129</v>
      </c>
      <c r="B3313" s="14"/>
      <c r="C3313" s="14"/>
      <c r="D3313" s="14" t="s">
        <v>716</v>
      </c>
      <c r="E3313" s="14" t="s">
        <v>50</v>
      </c>
      <c r="F3313" s="14" t="s">
        <v>8346</v>
      </c>
      <c r="G3313" s="14" t="s">
        <v>8347</v>
      </c>
      <c r="H3313" s="14"/>
      <c r="I3313" s="14"/>
      <c r="J3313" s="14"/>
      <c r="K3313" s="14">
        <v>2</v>
      </c>
      <c r="L3313" s="14" t="s">
        <v>146</v>
      </c>
      <c r="M3313" s="14"/>
      <c r="N3313" s="14"/>
      <c r="O3313" s="15"/>
      <c r="P3313" s="13">
        <v>0</v>
      </c>
    </row>
    <row r="3314" spans="1:16">
      <c r="A3314" s="14" t="s">
        <v>129</v>
      </c>
      <c r="B3314" s="14" t="s">
        <v>130</v>
      </c>
      <c r="C3314" s="14" t="s">
        <v>131</v>
      </c>
      <c r="D3314" s="14" t="s">
        <v>319</v>
      </c>
      <c r="E3314" s="14" t="s">
        <v>82</v>
      </c>
      <c r="F3314" s="14" t="s">
        <v>8353</v>
      </c>
      <c r="G3314" s="14" t="s">
        <v>8354</v>
      </c>
      <c r="H3314" s="14" t="s">
        <v>141</v>
      </c>
      <c r="I3314" s="14" t="s">
        <v>4465</v>
      </c>
      <c r="J3314" s="14" t="s">
        <v>143</v>
      </c>
      <c r="K3314" s="14">
        <v>1</v>
      </c>
      <c r="L3314" s="14"/>
      <c r="M3314" s="14" t="s">
        <v>194</v>
      </c>
      <c r="N3314" s="14" t="s">
        <v>8355</v>
      </c>
      <c r="O3314" s="15" t="s">
        <v>8356</v>
      </c>
      <c r="P3314" s="13">
        <v>3</v>
      </c>
    </row>
    <row r="3315" spans="1:16">
      <c r="A3315" s="14" t="s">
        <v>129</v>
      </c>
      <c r="B3315" s="14"/>
      <c r="C3315" s="14"/>
      <c r="D3315" s="14" t="s">
        <v>319</v>
      </c>
      <c r="E3315" s="14" t="s">
        <v>82</v>
      </c>
      <c r="F3315" s="14" t="s">
        <v>8353</v>
      </c>
      <c r="G3315" s="14" t="s">
        <v>8354</v>
      </c>
      <c r="H3315" s="14"/>
      <c r="I3315" s="14"/>
      <c r="J3315" s="14"/>
      <c r="K3315" s="14">
        <v>2</v>
      </c>
      <c r="L3315" s="14" t="s">
        <v>146</v>
      </c>
      <c r="M3315" s="14"/>
      <c r="N3315" s="14"/>
      <c r="O3315" s="15"/>
      <c r="P3315" s="13">
        <v>0</v>
      </c>
    </row>
    <row r="3316" spans="1:16">
      <c r="A3316" s="14" t="s">
        <v>129</v>
      </c>
      <c r="B3316" s="14"/>
      <c r="C3316" s="14"/>
      <c r="D3316" s="14" t="s">
        <v>164</v>
      </c>
      <c r="E3316" s="14" t="s">
        <v>64</v>
      </c>
      <c r="F3316" s="14" t="s">
        <v>8357</v>
      </c>
      <c r="G3316" s="14" t="s">
        <v>8358</v>
      </c>
      <c r="H3316" s="14"/>
      <c r="I3316" s="14"/>
      <c r="J3316" s="14"/>
      <c r="K3316" s="14">
        <v>2</v>
      </c>
      <c r="L3316" s="14" t="s">
        <v>146</v>
      </c>
      <c r="M3316" s="14"/>
      <c r="N3316" s="14"/>
      <c r="O3316" s="15"/>
      <c r="P3316" s="13">
        <v>0</v>
      </c>
    </row>
    <row r="3317" spans="1:16">
      <c r="A3317" s="14" t="s">
        <v>129</v>
      </c>
      <c r="B3317" s="14" t="s">
        <v>130</v>
      </c>
      <c r="C3317" s="14" t="s">
        <v>131</v>
      </c>
      <c r="D3317" s="14" t="s">
        <v>147</v>
      </c>
      <c r="E3317" s="14" t="s">
        <v>58</v>
      </c>
      <c r="F3317" s="14" t="s">
        <v>8359</v>
      </c>
      <c r="G3317" s="14" t="s">
        <v>8360</v>
      </c>
      <c r="H3317" s="14" t="s">
        <v>135</v>
      </c>
      <c r="I3317" s="14" t="s">
        <v>7223</v>
      </c>
      <c r="J3317" s="14" t="s">
        <v>143</v>
      </c>
      <c r="K3317" s="14">
        <v>1</v>
      </c>
      <c r="L3317" s="14"/>
      <c r="M3317" s="14" t="s">
        <v>228</v>
      </c>
      <c r="N3317" s="14" t="s">
        <v>8361</v>
      </c>
      <c r="O3317" s="15" t="s">
        <v>8362</v>
      </c>
      <c r="P3317" s="13">
        <v>2</v>
      </c>
    </row>
    <row r="3318" spans="1:16">
      <c r="A3318" s="14" t="s">
        <v>129</v>
      </c>
      <c r="B3318" s="14" t="s">
        <v>130</v>
      </c>
      <c r="C3318" s="14" t="s">
        <v>131</v>
      </c>
      <c r="D3318" s="14" t="s">
        <v>147</v>
      </c>
      <c r="E3318" s="14" t="s">
        <v>58</v>
      </c>
      <c r="F3318" s="14" t="s">
        <v>8359</v>
      </c>
      <c r="G3318" s="14" t="s">
        <v>8360</v>
      </c>
      <c r="H3318" s="14" t="s">
        <v>135</v>
      </c>
      <c r="I3318" s="14" t="s">
        <v>7223</v>
      </c>
      <c r="J3318" s="14" t="s">
        <v>143</v>
      </c>
      <c r="K3318" s="14">
        <v>1</v>
      </c>
      <c r="L3318" s="14"/>
      <c r="M3318" s="14" t="s">
        <v>351</v>
      </c>
      <c r="N3318" s="14" t="s">
        <v>8363</v>
      </c>
      <c r="O3318" s="15" t="s">
        <v>8364</v>
      </c>
      <c r="P3318" s="13">
        <v>40</v>
      </c>
    </row>
    <row r="3319" spans="1:16">
      <c r="A3319" s="14" t="s">
        <v>129</v>
      </c>
      <c r="B3319" s="14" t="s">
        <v>130</v>
      </c>
      <c r="C3319" s="14" t="s">
        <v>131</v>
      </c>
      <c r="D3319" s="14" t="s">
        <v>147</v>
      </c>
      <c r="E3319" s="14" t="s">
        <v>58</v>
      </c>
      <c r="F3319" s="14" t="s">
        <v>8359</v>
      </c>
      <c r="G3319" s="14" t="s">
        <v>8360</v>
      </c>
      <c r="H3319" s="14" t="s">
        <v>141</v>
      </c>
      <c r="I3319" s="14" t="s">
        <v>8365</v>
      </c>
      <c r="J3319" s="14" t="s">
        <v>143</v>
      </c>
      <c r="K3319" s="14">
        <v>1</v>
      </c>
      <c r="L3319" s="14"/>
      <c r="M3319" s="14" t="s">
        <v>355</v>
      </c>
      <c r="N3319" s="14" t="s">
        <v>8366</v>
      </c>
      <c r="O3319" s="15" t="s">
        <v>8364</v>
      </c>
      <c r="P3319" s="13">
        <v>39</v>
      </c>
    </row>
    <row r="3320" spans="1:16">
      <c r="A3320" s="14" t="s">
        <v>129</v>
      </c>
      <c r="B3320" s="14"/>
      <c r="C3320" s="14"/>
      <c r="D3320" s="14" t="s">
        <v>147</v>
      </c>
      <c r="E3320" s="14" t="s">
        <v>58</v>
      </c>
      <c r="F3320" s="14" t="s">
        <v>8359</v>
      </c>
      <c r="G3320" s="14" t="s">
        <v>8360</v>
      </c>
      <c r="H3320" s="14"/>
      <c r="I3320" s="14"/>
      <c r="J3320" s="14"/>
      <c r="K3320" s="14">
        <v>2</v>
      </c>
      <c r="L3320" s="14" t="s">
        <v>146</v>
      </c>
      <c r="M3320" s="14"/>
      <c r="N3320" s="14"/>
      <c r="O3320" s="15"/>
      <c r="P3320" s="13">
        <v>42</v>
      </c>
    </row>
    <row r="3321" spans="1:16">
      <c r="A3321" s="14" t="s">
        <v>129</v>
      </c>
      <c r="B3321" s="14" t="s">
        <v>130</v>
      </c>
      <c r="C3321" s="14" t="s">
        <v>131</v>
      </c>
      <c r="D3321" s="14" t="s">
        <v>164</v>
      </c>
      <c r="E3321" s="14" t="s">
        <v>64</v>
      </c>
      <c r="F3321" s="14" t="s">
        <v>8367</v>
      </c>
      <c r="G3321" s="14" t="s">
        <v>8368</v>
      </c>
      <c r="H3321" s="14" t="s">
        <v>135</v>
      </c>
      <c r="I3321" s="14" t="s">
        <v>7111</v>
      </c>
      <c r="J3321" s="14" t="s">
        <v>7112</v>
      </c>
      <c r="K3321" s="14">
        <v>1</v>
      </c>
      <c r="L3321" s="14"/>
      <c r="M3321" s="14" t="s">
        <v>426</v>
      </c>
      <c r="N3321" s="14" t="s">
        <v>8369</v>
      </c>
      <c r="O3321" s="15" t="s">
        <v>8370</v>
      </c>
      <c r="P3321" s="13">
        <v>70</v>
      </c>
    </row>
    <row r="3322" spans="1:16">
      <c r="A3322" s="14" t="s">
        <v>129</v>
      </c>
      <c r="B3322" s="14" t="s">
        <v>130</v>
      </c>
      <c r="C3322" s="14" t="s">
        <v>131</v>
      </c>
      <c r="D3322" s="14" t="s">
        <v>164</v>
      </c>
      <c r="E3322" s="14" t="s">
        <v>64</v>
      </c>
      <c r="F3322" s="14" t="s">
        <v>8367</v>
      </c>
      <c r="G3322" s="14" t="s">
        <v>8368</v>
      </c>
      <c r="H3322" s="14" t="s">
        <v>135</v>
      </c>
      <c r="I3322" s="14" t="s">
        <v>8371</v>
      </c>
      <c r="J3322" s="14" t="s">
        <v>248</v>
      </c>
      <c r="K3322" s="14">
        <v>1</v>
      </c>
      <c r="L3322" s="14"/>
      <c r="M3322" s="14" t="s">
        <v>212</v>
      </c>
      <c r="N3322" s="14" t="s">
        <v>8372</v>
      </c>
      <c r="O3322" s="15" t="s">
        <v>8373</v>
      </c>
      <c r="P3322" s="13">
        <v>69</v>
      </c>
    </row>
    <row r="3323" spans="1:16">
      <c r="A3323" s="14" t="s">
        <v>129</v>
      </c>
      <c r="B3323" s="14" t="s">
        <v>130</v>
      </c>
      <c r="C3323" s="14" t="s">
        <v>131</v>
      </c>
      <c r="D3323" s="14" t="s">
        <v>164</v>
      </c>
      <c r="E3323" s="14" t="s">
        <v>64</v>
      </c>
      <c r="F3323" s="14" t="s">
        <v>8367</v>
      </c>
      <c r="G3323" s="14" t="s">
        <v>8368</v>
      </c>
      <c r="H3323" s="14" t="s">
        <v>141</v>
      </c>
      <c r="I3323" s="14" t="s">
        <v>8374</v>
      </c>
      <c r="J3323" s="14" t="s">
        <v>500</v>
      </c>
      <c r="K3323" s="14">
        <v>1</v>
      </c>
      <c r="L3323" s="14"/>
      <c r="M3323" s="14" t="s">
        <v>1410</v>
      </c>
      <c r="N3323" s="14" t="s">
        <v>8375</v>
      </c>
      <c r="O3323" s="15" t="s">
        <v>8370</v>
      </c>
      <c r="P3323" s="13">
        <v>68</v>
      </c>
    </row>
    <row r="3324" spans="1:16">
      <c r="A3324" s="14" t="s">
        <v>129</v>
      </c>
      <c r="B3324" s="14" t="s">
        <v>130</v>
      </c>
      <c r="C3324" s="14" t="s">
        <v>131</v>
      </c>
      <c r="D3324" s="14" t="s">
        <v>164</v>
      </c>
      <c r="E3324" s="14" t="s">
        <v>64</v>
      </c>
      <c r="F3324" s="14" t="s">
        <v>8367</v>
      </c>
      <c r="G3324" s="14" t="s">
        <v>8368</v>
      </c>
      <c r="H3324" s="14" t="s">
        <v>135</v>
      </c>
      <c r="I3324" s="14" t="s">
        <v>7108</v>
      </c>
      <c r="J3324" s="14" t="s">
        <v>172</v>
      </c>
      <c r="K3324" s="14">
        <v>1</v>
      </c>
      <c r="L3324" s="14"/>
      <c r="M3324" s="14" t="s">
        <v>360</v>
      </c>
      <c r="N3324" s="14" t="s">
        <v>8376</v>
      </c>
      <c r="O3324" s="15" t="s">
        <v>8377</v>
      </c>
      <c r="P3324" s="13">
        <v>62</v>
      </c>
    </row>
    <row r="3325" spans="1:16">
      <c r="A3325" s="14" t="s">
        <v>129</v>
      </c>
      <c r="B3325" s="14"/>
      <c r="C3325" s="14"/>
      <c r="D3325" s="14" t="s">
        <v>164</v>
      </c>
      <c r="E3325" s="14" t="s">
        <v>64</v>
      </c>
      <c r="F3325" s="14" t="s">
        <v>8367</v>
      </c>
      <c r="G3325" s="14" t="s">
        <v>8368</v>
      </c>
      <c r="H3325" s="14"/>
      <c r="I3325" s="14"/>
      <c r="J3325" s="14"/>
      <c r="K3325" s="14">
        <v>2</v>
      </c>
      <c r="L3325" s="14" t="s">
        <v>146</v>
      </c>
      <c r="M3325" s="14"/>
      <c r="N3325" s="14"/>
      <c r="O3325" s="15"/>
      <c r="P3325" s="13">
        <v>0</v>
      </c>
    </row>
    <row r="3326" spans="1:16">
      <c r="A3326" s="14" t="s">
        <v>129</v>
      </c>
      <c r="B3326" s="14" t="s">
        <v>130</v>
      </c>
      <c r="C3326" s="14" t="s">
        <v>131</v>
      </c>
      <c r="D3326" s="14" t="s">
        <v>700</v>
      </c>
      <c r="E3326" s="14" t="s">
        <v>44</v>
      </c>
      <c r="F3326" s="14" t="s">
        <v>8378</v>
      </c>
      <c r="G3326" s="14" t="s">
        <v>8379</v>
      </c>
      <c r="H3326" s="14" t="s">
        <v>135</v>
      </c>
      <c r="I3326" s="14" t="s">
        <v>8380</v>
      </c>
      <c r="J3326" s="14" t="s">
        <v>143</v>
      </c>
      <c r="K3326" s="14">
        <v>1</v>
      </c>
      <c r="L3326" s="14"/>
      <c r="M3326" s="14" t="s">
        <v>217</v>
      </c>
      <c r="N3326" s="14" t="s">
        <v>8381</v>
      </c>
      <c r="O3326" s="15" t="s">
        <v>8382</v>
      </c>
      <c r="P3326" s="13">
        <v>77</v>
      </c>
    </row>
    <row r="3327" spans="1:16">
      <c r="A3327" s="14" t="s">
        <v>129</v>
      </c>
      <c r="B3327" s="14" t="s">
        <v>130</v>
      </c>
      <c r="C3327" s="14" t="s">
        <v>131</v>
      </c>
      <c r="D3327" s="14" t="s">
        <v>700</v>
      </c>
      <c r="E3327" s="14" t="s">
        <v>44</v>
      </c>
      <c r="F3327" s="14" t="s">
        <v>8378</v>
      </c>
      <c r="G3327" s="14" t="s">
        <v>8379</v>
      </c>
      <c r="H3327" s="14" t="s">
        <v>135</v>
      </c>
      <c r="I3327" s="14" t="s">
        <v>8383</v>
      </c>
      <c r="J3327" s="14" t="s">
        <v>143</v>
      </c>
      <c r="K3327" s="14">
        <v>1</v>
      </c>
      <c r="L3327" s="14"/>
      <c r="M3327" s="14" t="s">
        <v>217</v>
      </c>
      <c r="N3327" s="14" t="s">
        <v>8384</v>
      </c>
      <c r="O3327" s="15" t="s">
        <v>8382</v>
      </c>
      <c r="P3327" s="13">
        <v>77</v>
      </c>
    </row>
    <row r="3328" spans="1:16">
      <c r="A3328" s="14" t="s">
        <v>129</v>
      </c>
      <c r="B3328" s="14" t="s">
        <v>130</v>
      </c>
      <c r="C3328" s="14" t="s">
        <v>131</v>
      </c>
      <c r="D3328" s="14" t="s">
        <v>700</v>
      </c>
      <c r="E3328" s="14" t="s">
        <v>44</v>
      </c>
      <c r="F3328" s="14" t="s">
        <v>8378</v>
      </c>
      <c r="G3328" s="14" t="s">
        <v>8379</v>
      </c>
      <c r="H3328" s="14" t="s">
        <v>141</v>
      </c>
      <c r="I3328" s="14" t="s">
        <v>8385</v>
      </c>
      <c r="J3328" s="14" t="s">
        <v>2721</v>
      </c>
      <c r="K3328" s="14">
        <v>1</v>
      </c>
      <c r="L3328" s="14"/>
      <c r="M3328" s="14" t="s">
        <v>217</v>
      </c>
      <c r="N3328" s="14" t="s">
        <v>8386</v>
      </c>
      <c r="O3328" s="15" t="s">
        <v>8387</v>
      </c>
      <c r="P3328" s="13">
        <v>77</v>
      </c>
    </row>
    <row r="3329" spans="1:16">
      <c r="A3329" s="14" t="s">
        <v>129</v>
      </c>
      <c r="B3329" s="14" t="s">
        <v>130</v>
      </c>
      <c r="C3329" s="14" t="s">
        <v>131</v>
      </c>
      <c r="D3329" s="14" t="s">
        <v>700</v>
      </c>
      <c r="E3329" s="14" t="s">
        <v>44</v>
      </c>
      <c r="F3329" s="14" t="s">
        <v>8378</v>
      </c>
      <c r="G3329" s="14" t="s">
        <v>8379</v>
      </c>
      <c r="H3329" s="14" t="s">
        <v>135</v>
      </c>
      <c r="I3329" s="14" t="s">
        <v>8388</v>
      </c>
      <c r="J3329" s="14" t="s">
        <v>143</v>
      </c>
      <c r="K3329" s="14">
        <v>1</v>
      </c>
      <c r="L3329" s="14"/>
      <c r="M3329" s="14" t="s">
        <v>457</v>
      </c>
      <c r="N3329" s="14" t="s">
        <v>8389</v>
      </c>
      <c r="O3329" s="15" t="s">
        <v>8390</v>
      </c>
      <c r="P3329" s="13">
        <v>71</v>
      </c>
    </row>
    <row r="3330" spans="1:16">
      <c r="A3330" s="14" t="s">
        <v>129</v>
      </c>
      <c r="B3330" s="14"/>
      <c r="C3330" s="14"/>
      <c r="D3330" s="14" t="s">
        <v>700</v>
      </c>
      <c r="E3330" s="14" t="s">
        <v>44</v>
      </c>
      <c r="F3330" s="14" t="s">
        <v>8378</v>
      </c>
      <c r="G3330" s="14" t="s">
        <v>8379</v>
      </c>
      <c r="H3330" s="14"/>
      <c r="I3330" s="14"/>
      <c r="J3330" s="14"/>
      <c r="K3330" s="14">
        <v>2</v>
      </c>
      <c r="L3330" s="14" t="s">
        <v>146</v>
      </c>
      <c r="M3330" s="14"/>
      <c r="N3330" s="14"/>
      <c r="O3330" s="15"/>
      <c r="P3330" s="13">
        <v>0</v>
      </c>
    </row>
    <row r="3331" spans="1:16">
      <c r="A3331" s="14" t="s">
        <v>129</v>
      </c>
      <c r="B3331" s="14" t="s">
        <v>130</v>
      </c>
      <c r="C3331" s="14" t="s">
        <v>131</v>
      </c>
      <c r="D3331" s="14" t="s">
        <v>1533</v>
      </c>
      <c r="E3331" s="14" t="s">
        <v>52</v>
      </c>
      <c r="F3331" s="14" t="s">
        <v>8391</v>
      </c>
      <c r="G3331" s="14" t="s">
        <v>8392</v>
      </c>
      <c r="H3331" s="14" t="s">
        <v>135</v>
      </c>
      <c r="I3331" s="14" t="s">
        <v>305</v>
      </c>
      <c r="J3331" s="14" t="s">
        <v>306</v>
      </c>
      <c r="K3331" s="14">
        <v>1</v>
      </c>
      <c r="L3331" s="14"/>
      <c r="M3331" s="14" t="s">
        <v>403</v>
      </c>
      <c r="N3331" s="14" t="s">
        <v>8393</v>
      </c>
      <c r="O3331" s="15" t="s">
        <v>8394</v>
      </c>
      <c r="P3331" s="13">
        <v>61</v>
      </c>
    </row>
    <row r="3332" spans="1:16">
      <c r="A3332" s="14" t="s">
        <v>129</v>
      </c>
      <c r="B3332" s="14" t="s">
        <v>130</v>
      </c>
      <c r="C3332" s="14" t="s">
        <v>131</v>
      </c>
      <c r="D3332" s="14" t="s">
        <v>1533</v>
      </c>
      <c r="E3332" s="14" t="s">
        <v>52</v>
      </c>
      <c r="F3332" s="14" t="s">
        <v>8391</v>
      </c>
      <c r="G3332" s="14" t="s">
        <v>8392</v>
      </c>
      <c r="H3332" s="14" t="s">
        <v>135</v>
      </c>
      <c r="I3332" s="14" t="s">
        <v>4249</v>
      </c>
      <c r="J3332" s="14" t="s">
        <v>172</v>
      </c>
      <c r="K3332" s="14">
        <v>1</v>
      </c>
      <c r="L3332" s="14"/>
      <c r="M3332" s="14" t="s">
        <v>537</v>
      </c>
      <c r="N3332" s="14" t="s">
        <v>8395</v>
      </c>
      <c r="O3332" s="15" t="s">
        <v>8396</v>
      </c>
      <c r="P3332" s="13">
        <v>58</v>
      </c>
    </row>
    <row r="3333" spans="1:16">
      <c r="A3333" s="14" t="s">
        <v>129</v>
      </c>
      <c r="B3333" s="14" t="s">
        <v>130</v>
      </c>
      <c r="C3333" s="14" t="s">
        <v>131</v>
      </c>
      <c r="D3333" s="14" t="s">
        <v>1533</v>
      </c>
      <c r="E3333" s="14" t="s">
        <v>52</v>
      </c>
      <c r="F3333" s="14" t="s">
        <v>8391</v>
      </c>
      <c r="G3333" s="14" t="s">
        <v>8392</v>
      </c>
      <c r="H3333" s="14" t="s">
        <v>141</v>
      </c>
      <c r="I3333" s="14" t="s">
        <v>8397</v>
      </c>
      <c r="J3333" s="14" t="s">
        <v>919</v>
      </c>
      <c r="K3333" s="14">
        <v>1</v>
      </c>
      <c r="L3333" s="14"/>
      <c r="M3333" s="14" t="s">
        <v>1022</v>
      </c>
      <c r="N3333" s="14" t="s">
        <v>8398</v>
      </c>
      <c r="O3333" s="15" t="s">
        <v>8399</v>
      </c>
      <c r="P3333" s="13">
        <v>57</v>
      </c>
    </row>
    <row r="3334" spans="1:16">
      <c r="A3334" s="14" t="s">
        <v>129</v>
      </c>
      <c r="B3334" s="14"/>
      <c r="C3334" s="14"/>
      <c r="D3334" s="14" t="s">
        <v>1533</v>
      </c>
      <c r="E3334" s="14" t="s">
        <v>52</v>
      </c>
      <c r="F3334" s="14" t="s">
        <v>8391</v>
      </c>
      <c r="G3334" s="14" t="s">
        <v>8392</v>
      </c>
      <c r="H3334" s="14"/>
      <c r="I3334" s="14"/>
      <c r="J3334" s="14"/>
      <c r="K3334" s="14">
        <v>2</v>
      </c>
      <c r="L3334" s="14" t="s">
        <v>146</v>
      </c>
      <c r="M3334" s="14"/>
      <c r="N3334" s="14"/>
      <c r="O3334" s="15"/>
      <c r="P3334" s="13">
        <v>61</v>
      </c>
    </row>
    <row r="3335" spans="1:16">
      <c r="A3335" s="14" t="s">
        <v>129</v>
      </c>
      <c r="B3335" s="14" t="s">
        <v>130</v>
      </c>
      <c r="C3335" s="14" t="s">
        <v>131</v>
      </c>
      <c r="D3335" s="14" t="s">
        <v>700</v>
      </c>
      <c r="E3335" s="14" t="s">
        <v>44</v>
      </c>
      <c r="F3335" s="14" t="s">
        <v>8400</v>
      </c>
      <c r="G3335" s="14" t="s">
        <v>8401</v>
      </c>
      <c r="H3335" s="14" t="s">
        <v>135</v>
      </c>
      <c r="I3335" s="14" t="s">
        <v>8402</v>
      </c>
      <c r="J3335" s="14" t="s">
        <v>143</v>
      </c>
      <c r="K3335" s="14">
        <v>1</v>
      </c>
      <c r="L3335" s="14"/>
      <c r="M3335" s="14" t="s">
        <v>771</v>
      </c>
      <c r="N3335" s="14" t="s">
        <v>8403</v>
      </c>
      <c r="O3335" s="15" t="s">
        <v>8404</v>
      </c>
      <c r="P3335" s="13">
        <v>53</v>
      </c>
    </row>
    <row r="3336" spans="1:16">
      <c r="A3336" s="14" t="s">
        <v>129</v>
      </c>
      <c r="B3336" s="14" t="s">
        <v>130</v>
      </c>
      <c r="C3336" s="14" t="s">
        <v>131</v>
      </c>
      <c r="D3336" s="14" t="s">
        <v>700</v>
      </c>
      <c r="E3336" s="14" t="s">
        <v>44</v>
      </c>
      <c r="F3336" s="14" t="s">
        <v>8400</v>
      </c>
      <c r="G3336" s="14" t="s">
        <v>8401</v>
      </c>
      <c r="H3336" s="14" t="s">
        <v>141</v>
      </c>
      <c r="I3336" s="14" t="s">
        <v>3804</v>
      </c>
      <c r="J3336" s="14" t="s">
        <v>371</v>
      </c>
      <c r="K3336" s="14">
        <v>1</v>
      </c>
      <c r="L3336" s="14"/>
      <c r="M3336" s="14" t="s">
        <v>771</v>
      </c>
      <c r="N3336" s="14" t="s">
        <v>8405</v>
      </c>
      <c r="O3336" s="15" t="s">
        <v>8406</v>
      </c>
      <c r="P3336" s="13">
        <v>53</v>
      </c>
    </row>
    <row r="3337" spans="1:16">
      <c r="A3337" s="14" t="s">
        <v>129</v>
      </c>
      <c r="B3337" s="14" t="s">
        <v>130</v>
      </c>
      <c r="C3337" s="14" t="s">
        <v>131</v>
      </c>
      <c r="D3337" s="14" t="s">
        <v>700</v>
      </c>
      <c r="E3337" s="14" t="s">
        <v>44</v>
      </c>
      <c r="F3337" s="14" t="s">
        <v>8400</v>
      </c>
      <c r="G3337" s="14" t="s">
        <v>8401</v>
      </c>
      <c r="H3337" s="14" t="s">
        <v>135</v>
      </c>
      <c r="I3337" s="14" t="s">
        <v>8407</v>
      </c>
      <c r="J3337" s="14" t="s">
        <v>143</v>
      </c>
      <c r="K3337" s="14">
        <v>1</v>
      </c>
      <c r="L3337" s="14"/>
      <c r="M3337" s="14" t="s">
        <v>691</v>
      </c>
      <c r="N3337" s="14" t="s">
        <v>8408</v>
      </c>
      <c r="O3337" s="15" t="s">
        <v>8409</v>
      </c>
      <c r="P3337" s="13">
        <v>52</v>
      </c>
    </row>
    <row r="3338" spans="1:16">
      <c r="A3338" s="14" t="s">
        <v>129</v>
      </c>
      <c r="B3338" s="14" t="s">
        <v>130</v>
      </c>
      <c r="C3338" s="14" t="s">
        <v>131</v>
      </c>
      <c r="D3338" s="14" t="s">
        <v>700</v>
      </c>
      <c r="E3338" s="14" t="s">
        <v>44</v>
      </c>
      <c r="F3338" s="14" t="s">
        <v>8400</v>
      </c>
      <c r="G3338" s="14" t="s">
        <v>8401</v>
      </c>
      <c r="H3338" s="14" t="s">
        <v>135</v>
      </c>
      <c r="I3338" s="14" t="s">
        <v>8410</v>
      </c>
      <c r="J3338" s="14" t="s">
        <v>248</v>
      </c>
      <c r="K3338" s="14">
        <v>1</v>
      </c>
      <c r="L3338" s="14"/>
      <c r="M3338" s="14" t="s">
        <v>1461</v>
      </c>
      <c r="N3338" s="14" t="s">
        <v>8411</v>
      </c>
      <c r="O3338" s="15" t="s">
        <v>8412</v>
      </c>
      <c r="P3338" s="13">
        <v>49</v>
      </c>
    </row>
    <row r="3339" spans="1:16">
      <c r="A3339" s="14" t="s">
        <v>129</v>
      </c>
      <c r="B3339" s="14"/>
      <c r="C3339" s="14"/>
      <c r="D3339" s="14" t="s">
        <v>700</v>
      </c>
      <c r="E3339" s="14" t="s">
        <v>44</v>
      </c>
      <c r="F3339" s="14" t="s">
        <v>8400</v>
      </c>
      <c r="G3339" s="14" t="s">
        <v>8401</v>
      </c>
      <c r="H3339" s="14"/>
      <c r="I3339" s="14"/>
      <c r="J3339" s="14"/>
      <c r="K3339" s="14">
        <v>2</v>
      </c>
      <c r="L3339" s="14" t="s">
        <v>146</v>
      </c>
      <c r="M3339" s="14"/>
      <c r="N3339" s="14"/>
      <c r="O3339" s="15"/>
      <c r="P3339" s="13">
        <v>0</v>
      </c>
    </row>
    <row r="3340" spans="1:16">
      <c r="A3340" s="14" t="s">
        <v>129</v>
      </c>
      <c r="B3340" s="14" t="s">
        <v>130</v>
      </c>
      <c r="C3340" s="14" t="s">
        <v>131</v>
      </c>
      <c r="D3340" s="14" t="s">
        <v>580</v>
      </c>
      <c r="E3340" s="14" t="s">
        <v>78</v>
      </c>
      <c r="F3340" s="14" t="s">
        <v>8413</v>
      </c>
      <c r="G3340" s="14" t="s">
        <v>8414</v>
      </c>
      <c r="H3340" s="14" t="s">
        <v>135</v>
      </c>
      <c r="I3340" s="14" t="s">
        <v>7025</v>
      </c>
      <c r="J3340" s="14" t="s">
        <v>730</v>
      </c>
      <c r="K3340" s="14">
        <v>1</v>
      </c>
      <c r="L3340" s="14"/>
      <c r="M3340" s="14" t="s">
        <v>157</v>
      </c>
      <c r="N3340" s="14" t="s">
        <v>8415</v>
      </c>
      <c r="O3340" s="15" t="s">
        <v>8416</v>
      </c>
      <c r="P3340" s="13">
        <v>36</v>
      </c>
    </row>
    <row r="3341" spans="1:16">
      <c r="A3341" s="14" t="s">
        <v>129</v>
      </c>
      <c r="B3341" s="14" t="s">
        <v>130</v>
      </c>
      <c r="C3341" s="14" t="s">
        <v>131</v>
      </c>
      <c r="D3341" s="14" t="s">
        <v>580</v>
      </c>
      <c r="E3341" s="14" t="s">
        <v>78</v>
      </c>
      <c r="F3341" s="14" t="s">
        <v>8413</v>
      </c>
      <c r="G3341" s="14" t="s">
        <v>8414</v>
      </c>
      <c r="H3341" s="14" t="s">
        <v>135</v>
      </c>
      <c r="I3341" s="14" t="s">
        <v>8417</v>
      </c>
      <c r="J3341" s="14" t="s">
        <v>172</v>
      </c>
      <c r="K3341" s="14">
        <v>1</v>
      </c>
      <c r="L3341" s="14"/>
      <c r="M3341" s="14" t="s">
        <v>277</v>
      </c>
      <c r="N3341" s="14" t="s">
        <v>8418</v>
      </c>
      <c r="O3341" s="15" t="s">
        <v>8419</v>
      </c>
      <c r="P3341" s="13">
        <v>33</v>
      </c>
    </row>
    <row r="3342" spans="1:16">
      <c r="A3342" s="14" t="s">
        <v>129</v>
      </c>
      <c r="B3342" s="14" t="s">
        <v>130</v>
      </c>
      <c r="C3342" s="14" t="s">
        <v>131</v>
      </c>
      <c r="D3342" s="14" t="s">
        <v>580</v>
      </c>
      <c r="E3342" s="14" t="s">
        <v>78</v>
      </c>
      <c r="F3342" s="14" t="s">
        <v>8413</v>
      </c>
      <c r="G3342" s="14" t="s">
        <v>8414</v>
      </c>
      <c r="H3342" s="14" t="s">
        <v>141</v>
      </c>
      <c r="I3342" s="14" t="s">
        <v>8420</v>
      </c>
      <c r="J3342" s="14" t="s">
        <v>143</v>
      </c>
      <c r="K3342" s="14">
        <v>1</v>
      </c>
      <c r="L3342" s="14"/>
      <c r="M3342" s="14" t="s">
        <v>1221</v>
      </c>
      <c r="N3342" s="14" t="s">
        <v>8421</v>
      </c>
      <c r="O3342" s="15" t="s">
        <v>8422</v>
      </c>
      <c r="P3342" s="13">
        <v>7</v>
      </c>
    </row>
    <row r="3343" spans="1:16">
      <c r="A3343" s="14" t="s">
        <v>129</v>
      </c>
      <c r="B3343" s="14" t="s">
        <v>130</v>
      </c>
      <c r="C3343" s="14" t="s">
        <v>131</v>
      </c>
      <c r="D3343" s="14" t="s">
        <v>580</v>
      </c>
      <c r="E3343" s="14" t="s">
        <v>78</v>
      </c>
      <c r="F3343" s="14" t="s">
        <v>8413</v>
      </c>
      <c r="G3343" s="14" t="s">
        <v>8414</v>
      </c>
      <c r="H3343" s="14" t="s">
        <v>141</v>
      </c>
      <c r="I3343" s="14" t="s">
        <v>8420</v>
      </c>
      <c r="J3343" s="14" t="s">
        <v>143</v>
      </c>
      <c r="K3343" s="14">
        <v>1</v>
      </c>
      <c r="L3343" s="14"/>
      <c r="M3343" s="14" t="s">
        <v>417</v>
      </c>
      <c r="N3343" s="14" t="s">
        <v>8423</v>
      </c>
      <c r="O3343" s="15" t="s">
        <v>8424</v>
      </c>
      <c r="P3343" s="13">
        <v>27</v>
      </c>
    </row>
    <row r="3344" spans="1:16">
      <c r="A3344" s="14" t="s">
        <v>129</v>
      </c>
      <c r="B3344" s="14"/>
      <c r="C3344" s="14"/>
      <c r="D3344" s="14" t="s">
        <v>580</v>
      </c>
      <c r="E3344" s="14" t="s">
        <v>78</v>
      </c>
      <c r="F3344" s="14" t="s">
        <v>8413</v>
      </c>
      <c r="G3344" s="14" t="s">
        <v>8414</v>
      </c>
      <c r="H3344" s="14"/>
      <c r="I3344" s="14"/>
      <c r="J3344" s="14"/>
      <c r="K3344" s="14">
        <v>2</v>
      </c>
      <c r="L3344" s="14" t="s">
        <v>146</v>
      </c>
      <c r="M3344" s="14"/>
      <c r="N3344" s="14"/>
      <c r="O3344" s="15"/>
      <c r="P3344" s="13">
        <v>0</v>
      </c>
    </row>
    <row r="3345" spans="1:16">
      <c r="A3345" s="14" t="s">
        <v>129</v>
      </c>
      <c r="B3345" s="14" t="s">
        <v>130</v>
      </c>
      <c r="C3345" s="14" t="s">
        <v>131</v>
      </c>
      <c r="D3345" s="14" t="s">
        <v>302</v>
      </c>
      <c r="E3345" s="14" t="s">
        <v>70</v>
      </c>
      <c r="F3345" s="14" t="s">
        <v>8425</v>
      </c>
      <c r="G3345" s="14" t="s">
        <v>8426</v>
      </c>
      <c r="H3345" s="14" t="s">
        <v>141</v>
      </c>
      <c r="I3345" s="14" t="s">
        <v>583</v>
      </c>
      <c r="J3345" s="14" t="s">
        <v>584</v>
      </c>
      <c r="K3345" s="14">
        <v>1</v>
      </c>
      <c r="L3345" s="14"/>
      <c r="M3345" s="14" t="s">
        <v>144</v>
      </c>
      <c r="N3345" s="14" t="s">
        <v>8427</v>
      </c>
      <c r="O3345" s="15" t="s">
        <v>8428</v>
      </c>
      <c r="P3345" s="13">
        <v>63</v>
      </c>
    </row>
    <row r="3346" spans="1:16">
      <c r="A3346" s="14" t="s">
        <v>129</v>
      </c>
      <c r="B3346" s="14" t="s">
        <v>130</v>
      </c>
      <c r="C3346" s="14" t="s">
        <v>131</v>
      </c>
      <c r="D3346" s="14" t="s">
        <v>302</v>
      </c>
      <c r="E3346" s="14" t="s">
        <v>70</v>
      </c>
      <c r="F3346" s="14" t="s">
        <v>8425</v>
      </c>
      <c r="G3346" s="14" t="s">
        <v>8426</v>
      </c>
      <c r="H3346" s="14" t="s">
        <v>141</v>
      </c>
      <c r="I3346" s="14" t="s">
        <v>8429</v>
      </c>
      <c r="J3346" s="14" t="s">
        <v>371</v>
      </c>
      <c r="K3346" s="14">
        <v>1</v>
      </c>
      <c r="L3346" s="14"/>
      <c r="M3346" s="14" t="s">
        <v>144</v>
      </c>
      <c r="N3346" s="14" t="s">
        <v>8430</v>
      </c>
      <c r="O3346" s="15" t="s">
        <v>8428</v>
      </c>
      <c r="P3346" s="13">
        <v>63</v>
      </c>
    </row>
    <row r="3347" spans="1:16">
      <c r="A3347" s="14" t="s">
        <v>129</v>
      </c>
      <c r="B3347" s="14"/>
      <c r="C3347" s="14"/>
      <c r="D3347" s="14" t="s">
        <v>302</v>
      </c>
      <c r="E3347" s="14" t="s">
        <v>70</v>
      </c>
      <c r="F3347" s="14" t="s">
        <v>8425</v>
      </c>
      <c r="G3347" s="14" t="s">
        <v>8426</v>
      </c>
      <c r="H3347" s="14"/>
      <c r="I3347" s="14"/>
      <c r="J3347" s="14"/>
      <c r="K3347" s="14">
        <v>2</v>
      </c>
      <c r="L3347" s="14" t="s">
        <v>146</v>
      </c>
      <c r="M3347" s="14"/>
      <c r="N3347" s="14"/>
      <c r="O3347" s="15"/>
      <c r="P3347" s="13">
        <v>63</v>
      </c>
    </row>
    <row r="3348" spans="1:16">
      <c r="A3348" s="14" t="s">
        <v>129</v>
      </c>
      <c r="B3348" s="14"/>
      <c r="C3348" s="14"/>
      <c r="D3348" s="14" t="s">
        <v>164</v>
      </c>
      <c r="E3348" s="14" t="s">
        <v>64</v>
      </c>
      <c r="F3348" s="14" t="s">
        <v>8431</v>
      </c>
      <c r="G3348" s="14" t="s">
        <v>8432</v>
      </c>
      <c r="H3348" s="14"/>
      <c r="I3348" s="14"/>
      <c r="J3348" s="14"/>
      <c r="K3348" s="14">
        <v>2</v>
      </c>
      <c r="L3348" s="14" t="s">
        <v>146</v>
      </c>
      <c r="M3348" s="14"/>
      <c r="N3348" s="14"/>
      <c r="O3348" s="15"/>
      <c r="P3348" s="13">
        <v>0</v>
      </c>
    </row>
    <row r="3349" spans="1:16">
      <c r="A3349" s="14" t="s">
        <v>129</v>
      </c>
      <c r="B3349" s="14" t="s">
        <v>130</v>
      </c>
      <c r="C3349" s="14" t="s">
        <v>131</v>
      </c>
      <c r="D3349" s="14" t="s">
        <v>302</v>
      </c>
      <c r="E3349" s="14" t="s">
        <v>70</v>
      </c>
      <c r="F3349" s="14" t="s">
        <v>8433</v>
      </c>
      <c r="G3349" s="14" t="s">
        <v>8434</v>
      </c>
      <c r="H3349" s="14" t="s">
        <v>141</v>
      </c>
      <c r="I3349" s="14" t="s">
        <v>8435</v>
      </c>
      <c r="J3349" s="14" t="s">
        <v>143</v>
      </c>
      <c r="K3349" s="14">
        <v>1</v>
      </c>
      <c r="L3349" s="14"/>
      <c r="M3349" s="14" t="s">
        <v>517</v>
      </c>
      <c r="N3349" s="14" t="s">
        <v>8436</v>
      </c>
      <c r="O3349" s="15" t="s">
        <v>8437</v>
      </c>
      <c r="P3349" s="13">
        <v>44</v>
      </c>
    </row>
    <row r="3350" spans="1:16">
      <c r="A3350" s="14" t="s">
        <v>129</v>
      </c>
      <c r="B3350" s="14" t="s">
        <v>130</v>
      </c>
      <c r="C3350" s="14" t="s">
        <v>131</v>
      </c>
      <c r="D3350" s="14" t="s">
        <v>302</v>
      </c>
      <c r="E3350" s="14" t="s">
        <v>70</v>
      </c>
      <c r="F3350" s="14" t="s">
        <v>8433</v>
      </c>
      <c r="G3350" s="14" t="s">
        <v>8434</v>
      </c>
      <c r="H3350" s="14" t="s">
        <v>141</v>
      </c>
      <c r="I3350" s="14" t="s">
        <v>8438</v>
      </c>
      <c r="J3350" s="14" t="s">
        <v>172</v>
      </c>
      <c r="K3350" s="14">
        <v>1</v>
      </c>
      <c r="L3350" s="14"/>
      <c r="M3350" s="14" t="s">
        <v>517</v>
      </c>
      <c r="N3350" s="14" t="s">
        <v>8439</v>
      </c>
      <c r="O3350" s="15" t="s">
        <v>8440</v>
      </c>
      <c r="P3350" s="13">
        <v>44</v>
      </c>
    </row>
    <row r="3351" spans="1:16">
      <c r="A3351" s="14" t="s">
        <v>129</v>
      </c>
      <c r="B3351" s="14"/>
      <c r="C3351" s="14"/>
      <c r="D3351" s="14" t="s">
        <v>302</v>
      </c>
      <c r="E3351" s="14" t="s">
        <v>70</v>
      </c>
      <c r="F3351" s="14" t="s">
        <v>8433</v>
      </c>
      <c r="G3351" s="14" t="s">
        <v>8434</v>
      </c>
      <c r="H3351" s="14"/>
      <c r="I3351" s="14"/>
      <c r="J3351" s="14"/>
      <c r="K3351" s="14">
        <v>2</v>
      </c>
      <c r="L3351" s="14" t="s">
        <v>146</v>
      </c>
      <c r="M3351" s="14"/>
      <c r="N3351" s="14"/>
      <c r="O3351" s="15"/>
      <c r="P3351" s="13">
        <v>0</v>
      </c>
    </row>
    <row r="3352" spans="1:16">
      <c r="A3352" s="14" t="s">
        <v>129</v>
      </c>
      <c r="B3352" s="14" t="s">
        <v>130</v>
      </c>
      <c r="C3352" s="14" t="s">
        <v>131</v>
      </c>
      <c r="D3352" s="14" t="s">
        <v>601</v>
      </c>
      <c r="E3352" s="14" t="s">
        <v>90</v>
      </c>
      <c r="F3352" s="14" t="s">
        <v>6954</v>
      </c>
      <c r="G3352" s="14" t="s">
        <v>8441</v>
      </c>
      <c r="H3352" s="14" t="s">
        <v>135</v>
      </c>
      <c r="I3352" s="14" t="s">
        <v>604</v>
      </c>
      <c r="J3352" s="14" t="s">
        <v>371</v>
      </c>
      <c r="K3352" s="14">
        <v>1</v>
      </c>
      <c r="L3352" s="14"/>
      <c r="M3352" s="14" t="s">
        <v>2342</v>
      </c>
      <c r="N3352" s="14" t="s">
        <v>8442</v>
      </c>
      <c r="O3352" s="15" t="s">
        <v>8443</v>
      </c>
      <c r="P3352" s="13">
        <v>84</v>
      </c>
    </row>
    <row r="3353" spans="1:16">
      <c r="A3353" s="14" t="s">
        <v>129</v>
      </c>
      <c r="B3353" s="14" t="s">
        <v>130</v>
      </c>
      <c r="C3353" s="14" t="s">
        <v>131</v>
      </c>
      <c r="D3353" s="14" t="s">
        <v>601</v>
      </c>
      <c r="E3353" s="14" t="s">
        <v>90</v>
      </c>
      <c r="F3353" s="14" t="s">
        <v>6954</v>
      </c>
      <c r="G3353" s="14" t="s">
        <v>8441</v>
      </c>
      <c r="H3353" s="14" t="s">
        <v>135</v>
      </c>
      <c r="I3353" s="14" t="s">
        <v>607</v>
      </c>
      <c r="J3353" s="14" t="s">
        <v>371</v>
      </c>
      <c r="K3353" s="14">
        <v>1</v>
      </c>
      <c r="L3353" s="14"/>
      <c r="M3353" s="14" t="s">
        <v>200</v>
      </c>
      <c r="N3353" s="14" t="s">
        <v>8444</v>
      </c>
      <c r="O3353" s="15" t="s">
        <v>8445</v>
      </c>
      <c r="P3353" s="13">
        <v>79</v>
      </c>
    </row>
    <row r="3354" spans="1:16">
      <c r="A3354" s="14" t="s">
        <v>129</v>
      </c>
      <c r="B3354" s="14" t="s">
        <v>130</v>
      </c>
      <c r="C3354" s="14" t="s">
        <v>131</v>
      </c>
      <c r="D3354" s="14" t="s">
        <v>601</v>
      </c>
      <c r="E3354" s="14" t="s">
        <v>90</v>
      </c>
      <c r="F3354" s="14" t="s">
        <v>6954</v>
      </c>
      <c r="G3354" s="14" t="s">
        <v>8441</v>
      </c>
      <c r="H3354" s="14" t="s">
        <v>141</v>
      </c>
      <c r="I3354" s="14" t="s">
        <v>8446</v>
      </c>
      <c r="J3354" s="14" t="s">
        <v>216</v>
      </c>
      <c r="K3354" s="14">
        <v>1</v>
      </c>
      <c r="L3354" s="14"/>
      <c r="M3354" s="14" t="s">
        <v>200</v>
      </c>
      <c r="N3354" s="14" t="s">
        <v>8447</v>
      </c>
      <c r="O3354" s="15" t="s">
        <v>8448</v>
      </c>
      <c r="P3354" s="13">
        <v>79</v>
      </c>
    </row>
    <row r="3355" spans="1:16">
      <c r="A3355" s="14" t="s">
        <v>129</v>
      </c>
      <c r="B3355" s="14"/>
      <c r="C3355" s="14"/>
      <c r="D3355" s="14" t="s">
        <v>601</v>
      </c>
      <c r="E3355" s="14" t="s">
        <v>90</v>
      </c>
      <c r="F3355" s="14" t="s">
        <v>6954</v>
      </c>
      <c r="G3355" s="14" t="s">
        <v>8441</v>
      </c>
      <c r="H3355" s="14"/>
      <c r="I3355" s="14"/>
      <c r="J3355" s="14"/>
      <c r="K3355" s="14">
        <v>2</v>
      </c>
      <c r="L3355" s="14" t="s">
        <v>146</v>
      </c>
      <c r="M3355" s="14"/>
      <c r="N3355" s="14"/>
      <c r="O3355" s="15"/>
      <c r="P3355" s="13">
        <v>0</v>
      </c>
    </row>
    <row r="3356" spans="1:16">
      <c r="A3356" s="14" t="s">
        <v>129</v>
      </c>
      <c r="B3356" s="14" t="s">
        <v>130</v>
      </c>
      <c r="C3356" s="14" t="s">
        <v>131</v>
      </c>
      <c r="D3356" s="14" t="s">
        <v>244</v>
      </c>
      <c r="E3356" s="14" t="s">
        <v>72</v>
      </c>
      <c r="F3356" s="14" t="s">
        <v>8449</v>
      </c>
      <c r="G3356" s="14" t="s">
        <v>8450</v>
      </c>
      <c r="H3356" s="14" t="s">
        <v>135</v>
      </c>
      <c r="I3356" s="14" t="s">
        <v>8451</v>
      </c>
      <c r="J3356" s="14" t="s">
        <v>143</v>
      </c>
      <c r="K3356" s="14">
        <v>1</v>
      </c>
      <c r="L3356" s="14"/>
      <c r="M3356" s="14" t="s">
        <v>616</v>
      </c>
      <c r="N3356" s="14" t="s">
        <v>8452</v>
      </c>
      <c r="O3356" s="15" t="s">
        <v>8453</v>
      </c>
      <c r="P3356" s="13">
        <v>91</v>
      </c>
    </row>
    <row r="3357" spans="1:16">
      <c r="A3357" s="14" t="s">
        <v>129</v>
      </c>
      <c r="B3357" s="14" t="s">
        <v>130</v>
      </c>
      <c r="C3357" s="14" t="s">
        <v>131</v>
      </c>
      <c r="D3357" s="14" t="s">
        <v>244</v>
      </c>
      <c r="E3357" s="14" t="s">
        <v>72</v>
      </c>
      <c r="F3357" s="14" t="s">
        <v>8449</v>
      </c>
      <c r="G3357" s="14" t="s">
        <v>8450</v>
      </c>
      <c r="H3357" s="14" t="s">
        <v>141</v>
      </c>
      <c r="I3357" s="14" t="s">
        <v>8454</v>
      </c>
      <c r="J3357" s="14" t="s">
        <v>323</v>
      </c>
      <c r="K3357" s="14">
        <v>1</v>
      </c>
      <c r="L3357" s="14"/>
      <c r="M3357" s="14" t="s">
        <v>1318</v>
      </c>
      <c r="N3357" s="14" t="s">
        <v>8455</v>
      </c>
      <c r="O3357" s="15" t="s">
        <v>8456</v>
      </c>
      <c r="P3357" s="13">
        <v>89</v>
      </c>
    </row>
    <row r="3358" spans="1:16">
      <c r="A3358" s="14" t="s">
        <v>129</v>
      </c>
      <c r="B3358" s="14"/>
      <c r="C3358" s="14"/>
      <c r="D3358" s="14" t="s">
        <v>244</v>
      </c>
      <c r="E3358" s="14" t="s">
        <v>72</v>
      </c>
      <c r="F3358" s="14" t="s">
        <v>8449</v>
      </c>
      <c r="G3358" s="14" t="s">
        <v>8450</v>
      </c>
      <c r="H3358" s="14"/>
      <c r="I3358" s="14"/>
      <c r="J3358" s="14"/>
      <c r="K3358" s="14">
        <v>2</v>
      </c>
      <c r="L3358" s="14" t="s">
        <v>146</v>
      </c>
      <c r="M3358" s="14"/>
      <c r="N3358" s="14"/>
      <c r="O3358" s="15"/>
      <c r="P3358" s="13">
        <v>0</v>
      </c>
    </row>
    <row r="3359" spans="1:16">
      <c r="A3359" s="14" t="s">
        <v>129</v>
      </c>
      <c r="B3359" s="14" t="s">
        <v>130</v>
      </c>
      <c r="C3359" s="14" t="s">
        <v>131</v>
      </c>
      <c r="D3359" s="14" t="s">
        <v>244</v>
      </c>
      <c r="E3359" s="14" t="s">
        <v>72</v>
      </c>
      <c r="F3359" s="14" t="s">
        <v>8457</v>
      </c>
      <c r="G3359" s="14" t="s">
        <v>8458</v>
      </c>
      <c r="H3359" s="14" t="s">
        <v>135</v>
      </c>
      <c r="I3359" s="14" t="s">
        <v>8459</v>
      </c>
      <c r="J3359" s="14" t="s">
        <v>216</v>
      </c>
      <c r="K3359" s="14">
        <v>1</v>
      </c>
      <c r="L3359" s="14"/>
      <c r="M3359" s="14" t="s">
        <v>194</v>
      </c>
      <c r="N3359" s="14" t="s">
        <v>8460</v>
      </c>
      <c r="O3359" s="15" t="s">
        <v>8461</v>
      </c>
      <c r="P3359" s="13">
        <v>3</v>
      </c>
    </row>
    <row r="3360" spans="1:16">
      <c r="A3360" s="14" t="s">
        <v>129</v>
      </c>
      <c r="B3360" s="14" t="s">
        <v>130</v>
      </c>
      <c r="C3360" s="14" t="s">
        <v>131</v>
      </c>
      <c r="D3360" s="14" t="s">
        <v>244</v>
      </c>
      <c r="E3360" s="14" t="s">
        <v>72</v>
      </c>
      <c r="F3360" s="14" t="s">
        <v>8457</v>
      </c>
      <c r="G3360" s="14" t="s">
        <v>8458</v>
      </c>
      <c r="H3360" s="14" t="s">
        <v>135</v>
      </c>
      <c r="I3360" s="14" t="s">
        <v>8462</v>
      </c>
      <c r="J3360" s="14" t="s">
        <v>172</v>
      </c>
      <c r="K3360" s="14">
        <v>1</v>
      </c>
      <c r="L3360" s="14"/>
      <c r="M3360" s="14" t="s">
        <v>316</v>
      </c>
      <c r="N3360" s="14" t="s">
        <v>8463</v>
      </c>
      <c r="O3360" s="15" t="s">
        <v>8464</v>
      </c>
      <c r="P3360" s="13">
        <v>13</v>
      </c>
    </row>
    <row r="3361" spans="1:16">
      <c r="A3361" s="14" t="s">
        <v>129</v>
      </c>
      <c r="B3361" s="14" t="s">
        <v>130</v>
      </c>
      <c r="C3361" s="14" t="s">
        <v>131</v>
      </c>
      <c r="D3361" s="14" t="s">
        <v>244</v>
      </c>
      <c r="E3361" s="14" t="s">
        <v>72</v>
      </c>
      <c r="F3361" s="14" t="s">
        <v>8457</v>
      </c>
      <c r="G3361" s="14" t="s">
        <v>8458</v>
      </c>
      <c r="H3361" s="14" t="s">
        <v>141</v>
      </c>
      <c r="I3361" s="14" t="s">
        <v>8465</v>
      </c>
      <c r="J3361" s="14" t="s">
        <v>143</v>
      </c>
      <c r="K3361" s="14">
        <v>1</v>
      </c>
      <c r="L3361" s="14"/>
      <c r="M3361" s="14" t="s">
        <v>635</v>
      </c>
      <c r="N3361" s="14" t="s">
        <v>8466</v>
      </c>
      <c r="O3361" s="15" t="s">
        <v>8467</v>
      </c>
      <c r="P3361" s="13">
        <v>88</v>
      </c>
    </row>
    <row r="3362" spans="1:16">
      <c r="A3362" s="14" t="s">
        <v>129</v>
      </c>
      <c r="B3362" s="14" t="s">
        <v>130</v>
      </c>
      <c r="C3362" s="14" t="s">
        <v>131</v>
      </c>
      <c r="D3362" s="14" t="s">
        <v>244</v>
      </c>
      <c r="E3362" s="14" t="s">
        <v>72</v>
      </c>
      <c r="F3362" s="14" t="s">
        <v>8457</v>
      </c>
      <c r="G3362" s="14" t="s">
        <v>8458</v>
      </c>
      <c r="H3362" s="14" t="s">
        <v>135</v>
      </c>
      <c r="I3362" s="14" t="s">
        <v>8459</v>
      </c>
      <c r="J3362" s="14" t="s">
        <v>216</v>
      </c>
      <c r="K3362" s="14">
        <v>1</v>
      </c>
      <c r="L3362" s="14"/>
      <c r="M3362" s="14" t="s">
        <v>635</v>
      </c>
      <c r="N3362" s="14" t="s">
        <v>8468</v>
      </c>
      <c r="O3362" s="15" t="s">
        <v>8469</v>
      </c>
      <c r="P3362" s="13">
        <v>88</v>
      </c>
    </row>
    <row r="3363" spans="1:16">
      <c r="A3363" s="14" t="s">
        <v>129</v>
      </c>
      <c r="B3363" s="14" t="s">
        <v>130</v>
      </c>
      <c r="C3363" s="14" t="s">
        <v>131</v>
      </c>
      <c r="D3363" s="14" t="s">
        <v>244</v>
      </c>
      <c r="E3363" s="14" t="s">
        <v>72</v>
      </c>
      <c r="F3363" s="14" t="s">
        <v>8457</v>
      </c>
      <c r="G3363" s="14" t="s">
        <v>8458</v>
      </c>
      <c r="H3363" s="14" t="s">
        <v>135</v>
      </c>
      <c r="I3363" s="14" t="s">
        <v>8462</v>
      </c>
      <c r="J3363" s="14" t="s">
        <v>172</v>
      </c>
      <c r="K3363" s="14">
        <v>1</v>
      </c>
      <c r="L3363" s="14"/>
      <c r="M3363" s="14" t="s">
        <v>517</v>
      </c>
      <c r="N3363" s="14" t="s">
        <v>8470</v>
      </c>
      <c r="O3363" s="15" t="s">
        <v>8471</v>
      </c>
      <c r="P3363" s="13">
        <v>44</v>
      </c>
    </row>
    <row r="3364" spans="1:16">
      <c r="A3364" s="14" t="s">
        <v>129</v>
      </c>
      <c r="B3364" s="14"/>
      <c r="C3364" s="14"/>
      <c r="D3364" s="14" t="s">
        <v>244</v>
      </c>
      <c r="E3364" s="14" t="s">
        <v>72</v>
      </c>
      <c r="F3364" s="14" t="s">
        <v>8457</v>
      </c>
      <c r="G3364" s="14" t="s">
        <v>8458</v>
      </c>
      <c r="H3364" s="14"/>
      <c r="I3364" s="14"/>
      <c r="J3364" s="14"/>
      <c r="K3364" s="14">
        <v>2</v>
      </c>
      <c r="L3364" s="14" t="s">
        <v>146</v>
      </c>
      <c r="M3364" s="14"/>
      <c r="N3364" s="14"/>
      <c r="O3364" s="15"/>
      <c r="P3364" s="13">
        <v>91</v>
      </c>
    </row>
    <row r="3365" spans="1:16">
      <c r="A3365" s="14" t="s">
        <v>129</v>
      </c>
      <c r="B3365" s="14" t="s">
        <v>130</v>
      </c>
      <c r="C3365" s="14" t="s">
        <v>131</v>
      </c>
      <c r="D3365" s="14" t="s">
        <v>363</v>
      </c>
      <c r="E3365" s="14" t="s">
        <v>62</v>
      </c>
      <c r="F3365" s="14" t="s">
        <v>8472</v>
      </c>
      <c r="G3365" s="14" t="s">
        <v>8473</v>
      </c>
      <c r="H3365" s="14" t="s">
        <v>135</v>
      </c>
      <c r="I3365" s="14" t="s">
        <v>8474</v>
      </c>
      <c r="J3365" s="14" t="s">
        <v>156</v>
      </c>
      <c r="K3365" s="14">
        <v>1</v>
      </c>
      <c r="L3365" s="14"/>
      <c r="M3365" s="14" t="s">
        <v>144</v>
      </c>
      <c r="N3365" s="14" t="s">
        <v>8475</v>
      </c>
      <c r="O3365" s="15" t="s">
        <v>8476</v>
      </c>
      <c r="P3365" s="13">
        <v>63</v>
      </c>
    </row>
    <row r="3366" spans="1:16">
      <c r="A3366" s="14" t="s">
        <v>129</v>
      </c>
      <c r="B3366" s="14" t="s">
        <v>130</v>
      </c>
      <c r="C3366" s="14" t="s">
        <v>131</v>
      </c>
      <c r="D3366" s="14" t="s">
        <v>363</v>
      </c>
      <c r="E3366" s="14" t="s">
        <v>62</v>
      </c>
      <c r="F3366" s="14" t="s">
        <v>8472</v>
      </c>
      <c r="G3366" s="14" t="s">
        <v>8473</v>
      </c>
      <c r="H3366" s="14" t="s">
        <v>141</v>
      </c>
      <c r="I3366" s="14" t="s">
        <v>8477</v>
      </c>
      <c r="J3366" s="14" t="s">
        <v>3080</v>
      </c>
      <c r="K3366" s="14">
        <v>1</v>
      </c>
      <c r="L3366" s="14"/>
      <c r="M3366" s="14" t="s">
        <v>144</v>
      </c>
      <c r="N3366" s="14" t="s">
        <v>8478</v>
      </c>
      <c r="O3366" s="15" t="s">
        <v>8479</v>
      </c>
      <c r="P3366" s="13">
        <v>63</v>
      </c>
    </row>
    <row r="3367" spans="1:16">
      <c r="A3367" s="14" t="s">
        <v>129</v>
      </c>
      <c r="B3367" s="14"/>
      <c r="C3367" s="14"/>
      <c r="D3367" s="14" t="s">
        <v>363</v>
      </c>
      <c r="E3367" s="14" t="s">
        <v>62</v>
      </c>
      <c r="F3367" s="14" t="s">
        <v>8472</v>
      </c>
      <c r="G3367" s="14" t="s">
        <v>8473</v>
      </c>
      <c r="H3367" s="14"/>
      <c r="I3367" s="14"/>
      <c r="J3367" s="14"/>
      <c r="K3367" s="14">
        <v>2</v>
      </c>
      <c r="L3367" s="14" t="s">
        <v>146</v>
      </c>
      <c r="M3367" s="14"/>
      <c r="N3367" s="14"/>
      <c r="O3367" s="15"/>
      <c r="P3367" s="13">
        <v>0</v>
      </c>
    </row>
    <row r="3368" spans="1:16">
      <c r="A3368" s="14" t="s">
        <v>129</v>
      </c>
      <c r="B3368" s="14" t="s">
        <v>130</v>
      </c>
      <c r="C3368" s="14" t="s">
        <v>131</v>
      </c>
      <c r="D3368" s="14" t="s">
        <v>363</v>
      </c>
      <c r="E3368" s="14" t="s">
        <v>62</v>
      </c>
      <c r="F3368" s="14" t="s">
        <v>8480</v>
      </c>
      <c r="G3368" s="14" t="s">
        <v>8481</v>
      </c>
      <c r="H3368" s="14" t="s">
        <v>135</v>
      </c>
      <c r="I3368" s="14" t="s">
        <v>8482</v>
      </c>
      <c r="J3368" s="14" t="s">
        <v>143</v>
      </c>
      <c r="K3368" s="14">
        <v>1</v>
      </c>
      <c r="L3368" s="14"/>
      <c r="M3368" s="14" t="s">
        <v>537</v>
      </c>
      <c r="N3368" s="14" t="s">
        <v>8483</v>
      </c>
      <c r="O3368" s="15" t="s">
        <v>8484</v>
      </c>
      <c r="P3368" s="13">
        <v>58</v>
      </c>
    </row>
    <row r="3369" spans="1:16">
      <c r="A3369" s="14" t="s">
        <v>129</v>
      </c>
      <c r="B3369" s="14" t="s">
        <v>130</v>
      </c>
      <c r="C3369" s="14" t="s">
        <v>131</v>
      </c>
      <c r="D3369" s="14" t="s">
        <v>363</v>
      </c>
      <c r="E3369" s="14" t="s">
        <v>62</v>
      </c>
      <c r="F3369" s="14" t="s">
        <v>8480</v>
      </c>
      <c r="G3369" s="14" t="s">
        <v>8481</v>
      </c>
      <c r="H3369" s="14" t="s">
        <v>141</v>
      </c>
      <c r="I3369" s="14" t="s">
        <v>983</v>
      </c>
      <c r="J3369" s="14" t="s">
        <v>984</v>
      </c>
      <c r="K3369" s="14">
        <v>1</v>
      </c>
      <c r="L3369" s="14"/>
      <c r="M3369" s="14" t="s">
        <v>403</v>
      </c>
      <c r="N3369" s="14" t="s">
        <v>8485</v>
      </c>
      <c r="O3369" s="15" t="s">
        <v>8486</v>
      </c>
      <c r="P3369" s="13">
        <v>61</v>
      </c>
    </row>
    <row r="3370" spans="1:16">
      <c r="A3370" s="14" t="s">
        <v>129</v>
      </c>
      <c r="B3370" s="14"/>
      <c r="C3370" s="14"/>
      <c r="D3370" s="14" t="s">
        <v>363</v>
      </c>
      <c r="E3370" s="14" t="s">
        <v>62</v>
      </c>
      <c r="F3370" s="14" t="s">
        <v>8480</v>
      </c>
      <c r="G3370" s="14" t="s">
        <v>8481</v>
      </c>
      <c r="H3370" s="14"/>
      <c r="I3370" s="14"/>
      <c r="J3370" s="14"/>
      <c r="K3370" s="14">
        <v>2</v>
      </c>
      <c r="L3370" s="14" t="s">
        <v>146</v>
      </c>
      <c r="M3370" s="14"/>
      <c r="N3370" s="14"/>
      <c r="O3370" s="15"/>
      <c r="P3370" s="13">
        <v>0</v>
      </c>
    </row>
    <row r="3371" spans="1:16">
      <c r="A3371" s="14" t="s">
        <v>129</v>
      </c>
      <c r="B3371" s="14" t="s">
        <v>130</v>
      </c>
      <c r="C3371" s="14" t="s">
        <v>131</v>
      </c>
      <c r="D3371" s="14" t="s">
        <v>347</v>
      </c>
      <c r="E3371" s="14" t="s">
        <v>36</v>
      </c>
      <c r="F3371" s="14" t="s">
        <v>8487</v>
      </c>
      <c r="G3371" s="14" t="s">
        <v>8488</v>
      </c>
      <c r="H3371" s="14" t="s">
        <v>141</v>
      </c>
      <c r="I3371" s="14" t="s">
        <v>8489</v>
      </c>
      <c r="J3371" s="14" t="s">
        <v>172</v>
      </c>
      <c r="K3371" s="14">
        <v>1</v>
      </c>
      <c r="L3371" s="14"/>
      <c r="M3371" s="14" t="s">
        <v>360</v>
      </c>
      <c r="N3371" s="14" t="s">
        <v>8490</v>
      </c>
      <c r="O3371" s="15" t="s">
        <v>8491</v>
      </c>
      <c r="P3371" s="13">
        <v>62</v>
      </c>
    </row>
    <row r="3372" spans="1:16">
      <c r="A3372" s="14" t="s">
        <v>129</v>
      </c>
      <c r="B3372" s="14" t="s">
        <v>130</v>
      </c>
      <c r="C3372" s="14" t="s">
        <v>131</v>
      </c>
      <c r="D3372" s="14" t="s">
        <v>347</v>
      </c>
      <c r="E3372" s="14" t="s">
        <v>36</v>
      </c>
      <c r="F3372" s="14" t="s">
        <v>8487</v>
      </c>
      <c r="G3372" s="14" t="s">
        <v>8488</v>
      </c>
      <c r="H3372" s="14" t="s">
        <v>141</v>
      </c>
      <c r="I3372" s="14" t="s">
        <v>8492</v>
      </c>
      <c r="J3372" s="14" t="s">
        <v>359</v>
      </c>
      <c r="K3372" s="14">
        <v>1</v>
      </c>
      <c r="L3372" s="14"/>
      <c r="M3372" s="14" t="s">
        <v>360</v>
      </c>
      <c r="N3372" s="14" t="s">
        <v>8493</v>
      </c>
      <c r="O3372" s="15" t="s">
        <v>8491</v>
      </c>
      <c r="P3372" s="13">
        <v>62</v>
      </c>
    </row>
    <row r="3373" spans="1:16">
      <c r="A3373" s="14" t="s">
        <v>129</v>
      </c>
      <c r="B3373" s="14"/>
      <c r="C3373" s="14"/>
      <c r="D3373" s="14" t="s">
        <v>347</v>
      </c>
      <c r="E3373" s="14" t="s">
        <v>36</v>
      </c>
      <c r="F3373" s="14" t="s">
        <v>8487</v>
      </c>
      <c r="G3373" s="14" t="s">
        <v>8488</v>
      </c>
      <c r="H3373" s="14"/>
      <c r="I3373" s="14"/>
      <c r="J3373" s="14"/>
      <c r="K3373" s="14">
        <v>2</v>
      </c>
      <c r="L3373" s="14" t="s">
        <v>146</v>
      </c>
      <c r="M3373" s="14"/>
      <c r="N3373" s="14"/>
      <c r="O3373" s="15"/>
      <c r="P3373" s="13">
        <v>0</v>
      </c>
    </row>
    <row r="3374" spans="1:16">
      <c r="A3374" s="14" t="s">
        <v>129</v>
      </c>
      <c r="B3374" s="14" t="s">
        <v>130</v>
      </c>
      <c r="C3374" s="14" t="s">
        <v>131</v>
      </c>
      <c r="D3374" s="14" t="s">
        <v>132</v>
      </c>
      <c r="E3374" s="14" t="s">
        <v>34</v>
      </c>
      <c r="F3374" s="14" t="s">
        <v>8494</v>
      </c>
      <c r="G3374" s="14" t="s">
        <v>8495</v>
      </c>
      <c r="H3374" s="14" t="s">
        <v>141</v>
      </c>
      <c r="I3374" s="14" t="s">
        <v>4820</v>
      </c>
      <c r="J3374" s="14" t="s">
        <v>143</v>
      </c>
      <c r="K3374" s="14">
        <v>1</v>
      </c>
      <c r="L3374" s="14"/>
      <c r="M3374" s="14" t="s">
        <v>217</v>
      </c>
      <c r="N3374" s="14" t="s">
        <v>8496</v>
      </c>
      <c r="O3374" s="15" t="s">
        <v>8497</v>
      </c>
      <c r="P3374" s="13">
        <v>77</v>
      </c>
    </row>
    <row r="3375" spans="1:16">
      <c r="A3375" s="14" t="s">
        <v>129</v>
      </c>
      <c r="B3375" s="14" t="s">
        <v>130</v>
      </c>
      <c r="C3375" s="14" t="s">
        <v>131</v>
      </c>
      <c r="D3375" s="14" t="s">
        <v>132</v>
      </c>
      <c r="E3375" s="14" t="s">
        <v>34</v>
      </c>
      <c r="F3375" s="14" t="s">
        <v>8494</v>
      </c>
      <c r="G3375" s="14" t="s">
        <v>8495</v>
      </c>
      <c r="H3375" s="14" t="s">
        <v>141</v>
      </c>
      <c r="I3375" s="14" t="s">
        <v>4817</v>
      </c>
      <c r="J3375" s="14" t="s">
        <v>143</v>
      </c>
      <c r="K3375" s="14">
        <v>1</v>
      </c>
      <c r="L3375" s="14"/>
      <c r="M3375" s="14" t="s">
        <v>807</v>
      </c>
      <c r="N3375" s="14" t="s">
        <v>8498</v>
      </c>
      <c r="O3375" s="15" t="s">
        <v>8499</v>
      </c>
      <c r="P3375" s="13">
        <v>15</v>
      </c>
    </row>
    <row r="3376" spans="1:16">
      <c r="A3376" s="14" t="s">
        <v>129</v>
      </c>
      <c r="B3376" s="14" t="s">
        <v>130</v>
      </c>
      <c r="C3376" s="14" t="s">
        <v>131</v>
      </c>
      <c r="D3376" s="14" t="s">
        <v>132</v>
      </c>
      <c r="E3376" s="14" t="s">
        <v>34</v>
      </c>
      <c r="F3376" s="14" t="s">
        <v>8494</v>
      </c>
      <c r="G3376" s="14" t="s">
        <v>8495</v>
      </c>
      <c r="H3376" s="14" t="s">
        <v>141</v>
      </c>
      <c r="I3376" s="14" t="s">
        <v>8500</v>
      </c>
      <c r="J3376" s="14" t="s">
        <v>172</v>
      </c>
      <c r="K3376" s="14">
        <v>1</v>
      </c>
      <c r="L3376" s="14"/>
      <c r="M3376" s="14" t="s">
        <v>487</v>
      </c>
      <c r="N3376" s="14" t="s">
        <v>8501</v>
      </c>
      <c r="O3376" s="15" t="s">
        <v>8502</v>
      </c>
      <c r="P3376" s="13">
        <v>1</v>
      </c>
    </row>
    <row r="3377" spans="1:16">
      <c r="A3377" s="14" t="s">
        <v>129</v>
      </c>
      <c r="B3377" s="14" t="s">
        <v>130</v>
      </c>
      <c r="C3377" s="14" t="s">
        <v>131</v>
      </c>
      <c r="D3377" s="14" t="s">
        <v>132</v>
      </c>
      <c r="E3377" s="14" t="s">
        <v>34</v>
      </c>
      <c r="F3377" s="14" t="s">
        <v>8494</v>
      </c>
      <c r="G3377" s="14" t="s">
        <v>8495</v>
      </c>
      <c r="H3377" s="14" t="s">
        <v>141</v>
      </c>
      <c r="I3377" s="14" t="s">
        <v>8500</v>
      </c>
      <c r="J3377" s="14" t="s">
        <v>172</v>
      </c>
      <c r="K3377" s="14">
        <v>1</v>
      </c>
      <c r="L3377" s="14"/>
      <c r="M3377" s="14" t="s">
        <v>392</v>
      </c>
      <c r="N3377" s="14" t="s">
        <v>8468</v>
      </c>
      <c r="O3377" s="15" t="s">
        <v>8503</v>
      </c>
      <c r="P3377" s="13">
        <v>75</v>
      </c>
    </row>
    <row r="3378" spans="1:16">
      <c r="A3378" s="14" t="s">
        <v>129</v>
      </c>
      <c r="B3378" s="14"/>
      <c r="C3378" s="14"/>
      <c r="D3378" s="14" t="s">
        <v>132</v>
      </c>
      <c r="E3378" s="14" t="s">
        <v>34</v>
      </c>
      <c r="F3378" s="14" t="s">
        <v>8494</v>
      </c>
      <c r="G3378" s="14" t="s">
        <v>8495</v>
      </c>
      <c r="H3378" s="14"/>
      <c r="I3378" s="14"/>
      <c r="J3378" s="14"/>
      <c r="K3378" s="14">
        <v>2</v>
      </c>
      <c r="L3378" s="14" t="s">
        <v>146</v>
      </c>
      <c r="M3378" s="14"/>
      <c r="N3378" s="14"/>
      <c r="O3378" s="15"/>
      <c r="P3378" s="13">
        <v>0</v>
      </c>
    </row>
    <row r="3379" spans="1:16">
      <c r="A3379" s="14" t="s">
        <v>129</v>
      </c>
      <c r="B3379" s="14" t="s">
        <v>130</v>
      </c>
      <c r="C3379" s="14" t="s">
        <v>131</v>
      </c>
      <c r="D3379" s="14" t="s">
        <v>164</v>
      </c>
      <c r="E3379" s="14" t="s">
        <v>64</v>
      </c>
      <c r="F3379" s="14" t="s">
        <v>8504</v>
      </c>
      <c r="G3379" s="14" t="s">
        <v>8505</v>
      </c>
      <c r="H3379" s="14" t="s">
        <v>135</v>
      </c>
      <c r="I3379" s="14" t="s">
        <v>1402</v>
      </c>
      <c r="J3379" s="14" t="s">
        <v>143</v>
      </c>
      <c r="K3379" s="14">
        <v>1</v>
      </c>
      <c r="L3379" s="14"/>
      <c r="M3379" s="14" t="s">
        <v>417</v>
      </c>
      <c r="N3379" s="14" t="s">
        <v>8506</v>
      </c>
      <c r="O3379" s="15" t="s">
        <v>8507</v>
      </c>
      <c r="P3379" s="13">
        <v>27</v>
      </c>
    </row>
    <row r="3380" spans="1:16">
      <c r="A3380" s="14" t="s">
        <v>129</v>
      </c>
      <c r="B3380" s="14" t="s">
        <v>130</v>
      </c>
      <c r="C3380" s="14" t="s">
        <v>131</v>
      </c>
      <c r="D3380" s="14" t="s">
        <v>164</v>
      </c>
      <c r="E3380" s="14" t="s">
        <v>64</v>
      </c>
      <c r="F3380" s="14" t="s">
        <v>8504</v>
      </c>
      <c r="G3380" s="14" t="s">
        <v>8505</v>
      </c>
      <c r="H3380" s="14" t="s">
        <v>141</v>
      </c>
      <c r="I3380" s="14" t="s">
        <v>8508</v>
      </c>
      <c r="J3380" s="14" t="s">
        <v>172</v>
      </c>
      <c r="K3380" s="14">
        <v>1</v>
      </c>
      <c r="L3380" s="14"/>
      <c r="M3380" s="14" t="s">
        <v>417</v>
      </c>
      <c r="N3380" s="14" t="s">
        <v>8509</v>
      </c>
      <c r="O3380" s="15" t="s">
        <v>8510</v>
      </c>
      <c r="P3380" s="13">
        <v>27</v>
      </c>
    </row>
    <row r="3381" spans="1:16">
      <c r="A3381" s="14" t="s">
        <v>129</v>
      </c>
      <c r="B3381" s="14"/>
      <c r="C3381" s="14"/>
      <c r="D3381" s="14" t="s">
        <v>164</v>
      </c>
      <c r="E3381" s="14" t="s">
        <v>64</v>
      </c>
      <c r="F3381" s="14" t="s">
        <v>8504</v>
      </c>
      <c r="G3381" s="14" t="s">
        <v>8505</v>
      </c>
      <c r="H3381" s="14"/>
      <c r="I3381" s="14"/>
      <c r="J3381" s="14"/>
      <c r="K3381" s="14">
        <v>2</v>
      </c>
      <c r="L3381" s="14" t="s">
        <v>146</v>
      </c>
      <c r="M3381" s="14"/>
      <c r="N3381" s="14"/>
      <c r="O3381" s="15"/>
      <c r="P3381" s="13">
        <v>0</v>
      </c>
    </row>
    <row r="3382" spans="1:16">
      <c r="A3382" s="14" t="s">
        <v>129</v>
      </c>
      <c r="B3382" s="14" t="s">
        <v>130</v>
      </c>
      <c r="C3382" s="14" t="s">
        <v>131</v>
      </c>
      <c r="D3382" s="14" t="s">
        <v>164</v>
      </c>
      <c r="E3382" s="14" t="s">
        <v>64</v>
      </c>
      <c r="F3382" s="14" t="s">
        <v>8511</v>
      </c>
      <c r="G3382" s="14" t="s">
        <v>8512</v>
      </c>
      <c r="H3382" s="14" t="s">
        <v>135</v>
      </c>
      <c r="I3382" s="14" t="s">
        <v>8513</v>
      </c>
      <c r="J3382" s="14" t="s">
        <v>172</v>
      </c>
      <c r="K3382" s="14">
        <v>1</v>
      </c>
      <c r="L3382" s="14"/>
      <c r="M3382" s="14" t="s">
        <v>558</v>
      </c>
      <c r="N3382" s="14" t="s">
        <v>8514</v>
      </c>
      <c r="O3382" s="15" t="s">
        <v>8515</v>
      </c>
      <c r="P3382" s="13">
        <v>144</v>
      </c>
    </row>
    <row r="3383" spans="1:16">
      <c r="A3383" s="14" t="s">
        <v>129</v>
      </c>
      <c r="B3383" s="14" t="s">
        <v>130</v>
      </c>
      <c r="C3383" s="14" t="s">
        <v>131</v>
      </c>
      <c r="D3383" s="14" t="s">
        <v>164</v>
      </c>
      <c r="E3383" s="14" t="s">
        <v>64</v>
      </c>
      <c r="F3383" s="14" t="s">
        <v>8511</v>
      </c>
      <c r="G3383" s="14" t="s">
        <v>8512</v>
      </c>
      <c r="H3383" s="14" t="s">
        <v>141</v>
      </c>
      <c r="I3383" s="14" t="s">
        <v>2241</v>
      </c>
      <c r="J3383" s="14" t="s">
        <v>143</v>
      </c>
      <c r="K3383" s="14">
        <v>1</v>
      </c>
      <c r="L3383" s="14"/>
      <c r="M3383" s="14" t="s">
        <v>558</v>
      </c>
      <c r="N3383" s="14" t="s">
        <v>8516</v>
      </c>
      <c r="O3383" s="15" t="s">
        <v>8515</v>
      </c>
      <c r="P3383" s="13">
        <v>144</v>
      </c>
    </row>
    <row r="3384" spans="1:16">
      <c r="A3384" s="14" t="s">
        <v>129</v>
      </c>
      <c r="B3384" s="14" t="s">
        <v>130</v>
      </c>
      <c r="C3384" s="14" t="s">
        <v>131</v>
      </c>
      <c r="D3384" s="14" t="s">
        <v>164</v>
      </c>
      <c r="E3384" s="14" t="s">
        <v>64</v>
      </c>
      <c r="F3384" s="14" t="s">
        <v>8511</v>
      </c>
      <c r="G3384" s="14" t="s">
        <v>8512</v>
      </c>
      <c r="H3384" s="14" t="s">
        <v>135</v>
      </c>
      <c r="I3384" s="14" t="s">
        <v>8517</v>
      </c>
      <c r="J3384" s="14" t="s">
        <v>172</v>
      </c>
      <c r="K3384" s="14">
        <v>1</v>
      </c>
      <c r="L3384" s="14"/>
      <c r="M3384" s="14" t="s">
        <v>558</v>
      </c>
      <c r="N3384" s="14" t="s">
        <v>8518</v>
      </c>
      <c r="O3384" s="15" t="s">
        <v>8519</v>
      </c>
      <c r="P3384" s="13">
        <v>144</v>
      </c>
    </row>
    <row r="3385" spans="1:16">
      <c r="A3385" s="14" t="s">
        <v>129</v>
      </c>
      <c r="B3385" s="14" t="s">
        <v>130</v>
      </c>
      <c r="C3385" s="14" t="s">
        <v>131</v>
      </c>
      <c r="D3385" s="14" t="s">
        <v>164</v>
      </c>
      <c r="E3385" s="14" t="s">
        <v>64</v>
      </c>
      <c r="F3385" s="14" t="s">
        <v>8511</v>
      </c>
      <c r="G3385" s="14" t="s">
        <v>8512</v>
      </c>
      <c r="H3385" s="14" t="s">
        <v>135</v>
      </c>
      <c r="I3385" s="14" t="s">
        <v>8520</v>
      </c>
      <c r="J3385" s="14" t="s">
        <v>143</v>
      </c>
      <c r="K3385" s="14">
        <v>1</v>
      </c>
      <c r="L3385" s="14"/>
      <c r="M3385" s="14" t="s">
        <v>558</v>
      </c>
      <c r="N3385" s="14" t="s">
        <v>8521</v>
      </c>
      <c r="O3385" s="15" t="s">
        <v>8522</v>
      </c>
      <c r="P3385" s="13">
        <v>144</v>
      </c>
    </row>
    <row r="3386" spans="1:16">
      <c r="A3386" s="14" t="s">
        <v>129</v>
      </c>
      <c r="B3386" s="14" t="s">
        <v>130</v>
      </c>
      <c r="C3386" s="14" t="s">
        <v>131</v>
      </c>
      <c r="D3386" s="14" t="s">
        <v>164</v>
      </c>
      <c r="E3386" s="14" t="s">
        <v>64</v>
      </c>
      <c r="F3386" s="14" t="s">
        <v>8511</v>
      </c>
      <c r="G3386" s="14" t="s">
        <v>8512</v>
      </c>
      <c r="H3386" s="14" t="s">
        <v>135</v>
      </c>
      <c r="I3386" s="14" t="s">
        <v>8523</v>
      </c>
      <c r="J3386" s="14" t="s">
        <v>172</v>
      </c>
      <c r="K3386" s="14">
        <v>1</v>
      </c>
      <c r="L3386" s="14"/>
      <c r="M3386" s="14" t="s">
        <v>1536</v>
      </c>
      <c r="N3386" s="14" t="s">
        <v>8524</v>
      </c>
      <c r="O3386" s="15" t="s">
        <v>8525</v>
      </c>
      <c r="P3386" s="13">
        <v>93</v>
      </c>
    </row>
    <row r="3387" spans="1:16">
      <c r="A3387" s="14" t="s">
        <v>129</v>
      </c>
      <c r="B3387" s="14" t="s">
        <v>130</v>
      </c>
      <c r="C3387" s="14" t="s">
        <v>131</v>
      </c>
      <c r="D3387" s="14" t="s">
        <v>164</v>
      </c>
      <c r="E3387" s="14" t="s">
        <v>64</v>
      </c>
      <c r="F3387" s="14" t="s">
        <v>8511</v>
      </c>
      <c r="G3387" s="14" t="s">
        <v>8512</v>
      </c>
      <c r="H3387" s="14" t="s">
        <v>135</v>
      </c>
      <c r="I3387" s="14" t="s">
        <v>8523</v>
      </c>
      <c r="J3387" s="14" t="s">
        <v>172</v>
      </c>
      <c r="K3387" s="14">
        <v>1</v>
      </c>
      <c r="L3387" s="14"/>
      <c r="M3387" s="14" t="s">
        <v>993</v>
      </c>
      <c r="N3387" s="14" t="s">
        <v>8526</v>
      </c>
      <c r="O3387" s="15" t="s">
        <v>8527</v>
      </c>
      <c r="P3387" s="13">
        <v>22</v>
      </c>
    </row>
    <row r="3388" spans="1:16">
      <c r="A3388" s="14" t="s">
        <v>129</v>
      </c>
      <c r="B3388" s="14"/>
      <c r="C3388" s="14"/>
      <c r="D3388" s="14" t="s">
        <v>164</v>
      </c>
      <c r="E3388" s="14" t="s">
        <v>64</v>
      </c>
      <c r="F3388" s="14" t="s">
        <v>8511</v>
      </c>
      <c r="G3388" s="14" t="s">
        <v>8512</v>
      </c>
      <c r="H3388" s="14"/>
      <c r="I3388" s="14"/>
      <c r="J3388" s="14"/>
      <c r="K3388" s="14">
        <v>2</v>
      </c>
      <c r="L3388" s="14" t="s">
        <v>146</v>
      </c>
      <c r="M3388" s="14"/>
      <c r="N3388" s="14"/>
      <c r="O3388" s="15"/>
      <c r="P3388" s="13">
        <v>0</v>
      </c>
    </row>
    <row r="3389" spans="1:16">
      <c r="A3389" s="14" t="s">
        <v>129</v>
      </c>
      <c r="B3389" s="14" t="s">
        <v>130</v>
      </c>
      <c r="C3389" s="14" t="s">
        <v>131</v>
      </c>
      <c r="D3389" s="14" t="s">
        <v>716</v>
      </c>
      <c r="E3389" s="14" t="s">
        <v>50</v>
      </c>
      <c r="F3389" s="14" t="s">
        <v>6490</v>
      </c>
      <c r="G3389" s="14" t="s">
        <v>8528</v>
      </c>
      <c r="H3389" s="14" t="s">
        <v>135</v>
      </c>
      <c r="I3389" s="14" t="s">
        <v>8529</v>
      </c>
      <c r="J3389" s="14" t="s">
        <v>172</v>
      </c>
      <c r="K3389" s="14">
        <v>1</v>
      </c>
      <c r="L3389" s="14"/>
      <c r="M3389" s="14" t="s">
        <v>385</v>
      </c>
      <c r="N3389" s="14" t="s">
        <v>8530</v>
      </c>
      <c r="O3389" s="15" t="s">
        <v>8531</v>
      </c>
      <c r="P3389" s="13">
        <v>17</v>
      </c>
    </row>
    <row r="3390" spans="1:16">
      <c r="A3390" s="14" t="s">
        <v>129</v>
      </c>
      <c r="B3390" s="14" t="s">
        <v>130</v>
      </c>
      <c r="C3390" s="14" t="s">
        <v>131</v>
      </c>
      <c r="D3390" s="14" t="s">
        <v>716</v>
      </c>
      <c r="E3390" s="14" t="s">
        <v>50</v>
      </c>
      <c r="F3390" s="14" t="s">
        <v>6490</v>
      </c>
      <c r="G3390" s="14" t="s">
        <v>8528</v>
      </c>
      <c r="H3390" s="14" t="s">
        <v>135</v>
      </c>
      <c r="I3390" s="14" t="s">
        <v>1632</v>
      </c>
      <c r="J3390" s="14" t="s">
        <v>172</v>
      </c>
      <c r="K3390" s="14">
        <v>1</v>
      </c>
      <c r="L3390" s="14"/>
      <c r="M3390" s="14" t="s">
        <v>385</v>
      </c>
      <c r="N3390" s="14" t="s">
        <v>8532</v>
      </c>
      <c r="O3390" s="15" t="s">
        <v>8531</v>
      </c>
      <c r="P3390" s="13">
        <v>17</v>
      </c>
    </row>
    <row r="3391" spans="1:16">
      <c r="A3391" s="14" t="s">
        <v>129</v>
      </c>
      <c r="B3391" s="14" t="s">
        <v>130</v>
      </c>
      <c r="C3391" s="14" t="s">
        <v>131</v>
      </c>
      <c r="D3391" s="14" t="s">
        <v>716</v>
      </c>
      <c r="E3391" s="14" t="s">
        <v>50</v>
      </c>
      <c r="F3391" s="14" t="s">
        <v>6490</v>
      </c>
      <c r="G3391" s="14" t="s">
        <v>8528</v>
      </c>
      <c r="H3391" s="14" t="s">
        <v>141</v>
      </c>
      <c r="I3391" s="14" t="s">
        <v>8533</v>
      </c>
      <c r="J3391" s="14" t="s">
        <v>496</v>
      </c>
      <c r="K3391" s="14">
        <v>1</v>
      </c>
      <c r="L3391" s="14"/>
      <c r="M3391" s="14" t="s">
        <v>307</v>
      </c>
      <c r="N3391" s="14" t="s">
        <v>8534</v>
      </c>
      <c r="O3391" s="15" t="s">
        <v>8535</v>
      </c>
      <c r="P3391" s="13">
        <v>16</v>
      </c>
    </row>
    <row r="3392" spans="1:16">
      <c r="A3392" s="14" t="s">
        <v>129</v>
      </c>
      <c r="B3392" s="14" t="s">
        <v>130</v>
      </c>
      <c r="C3392" s="14" t="s">
        <v>131</v>
      </c>
      <c r="D3392" s="14" t="s">
        <v>716</v>
      </c>
      <c r="E3392" s="14" t="s">
        <v>50</v>
      </c>
      <c r="F3392" s="14" t="s">
        <v>6490</v>
      </c>
      <c r="G3392" s="14" t="s">
        <v>8528</v>
      </c>
      <c r="H3392" s="14" t="s">
        <v>135</v>
      </c>
      <c r="I3392" s="14" t="s">
        <v>1641</v>
      </c>
      <c r="J3392" s="14" t="s">
        <v>172</v>
      </c>
      <c r="K3392" s="14">
        <v>1</v>
      </c>
      <c r="L3392" s="14"/>
      <c r="M3392" s="14" t="s">
        <v>807</v>
      </c>
      <c r="N3392" s="14" t="s">
        <v>8536</v>
      </c>
      <c r="O3392" s="15" t="s">
        <v>8537</v>
      </c>
      <c r="P3392" s="13">
        <v>15</v>
      </c>
    </row>
    <row r="3393" spans="1:16">
      <c r="A3393" s="14" t="s">
        <v>129</v>
      </c>
      <c r="B3393" s="14" t="s">
        <v>130</v>
      </c>
      <c r="C3393" s="14" t="s">
        <v>131</v>
      </c>
      <c r="D3393" s="14" t="s">
        <v>716</v>
      </c>
      <c r="E3393" s="14" t="s">
        <v>50</v>
      </c>
      <c r="F3393" s="14" t="s">
        <v>6490</v>
      </c>
      <c r="G3393" s="14" t="s">
        <v>8528</v>
      </c>
      <c r="H3393" s="14" t="s">
        <v>135</v>
      </c>
      <c r="I3393" s="14" t="s">
        <v>6497</v>
      </c>
      <c r="J3393" s="14" t="s">
        <v>6498</v>
      </c>
      <c r="K3393" s="14">
        <v>1</v>
      </c>
      <c r="L3393" s="14"/>
      <c r="M3393" s="14" t="s">
        <v>312</v>
      </c>
      <c r="N3393" s="14" t="s">
        <v>8538</v>
      </c>
      <c r="O3393" s="15" t="s">
        <v>8539</v>
      </c>
      <c r="P3393" s="13">
        <v>10</v>
      </c>
    </row>
    <row r="3394" spans="1:16">
      <c r="A3394" s="14" t="s">
        <v>129</v>
      </c>
      <c r="B3394" s="14"/>
      <c r="C3394" s="14"/>
      <c r="D3394" s="14" t="s">
        <v>716</v>
      </c>
      <c r="E3394" s="14" t="s">
        <v>50</v>
      </c>
      <c r="F3394" s="14" t="s">
        <v>6490</v>
      </c>
      <c r="G3394" s="14" t="s">
        <v>8528</v>
      </c>
      <c r="H3394" s="14"/>
      <c r="I3394" s="14"/>
      <c r="J3394" s="14"/>
      <c r="K3394" s="14">
        <v>2</v>
      </c>
      <c r="L3394" s="14" t="s">
        <v>146</v>
      </c>
      <c r="M3394" s="14"/>
      <c r="N3394" s="14"/>
      <c r="O3394" s="15"/>
      <c r="P3394" s="13">
        <v>0</v>
      </c>
    </row>
    <row r="3395" spans="1:16">
      <c r="A3395" s="14" t="s">
        <v>129</v>
      </c>
      <c r="B3395" s="14" t="s">
        <v>130</v>
      </c>
      <c r="C3395" s="14" t="s">
        <v>131</v>
      </c>
      <c r="D3395" s="14" t="s">
        <v>1025</v>
      </c>
      <c r="E3395" s="14" t="s">
        <v>48</v>
      </c>
      <c r="F3395" s="14" t="s">
        <v>8540</v>
      </c>
      <c r="G3395" s="14" t="s">
        <v>8541</v>
      </c>
      <c r="H3395" s="14" t="s">
        <v>135</v>
      </c>
      <c r="I3395" s="14" t="s">
        <v>8542</v>
      </c>
      <c r="J3395" s="14" t="s">
        <v>143</v>
      </c>
      <c r="K3395" s="14">
        <v>1</v>
      </c>
      <c r="L3395" s="14"/>
      <c r="M3395" s="14" t="s">
        <v>479</v>
      </c>
      <c r="N3395" s="14" t="s">
        <v>8543</v>
      </c>
      <c r="O3395" s="15" t="s">
        <v>8544</v>
      </c>
      <c r="P3395" s="13">
        <v>29</v>
      </c>
    </row>
    <row r="3396" spans="1:16">
      <c r="A3396" s="14" t="s">
        <v>129</v>
      </c>
      <c r="B3396" s="14" t="s">
        <v>130</v>
      </c>
      <c r="C3396" s="14" t="s">
        <v>131</v>
      </c>
      <c r="D3396" s="14" t="s">
        <v>1025</v>
      </c>
      <c r="E3396" s="14" t="s">
        <v>48</v>
      </c>
      <c r="F3396" s="14" t="s">
        <v>8540</v>
      </c>
      <c r="G3396" s="14" t="s">
        <v>8541</v>
      </c>
      <c r="H3396" s="14" t="s">
        <v>141</v>
      </c>
      <c r="I3396" s="14" t="s">
        <v>8545</v>
      </c>
      <c r="J3396" s="14" t="s">
        <v>786</v>
      </c>
      <c r="K3396" s="14">
        <v>1</v>
      </c>
      <c r="L3396" s="14"/>
      <c r="M3396" s="14" t="s">
        <v>1140</v>
      </c>
      <c r="N3396" s="14" t="s">
        <v>8546</v>
      </c>
      <c r="O3396" s="15" t="s">
        <v>8547</v>
      </c>
      <c r="P3396" s="13">
        <v>82</v>
      </c>
    </row>
    <row r="3397" spans="1:16">
      <c r="A3397" s="14" t="s">
        <v>129</v>
      </c>
      <c r="B3397" s="14" t="s">
        <v>130</v>
      </c>
      <c r="C3397" s="14" t="s">
        <v>131</v>
      </c>
      <c r="D3397" s="14" t="s">
        <v>1025</v>
      </c>
      <c r="E3397" s="14" t="s">
        <v>48</v>
      </c>
      <c r="F3397" s="14" t="s">
        <v>8540</v>
      </c>
      <c r="G3397" s="14" t="s">
        <v>8541</v>
      </c>
      <c r="H3397" s="14" t="s">
        <v>135</v>
      </c>
      <c r="I3397" s="14" t="s">
        <v>8542</v>
      </c>
      <c r="J3397" s="14" t="s">
        <v>143</v>
      </c>
      <c r="K3397" s="14">
        <v>1</v>
      </c>
      <c r="L3397" s="14"/>
      <c r="M3397" s="14" t="s">
        <v>771</v>
      </c>
      <c r="N3397" s="14" t="s">
        <v>8548</v>
      </c>
      <c r="O3397" s="15" t="s">
        <v>8549</v>
      </c>
      <c r="P3397" s="13">
        <v>53</v>
      </c>
    </row>
    <row r="3398" spans="1:16">
      <c r="A3398" s="14" t="s">
        <v>129</v>
      </c>
      <c r="B3398" s="14"/>
      <c r="C3398" s="14"/>
      <c r="D3398" s="14" t="s">
        <v>1025</v>
      </c>
      <c r="E3398" s="14" t="s">
        <v>48</v>
      </c>
      <c r="F3398" s="14" t="s">
        <v>8540</v>
      </c>
      <c r="G3398" s="14" t="s">
        <v>8541</v>
      </c>
      <c r="H3398" s="14"/>
      <c r="I3398" s="14"/>
      <c r="J3398" s="14"/>
      <c r="K3398" s="14">
        <v>2</v>
      </c>
      <c r="L3398" s="14" t="s">
        <v>146</v>
      </c>
      <c r="M3398" s="14"/>
      <c r="N3398" s="14"/>
      <c r="O3398" s="15"/>
      <c r="P3398" s="13">
        <v>0</v>
      </c>
    </row>
    <row r="3399" spans="1:16">
      <c r="A3399" s="14" t="s">
        <v>129</v>
      </c>
      <c r="B3399" s="14" t="s">
        <v>130</v>
      </c>
      <c r="C3399" s="14" t="s">
        <v>131</v>
      </c>
      <c r="D3399" s="14" t="s">
        <v>1977</v>
      </c>
      <c r="E3399" s="14" t="s">
        <v>108</v>
      </c>
      <c r="F3399" s="14" t="s">
        <v>8550</v>
      </c>
      <c r="G3399" s="14" t="s">
        <v>8551</v>
      </c>
      <c r="H3399" s="14" t="s">
        <v>141</v>
      </c>
      <c r="I3399" s="14" t="s">
        <v>8552</v>
      </c>
      <c r="J3399" s="14" t="s">
        <v>156</v>
      </c>
      <c r="K3399" s="14">
        <v>1</v>
      </c>
      <c r="L3399" s="14"/>
      <c r="M3399" s="14" t="s">
        <v>1428</v>
      </c>
      <c r="N3399" s="14" t="s">
        <v>8553</v>
      </c>
      <c r="O3399" s="15" t="s">
        <v>8554</v>
      </c>
      <c r="P3399" s="13">
        <v>54</v>
      </c>
    </row>
    <row r="3400" spans="1:16">
      <c r="A3400" s="14" t="s">
        <v>129</v>
      </c>
      <c r="B3400" s="14" t="s">
        <v>130</v>
      </c>
      <c r="C3400" s="14" t="s">
        <v>131</v>
      </c>
      <c r="D3400" s="14" t="s">
        <v>1977</v>
      </c>
      <c r="E3400" s="14" t="s">
        <v>108</v>
      </c>
      <c r="F3400" s="14" t="s">
        <v>8550</v>
      </c>
      <c r="G3400" s="14" t="s">
        <v>8551</v>
      </c>
      <c r="H3400" s="14" t="s">
        <v>141</v>
      </c>
      <c r="I3400" s="14" t="s">
        <v>7628</v>
      </c>
      <c r="J3400" s="14" t="s">
        <v>500</v>
      </c>
      <c r="K3400" s="14">
        <v>1</v>
      </c>
      <c r="L3400" s="14"/>
      <c r="M3400" s="14" t="s">
        <v>771</v>
      </c>
      <c r="N3400" s="14" t="s">
        <v>8555</v>
      </c>
      <c r="O3400" s="15" t="s">
        <v>8556</v>
      </c>
      <c r="P3400" s="13">
        <v>53</v>
      </c>
    </row>
    <row r="3401" spans="1:16">
      <c r="A3401" s="14" t="s">
        <v>129</v>
      </c>
      <c r="B3401" s="14"/>
      <c r="C3401" s="14"/>
      <c r="D3401" s="14" t="s">
        <v>1977</v>
      </c>
      <c r="E3401" s="14" t="s">
        <v>108</v>
      </c>
      <c r="F3401" s="14" t="s">
        <v>8550</v>
      </c>
      <c r="G3401" s="14" t="s">
        <v>8551</v>
      </c>
      <c r="H3401" s="14"/>
      <c r="I3401" s="14"/>
      <c r="J3401" s="14"/>
      <c r="K3401" s="14">
        <v>2</v>
      </c>
      <c r="L3401" s="14" t="s">
        <v>146</v>
      </c>
      <c r="M3401" s="14"/>
      <c r="N3401" s="14"/>
      <c r="O3401" s="15"/>
      <c r="P3401" s="13">
        <v>0</v>
      </c>
    </row>
    <row r="3402" spans="1:16">
      <c r="A3402" s="14" t="s">
        <v>129</v>
      </c>
      <c r="B3402" s="14" t="s">
        <v>130</v>
      </c>
      <c r="C3402" s="14" t="s">
        <v>131</v>
      </c>
      <c r="D3402" s="14" t="s">
        <v>899</v>
      </c>
      <c r="E3402" s="14" t="s">
        <v>56</v>
      </c>
      <c r="F3402" s="14" t="s">
        <v>8557</v>
      </c>
      <c r="G3402" s="14" t="s">
        <v>8558</v>
      </c>
      <c r="H3402" s="14" t="s">
        <v>135</v>
      </c>
      <c r="I3402" s="14" t="s">
        <v>5669</v>
      </c>
      <c r="J3402" s="14" t="s">
        <v>306</v>
      </c>
      <c r="K3402" s="14">
        <v>1</v>
      </c>
      <c r="L3402" s="14"/>
      <c r="M3402" s="14" t="s">
        <v>849</v>
      </c>
      <c r="N3402" s="14" t="s">
        <v>8559</v>
      </c>
      <c r="O3402" s="15" t="s">
        <v>8560</v>
      </c>
      <c r="P3402" s="13">
        <v>37</v>
      </c>
    </row>
    <row r="3403" spans="1:16">
      <c r="A3403" s="14" t="s">
        <v>129</v>
      </c>
      <c r="B3403" s="14" t="s">
        <v>130</v>
      </c>
      <c r="C3403" s="14" t="s">
        <v>131</v>
      </c>
      <c r="D3403" s="14" t="s">
        <v>899</v>
      </c>
      <c r="E3403" s="14" t="s">
        <v>56</v>
      </c>
      <c r="F3403" s="14" t="s">
        <v>8557</v>
      </c>
      <c r="G3403" s="14" t="s">
        <v>8558</v>
      </c>
      <c r="H3403" s="14" t="s">
        <v>135</v>
      </c>
      <c r="I3403" s="14" t="s">
        <v>8561</v>
      </c>
      <c r="J3403" s="14" t="s">
        <v>143</v>
      </c>
      <c r="K3403" s="14">
        <v>1</v>
      </c>
      <c r="L3403" s="14"/>
      <c r="M3403" s="14" t="s">
        <v>1585</v>
      </c>
      <c r="N3403" s="14" t="s">
        <v>8562</v>
      </c>
      <c r="O3403" s="15" t="s">
        <v>8563</v>
      </c>
      <c r="P3403" s="13">
        <v>34</v>
      </c>
    </row>
    <row r="3404" spans="1:16">
      <c r="A3404" s="14" t="s">
        <v>129</v>
      </c>
      <c r="B3404" s="14" t="s">
        <v>130</v>
      </c>
      <c r="C3404" s="14" t="s">
        <v>131</v>
      </c>
      <c r="D3404" s="14" t="s">
        <v>899</v>
      </c>
      <c r="E3404" s="14" t="s">
        <v>56</v>
      </c>
      <c r="F3404" s="14" t="s">
        <v>8557</v>
      </c>
      <c r="G3404" s="14" t="s">
        <v>8558</v>
      </c>
      <c r="H3404" s="14" t="s">
        <v>141</v>
      </c>
      <c r="I3404" s="14" t="s">
        <v>8564</v>
      </c>
      <c r="J3404" s="14" t="s">
        <v>853</v>
      </c>
      <c r="K3404" s="14">
        <v>1</v>
      </c>
      <c r="L3404" s="14"/>
      <c r="M3404" s="14" t="s">
        <v>189</v>
      </c>
      <c r="N3404" s="14" t="s">
        <v>8565</v>
      </c>
      <c r="O3404" s="15" t="s">
        <v>8566</v>
      </c>
      <c r="P3404" s="13">
        <v>31</v>
      </c>
    </row>
    <row r="3405" spans="1:16">
      <c r="A3405" s="14" t="s">
        <v>129</v>
      </c>
      <c r="B3405" s="14"/>
      <c r="C3405" s="14"/>
      <c r="D3405" s="14" t="s">
        <v>899</v>
      </c>
      <c r="E3405" s="14" t="s">
        <v>56</v>
      </c>
      <c r="F3405" s="14" t="s">
        <v>8557</v>
      </c>
      <c r="G3405" s="14" t="s">
        <v>8558</v>
      </c>
      <c r="H3405" s="14"/>
      <c r="I3405" s="14"/>
      <c r="J3405" s="14"/>
      <c r="K3405" s="14">
        <v>2</v>
      </c>
      <c r="L3405" s="14" t="s">
        <v>146</v>
      </c>
      <c r="M3405" s="14"/>
      <c r="N3405" s="14"/>
      <c r="O3405" s="15"/>
      <c r="P3405" s="13">
        <v>0</v>
      </c>
    </row>
    <row r="3406" spans="1:16">
      <c r="A3406" s="14" t="s">
        <v>129</v>
      </c>
      <c r="B3406" s="14" t="s">
        <v>130</v>
      </c>
      <c r="C3406" s="14" t="s">
        <v>131</v>
      </c>
      <c r="D3406" s="14" t="s">
        <v>147</v>
      </c>
      <c r="E3406" s="14" t="s">
        <v>58</v>
      </c>
      <c r="F3406" s="14" t="s">
        <v>7634</v>
      </c>
      <c r="G3406" s="14" t="s">
        <v>8567</v>
      </c>
      <c r="H3406" s="14" t="s">
        <v>135</v>
      </c>
      <c r="I3406" s="14" t="s">
        <v>8568</v>
      </c>
      <c r="J3406" s="14" t="s">
        <v>143</v>
      </c>
      <c r="K3406" s="14">
        <v>1</v>
      </c>
      <c r="L3406" s="14"/>
      <c r="M3406" s="14" t="s">
        <v>487</v>
      </c>
      <c r="N3406" s="14" t="s">
        <v>8569</v>
      </c>
      <c r="O3406" s="15" t="s">
        <v>8570</v>
      </c>
      <c r="P3406" s="13">
        <v>1</v>
      </c>
    </row>
    <row r="3407" spans="1:16">
      <c r="A3407" s="14" t="s">
        <v>129</v>
      </c>
      <c r="B3407" s="14" t="s">
        <v>130</v>
      </c>
      <c r="C3407" s="14" t="s">
        <v>131</v>
      </c>
      <c r="D3407" s="14" t="s">
        <v>147</v>
      </c>
      <c r="E3407" s="14" t="s">
        <v>58</v>
      </c>
      <c r="F3407" s="14" t="s">
        <v>7634</v>
      </c>
      <c r="G3407" s="14" t="s">
        <v>8567</v>
      </c>
      <c r="H3407" s="14" t="s">
        <v>135</v>
      </c>
      <c r="I3407" s="14" t="s">
        <v>8571</v>
      </c>
      <c r="J3407" s="14" t="s">
        <v>172</v>
      </c>
      <c r="K3407" s="14">
        <v>1</v>
      </c>
      <c r="L3407" s="14"/>
      <c r="M3407" s="14" t="s">
        <v>228</v>
      </c>
      <c r="N3407" s="14" t="s">
        <v>8572</v>
      </c>
      <c r="O3407" s="15" t="s">
        <v>8573</v>
      </c>
      <c r="P3407" s="13">
        <v>2</v>
      </c>
    </row>
    <row r="3408" spans="1:16">
      <c r="A3408" s="14" t="s">
        <v>129</v>
      </c>
      <c r="B3408" s="14" t="s">
        <v>130</v>
      </c>
      <c r="C3408" s="14" t="s">
        <v>131</v>
      </c>
      <c r="D3408" s="14" t="s">
        <v>147</v>
      </c>
      <c r="E3408" s="14" t="s">
        <v>58</v>
      </c>
      <c r="F3408" s="14" t="s">
        <v>7634</v>
      </c>
      <c r="G3408" s="14" t="s">
        <v>8567</v>
      </c>
      <c r="H3408" s="14" t="s">
        <v>141</v>
      </c>
      <c r="I3408" s="14" t="s">
        <v>8574</v>
      </c>
      <c r="J3408" s="14" t="s">
        <v>143</v>
      </c>
      <c r="K3408" s="14">
        <v>1</v>
      </c>
      <c r="L3408" s="14"/>
      <c r="M3408" s="14" t="s">
        <v>797</v>
      </c>
      <c r="N3408" s="14" t="s">
        <v>8575</v>
      </c>
      <c r="O3408" s="15" t="s">
        <v>8576</v>
      </c>
      <c r="P3408" s="13">
        <v>30</v>
      </c>
    </row>
    <row r="3409" spans="1:16">
      <c r="A3409" s="14" t="s">
        <v>129</v>
      </c>
      <c r="B3409" s="14" t="s">
        <v>130</v>
      </c>
      <c r="C3409" s="14" t="s">
        <v>131</v>
      </c>
      <c r="D3409" s="14" t="s">
        <v>147</v>
      </c>
      <c r="E3409" s="14" t="s">
        <v>58</v>
      </c>
      <c r="F3409" s="14" t="s">
        <v>7634</v>
      </c>
      <c r="G3409" s="14" t="s">
        <v>8567</v>
      </c>
      <c r="H3409" s="14" t="s">
        <v>135</v>
      </c>
      <c r="I3409" s="14" t="s">
        <v>8410</v>
      </c>
      <c r="J3409" s="14" t="s">
        <v>248</v>
      </c>
      <c r="K3409" s="14">
        <v>1</v>
      </c>
      <c r="L3409" s="14"/>
      <c r="M3409" s="14" t="s">
        <v>403</v>
      </c>
      <c r="N3409" s="14" t="s">
        <v>8577</v>
      </c>
      <c r="O3409" s="15" t="s">
        <v>8578</v>
      </c>
      <c r="P3409" s="13">
        <v>61</v>
      </c>
    </row>
    <row r="3410" spans="1:16">
      <c r="A3410" s="14" t="s">
        <v>129</v>
      </c>
      <c r="B3410" s="14" t="s">
        <v>130</v>
      </c>
      <c r="C3410" s="14" t="s">
        <v>131</v>
      </c>
      <c r="D3410" s="14" t="s">
        <v>147</v>
      </c>
      <c r="E3410" s="14" t="s">
        <v>58</v>
      </c>
      <c r="F3410" s="14" t="s">
        <v>7634</v>
      </c>
      <c r="G3410" s="14" t="s">
        <v>8567</v>
      </c>
      <c r="H3410" s="14" t="s">
        <v>135</v>
      </c>
      <c r="I3410" s="14" t="s">
        <v>8568</v>
      </c>
      <c r="J3410" s="14" t="s">
        <v>143</v>
      </c>
      <c r="K3410" s="14">
        <v>1</v>
      </c>
      <c r="L3410" s="14"/>
      <c r="M3410" s="14" t="s">
        <v>487</v>
      </c>
      <c r="N3410" s="14" t="s">
        <v>8579</v>
      </c>
      <c r="O3410" s="15" t="s">
        <v>8580</v>
      </c>
      <c r="P3410" s="13">
        <v>1</v>
      </c>
    </row>
    <row r="3411" spans="1:16">
      <c r="A3411" s="14" t="s">
        <v>129</v>
      </c>
      <c r="B3411" s="14" t="s">
        <v>130</v>
      </c>
      <c r="C3411" s="14" t="s">
        <v>131</v>
      </c>
      <c r="D3411" s="14" t="s">
        <v>147</v>
      </c>
      <c r="E3411" s="14" t="s">
        <v>58</v>
      </c>
      <c r="F3411" s="14" t="s">
        <v>7634</v>
      </c>
      <c r="G3411" s="14" t="s">
        <v>8567</v>
      </c>
      <c r="H3411" s="14" t="s">
        <v>135</v>
      </c>
      <c r="I3411" s="14" t="s">
        <v>8571</v>
      </c>
      <c r="J3411" s="14" t="s">
        <v>172</v>
      </c>
      <c r="K3411" s="14">
        <v>1</v>
      </c>
      <c r="L3411" s="14"/>
      <c r="M3411" s="14" t="s">
        <v>533</v>
      </c>
      <c r="N3411" s="14" t="s">
        <v>8581</v>
      </c>
      <c r="O3411" s="15" t="s">
        <v>8582</v>
      </c>
      <c r="P3411" s="13">
        <v>59</v>
      </c>
    </row>
    <row r="3412" spans="1:16">
      <c r="A3412" s="14" t="s">
        <v>129</v>
      </c>
      <c r="B3412" s="14" t="s">
        <v>130</v>
      </c>
      <c r="C3412" s="14" t="s">
        <v>131</v>
      </c>
      <c r="D3412" s="14" t="s">
        <v>147</v>
      </c>
      <c r="E3412" s="14" t="s">
        <v>58</v>
      </c>
      <c r="F3412" s="14" t="s">
        <v>7634</v>
      </c>
      <c r="G3412" s="14" t="s">
        <v>8567</v>
      </c>
      <c r="H3412" s="14" t="s">
        <v>135</v>
      </c>
      <c r="I3412" s="14" t="s">
        <v>8568</v>
      </c>
      <c r="J3412" s="14" t="s">
        <v>143</v>
      </c>
      <c r="K3412" s="14">
        <v>1</v>
      </c>
      <c r="L3412" s="14"/>
      <c r="M3412" s="14" t="s">
        <v>487</v>
      </c>
      <c r="N3412" s="14" t="s">
        <v>8583</v>
      </c>
      <c r="O3412" s="15" t="s">
        <v>8584</v>
      </c>
      <c r="P3412" s="13">
        <v>1</v>
      </c>
    </row>
    <row r="3413" spans="1:16">
      <c r="A3413" s="14" t="s">
        <v>129</v>
      </c>
      <c r="B3413" s="14" t="s">
        <v>130</v>
      </c>
      <c r="C3413" s="14" t="s">
        <v>131</v>
      </c>
      <c r="D3413" s="14" t="s">
        <v>147</v>
      </c>
      <c r="E3413" s="14" t="s">
        <v>58</v>
      </c>
      <c r="F3413" s="14" t="s">
        <v>7634</v>
      </c>
      <c r="G3413" s="14" t="s">
        <v>8567</v>
      </c>
      <c r="H3413" s="14" t="s">
        <v>135</v>
      </c>
      <c r="I3413" s="14" t="s">
        <v>8568</v>
      </c>
      <c r="J3413" s="14" t="s">
        <v>143</v>
      </c>
      <c r="K3413" s="14">
        <v>1</v>
      </c>
      <c r="L3413" s="14"/>
      <c r="M3413" s="14" t="s">
        <v>537</v>
      </c>
      <c r="N3413" s="14" t="s">
        <v>8585</v>
      </c>
      <c r="O3413" s="15" t="s">
        <v>8582</v>
      </c>
      <c r="P3413" s="13">
        <v>58</v>
      </c>
    </row>
    <row r="3414" spans="1:16">
      <c r="A3414" s="14" t="s">
        <v>129</v>
      </c>
      <c r="B3414" s="14" t="s">
        <v>130</v>
      </c>
      <c r="C3414" s="14" t="s">
        <v>131</v>
      </c>
      <c r="D3414" s="14" t="s">
        <v>147</v>
      </c>
      <c r="E3414" s="14" t="s">
        <v>58</v>
      </c>
      <c r="F3414" s="14" t="s">
        <v>7634</v>
      </c>
      <c r="G3414" s="14" t="s">
        <v>8567</v>
      </c>
      <c r="H3414" s="14" t="s">
        <v>135</v>
      </c>
      <c r="I3414" s="14" t="s">
        <v>8586</v>
      </c>
      <c r="J3414" s="14" t="s">
        <v>143</v>
      </c>
      <c r="K3414" s="14">
        <v>1</v>
      </c>
      <c r="L3414" s="14"/>
      <c r="M3414" s="14" t="s">
        <v>807</v>
      </c>
      <c r="N3414" s="14" t="s">
        <v>8587</v>
      </c>
      <c r="O3414" s="15" t="s">
        <v>8588</v>
      </c>
      <c r="P3414" s="13">
        <v>15</v>
      </c>
    </row>
    <row r="3415" spans="1:16">
      <c r="A3415" s="14" t="s">
        <v>129</v>
      </c>
      <c r="B3415" s="14" t="s">
        <v>130</v>
      </c>
      <c r="C3415" s="14" t="s">
        <v>131</v>
      </c>
      <c r="D3415" s="14" t="s">
        <v>147</v>
      </c>
      <c r="E3415" s="14" t="s">
        <v>58</v>
      </c>
      <c r="F3415" s="14" t="s">
        <v>7634</v>
      </c>
      <c r="G3415" s="14" t="s">
        <v>8567</v>
      </c>
      <c r="H3415" s="14" t="s">
        <v>135</v>
      </c>
      <c r="I3415" s="14" t="s">
        <v>7636</v>
      </c>
      <c r="J3415" s="14" t="s">
        <v>143</v>
      </c>
      <c r="K3415" s="14">
        <v>1</v>
      </c>
      <c r="L3415" s="14"/>
      <c r="M3415" s="14" t="s">
        <v>228</v>
      </c>
      <c r="N3415" s="14" t="s">
        <v>8589</v>
      </c>
      <c r="O3415" s="15" t="s">
        <v>8590</v>
      </c>
      <c r="P3415" s="13">
        <v>2</v>
      </c>
    </row>
    <row r="3416" spans="1:16">
      <c r="A3416" s="14" t="s">
        <v>129</v>
      </c>
      <c r="B3416" s="14" t="s">
        <v>130</v>
      </c>
      <c r="C3416" s="14" t="s">
        <v>131</v>
      </c>
      <c r="D3416" s="14" t="s">
        <v>147</v>
      </c>
      <c r="E3416" s="14" t="s">
        <v>58</v>
      </c>
      <c r="F3416" s="14" t="s">
        <v>7634</v>
      </c>
      <c r="G3416" s="14" t="s">
        <v>8567</v>
      </c>
      <c r="H3416" s="14" t="s">
        <v>135</v>
      </c>
      <c r="I3416" s="14" t="s">
        <v>8591</v>
      </c>
      <c r="J3416" s="14" t="s">
        <v>143</v>
      </c>
      <c r="K3416" s="14">
        <v>1</v>
      </c>
      <c r="L3416" s="14"/>
      <c r="M3416" s="14" t="s">
        <v>787</v>
      </c>
      <c r="N3416" s="14" t="s">
        <v>8592</v>
      </c>
      <c r="O3416" s="15" t="s">
        <v>8593</v>
      </c>
      <c r="P3416" s="13">
        <v>47</v>
      </c>
    </row>
    <row r="3417" spans="1:16">
      <c r="A3417" s="14" t="s">
        <v>129</v>
      </c>
      <c r="B3417" s="14" t="s">
        <v>130</v>
      </c>
      <c r="C3417" s="14" t="s">
        <v>131</v>
      </c>
      <c r="D3417" s="14" t="s">
        <v>147</v>
      </c>
      <c r="E3417" s="14" t="s">
        <v>58</v>
      </c>
      <c r="F3417" s="14" t="s">
        <v>7634</v>
      </c>
      <c r="G3417" s="14" t="s">
        <v>8567</v>
      </c>
      <c r="H3417" s="14" t="s">
        <v>135</v>
      </c>
      <c r="I3417" s="14" t="s">
        <v>7636</v>
      </c>
      <c r="J3417" s="14" t="s">
        <v>143</v>
      </c>
      <c r="K3417" s="14">
        <v>1</v>
      </c>
      <c r="L3417" s="14"/>
      <c r="M3417" s="14" t="s">
        <v>791</v>
      </c>
      <c r="N3417" s="14" t="s">
        <v>8594</v>
      </c>
      <c r="O3417" s="15" t="s">
        <v>8595</v>
      </c>
      <c r="P3417" s="13">
        <v>46</v>
      </c>
    </row>
    <row r="3418" spans="1:16">
      <c r="A3418" s="14" t="s">
        <v>129</v>
      </c>
      <c r="B3418" s="14" t="s">
        <v>130</v>
      </c>
      <c r="C3418" s="14" t="s">
        <v>131</v>
      </c>
      <c r="D3418" s="14" t="s">
        <v>147</v>
      </c>
      <c r="E3418" s="14" t="s">
        <v>58</v>
      </c>
      <c r="F3418" s="14" t="s">
        <v>7634</v>
      </c>
      <c r="G3418" s="14" t="s">
        <v>8567</v>
      </c>
      <c r="H3418" s="14" t="s">
        <v>135</v>
      </c>
      <c r="I3418" s="14" t="s">
        <v>8586</v>
      </c>
      <c r="J3418" s="14" t="s">
        <v>143</v>
      </c>
      <c r="K3418" s="14">
        <v>1</v>
      </c>
      <c r="L3418" s="14"/>
      <c r="M3418" s="14" t="s">
        <v>351</v>
      </c>
      <c r="N3418" s="14" t="s">
        <v>8596</v>
      </c>
      <c r="O3418" s="15" t="s">
        <v>8597</v>
      </c>
      <c r="P3418" s="13">
        <v>40</v>
      </c>
    </row>
    <row r="3419" spans="1:16">
      <c r="A3419" s="14" t="s">
        <v>129</v>
      </c>
      <c r="B3419" s="14" t="s">
        <v>130</v>
      </c>
      <c r="C3419" s="14" t="s">
        <v>131</v>
      </c>
      <c r="D3419" s="14" t="s">
        <v>147</v>
      </c>
      <c r="E3419" s="14" t="s">
        <v>58</v>
      </c>
      <c r="F3419" s="14" t="s">
        <v>7634</v>
      </c>
      <c r="G3419" s="14" t="s">
        <v>8567</v>
      </c>
      <c r="H3419" s="14" t="s">
        <v>135</v>
      </c>
      <c r="I3419" s="14" t="s">
        <v>8574</v>
      </c>
      <c r="J3419" s="14" t="s">
        <v>143</v>
      </c>
      <c r="K3419" s="14">
        <v>1</v>
      </c>
      <c r="L3419" s="14"/>
      <c r="M3419" s="14" t="s">
        <v>417</v>
      </c>
      <c r="N3419" s="14" t="s">
        <v>8598</v>
      </c>
      <c r="O3419" s="15" t="s">
        <v>8599</v>
      </c>
      <c r="P3419" s="13">
        <v>27</v>
      </c>
    </row>
    <row r="3420" spans="1:16">
      <c r="A3420" s="14" t="s">
        <v>129</v>
      </c>
      <c r="B3420" s="14"/>
      <c r="C3420" s="14"/>
      <c r="D3420" s="14" t="s">
        <v>147</v>
      </c>
      <c r="E3420" s="14" t="s">
        <v>58</v>
      </c>
      <c r="F3420" s="14" t="s">
        <v>7634</v>
      </c>
      <c r="G3420" s="14" t="s">
        <v>8567</v>
      </c>
      <c r="H3420" s="14"/>
      <c r="I3420" s="14"/>
      <c r="J3420" s="14"/>
      <c r="K3420" s="14">
        <v>2</v>
      </c>
      <c r="L3420" s="14" t="s">
        <v>146</v>
      </c>
      <c r="M3420" s="14"/>
      <c r="N3420" s="14"/>
      <c r="O3420" s="15"/>
      <c r="P3420" s="13">
        <v>0</v>
      </c>
    </row>
    <row r="3421" spans="1:16">
      <c r="A3421" s="14" t="s">
        <v>129</v>
      </c>
      <c r="B3421" s="14" t="s">
        <v>130</v>
      </c>
      <c r="C3421" s="14" t="s">
        <v>131</v>
      </c>
      <c r="D3421" s="14" t="s">
        <v>716</v>
      </c>
      <c r="E3421" s="14" t="s">
        <v>50</v>
      </c>
      <c r="F3421" s="14" t="s">
        <v>8600</v>
      </c>
      <c r="G3421" s="14" t="s">
        <v>8601</v>
      </c>
      <c r="H3421" s="14" t="s">
        <v>135</v>
      </c>
      <c r="I3421" s="14" t="s">
        <v>4736</v>
      </c>
      <c r="J3421" s="14" t="s">
        <v>216</v>
      </c>
      <c r="K3421" s="14">
        <v>1</v>
      </c>
      <c r="L3421" s="14"/>
      <c r="M3421" s="14" t="s">
        <v>307</v>
      </c>
      <c r="N3421" s="14" t="s">
        <v>8602</v>
      </c>
      <c r="O3421" s="15" t="s">
        <v>8603</v>
      </c>
      <c r="P3421" s="13">
        <v>16</v>
      </c>
    </row>
    <row r="3422" spans="1:16">
      <c r="A3422" s="14" t="s">
        <v>129</v>
      </c>
      <c r="B3422" s="14" t="s">
        <v>130</v>
      </c>
      <c r="C3422" s="14" t="s">
        <v>131</v>
      </c>
      <c r="D3422" s="14" t="s">
        <v>716</v>
      </c>
      <c r="E3422" s="14" t="s">
        <v>50</v>
      </c>
      <c r="F3422" s="14" t="s">
        <v>8600</v>
      </c>
      <c r="G3422" s="14" t="s">
        <v>8601</v>
      </c>
      <c r="H3422" s="14" t="s">
        <v>141</v>
      </c>
      <c r="I3422" s="14" t="s">
        <v>8604</v>
      </c>
      <c r="J3422" s="14" t="s">
        <v>786</v>
      </c>
      <c r="K3422" s="14">
        <v>1</v>
      </c>
      <c r="L3422" s="14"/>
      <c r="M3422" s="14" t="s">
        <v>403</v>
      </c>
      <c r="N3422" s="14" t="s">
        <v>8605</v>
      </c>
      <c r="O3422" s="15" t="s">
        <v>8606</v>
      </c>
      <c r="P3422" s="13">
        <v>61</v>
      </c>
    </row>
    <row r="3423" spans="1:16">
      <c r="A3423" s="14" t="s">
        <v>129</v>
      </c>
      <c r="B3423" s="14" t="s">
        <v>130</v>
      </c>
      <c r="C3423" s="14" t="s">
        <v>131</v>
      </c>
      <c r="D3423" s="14" t="s">
        <v>716</v>
      </c>
      <c r="E3423" s="14" t="s">
        <v>50</v>
      </c>
      <c r="F3423" s="14" t="s">
        <v>8600</v>
      </c>
      <c r="G3423" s="14" t="s">
        <v>8601</v>
      </c>
      <c r="H3423" s="14" t="s">
        <v>135</v>
      </c>
      <c r="I3423" s="14" t="s">
        <v>4742</v>
      </c>
      <c r="J3423" s="14" t="s">
        <v>1154</v>
      </c>
      <c r="K3423" s="14">
        <v>1</v>
      </c>
      <c r="L3423" s="14"/>
      <c r="M3423" s="14" t="s">
        <v>403</v>
      </c>
      <c r="N3423" s="14" t="s">
        <v>8607</v>
      </c>
      <c r="O3423" s="15" t="s">
        <v>8608</v>
      </c>
      <c r="P3423" s="13">
        <v>61</v>
      </c>
    </row>
    <row r="3424" spans="1:16">
      <c r="A3424" s="14" t="s">
        <v>129</v>
      </c>
      <c r="B3424" s="14" t="s">
        <v>130</v>
      </c>
      <c r="C3424" s="14" t="s">
        <v>131</v>
      </c>
      <c r="D3424" s="14" t="s">
        <v>716</v>
      </c>
      <c r="E3424" s="14" t="s">
        <v>50</v>
      </c>
      <c r="F3424" s="14" t="s">
        <v>8600</v>
      </c>
      <c r="G3424" s="14" t="s">
        <v>8601</v>
      </c>
      <c r="H3424" s="14" t="s">
        <v>135</v>
      </c>
      <c r="I3424" s="14" t="s">
        <v>4739</v>
      </c>
      <c r="J3424" s="14" t="s">
        <v>216</v>
      </c>
      <c r="K3424" s="14">
        <v>1</v>
      </c>
      <c r="L3424" s="14"/>
      <c r="M3424" s="14" t="s">
        <v>1022</v>
      </c>
      <c r="N3424" s="14" t="s">
        <v>8609</v>
      </c>
      <c r="O3424" s="15" t="s">
        <v>8610</v>
      </c>
      <c r="P3424" s="13">
        <v>57</v>
      </c>
    </row>
    <row r="3425" spans="1:16">
      <c r="A3425" s="14" t="s">
        <v>129</v>
      </c>
      <c r="B3425" s="14" t="s">
        <v>130</v>
      </c>
      <c r="C3425" s="14" t="s">
        <v>131</v>
      </c>
      <c r="D3425" s="14" t="s">
        <v>716</v>
      </c>
      <c r="E3425" s="14" t="s">
        <v>50</v>
      </c>
      <c r="F3425" s="14" t="s">
        <v>8600</v>
      </c>
      <c r="G3425" s="14" t="s">
        <v>8601</v>
      </c>
      <c r="H3425" s="14" t="s">
        <v>141</v>
      </c>
      <c r="I3425" s="14" t="s">
        <v>8611</v>
      </c>
      <c r="J3425" s="14" t="s">
        <v>143</v>
      </c>
      <c r="K3425" s="14">
        <v>1</v>
      </c>
      <c r="L3425" s="14"/>
      <c r="M3425" s="14" t="s">
        <v>487</v>
      </c>
      <c r="N3425" s="14" t="s">
        <v>8612</v>
      </c>
      <c r="O3425" s="15" t="s">
        <v>8613</v>
      </c>
      <c r="P3425" s="13">
        <v>1</v>
      </c>
    </row>
    <row r="3426" spans="1:16">
      <c r="A3426" s="14" t="s">
        <v>129</v>
      </c>
      <c r="B3426" s="14" t="s">
        <v>130</v>
      </c>
      <c r="C3426" s="14" t="s">
        <v>131</v>
      </c>
      <c r="D3426" s="14" t="s">
        <v>716</v>
      </c>
      <c r="E3426" s="14" t="s">
        <v>50</v>
      </c>
      <c r="F3426" s="14" t="s">
        <v>8600</v>
      </c>
      <c r="G3426" s="14" t="s">
        <v>8601</v>
      </c>
      <c r="H3426" s="14" t="s">
        <v>135</v>
      </c>
      <c r="I3426" s="14" t="s">
        <v>4736</v>
      </c>
      <c r="J3426" s="14" t="s">
        <v>216</v>
      </c>
      <c r="K3426" s="14">
        <v>1</v>
      </c>
      <c r="L3426" s="14"/>
      <c r="M3426" s="14" t="s">
        <v>787</v>
      </c>
      <c r="N3426" s="14" t="s">
        <v>8614</v>
      </c>
      <c r="O3426" s="15" t="s">
        <v>8615</v>
      </c>
      <c r="P3426" s="13">
        <v>47</v>
      </c>
    </row>
    <row r="3427" spans="1:16">
      <c r="A3427" s="14" t="s">
        <v>129</v>
      </c>
      <c r="B3427" s="14"/>
      <c r="C3427" s="14"/>
      <c r="D3427" s="14" t="s">
        <v>716</v>
      </c>
      <c r="E3427" s="14" t="s">
        <v>50</v>
      </c>
      <c r="F3427" s="14" t="s">
        <v>8600</v>
      </c>
      <c r="G3427" s="14" t="s">
        <v>8601</v>
      </c>
      <c r="H3427" s="14"/>
      <c r="I3427" s="14"/>
      <c r="J3427" s="14"/>
      <c r="K3427" s="14">
        <v>2</v>
      </c>
      <c r="L3427" s="14" t="s">
        <v>146</v>
      </c>
      <c r="M3427" s="14"/>
      <c r="N3427" s="14"/>
      <c r="O3427" s="15"/>
      <c r="P3427" s="13">
        <v>0</v>
      </c>
    </row>
    <row r="3428" spans="1:16">
      <c r="A3428" s="14" t="s">
        <v>129</v>
      </c>
      <c r="B3428" s="14" t="s">
        <v>130</v>
      </c>
      <c r="C3428" s="14" t="s">
        <v>131</v>
      </c>
      <c r="D3428" s="14" t="s">
        <v>656</v>
      </c>
      <c r="E3428" s="14" t="s">
        <v>110</v>
      </c>
      <c r="F3428" s="14" t="s">
        <v>8616</v>
      </c>
      <c r="G3428" s="14" t="s">
        <v>8617</v>
      </c>
      <c r="H3428" s="14" t="s">
        <v>135</v>
      </c>
      <c r="I3428" s="14" t="s">
        <v>8618</v>
      </c>
      <c r="J3428" s="14" t="s">
        <v>919</v>
      </c>
      <c r="K3428" s="14">
        <v>1</v>
      </c>
      <c r="L3428" s="14"/>
      <c r="M3428" s="14" t="s">
        <v>1570</v>
      </c>
      <c r="N3428" s="14" t="s">
        <v>8619</v>
      </c>
      <c r="O3428" s="15" t="s">
        <v>8620</v>
      </c>
      <c r="P3428" s="13">
        <v>86</v>
      </c>
    </row>
    <row r="3429" spans="1:16">
      <c r="A3429" s="14" t="s">
        <v>129</v>
      </c>
      <c r="B3429" s="14" t="s">
        <v>130</v>
      </c>
      <c r="C3429" s="14" t="s">
        <v>131</v>
      </c>
      <c r="D3429" s="14" t="s">
        <v>656</v>
      </c>
      <c r="E3429" s="14" t="s">
        <v>110</v>
      </c>
      <c r="F3429" s="14" t="s">
        <v>8616</v>
      </c>
      <c r="G3429" s="14" t="s">
        <v>8617</v>
      </c>
      <c r="H3429" s="14" t="s">
        <v>141</v>
      </c>
      <c r="I3429" s="14" t="s">
        <v>5664</v>
      </c>
      <c r="J3429" s="14" t="s">
        <v>1086</v>
      </c>
      <c r="K3429" s="14">
        <v>1</v>
      </c>
      <c r="L3429" s="14"/>
      <c r="M3429" s="14" t="s">
        <v>1704</v>
      </c>
      <c r="N3429" s="14" t="s">
        <v>8621</v>
      </c>
      <c r="O3429" s="15" t="s">
        <v>8622</v>
      </c>
      <c r="P3429" s="13">
        <v>85</v>
      </c>
    </row>
    <row r="3430" spans="1:16">
      <c r="A3430" s="14" t="s">
        <v>129</v>
      </c>
      <c r="B3430" s="14" t="s">
        <v>130</v>
      </c>
      <c r="C3430" s="14" t="s">
        <v>131</v>
      </c>
      <c r="D3430" s="14" t="s">
        <v>656</v>
      </c>
      <c r="E3430" s="14" t="s">
        <v>110</v>
      </c>
      <c r="F3430" s="14" t="s">
        <v>8616</v>
      </c>
      <c r="G3430" s="14" t="s">
        <v>8617</v>
      </c>
      <c r="H3430" s="14" t="s">
        <v>135</v>
      </c>
      <c r="I3430" s="14" t="s">
        <v>8623</v>
      </c>
      <c r="J3430" s="14" t="s">
        <v>172</v>
      </c>
      <c r="K3430" s="14">
        <v>1</v>
      </c>
      <c r="L3430" s="14"/>
      <c r="M3430" s="14" t="s">
        <v>749</v>
      </c>
      <c r="N3430" s="14" t="s">
        <v>8624</v>
      </c>
      <c r="O3430" s="15" t="s">
        <v>8625</v>
      </c>
      <c r="P3430" s="13">
        <v>19</v>
      </c>
    </row>
    <row r="3431" spans="1:16">
      <c r="A3431" s="14" t="s">
        <v>129</v>
      </c>
      <c r="B3431" s="14" t="s">
        <v>130</v>
      </c>
      <c r="C3431" s="14" t="s">
        <v>131</v>
      </c>
      <c r="D3431" s="14" t="s">
        <v>656</v>
      </c>
      <c r="E3431" s="14" t="s">
        <v>110</v>
      </c>
      <c r="F3431" s="14" t="s">
        <v>8616</v>
      </c>
      <c r="G3431" s="14" t="s">
        <v>8617</v>
      </c>
      <c r="H3431" s="14" t="s">
        <v>135</v>
      </c>
      <c r="I3431" s="14" t="s">
        <v>8623</v>
      </c>
      <c r="J3431" s="14" t="s">
        <v>172</v>
      </c>
      <c r="K3431" s="14">
        <v>1</v>
      </c>
      <c r="L3431" s="14"/>
      <c r="M3431" s="14" t="s">
        <v>283</v>
      </c>
      <c r="N3431" s="14" t="s">
        <v>8626</v>
      </c>
      <c r="O3431" s="15" t="s">
        <v>8627</v>
      </c>
      <c r="P3431" s="13">
        <v>66</v>
      </c>
    </row>
    <row r="3432" spans="1:16">
      <c r="A3432" s="14" t="s">
        <v>129</v>
      </c>
      <c r="B3432" s="14"/>
      <c r="C3432" s="14"/>
      <c r="D3432" s="14" t="s">
        <v>656</v>
      </c>
      <c r="E3432" s="14" t="s">
        <v>110</v>
      </c>
      <c r="F3432" s="14" t="s">
        <v>8616</v>
      </c>
      <c r="G3432" s="14" t="s">
        <v>8617</v>
      </c>
      <c r="H3432" s="14"/>
      <c r="I3432" s="14"/>
      <c r="J3432" s="14"/>
      <c r="K3432" s="14">
        <v>2</v>
      </c>
      <c r="L3432" s="14" t="s">
        <v>146</v>
      </c>
      <c r="M3432" s="14"/>
      <c r="N3432" s="14"/>
      <c r="O3432" s="15"/>
      <c r="P3432" s="13">
        <v>86</v>
      </c>
    </row>
    <row r="3433" spans="1:16">
      <c r="A3433" s="14" t="s">
        <v>129</v>
      </c>
      <c r="B3433" s="14" t="s">
        <v>130</v>
      </c>
      <c r="C3433" s="14" t="s">
        <v>131</v>
      </c>
      <c r="D3433" s="14" t="s">
        <v>147</v>
      </c>
      <c r="E3433" s="14" t="s">
        <v>58</v>
      </c>
      <c r="F3433" s="14" t="s">
        <v>8628</v>
      </c>
      <c r="G3433" s="14" t="s">
        <v>8629</v>
      </c>
      <c r="H3433" s="14" t="s">
        <v>141</v>
      </c>
      <c r="I3433" s="14" t="s">
        <v>8630</v>
      </c>
      <c r="J3433" s="14" t="s">
        <v>3080</v>
      </c>
      <c r="K3433" s="14">
        <v>1</v>
      </c>
      <c r="L3433" s="14"/>
      <c r="M3433" s="14" t="s">
        <v>457</v>
      </c>
      <c r="N3433" s="14" t="s">
        <v>8631</v>
      </c>
      <c r="O3433" s="15" t="s">
        <v>8632</v>
      </c>
      <c r="P3433" s="13">
        <v>71</v>
      </c>
    </row>
    <row r="3434" spans="1:16">
      <c r="A3434" s="14" t="s">
        <v>129</v>
      </c>
      <c r="B3434" s="14" t="s">
        <v>130</v>
      </c>
      <c r="C3434" s="14" t="s">
        <v>131</v>
      </c>
      <c r="D3434" s="14" t="s">
        <v>147</v>
      </c>
      <c r="E3434" s="14" t="s">
        <v>58</v>
      </c>
      <c r="F3434" s="14" t="s">
        <v>8628</v>
      </c>
      <c r="G3434" s="14" t="s">
        <v>8629</v>
      </c>
      <c r="H3434" s="14" t="s">
        <v>141</v>
      </c>
      <c r="I3434" s="14" t="s">
        <v>8633</v>
      </c>
      <c r="J3434" s="14" t="s">
        <v>143</v>
      </c>
      <c r="K3434" s="14">
        <v>1</v>
      </c>
      <c r="L3434" s="14"/>
      <c r="M3434" s="14" t="s">
        <v>457</v>
      </c>
      <c r="N3434" s="14" t="s">
        <v>8634</v>
      </c>
      <c r="O3434" s="15" t="s">
        <v>8635</v>
      </c>
      <c r="P3434" s="13">
        <v>71</v>
      </c>
    </row>
    <row r="3435" spans="1:16">
      <c r="A3435" s="14" t="s">
        <v>129</v>
      </c>
      <c r="B3435" s="14" t="s">
        <v>130</v>
      </c>
      <c r="C3435" s="14" t="s">
        <v>131</v>
      </c>
      <c r="D3435" s="14" t="s">
        <v>147</v>
      </c>
      <c r="E3435" s="14" t="s">
        <v>58</v>
      </c>
      <c r="F3435" s="14" t="s">
        <v>8628</v>
      </c>
      <c r="G3435" s="14" t="s">
        <v>8629</v>
      </c>
      <c r="H3435" s="14" t="s">
        <v>141</v>
      </c>
      <c r="I3435" s="14" t="s">
        <v>8636</v>
      </c>
      <c r="J3435" s="14" t="s">
        <v>172</v>
      </c>
      <c r="K3435" s="14">
        <v>1</v>
      </c>
      <c r="L3435" s="14"/>
      <c r="M3435" s="14" t="s">
        <v>457</v>
      </c>
      <c r="N3435" s="14" t="s">
        <v>8634</v>
      </c>
      <c r="O3435" s="15" t="s">
        <v>8637</v>
      </c>
      <c r="P3435" s="13">
        <v>71</v>
      </c>
    </row>
    <row r="3436" spans="1:16">
      <c r="A3436" s="14" t="s">
        <v>129</v>
      </c>
      <c r="B3436" s="14" t="s">
        <v>130</v>
      </c>
      <c r="C3436" s="14" t="s">
        <v>131</v>
      </c>
      <c r="D3436" s="14" t="s">
        <v>147</v>
      </c>
      <c r="E3436" s="14" t="s">
        <v>58</v>
      </c>
      <c r="F3436" s="14" t="s">
        <v>8628</v>
      </c>
      <c r="G3436" s="14" t="s">
        <v>8629</v>
      </c>
      <c r="H3436" s="14" t="s">
        <v>141</v>
      </c>
      <c r="I3436" s="14" t="s">
        <v>8638</v>
      </c>
      <c r="J3436" s="14" t="s">
        <v>172</v>
      </c>
      <c r="K3436" s="14">
        <v>1</v>
      </c>
      <c r="L3436" s="14"/>
      <c r="M3436" s="14" t="s">
        <v>449</v>
      </c>
      <c r="N3436" s="14" t="s">
        <v>8639</v>
      </c>
      <c r="O3436" s="15" t="s">
        <v>8640</v>
      </c>
      <c r="P3436" s="13">
        <v>72</v>
      </c>
    </row>
    <row r="3437" spans="1:16">
      <c r="A3437" s="14" t="s">
        <v>129</v>
      </c>
      <c r="B3437" s="14" t="s">
        <v>130</v>
      </c>
      <c r="C3437" s="14" t="s">
        <v>131</v>
      </c>
      <c r="D3437" s="14" t="s">
        <v>147</v>
      </c>
      <c r="E3437" s="14" t="s">
        <v>58</v>
      </c>
      <c r="F3437" s="14" t="s">
        <v>8628</v>
      </c>
      <c r="G3437" s="14" t="s">
        <v>8629</v>
      </c>
      <c r="H3437" s="14" t="s">
        <v>141</v>
      </c>
      <c r="I3437" s="14" t="s">
        <v>8641</v>
      </c>
      <c r="J3437" s="14" t="s">
        <v>156</v>
      </c>
      <c r="K3437" s="14">
        <v>1</v>
      </c>
      <c r="L3437" s="14"/>
      <c r="M3437" s="14" t="s">
        <v>457</v>
      </c>
      <c r="N3437" s="14" t="s">
        <v>8642</v>
      </c>
      <c r="O3437" s="15" t="s">
        <v>8643</v>
      </c>
      <c r="P3437" s="13">
        <v>71</v>
      </c>
    </row>
    <row r="3438" spans="1:16">
      <c r="A3438" s="14" t="s">
        <v>129</v>
      </c>
      <c r="B3438" s="14" t="s">
        <v>130</v>
      </c>
      <c r="C3438" s="14" t="s">
        <v>131</v>
      </c>
      <c r="D3438" s="14" t="s">
        <v>147</v>
      </c>
      <c r="E3438" s="14" t="s">
        <v>58</v>
      </c>
      <c r="F3438" s="14" t="s">
        <v>8628</v>
      </c>
      <c r="G3438" s="14" t="s">
        <v>8629</v>
      </c>
      <c r="H3438" s="14" t="s">
        <v>141</v>
      </c>
      <c r="I3438" s="14" t="s">
        <v>8644</v>
      </c>
      <c r="J3438" s="14" t="s">
        <v>371</v>
      </c>
      <c r="K3438" s="14">
        <v>1</v>
      </c>
      <c r="L3438" s="14"/>
      <c r="M3438" s="14" t="s">
        <v>457</v>
      </c>
      <c r="N3438" s="14" t="s">
        <v>8645</v>
      </c>
      <c r="O3438" s="15" t="s">
        <v>8646</v>
      </c>
      <c r="P3438" s="13">
        <v>71</v>
      </c>
    </row>
    <row r="3439" spans="1:16">
      <c r="A3439" s="14" t="s">
        <v>129</v>
      </c>
      <c r="B3439" s="14" t="s">
        <v>130</v>
      </c>
      <c r="C3439" s="14" t="s">
        <v>131</v>
      </c>
      <c r="D3439" s="14" t="s">
        <v>147</v>
      </c>
      <c r="E3439" s="14" t="s">
        <v>58</v>
      </c>
      <c r="F3439" s="14" t="s">
        <v>8628</v>
      </c>
      <c r="G3439" s="14" t="s">
        <v>8629</v>
      </c>
      <c r="H3439" s="14" t="s">
        <v>141</v>
      </c>
      <c r="I3439" s="14" t="s">
        <v>8647</v>
      </c>
      <c r="J3439" s="14" t="s">
        <v>172</v>
      </c>
      <c r="K3439" s="14">
        <v>1</v>
      </c>
      <c r="L3439" s="14"/>
      <c r="M3439" s="14" t="s">
        <v>457</v>
      </c>
      <c r="N3439" s="14" t="s">
        <v>8648</v>
      </c>
      <c r="O3439" s="15" t="s">
        <v>8649</v>
      </c>
      <c r="P3439" s="13">
        <v>71</v>
      </c>
    </row>
    <row r="3440" spans="1:16">
      <c r="A3440" s="14" t="s">
        <v>129</v>
      </c>
      <c r="B3440" s="14" t="s">
        <v>130</v>
      </c>
      <c r="C3440" s="14" t="s">
        <v>131</v>
      </c>
      <c r="D3440" s="14" t="s">
        <v>147</v>
      </c>
      <c r="E3440" s="14" t="s">
        <v>58</v>
      </c>
      <c r="F3440" s="14" t="s">
        <v>8628</v>
      </c>
      <c r="G3440" s="14" t="s">
        <v>8629</v>
      </c>
      <c r="H3440" s="14" t="s">
        <v>141</v>
      </c>
      <c r="I3440" s="14" t="s">
        <v>8650</v>
      </c>
      <c r="J3440" s="14" t="s">
        <v>172</v>
      </c>
      <c r="K3440" s="14">
        <v>1</v>
      </c>
      <c r="L3440" s="14"/>
      <c r="M3440" s="14" t="s">
        <v>457</v>
      </c>
      <c r="N3440" s="14" t="s">
        <v>8651</v>
      </c>
      <c r="O3440" s="15" t="s">
        <v>8652</v>
      </c>
      <c r="P3440" s="13">
        <v>71</v>
      </c>
    </row>
    <row r="3441" spans="1:16">
      <c r="A3441" s="14" t="s">
        <v>129</v>
      </c>
      <c r="B3441" s="14" t="s">
        <v>130</v>
      </c>
      <c r="C3441" s="14" t="s">
        <v>131</v>
      </c>
      <c r="D3441" s="14" t="s">
        <v>147</v>
      </c>
      <c r="E3441" s="14" t="s">
        <v>58</v>
      </c>
      <c r="F3441" s="14" t="s">
        <v>8628</v>
      </c>
      <c r="G3441" s="14" t="s">
        <v>8629</v>
      </c>
      <c r="H3441" s="14" t="s">
        <v>141</v>
      </c>
      <c r="I3441" s="14" t="s">
        <v>8653</v>
      </c>
      <c r="J3441" s="14" t="s">
        <v>143</v>
      </c>
      <c r="K3441" s="14">
        <v>1</v>
      </c>
      <c r="L3441" s="14"/>
      <c r="M3441" s="14" t="s">
        <v>457</v>
      </c>
      <c r="N3441" s="14" t="s">
        <v>8654</v>
      </c>
      <c r="O3441" s="15" t="s">
        <v>8655</v>
      </c>
      <c r="P3441" s="13">
        <v>71</v>
      </c>
    </row>
    <row r="3442" spans="1:16">
      <c r="A3442" s="14" t="s">
        <v>129</v>
      </c>
      <c r="B3442" s="14"/>
      <c r="C3442" s="14"/>
      <c r="D3442" s="14" t="s">
        <v>147</v>
      </c>
      <c r="E3442" s="14" t="s">
        <v>58</v>
      </c>
      <c r="F3442" s="14" t="s">
        <v>8628</v>
      </c>
      <c r="G3442" s="14" t="s">
        <v>8629</v>
      </c>
      <c r="H3442" s="14"/>
      <c r="I3442" s="14"/>
      <c r="J3442" s="14"/>
      <c r="K3442" s="14">
        <v>2</v>
      </c>
      <c r="L3442" s="14" t="s">
        <v>146</v>
      </c>
      <c r="M3442" s="14"/>
      <c r="N3442" s="14"/>
      <c r="O3442" s="15"/>
      <c r="P3442" s="13">
        <v>0</v>
      </c>
    </row>
    <row r="3443" spans="1:16">
      <c r="A3443" s="14" t="s">
        <v>129</v>
      </c>
      <c r="B3443" s="14" t="s">
        <v>130</v>
      </c>
      <c r="C3443" s="14" t="s">
        <v>131</v>
      </c>
      <c r="D3443" s="14" t="s">
        <v>319</v>
      </c>
      <c r="E3443" s="14" t="s">
        <v>82</v>
      </c>
      <c r="F3443" s="14" t="s">
        <v>8656</v>
      </c>
      <c r="G3443" s="14" t="s">
        <v>8657</v>
      </c>
      <c r="H3443" s="14" t="s">
        <v>141</v>
      </c>
      <c r="I3443" s="14" t="s">
        <v>4642</v>
      </c>
      <c r="J3443" s="14" t="s">
        <v>4643</v>
      </c>
      <c r="K3443" s="14">
        <v>1</v>
      </c>
      <c r="L3443" s="14"/>
      <c r="M3443" s="14" t="s">
        <v>1140</v>
      </c>
      <c r="N3443" s="14" t="s">
        <v>8658</v>
      </c>
      <c r="O3443" s="15" t="s">
        <v>8659</v>
      </c>
      <c r="P3443" s="13">
        <v>82</v>
      </c>
    </row>
    <row r="3444" spans="1:16">
      <c r="A3444" s="14" t="s">
        <v>129</v>
      </c>
      <c r="B3444" s="14" t="s">
        <v>130</v>
      </c>
      <c r="C3444" s="14" t="s">
        <v>131</v>
      </c>
      <c r="D3444" s="14" t="s">
        <v>319</v>
      </c>
      <c r="E3444" s="14" t="s">
        <v>82</v>
      </c>
      <c r="F3444" s="14" t="s">
        <v>8656</v>
      </c>
      <c r="G3444" s="14" t="s">
        <v>8657</v>
      </c>
      <c r="H3444" s="14" t="s">
        <v>141</v>
      </c>
      <c r="I3444" s="14" t="s">
        <v>8660</v>
      </c>
      <c r="J3444" s="14" t="s">
        <v>172</v>
      </c>
      <c r="K3444" s="14">
        <v>1</v>
      </c>
      <c r="L3444" s="14"/>
      <c r="M3444" s="14" t="s">
        <v>1140</v>
      </c>
      <c r="N3444" s="14" t="s">
        <v>8639</v>
      </c>
      <c r="O3444" s="15" t="s">
        <v>8661</v>
      </c>
      <c r="P3444" s="13">
        <v>82</v>
      </c>
    </row>
    <row r="3445" spans="1:16">
      <c r="A3445" s="14" t="s">
        <v>129</v>
      </c>
      <c r="B3445" s="14" t="s">
        <v>130</v>
      </c>
      <c r="C3445" s="14" t="s">
        <v>131</v>
      </c>
      <c r="D3445" s="14" t="s">
        <v>319</v>
      </c>
      <c r="E3445" s="14" t="s">
        <v>82</v>
      </c>
      <c r="F3445" s="14" t="s">
        <v>8656</v>
      </c>
      <c r="G3445" s="14" t="s">
        <v>8657</v>
      </c>
      <c r="H3445" s="14" t="s">
        <v>141</v>
      </c>
      <c r="I3445" s="14" t="s">
        <v>5475</v>
      </c>
      <c r="J3445" s="14" t="s">
        <v>172</v>
      </c>
      <c r="K3445" s="14">
        <v>1</v>
      </c>
      <c r="L3445" s="14"/>
      <c r="M3445" s="14" t="s">
        <v>1140</v>
      </c>
      <c r="N3445" s="14" t="s">
        <v>8609</v>
      </c>
      <c r="O3445" s="15" t="s">
        <v>8662</v>
      </c>
      <c r="P3445" s="13">
        <v>82</v>
      </c>
    </row>
    <row r="3446" spans="1:16">
      <c r="A3446" s="14" t="s">
        <v>129</v>
      </c>
      <c r="B3446" s="14"/>
      <c r="C3446" s="14"/>
      <c r="D3446" s="14" t="s">
        <v>319</v>
      </c>
      <c r="E3446" s="14" t="s">
        <v>82</v>
      </c>
      <c r="F3446" s="14" t="s">
        <v>8656</v>
      </c>
      <c r="G3446" s="14" t="s">
        <v>8657</v>
      </c>
      <c r="H3446" s="14"/>
      <c r="I3446" s="14"/>
      <c r="J3446" s="14"/>
      <c r="K3446" s="14">
        <v>2</v>
      </c>
      <c r="L3446" s="14" t="s">
        <v>146</v>
      </c>
      <c r="M3446" s="14"/>
      <c r="N3446" s="14"/>
      <c r="O3446" s="15"/>
      <c r="P3446" s="13">
        <v>0</v>
      </c>
    </row>
    <row r="3447" spans="1:16">
      <c r="A3447" s="14" t="s">
        <v>129</v>
      </c>
      <c r="B3447" s="14" t="s">
        <v>130</v>
      </c>
      <c r="C3447" s="14" t="s">
        <v>131</v>
      </c>
      <c r="D3447" s="14" t="s">
        <v>936</v>
      </c>
      <c r="E3447" s="14" t="s">
        <v>38</v>
      </c>
      <c r="F3447" s="14" t="s">
        <v>8663</v>
      </c>
      <c r="G3447" s="14" t="s">
        <v>8664</v>
      </c>
      <c r="H3447" s="14" t="s">
        <v>141</v>
      </c>
      <c r="I3447" s="14" t="s">
        <v>8665</v>
      </c>
      <c r="J3447" s="14" t="s">
        <v>172</v>
      </c>
      <c r="K3447" s="14">
        <v>1</v>
      </c>
      <c r="L3447" s="14"/>
      <c r="M3447" s="14" t="s">
        <v>810</v>
      </c>
      <c r="N3447" s="14" t="s">
        <v>8666</v>
      </c>
      <c r="O3447" s="15" t="s">
        <v>8667</v>
      </c>
      <c r="P3447" s="13">
        <v>9</v>
      </c>
    </row>
    <row r="3448" spans="1:16">
      <c r="A3448" s="14" t="s">
        <v>129</v>
      </c>
      <c r="B3448" s="14" t="s">
        <v>130</v>
      </c>
      <c r="C3448" s="14" t="s">
        <v>131</v>
      </c>
      <c r="D3448" s="14" t="s">
        <v>936</v>
      </c>
      <c r="E3448" s="14" t="s">
        <v>38</v>
      </c>
      <c r="F3448" s="14" t="s">
        <v>8663</v>
      </c>
      <c r="G3448" s="14" t="s">
        <v>8664</v>
      </c>
      <c r="H3448" s="14" t="s">
        <v>135</v>
      </c>
      <c r="I3448" s="14" t="s">
        <v>8668</v>
      </c>
      <c r="J3448" s="14" t="s">
        <v>143</v>
      </c>
      <c r="K3448" s="14">
        <v>1</v>
      </c>
      <c r="L3448" s="14"/>
      <c r="M3448" s="14" t="s">
        <v>907</v>
      </c>
      <c r="N3448" s="14" t="s">
        <v>8669</v>
      </c>
      <c r="O3448" s="15" t="s">
        <v>8670</v>
      </c>
      <c r="P3448" s="13">
        <v>8</v>
      </c>
    </row>
    <row r="3449" spans="1:16">
      <c r="A3449" s="14" t="s">
        <v>129</v>
      </c>
      <c r="B3449" s="14"/>
      <c r="C3449" s="14"/>
      <c r="D3449" s="14" t="s">
        <v>936</v>
      </c>
      <c r="E3449" s="14" t="s">
        <v>38</v>
      </c>
      <c r="F3449" s="14" t="s">
        <v>8663</v>
      </c>
      <c r="G3449" s="14" t="s">
        <v>8664</v>
      </c>
      <c r="H3449" s="14"/>
      <c r="I3449" s="14"/>
      <c r="J3449" s="14"/>
      <c r="K3449" s="14">
        <v>2</v>
      </c>
      <c r="L3449" s="14" t="s">
        <v>146</v>
      </c>
      <c r="M3449" s="14"/>
      <c r="N3449" s="14"/>
      <c r="O3449" s="15"/>
      <c r="P3449" s="13">
        <v>9</v>
      </c>
    </row>
    <row r="3450" spans="1:16">
      <c r="A3450" s="14" t="s">
        <v>129</v>
      </c>
      <c r="B3450" s="14" t="s">
        <v>130</v>
      </c>
      <c r="C3450" s="14" t="s">
        <v>131</v>
      </c>
      <c r="D3450" s="14" t="s">
        <v>147</v>
      </c>
      <c r="E3450" s="14" t="s">
        <v>58</v>
      </c>
      <c r="F3450" s="14" t="s">
        <v>8671</v>
      </c>
      <c r="G3450" s="14" t="s">
        <v>8672</v>
      </c>
      <c r="H3450" s="14" t="s">
        <v>135</v>
      </c>
      <c r="I3450" s="14" t="s">
        <v>777</v>
      </c>
      <c r="J3450" s="14" t="s">
        <v>172</v>
      </c>
      <c r="K3450" s="14">
        <v>1</v>
      </c>
      <c r="L3450" s="14"/>
      <c r="M3450" s="14" t="s">
        <v>1536</v>
      </c>
      <c r="N3450" s="14" t="s">
        <v>8648</v>
      </c>
      <c r="O3450" s="15" t="s">
        <v>8673</v>
      </c>
      <c r="P3450" s="13">
        <v>93</v>
      </c>
    </row>
    <row r="3451" spans="1:16">
      <c r="A3451" s="14" t="s">
        <v>129</v>
      </c>
      <c r="B3451" s="14" t="s">
        <v>130</v>
      </c>
      <c r="C3451" s="14" t="s">
        <v>131</v>
      </c>
      <c r="D3451" s="14" t="s">
        <v>147</v>
      </c>
      <c r="E3451" s="14" t="s">
        <v>58</v>
      </c>
      <c r="F3451" s="14" t="s">
        <v>8671</v>
      </c>
      <c r="G3451" s="14" t="s">
        <v>8672</v>
      </c>
      <c r="H3451" s="14" t="s">
        <v>141</v>
      </c>
      <c r="I3451" s="14" t="s">
        <v>8674</v>
      </c>
      <c r="J3451" s="14" t="s">
        <v>143</v>
      </c>
      <c r="K3451" s="14">
        <v>1</v>
      </c>
      <c r="L3451" s="14"/>
      <c r="M3451" s="14" t="s">
        <v>1536</v>
      </c>
      <c r="N3451" s="14" t="s">
        <v>8675</v>
      </c>
      <c r="O3451" s="15" t="s">
        <v>8676</v>
      </c>
      <c r="P3451" s="13">
        <v>93</v>
      </c>
    </row>
    <row r="3452" spans="1:16">
      <c r="A3452" s="14" t="s">
        <v>129</v>
      </c>
      <c r="B3452" s="14"/>
      <c r="C3452" s="14"/>
      <c r="D3452" s="14" t="s">
        <v>147</v>
      </c>
      <c r="E3452" s="14" t="s">
        <v>58</v>
      </c>
      <c r="F3452" s="14" t="s">
        <v>8671</v>
      </c>
      <c r="G3452" s="14" t="s">
        <v>8672</v>
      </c>
      <c r="H3452" s="14"/>
      <c r="I3452" s="14"/>
      <c r="J3452" s="14"/>
      <c r="K3452" s="14">
        <v>2</v>
      </c>
      <c r="L3452" s="14" t="s">
        <v>146</v>
      </c>
      <c r="M3452" s="14"/>
      <c r="N3452" s="14"/>
      <c r="O3452" s="15"/>
      <c r="P3452" s="13">
        <v>0</v>
      </c>
    </row>
    <row r="3453" spans="1:16">
      <c r="A3453" s="14" t="s">
        <v>129</v>
      </c>
      <c r="B3453" s="14" t="s">
        <v>130</v>
      </c>
      <c r="C3453" s="14" t="s">
        <v>131</v>
      </c>
      <c r="D3453" s="14" t="s">
        <v>1977</v>
      </c>
      <c r="E3453" s="14" t="s">
        <v>108</v>
      </c>
      <c r="F3453" s="14" t="s">
        <v>8677</v>
      </c>
      <c r="G3453" s="14" t="s">
        <v>8678</v>
      </c>
      <c r="H3453" s="14" t="s">
        <v>141</v>
      </c>
      <c r="I3453" s="14" t="s">
        <v>8679</v>
      </c>
      <c r="J3453" s="14" t="s">
        <v>172</v>
      </c>
      <c r="K3453" s="14">
        <v>1</v>
      </c>
      <c r="L3453" s="14"/>
      <c r="M3453" s="14" t="s">
        <v>1456</v>
      </c>
      <c r="N3453" s="14" t="s">
        <v>8680</v>
      </c>
      <c r="O3453" s="15" t="s">
        <v>8681</v>
      </c>
      <c r="P3453" s="13">
        <v>50</v>
      </c>
    </row>
    <row r="3454" spans="1:16">
      <c r="A3454" s="14" t="s">
        <v>129</v>
      </c>
      <c r="B3454" s="14" t="s">
        <v>130</v>
      </c>
      <c r="C3454" s="14" t="s">
        <v>131</v>
      </c>
      <c r="D3454" s="14" t="s">
        <v>1977</v>
      </c>
      <c r="E3454" s="14" t="s">
        <v>108</v>
      </c>
      <c r="F3454" s="14" t="s">
        <v>8677</v>
      </c>
      <c r="G3454" s="14" t="s">
        <v>8678</v>
      </c>
      <c r="H3454" s="14" t="s">
        <v>141</v>
      </c>
      <c r="I3454" s="14" t="s">
        <v>8682</v>
      </c>
      <c r="J3454" s="14" t="s">
        <v>4017</v>
      </c>
      <c r="K3454" s="14">
        <v>1</v>
      </c>
      <c r="L3454" s="14"/>
      <c r="M3454" s="14" t="s">
        <v>1456</v>
      </c>
      <c r="N3454" s="14" t="s">
        <v>8683</v>
      </c>
      <c r="O3454" s="15" t="s">
        <v>8684</v>
      </c>
      <c r="P3454" s="13">
        <v>50</v>
      </c>
    </row>
    <row r="3455" spans="1:16">
      <c r="A3455" s="14" t="s">
        <v>129</v>
      </c>
      <c r="B3455" s="14" t="s">
        <v>130</v>
      </c>
      <c r="C3455" s="14" t="s">
        <v>131</v>
      </c>
      <c r="D3455" s="14" t="s">
        <v>1977</v>
      </c>
      <c r="E3455" s="14" t="s">
        <v>108</v>
      </c>
      <c r="F3455" s="14" t="s">
        <v>8677</v>
      </c>
      <c r="G3455" s="14" t="s">
        <v>8678</v>
      </c>
      <c r="H3455" s="14" t="s">
        <v>141</v>
      </c>
      <c r="I3455" s="14" t="s">
        <v>8685</v>
      </c>
      <c r="J3455" s="14" t="s">
        <v>172</v>
      </c>
      <c r="K3455" s="14">
        <v>1</v>
      </c>
      <c r="L3455" s="14"/>
      <c r="M3455" s="14" t="s">
        <v>1461</v>
      </c>
      <c r="N3455" s="14" t="s">
        <v>8686</v>
      </c>
      <c r="O3455" s="15" t="s">
        <v>8687</v>
      </c>
      <c r="P3455" s="13">
        <v>49</v>
      </c>
    </row>
    <row r="3456" spans="1:16">
      <c r="A3456" s="14" t="s">
        <v>129</v>
      </c>
      <c r="B3456" s="14"/>
      <c r="C3456" s="14"/>
      <c r="D3456" s="14" t="s">
        <v>1977</v>
      </c>
      <c r="E3456" s="14" t="s">
        <v>108</v>
      </c>
      <c r="F3456" s="14" t="s">
        <v>8677</v>
      </c>
      <c r="G3456" s="14" t="s">
        <v>8678</v>
      </c>
      <c r="H3456" s="14"/>
      <c r="I3456" s="14"/>
      <c r="J3456" s="14"/>
      <c r="K3456" s="14">
        <v>2</v>
      </c>
      <c r="L3456" s="14" t="s">
        <v>146</v>
      </c>
      <c r="M3456" s="14"/>
      <c r="N3456" s="14"/>
      <c r="O3456" s="15"/>
      <c r="P3456" s="13">
        <v>0</v>
      </c>
    </row>
    <row r="3457" spans="1:16">
      <c r="A3457" s="14" t="s">
        <v>129</v>
      </c>
      <c r="B3457" s="14" t="s">
        <v>130</v>
      </c>
      <c r="C3457" s="14" t="s">
        <v>131</v>
      </c>
      <c r="D3457" s="14" t="s">
        <v>422</v>
      </c>
      <c r="E3457" s="14" t="s">
        <v>96</v>
      </c>
      <c r="F3457" s="14" t="s">
        <v>8688</v>
      </c>
      <c r="G3457" s="14" t="s">
        <v>8689</v>
      </c>
      <c r="H3457" s="14" t="s">
        <v>141</v>
      </c>
      <c r="I3457" s="14" t="s">
        <v>5922</v>
      </c>
      <c r="J3457" s="14" t="s">
        <v>172</v>
      </c>
      <c r="K3457" s="14">
        <v>1</v>
      </c>
      <c r="L3457" s="14"/>
      <c r="M3457" s="14" t="s">
        <v>200</v>
      </c>
      <c r="N3457" s="14" t="s">
        <v>8609</v>
      </c>
      <c r="O3457" s="15" t="s">
        <v>8690</v>
      </c>
      <c r="P3457" s="13">
        <v>79</v>
      </c>
    </row>
    <row r="3458" spans="1:16">
      <c r="A3458" s="14" t="s">
        <v>129</v>
      </c>
      <c r="B3458" s="14" t="s">
        <v>130</v>
      </c>
      <c r="C3458" s="14" t="s">
        <v>131</v>
      </c>
      <c r="D3458" s="14" t="s">
        <v>422</v>
      </c>
      <c r="E3458" s="14" t="s">
        <v>96</v>
      </c>
      <c r="F3458" s="14" t="s">
        <v>8688</v>
      </c>
      <c r="G3458" s="14" t="s">
        <v>8689</v>
      </c>
      <c r="H3458" s="14" t="s">
        <v>141</v>
      </c>
      <c r="I3458" s="14" t="s">
        <v>8691</v>
      </c>
      <c r="J3458" s="14" t="s">
        <v>371</v>
      </c>
      <c r="K3458" s="14">
        <v>1</v>
      </c>
      <c r="L3458" s="14"/>
      <c r="M3458" s="14" t="s">
        <v>208</v>
      </c>
      <c r="N3458" s="14" t="s">
        <v>8692</v>
      </c>
      <c r="O3458" s="15" t="s">
        <v>8693</v>
      </c>
      <c r="P3458" s="13">
        <v>78</v>
      </c>
    </row>
    <row r="3459" spans="1:16">
      <c r="A3459" s="14" t="s">
        <v>129</v>
      </c>
      <c r="B3459" s="14" t="s">
        <v>130</v>
      </c>
      <c r="C3459" s="14" t="s">
        <v>131</v>
      </c>
      <c r="D3459" s="14" t="s">
        <v>422</v>
      </c>
      <c r="E3459" s="14" t="s">
        <v>96</v>
      </c>
      <c r="F3459" s="14" t="s">
        <v>8688</v>
      </c>
      <c r="G3459" s="14" t="s">
        <v>8689</v>
      </c>
      <c r="H3459" s="14" t="s">
        <v>135</v>
      </c>
      <c r="I3459" s="14" t="s">
        <v>8694</v>
      </c>
      <c r="J3459" s="14" t="s">
        <v>216</v>
      </c>
      <c r="K3459" s="14">
        <v>1</v>
      </c>
      <c r="L3459" s="14"/>
      <c r="M3459" s="14" t="s">
        <v>217</v>
      </c>
      <c r="N3459" s="14" t="s">
        <v>8695</v>
      </c>
      <c r="O3459" s="15" t="s">
        <v>8696</v>
      </c>
      <c r="P3459" s="13">
        <v>77</v>
      </c>
    </row>
    <row r="3460" spans="1:16">
      <c r="A3460" s="14" t="s">
        <v>129</v>
      </c>
      <c r="B3460" s="14"/>
      <c r="C3460" s="14"/>
      <c r="D3460" s="14" t="s">
        <v>422</v>
      </c>
      <c r="E3460" s="14" t="s">
        <v>96</v>
      </c>
      <c r="F3460" s="14" t="s">
        <v>8688</v>
      </c>
      <c r="G3460" s="14" t="s">
        <v>8689</v>
      </c>
      <c r="H3460" s="14"/>
      <c r="I3460" s="14"/>
      <c r="J3460" s="14"/>
      <c r="K3460" s="14">
        <v>2</v>
      </c>
      <c r="L3460" s="14" t="s">
        <v>146</v>
      </c>
      <c r="M3460" s="14"/>
      <c r="N3460" s="14"/>
      <c r="O3460" s="15"/>
      <c r="P3460" s="13">
        <v>0</v>
      </c>
    </row>
    <row r="3461" spans="1:16">
      <c r="A3461" s="14" t="s">
        <v>129</v>
      </c>
      <c r="B3461" s="14" t="s">
        <v>130</v>
      </c>
      <c r="C3461" s="14" t="s">
        <v>131</v>
      </c>
      <c r="D3461" s="14" t="s">
        <v>347</v>
      </c>
      <c r="E3461" s="14" t="s">
        <v>36</v>
      </c>
      <c r="F3461" s="14" t="s">
        <v>8697</v>
      </c>
      <c r="G3461" s="14" t="s">
        <v>8698</v>
      </c>
      <c r="H3461" s="14" t="s">
        <v>141</v>
      </c>
      <c r="I3461" s="14" t="s">
        <v>8699</v>
      </c>
      <c r="J3461" s="14" t="s">
        <v>143</v>
      </c>
      <c r="K3461" s="14">
        <v>1</v>
      </c>
      <c r="L3461" s="14"/>
      <c r="M3461" s="14" t="s">
        <v>1650</v>
      </c>
      <c r="N3461" s="14" t="s">
        <v>8700</v>
      </c>
      <c r="O3461" s="15" t="s">
        <v>8701</v>
      </c>
      <c r="P3461" s="13">
        <v>76</v>
      </c>
    </row>
    <row r="3462" spans="1:16">
      <c r="A3462" s="14" t="s">
        <v>129</v>
      </c>
      <c r="B3462" s="14" t="s">
        <v>130</v>
      </c>
      <c r="C3462" s="14" t="s">
        <v>131</v>
      </c>
      <c r="D3462" s="14" t="s">
        <v>347</v>
      </c>
      <c r="E3462" s="14" t="s">
        <v>36</v>
      </c>
      <c r="F3462" s="14" t="s">
        <v>8697</v>
      </c>
      <c r="G3462" s="14" t="s">
        <v>8698</v>
      </c>
      <c r="H3462" s="14" t="s">
        <v>141</v>
      </c>
      <c r="I3462" s="14" t="s">
        <v>8702</v>
      </c>
      <c r="J3462" s="14" t="s">
        <v>589</v>
      </c>
      <c r="K3462" s="14">
        <v>1</v>
      </c>
      <c r="L3462" s="14"/>
      <c r="M3462" s="14" t="s">
        <v>1650</v>
      </c>
      <c r="N3462" s="14" t="s">
        <v>8703</v>
      </c>
      <c r="O3462" s="15" t="s">
        <v>8704</v>
      </c>
      <c r="P3462" s="13">
        <v>76</v>
      </c>
    </row>
    <row r="3463" spans="1:16">
      <c r="A3463" s="14" t="s">
        <v>129</v>
      </c>
      <c r="B3463" s="14"/>
      <c r="C3463" s="14"/>
      <c r="D3463" s="14" t="s">
        <v>347</v>
      </c>
      <c r="E3463" s="14" t="s">
        <v>36</v>
      </c>
      <c r="F3463" s="14" t="s">
        <v>8697</v>
      </c>
      <c r="G3463" s="14" t="s">
        <v>8698</v>
      </c>
      <c r="H3463" s="14"/>
      <c r="I3463" s="14"/>
      <c r="J3463" s="14"/>
      <c r="K3463" s="14">
        <v>2</v>
      </c>
      <c r="L3463" s="14" t="s">
        <v>146</v>
      </c>
      <c r="M3463" s="14"/>
      <c r="N3463" s="14"/>
      <c r="O3463" s="15"/>
      <c r="P3463" s="13">
        <v>0</v>
      </c>
    </row>
    <row r="3464" spans="1:16">
      <c r="A3464" s="14" t="s">
        <v>129</v>
      </c>
      <c r="B3464" s="14" t="s">
        <v>130</v>
      </c>
      <c r="C3464" s="14" t="s">
        <v>131</v>
      </c>
      <c r="D3464" s="14" t="s">
        <v>331</v>
      </c>
      <c r="E3464" s="14" t="s">
        <v>88</v>
      </c>
      <c r="F3464" s="14" t="s">
        <v>8705</v>
      </c>
      <c r="G3464" s="14" t="s">
        <v>8706</v>
      </c>
      <c r="H3464" s="14" t="s">
        <v>135</v>
      </c>
      <c r="I3464" s="14" t="s">
        <v>8707</v>
      </c>
      <c r="J3464" s="14" t="s">
        <v>143</v>
      </c>
      <c r="K3464" s="14">
        <v>1</v>
      </c>
      <c r="L3464" s="14"/>
      <c r="M3464" s="14" t="s">
        <v>1585</v>
      </c>
      <c r="N3464" s="14" t="s">
        <v>8708</v>
      </c>
      <c r="O3464" s="15" t="s">
        <v>8709</v>
      </c>
      <c r="P3464" s="13">
        <v>34</v>
      </c>
    </row>
    <row r="3465" spans="1:16">
      <c r="A3465" s="14" t="s">
        <v>129</v>
      </c>
      <c r="B3465" s="14" t="s">
        <v>130</v>
      </c>
      <c r="C3465" s="14" t="s">
        <v>131</v>
      </c>
      <c r="D3465" s="14" t="s">
        <v>331</v>
      </c>
      <c r="E3465" s="14" t="s">
        <v>88</v>
      </c>
      <c r="F3465" s="14" t="s">
        <v>8705</v>
      </c>
      <c r="G3465" s="14" t="s">
        <v>8706</v>
      </c>
      <c r="H3465" s="14" t="s">
        <v>141</v>
      </c>
      <c r="I3465" s="14" t="s">
        <v>8710</v>
      </c>
      <c r="J3465" s="14" t="s">
        <v>172</v>
      </c>
      <c r="K3465" s="14">
        <v>1</v>
      </c>
      <c r="L3465" s="14"/>
      <c r="M3465" s="14" t="s">
        <v>189</v>
      </c>
      <c r="N3465" s="14" t="s">
        <v>8711</v>
      </c>
      <c r="O3465" s="15" t="s">
        <v>8712</v>
      </c>
      <c r="P3465" s="13">
        <v>31</v>
      </c>
    </row>
    <row r="3466" spans="1:16">
      <c r="A3466" s="14" t="s">
        <v>129</v>
      </c>
      <c r="B3466" s="14" t="s">
        <v>130</v>
      </c>
      <c r="C3466" s="14" t="s">
        <v>131</v>
      </c>
      <c r="D3466" s="14" t="s">
        <v>331</v>
      </c>
      <c r="E3466" s="14" t="s">
        <v>88</v>
      </c>
      <c r="F3466" s="14" t="s">
        <v>8705</v>
      </c>
      <c r="G3466" s="14" t="s">
        <v>8706</v>
      </c>
      <c r="H3466" s="14" t="s">
        <v>135</v>
      </c>
      <c r="I3466" s="14" t="s">
        <v>8713</v>
      </c>
      <c r="J3466" s="14" t="s">
        <v>143</v>
      </c>
      <c r="K3466" s="14">
        <v>1</v>
      </c>
      <c r="L3466" s="14"/>
      <c r="M3466" s="14" t="s">
        <v>189</v>
      </c>
      <c r="N3466" s="14" t="s">
        <v>8714</v>
      </c>
      <c r="O3466" s="15" t="s">
        <v>8709</v>
      </c>
      <c r="P3466" s="13">
        <v>31</v>
      </c>
    </row>
    <row r="3467" spans="1:16">
      <c r="A3467" s="14" t="s">
        <v>129</v>
      </c>
      <c r="B3467" s="14" t="s">
        <v>130</v>
      </c>
      <c r="C3467" s="14" t="s">
        <v>131</v>
      </c>
      <c r="D3467" s="14" t="s">
        <v>331</v>
      </c>
      <c r="E3467" s="14" t="s">
        <v>88</v>
      </c>
      <c r="F3467" s="14" t="s">
        <v>8705</v>
      </c>
      <c r="G3467" s="14" t="s">
        <v>8706</v>
      </c>
      <c r="H3467" s="14" t="s">
        <v>135</v>
      </c>
      <c r="I3467" s="14" t="s">
        <v>8715</v>
      </c>
      <c r="J3467" s="14" t="s">
        <v>143</v>
      </c>
      <c r="K3467" s="14">
        <v>1</v>
      </c>
      <c r="L3467" s="14"/>
      <c r="M3467" s="14" t="s">
        <v>749</v>
      </c>
      <c r="N3467" s="14" t="s">
        <v>8716</v>
      </c>
      <c r="O3467" s="15" t="s">
        <v>8717</v>
      </c>
      <c r="P3467" s="13">
        <v>19</v>
      </c>
    </row>
    <row r="3468" spans="1:16">
      <c r="A3468" s="14" t="s">
        <v>129</v>
      </c>
      <c r="B3468" s="14"/>
      <c r="C3468" s="14"/>
      <c r="D3468" s="14" t="s">
        <v>331</v>
      </c>
      <c r="E3468" s="14" t="s">
        <v>88</v>
      </c>
      <c r="F3468" s="14" t="s">
        <v>8705</v>
      </c>
      <c r="G3468" s="14" t="s">
        <v>8706</v>
      </c>
      <c r="H3468" s="14"/>
      <c r="I3468" s="14"/>
      <c r="J3468" s="14"/>
      <c r="K3468" s="14">
        <v>2</v>
      </c>
      <c r="L3468" s="14" t="s">
        <v>146</v>
      </c>
      <c r="M3468" s="14"/>
      <c r="N3468" s="14"/>
      <c r="O3468" s="15"/>
      <c r="P3468" s="13">
        <v>0</v>
      </c>
    </row>
    <row r="3469" spans="1:16">
      <c r="A3469" s="14" t="s">
        <v>129</v>
      </c>
      <c r="B3469" s="14" t="s">
        <v>130</v>
      </c>
      <c r="C3469" s="14" t="s">
        <v>131</v>
      </c>
      <c r="D3469" s="14" t="s">
        <v>580</v>
      </c>
      <c r="E3469" s="14" t="s">
        <v>78</v>
      </c>
      <c r="F3469" s="14" t="s">
        <v>8718</v>
      </c>
      <c r="G3469" s="14" t="s">
        <v>8719</v>
      </c>
      <c r="H3469" s="14" t="s">
        <v>135</v>
      </c>
      <c r="I3469" s="14" t="s">
        <v>1724</v>
      </c>
      <c r="J3469" s="14" t="s">
        <v>376</v>
      </c>
      <c r="K3469" s="14">
        <v>1</v>
      </c>
      <c r="L3469" s="14"/>
      <c r="M3469" s="14" t="s">
        <v>505</v>
      </c>
      <c r="N3469" s="14" t="s">
        <v>8720</v>
      </c>
      <c r="O3469" s="15" t="s">
        <v>8721</v>
      </c>
      <c r="P3469" s="13">
        <v>32</v>
      </c>
    </row>
    <row r="3470" spans="1:16">
      <c r="A3470" s="14" t="s">
        <v>129</v>
      </c>
      <c r="B3470" s="14" t="s">
        <v>130</v>
      </c>
      <c r="C3470" s="14" t="s">
        <v>131</v>
      </c>
      <c r="D3470" s="14" t="s">
        <v>580</v>
      </c>
      <c r="E3470" s="14" t="s">
        <v>78</v>
      </c>
      <c r="F3470" s="14" t="s">
        <v>8718</v>
      </c>
      <c r="G3470" s="14" t="s">
        <v>8719</v>
      </c>
      <c r="H3470" s="14" t="s">
        <v>135</v>
      </c>
      <c r="I3470" s="14" t="s">
        <v>8722</v>
      </c>
      <c r="J3470" s="14" t="s">
        <v>143</v>
      </c>
      <c r="K3470" s="14">
        <v>1</v>
      </c>
      <c r="L3470" s="14"/>
      <c r="M3470" s="14" t="s">
        <v>413</v>
      </c>
      <c r="N3470" s="14" t="s">
        <v>8723</v>
      </c>
      <c r="O3470" s="15" t="s">
        <v>8724</v>
      </c>
      <c r="P3470" s="13">
        <v>28</v>
      </c>
    </row>
    <row r="3471" spans="1:16">
      <c r="A3471" s="14" t="s">
        <v>129</v>
      </c>
      <c r="B3471" s="14" t="s">
        <v>130</v>
      </c>
      <c r="C3471" s="14" t="s">
        <v>131</v>
      </c>
      <c r="D3471" s="14" t="s">
        <v>580</v>
      </c>
      <c r="E3471" s="14" t="s">
        <v>78</v>
      </c>
      <c r="F3471" s="14" t="s">
        <v>8718</v>
      </c>
      <c r="G3471" s="14" t="s">
        <v>8719</v>
      </c>
      <c r="H3471" s="14" t="s">
        <v>141</v>
      </c>
      <c r="I3471" s="14" t="s">
        <v>8725</v>
      </c>
      <c r="J3471" s="14" t="s">
        <v>143</v>
      </c>
      <c r="K3471" s="14">
        <v>1</v>
      </c>
      <c r="L3471" s="14"/>
      <c r="M3471" s="14" t="s">
        <v>810</v>
      </c>
      <c r="N3471" s="14" t="s">
        <v>8726</v>
      </c>
      <c r="O3471" s="15" t="s">
        <v>8727</v>
      </c>
      <c r="P3471" s="13">
        <v>9</v>
      </c>
    </row>
    <row r="3472" spans="1:16">
      <c r="A3472" s="14" t="s">
        <v>129</v>
      </c>
      <c r="B3472" s="14" t="s">
        <v>130</v>
      </c>
      <c r="C3472" s="14" t="s">
        <v>131</v>
      </c>
      <c r="D3472" s="14" t="s">
        <v>580</v>
      </c>
      <c r="E3472" s="14" t="s">
        <v>78</v>
      </c>
      <c r="F3472" s="14" t="s">
        <v>8718</v>
      </c>
      <c r="G3472" s="14" t="s">
        <v>8719</v>
      </c>
      <c r="H3472" s="14" t="s">
        <v>141</v>
      </c>
      <c r="I3472" s="14" t="s">
        <v>8725</v>
      </c>
      <c r="J3472" s="14" t="s">
        <v>143</v>
      </c>
      <c r="K3472" s="14">
        <v>1</v>
      </c>
      <c r="L3472" s="14"/>
      <c r="M3472" s="14" t="s">
        <v>1221</v>
      </c>
      <c r="N3472" s="14" t="s">
        <v>8728</v>
      </c>
      <c r="O3472" s="15" t="s">
        <v>8729</v>
      </c>
      <c r="P3472" s="13">
        <v>7</v>
      </c>
    </row>
    <row r="3473" spans="1:16">
      <c r="A3473" s="14" t="s">
        <v>129</v>
      </c>
      <c r="B3473" s="14" t="s">
        <v>130</v>
      </c>
      <c r="C3473" s="14" t="s">
        <v>131</v>
      </c>
      <c r="D3473" s="14" t="s">
        <v>580</v>
      </c>
      <c r="E3473" s="14" t="s">
        <v>78</v>
      </c>
      <c r="F3473" s="14" t="s">
        <v>8718</v>
      </c>
      <c r="G3473" s="14" t="s">
        <v>8719</v>
      </c>
      <c r="H3473" s="14" t="s">
        <v>141</v>
      </c>
      <c r="I3473" s="14" t="s">
        <v>8725</v>
      </c>
      <c r="J3473" s="14" t="s">
        <v>143</v>
      </c>
      <c r="K3473" s="14">
        <v>1</v>
      </c>
      <c r="L3473" s="14"/>
      <c r="M3473" s="14" t="s">
        <v>453</v>
      </c>
      <c r="N3473" s="14" t="s">
        <v>8730</v>
      </c>
      <c r="O3473" s="15" t="s">
        <v>8731</v>
      </c>
      <c r="P3473" s="13">
        <v>11</v>
      </c>
    </row>
    <row r="3474" spans="1:16">
      <c r="A3474" s="14" t="s">
        <v>129</v>
      </c>
      <c r="B3474" s="14" t="s">
        <v>130</v>
      </c>
      <c r="C3474" s="14" t="s">
        <v>131</v>
      </c>
      <c r="D3474" s="14" t="s">
        <v>580</v>
      </c>
      <c r="E3474" s="14" t="s">
        <v>78</v>
      </c>
      <c r="F3474" s="14" t="s">
        <v>8718</v>
      </c>
      <c r="G3474" s="14" t="s">
        <v>8719</v>
      </c>
      <c r="H3474" s="14" t="s">
        <v>141</v>
      </c>
      <c r="I3474" s="14" t="s">
        <v>8725</v>
      </c>
      <c r="J3474" s="14" t="s">
        <v>143</v>
      </c>
      <c r="K3474" s="14">
        <v>1</v>
      </c>
      <c r="L3474" s="14"/>
      <c r="M3474" s="14" t="s">
        <v>228</v>
      </c>
      <c r="N3474" s="14" t="s">
        <v>8732</v>
      </c>
      <c r="O3474" s="15" t="s">
        <v>8733</v>
      </c>
      <c r="P3474" s="13">
        <v>2</v>
      </c>
    </row>
    <row r="3475" spans="1:16">
      <c r="A3475" s="14" t="s">
        <v>129</v>
      </c>
      <c r="B3475" s="14" t="s">
        <v>130</v>
      </c>
      <c r="C3475" s="14" t="s">
        <v>131</v>
      </c>
      <c r="D3475" s="14" t="s">
        <v>580</v>
      </c>
      <c r="E3475" s="14" t="s">
        <v>78</v>
      </c>
      <c r="F3475" s="14" t="s">
        <v>8718</v>
      </c>
      <c r="G3475" s="14" t="s">
        <v>8719</v>
      </c>
      <c r="H3475" s="14" t="s">
        <v>141</v>
      </c>
      <c r="I3475" s="14" t="s">
        <v>8722</v>
      </c>
      <c r="J3475" s="14" t="s">
        <v>143</v>
      </c>
      <c r="K3475" s="14">
        <v>1</v>
      </c>
      <c r="L3475" s="14"/>
      <c r="M3475" s="14" t="s">
        <v>487</v>
      </c>
      <c r="N3475" s="14" t="s">
        <v>8734</v>
      </c>
      <c r="O3475" s="15" t="s">
        <v>8735</v>
      </c>
      <c r="P3475" s="13">
        <v>1</v>
      </c>
    </row>
    <row r="3476" spans="1:16">
      <c r="A3476" s="14" t="s">
        <v>129</v>
      </c>
      <c r="B3476" s="14" t="s">
        <v>130</v>
      </c>
      <c r="C3476" s="14" t="s">
        <v>131</v>
      </c>
      <c r="D3476" s="14" t="s">
        <v>580</v>
      </c>
      <c r="E3476" s="14" t="s">
        <v>78</v>
      </c>
      <c r="F3476" s="14" t="s">
        <v>8718</v>
      </c>
      <c r="G3476" s="14" t="s">
        <v>8719</v>
      </c>
      <c r="H3476" s="14" t="s">
        <v>141</v>
      </c>
      <c r="I3476" s="14" t="s">
        <v>8722</v>
      </c>
      <c r="J3476" s="14" t="s">
        <v>143</v>
      </c>
      <c r="K3476" s="14">
        <v>1</v>
      </c>
      <c r="L3476" s="14"/>
      <c r="M3476" s="14" t="s">
        <v>487</v>
      </c>
      <c r="N3476" s="14" t="s">
        <v>8736</v>
      </c>
      <c r="O3476" s="15" t="s">
        <v>8737</v>
      </c>
      <c r="P3476" s="13">
        <v>1</v>
      </c>
    </row>
    <row r="3477" spans="1:16">
      <c r="A3477" s="14" t="s">
        <v>129</v>
      </c>
      <c r="B3477" s="14"/>
      <c r="C3477" s="14"/>
      <c r="D3477" s="14" t="s">
        <v>580</v>
      </c>
      <c r="E3477" s="14" t="s">
        <v>78</v>
      </c>
      <c r="F3477" s="14" t="s">
        <v>8718</v>
      </c>
      <c r="G3477" s="14" t="s">
        <v>8719</v>
      </c>
      <c r="H3477" s="14"/>
      <c r="I3477" s="14"/>
      <c r="J3477" s="14"/>
      <c r="K3477" s="14">
        <v>2</v>
      </c>
      <c r="L3477" s="14" t="s">
        <v>146</v>
      </c>
      <c r="M3477" s="14"/>
      <c r="N3477" s="14"/>
      <c r="O3477" s="15"/>
      <c r="P3477" s="13">
        <v>0</v>
      </c>
    </row>
    <row r="3478" spans="1:16">
      <c r="A3478" s="14" t="s">
        <v>129</v>
      </c>
      <c r="B3478" s="14" t="s">
        <v>130</v>
      </c>
      <c r="C3478" s="14" t="s">
        <v>131</v>
      </c>
      <c r="D3478" s="14" t="s">
        <v>132</v>
      </c>
      <c r="E3478" s="14" t="s">
        <v>34</v>
      </c>
      <c r="F3478" s="14" t="s">
        <v>8738</v>
      </c>
      <c r="G3478" s="14" t="s">
        <v>8739</v>
      </c>
      <c r="H3478" s="14" t="s">
        <v>135</v>
      </c>
      <c r="I3478" s="14" t="s">
        <v>8740</v>
      </c>
      <c r="J3478" s="14" t="s">
        <v>143</v>
      </c>
      <c r="K3478" s="14">
        <v>1</v>
      </c>
      <c r="L3478" s="14"/>
      <c r="M3478" s="14" t="s">
        <v>138</v>
      </c>
      <c r="N3478" s="14" t="s">
        <v>8741</v>
      </c>
      <c r="O3478" s="15" t="s">
        <v>8742</v>
      </c>
      <c r="P3478" s="13">
        <v>64</v>
      </c>
    </row>
    <row r="3479" spans="1:16">
      <c r="A3479" s="14" t="s">
        <v>129</v>
      </c>
      <c r="B3479" s="14" t="s">
        <v>130</v>
      </c>
      <c r="C3479" s="14" t="s">
        <v>131</v>
      </c>
      <c r="D3479" s="14" t="s">
        <v>132</v>
      </c>
      <c r="E3479" s="14" t="s">
        <v>34</v>
      </c>
      <c r="F3479" s="14" t="s">
        <v>8738</v>
      </c>
      <c r="G3479" s="14" t="s">
        <v>8739</v>
      </c>
      <c r="H3479" s="14" t="s">
        <v>141</v>
      </c>
      <c r="I3479" s="14" t="s">
        <v>8743</v>
      </c>
      <c r="J3479" s="14" t="s">
        <v>156</v>
      </c>
      <c r="K3479" s="14">
        <v>1</v>
      </c>
      <c r="L3479" s="14"/>
      <c r="M3479" s="14" t="s">
        <v>138</v>
      </c>
      <c r="N3479" s="14" t="s">
        <v>8744</v>
      </c>
      <c r="O3479" s="15" t="s">
        <v>8745</v>
      </c>
      <c r="P3479" s="13">
        <v>64</v>
      </c>
    </row>
    <row r="3480" spans="1:16">
      <c r="A3480" s="14" t="s">
        <v>129</v>
      </c>
      <c r="B3480" s="14" t="s">
        <v>130</v>
      </c>
      <c r="C3480" s="14" t="s">
        <v>131</v>
      </c>
      <c r="D3480" s="14" t="s">
        <v>132</v>
      </c>
      <c r="E3480" s="14" t="s">
        <v>34</v>
      </c>
      <c r="F3480" s="14" t="s">
        <v>8738</v>
      </c>
      <c r="G3480" s="14" t="s">
        <v>8739</v>
      </c>
      <c r="H3480" s="14" t="s">
        <v>135</v>
      </c>
      <c r="I3480" s="14" t="s">
        <v>8746</v>
      </c>
      <c r="J3480" s="14" t="s">
        <v>143</v>
      </c>
      <c r="K3480" s="14">
        <v>1</v>
      </c>
      <c r="L3480" s="14"/>
      <c r="M3480" s="14" t="s">
        <v>360</v>
      </c>
      <c r="N3480" s="14" t="s">
        <v>8747</v>
      </c>
      <c r="O3480" s="15" t="s">
        <v>8748</v>
      </c>
      <c r="P3480" s="13">
        <v>62</v>
      </c>
    </row>
    <row r="3481" spans="1:16">
      <c r="A3481" s="14" t="s">
        <v>129</v>
      </c>
      <c r="B3481" s="14" t="s">
        <v>130</v>
      </c>
      <c r="C3481" s="14" t="s">
        <v>131</v>
      </c>
      <c r="D3481" s="14" t="s">
        <v>132</v>
      </c>
      <c r="E3481" s="14" t="s">
        <v>34</v>
      </c>
      <c r="F3481" s="14" t="s">
        <v>8738</v>
      </c>
      <c r="G3481" s="14" t="s">
        <v>8739</v>
      </c>
      <c r="H3481" s="14" t="s">
        <v>135</v>
      </c>
      <c r="I3481" s="14" t="s">
        <v>8749</v>
      </c>
      <c r="J3481" s="14" t="s">
        <v>137</v>
      </c>
      <c r="K3481" s="14">
        <v>1</v>
      </c>
      <c r="L3481" s="14"/>
      <c r="M3481" s="14" t="s">
        <v>688</v>
      </c>
      <c r="N3481" s="14" t="s">
        <v>8750</v>
      </c>
      <c r="O3481" s="15" t="s">
        <v>8751</v>
      </c>
      <c r="P3481" s="13">
        <v>6</v>
      </c>
    </row>
    <row r="3482" spans="1:16">
      <c r="A3482" s="14" t="s">
        <v>129</v>
      </c>
      <c r="B3482" s="14" t="s">
        <v>130</v>
      </c>
      <c r="C3482" s="14" t="s">
        <v>131</v>
      </c>
      <c r="D3482" s="14" t="s">
        <v>132</v>
      </c>
      <c r="E3482" s="14" t="s">
        <v>34</v>
      </c>
      <c r="F3482" s="14" t="s">
        <v>8738</v>
      </c>
      <c r="G3482" s="14" t="s">
        <v>8739</v>
      </c>
      <c r="H3482" s="14" t="s">
        <v>135</v>
      </c>
      <c r="I3482" s="14" t="s">
        <v>8752</v>
      </c>
      <c r="J3482" s="14" t="s">
        <v>143</v>
      </c>
      <c r="K3482" s="14">
        <v>1</v>
      </c>
      <c r="L3482" s="14"/>
      <c r="M3482" s="14" t="s">
        <v>403</v>
      </c>
      <c r="N3482" s="14" t="s">
        <v>8753</v>
      </c>
      <c r="O3482" s="15" t="s">
        <v>8754</v>
      </c>
      <c r="P3482" s="13">
        <v>61</v>
      </c>
    </row>
    <row r="3483" spans="1:16">
      <c r="A3483" s="14" t="s">
        <v>129</v>
      </c>
      <c r="B3483" s="14"/>
      <c r="C3483" s="14"/>
      <c r="D3483" s="14" t="s">
        <v>132</v>
      </c>
      <c r="E3483" s="14" t="s">
        <v>34</v>
      </c>
      <c r="F3483" s="14" t="s">
        <v>8738</v>
      </c>
      <c r="G3483" s="14" t="s">
        <v>8739</v>
      </c>
      <c r="H3483" s="14"/>
      <c r="I3483" s="14"/>
      <c r="J3483" s="14"/>
      <c r="K3483" s="14">
        <v>2</v>
      </c>
      <c r="L3483" s="14" t="s">
        <v>146</v>
      </c>
      <c r="M3483" s="14"/>
      <c r="N3483" s="14"/>
      <c r="O3483" s="15"/>
      <c r="P3483" s="13">
        <v>0</v>
      </c>
    </row>
    <row r="3484" spans="1:16">
      <c r="A3484" s="14" t="s">
        <v>129</v>
      </c>
      <c r="B3484" s="14" t="s">
        <v>130</v>
      </c>
      <c r="C3484" s="14" t="s">
        <v>131</v>
      </c>
      <c r="D3484" s="14" t="s">
        <v>422</v>
      </c>
      <c r="E3484" s="14" t="s">
        <v>96</v>
      </c>
      <c r="F3484" s="14" t="s">
        <v>8755</v>
      </c>
      <c r="G3484" s="14" t="s">
        <v>8756</v>
      </c>
      <c r="H3484" s="14" t="s">
        <v>141</v>
      </c>
      <c r="I3484" s="14" t="s">
        <v>8757</v>
      </c>
      <c r="J3484" s="14" t="s">
        <v>172</v>
      </c>
      <c r="K3484" s="14">
        <v>1</v>
      </c>
      <c r="L3484" s="14"/>
      <c r="M3484" s="14" t="s">
        <v>439</v>
      </c>
      <c r="N3484" s="14" t="s">
        <v>8758</v>
      </c>
      <c r="O3484" s="15" t="s">
        <v>8759</v>
      </c>
      <c r="P3484" s="13">
        <v>74</v>
      </c>
    </row>
    <row r="3485" spans="1:16">
      <c r="A3485" s="14" t="s">
        <v>129</v>
      </c>
      <c r="B3485" s="14" t="s">
        <v>130</v>
      </c>
      <c r="C3485" s="14" t="s">
        <v>131</v>
      </c>
      <c r="D3485" s="14" t="s">
        <v>422</v>
      </c>
      <c r="E3485" s="14" t="s">
        <v>96</v>
      </c>
      <c r="F3485" s="14" t="s">
        <v>8755</v>
      </c>
      <c r="G3485" s="14" t="s">
        <v>8756</v>
      </c>
      <c r="H3485" s="14" t="s">
        <v>141</v>
      </c>
      <c r="I3485" s="14" t="s">
        <v>8760</v>
      </c>
      <c r="J3485" s="14" t="s">
        <v>156</v>
      </c>
      <c r="K3485" s="14">
        <v>1</v>
      </c>
      <c r="L3485" s="14"/>
      <c r="M3485" s="14" t="s">
        <v>442</v>
      </c>
      <c r="N3485" s="14" t="s">
        <v>8761</v>
      </c>
      <c r="O3485" s="15" t="s">
        <v>8762</v>
      </c>
      <c r="P3485" s="13">
        <v>73</v>
      </c>
    </row>
    <row r="3486" spans="1:16">
      <c r="A3486" s="14" t="s">
        <v>129</v>
      </c>
      <c r="B3486" s="14"/>
      <c r="C3486" s="14"/>
      <c r="D3486" s="14" t="s">
        <v>422</v>
      </c>
      <c r="E3486" s="14" t="s">
        <v>96</v>
      </c>
      <c r="F3486" s="14" t="s">
        <v>8755</v>
      </c>
      <c r="G3486" s="14" t="s">
        <v>8756</v>
      </c>
      <c r="H3486" s="14"/>
      <c r="I3486" s="14"/>
      <c r="J3486" s="14"/>
      <c r="K3486" s="14">
        <v>2</v>
      </c>
      <c r="L3486" s="14" t="s">
        <v>146</v>
      </c>
      <c r="M3486" s="14"/>
      <c r="N3486" s="14"/>
      <c r="O3486" s="15"/>
      <c r="P3486" s="13">
        <v>0</v>
      </c>
    </row>
    <row r="3487" spans="1:16">
      <c r="A3487" s="14" t="s">
        <v>129</v>
      </c>
      <c r="B3487" s="14" t="s">
        <v>130</v>
      </c>
      <c r="C3487" s="14" t="s">
        <v>131</v>
      </c>
      <c r="D3487" s="14" t="s">
        <v>422</v>
      </c>
      <c r="E3487" s="14" t="s">
        <v>96</v>
      </c>
      <c r="F3487" s="14" t="s">
        <v>8763</v>
      </c>
      <c r="G3487" s="14" t="s">
        <v>8764</v>
      </c>
      <c r="H3487" s="14" t="s">
        <v>141</v>
      </c>
      <c r="I3487" s="14" t="s">
        <v>3861</v>
      </c>
      <c r="J3487" s="14" t="s">
        <v>172</v>
      </c>
      <c r="K3487" s="14">
        <v>1</v>
      </c>
      <c r="L3487" s="14"/>
      <c r="M3487" s="14" t="s">
        <v>1428</v>
      </c>
      <c r="N3487" s="14" t="s">
        <v>8765</v>
      </c>
      <c r="O3487" s="15" t="s">
        <v>8766</v>
      </c>
      <c r="P3487" s="13">
        <v>54</v>
      </c>
    </row>
    <row r="3488" spans="1:16">
      <c r="A3488" s="14" t="s">
        <v>129</v>
      </c>
      <c r="B3488" s="14" t="s">
        <v>130</v>
      </c>
      <c r="C3488" s="14" t="s">
        <v>131</v>
      </c>
      <c r="D3488" s="14" t="s">
        <v>422</v>
      </c>
      <c r="E3488" s="14" t="s">
        <v>96</v>
      </c>
      <c r="F3488" s="14" t="s">
        <v>8763</v>
      </c>
      <c r="G3488" s="14" t="s">
        <v>8764</v>
      </c>
      <c r="H3488" s="14" t="s">
        <v>141</v>
      </c>
      <c r="I3488" s="14" t="s">
        <v>8767</v>
      </c>
      <c r="J3488" s="14" t="s">
        <v>371</v>
      </c>
      <c r="K3488" s="14">
        <v>1</v>
      </c>
      <c r="L3488" s="14"/>
      <c r="M3488" s="14" t="s">
        <v>771</v>
      </c>
      <c r="N3488" s="14" t="s">
        <v>8768</v>
      </c>
      <c r="O3488" s="15" t="s">
        <v>8769</v>
      </c>
      <c r="P3488" s="13">
        <v>53</v>
      </c>
    </row>
    <row r="3489" spans="1:16">
      <c r="A3489" s="14" t="s">
        <v>129</v>
      </c>
      <c r="B3489" s="14"/>
      <c r="C3489" s="14"/>
      <c r="D3489" s="14" t="s">
        <v>422</v>
      </c>
      <c r="E3489" s="14" t="s">
        <v>96</v>
      </c>
      <c r="F3489" s="14" t="s">
        <v>8763</v>
      </c>
      <c r="G3489" s="14" t="s">
        <v>8764</v>
      </c>
      <c r="H3489" s="14"/>
      <c r="I3489" s="14"/>
      <c r="J3489" s="14"/>
      <c r="K3489" s="14">
        <v>2</v>
      </c>
      <c r="L3489" s="14" t="s">
        <v>146</v>
      </c>
      <c r="M3489" s="14"/>
      <c r="N3489" s="14"/>
      <c r="O3489" s="15"/>
      <c r="P3489" s="13">
        <v>0</v>
      </c>
    </row>
    <row r="3490" spans="1:16">
      <c r="A3490" s="14" t="s">
        <v>129</v>
      </c>
      <c r="B3490" s="14" t="s">
        <v>130</v>
      </c>
      <c r="C3490" s="14" t="s">
        <v>131</v>
      </c>
      <c r="D3490" s="14" t="s">
        <v>244</v>
      </c>
      <c r="E3490" s="14" t="s">
        <v>72</v>
      </c>
      <c r="F3490" s="14" t="s">
        <v>8770</v>
      </c>
      <c r="G3490" s="14" t="s">
        <v>8771</v>
      </c>
      <c r="H3490" s="14" t="s">
        <v>135</v>
      </c>
      <c r="I3490" s="14" t="s">
        <v>2430</v>
      </c>
      <c r="J3490" s="14" t="s">
        <v>193</v>
      </c>
      <c r="K3490" s="14">
        <v>1</v>
      </c>
      <c r="L3490" s="14"/>
      <c r="M3490" s="14" t="s">
        <v>1570</v>
      </c>
      <c r="N3490" s="14" t="s">
        <v>8772</v>
      </c>
      <c r="O3490" s="15" t="s">
        <v>8773</v>
      </c>
      <c r="P3490" s="13">
        <v>86</v>
      </c>
    </row>
    <row r="3491" spans="1:16">
      <c r="A3491" s="14" t="s">
        <v>129</v>
      </c>
      <c r="B3491" s="14" t="s">
        <v>130</v>
      </c>
      <c r="C3491" s="14" t="s">
        <v>131</v>
      </c>
      <c r="D3491" s="14" t="s">
        <v>244</v>
      </c>
      <c r="E3491" s="14" t="s">
        <v>72</v>
      </c>
      <c r="F3491" s="14" t="s">
        <v>8770</v>
      </c>
      <c r="G3491" s="14" t="s">
        <v>8771</v>
      </c>
      <c r="H3491" s="14" t="s">
        <v>135</v>
      </c>
      <c r="I3491" s="14" t="s">
        <v>6806</v>
      </c>
      <c r="J3491" s="14" t="s">
        <v>172</v>
      </c>
      <c r="K3491" s="14">
        <v>1</v>
      </c>
      <c r="L3491" s="14"/>
      <c r="M3491" s="14" t="s">
        <v>341</v>
      </c>
      <c r="N3491" s="14" t="s">
        <v>8774</v>
      </c>
      <c r="O3491" s="15" t="s">
        <v>8775</v>
      </c>
      <c r="P3491" s="13">
        <v>56</v>
      </c>
    </row>
    <row r="3492" spans="1:16">
      <c r="A3492" s="14" t="s">
        <v>129</v>
      </c>
      <c r="B3492" s="14" t="s">
        <v>130</v>
      </c>
      <c r="C3492" s="14" t="s">
        <v>131</v>
      </c>
      <c r="D3492" s="14" t="s">
        <v>244</v>
      </c>
      <c r="E3492" s="14" t="s">
        <v>72</v>
      </c>
      <c r="F3492" s="14" t="s">
        <v>8770</v>
      </c>
      <c r="G3492" s="14" t="s">
        <v>8771</v>
      </c>
      <c r="H3492" s="14" t="s">
        <v>135</v>
      </c>
      <c r="I3492" s="14" t="s">
        <v>8776</v>
      </c>
      <c r="J3492" s="14" t="s">
        <v>172</v>
      </c>
      <c r="K3492" s="14">
        <v>1</v>
      </c>
      <c r="L3492" s="14"/>
      <c r="M3492" s="14" t="s">
        <v>295</v>
      </c>
      <c r="N3492" s="14" t="s">
        <v>8777</v>
      </c>
      <c r="O3492" s="15" t="s">
        <v>8778</v>
      </c>
      <c r="P3492" s="13">
        <v>80</v>
      </c>
    </row>
    <row r="3493" spans="1:16">
      <c r="A3493" s="14" t="s">
        <v>129</v>
      </c>
      <c r="B3493" s="14" t="s">
        <v>130</v>
      </c>
      <c r="C3493" s="14" t="s">
        <v>131</v>
      </c>
      <c r="D3493" s="14" t="s">
        <v>244</v>
      </c>
      <c r="E3493" s="14" t="s">
        <v>72</v>
      </c>
      <c r="F3493" s="14" t="s">
        <v>8770</v>
      </c>
      <c r="G3493" s="14" t="s">
        <v>8771</v>
      </c>
      <c r="H3493" s="14" t="s">
        <v>135</v>
      </c>
      <c r="I3493" s="14" t="s">
        <v>7801</v>
      </c>
      <c r="J3493" s="14" t="s">
        <v>143</v>
      </c>
      <c r="K3493" s="14">
        <v>1</v>
      </c>
      <c r="L3493" s="14"/>
      <c r="M3493" s="14" t="s">
        <v>295</v>
      </c>
      <c r="N3493" s="14" t="s">
        <v>8779</v>
      </c>
      <c r="O3493" s="15" t="s">
        <v>8780</v>
      </c>
      <c r="P3493" s="13">
        <v>80</v>
      </c>
    </row>
    <row r="3494" spans="1:16">
      <c r="A3494" s="14" t="s">
        <v>129</v>
      </c>
      <c r="B3494" s="14" t="s">
        <v>130</v>
      </c>
      <c r="C3494" s="14" t="s">
        <v>131</v>
      </c>
      <c r="D3494" s="14" t="s">
        <v>244</v>
      </c>
      <c r="E3494" s="14" t="s">
        <v>72</v>
      </c>
      <c r="F3494" s="14" t="s">
        <v>8770</v>
      </c>
      <c r="G3494" s="14" t="s">
        <v>8771</v>
      </c>
      <c r="H3494" s="14" t="s">
        <v>141</v>
      </c>
      <c r="I3494" s="14" t="s">
        <v>8781</v>
      </c>
      <c r="J3494" s="14" t="s">
        <v>1981</v>
      </c>
      <c r="K3494" s="14">
        <v>1</v>
      </c>
      <c r="L3494" s="14"/>
      <c r="M3494" s="14" t="s">
        <v>295</v>
      </c>
      <c r="N3494" s="14" t="s">
        <v>8782</v>
      </c>
      <c r="O3494" s="15" t="s">
        <v>8783</v>
      </c>
      <c r="P3494" s="13">
        <v>80</v>
      </c>
    </row>
    <row r="3495" spans="1:16">
      <c r="A3495" s="14" t="s">
        <v>129</v>
      </c>
      <c r="B3495" s="14"/>
      <c r="C3495" s="14"/>
      <c r="D3495" s="14" t="s">
        <v>244</v>
      </c>
      <c r="E3495" s="14" t="s">
        <v>72</v>
      </c>
      <c r="F3495" s="14" t="s">
        <v>8770</v>
      </c>
      <c r="G3495" s="14" t="s">
        <v>8771</v>
      </c>
      <c r="H3495" s="14"/>
      <c r="I3495" s="14"/>
      <c r="J3495" s="14"/>
      <c r="K3495" s="14">
        <v>2</v>
      </c>
      <c r="L3495" s="14" t="s">
        <v>146</v>
      </c>
      <c r="M3495" s="14"/>
      <c r="N3495" s="14"/>
      <c r="O3495" s="15"/>
      <c r="P3495" s="13">
        <v>87</v>
      </c>
    </row>
    <row r="3496" spans="1:16">
      <c r="A3496" s="14" t="s">
        <v>129</v>
      </c>
      <c r="B3496" s="14" t="s">
        <v>130</v>
      </c>
      <c r="C3496" s="14" t="s">
        <v>131</v>
      </c>
      <c r="D3496" s="14" t="s">
        <v>656</v>
      </c>
      <c r="E3496" s="14" t="s">
        <v>110</v>
      </c>
      <c r="F3496" s="14" t="s">
        <v>8784</v>
      </c>
      <c r="G3496" s="14" t="s">
        <v>8785</v>
      </c>
      <c r="H3496" s="14" t="s">
        <v>135</v>
      </c>
      <c r="I3496" s="14" t="s">
        <v>1180</v>
      </c>
      <c r="J3496" s="14" t="s">
        <v>172</v>
      </c>
      <c r="K3496" s="14">
        <v>1</v>
      </c>
      <c r="L3496" s="14"/>
      <c r="M3496" s="14" t="s">
        <v>807</v>
      </c>
      <c r="N3496" s="14" t="s">
        <v>8786</v>
      </c>
      <c r="O3496" s="15" t="s">
        <v>8787</v>
      </c>
      <c r="P3496" s="13">
        <v>15</v>
      </c>
    </row>
    <row r="3497" spans="1:16">
      <c r="A3497" s="14" t="s">
        <v>129</v>
      </c>
      <c r="B3497" s="14" t="s">
        <v>130</v>
      </c>
      <c r="C3497" s="14" t="s">
        <v>131</v>
      </c>
      <c r="D3497" s="14" t="s">
        <v>656</v>
      </c>
      <c r="E3497" s="14" t="s">
        <v>110</v>
      </c>
      <c r="F3497" s="14" t="s">
        <v>8784</v>
      </c>
      <c r="G3497" s="14" t="s">
        <v>8785</v>
      </c>
      <c r="H3497" s="14" t="s">
        <v>141</v>
      </c>
      <c r="I3497" s="14" t="s">
        <v>8788</v>
      </c>
      <c r="J3497" s="14" t="s">
        <v>396</v>
      </c>
      <c r="K3497" s="14">
        <v>1</v>
      </c>
      <c r="L3497" s="14"/>
      <c r="M3497" s="14" t="s">
        <v>896</v>
      </c>
      <c r="N3497" s="14" t="s">
        <v>8789</v>
      </c>
      <c r="O3497" s="15" t="s">
        <v>8790</v>
      </c>
      <c r="P3497" s="13">
        <v>14</v>
      </c>
    </row>
    <row r="3498" spans="1:16">
      <c r="A3498" s="14" t="s">
        <v>129</v>
      </c>
      <c r="B3498" s="14" t="s">
        <v>130</v>
      </c>
      <c r="C3498" s="14" t="s">
        <v>131</v>
      </c>
      <c r="D3498" s="14" t="s">
        <v>656</v>
      </c>
      <c r="E3498" s="14" t="s">
        <v>110</v>
      </c>
      <c r="F3498" s="14" t="s">
        <v>8784</v>
      </c>
      <c r="G3498" s="14" t="s">
        <v>8785</v>
      </c>
      <c r="H3498" s="14" t="s">
        <v>135</v>
      </c>
      <c r="I3498" s="14" t="s">
        <v>2422</v>
      </c>
      <c r="J3498" s="14" t="s">
        <v>172</v>
      </c>
      <c r="K3498" s="14">
        <v>1</v>
      </c>
      <c r="L3498" s="14"/>
      <c r="M3498" s="14" t="s">
        <v>896</v>
      </c>
      <c r="N3498" s="14" t="s">
        <v>8791</v>
      </c>
      <c r="O3498" s="15" t="s">
        <v>8792</v>
      </c>
      <c r="P3498" s="13">
        <v>14</v>
      </c>
    </row>
    <row r="3499" spans="1:16">
      <c r="A3499" s="14" t="s">
        <v>129</v>
      </c>
      <c r="B3499" s="14" t="s">
        <v>130</v>
      </c>
      <c r="C3499" s="14" t="s">
        <v>131</v>
      </c>
      <c r="D3499" s="14" t="s">
        <v>656</v>
      </c>
      <c r="E3499" s="14" t="s">
        <v>110</v>
      </c>
      <c r="F3499" s="14" t="s">
        <v>8784</v>
      </c>
      <c r="G3499" s="14" t="s">
        <v>8785</v>
      </c>
      <c r="H3499" s="14" t="s">
        <v>135</v>
      </c>
      <c r="I3499" s="14" t="s">
        <v>2425</v>
      </c>
      <c r="J3499" s="14" t="s">
        <v>143</v>
      </c>
      <c r="K3499" s="14">
        <v>1</v>
      </c>
      <c r="L3499" s="14"/>
      <c r="M3499" s="14" t="s">
        <v>688</v>
      </c>
      <c r="N3499" s="14" t="s">
        <v>8793</v>
      </c>
      <c r="O3499" s="15" t="s">
        <v>8794</v>
      </c>
      <c r="P3499" s="13">
        <v>6</v>
      </c>
    </row>
    <row r="3500" spans="1:16">
      <c r="A3500" s="14" t="s">
        <v>129</v>
      </c>
      <c r="B3500" s="14"/>
      <c r="C3500" s="14"/>
      <c r="D3500" s="14" t="s">
        <v>656</v>
      </c>
      <c r="E3500" s="14" t="s">
        <v>110</v>
      </c>
      <c r="F3500" s="14" t="s">
        <v>8784</v>
      </c>
      <c r="G3500" s="14" t="s">
        <v>8785</v>
      </c>
      <c r="H3500" s="14"/>
      <c r="I3500" s="14"/>
      <c r="J3500" s="14"/>
      <c r="K3500" s="14">
        <v>2</v>
      </c>
      <c r="L3500" s="14" t="s">
        <v>146</v>
      </c>
      <c r="M3500" s="14"/>
      <c r="N3500" s="14"/>
      <c r="O3500" s="15"/>
      <c r="P3500" s="13">
        <v>0</v>
      </c>
    </row>
    <row r="3501" spans="1:16">
      <c r="A3501" s="14" t="s">
        <v>129</v>
      </c>
      <c r="B3501" s="14" t="s">
        <v>130</v>
      </c>
      <c r="C3501" s="14" t="s">
        <v>131</v>
      </c>
      <c r="D3501" s="14" t="s">
        <v>164</v>
      </c>
      <c r="E3501" s="14" t="s">
        <v>64</v>
      </c>
      <c r="F3501" s="14" t="s">
        <v>8795</v>
      </c>
      <c r="G3501" s="14" t="s">
        <v>8796</v>
      </c>
      <c r="H3501" s="14" t="s">
        <v>135</v>
      </c>
      <c r="I3501" s="14" t="s">
        <v>8797</v>
      </c>
      <c r="J3501" s="14" t="s">
        <v>172</v>
      </c>
      <c r="K3501" s="14">
        <v>1</v>
      </c>
      <c r="L3501" s="14"/>
      <c r="M3501" s="14" t="s">
        <v>453</v>
      </c>
      <c r="N3501" s="14" t="s">
        <v>8798</v>
      </c>
      <c r="O3501" s="15" t="s">
        <v>8799</v>
      </c>
      <c r="P3501" s="13">
        <v>11</v>
      </c>
    </row>
    <row r="3502" spans="1:16">
      <c r="A3502" s="14" t="s">
        <v>129</v>
      </c>
      <c r="B3502" s="14" t="s">
        <v>130</v>
      </c>
      <c r="C3502" s="14" t="s">
        <v>131</v>
      </c>
      <c r="D3502" s="14" t="s">
        <v>164</v>
      </c>
      <c r="E3502" s="14" t="s">
        <v>64</v>
      </c>
      <c r="F3502" s="14" t="s">
        <v>8795</v>
      </c>
      <c r="G3502" s="14" t="s">
        <v>8796</v>
      </c>
      <c r="H3502" s="14" t="s">
        <v>141</v>
      </c>
      <c r="I3502" s="14" t="s">
        <v>8800</v>
      </c>
      <c r="J3502" s="14" t="s">
        <v>323</v>
      </c>
      <c r="K3502" s="14">
        <v>1</v>
      </c>
      <c r="L3502" s="14"/>
      <c r="M3502" s="14" t="s">
        <v>316</v>
      </c>
      <c r="N3502" s="14" t="s">
        <v>8801</v>
      </c>
      <c r="O3502" s="15" t="s">
        <v>8802</v>
      </c>
      <c r="P3502" s="13">
        <v>13</v>
      </c>
    </row>
    <row r="3503" spans="1:16">
      <c r="A3503" s="14" t="s">
        <v>129</v>
      </c>
      <c r="B3503" s="14" t="s">
        <v>130</v>
      </c>
      <c r="C3503" s="14" t="s">
        <v>131</v>
      </c>
      <c r="D3503" s="14" t="s">
        <v>164</v>
      </c>
      <c r="E3503" s="14" t="s">
        <v>64</v>
      </c>
      <c r="F3503" s="14" t="s">
        <v>8795</v>
      </c>
      <c r="G3503" s="14" t="s">
        <v>8796</v>
      </c>
      <c r="H3503" s="14" t="s">
        <v>135</v>
      </c>
      <c r="I3503" s="14" t="s">
        <v>8803</v>
      </c>
      <c r="J3503" s="14" t="s">
        <v>172</v>
      </c>
      <c r="K3503" s="14">
        <v>1</v>
      </c>
      <c r="L3503" s="14"/>
      <c r="M3503" s="14" t="s">
        <v>228</v>
      </c>
      <c r="N3503" s="14" t="s">
        <v>8804</v>
      </c>
      <c r="O3503" s="15" t="s">
        <v>8805</v>
      </c>
      <c r="P3503" s="13">
        <v>2</v>
      </c>
    </row>
    <row r="3504" spans="1:16">
      <c r="A3504" s="14" t="s">
        <v>129</v>
      </c>
      <c r="B3504" s="14" t="s">
        <v>130</v>
      </c>
      <c r="C3504" s="14" t="s">
        <v>131</v>
      </c>
      <c r="D3504" s="14" t="s">
        <v>164</v>
      </c>
      <c r="E3504" s="14" t="s">
        <v>64</v>
      </c>
      <c r="F3504" s="14" t="s">
        <v>8795</v>
      </c>
      <c r="G3504" s="14" t="s">
        <v>8796</v>
      </c>
      <c r="H3504" s="14" t="s">
        <v>135</v>
      </c>
      <c r="I3504" s="14" t="s">
        <v>8806</v>
      </c>
      <c r="J3504" s="14" t="s">
        <v>172</v>
      </c>
      <c r="K3504" s="14">
        <v>1</v>
      </c>
      <c r="L3504" s="14"/>
      <c r="M3504" s="14" t="s">
        <v>453</v>
      </c>
      <c r="N3504" s="14" t="s">
        <v>8807</v>
      </c>
      <c r="O3504" s="15" t="s">
        <v>8808</v>
      </c>
      <c r="P3504" s="13">
        <v>11</v>
      </c>
    </row>
    <row r="3505" spans="1:16">
      <c r="A3505" s="14" t="s">
        <v>129</v>
      </c>
      <c r="B3505" s="14" t="s">
        <v>130</v>
      </c>
      <c r="C3505" s="14" t="s">
        <v>131</v>
      </c>
      <c r="D3505" s="14" t="s">
        <v>164</v>
      </c>
      <c r="E3505" s="14" t="s">
        <v>64</v>
      </c>
      <c r="F3505" s="14" t="s">
        <v>8795</v>
      </c>
      <c r="G3505" s="14" t="s">
        <v>8796</v>
      </c>
      <c r="H3505" s="14" t="s">
        <v>135</v>
      </c>
      <c r="I3505" s="14" t="s">
        <v>8803</v>
      </c>
      <c r="J3505" s="14" t="s">
        <v>172</v>
      </c>
      <c r="K3505" s="14">
        <v>1</v>
      </c>
      <c r="L3505" s="14"/>
      <c r="M3505" s="14" t="s">
        <v>810</v>
      </c>
      <c r="N3505" s="14" t="s">
        <v>8809</v>
      </c>
      <c r="O3505" s="15" t="s">
        <v>8810</v>
      </c>
      <c r="P3505" s="13">
        <v>9</v>
      </c>
    </row>
    <row r="3506" spans="1:16">
      <c r="A3506" s="14" t="s">
        <v>129</v>
      </c>
      <c r="B3506" s="14"/>
      <c r="C3506" s="14"/>
      <c r="D3506" s="14" t="s">
        <v>164</v>
      </c>
      <c r="E3506" s="14" t="s">
        <v>64</v>
      </c>
      <c r="F3506" s="14" t="s">
        <v>8795</v>
      </c>
      <c r="G3506" s="14" t="s">
        <v>8796</v>
      </c>
      <c r="H3506" s="14"/>
      <c r="I3506" s="14"/>
      <c r="J3506" s="14"/>
      <c r="K3506" s="14">
        <v>2</v>
      </c>
      <c r="L3506" s="14" t="s">
        <v>146</v>
      </c>
      <c r="M3506" s="14"/>
      <c r="N3506" s="14"/>
      <c r="O3506" s="15"/>
      <c r="P3506" s="13">
        <v>0</v>
      </c>
    </row>
    <row r="3507" spans="1:16">
      <c r="A3507" s="14" t="s">
        <v>129</v>
      </c>
      <c r="B3507" s="14" t="s">
        <v>130</v>
      </c>
      <c r="C3507" s="14" t="s">
        <v>131</v>
      </c>
      <c r="D3507" s="14" t="s">
        <v>363</v>
      </c>
      <c r="E3507" s="14" t="s">
        <v>62</v>
      </c>
      <c r="F3507" s="14" t="s">
        <v>8811</v>
      </c>
      <c r="G3507" s="14" t="s">
        <v>8812</v>
      </c>
      <c r="H3507" s="14" t="s">
        <v>135</v>
      </c>
      <c r="I3507" s="14" t="s">
        <v>8813</v>
      </c>
      <c r="J3507" s="14" t="s">
        <v>143</v>
      </c>
      <c r="K3507" s="14">
        <v>1</v>
      </c>
      <c r="L3507" s="14"/>
      <c r="M3507" s="14" t="s">
        <v>1704</v>
      </c>
      <c r="N3507" s="14" t="s">
        <v>8814</v>
      </c>
      <c r="O3507" s="15" t="s">
        <v>8815</v>
      </c>
      <c r="P3507" s="13">
        <v>85</v>
      </c>
    </row>
    <row r="3508" spans="1:16">
      <c r="A3508" s="14" t="s">
        <v>129</v>
      </c>
      <c r="B3508" s="14" t="s">
        <v>130</v>
      </c>
      <c r="C3508" s="14" t="s">
        <v>131</v>
      </c>
      <c r="D3508" s="14" t="s">
        <v>363</v>
      </c>
      <c r="E3508" s="14" t="s">
        <v>62</v>
      </c>
      <c r="F3508" s="14" t="s">
        <v>8811</v>
      </c>
      <c r="G3508" s="14" t="s">
        <v>8812</v>
      </c>
      <c r="H3508" s="14" t="s">
        <v>141</v>
      </c>
      <c r="I3508" s="14" t="s">
        <v>8816</v>
      </c>
      <c r="J3508" s="14" t="s">
        <v>172</v>
      </c>
      <c r="K3508" s="14">
        <v>1</v>
      </c>
      <c r="L3508" s="14"/>
      <c r="M3508" s="14" t="s">
        <v>1704</v>
      </c>
      <c r="N3508" s="14" t="s">
        <v>8817</v>
      </c>
      <c r="O3508" s="15" t="s">
        <v>8818</v>
      </c>
      <c r="P3508" s="13">
        <v>85</v>
      </c>
    </row>
    <row r="3509" spans="1:16">
      <c r="A3509" s="14" t="s">
        <v>129</v>
      </c>
      <c r="B3509" s="14"/>
      <c r="C3509" s="14"/>
      <c r="D3509" s="14" t="s">
        <v>363</v>
      </c>
      <c r="E3509" s="14" t="s">
        <v>62</v>
      </c>
      <c r="F3509" s="14" t="s">
        <v>8811</v>
      </c>
      <c r="G3509" s="14" t="s">
        <v>8812</v>
      </c>
      <c r="H3509" s="14"/>
      <c r="I3509" s="14"/>
      <c r="J3509" s="14"/>
      <c r="K3509" s="14">
        <v>2</v>
      </c>
      <c r="L3509" s="14" t="s">
        <v>146</v>
      </c>
      <c r="M3509" s="14"/>
      <c r="N3509" s="14"/>
      <c r="O3509" s="15"/>
      <c r="P3509" s="13">
        <v>0</v>
      </c>
    </row>
    <row r="3510" spans="1:16">
      <c r="A3510" s="14" t="s">
        <v>129</v>
      </c>
      <c r="B3510" s="14" t="s">
        <v>130</v>
      </c>
      <c r="C3510" s="14" t="s">
        <v>131</v>
      </c>
      <c r="D3510" s="14" t="s">
        <v>319</v>
      </c>
      <c r="E3510" s="14" t="s">
        <v>82</v>
      </c>
      <c r="F3510" s="14" t="s">
        <v>8819</v>
      </c>
      <c r="G3510" s="14" t="s">
        <v>8820</v>
      </c>
      <c r="H3510" s="14" t="s">
        <v>135</v>
      </c>
      <c r="I3510" s="14" t="s">
        <v>8821</v>
      </c>
      <c r="J3510" s="14" t="s">
        <v>172</v>
      </c>
      <c r="K3510" s="14">
        <v>1</v>
      </c>
      <c r="L3510" s="14"/>
      <c r="M3510" s="14" t="s">
        <v>328</v>
      </c>
      <c r="N3510" s="14" t="s">
        <v>8822</v>
      </c>
      <c r="O3510" s="15" t="s">
        <v>8823</v>
      </c>
      <c r="P3510" s="13">
        <v>65</v>
      </c>
    </row>
    <row r="3511" spans="1:16">
      <c r="A3511" s="14" t="s">
        <v>129</v>
      </c>
      <c r="B3511" s="14" t="s">
        <v>130</v>
      </c>
      <c r="C3511" s="14" t="s">
        <v>131</v>
      </c>
      <c r="D3511" s="14" t="s">
        <v>319</v>
      </c>
      <c r="E3511" s="14" t="s">
        <v>82</v>
      </c>
      <c r="F3511" s="14" t="s">
        <v>8819</v>
      </c>
      <c r="G3511" s="14" t="s">
        <v>8820</v>
      </c>
      <c r="H3511" s="14" t="s">
        <v>141</v>
      </c>
      <c r="I3511" s="14" t="s">
        <v>8824</v>
      </c>
      <c r="J3511" s="14" t="s">
        <v>486</v>
      </c>
      <c r="K3511" s="14">
        <v>1</v>
      </c>
      <c r="L3511" s="14"/>
      <c r="M3511" s="14" t="s">
        <v>138</v>
      </c>
      <c r="N3511" s="14" t="s">
        <v>8825</v>
      </c>
      <c r="O3511" s="15" t="s">
        <v>8826</v>
      </c>
      <c r="P3511" s="13">
        <v>64</v>
      </c>
    </row>
    <row r="3512" spans="1:16">
      <c r="A3512" s="14" t="s">
        <v>129</v>
      </c>
      <c r="B3512" s="14" t="s">
        <v>130</v>
      </c>
      <c r="C3512" s="14" t="s">
        <v>131</v>
      </c>
      <c r="D3512" s="14" t="s">
        <v>319</v>
      </c>
      <c r="E3512" s="14" t="s">
        <v>82</v>
      </c>
      <c r="F3512" s="14" t="s">
        <v>8819</v>
      </c>
      <c r="G3512" s="14" t="s">
        <v>8820</v>
      </c>
      <c r="H3512" s="14" t="s">
        <v>141</v>
      </c>
      <c r="I3512" s="14" t="s">
        <v>5545</v>
      </c>
      <c r="J3512" s="14" t="s">
        <v>652</v>
      </c>
      <c r="K3512" s="14">
        <v>1</v>
      </c>
      <c r="L3512" s="14"/>
      <c r="M3512" s="14" t="s">
        <v>138</v>
      </c>
      <c r="N3512" s="14" t="s">
        <v>8827</v>
      </c>
      <c r="O3512" s="15" t="s">
        <v>8826</v>
      </c>
      <c r="P3512" s="13">
        <v>64</v>
      </c>
    </row>
    <row r="3513" spans="1:16">
      <c r="A3513" s="14" t="s">
        <v>129</v>
      </c>
      <c r="B3513" s="14"/>
      <c r="C3513" s="14"/>
      <c r="D3513" s="14" t="s">
        <v>319</v>
      </c>
      <c r="E3513" s="14" t="s">
        <v>82</v>
      </c>
      <c r="F3513" s="14" t="s">
        <v>8819</v>
      </c>
      <c r="G3513" s="14" t="s">
        <v>8820</v>
      </c>
      <c r="H3513" s="14"/>
      <c r="I3513" s="14"/>
      <c r="J3513" s="14"/>
      <c r="K3513" s="14">
        <v>2</v>
      </c>
      <c r="L3513" s="14" t="s">
        <v>146</v>
      </c>
      <c r="M3513" s="14"/>
      <c r="N3513" s="14"/>
      <c r="O3513" s="15"/>
      <c r="P3513" s="13">
        <v>0</v>
      </c>
    </row>
    <row r="3514" spans="1:16">
      <c r="A3514" s="14" t="s">
        <v>129</v>
      </c>
      <c r="B3514" s="14" t="s">
        <v>130</v>
      </c>
      <c r="C3514" s="14" t="s">
        <v>131</v>
      </c>
      <c r="D3514" s="14" t="s">
        <v>716</v>
      </c>
      <c r="E3514" s="14" t="s">
        <v>50</v>
      </c>
      <c r="F3514" s="14" t="s">
        <v>8828</v>
      </c>
      <c r="G3514" s="14" t="s">
        <v>8829</v>
      </c>
      <c r="H3514" s="14" t="s">
        <v>135</v>
      </c>
      <c r="I3514" s="14" t="s">
        <v>8830</v>
      </c>
      <c r="J3514" s="14" t="s">
        <v>172</v>
      </c>
      <c r="K3514" s="14">
        <v>1</v>
      </c>
      <c r="L3514" s="14"/>
      <c r="M3514" s="14" t="s">
        <v>144</v>
      </c>
      <c r="N3514" s="14" t="s">
        <v>8831</v>
      </c>
      <c r="O3514" s="15" t="s">
        <v>8832</v>
      </c>
      <c r="P3514" s="13">
        <v>63</v>
      </c>
    </row>
    <row r="3515" spans="1:16">
      <c r="A3515" s="14" t="s">
        <v>129</v>
      </c>
      <c r="B3515" s="14" t="s">
        <v>130</v>
      </c>
      <c r="C3515" s="14" t="s">
        <v>131</v>
      </c>
      <c r="D3515" s="14" t="s">
        <v>716</v>
      </c>
      <c r="E3515" s="14" t="s">
        <v>50</v>
      </c>
      <c r="F3515" s="14" t="s">
        <v>8828</v>
      </c>
      <c r="G3515" s="14" t="s">
        <v>8829</v>
      </c>
      <c r="H3515" s="14" t="s">
        <v>141</v>
      </c>
      <c r="I3515" s="14" t="s">
        <v>4027</v>
      </c>
      <c r="J3515" s="14" t="s">
        <v>143</v>
      </c>
      <c r="K3515" s="14">
        <v>1</v>
      </c>
      <c r="L3515" s="14"/>
      <c r="M3515" s="14" t="s">
        <v>360</v>
      </c>
      <c r="N3515" s="14" t="s">
        <v>8833</v>
      </c>
      <c r="O3515" s="15" t="s">
        <v>8834</v>
      </c>
      <c r="P3515" s="13">
        <v>62</v>
      </c>
    </row>
    <row r="3516" spans="1:16">
      <c r="A3516" s="14" t="s">
        <v>129</v>
      </c>
      <c r="B3516" s="14"/>
      <c r="C3516" s="14"/>
      <c r="D3516" s="14" t="s">
        <v>716</v>
      </c>
      <c r="E3516" s="14" t="s">
        <v>50</v>
      </c>
      <c r="F3516" s="14" t="s">
        <v>8828</v>
      </c>
      <c r="G3516" s="14" t="s">
        <v>8829</v>
      </c>
      <c r="H3516" s="14"/>
      <c r="I3516" s="14"/>
      <c r="J3516" s="14"/>
      <c r="K3516" s="14">
        <v>2</v>
      </c>
      <c r="L3516" s="14" t="s">
        <v>146</v>
      </c>
      <c r="M3516" s="14"/>
      <c r="N3516" s="14"/>
      <c r="O3516" s="15"/>
      <c r="P3516" s="13">
        <v>0</v>
      </c>
    </row>
    <row r="3517" spans="1:16">
      <c r="A3517" s="14" t="s">
        <v>129</v>
      </c>
      <c r="B3517" s="14" t="s">
        <v>130</v>
      </c>
      <c r="C3517" s="14" t="s">
        <v>131</v>
      </c>
      <c r="D3517" s="14" t="s">
        <v>147</v>
      </c>
      <c r="E3517" s="14" t="s">
        <v>58</v>
      </c>
      <c r="F3517" s="14" t="s">
        <v>8835</v>
      </c>
      <c r="G3517" s="14" t="s">
        <v>8836</v>
      </c>
      <c r="H3517" s="14" t="s">
        <v>135</v>
      </c>
      <c r="I3517" s="14" t="s">
        <v>8410</v>
      </c>
      <c r="J3517" s="14" t="s">
        <v>248</v>
      </c>
      <c r="K3517" s="14">
        <v>1</v>
      </c>
      <c r="L3517" s="14"/>
      <c r="M3517" s="14" t="s">
        <v>505</v>
      </c>
      <c r="N3517" s="14" t="s">
        <v>8837</v>
      </c>
      <c r="O3517" s="15" t="s">
        <v>8838</v>
      </c>
      <c r="P3517" s="13">
        <v>32</v>
      </c>
    </row>
    <row r="3518" spans="1:16">
      <c r="A3518" s="14" t="s">
        <v>129</v>
      </c>
      <c r="B3518" s="14" t="s">
        <v>130</v>
      </c>
      <c r="C3518" s="14" t="s">
        <v>131</v>
      </c>
      <c r="D3518" s="14" t="s">
        <v>147</v>
      </c>
      <c r="E3518" s="14" t="s">
        <v>58</v>
      </c>
      <c r="F3518" s="14" t="s">
        <v>8835</v>
      </c>
      <c r="G3518" s="14" t="s">
        <v>8836</v>
      </c>
      <c r="H3518" s="14" t="s">
        <v>141</v>
      </c>
      <c r="I3518" s="14" t="s">
        <v>8839</v>
      </c>
      <c r="J3518" s="14" t="s">
        <v>143</v>
      </c>
      <c r="K3518" s="14">
        <v>1</v>
      </c>
      <c r="L3518" s="14"/>
      <c r="M3518" s="14" t="s">
        <v>505</v>
      </c>
      <c r="N3518" s="14" t="s">
        <v>8840</v>
      </c>
      <c r="O3518" s="15" t="s">
        <v>8841</v>
      </c>
      <c r="P3518" s="13">
        <v>32</v>
      </c>
    </row>
    <row r="3519" spans="1:16">
      <c r="A3519" s="14" t="s">
        <v>129</v>
      </c>
      <c r="B3519" s="14" t="s">
        <v>130</v>
      </c>
      <c r="C3519" s="14" t="s">
        <v>131</v>
      </c>
      <c r="D3519" s="14" t="s">
        <v>147</v>
      </c>
      <c r="E3519" s="14" t="s">
        <v>58</v>
      </c>
      <c r="F3519" s="14" t="s">
        <v>8835</v>
      </c>
      <c r="G3519" s="14" t="s">
        <v>8836</v>
      </c>
      <c r="H3519" s="14" t="s">
        <v>135</v>
      </c>
      <c r="I3519" s="14" t="s">
        <v>8571</v>
      </c>
      <c r="J3519" s="14" t="s">
        <v>172</v>
      </c>
      <c r="K3519" s="14">
        <v>1</v>
      </c>
      <c r="L3519" s="14"/>
      <c r="M3519" s="14" t="s">
        <v>505</v>
      </c>
      <c r="N3519" s="14" t="s">
        <v>8842</v>
      </c>
      <c r="O3519" s="15" t="s">
        <v>8843</v>
      </c>
      <c r="P3519" s="13">
        <v>32</v>
      </c>
    </row>
    <row r="3520" spans="1:16">
      <c r="A3520" s="14" t="s">
        <v>129</v>
      </c>
      <c r="B3520" s="14" t="s">
        <v>130</v>
      </c>
      <c r="C3520" s="14" t="s">
        <v>131</v>
      </c>
      <c r="D3520" s="14" t="s">
        <v>147</v>
      </c>
      <c r="E3520" s="14" t="s">
        <v>58</v>
      </c>
      <c r="F3520" s="14" t="s">
        <v>8835</v>
      </c>
      <c r="G3520" s="14" t="s">
        <v>8836</v>
      </c>
      <c r="H3520" s="14" t="s">
        <v>135</v>
      </c>
      <c r="I3520" s="14" t="s">
        <v>8568</v>
      </c>
      <c r="J3520" s="14" t="s">
        <v>143</v>
      </c>
      <c r="K3520" s="14">
        <v>1</v>
      </c>
      <c r="L3520" s="14"/>
      <c r="M3520" s="14" t="s">
        <v>505</v>
      </c>
      <c r="N3520" s="14" t="s">
        <v>8825</v>
      </c>
      <c r="O3520" s="15" t="s">
        <v>8841</v>
      </c>
      <c r="P3520" s="13">
        <v>32</v>
      </c>
    </row>
    <row r="3521" spans="1:16">
      <c r="A3521" s="14" t="s">
        <v>129</v>
      </c>
      <c r="B3521" s="14" t="s">
        <v>130</v>
      </c>
      <c r="C3521" s="14" t="s">
        <v>131</v>
      </c>
      <c r="D3521" s="14" t="s">
        <v>147</v>
      </c>
      <c r="E3521" s="14" t="s">
        <v>58</v>
      </c>
      <c r="F3521" s="14" t="s">
        <v>8835</v>
      </c>
      <c r="G3521" s="14" t="s">
        <v>8836</v>
      </c>
      <c r="H3521" s="14" t="s">
        <v>135</v>
      </c>
      <c r="I3521" s="14" t="s">
        <v>8586</v>
      </c>
      <c r="J3521" s="14" t="s">
        <v>143</v>
      </c>
      <c r="K3521" s="14">
        <v>1</v>
      </c>
      <c r="L3521" s="14"/>
      <c r="M3521" s="14" t="s">
        <v>189</v>
      </c>
      <c r="N3521" s="14" t="s">
        <v>8793</v>
      </c>
      <c r="O3521" s="15" t="s">
        <v>8844</v>
      </c>
      <c r="P3521" s="13">
        <v>31</v>
      </c>
    </row>
    <row r="3522" spans="1:16">
      <c r="A3522" s="14" t="s">
        <v>129</v>
      </c>
      <c r="B3522" s="14" t="s">
        <v>130</v>
      </c>
      <c r="C3522" s="14" t="s">
        <v>131</v>
      </c>
      <c r="D3522" s="14" t="s">
        <v>147</v>
      </c>
      <c r="E3522" s="14" t="s">
        <v>58</v>
      </c>
      <c r="F3522" s="14" t="s">
        <v>8835</v>
      </c>
      <c r="G3522" s="14" t="s">
        <v>8836</v>
      </c>
      <c r="H3522" s="14" t="s">
        <v>135</v>
      </c>
      <c r="I3522" s="14" t="s">
        <v>8591</v>
      </c>
      <c r="J3522" s="14" t="s">
        <v>143</v>
      </c>
      <c r="K3522" s="14">
        <v>1</v>
      </c>
      <c r="L3522" s="14"/>
      <c r="M3522" s="14" t="s">
        <v>189</v>
      </c>
      <c r="N3522" s="14" t="s">
        <v>8845</v>
      </c>
      <c r="O3522" s="15" t="s">
        <v>8846</v>
      </c>
      <c r="P3522" s="13">
        <v>31</v>
      </c>
    </row>
    <row r="3523" spans="1:16">
      <c r="A3523" s="14" t="s">
        <v>129</v>
      </c>
      <c r="B3523" s="14"/>
      <c r="C3523" s="14"/>
      <c r="D3523" s="14" t="s">
        <v>147</v>
      </c>
      <c r="E3523" s="14" t="s">
        <v>58</v>
      </c>
      <c r="F3523" s="14" t="s">
        <v>8835</v>
      </c>
      <c r="G3523" s="14" t="s">
        <v>8836</v>
      </c>
      <c r="H3523" s="14"/>
      <c r="I3523" s="14"/>
      <c r="J3523" s="14"/>
      <c r="K3523" s="14">
        <v>2</v>
      </c>
      <c r="L3523" s="14" t="s">
        <v>146</v>
      </c>
      <c r="M3523" s="14"/>
      <c r="N3523" s="14"/>
      <c r="O3523" s="15"/>
      <c r="P3523" s="13">
        <v>0</v>
      </c>
    </row>
    <row r="3524" spans="1:16">
      <c r="A3524" s="14" t="s">
        <v>129</v>
      </c>
      <c r="B3524" s="14" t="s">
        <v>130</v>
      </c>
      <c r="C3524" s="14" t="s">
        <v>131</v>
      </c>
      <c r="D3524" s="14" t="s">
        <v>244</v>
      </c>
      <c r="E3524" s="14" t="s">
        <v>72</v>
      </c>
      <c r="F3524" s="14" t="s">
        <v>8847</v>
      </c>
      <c r="G3524" s="14" t="s">
        <v>8848</v>
      </c>
      <c r="H3524" s="14" t="s">
        <v>135</v>
      </c>
      <c r="I3524" s="14" t="s">
        <v>3946</v>
      </c>
      <c r="J3524" s="14" t="s">
        <v>172</v>
      </c>
      <c r="K3524" s="14">
        <v>1</v>
      </c>
      <c r="L3524" s="14"/>
      <c r="M3524" s="14" t="s">
        <v>1221</v>
      </c>
      <c r="N3524" s="14" t="s">
        <v>8849</v>
      </c>
      <c r="O3524" s="15" t="s">
        <v>8850</v>
      </c>
      <c r="P3524" s="13">
        <v>7</v>
      </c>
    </row>
    <row r="3525" spans="1:16">
      <c r="A3525" s="14" t="s">
        <v>129</v>
      </c>
      <c r="B3525" s="14" t="s">
        <v>130</v>
      </c>
      <c r="C3525" s="14" t="s">
        <v>131</v>
      </c>
      <c r="D3525" s="14" t="s">
        <v>244</v>
      </c>
      <c r="E3525" s="14" t="s">
        <v>72</v>
      </c>
      <c r="F3525" s="14" t="s">
        <v>8847</v>
      </c>
      <c r="G3525" s="14" t="s">
        <v>8848</v>
      </c>
      <c r="H3525" s="14" t="s">
        <v>135</v>
      </c>
      <c r="I3525" s="14" t="s">
        <v>3949</v>
      </c>
      <c r="J3525" s="14" t="s">
        <v>172</v>
      </c>
      <c r="K3525" s="14">
        <v>1</v>
      </c>
      <c r="L3525" s="14"/>
      <c r="M3525" s="14" t="s">
        <v>194</v>
      </c>
      <c r="N3525" s="14" t="s">
        <v>8851</v>
      </c>
      <c r="O3525" s="15" t="s">
        <v>8852</v>
      </c>
      <c r="P3525" s="13">
        <v>3</v>
      </c>
    </row>
    <row r="3526" spans="1:16">
      <c r="A3526" s="14" t="s">
        <v>129</v>
      </c>
      <c r="B3526" s="14"/>
      <c r="C3526" s="14"/>
      <c r="D3526" s="14" t="s">
        <v>244</v>
      </c>
      <c r="E3526" s="14" t="s">
        <v>72</v>
      </c>
      <c r="F3526" s="14" t="s">
        <v>8847</v>
      </c>
      <c r="G3526" s="14" t="s">
        <v>8848</v>
      </c>
      <c r="H3526" s="14"/>
      <c r="I3526" s="14"/>
      <c r="J3526" s="14"/>
      <c r="K3526" s="14">
        <v>2</v>
      </c>
      <c r="L3526" s="14" t="s">
        <v>146</v>
      </c>
      <c r="M3526" s="14"/>
      <c r="N3526" s="14"/>
      <c r="O3526" s="15"/>
      <c r="P3526" s="13">
        <v>7</v>
      </c>
    </row>
    <row r="3527" spans="1:16">
      <c r="A3527" s="14" t="s">
        <v>129</v>
      </c>
      <c r="B3527" s="14" t="s">
        <v>130</v>
      </c>
      <c r="C3527" s="14" t="s">
        <v>131</v>
      </c>
      <c r="D3527" s="14" t="s">
        <v>319</v>
      </c>
      <c r="E3527" s="14" t="s">
        <v>82</v>
      </c>
      <c r="F3527" s="14" t="s">
        <v>8853</v>
      </c>
      <c r="G3527" s="14" t="s">
        <v>8854</v>
      </c>
      <c r="H3527" s="14" t="s">
        <v>141</v>
      </c>
      <c r="I3527" s="14" t="s">
        <v>8855</v>
      </c>
      <c r="J3527" s="14" t="s">
        <v>172</v>
      </c>
      <c r="K3527" s="14">
        <v>1</v>
      </c>
      <c r="L3527" s="14"/>
      <c r="M3527" s="14" t="s">
        <v>537</v>
      </c>
      <c r="N3527" s="14" t="s">
        <v>8856</v>
      </c>
      <c r="O3527" s="15" t="s">
        <v>8857</v>
      </c>
      <c r="P3527" s="13">
        <v>58</v>
      </c>
    </row>
    <row r="3528" spans="1:16">
      <c r="A3528" s="14" t="s">
        <v>129</v>
      </c>
      <c r="B3528" s="14" t="s">
        <v>130</v>
      </c>
      <c r="C3528" s="14" t="s">
        <v>131</v>
      </c>
      <c r="D3528" s="14" t="s">
        <v>319</v>
      </c>
      <c r="E3528" s="14" t="s">
        <v>82</v>
      </c>
      <c r="F3528" s="14" t="s">
        <v>8853</v>
      </c>
      <c r="G3528" s="14" t="s">
        <v>8854</v>
      </c>
      <c r="H3528" s="14" t="s">
        <v>141</v>
      </c>
      <c r="I3528" s="14" t="s">
        <v>8858</v>
      </c>
      <c r="J3528" s="14" t="s">
        <v>143</v>
      </c>
      <c r="K3528" s="14">
        <v>1</v>
      </c>
      <c r="L3528" s="14"/>
      <c r="M3528" s="14" t="s">
        <v>537</v>
      </c>
      <c r="N3528" s="14" t="s">
        <v>8859</v>
      </c>
      <c r="O3528" s="15" t="s">
        <v>8860</v>
      </c>
      <c r="P3528" s="13">
        <v>58</v>
      </c>
    </row>
    <row r="3529" spans="1:16">
      <c r="A3529" s="14" t="s">
        <v>129</v>
      </c>
      <c r="B3529" s="14" t="s">
        <v>130</v>
      </c>
      <c r="C3529" s="14" t="s">
        <v>131</v>
      </c>
      <c r="D3529" s="14" t="s">
        <v>319</v>
      </c>
      <c r="E3529" s="14" t="s">
        <v>82</v>
      </c>
      <c r="F3529" s="14" t="s">
        <v>8853</v>
      </c>
      <c r="G3529" s="14" t="s">
        <v>8854</v>
      </c>
      <c r="H3529" s="14" t="s">
        <v>141</v>
      </c>
      <c r="I3529" s="14" t="s">
        <v>8861</v>
      </c>
      <c r="J3529" s="14" t="s">
        <v>2947</v>
      </c>
      <c r="K3529" s="14">
        <v>1</v>
      </c>
      <c r="L3529" s="14"/>
      <c r="M3529" s="14" t="s">
        <v>533</v>
      </c>
      <c r="N3529" s="14" t="s">
        <v>8862</v>
      </c>
      <c r="O3529" s="15" t="s">
        <v>8863</v>
      </c>
      <c r="P3529" s="13">
        <v>59</v>
      </c>
    </row>
    <row r="3530" spans="1:16">
      <c r="A3530" s="14" t="s">
        <v>129</v>
      </c>
      <c r="B3530" s="14" t="s">
        <v>130</v>
      </c>
      <c r="C3530" s="14" t="s">
        <v>131</v>
      </c>
      <c r="D3530" s="14" t="s">
        <v>319</v>
      </c>
      <c r="E3530" s="14" t="s">
        <v>82</v>
      </c>
      <c r="F3530" s="14" t="s">
        <v>8853</v>
      </c>
      <c r="G3530" s="14" t="s">
        <v>8854</v>
      </c>
      <c r="H3530" s="14" t="s">
        <v>141</v>
      </c>
      <c r="I3530" s="14" t="s">
        <v>8864</v>
      </c>
      <c r="J3530" s="14" t="s">
        <v>172</v>
      </c>
      <c r="K3530" s="14">
        <v>1</v>
      </c>
      <c r="L3530" s="14"/>
      <c r="M3530" s="14" t="s">
        <v>208</v>
      </c>
      <c r="N3530" s="14" t="s">
        <v>8606</v>
      </c>
      <c r="O3530" s="15" t="s">
        <v>8865</v>
      </c>
      <c r="P3530" s="13">
        <v>78</v>
      </c>
    </row>
    <row r="3531" spans="1:16">
      <c r="A3531" s="14" t="s">
        <v>129</v>
      </c>
      <c r="B3531" s="14" t="s">
        <v>130</v>
      </c>
      <c r="C3531" s="14" t="s">
        <v>131</v>
      </c>
      <c r="D3531" s="14" t="s">
        <v>319</v>
      </c>
      <c r="E3531" s="14" t="s">
        <v>82</v>
      </c>
      <c r="F3531" s="14" t="s">
        <v>8853</v>
      </c>
      <c r="G3531" s="14" t="s">
        <v>8854</v>
      </c>
      <c r="H3531" s="14" t="s">
        <v>141</v>
      </c>
      <c r="I3531" s="14" t="s">
        <v>8866</v>
      </c>
      <c r="J3531" s="14" t="s">
        <v>172</v>
      </c>
      <c r="K3531" s="14">
        <v>1</v>
      </c>
      <c r="L3531" s="14"/>
      <c r="M3531" s="14" t="s">
        <v>228</v>
      </c>
      <c r="N3531" s="14" t="s">
        <v>8867</v>
      </c>
      <c r="O3531" s="15" t="s">
        <v>8868</v>
      </c>
      <c r="P3531" s="13">
        <v>2</v>
      </c>
    </row>
    <row r="3532" spans="1:16">
      <c r="A3532" s="14" t="s">
        <v>129</v>
      </c>
      <c r="B3532" s="14" t="s">
        <v>130</v>
      </c>
      <c r="C3532" s="14" t="s">
        <v>131</v>
      </c>
      <c r="D3532" s="14" t="s">
        <v>319</v>
      </c>
      <c r="E3532" s="14" t="s">
        <v>82</v>
      </c>
      <c r="F3532" s="14" t="s">
        <v>8853</v>
      </c>
      <c r="G3532" s="14" t="s">
        <v>8854</v>
      </c>
      <c r="H3532" s="14" t="s">
        <v>141</v>
      </c>
      <c r="I3532" s="14" t="s">
        <v>8869</v>
      </c>
      <c r="J3532" s="14" t="s">
        <v>172</v>
      </c>
      <c r="K3532" s="14">
        <v>1</v>
      </c>
      <c r="L3532" s="14"/>
      <c r="M3532" s="14" t="s">
        <v>688</v>
      </c>
      <c r="N3532" s="14" t="s">
        <v>8870</v>
      </c>
      <c r="O3532" s="15" t="s">
        <v>8871</v>
      </c>
      <c r="P3532" s="13">
        <v>6</v>
      </c>
    </row>
    <row r="3533" spans="1:16">
      <c r="A3533" s="14" t="s">
        <v>129</v>
      </c>
      <c r="B3533" s="14" t="s">
        <v>130</v>
      </c>
      <c r="C3533" s="14" t="s">
        <v>131</v>
      </c>
      <c r="D3533" s="14" t="s">
        <v>319</v>
      </c>
      <c r="E3533" s="14" t="s">
        <v>82</v>
      </c>
      <c r="F3533" s="14" t="s">
        <v>8853</v>
      </c>
      <c r="G3533" s="14" t="s">
        <v>8854</v>
      </c>
      <c r="H3533" s="14" t="s">
        <v>135</v>
      </c>
      <c r="I3533" s="14" t="s">
        <v>8872</v>
      </c>
      <c r="J3533" s="14" t="s">
        <v>371</v>
      </c>
      <c r="K3533" s="14">
        <v>1</v>
      </c>
      <c r="L3533" s="14"/>
      <c r="M3533" s="14" t="s">
        <v>1461</v>
      </c>
      <c r="N3533" s="14" t="s">
        <v>8873</v>
      </c>
      <c r="O3533" s="15" t="s">
        <v>8874</v>
      </c>
      <c r="P3533" s="13">
        <v>49</v>
      </c>
    </row>
    <row r="3534" spans="1:16">
      <c r="A3534" s="14" t="s">
        <v>129</v>
      </c>
      <c r="B3534" s="14" t="s">
        <v>130</v>
      </c>
      <c r="C3534" s="14" t="s">
        <v>131</v>
      </c>
      <c r="D3534" s="14" t="s">
        <v>319</v>
      </c>
      <c r="E3534" s="14" t="s">
        <v>82</v>
      </c>
      <c r="F3534" s="14" t="s">
        <v>8853</v>
      </c>
      <c r="G3534" s="14" t="s">
        <v>8854</v>
      </c>
      <c r="H3534" s="14" t="s">
        <v>135</v>
      </c>
      <c r="I3534" s="14" t="s">
        <v>8869</v>
      </c>
      <c r="J3534" s="14" t="s">
        <v>172</v>
      </c>
      <c r="K3534" s="14">
        <v>1</v>
      </c>
      <c r="L3534" s="14"/>
      <c r="M3534" s="14" t="s">
        <v>517</v>
      </c>
      <c r="N3534" s="14" t="s">
        <v>8875</v>
      </c>
      <c r="O3534" s="15" t="s">
        <v>8857</v>
      </c>
      <c r="P3534" s="13">
        <v>44</v>
      </c>
    </row>
    <row r="3535" spans="1:16">
      <c r="A3535" s="14" t="s">
        <v>129</v>
      </c>
      <c r="B3535" s="14"/>
      <c r="C3535" s="14"/>
      <c r="D3535" s="14" t="s">
        <v>319</v>
      </c>
      <c r="E3535" s="14" t="s">
        <v>82</v>
      </c>
      <c r="F3535" s="14" t="s">
        <v>8853</v>
      </c>
      <c r="G3535" s="14" t="s">
        <v>8854</v>
      </c>
      <c r="H3535" s="14"/>
      <c r="I3535" s="14"/>
      <c r="J3535" s="14"/>
      <c r="K3535" s="14">
        <v>2</v>
      </c>
      <c r="L3535" s="14" t="s">
        <v>146</v>
      </c>
      <c r="M3535" s="14"/>
      <c r="N3535" s="14"/>
      <c r="O3535" s="15"/>
      <c r="P3535" s="13">
        <v>0</v>
      </c>
    </row>
    <row r="3536" spans="1:16">
      <c r="A3536" s="14" t="s">
        <v>129</v>
      </c>
      <c r="B3536" s="14" t="s">
        <v>130</v>
      </c>
      <c r="C3536" s="14" t="s">
        <v>131</v>
      </c>
      <c r="D3536" s="14" t="s">
        <v>363</v>
      </c>
      <c r="E3536" s="14" t="s">
        <v>62</v>
      </c>
      <c r="F3536" s="14" t="s">
        <v>8876</v>
      </c>
      <c r="G3536" s="14" t="s">
        <v>8877</v>
      </c>
      <c r="H3536" s="14" t="s">
        <v>135</v>
      </c>
      <c r="I3536" s="14" t="s">
        <v>6874</v>
      </c>
      <c r="J3536" s="14" t="s">
        <v>143</v>
      </c>
      <c r="K3536" s="14">
        <v>1</v>
      </c>
      <c r="L3536" s="14"/>
      <c r="M3536" s="14" t="s">
        <v>585</v>
      </c>
      <c r="N3536" s="14" t="s">
        <v>8878</v>
      </c>
      <c r="O3536" s="15" t="s">
        <v>8879</v>
      </c>
      <c r="P3536" s="13">
        <v>48</v>
      </c>
    </row>
    <row r="3537" spans="1:16">
      <c r="A3537" s="14" t="s">
        <v>129</v>
      </c>
      <c r="B3537" s="14" t="s">
        <v>130</v>
      </c>
      <c r="C3537" s="14" t="s">
        <v>131</v>
      </c>
      <c r="D3537" s="14" t="s">
        <v>363</v>
      </c>
      <c r="E3537" s="14" t="s">
        <v>62</v>
      </c>
      <c r="F3537" s="14" t="s">
        <v>8876</v>
      </c>
      <c r="G3537" s="14" t="s">
        <v>8877</v>
      </c>
      <c r="H3537" s="14" t="s">
        <v>141</v>
      </c>
      <c r="I3537" s="14" t="s">
        <v>8880</v>
      </c>
      <c r="J3537" s="14" t="s">
        <v>2329</v>
      </c>
      <c r="K3537" s="14">
        <v>1</v>
      </c>
      <c r="L3537" s="14"/>
      <c r="M3537" s="14" t="s">
        <v>585</v>
      </c>
      <c r="N3537" s="14" t="s">
        <v>8881</v>
      </c>
      <c r="O3537" s="15" t="s">
        <v>8882</v>
      </c>
      <c r="P3537" s="13">
        <v>48</v>
      </c>
    </row>
    <row r="3538" spans="1:16">
      <c r="A3538" s="14" t="s">
        <v>129</v>
      </c>
      <c r="B3538" s="14" t="s">
        <v>130</v>
      </c>
      <c r="C3538" s="14" t="s">
        <v>131</v>
      </c>
      <c r="D3538" s="14" t="s">
        <v>363</v>
      </c>
      <c r="E3538" s="14" t="s">
        <v>62</v>
      </c>
      <c r="F3538" s="14" t="s">
        <v>8876</v>
      </c>
      <c r="G3538" s="14" t="s">
        <v>8877</v>
      </c>
      <c r="H3538" s="14" t="s">
        <v>135</v>
      </c>
      <c r="I3538" s="14" t="s">
        <v>540</v>
      </c>
      <c r="J3538" s="14" t="s">
        <v>143</v>
      </c>
      <c r="K3538" s="14">
        <v>1</v>
      </c>
      <c r="L3538" s="14"/>
      <c r="M3538" s="14" t="s">
        <v>3885</v>
      </c>
      <c r="N3538" s="14" t="s">
        <v>8883</v>
      </c>
      <c r="O3538" s="15" t="s">
        <v>8884</v>
      </c>
      <c r="P3538" s="13">
        <v>121</v>
      </c>
    </row>
    <row r="3539" spans="1:16">
      <c r="A3539" s="14" t="s">
        <v>129</v>
      </c>
      <c r="B3539" s="14"/>
      <c r="C3539" s="14"/>
      <c r="D3539" s="14" t="s">
        <v>363</v>
      </c>
      <c r="E3539" s="14" t="s">
        <v>62</v>
      </c>
      <c r="F3539" s="14" t="s">
        <v>8876</v>
      </c>
      <c r="G3539" s="14" t="s">
        <v>8877</v>
      </c>
      <c r="H3539" s="14"/>
      <c r="I3539" s="14"/>
      <c r="J3539" s="14"/>
      <c r="K3539" s="14">
        <v>2</v>
      </c>
      <c r="L3539" s="14" t="s">
        <v>146</v>
      </c>
      <c r="M3539" s="14"/>
      <c r="N3539" s="14"/>
      <c r="O3539" s="15"/>
      <c r="P3539" s="13">
        <v>0</v>
      </c>
    </row>
    <row r="3540" spans="1:16">
      <c r="A3540" s="14" t="s">
        <v>129</v>
      </c>
      <c r="B3540" s="14" t="s">
        <v>672</v>
      </c>
      <c r="C3540" s="14" t="s">
        <v>835</v>
      </c>
      <c r="D3540" s="14" t="s">
        <v>475</v>
      </c>
      <c r="E3540" s="14" t="s">
        <v>46</v>
      </c>
      <c r="F3540" s="14" t="s">
        <v>8885</v>
      </c>
      <c r="G3540" s="14" t="s">
        <v>8886</v>
      </c>
      <c r="H3540" s="14" t="s">
        <v>135</v>
      </c>
      <c r="I3540" s="14" t="s">
        <v>6867</v>
      </c>
      <c r="J3540" s="14" t="s">
        <v>4731</v>
      </c>
      <c r="K3540" s="14">
        <v>1</v>
      </c>
      <c r="L3540" s="14"/>
      <c r="M3540" s="14" t="s">
        <v>1201</v>
      </c>
      <c r="N3540" s="14" t="s">
        <v>8887</v>
      </c>
      <c r="O3540" s="15" t="s">
        <v>8888</v>
      </c>
      <c r="P3540" s="13">
        <v>24</v>
      </c>
    </row>
    <row r="3541" spans="1:16">
      <c r="A3541" s="14" t="s">
        <v>129</v>
      </c>
      <c r="B3541" s="14" t="s">
        <v>130</v>
      </c>
      <c r="C3541" s="14" t="s">
        <v>131</v>
      </c>
      <c r="D3541" s="14" t="s">
        <v>475</v>
      </c>
      <c r="E3541" s="14" t="s">
        <v>46</v>
      </c>
      <c r="F3541" s="14" t="s">
        <v>8885</v>
      </c>
      <c r="G3541" s="14" t="s">
        <v>8886</v>
      </c>
      <c r="H3541" s="14" t="s">
        <v>135</v>
      </c>
      <c r="I3541" s="14" t="s">
        <v>6864</v>
      </c>
      <c r="J3541" s="14" t="s">
        <v>143</v>
      </c>
      <c r="K3541" s="14">
        <v>1</v>
      </c>
      <c r="L3541" s="14"/>
      <c r="M3541" s="14" t="s">
        <v>426</v>
      </c>
      <c r="N3541" s="14" t="s">
        <v>8889</v>
      </c>
      <c r="O3541" s="15" t="s">
        <v>8890</v>
      </c>
      <c r="P3541" s="13">
        <v>70</v>
      </c>
    </row>
    <row r="3542" spans="1:16">
      <c r="A3542" s="14" t="s">
        <v>129</v>
      </c>
      <c r="B3542" s="14" t="s">
        <v>130</v>
      </c>
      <c r="C3542" s="14" t="s">
        <v>131</v>
      </c>
      <c r="D3542" s="14" t="s">
        <v>475</v>
      </c>
      <c r="E3542" s="14" t="s">
        <v>46</v>
      </c>
      <c r="F3542" s="14" t="s">
        <v>8885</v>
      </c>
      <c r="G3542" s="14" t="s">
        <v>8886</v>
      </c>
      <c r="H3542" s="14" t="s">
        <v>141</v>
      </c>
      <c r="I3542" s="14" t="s">
        <v>8891</v>
      </c>
      <c r="J3542" s="14" t="s">
        <v>919</v>
      </c>
      <c r="K3542" s="14">
        <v>1</v>
      </c>
      <c r="L3542" s="14"/>
      <c r="M3542" s="14" t="s">
        <v>283</v>
      </c>
      <c r="N3542" s="14" t="s">
        <v>8892</v>
      </c>
      <c r="O3542" s="15" t="s">
        <v>8893</v>
      </c>
      <c r="P3542" s="13">
        <v>66</v>
      </c>
    </row>
    <row r="3543" spans="1:16">
      <c r="A3543" s="14" t="s">
        <v>129</v>
      </c>
      <c r="B3543" s="14" t="s">
        <v>672</v>
      </c>
      <c r="C3543" s="14" t="s">
        <v>835</v>
      </c>
      <c r="D3543" s="14" t="s">
        <v>475</v>
      </c>
      <c r="E3543" s="14" t="s">
        <v>46</v>
      </c>
      <c r="F3543" s="14" t="s">
        <v>8885</v>
      </c>
      <c r="G3543" s="14" t="s">
        <v>8886</v>
      </c>
      <c r="H3543" s="14" t="s">
        <v>135</v>
      </c>
      <c r="I3543" s="14" t="s">
        <v>6867</v>
      </c>
      <c r="J3543" s="14" t="s">
        <v>4731</v>
      </c>
      <c r="K3543" s="14">
        <v>1</v>
      </c>
      <c r="L3543" s="14"/>
      <c r="M3543" s="14" t="s">
        <v>787</v>
      </c>
      <c r="N3543" s="14" t="s">
        <v>8894</v>
      </c>
      <c r="O3543" s="15" t="s">
        <v>8895</v>
      </c>
      <c r="P3543" s="13">
        <v>47</v>
      </c>
    </row>
    <row r="3544" spans="1:16">
      <c r="A3544" s="14" t="s">
        <v>129</v>
      </c>
      <c r="B3544" s="14"/>
      <c r="C3544" s="14"/>
      <c r="D3544" s="14" t="s">
        <v>475</v>
      </c>
      <c r="E3544" s="14" t="s">
        <v>46</v>
      </c>
      <c r="F3544" s="14" t="s">
        <v>8885</v>
      </c>
      <c r="G3544" s="14" t="s">
        <v>8886</v>
      </c>
      <c r="H3544" s="14"/>
      <c r="I3544" s="14"/>
      <c r="J3544" s="14"/>
      <c r="K3544" s="14">
        <v>2</v>
      </c>
      <c r="L3544" s="14" t="s">
        <v>146</v>
      </c>
      <c r="M3544" s="14"/>
      <c r="N3544" s="14"/>
      <c r="O3544" s="15"/>
      <c r="P3544" s="13">
        <v>0</v>
      </c>
    </row>
    <row r="3545" spans="1:16">
      <c r="A3545" s="14" t="s">
        <v>129</v>
      </c>
      <c r="B3545" s="14" t="s">
        <v>130</v>
      </c>
      <c r="C3545" s="14" t="s">
        <v>131</v>
      </c>
      <c r="D3545" s="14" t="s">
        <v>132</v>
      </c>
      <c r="E3545" s="14" t="s">
        <v>34</v>
      </c>
      <c r="F3545" s="14" t="s">
        <v>8896</v>
      </c>
      <c r="G3545" s="14" t="s">
        <v>8897</v>
      </c>
      <c r="H3545" s="14" t="s">
        <v>135</v>
      </c>
      <c r="I3545" s="14" t="s">
        <v>6044</v>
      </c>
      <c r="J3545" s="14" t="s">
        <v>172</v>
      </c>
      <c r="K3545" s="14">
        <v>1</v>
      </c>
      <c r="L3545" s="14"/>
      <c r="M3545" s="14" t="s">
        <v>194</v>
      </c>
      <c r="N3545" s="14" t="s">
        <v>8898</v>
      </c>
      <c r="O3545" s="15" t="s">
        <v>8899</v>
      </c>
      <c r="P3545" s="13">
        <v>3</v>
      </c>
    </row>
    <row r="3546" spans="1:16">
      <c r="A3546" s="14" t="s">
        <v>129</v>
      </c>
      <c r="B3546" s="14" t="s">
        <v>130</v>
      </c>
      <c r="C3546" s="14" t="s">
        <v>131</v>
      </c>
      <c r="D3546" s="14" t="s">
        <v>132</v>
      </c>
      <c r="E3546" s="14" t="s">
        <v>34</v>
      </c>
      <c r="F3546" s="14" t="s">
        <v>8896</v>
      </c>
      <c r="G3546" s="14" t="s">
        <v>8897</v>
      </c>
      <c r="H3546" s="14" t="s">
        <v>141</v>
      </c>
      <c r="I3546" s="14" t="s">
        <v>8900</v>
      </c>
      <c r="J3546" s="14" t="s">
        <v>486</v>
      </c>
      <c r="K3546" s="14">
        <v>1</v>
      </c>
      <c r="L3546" s="14"/>
      <c r="M3546" s="14" t="s">
        <v>189</v>
      </c>
      <c r="N3546" s="14" t="s">
        <v>8901</v>
      </c>
      <c r="O3546" s="15" t="s">
        <v>8902</v>
      </c>
      <c r="P3546" s="13">
        <v>31</v>
      </c>
    </row>
    <row r="3547" spans="1:16">
      <c r="A3547" s="14" t="s">
        <v>129</v>
      </c>
      <c r="B3547" s="14" t="s">
        <v>130</v>
      </c>
      <c r="C3547" s="14" t="s">
        <v>131</v>
      </c>
      <c r="D3547" s="14" t="s">
        <v>132</v>
      </c>
      <c r="E3547" s="14" t="s">
        <v>34</v>
      </c>
      <c r="F3547" s="14" t="s">
        <v>8896</v>
      </c>
      <c r="G3547" s="14" t="s">
        <v>8897</v>
      </c>
      <c r="H3547" s="14" t="s">
        <v>135</v>
      </c>
      <c r="I3547" s="14" t="s">
        <v>6044</v>
      </c>
      <c r="J3547" s="14" t="s">
        <v>172</v>
      </c>
      <c r="K3547" s="14">
        <v>1</v>
      </c>
      <c r="L3547" s="14"/>
      <c r="M3547" s="14" t="s">
        <v>479</v>
      </c>
      <c r="N3547" s="14" t="s">
        <v>8903</v>
      </c>
      <c r="O3547" s="15" t="s">
        <v>8904</v>
      </c>
      <c r="P3547" s="13">
        <v>29</v>
      </c>
    </row>
    <row r="3548" spans="1:16">
      <c r="A3548" s="14" t="s">
        <v>129</v>
      </c>
      <c r="B3548" s="14"/>
      <c r="C3548" s="14"/>
      <c r="D3548" s="14" t="s">
        <v>132</v>
      </c>
      <c r="E3548" s="14" t="s">
        <v>34</v>
      </c>
      <c r="F3548" s="14" t="s">
        <v>8896</v>
      </c>
      <c r="G3548" s="14" t="s">
        <v>8897</v>
      </c>
      <c r="H3548" s="14"/>
      <c r="I3548" s="14"/>
      <c r="J3548" s="14"/>
      <c r="K3548" s="14">
        <v>2</v>
      </c>
      <c r="L3548" s="14" t="s">
        <v>146</v>
      </c>
      <c r="M3548" s="14"/>
      <c r="N3548" s="14"/>
      <c r="O3548" s="15"/>
      <c r="P3548" s="13">
        <v>0</v>
      </c>
    </row>
    <row r="3549" spans="1:16">
      <c r="A3549" s="14" t="s">
        <v>129</v>
      </c>
      <c r="B3549" s="14" t="s">
        <v>130</v>
      </c>
      <c r="C3549" s="14" t="s">
        <v>131</v>
      </c>
      <c r="D3549" s="14" t="s">
        <v>1977</v>
      </c>
      <c r="E3549" s="14" t="s">
        <v>108</v>
      </c>
      <c r="F3549" s="14" t="s">
        <v>8905</v>
      </c>
      <c r="G3549" s="14" t="s">
        <v>8906</v>
      </c>
      <c r="H3549" s="14" t="s">
        <v>135</v>
      </c>
      <c r="I3549" s="14" t="s">
        <v>8907</v>
      </c>
      <c r="J3549" s="14" t="s">
        <v>172</v>
      </c>
      <c r="K3549" s="14">
        <v>1</v>
      </c>
      <c r="L3549" s="14"/>
      <c r="M3549" s="14" t="s">
        <v>360</v>
      </c>
      <c r="N3549" s="14" t="s">
        <v>8908</v>
      </c>
      <c r="O3549" s="15" t="s">
        <v>8909</v>
      </c>
      <c r="P3549" s="13">
        <v>62</v>
      </c>
    </row>
    <row r="3550" spans="1:16">
      <c r="A3550" s="14" t="s">
        <v>129</v>
      </c>
      <c r="B3550" s="14" t="s">
        <v>130</v>
      </c>
      <c r="C3550" s="14" t="s">
        <v>131</v>
      </c>
      <c r="D3550" s="14" t="s">
        <v>1977</v>
      </c>
      <c r="E3550" s="14" t="s">
        <v>108</v>
      </c>
      <c r="F3550" s="14" t="s">
        <v>8905</v>
      </c>
      <c r="G3550" s="14" t="s">
        <v>8906</v>
      </c>
      <c r="H3550" s="14" t="s">
        <v>141</v>
      </c>
      <c r="I3550" s="14" t="s">
        <v>8910</v>
      </c>
      <c r="J3550" s="14" t="s">
        <v>248</v>
      </c>
      <c r="K3550" s="14">
        <v>1</v>
      </c>
      <c r="L3550" s="14"/>
      <c r="M3550" s="14" t="s">
        <v>403</v>
      </c>
      <c r="N3550" s="14" t="s">
        <v>8911</v>
      </c>
      <c r="O3550" s="15" t="s">
        <v>8912</v>
      </c>
      <c r="P3550" s="13">
        <v>61</v>
      </c>
    </row>
    <row r="3551" spans="1:16">
      <c r="A3551" s="14" t="s">
        <v>129</v>
      </c>
      <c r="B3551" s="14" t="s">
        <v>130</v>
      </c>
      <c r="C3551" s="14" t="s">
        <v>131</v>
      </c>
      <c r="D3551" s="14" t="s">
        <v>1977</v>
      </c>
      <c r="E3551" s="14" t="s">
        <v>108</v>
      </c>
      <c r="F3551" s="14" t="s">
        <v>8905</v>
      </c>
      <c r="G3551" s="14" t="s">
        <v>8906</v>
      </c>
      <c r="H3551" s="14" t="s">
        <v>135</v>
      </c>
      <c r="I3551" s="14" t="s">
        <v>8913</v>
      </c>
      <c r="J3551" s="14" t="s">
        <v>172</v>
      </c>
      <c r="K3551" s="14">
        <v>1</v>
      </c>
      <c r="L3551" s="14"/>
      <c r="M3551" s="14" t="s">
        <v>273</v>
      </c>
      <c r="N3551" s="14" t="s">
        <v>8914</v>
      </c>
      <c r="O3551" s="15" t="s">
        <v>8915</v>
      </c>
      <c r="P3551" s="13">
        <v>35</v>
      </c>
    </row>
    <row r="3552" spans="1:16">
      <c r="A3552" s="14" t="s">
        <v>129</v>
      </c>
      <c r="B3552" s="14" t="s">
        <v>130</v>
      </c>
      <c r="C3552" s="14" t="s">
        <v>131</v>
      </c>
      <c r="D3552" s="14" t="s">
        <v>1977</v>
      </c>
      <c r="E3552" s="14" t="s">
        <v>108</v>
      </c>
      <c r="F3552" s="14" t="s">
        <v>8905</v>
      </c>
      <c r="G3552" s="14" t="s">
        <v>8906</v>
      </c>
      <c r="H3552" s="14" t="s">
        <v>141</v>
      </c>
      <c r="I3552" s="14" t="s">
        <v>8916</v>
      </c>
      <c r="J3552" s="14" t="s">
        <v>172</v>
      </c>
      <c r="K3552" s="14">
        <v>1</v>
      </c>
      <c r="L3552" s="14"/>
      <c r="M3552" s="14" t="s">
        <v>403</v>
      </c>
      <c r="N3552" s="14" t="s">
        <v>8917</v>
      </c>
      <c r="O3552" s="15" t="s">
        <v>8918</v>
      </c>
      <c r="P3552" s="13">
        <v>61</v>
      </c>
    </row>
    <row r="3553" spans="1:16">
      <c r="A3553" s="14" t="s">
        <v>129</v>
      </c>
      <c r="B3553" s="14" t="s">
        <v>130</v>
      </c>
      <c r="C3553" s="14" t="s">
        <v>131</v>
      </c>
      <c r="D3553" s="14" t="s">
        <v>1977</v>
      </c>
      <c r="E3553" s="14" t="s">
        <v>108</v>
      </c>
      <c r="F3553" s="14" t="s">
        <v>8905</v>
      </c>
      <c r="G3553" s="14" t="s">
        <v>8906</v>
      </c>
      <c r="H3553" s="14" t="s">
        <v>135</v>
      </c>
      <c r="I3553" s="14" t="s">
        <v>8913</v>
      </c>
      <c r="J3553" s="14" t="s">
        <v>172</v>
      </c>
      <c r="K3553" s="14">
        <v>1</v>
      </c>
      <c r="L3553" s="14"/>
      <c r="M3553" s="14" t="s">
        <v>961</v>
      </c>
      <c r="N3553" s="14" t="s">
        <v>8919</v>
      </c>
      <c r="O3553" s="15" t="s">
        <v>8909</v>
      </c>
      <c r="P3553" s="13">
        <v>26</v>
      </c>
    </row>
    <row r="3554" spans="1:16">
      <c r="A3554" s="14" t="s">
        <v>129</v>
      </c>
      <c r="B3554" s="14"/>
      <c r="C3554" s="14"/>
      <c r="D3554" s="14" t="s">
        <v>1977</v>
      </c>
      <c r="E3554" s="14" t="s">
        <v>108</v>
      </c>
      <c r="F3554" s="14" t="s">
        <v>8905</v>
      </c>
      <c r="G3554" s="14" t="s">
        <v>8906</v>
      </c>
      <c r="H3554" s="14"/>
      <c r="I3554" s="14"/>
      <c r="J3554" s="14"/>
      <c r="K3554" s="14">
        <v>2</v>
      </c>
      <c r="L3554" s="14" t="s">
        <v>146</v>
      </c>
      <c r="M3554" s="14"/>
      <c r="N3554" s="14"/>
      <c r="O3554" s="15"/>
      <c r="P3554" s="13">
        <v>0</v>
      </c>
    </row>
    <row r="3555" spans="1:16">
      <c r="A3555" s="14" t="s">
        <v>129</v>
      </c>
      <c r="B3555" s="14" t="s">
        <v>130</v>
      </c>
      <c r="C3555" s="14" t="s">
        <v>131</v>
      </c>
      <c r="D3555" s="14" t="s">
        <v>8920</v>
      </c>
      <c r="E3555" s="14" t="s">
        <v>42</v>
      </c>
      <c r="F3555" s="14" t="s">
        <v>8921</v>
      </c>
      <c r="G3555" s="14" t="s">
        <v>8922</v>
      </c>
      <c r="H3555" s="14" t="s">
        <v>135</v>
      </c>
      <c r="I3555" s="14" t="s">
        <v>8923</v>
      </c>
      <c r="J3555" s="14" t="s">
        <v>143</v>
      </c>
      <c r="K3555" s="14">
        <v>1</v>
      </c>
      <c r="L3555" s="14"/>
      <c r="M3555" s="14" t="s">
        <v>487</v>
      </c>
      <c r="N3555" s="14" t="s">
        <v>8924</v>
      </c>
      <c r="O3555" s="15" t="s">
        <v>8925</v>
      </c>
      <c r="P3555" s="13">
        <v>1</v>
      </c>
    </row>
    <row r="3556" spans="1:16">
      <c r="A3556" s="14" t="s">
        <v>129</v>
      </c>
      <c r="B3556" s="14" t="s">
        <v>130</v>
      </c>
      <c r="C3556" s="14" t="s">
        <v>131</v>
      </c>
      <c r="D3556" s="14" t="s">
        <v>8920</v>
      </c>
      <c r="E3556" s="14" t="s">
        <v>42</v>
      </c>
      <c r="F3556" s="14" t="s">
        <v>8921</v>
      </c>
      <c r="G3556" s="14" t="s">
        <v>8922</v>
      </c>
      <c r="H3556" s="14" t="s">
        <v>141</v>
      </c>
      <c r="I3556" s="14" t="s">
        <v>8926</v>
      </c>
      <c r="J3556" s="14" t="s">
        <v>143</v>
      </c>
      <c r="K3556" s="14">
        <v>1</v>
      </c>
      <c r="L3556" s="14"/>
      <c r="M3556" s="14" t="s">
        <v>533</v>
      </c>
      <c r="N3556" s="14" t="s">
        <v>8927</v>
      </c>
      <c r="O3556" s="15" t="s">
        <v>8928</v>
      </c>
      <c r="P3556" s="13">
        <v>59</v>
      </c>
    </row>
    <row r="3557" spans="1:16">
      <c r="A3557" s="14" t="s">
        <v>129</v>
      </c>
      <c r="B3557" s="14" t="s">
        <v>130</v>
      </c>
      <c r="C3557" s="14" t="s">
        <v>131</v>
      </c>
      <c r="D3557" s="14" t="s">
        <v>8920</v>
      </c>
      <c r="E3557" s="14" t="s">
        <v>42</v>
      </c>
      <c r="F3557" s="14" t="s">
        <v>8921</v>
      </c>
      <c r="G3557" s="14" t="s">
        <v>8922</v>
      </c>
      <c r="H3557" s="14" t="s">
        <v>135</v>
      </c>
      <c r="I3557" s="14" t="s">
        <v>8923</v>
      </c>
      <c r="J3557" s="14" t="s">
        <v>143</v>
      </c>
      <c r="K3557" s="14">
        <v>1</v>
      </c>
      <c r="L3557" s="14"/>
      <c r="M3557" s="14" t="s">
        <v>1022</v>
      </c>
      <c r="N3557" s="14" t="s">
        <v>8929</v>
      </c>
      <c r="O3557" s="15" t="s">
        <v>8930</v>
      </c>
      <c r="P3557" s="13">
        <v>57</v>
      </c>
    </row>
    <row r="3558" spans="1:16">
      <c r="A3558" s="14" t="s">
        <v>129</v>
      </c>
      <c r="B3558" s="14"/>
      <c r="C3558" s="14"/>
      <c r="D3558" s="14" t="s">
        <v>8920</v>
      </c>
      <c r="E3558" s="14" t="s">
        <v>42</v>
      </c>
      <c r="F3558" s="14" t="s">
        <v>8921</v>
      </c>
      <c r="G3558" s="14" t="s">
        <v>8922</v>
      </c>
      <c r="H3558" s="14"/>
      <c r="I3558" s="14"/>
      <c r="J3558" s="14"/>
      <c r="K3558" s="14">
        <v>2</v>
      </c>
      <c r="L3558" s="14" t="s">
        <v>146</v>
      </c>
      <c r="M3558" s="14"/>
      <c r="N3558" s="14"/>
      <c r="O3558" s="15"/>
      <c r="P3558" s="13">
        <v>0</v>
      </c>
    </row>
    <row r="3559" spans="1:16">
      <c r="A3559" s="14" t="s">
        <v>129</v>
      </c>
      <c r="B3559" s="14" t="s">
        <v>130</v>
      </c>
      <c r="C3559" s="14" t="s">
        <v>131</v>
      </c>
      <c r="D3559" s="14" t="s">
        <v>331</v>
      </c>
      <c r="E3559" s="14" t="s">
        <v>88</v>
      </c>
      <c r="F3559" s="14" t="s">
        <v>6849</v>
      </c>
      <c r="G3559" s="14" t="s">
        <v>8931</v>
      </c>
      <c r="H3559" s="14" t="s">
        <v>135</v>
      </c>
      <c r="I3559" s="14" t="s">
        <v>6857</v>
      </c>
      <c r="J3559" s="14" t="s">
        <v>172</v>
      </c>
      <c r="K3559" s="14">
        <v>1</v>
      </c>
      <c r="L3559" s="14"/>
      <c r="M3559" s="14" t="s">
        <v>1428</v>
      </c>
      <c r="N3559" s="14" t="s">
        <v>8932</v>
      </c>
      <c r="O3559" s="15" t="s">
        <v>8933</v>
      </c>
      <c r="P3559" s="13">
        <v>54</v>
      </c>
    </row>
    <row r="3560" spans="1:16">
      <c r="A3560" s="14" t="s">
        <v>129</v>
      </c>
      <c r="B3560" s="14" t="s">
        <v>130</v>
      </c>
      <c r="C3560" s="14" t="s">
        <v>131</v>
      </c>
      <c r="D3560" s="14" t="s">
        <v>331</v>
      </c>
      <c r="E3560" s="14" t="s">
        <v>88</v>
      </c>
      <c r="F3560" s="14" t="s">
        <v>6849</v>
      </c>
      <c r="G3560" s="14" t="s">
        <v>8931</v>
      </c>
      <c r="H3560" s="14" t="s">
        <v>135</v>
      </c>
      <c r="I3560" s="14" t="s">
        <v>8934</v>
      </c>
      <c r="J3560" s="14" t="s">
        <v>143</v>
      </c>
      <c r="K3560" s="14">
        <v>1</v>
      </c>
      <c r="L3560" s="14"/>
      <c r="M3560" s="14" t="s">
        <v>771</v>
      </c>
      <c r="N3560" s="14" t="s">
        <v>8935</v>
      </c>
      <c r="O3560" s="15" t="s">
        <v>8936</v>
      </c>
      <c r="P3560" s="13">
        <v>53</v>
      </c>
    </row>
    <row r="3561" spans="1:16">
      <c r="A3561" s="14" t="s">
        <v>129</v>
      </c>
      <c r="B3561" s="14" t="s">
        <v>130</v>
      </c>
      <c r="C3561" s="14" t="s">
        <v>131</v>
      </c>
      <c r="D3561" s="14" t="s">
        <v>331</v>
      </c>
      <c r="E3561" s="14" t="s">
        <v>88</v>
      </c>
      <c r="F3561" s="14" t="s">
        <v>6849</v>
      </c>
      <c r="G3561" s="14" t="s">
        <v>8931</v>
      </c>
      <c r="H3561" s="14" t="s">
        <v>141</v>
      </c>
      <c r="I3561" s="14" t="s">
        <v>6854</v>
      </c>
      <c r="J3561" s="14" t="s">
        <v>172</v>
      </c>
      <c r="K3561" s="14">
        <v>1</v>
      </c>
      <c r="L3561" s="14"/>
      <c r="M3561" s="14" t="s">
        <v>771</v>
      </c>
      <c r="N3561" s="14" t="s">
        <v>8937</v>
      </c>
      <c r="O3561" s="15" t="s">
        <v>8938</v>
      </c>
      <c r="P3561" s="13">
        <v>53</v>
      </c>
    </row>
    <row r="3562" spans="1:16">
      <c r="A3562" s="14" t="s">
        <v>129</v>
      </c>
      <c r="B3562" s="14"/>
      <c r="C3562" s="14"/>
      <c r="D3562" s="14" t="s">
        <v>331</v>
      </c>
      <c r="E3562" s="14" t="s">
        <v>88</v>
      </c>
      <c r="F3562" s="14" t="s">
        <v>6849</v>
      </c>
      <c r="G3562" s="14" t="s">
        <v>8931</v>
      </c>
      <c r="H3562" s="14"/>
      <c r="I3562" s="14"/>
      <c r="J3562" s="14"/>
      <c r="K3562" s="14">
        <v>2</v>
      </c>
      <c r="L3562" s="14" t="s">
        <v>146</v>
      </c>
      <c r="M3562" s="14"/>
      <c r="N3562" s="14"/>
      <c r="O3562" s="15"/>
      <c r="P3562" s="13">
        <v>0</v>
      </c>
    </row>
    <row r="3563" spans="1:16">
      <c r="A3563" s="14" t="s">
        <v>129</v>
      </c>
      <c r="B3563" s="14"/>
      <c r="C3563" s="14"/>
      <c r="D3563" s="14" t="s">
        <v>656</v>
      </c>
      <c r="E3563" s="14" t="s">
        <v>110</v>
      </c>
      <c r="F3563" s="14" t="s">
        <v>8939</v>
      </c>
      <c r="G3563" s="14" t="s">
        <v>8940</v>
      </c>
      <c r="H3563" s="14"/>
      <c r="I3563" s="14"/>
      <c r="J3563" s="14"/>
      <c r="K3563" s="14">
        <v>2</v>
      </c>
      <c r="L3563" s="14" t="s">
        <v>146</v>
      </c>
      <c r="M3563" s="14"/>
      <c r="N3563" s="14"/>
      <c r="O3563" s="15"/>
      <c r="P3563" s="13">
        <v>0</v>
      </c>
    </row>
    <row r="3564" spans="1:16">
      <c r="A3564" s="14" t="s">
        <v>129</v>
      </c>
      <c r="B3564" s="14" t="s">
        <v>130</v>
      </c>
      <c r="C3564" s="14" t="s">
        <v>131</v>
      </c>
      <c r="D3564" s="14" t="s">
        <v>147</v>
      </c>
      <c r="E3564" s="14" t="s">
        <v>58</v>
      </c>
      <c r="F3564" s="14" t="s">
        <v>8941</v>
      </c>
      <c r="G3564" s="14" t="s">
        <v>8942</v>
      </c>
      <c r="H3564" s="14" t="s">
        <v>135</v>
      </c>
      <c r="I3564" s="14" t="s">
        <v>8943</v>
      </c>
      <c r="J3564" s="14" t="s">
        <v>143</v>
      </c>
      <c r="K3564" s="14">
        <v>1</v>
      </c>
      <c r="L3564" s="14"/>
      <c r="M3564" s="14" t="s">
        <v>823</v>
      </c>
      <c r="N3564" s="14" t="s">
        <v>8944</v>
      </c>
      <c r="O3564" s="15" t="s">
        <v>8945</v>
      </c>
      <c r="P3564" s="13">
        <v>4</v>
      </c>
    </row>
    <row r="3565" spans="1:16">
      <c r="A3565" s="14" t="s">
        <v>129</v>
      </c>
      <c r="B3565" s="14" t="s">
        <v>130</v>
      </c>
      <c r="C3565" s="14" t="s">
        <v>131</v>
      </c>
      <c r="D3565" s="14" t="s">
        <v>147</v>
      </c>
      <c r="E3565" s="14" t="s">
        <v>58</v>
      </c>
      <c r="F3565" s="14" t="s">
        <v>8941</v>
      </c>
      <c r="G3565" s="14" t="s">
        <v>8942</v>
      </c>
      <c r="H3565" s="14" t="s">
        <v>141</v>
      </c>
      <c r="I3565" s="14" t="s">
        <v>8946</v>
      </c>
      <c r="J3565" s="14" t="s">
        <v>143</v>
      </c>
      <c r="K3565" s="14">
        <v>1</v>
      </c>
      <c r="L3565" s="14"/>
      <c r="M3565" s="14" t="s">
        <v>316</v>
      </c>
      <c r="N3565" s="14" t="s">
        <v>8947</v>
      </c>
      <c r="O3565" s="15" t="s">
        <v>8948</v>
      </c>
      <c r="P3565" s="13">
        <v>13</v>
      </c>
    </row>
    <row r="3566" spans="1:16">
      <c r="A3566" s="14" t="s">
        <v>129</v>
      </c>
      <c r="B3566" s="14" t="s">
        <v>130</v>
      </c>
      <c r="C3566" s="14" t="s">
        <v>131</v>
      </c>
      <c r="D3566" s="14" t="s">
        <v>147</v>
      </c>
      <c r="E3566" s="14" t="s">
        <v>58</v>
      </c>
      <c r="F3566" s="14" t="s">
        <v>8941</v>
      </c>
      <c r="G3566" s="14" t="s">
        <v>8942</v>
      </c>
      <c r="H3566" s="14" t="s">
        <v>135</v>
      </c>
      <c r="I3566" s="14" t="s">
        <v>8949</v>
      </c>
      <c r="J3566" s="14" t="s">
        <v>172</v>
      </c>
      <c r="K3566" s="14">
        <v>1</v>
      </c>
      <c r="L3566" s="14"/>
      <c r="M3566" s="14" t="s">
        <v>1570</v>
      </c>
      <c r="N3566" s="14" t="s">
        <v>8950</v>
      </c>
      <c r="O3566" s="15" t="s">
        <v>8951</v>
      </c>
      <c r="P3566" s="13">
        <v>86</v>
      </c>
    </row>
    <row r="3567" spans="1:16">
      <c r="A3567" s="14" t="s">
        <v>129</v>
      </c>
      <c r="B3567" s="14" t="s">
        <v>130</v>
      </c>
      <c r="C3567" s="14" t="s">
        <v>131</v>
      </c>
      <c r="D3567" s="14" t="s">
        <v>147</v>
      </c>
      <c r="E3567" s="14" t="s">
        <v>58</v>
      </c>
      <c r="F3567" s="14" t="s">
        <v>8941</v>
      </c>
      <c r="G3567" s="14" t="s">
        <v>8942</v>
      </c>
      <c r="H3567" s="14" t="s">
        <v>135</v>
      </c>
      <c r="I3567" s="14" t="s">
        <v>8952</v>
      </c>
      <c r="J3567" s="14" t="s">
        <v>156</v>
      </c>
      <c r="K3567" s="14">
        <v>1</v>
      </c>
      <c r="L3567" s="14"/>
      <c r="M3567" s="14" t="s">
        <v>2342</v>
      </c>
      <c r="N3567" s="14" t="s">
        <v>8953</v>
      </c>
      <c r="O3567" s="15" t="s">
        <v>8954</v>
      </c>
      <c r="P3567" s="13">
        <v>84</v>
      </c>
    </row>
    <row r="3568" spans="1:16">
      <c r="A3568" s="14" t="s">
        <v>129</v>
      </c>
      <c r="B3568" s="14" t="s">
        <v>130</v>
      </c>
      <c r="C3568" s="14" t="s">
        <v>131</v>
      </c>
      <c r="D3568" s="14" t="s">
        <v>147</v>
      </c>
      <c r="E3568" s="14" t="s">
        <v>58</v>
      </c>
      <c r="F3568" s="14" t="s">
        <v>8941</v>
      </c>
      <c r="G3568" s="14" t="s">
        <v>8942</v>
      </c>
      <c r="H3568" s="14" t="s">
        <v>135</v>
      </c>
      <c r="I3568" s="14" t="s">
        <v>8955</v>
      </c>
      <c r="J3568" s="14" t="s">
        <v>172</v>
      </c>
      <c r="K3568" s="14">
        <v>1</v>
      </c>
      <c r="L3568" s="14"/>
      <c r="M3568" s="14" t="s">
        <v>1140</v>
      </c>
      <c r="N3568" s="14" t="s">
        <v>8956</v>
      </c>
      <c r="O3568" s="15" t="s">
        <v>8954</v>
      </c>
      <c r="P3568" s="13">
        <v>82</v>
      </c>
    </row>
    <row r="3569" spans="1:16">
      <c r="A3569" s="14" t="s">
        <v>129</v>
      </c>
      <c r="B3569" s="14" t="s">
        <v>130</v>
      </c>
      <c r="C3569" s="14" t="s">
        <v>131</v>
      </c>
      <c r="D3569" s="14" t="s">
        <v>147</v>
      </c>
      <c r="E3569" s="14" t="s">
        <v>58</v>
      </c>
      <c r="F3569" s="14" t="s">
        <v>8941</v>
      </c>
      <c r="G3569" s="14" t="s">
        <v>8942</v>
      </c>
      <c r="H3569" s="14" t="s">
        <v>135</v>
      </c>
      <c r="I3569" s="14" t="s">
        <v>8943</v>
      </c>
      <c r="J3569" s="14" t="s">
        <v>143</v>
      </c>
      <c r="K3569" s="14">
        <v>1</v>
      </c>
      <c r="L3569" s="14"/>
      <c r="M3569" s="14" t="s">
        <v>295</v>
      </c>
      <c r="N3569" s="14" t="s">
        <v>8957</v>
      </c>
      <c r="O3569" s="15" t="s">
        <v>8958</v>
      </c>
      <c r="P3569" s="13">
        <v>80</v>
      </c>
    </row>
    <row r="3570" spans="1:16">
      <c r="A3570" s="14" t="s">
        <v>129</v>
      </c>
      <c r="B3570" s="14" t="s">
        <v>130</v>
      </c>
      <c r="C3570" s="14" t="s">
        <v>131</v>
      </c>
      <c r="D3570" s="14" t="s">
        <v>147</v>
      </c>
      <c r="E3570" s="14" t="s">
        <v>58</v>
      </c>
      <c r="F3570" s="14" t="s">
        <v>8941</v>
      </c>
      <c r="G3570" s="14" t="s">
        <v>8942</v>
      </c>
      <c r="H3570" s="14" t="s">
        <v>141</v>
      </c>
      <c r="I3570" s="14" t="s">
        <v>8946</v>
      </c>
      <c r="J3570" s="14" t="s">
        <v>143</v>
      </c>
      <c r="K3570" s="14">
        <v>1</v>
      </c>
      <c r="L3570" s="14"/>
      <c r="M3570" s="14" t="s">
        <v>457</v>
      </c>
      <c r="N3570" s="14" t="s">
        <v>8959</v>
      </c>
      <c r="O3570" s="15" t="s">
        <v>8960</v>
      </c>
      <c r="P3570" s="13">
        <v>71</v>
      </c>
    </row>
    <row r="3571" spans="1:16">
      <c r="A3571" s="14" t="s">
        <v>129</v>
      </c>
      <c r="B3571" s="14"/>
      <c r="C3571" s="14"/>
      <c r="D3571" s="14" t="s">
        <v>147</v>
      </c>
      <c r="E3571" s="14" t="s">
        <v>58</v>
      </c>
      <c r="F3571" s="14" t="s">
        <v>8941</v>
      </c>
      <c r="G3571" s="14" t="s">
        <v>8942</v>
      </c>
      <c r="H3571" s="14"/>
      <c r="I3571" s="14"/>
      <c r="J3571" s="14"/>
      <c r="K3571" s="14">
        <v>2</v>
      </c>
      <c r="L3571" s="14" t="s">
        <v>146</v>
      </c>
      <c r="M3571" s="14"/>
      <c r="N3571" s="14"/>
      <c r="O3571" s="15"/>
      <c r="P3571" s="13">
        <v>0</v>
      </c>
    </row>
    <row r="3572" spans="1:16">
      <c r="A3572" s="14" t="s">
        <v>129</v>
      </c>
      <c r="B3572" s="14" t="s">
        <v>130</v>
      </c>
      <c r="C3572" s="14" t="s">
        <v>131</v>
      </c>
      <c r="D3572" s="14" t="s">
        <v>936</v>
      </c>
      <c r="E3572" s="14" t="s">
        <v>38</v>
      </c>
      <c r="F3572" s="14" t="s">
        <v>8961</v>
      </c>
      <c r="G3572" s="14" t="s">
        <v>8962</v>
      </c>
      <c r="H3572" s="14" t="s">
        <v>135</v>
      </c>
      <c r="I3572" s="14" t="s">
        <v>8963</v>
      </c>
      <c r="J3572" s="14" t="s">
        <v>193</v>
      </c>
      <c r="K3572" s="14">
        <v>1</v>
      </c>
      <c r="L3572" s="14"/>
      <c r="M3572" s="14" t="s">
        <v>228</v>
      </c>
      <c r="N3572" s="14" t="s">
        <v>8964</v>
      </c>
      <c r="O3572" s="15" t="s">
        <v>8965</v>
      </c>
      <c r="P3572" s="13">
        <v>2</v>
      </c>
    </row>
    <row r="3573" spans="1:16">
      <c r="A3573" s="14" t="s">
        <v>129</v>
      </c>
      <c r="B3573" s="14" t="s">
        <v>130</v>
      </c>
      <c r="C3573" s="14" t="s">
        <v>131</v>
      </c>
      <c r="D3573" s="14" t="s">
        <v>936</v>
      </c>
      <c r="E3573" s="14" t="s">
        <v>38</v>
      </c>
      <c r="F3573" s="14" t="s">
        <v>8961</v>
      </c>
      <c r="G3573" s="14" t="s">
        <v>8962</v>
      </c>
      <c r="H3573" s="14" t="s">
        <v>141</v>
      </c>
      <c r="I3573" s="14" t="s">
        <v>8966</v>
      </c>
      <c r="J3573" s="14" t="s">
        <v>172</v>
      </c>
      <c r="K3573" s="14">
        <v>1</v>
      </c>
      <c r="L3573" s="14"/>
      <c r="M3573" s="14" t="s">
        <v>328</v>
      </c>
      <c r="N3573" s="14" t="s">
        <v>8967</v>
      </c>
      <c r="O3573" s="15" t="s">
        <v>8968</v>
      </c>
      <c r="P3573" s="13">
        <v>65</v>
      </c>
    </row>
    <row r="3574" spans="1:16">
      <c r="A3574" s="14" t="s">
        <v>129</v>
      </c>
      <c r="B3574" s="14" t="s">
        <v>130</v>
      </c>
      <c r="C3574" s="14" t="s">
        <v>131</v>
      </c>
      <c r="D3574" s="14" t="s">
        <v>936</v>
      </c>
      <c r="E3574" s="14" t="s">
        <v>38</v>
      </c>
      <c r="F3574" s="14" t="s">
        <v>8961</v>
      </c>
      <c r="G3574" s="14" t="s">
        <v>8962</v>
      </c>
      <c r="H3574" s="14" t="s">
        <v>141</v>
      </c>
      <c r="I3574" s="14" t="s">
        <v>8963</v>
      </c>
      <c r="J3574" s="14" t="s">
        <v>193</v>
      </c>
      <c r="K3574" s="14">
        <v>1</v>
      </c>
      <c r="L3574" s="14"/>
      <c r="M3574" s="14" t="s">
        <v>360</v>
      </c>
      <c r="N3574" s="14" t="s">
        <v>8969</v>
      </c>
      <c r="O3574" s="15" t="s">
        <v>8970</v>
      </c>
      <c r="P3574" s="13">
        <v>62</v>
      </c>
    </row>
    <row r="3575" spans="1:16">
      <c r="A3575" s="14" t="s">
        <v>129</v>
      </c>
      <c r="B3575" s="14"/>
      <c r="C3575" s="14"/>
      <c r="D3575" s="14" t="s">
        <v>936</v>
      </c>
      <c r="E3575" s="14" t="s">
        <v>38</v>
      </c>
      <c r="F3575" s="14" t="s">
        <v>8961</v>
      </c>
      <c r="G3575" s="14" t="s">
        <v>8962</v>
      </c>
      <c r="H3575" s="14"/>
      <c r="I3575" s="14"/>
      <c r="J3575" s="14"/>
      <c r="K3575" s="14">
        <v>2</v>
      </c>
      <c r="L3575" s="14" t="s">
        <v>146</v>
      </c>
      <c r="M3575" s="14"/>
      <c r="N3575" s="14"/>
      <c r="O3575" s="15"/>
      <c r="P3575" s="13">
        <v>66</v>
      </c>
    </row>
    <row r="3576" spans="1:16">
      <c r="A3576" s="14" t="s">
        <v>129</v>
      </c>
      <c r="B3576" s="14" t="s">
        <v>130</v>
      </c>
      <c r="C3576" s="14" t="s">
        <v>131</v>
      </c>
      <c r="D3576" s="14" t="s">
        <v>1533</v>
      </c>
      <c r="E3576" s="14" t="s">
        <v>52</v>
      </c>
      <c r="F3576" s="14" t="s">
        <v>8971</v>
      </c>
      <c r="G3576" s="14" t="s">
        <v>8972</v>
      </c>
      <c r="H3576" s="14" t="s">
        <v>135</v>
      </c>
      <c r="I3576" s="14" t="s">
        <v>305</v>
      </c>
      <c r="J3576" s="14" t="s">
        <v>306</v>
      </c>
      <c r="K3576" s="14">
        <v>1</v>
      </c>
      <c r="L3576" s="14"/>
      <c r="M3576" s="14" t="s">
        <v>204</v>
      </c>
      <c r="N3576" s="14" t="s">
        <v>8973</v>
      </c>
      <c r="O3576" s="15" t="s">
        <v>8974</v>
      </c>
      <c r="P3576" s="13">
        <v>81</v>
      </c>
    </row>
    <row r="3577" spans="1:16">
      <c r="A3577" s="14" t="s">
        <v>129</v>
      </c>
      <c r="B3577" s="14" t="s">
        <v>130</v>
      </c>
      <c r="C3577" s="14" t="s">
        <v>131</v>
      </c>
      <c r="D3577" s="14" t="s">
        <v>1533</v>
      </c>
      <c r="E3577" s="14" t="s">
        <v>52</v>
      </c>
      <c r="F3577" s="14" t="s">
        <v>8971</v>
      </c>
      <c r="G3577" s="14" t="s">
        <v>8972</v>
      </c>
      <c r="H3577" s="14" t="s">
        <v>135</v>
      </c>
      <c r="I3577" s="14" t="s">
        <v>6188</v>
      </c>
      <c r="J3577" s="14" t="s">
        <v>172</v>
      </c>
      <c r="K3577" s="14">
        <v>1</v>
      </c>
      <c r="L3577" s="14"/>
      <c r="M3577" s="14" t="s">
        <v>749</v>
      </c>
      <c r="N3577" s="14" t="s">
        <v>8975</v>
      </c>
      <c r="O3577" s="15" t="s">
        <v>8976</v>
      </c>
      <c r="P3577" s="13">
        <v>19</v>
      </c>
    </row>
    <row r="3578" spans="1:16">
      <c r="A3578" s="14" t="s">
        <v>129</v>
      </c>
      <c r="B3578" s="14" t="s">
        <v>130</v>
      </c>
      <c r="C3578" s="14" t="s">
        <v>131</v>
      </c>
      <c r="D3578" s="14" t="s">
        <v>1533</v>
      </c>
      <c r="E3578" s="14" t="s">
        <v>52</v>
      </c>
      <c r="F3578" s="14" t="s">
        <v>8971</v>
      </c>
      <c r="G3578" s="14" t="s">
        <v>8972</v>
      </c>
      <c r="H3578" s="14" t="s">
        <v>141</v>
      </c>
      <c r="I3578" s="14" t="s">
        <v>8977</v>
      </c>
      <c r="J3578" s="14" t="s">
        <v>143</v>
      </c>
      <c r="K3578" s="14">
        <v>1</v>
      </c>
      <c r="L3578" s="14"/>
      <c r="M3578" s="14" t="s">
        <v>807</v>
      </c>
      <c r="N3578" s="14" t="s">
        <v>8978</v>
      </c>
      <c r="O3578" s="15" t="s">
        <v>8979</v>
      </c>
      <c r="P3578" s="13">
        <v>15</v>
      </c>
    </row>
    <row r="3579" spans="1:16">
      <c r="A3579" s="14" t="s">
        <v>129</v>
      </c>
      <c r="B3579" s="14" t="s">
        <v>130</v>
      </c>
      <c r="C3579" s="14" t="s">
        <v>131</v>
      </c>
      <c r="D3579" s="14" t="s">
        <v>1533</v>
      </c>
      <c r="E3579" s="14" t="s">
        <v>52</v>
      </c>
      <c r="F3579" s="14" t="s">
        <v>8971</v>
      </c>
      <c r="G3579" s="14" t="s">
        <v>8972</v>
      </c>
      <c r="H3579" s="14" t="s">
        <v>141</v>
      </c>
      <c r="I3579" s="14" t="s">
        <v>8977</v>
      </c>
      <c r="J3579" s="14" t="s">
        <v>143</v>
      </c>
      <c r="K3579" s="14">
        <v>1</v>
      </c>
      <c r="L3579" s="14"/>
      <c r="M3579" s="14" t="s">
        <v>533</v>
      </c>
      <c r="N3579" s="14" t="s">
        <v>8980</v>
      </c>
      <c r="O3579" s="15" t="s">
        <v>8981</v>
      </c>
      <c r="P3579" s="13">
        <v>59</v>
      </c>
    </row>
    <row r="3580" spans="1:16">
      <c r="A3580" s="14" t="s">
        <v>129</v>
      </c>
      <c r="B3580" s="14" t="s">
        <v>130</v>
      </c>
      <c r="C3580" s="14" t="s">
        <v>131</v>
      </c>
      <c r="D3580" s="14" t="s">
        <v>1533</v>
      </c>
      <c r="E3580" s="14" t="s">
        <v>52</v>
      </c>
      <c r="F3580" s="14" t="s">
        <v>8971</v>
      </c>
      <c r="G3580" s="14" t="s">
        <v>8972</v>
      </c>
      <c r="H3580" s="14" t="s">
        <v>135</v>
      </c>
      <c r="I3580" s="14" t="s">
        <v>6188</v>
      </c>
      <c r="J3580" s="14" t="s">
        <v>172</v>
      </c>
      <c r="K3580" s="14">
        <v>1</v>
      </c>
      <c r="L3580" s="14"/>
      <c r="M3580" s="14" t="s">
        <v>204</v>
      </c>
      <c r="N3580" s="14" t="s">
        <v>8982</v>
      </c>
      <c r="O3580" s="15" t="s">
        <v>8983</v>
      </c>
      <c r="P3580" s="13">
        <v>81</v>
      </c>
    </row>
    <row r="3581" spans="1:16">
      <c r="A3581" s="14" t="s">
        <v>129</v>
      </c>
      <c r="B3581" s="14" t="s">
        <v>130</v>
      </c>
      <c r="C3581" s="14" t="s">
        <v>131</v>
      </c>
      <c r="D3581" s="14" t="s">
        <v>1533</v>
      </c>
      <c r="E3581" s="14" t="s">
        <v>52</v>
      </c>
      <c r="F3581" s="14" t="s">
        <v>8971</v>
      </c>
      <c r="G3581" s="14" t="s">
        <v>8972</v>
      </c>
      <c r="H3581" s="14" t="s">
        <v>135</v>
      </c>
      <c r="I3581" s="14" t="s">
        <v>8984</v>
      </c>
      <c r="J3581" s="14" t="s">
        <v>172</v>
      </c>
      <c r="K3581" s="14">
        <v>1</v>
      </c>
      <c r="L3581" s="14"/>
      <c r="M3581" s="14" t="s">
        <v>157</v>
      </c>
      <c r="N3581" s="14" t="s">
        <v>8985</v>
      </c>
      <c r="O3581" s="15" t="s">
        <v>8986</v>
      </c>
      <c r="P3581" s="13">
        <v>36</v>
      </c>
    </row>
    <row r="3582" spans="1:16">
      <c r="A3582" s="14" t="s">
        <v>129</v>
      </c>
      <c r="B3582" s="14"/>
      <c r="C3582" s="14"/>
      <c r="D3582" s="14" t="s">
        <v>1533</v>
      </c>
      <c r="E3582" s="14" t="s">
        <v>52</v>
      </c>
      <c r="F3582" s="14" t="s">
        <v>8971</v>
      </c>
      <c r="G3582" s="14" t="s">
        <v>8972</v>
      </c>
      <c r="H3582" s="14"/>
      <c r="I3582" s="14"/>
      <c r="J3582" s="14"/>
      <c r="K3582" s="14">
        <v>2</v>
      </c>
      <c r="L3582" s="14" t="s">
        <v>146</v>
      </c>
      <c r="M3582" s="14"/>
      <c r="N3582" s="14"/>
      <c r="O3582" s="15"/>
      <c r="P3582" s="13">
        <v>104</v>
      </c>
    </row>
    <row r="3583" spans="1:16">
      <c r="A3583" s="14" t="s">
        <v>129</v>
      </c>
      <c r="B3583" s="14" t="s">
        <v>672</v>
      </c>
      <c r="C3583" s="14" t="s">
        <v>835</v>
      </c>
      <c r="D3583" s="14" t="s">
        <v>936</v>
      </c>
      <c r="E3583" s="14" t="s">
        <v>38</v>
      </c>
      <c r="F3583" s="14" t="s">
        <v>8987</v>
      </c>
      <c r="G3583" s="14" t="s">
        <v>8988</v>
      </c>
      <c r="H3583" s="14" t="s">
        <v>135</v>
      </c>
      <c r="I3583" s="14" t="s">
        <v>8989</v>
      </c>
      <c r="J3583" s="14" t="s">
        <v>556</v>
      </c>
      <c r="K3583" s="14">
        <v>1</v>
      </c>
      <c r="L3583" s="14"/>
      <c r="M3583" s="14" t="s">
        <v>157</v>
      </c>
      <c r="N3583" s="14" t="s">
        <v>8990</v>
      </c>
      <c r="O3583" s="15" t="s">
        <v>8991</v>
      </c>
      <c r="P3583" s="13">
        <v>36</v>
      </c>
    </row>
    <row r="3584" spans="1:16">
      <c r="A3584" s="14" t="s">
        <v>129</v>
      </c>
      <c r="B3584" s="14" t="s">
        <v>130</v>
      </c>
      <c r="C3584" s="14" t="s">
        <v>131</v>
      </c>
      <c r="D3584" s="14" t="s">
        <v>936</v>
      </c>
      <c r="E3584" s="14" t="s">
        <v>38</v>
      </c>
      <c r="F3584" s="14" t="s">
        <v>8987</v>
      </c>
      <c r="G3584" s="14" t="s">
        <v>8988</v>
      </c>
      <c r="H3584" s="14" t="s">
        <v>141</v>
      </c>
      <c r="I3584" s="14" t="s">
        <v>8992</v>
      </c>
      <c r="J3584" s="14" t="s">
        <v>216</v>
      </c>
      <c r="K3584" s="14">
        <v>1</v>
      </c>
      <c r="L3584" s="14"/>
      <c r="M3584" s="14" t="s">
        <v>157</v>
      </c>
      <c r="N3584" s="14" t="s">
        <v>8993</v>
      </c>
      <c r="O3584" s="15" t="s">
        <v>8994</v>
      </c>
      <c r="P3584" s="13">
        <v>36</v>
      </c>
    </row>
    <row r="3585" spans="1:16">
      <c r="A3585" s="14" t="s">
        <v>129</v>
      </c>
      <c r="B3585" s="14"/>
      <c r="C3585" s="14"/>
      <c r="D3585" s="14" t="s">
        <v>936</v>
      </c>
      <c r="E3585" s="14" t="s">
        <v>38</v>
      </c>
      <c r="F3585" s="14" t="s">
        <v>8987</v>
      </c>
      <c r="G3585" s="14" t="s">
        <v>8988</v>
      </c>
      <c r="H3585" s="14"/>
      <c r="I3585" s="14"/>
      <c r="J3585" s="14"/>
      <c r="K3585" s="14">
        <v>2</v>
      </c>
      <c r="L3585" s="14" t="s">
        <v>146</v>
      </c>
      <c r="M3585" s="14"/>
      <c r="N3585" s="14"/>
      <c r="O3585" s="15"/>
      <c r="P3585" s="13">
        <v>0</v>
      </c>
    </row>
    <row r="3586" spans="1:16">
      <c r="A3586" s="14" t="s">
        <v>129</v>
      </c>
      <c r="B3586" s="14" t="s">
        <v>130</v>
      </c>
      <c r="C3586" s="14" t="s">
        <v>131</v>
      </c>
      <c r="D3586" s="14" t="s">
        <v>936</v>
      </c>
      <c r="E3586" s="14" t="s">
        <v>38</v>
      </c>
      <c r="F3586" s="14" t="s">
        <v>8995</v>
      </c>
      <c r="G3586" s="14" t="s">
        <v>8996</v>
      </c>
      <c r="H3586" s="14" t="s">
        <v>135</v>
      </c>
      <c r="I3586" s="14" t="s">
        <v>8997</v>
      </c>
      <c r="J3586" s="14" t="s">
        <v>172</v>
      </c>
      <c r="K3586" s="14">
        <v>1</v>
      </c>
      <c r="L3586" s="14"/>
      <c r="M3586" s="14" t="s">
        <v>413</v>
      </c>
      <c r="N3586" s="14" t="s">
        <v>8998</v>
      </c>
      <c r="O3586" s="15" t="s">
        <v>8999</v>
      </c>
      <c r="P3586" s="13">
        <v>28</v>
      </c>
    </row>
    <row r="3587" spans="1:16">
      <c r="A3587" s="14" t="s">
        <v>129</v>
      </c>
      <c r="B3587" s="14" t="s">
        <v>130</v>
      </c>
      <c r="C3587" s="14" t="s">
        <v>131</v>
      </c>
      <c r="D3587" s="14" t="s">
        <v>936</v>
      </c>
      <c r="E3587" s="14" t="s">
        <v>38</v>
      </c>
      <c r="F3587" s="14" t="s">
        <v>8995</v>
      </c>
      <c r="G3587" s="14" t="s">
        <v>8996</v>
      </c>
      <c r="H3587" s="14" t="s">
        <v>141</v>
      </c>
      <c r="I3587" s="14" t="s">
        <v>6291</v>
      </c>
      <c r="J3587" s="14" t="s">
        <v>172</v>
      </c>
      <c r="K3587" s="14">
        <v>1</v>
      </c>
      <c r="L3587" s="14"/>
      <c r="M3587" s="14" t="s">
        <v>413</v>
      </c>
      <c r="N3587" s="14" t="s">
        <v>8978</v>
      </c>
      <c r="O3587" s="15" t="s">
        <v>9000</v>
      </c>
      <c r="P3587" s="13">
        <v>28</v>
      </c>
    </row>
    <row r="3588" spans="1:16">
      <c r="A3588" s="14" t="s">
        <v>129</v>
      </c>
      <c r="B3588" s="14"/>
      <c r="C3588" s="14"/>
      <c r="D3588" s="14" t="s">
        <v>936</v>
      </c>
      <c r="E3588" s="14" t="s">
        <v>38</v>
      </c>
      <c r="F3588" s="14" t="s">
        <v>8995</v>
      </c>
      <c r="G3588" s="14" t="s">
        <v>8996</v>
      </c>
      <c r="H3588" s="14"/>
      <c r="I3588" s="14"/>
      <c r="J3588" s="14"/>
      <c r="K3588" s="14">
        <v>2</v>
      </c>
      <c r="L3588" s="14" t="s">
        <v>146</v>
      </c>
      <c r="M3588" s="14"/>
      <c r="N3588" s="14"/>
      <c r="O3588" s="15"/>
      <c r="P3588" s="13">
        <v>0</v>
      </c>
    </row>
    <row r="3589" spans="1:16">
      <c r="A3589" s="14" t="s">
        <v>129</v>
      </c>
      <c r="B3589" s="14" t="s">
        <v>130</v>
      </c>
      <c r="C3589" s="14" t="s">
        <v>131</v>
      </c>
      <c r="D3589" s="14" t="s">
        <v>164</v>
      </c>
      <c r="E3589" s="14" t="s">
        <v>64</v>
      </c>
      <c r="F3589" s="14" t="s">
        <v>9001</v>
      </c>
      <c r="G3589" s="14" t="s">
        <v>9002</v>
      </c>
      <c r="H3589" s="14" t="s">
        <v>135</v>
      </c>
      <c r="I3589" s="14" t="s">
        <v>9003</v>
      </c>
      <c r="J3589" s="14" t="s">
        <v>639</v>
      </c>
      <c r="K3589" s="14">
        <v>1</v>
      </c>
      <c r="L3589" s="14"/>
      <c r="M3589" s="14" t="s">
        <v>240</v>
      </c>
      <c r="N3589" s="14" t="s">
        <v>9004</v>
      </c>
      <c r="O3589" s="15" t="s">
        <v>9005</v>
      </c>
      <c r="P3589" s="13">
        <v>94</v>
      </c>
    </row>
    <row r="3590" spans="1:16">
      <c r="A3590" s="14" t="s">
        <v>129</v>
      </c>
      <c r="B3590" s="14" t="s">
        <v>130</v>
      </c>
      <c r="C3590" s="14" t="s">
        <v>131</v>
      </c>
      <c r="D3590" s="14" t="s">
        <v>164</v>
      </c>
      <c r="E3590" s="14" t="s">
        <v>64</v>
      </c>
      <c r="F3590" s="14" t="s">
        <v>9001</v>
      </c>
      <c r="G3590" s="14" t="s">
        <v>9002</v>
      </c>
      <c r="H3590" s="14" t="s">
        <v>141</v>
      </c>
      <c r="I3590" s="14" t="s">
        <v>6240</v>
      </c>
      <c r="J3590" s="14" t="s">
        <v>143</v>
      </c>
      <c r="K3590" s="14">
        <v>1</v>
      </c>
      <c r="L3590" s="14"/>
      <c r="M3590" s="14" t="s">
        <v>240</v>
      </c>
      <c r="N3590" s="14" t="s">
        <v>9006</v>
      </c>
      <c r="O3590" s="15" t="s">
        <v>9007</v>
      </c>
      <c r="P3590" s="13">
        <v>94</v>
      </c>
    </row>
    <row r="3591" spans="1:16">
      <c r="A3591" s="14" t="s">
        <v>129</v>
      </c>
      <c r="B3591" s="14" t="s">
        <v>130</v>
      </c>
      <c r="C3591" s="14" t="s">
        <v>131</v>
      </c>
      <c r="D3591" s="14" t="s">
        <v>164</v>
      </c>
      <c r="E3591" s="14" t="s">
        <v>64</v>
      </c>
      <c r="F3591" s="14" t="s">
        <v>9001</v>
      </c>
      <c r="G3591" s="14" t="s">
        <v>9002</v>
      </c>
      <c r="H3591" s="14" t="s">
        <v>135</v>
      </c>
      <c r="I3591" s="14" t="s">
        <v>9008</v>
      </c>
      <c r="J3591" s="14" t="s">
        <v>323</v>
      </c>
      <c r="K3591" s="14">
        <v>1</v>
      </c>
      <c r="L3591" s="14"/>
      <c r="M3591" s="14" t="s">
        <v>351</v>
      </c>
      <c r="N3591" s="14" t="s">
        <v>9009</v>
      </c>
      <c r="O3591" s="15" t="s">
        <v>9010</v>
      </c>
      <c r="P3591" s="13">
        <v>40</v>
      </c>
    </row>
    <row r="3592" spans="1:16">
      <c r="A3592" s="14" t="s">
        <v>129</v>
      </c>
      <c r="B3592" s="14"/>
      <c r="C3592" s="14"/>
      <c r="D3592" s="14" t="s">
        <v>164</v>
      </c>
      <c r="E3592" s="14" t="s">
        <v>64</v>
      </c>
      <c r="F3592" s="14" t="s">
        <v>9001</v>
      </c>
      <c r="G3592" s="14" t="s">
        <v>9002</v>
      </c>
      <c r="H3592" s="14"/>
      <c r="I3592" s="14"/>
      <c r="J3592" s="14"/>
      <c r="K3592" s="14">
        <v>2</v>
      </c>
      <c r="L3592" s="14" t="s">
        <v>146</v>
      </c>
      <c r="M3592" s="14"/>
      <c r="N3592" s="14"/>
      <c r="O3592" s="15"/>
      <c r="P3592" s="13">
        <v>0</v>
      </c>
    </row>
    <row r="3593" spans="1:16">
      <c r="A3593" s="14" t="s">
        <v>129</v>
      </c>
      <c r="B3593" s="14" t="s">
        <v>130</v>
      </c>
      <c r="C3593" s="14" t="s">
        <v>131</v>
      </c>
      <c r="D3593" s="14" t="s">
        <v>700</v>
      </c>
      <c r="E3593" s="14" t="s">
        <v>44</v>
      </c>
      <c r="F3593" s="14" t="s">
        <v>9011</v>
      </c>
      <c r="G3593" s="14" t="s">
        <v>9012</v>
      </c>
      <c r="H3593" s="14" t="s">
        <v>135</v>
      </c>
      <c r="I3593" s="14" t="s">
        <v>709</v>
      </c>
      <c r="J3593" s="14" t="s">
        <v>172</v>
      </c>
      <c r="K3593" s="14">
        <v>1</v>
      </c>
      <c r="L3593" s="14"/>
      <c r="M3593" s="14" t="s">
        <v>449</v>
      </c>
      <c r="N3593" s="14" t="s">
        <v>9013</v>
      </c>
      <c r="O3593" s="15" t="s">
        <v>9014</v>
      </c>
      <c r="P3593" s="13">
        <v>72</v>
      </c>
    </row>
    <row r="3594" spans="1:16">
      <c r="A3594" s="14" t="s">
        <v>129</v>
      </c>
      <c r="B3594" s="14" t="s">
        <v>130</v>
      </c>
      <c r="C3594" s="14" t="s">
        <v>131</v>
      </c>
      <c r="D3594" s="14" t="s">
        <v>700</v>
      </c>
      <c r="E3594" s="14" t="s">
        <v>44</v>
      </c>
      <c r="F3594" s="14" t="s">
        <v>9011</v>
      </c>
      <c r="G3594" s="14" t="s">
        <v>9012</v>
      </c>
      <c r="H3594" s="14" t="s">
        <v>141</v>
      </c>
      <c r="I3594" s="14" t="s">
        <v>9015</v>
      </c>
      <c r="J3594" s="14" t="s">
        <v>216</v>
      </c>
      <c r="K3594" s="14">
        <v>1</v>
      </c>
      <c r="L3594" s="14"/>
      <c r="M3594" s="14" t="s">
        <v>449</v>
      </c>
      <c r="N3594" s="14" t="s">
        <v>9016</v>
      </c>
      <c r="O3594" s="15" t="s">
        <v>9017</v>
      </c>
      <c r="P3594" s="13">
        <v>72</v>
      </c>
    </row>
    <row r="3595" spans="1:16">
      <c r="A3595" s="14" t="s">
        <v>129</v>
      </c>
      <c r="B3595" s="14"/>
      <c r="C3595" s="14"/>
      <c r="D3595" s="14" t="s">
        <v>700</v>
      </c>
      <c r="E3595" s="14" t="s">
        <v>44</v>
      </c>
      <c r="F3595" s="14" t="s">
        <v>9011</v>
      </c>
      <c r="G3595" s="14" t="s">
        <v>9012</v>
      </c>
      <c r="H3595" s="14"/>
      <c r="I3595" s="14"/>
      <c r="J3595" s="14"/>
      <c r="K3595" s="14">
        <v>2</v>
      </c>
      <c r="L3595" s="14" t="s">
        <v>146</v>
      </c>
      <c r="M3595" s="14"/>
      <c r="N3595" s="14"/>
      <c r="O3595" s="15"/>
      <c r="P3595" s="13">
        <v>0</v>
      </c>
    </row>
    <row r="3596" spans="1:16">
      <c r="A3596" s="14" t="s">
        <v>129</v>
      </c>
      <c r="B3596" s="14" t="s">
        <v>130</v>
      </c>
      <c r="C3596" s="14" t="s">
        <v>131</v>
      </c>
      <c r="D3596" s="14" t="s">
        <v>936</v>
      </c>
      <c r="E3596" s="14" t="s">
        <v>38</v>
      </c>
      <c r="F3596" s="14" t="s">
        <v>9018</v>
      </c>
      <c r="G3596" s="14" t="s">
        <v>9019</v>
      </c>
      <c r="H3596" s="14" t="s">
        <v>135</v>
      </c>
      <c r="I3596" s="14" t="s">
        <v>9020</v>
      </c>
      <c r="J3596" s="14" t="s">
        <v>172</v>
      </c>
      <c r="K3596" s="14">
        <v>1</v>
      </c>
      <c r="L3596" s="14"/>
      <c r="M3596" s="14" t="s">
        <v>1022</v>
      </c>
      <c r="N3596" s="14" t="s">
        <v>9021</v>
      </c>
      <c r="O3596" s="15" t="s">
        <v>9022</v>
      </c>
      <c r="P3596" s="13">
        <v>57</v>
      </c>
    </row>
    <row r="3597" spans="1:16">
      <c r="A3597" s="14" t="s">
        <v>129</v>
      </c>
      <c r="B3597" s="14" t="s">
        <v>130</v>
      </c>
      <c r="C3597" s="14" t="s">
        <v>131</v>
      </c>
      <c r="D3597" s="14" t="s">
        <v>936</v>
      </c>
      <c r="E3597" s="14" t="s">
        <v>38</v>
      </c>
      <c r="F3597" s="14" t="s">
        <v>9018</v>
      </c>
      <c r="G3597" s="14" t="s">
        <v>9019</v>
      </c>
      <c r="H3597" s="14" t="s">
        <v>141</v>
      </c>
      <c r="I3597" s="14" t="s">
        <v>9023</v>
      </c>
      <c r="J3597" s="14" t="s">
        <v>1086</v>
      </c>
      <c r="K3597" s="14">
        <v>1</v>
      </c>
      <c r="L3597" s="14"/>
      <c r="M3597" s="14" t="s">
        <v>1022</v>
      </c>
      <c r="N3597" s="14" t="s">
        <v>9024</v>
      </c>
      <c r="O3597" s="15" t="s">
        <v>9025</v>
      </c>
      <c r="P3597" s="13">
        <v>57</v>
      </c>
    </row>
    <row r="3598" spans="1:16">
      <c r="A3598" s="14" t="s">
        <v>129</v>
      </c>
      <c r="B3598" s="14"/>
      <c r="C3598" s="14"/>
      <c r="D3598" s="14" t="s">
        <v>936</v>
      </c>
      <c r="E3598" s="14" t="s">
        <v>38</v>
      </c>
      <c r="F3598" s="14" t="s">
        <v>9018</v>
      </c>
      <c r="G3598" s="14" t="s">
        <v>9019</v>
      </c>
      <c r="H3598" s="14"/>
      <c r="I3598" s="14"/>
      <c r="J3598" s="14"/>
      <c r="K3598" s="14">
        <v>2</v>
      </c>
      <c r="L3598" s="14" t="s">
        <v>146</v>
      </c>
      <c r="M3598" s="14"/>
      <c r="N3598" s="14"/>
      <c r="O3598" s="15"/>
      <c r="P3598" s="13">
        <v>0</v>
      </c>
    </row>
    <row r="3599" spans="1:16">
      <c r="A3599" s="14" t="s">
        <v>129</v>
      </c>
      <c r="B3599" s="14" t="s">
        <v>130</v>
      </c>
      <c r="C3599" s="14" t="s">
        <v>131</v>
      </c>
      <c r="D3599" s="14" t="s">
        <v>936</v>
      </c>
      <c r="E3599" s="14" t="s">
        <v>38</v>
      </c>
      <c r="F3599" s="14" t="s">
        <v>9026</v>
      </c>
      <c r="G3599" s="14" t="s">
        <v>9027</v>
      </c>
      <c r="H3599" s="14" t="s">
        <v>141</v>
      </c>
      <c r="I3599" s="14" t="s">
        <v>9028</v>
      </c>
      <c r="J3599" s="14" t="s">
        <v>143</v>
      </c>
      <c r="K3599" s="14">
        <v>1</v>
      </c>
      <c r="L3599" s="14"/>
      <c r="M3599" s="14" t="s">
        <v>413</v>
      </c>
      <c r="N3599" s="14" t="s">
        <v>9029</v>
      </c>
      <c r="O3599" s="15" t="s">
        <v>9030</v>
      </c>
      <c r="P3599" s="13">
        <v>28</v>
      </c>
    </row>
    <row r="3600" spans="1:16">
      <c r="A3600" s="14" t="s">
        <v>129</v>
      </c>
      <c r="B3600" s="14" t="s">
        <v>130</v>
      </c>
      <c r="C3600" s="14" t="s">
        <v>131</v>
      </c>
      <c r="D3600" s="14" t="s">
        <v>936</v>
      </c>
      <c r="E3600" s="14" t="s">
        <v>38</v>
      </c>
      <c r="F3600" s="14" t="s">
        <v>9026</v>
      </c>
      <c r="G3600" s="14" t="s">
        <v>9027</v>
      </c>
      <c r="H3600" s="14" t="s">
        <v>135</v>
      </c>
      <c r="I3600" s="14" t="s">
        <v>9031</v>
      </c>
      <c r="J3600" s="14" t="s">
        <v>172</v>
      </c>
      <c r="K3600" s="14">
        <v>1</v>
      </c>
      <c r="L3600" s="14"/>
      <c r="M3600" s="14" t="s">
        <v>413</v>
      </c>
      <c r="N3600" s="14" t="s">
        <v>9032</v>
      </c>
      <c r="O3600" s="15" t="s">
        <v>9033</v>
      </c>
      <c r="P3600" s="13">
        <v>28</v>
      </c>
    </row>
    <row r="3601" spans="1:16">
      <c r="A3601" s="14" t="s">
        <v>129</v>
      </c>
      <c r="B3601" s="14"/>
      <c r="C3601" s="14"/>
      <c r="D3601" s="14" t="s">
        <v>936</v>
      </c>
      <c r="E3601" s="14" t="s">
        <v>38</v>
      </c>
      <c r="F3601" s="14" t="s">
        <v>9026</v>
      </c>
      <c r="G3601" s="14" t="s">
        <v>9027</v>
      </c>
      <c r="H3601" s="14"/>
      <c r="I3601" s="14"/>
      <c r="J3601" s="14"/>
      <c r="K3601" s="14">
        <v>2</v>
      </c>
      <c r="L3601" s="14" t="s">
        <v>146</v>
      </c>
      <c r="M3601" s="14"/>
      <c r="N3601" s="14"/>
      <c r="O3601" s="15"/>
      <c r="P3601" s="13">
        <v>28</v>
      </c>
    </row>
    <row r="3602" spans="1:16">
      <c r="A3602" s="14" t="s">
        <v>129</v>
      </c>
      <c r="B3602" s="14" t="s">
        <v>130</v>
      </c>
      <c r="C3602" s="14" t="s">
        <v>131</v>
      </c>
      <c r="D3602" s="14" t="s">
        <v>422</v>
      </c>
      <c r="E3602" s="14" t="s">
        <v>96</v>
      </c>
      <c r="F3602" s="14" t="s">
        <v>9034</v>
      </c>
      <c r="G3602" s="14" t="s">
        <v>9035</v>
      </c>
      <c r="H3602" s="14" t="s">
        <v>135</v>
      </c>
      <c r="I3602" s="14" t="s">
        <v>9036</v>
      </c>
      <c r="J3602" s="14" t="s">
        <v>216</v>
      </c>
      <c r="K3602" s="14">
        <v>1</v>
      </c>
      <c r="L3602" s="14"/>
      <c r="M3602" s="14" t="s">
        <v>688</v>
      </c>
      <c r="N3602" s="14" t="s">
        <v>9037</v>
      </c>
      <c r="O3602" s="15" t="s">
        <v>9038</v>
      </c>
      <c r="P3602" s="13">
        <v>6</v>
      </c>
    </row>
    <row r="3603" spans="1:16">
      <c r="A3603" s="14" t="s">
        <v>129</v>
      </c>
      <c r="B3603" s="14" t="s">
        <v>130</v>
      </c>
      <c r="C3603" s="14" t="s">
        <v>131</v>
      </c>
      <c r="D3603" s="14" t="s">
        <v>422</v>
      </c>
      <c r="E3603" s="14" t="s">
        <v>96</v>
      </c>
      <c r="F3603" s="14" t="s">
        <v>9034</v>
      </c>
      <c r="G3603" s="14" t="s">
        <v>9035</v>
      </c>
      <c r="H3603" s="14" t="s">
        <v>141</v>
      </c>
      <c r="I3603" s="14" t="s">
        <v>9039</v>
      </c>
      <c r="J3603" s="14" t="s">
        <v>327</v>
      </c>
      <c r="K3603" s="14">
        <v>1</v>
      </c>
      <c r="L3603" s="14"/>
      <c r="M3603" s="14" t="s">
        <v>341</v>
      </c>
      <c r="N3603" s="14" t="s">
        <v>9038</v>
      </c>
      <c r="O3603" s="15" t="s">
        <v>9040</v>
      </c>
      <c r="P3603" s="13">
        <v>56</v>
      </c>
    </row>
    <row r="3604" spans="1:16">
      <c r="A3604" s="14" t="s">
        <v>129</v>
      </c>
      <c r="B3604" s="14" t="s">
        <v>130</v>
      </c>
      <c r="C3604" s="14" t="s">
        <v>131</v>
      </c>
      <c r="D3604" s="14" t="s">
        <v>422</v>
      </c>
      <c r="E3604" s="14" t="s">
        <v>96</v>
      </c>
      <c r="F3604" s="14" t="s">
        <v>9034</v>
      </c>
      <c r="G3604" s="14" t="s">
        <v>9035</v>
      </c>
      <c r="H3604" s="14" t="s">
        <v>141</v>
      </c>
      <c r="I3604" s="14" t="s">
        <v>9036</v>
      </c>
      <c r="J3604" s="14" t="s">
        <v>216</v>
      </c>
      <c r="K3604" s="14">
        <v>1</v>
      </c>
      <c r="L3604" s="14"/>
      <c r="M3604" s="14" t="s">
        <v>761</v>
      </c>
      <c r="N3604" s="14" t="s">
        <v>9041</v>
      </c>
      <c r="O3604" s="15" t="s">
        <v>9042</v>
      </c>
      <c r="P3604" s="13">
        <v>55</v>
      </c>
    </row>
    <row r="3605" spans="1:16">
      <c r="A3605" s="14" t="s">
        <v>129</v>
      </c>
      <c r="B3605" s="14" t="s">
        <v>130</v>
      </c>
      <c r="C3605" s="14" t="s">
        <v>131</v>
      </c>
      <c r="D3605" s="14" t="s">
        <v>422</v>
      </c>
      <c r="E3605" s="14" t="s">
        <v>96</v>
      </c>
      <c r="F3605" s="14" t="s">
        <v>9034</v>
      </c>
      <c r="G3605" s="14" t="s">
        <v>9035</v>
      </c>
      <c r="H3605" s="14" t="s">
        <v>141</v>
      </c>
      <c r="I3605" s="14" t="s">
        <v>9043</v>
      </c>
      <c r="J3605" s="14" t="s">
        <v>216</v>
      </c>
      <c r="K3605" s="14">
        <v>1</v>
      </c>
      <c r="L3605" s="14"/>
      <c r="M3605" s="14" t="s">
        <v>487</v>
      </c>
      <c r="N3605" s="14" t="s">
        <v>9044</v>
      </c>
      <c r="O3605" s="15" t="s">
        <v>9045</v>
      </c>
      <c r="P3605" s="13">
        <v>1</v>
      </c>
    </row>
    <row r="3606" spans="1:16">
      <c r="A3606" s="14" t="s">
        <v>129</v>
      </c>
      <c r="B3606" s="14" t="s">
        <v>130</v>
      </c>
      <c r="C3606" s="14" t="s">
        <v>131</v>
      </c>
      <c r="D3606" s="14" t="s">
        <v>422</v>
      </c>
      <c r="E3606" s="14" t="s">
        <v>96</v>
      </c>
      <c r="F3606" s="14" t="s">
        <v>9034</v>
      </c>
      <c r="G3606" s="14" t="s">
        <v>9035</v>
      </c>
      <c r="H3606" s="14" t="s">
        <v>141</v>
      </c>
      <c r="I3606" s="14" t="s">
        <v>9043</v>
      </c>
      <c r="J3606" s="14" t="s">
        <v>216</v>
      </c>
      <c r="K3606" s="14">
        <v>1</v>
      </c>
      <c r="L3606" s="14"/>
      <c r="M3606" s="14" t="s">
        <v>771</v>
      </c>
      <c r="N3606" s="14" t="s">
        <v>9046</v>
      </c>
      <c r="O3606" s="15" t="s">
        <v>9047</v>
      </c>
      <c r="P3606" s="13">
        <v>53</v>
      </c>
    </row>
    <row r="3607" spans="1:16">
      <c r="A3607" s="14" t="s">
        <v>129</v>
      </c>
      <c r="B3607" s="14"/>
      <c r="C3607" s="14"/>
      <c r="D3607" s="14" t="s">
        <v>422</v>
      </c>
      <c r="E3607" s="14" t="s">
        <v>96</v>
      </c>
      <c r="F3607" s="14" t="s">
        <v>9034</v>
      </c>
      <c r="G3607" s="14" t="s">
        <v>9035</v>
      </c>
      <c r="H3607" s="14"/>
      <c r="I3607" s="14"/>
      <c r="J3607" s="14"/>
      <c r="K3607" s="14">
        <v>2</v>
      </c>
      <c r="L3607" s="14" t="s">
        <v>146</v>
      </c>
      <c r="M3607" s="14"/>
      <c r="N3607" s="14"/>
      <c r="O3607" s="15"/>
      <c r="P3607" s="13">
        <v>0</v>
      </c>
    </row>
    <row r="3608" spans="1:16">
      <c r="A3608" s="14" t="s">
        <v>129</v>
      </c>
      <c r="B3608" s="14" t="s">
        <v>130</v>
      </c>
      <c r="C3608" s="14" t="s">
        <v>131</v>
      </c>
      <c r="D3608" s="14" t="s">
        <v>319</v>
      </c>
      <c r="E3608" s="14" t="s">
        <v>82</v>
      </c>
      <c r="F3608" s="14" t="s">
        <v>9048</v>
      </c>
      <c r="G3608" s="14" t="s">
        <v>9049</v>
      </c>
      <c r="H3608" s="14" t="s">
        <v>141</v>
      </c>
      <c r="I3608" s="14" t="s">
        <v>9050</v>
      </c>
      <c r="J3608" s="14" t="s">
        <v>143</v>
      </c>
      <c r="K3608" s="14">
        <v>1</v>
      </c>
      <c r="L3608" s="14"/>
      <c r="M3608" s="14" t="s">
        <v>920</v>
      </c>
      <c r="N3608" s="14" t="s">
        <v>9051</v>
      </c>
      <c r="O3608" s="15" t="s">
        <v>9052</v>
      </c>
      <c r="P3608" s="13">
        <v>38</v>
      </c>
    </row>
    <row r="3609" spans="1:16">
      <c r="A3609" s="14" t="s">
        <v>129</v>
      </c>
      <c r="B3609" s="14" t="s">
        <v>130</v>
      </c>
      <c r="C3609" s="14" t="s">
        <v>131</v>
      </c>
      <c r="D3609" s="14" t="s">
        <v>319</v>
      </c>
      <c r="E3609" s="14" t="s">
        <v>82</v>
      </c>
      <c r="F3609" s="14" t="s">
        <v>9048</v>
      </c>
      <c r="G3609" s="14" t="s">
        <v>9049</v>
      </c>
      <c r="H3609" s="14" t="s">
        <v>141</v>
      </c>
      <c r="I3609" s="14" t="s">
        <v>4685</v>
      </c>
      <c r="J3609" s="14" t="s">
        <v>143</v>
      </c>
      <c r="K3609" s="14">
        <v>1</v>
      </c>
      <c r="L3609" s="14"/>
      <c r="M3609" s="14" t="s">
        <v>920</v>
      </c>
      <c r="N3609" s="14" t="s">
        <v>9053</v>
      </c>
      <c r="O3609" s="15" t="s">
        <v>9054</v>
      </c>
      <c r="P3609" s="13">
        <v>38</v>
      </c>
    </row>
    <row r="3610" spans="1:16">
      <c r="A3610" s="14" t="s">
        <v>129</v>
      </c>
      <c r="B3610" s="14" t="s">
        <v>130</v>
      </c>
      <c r="C3610" s="14" t="s">
        <v>131</v>
      </c>
      <c r="D3610" s="14" t="s">
        <v>319</v>
      </c>
      <c r="E3610" s="14" t="s">
        <v>82</v>
      </c>
      <c r="F3610" s="14" t="s">
        <v>9048</v>
      </c>
      <c r="G3610" s="14" t="s">
        <v>9049</v>
      </c>
      <c r="H3610" s="14" t="s">
        <v>135</v>
      </c>
      <c r="I3610" s="14" t="s">
        <v>9055</v>
      </c>
      <c r="J3610" s="14" t="s">
        <v>143</v>
      </c>
      <c r="K3610" s="14">
        <v>1</v>
      </c>
      <c r="L3610" s="14"/>
      <c r="M3610" s="14" t="s">
        <v>273</v>
      </c>
      <c r="N3610" s="14" t="s">
        <v>9056</v>
      </c>
      <c r="O3610" s="15" t="s">
        <v>9057</v>
      </c>
      <c r="P3610" s="13">
        <v>35</v>
      </c>
    </row>
    <row r="3611" spans="1:16">
      <c r="A3611" s="14" t="s">
        <v>129</v>
      </c>
      <c r="B3611" s="14"/>
      <c r="C3611" s="14"/>
      <c r="D3611" s="14" t="s">
        <v>319</v>
      </c>
      <c r="E3611" s="14" t="s">
        <v>82</v>
      </c>
      <c r="F3611" s="14" t="s">
        <v>9048</v>
      </c>
      <c r="G3611" s="14" t="s">
        <v>9049</v>
      </c>
      <c r="H3611" s="14"/>
      <c r="I3611" s="14"/>
      <c r="J3611" s="14"/>
      <c r="K3611" s="14">
        <v>2</v>
      </c>
      <c r="L3611" s="14" t="s">
        <v>146</v>
      </c>
      <c r="M3611" s="14"/>
      <c r="N3611" s="14"/>
      <c r="O3611" s="15"/>
      <c r="P3611" s="13">
        <v>0</v>
      </c>
    </row>
    <row r="3612" spans="1:16">
      <c r="A3612" s="14" t="s">
        <v>129</v>
      </c>
      <c r="B3612" s="14" t="s">
        <v>130</v>
      </c>
      <c r="C3612" s="14" t="s">
        <v>131</v>
      </c>
      <c r="D3612" s="14" t="s">
        <v>164</v>
      </c>
      <c r="E3612" s="14" t="s">
        <v>64</v>
      </c>
      <c r="F3612" s="14" t="s">
        <v>9058</v>
      </c>
      <c r="G3612" s="14" t="s">
        <v>9059</v>
      </c>
      <c r="H3612" s="14" t="s">
        <v>135</v>
      </c>
      <c r="I3612" s="14" t="s">
        <v>8371</v>
      </c>
      <c r="J3612" s="14" t="s">
        <v>248</v>
      </c>
      <c r="K3612" s="14">
        <v>1</v>
      </c>
      <c r="L3612" s="14"/>
      <c r="M3612" s="14" t="s">
        <v>1079</v>
      </c>
      <c r="N3612" s="14" t="s">
        <v>9060</v>
      </c>
      <c r="O3612" s="15" t="s">
        <v>9061</v>
      </c>
      <c r="P3612" s="13">
        <v>99</v>
      </c>
    </row>
    <row r="3613" spans="1:16">
      <c r="A3613" s="14" t="s">
        <v>129</v>
      </c>
      <c r="B3613" s="14" t="s">
        <v>130</v>
      </c>
      <c r="C3613" s="14" t="s">
        <v>131</v>
      </c>
      <c r="D3613" s="14" t="s">
        <v>164</v>
      </c>
      <c r="E3613" s="14" t="s">
        <v>64</v>
      </c>
      <c r="F3613" s="14" t="s">
        <v>9058</v>
      </c>
      <c r="G3613" s="14" t="s">
        <v>9059</v>
      </c>
      <c r="H3613" s="14" t="s">
        <v>135</v>
      </c>
      <c r="I3613" s="14" t="s">
        <v>9062</v>
      </c>
      <c r="J3613" s="14" t="s">
        <v>172</v>
      </c>
      <c r="K3613" s="14">
        <v>1</v>
      </c>
      <c r="L3613" s="14"/>
      <c r="M3613" s="14" t="s">
        <v>238</v>
      </c>
      <c r="N3613" s="14" t="s">
        <v>9063</v>
      </c>
      <c r="O3613" s="15" t="s">
        <v>9064</v>
      </c>
      <c r="P3613" s="13">
        <v>95</v>
      </c>
    </row>
    <row r="3614" spans="1:16">
      <c r="A3614" s="14" t="s">
        <v>129</v>
      </c>
      <c r="B3614" s="14" t="s">
        <v>130</v>
      </c>
      <c r="C3614" s="14" t="s">
        <v>131</v>
      </c>
      <c r="D3614" s="14" t="s">
        <v>164</v>
      </c>
      <c r="E3614" s="14" t="s">
        <v>64</v>
      </c>
      <c r="F3614" s="14" t="s">
        <v>9058</v>
      </c>
      <c r="G3614" s="14" t="s">
        <v>9059</v>
      </c>
      <c r="H3614" s="14" t="s">
        <v>135</v>
      </c>
      <c r="I3614" s="14" t="s">
        <v>7108</v>
      </c>
      <c r="J3614" s="14" t="s">
        <v>172</v>
      </c>
      <c r="K3614" s="14">
        <v>1</v>
      </c>
      <c r="L3614" s="14"/>
      <c r="M3614" s="14" t="s">
        <v>1536</v>
      </c>
      <c r="N3614" s="14" t="s">
        <v>9065</v>
      </c>
      <c r="O3614" s="15" t="s">
        <v>9066</v>
      </c>
      <c r="P3614" s="13">
        <v>93</v>
      </c>
    </row>
    <row r="3615" spans="1:16">
      <c r="A3615" s="14" t="s">
        <v>129</v>
      </c>
      <c r="B3615" s="14" t="s">
        <v>130</v>
      </c>
      <c r="C3615" s="14" t="s">
        <v>131</v>
      </c>
      <c r="D3615" s="14" t="s">
        <v>164</v>
      </c>
      <c r="E3615" s="14" t="s">
        <v>64</v>
      </c>
      <c r="F3615" s="14" t="s">
        <v>9058</v>
      </c>
      <c r="G3615" s="14" t="s">
        <v>9059</v>
      </c>
      <c r="H3615" s="14" t="s">
        <v>141</v>
      </c>
      <c r="I3615" s="14" t="s">
        <v>9067</v>
      </c>
      <c r="J3615" s="14" t="s">
        <v>172</v>
      </c>
      <c r="K3615" s="14">
        <v>1</v>
      </c>
      <c r="L3615" s="14"/>
      <c r="M3615" s="14" t="s">
        <v>1536</v>
      </c>
      <c r="N3615" s="14" t="s">
        <v>9068</v>
      </c>
      <c r="O3615" s="15" t="s">
        <v>9069</v>
      </c>
      <c r="P3615" s="13">
        <v>93</v>
      </c>
    </row>
    <row r="3616" spans="1:16">
      <c r="A3616" s="14" t="s">
        <v>129</v>
      </c>
      <c r="B3616" s="14"/>
      <c r="C3616" s="14"/>
      <c r="D3616" s="14" t="s">
        <v>164</v>
      </c>
      <c r="E3616" s="14" t="s">
        <v>64</v>
      </c>
      <c r="F3616" s="14" t="s">
        <v>9058</v>
      </c>
      <c r="G3616" s="14" t="s">
        <v>9059</v>
      </c>
      <c r="H3616" s="14"/>
      <c r="I3616" s="14"/>
      <c r="J3616" s="14"/>
      <c r="K3616" s="14">
        <v>2</v>
      </c>
      <c r="L3616" s="14" t="s">
        <v>146</v>
      </c>
      <c r="M3616" s="14"/>
      <c r="N3616" s="14"/>
      <c r="O3616" s="15"/>
      <c r="P3616" s="13">
        <v>0</v>
      </c>
    </row>
    <row r="3617" spans="1:16">
      <c r="A3617" s="14" t="s">
        <v>129</v>
      </c>
      <c r="B3617" s="14" t="s">
        <v>130</v>
      </c>
      <c r="C3617" s="14" t="s">
        <v>131</v>
      </c>
      <c r="D3617" s="14" t="s">
        <v>899</v>
      </c>
      <c r="E3617" s="14" t="s">
        <v>56</v>
      </c>
      <c r="F3617" s="14" t="s">
        <v>9070</v>
      </c>
      <c r="G3617" s="14" t="s">
        <v>9071</v>
      </c>
      <c r="H3617" s="14" t="s">
        <v>135</v>
      </c>
      <c r="I3617" s="14" t="s">
        <v>1555</v>
      </c>
      <c r="J3617" s="14" t="s">
        <v>306</v>
      </c>
      <c r="K3617" s="14">
        <v>1</v>
      </c>
      <c r="L3617" s="14"/>
      <c r="M3617" s="14" t="s">
        <v>355</v>
      </c>
      <c r="N3617" s="14" t="s">
        <v>9072</v>
      </c>
      <c r="O3617" s="15" t="s">
        <v>9073</v>
      </c>
      <c r="P3617" s="13">
        <v>39</v>
      </c>
    </row>
    <row r="3618" spans="1:16">
      <c r="A3618" s="14" t="s">
        <v>129</v>
      </c>
      <c r="B3618" s="14" t="s">
        <v>130</v>
      </c>
      <c r="C3618" s="14" t="s">
        <v>131</v>
      </c>
      <c r="D3618" s="14" t="s">
        <v>899</v>
      </c>
      <c r="E3618" s="14" t="s">
        <v>56</v>
      </c>
      <c r="F3618" s="14" t="s">
        <v>9070</v>
      </c>
      <c r="G3618" s="14" t="s">
        <v>9071</v>
      </c>
      <c r="H3618" s="14" t="s">
        <v>135</v>
      </c>
      <c r="I3618" s="14" t="s">
        <v>8561</v>
      </c>
      <c r="J3618" s="14" t="s">
        <v>143</v>
      </c>
      <c r="K3618" s="14">
        <v>1</v>
      </c>
      <c r="L3618" s="14"/>
      <c r="M3618" s="14" t="s">
        <v>993</v>
      </c>
      <c r="N3618" s="14" t="s">
        <v>9074</v>
      </c>
      <c r="O3618" s="15" t="s">
        <v>9075</v>
      </c>
      <c r="P3618" s="13">
        <v>22</v>
      </c>
    </row>
    <row r="3619" spans="1:16">
      <c r="A3619" s="14" t="s">
        <v>129</v>
      </c>
      <c r="B3619" s="14" t="s">
        <v>130</v>
      </c>
      <c r="C3619" s="14" t="s">
        <v>131</v>
      </c>
      <c r="D3619" s="14" t="s">
        <v>899</v>
      </c>
      <c r="E3619" s="14" t="s">
        <v>56</v>
      </c>
      <c r="F3619" s="14" t="s">
        <v>9070</v>
      </c>
      <c r="G3619" s="14" t="s">
        <v>9071</v>
      </c>
      <c r="H3619" s="14" t="s">
        <v>141</v>
      </c>
      <c r="I3619" s="14" t="s">
        <v>9076</v>
      </c>
      <c r="J3619" s="14" t="s">
        <v>193</v>
      </c>
      <c r="K3619" s="14">
        <v>1</v>
      </c>
      <c r="L3619" s="14"/>
      <c r="M3619" s="14" t="s">
        <v>505</v>
      </c>
      <c r="N3619" s="14" t="s">
        <v>9077</v>
      </c>
      <c r="O3619" s="15" t="s">
        <v>9078</v>
      </c>
      <c r="P3619" s="13">
        <v>32</v>
      </c>
    </row>
    <row r="3620" spans="1:16">
      <c r="A3620" s="14" t="s">
        <v>129</v>
      </c>
      <c r="B3620" s="14" t="s">
        <v>130</v>
      </c>
      <c r="C3620" s="14" t="s">
        <v>131</v>
      </c>
      <c r="D3620" s="14" t="s">
        <v>899</v>
      </c>
      <c r="E3620" s="14" t="s">
        <v>56</v>
      </c>
      <c r="F3620" s="14" t="s">
        <v>9070</v>
      </c>
      <c r="G3620" s="14" t="s">
        <v>9071</v>
      </c>
      <c r="H3620" s="14" t="s">
        <v>135</v>
      </c>
      <c r="I3620" s="14" t="s">
        <v>8561</v>
      </c>
      <c r="J3620" s="14" t="s">
        <v>143</v>
      </c>
      <c r="K3620" s="14">
        <v>1</v>
      </c>
      <c r="L3620" s="14"/>
      <c r="M3620" s="14" t="s">
        <v>903</v>
      </c>
      <c r="N3620" s="14" t="s">
        <v>9079</v>
      </c>
      <c r="O3620" s="15" t="s">
        <v>9080</v>
      </c>
      <c r="P3620" s="13">
        <v>12</v>
      </c>
    </row>
    <row r="3621" spans="1:16">
      <c r="A3621" s="14" t="s">
        <v>129</v>
      </c>
      <c r="B3621" s="14"/>
      <c r="C3621" s="14"/>
      <c r="D3621" s="14" t="s">
        <v>899</v>
      </c>
      <c r="E3621" s="14" t="s">
        <v>56</v>
      </c>
      <c r="F3621" s="14" t="s">
        <v>9070</v>
      </c>
      <c r="G3621" s="14" t="s">
        <v>9071</v>
      </c>
      <c r="H3621" s="14"/>
      <c r="I3621" s="14"/>
      <c r="J3621" s="14"/>
      <c r="K3621" s="14">
        <v>2</v>
      </c>
      <c r="L3621" s="14" t="s">
        <v>146</v>
      </c>
      <c r="M3621" s="14"/>
      <c r="N3621" s="14"/>
      <c r="O3621" s="15"/>
      <c r="P3621" s="13">
        <v>0</v>
      </c>
    </row>
    <row r="3622" spans="1:16">
      <c r="A3622" s="14" t="s">
        <v>129</v>
      </c>
      <c r="B3622" s="14" t="s">
        <v>130</v>
      </c>
      <c r="C3622" s="14" t="s">
        <v>131</v>
      </c>
      <c r="D3622" s="14" t="s">
        <v>147</v>
      </c>
      <c r="E3622" s="14" t="s">
        <v>58</v>
      </c>
      <c r="F3622" s="14" t="s">
        <v>7728</v>
      </c>
      <c r="G3622" s="14" t="s">
        <v>9081</v>
      </c>
      <c r="H3622" s="14" t="s">
        <v>135</v>
      </c>
      <c r="I3622" s="14" t="s">
        <v>2740</v>
      </c>
      <c r="J3622" s="14" t="s">
        <v>172</v>
      </c>
      <c r="K3622" s="14">
        <v>1</v>
      </c>
      <c r="L3622" s="14"/>
      <c r="M3622" s="14" t="s">
        <v>585</v>
      </c>
      <c r="N3622" s="14" t="s">
        <v>9082</v>
      </c>
      <c r="O3622" s="15" t="s">
        <v>9083</v>
      </c>
      <c r="P3622" s="13">
        <v>48</v>
      </c>
    </row>
    <row r="3623" spans="1:16">
      <c r="A3623" s="14" t="s">
        <v>129</v>
      </c>
      <c r="B3623" s="14" t="s">
        <v>130</v>
      </c>
      <c r="C3623" s="14" t="s">
        <v>131</v>
      </c>
      <c r="D3623" s="14" t="s">
        <v>147</v>
      </c>
      <c r="E3623" s="14" t="s">
        <v>58</v>
      </c>
      <c r="F3623" s="14" t="s">
        <v>7728</v>
      </c>
      <c r="G3623" s="14" t="s">
        <v>9081</v>
      </c>
      <c r="H3623" s="14" t="s">
        <v>135</v>
      </c>
      <c r="I3623" s="14" t="s">
        <v>7736</v>
      </c>
      <c r="J3623" s="14" t="s">
        <v>172</v>
      </c>
      <c r="K3623" s="14">
        <v>1</v>
      </c>
      <c r="L3623" s="14"/>
      <c r="M3623" s="14" t="s">
        <v>791</v>
      </c>
      <c r="N3623" s="14" t="s">
        <v>9084</v>
      </c>
      <c r="O3623" s="15" t="s">
        <v>9085</v>
      </c>
      <c r="P3623" s="13">
        <v>46</v>
      </c>
    </row>
    <row r="3624" spans="1:16">
      <c r="A3624" s="14" t="s">
        <v>129</v>
      </c>
      <c r="B3624" s="14" t="s">
        <v>130</v>
      </c>
      <c r="C3624" s="14" t="s">
        <v>131</v>
      </c>
      <c r="D3624" s="14" t="s">
        <v>147</v>
      </c>
      <c r="E3624" s="14" t="s">
        <v>58</v>
      </c>
      <c r="F3624" s="14" t="s">
        <v>7728</v>
      </c>
      <c r="G3624" s="14" t="s">
        <v>9081</v>
      </c>
      <c r="H3624" s="14" t="s">
        <v>141</v>
      </c>
      <c r="I3624" s="14" t="s">
        <v>7733</v>
      </c>
      <c r="J3624" s="14" t="s">
        <v>143</v>
      </c>
      <c r="K3624" s="14">
        <v>1</v>
      </c>
      <c r="L3624" s="14"/>
      <c r="M3624" s="14" t="s">
        <v>517</v>
      </c>
      <c r="N3624" s="14" t="s">
        <v>9086</v>
      </c>
      <c r="O3624" s="15" t="s">
        <v>9087</v>
      </c>
      <c r="P3624" s="13">
        <v>44</v>
      </c>
    </row>
    <row r="3625" spans="1:16">
      <c r="A3625" s="14" t="s">
        <v>129</v>
      </c>
      <c r="B3625" s="14" t="s">
        <v>130</v>
      </c>
      <c r="C3625" s="14" t="s">
        <v>131</v>
      </c>
      <c r="D3625" s="14" t="s">
        <v>147</v>
      </c>
      <c r="E3625" s="14" t="s">
        <v>58</v>
      </c>
      <c r="F3625" s="14" t="s">
        <v>7728</v>
      </c>
      <c r="G3625" s="14" t="s">
        <v>9081</v>
      </c>
      <c r="H3625" s="14" t="s">
        <v>141</v>
      </c>
      <c r="I3625" s="14" t="s">
        <v>9088</v>
      </c>
      <c r="J3625" s="14" t="s">
        <v>172</v>
      </c>
      <c r="K3625" s="14">
        <v>1</v>
      </c>
      <c r="L3625" s="14"/>
      <c r="M3625" s="14" t="s">
        <v>312</v>
      </c>
      <c r="N3625" s="14" t="s">
        <v>9089</v>
      </c>
      <c r="O3625" s="15" t="s">
        <v>9090</v>
      </c>
      <c r="P3625" s="13">
        <v>10</v>
      </c>
    </row>
    <row r="3626" spans="1:16">
      <c r="A3626" s="14" t="s">
        <v>129</v>
      </c>
      <c r="B3626" s="14"/>
      <c r="C3626" s="14"/>
      <c r="D3626" s="14" t="s">
        <v>147</v>
      </c>
      <c r="E3626" s="14" t="s">
        <v>58</v>
      </c>
      <c r="F3626" s="14" t="s">
        <v>7728</v>
      </c>
      <c r="G3626" s="14" t="s">
        <v>9081</v>
      </c>
      <c r="H3626" s="14"/>
      <c r="I3626" s="14"/>
      <c r="J3626" s="14"/>
      <c r="K3626" s="14">
        <v>2</v>
      </c>
      <c r="L3626" s="14" t="s">
        <v>146</v>
      </c>
      <c r="M3626" s="14"/>
      <c r="N3626" s="14"/>
      <c r="O3626" s="15"/>
      <c r="P3626" s="13">
        <v>48</v>
      </c>
    </row>
    <row r="3627" spans="1:16">
      <c r="A3627" s="14" t="s">
        <v>129</v>
      </c>
      <c r="B3627" s="14" t="s">
        <v>130</v>
      </c>
      <c r="C3627" s="14" t="s">
        <v>131</v>
      </c>
      <c r="D3627" s="14" t="s">
        <v>164</v>
      </c>
      <c r="E3627" s="14" t="s">
        <v>64</v>
      </c>
      <c r="F3627" s="14" t="s">
        <v>9091</v>
      </c>
      <c r="G3627" s="14" t="s">
        <v>9092</v>
      </c>
      <c r="H3627" s="14" t="s">
        <v>135</v>
      </c>
      <c r="I3627" s="14" t="s">
        <v>9093</v>
      </c>
      <c r="J3627" s="14" t="s">
        <v>172</v>
      </c>
      <c r="K3627" s="14">
        <v>1</v>
      </c>
      <c r="L3627" s="14"/>
      <c r="M3627" s="14" t="s">
        <v>771</v>
      </c>
      <c r="N3627" s="14" t="s">
        <v>9094</v>
      </c>
      <c r="O3627" s="15" t="s">
        <v>9095</v>
      </c>
      <c r="P3627" s="13">
        <v>53</v>
      </c>
    </row>
    <row r="3628" spans="1:16">
      <c r="A3628" s="14" t="s">
        <v>129</v>
      </c>
      <c r="B3628" s="14" t="s">
        <v>130</v>
      </c>
      <c r="C3628" s="14" t="s">
        <v>131</v>
      </c>
      <c r="D3628" s="14" t="s">
        <v>164</v>
      </c>
      <c r="E3628" s="14" t="s">
        <v>64</v>
      </c>
      <c r="F3628" s="14" t="s">
        <v>9091</v>
      </c>
      <c r="G3628" s="14" t="s">
        <v>9092</v>
      </c>
      <c r="H3628" s="14" t="s">
        <v>141</v>
      </c>
      <c r="I3628" s="14" t="s">
        <v>9096</v>
      </c>
      <c r="J3628" s="14" t="s">
        <v>172</v>
      </c>
      <c r="K3628" s="14">
        <v>1</v>
      </c>
      <c r="L3628" s="14"/>
      <c r="M3628" s="14" t="s">
        <v>691</v>
      </c>
      <c r="N3628" s="14" t="s">
        <v>9097</v>
      </c>
      <c r="O3628" s="15" t="s">
        <v>9098</v>
      </c>
      <c r="P3628" s="13">
        <v>52</v>
      </c>
    </row>
    <row r="3629" spans="1:16">
      <c r="A3629" s="14" t="s">
        <v>129</v>
      </c>
      <c r="B3629" s="14" t="s">
        <v>130</v>
      </c>
      <c r="C3629" s="14" t="s">
        <v>131</v>
      </c>
      <c r="D3629" s="14" t="s">
        <v>164</v>
      </c>
      <c r="E3629" s="14" t="s">
        <v>64</v>
      </c>
      <c r="F3629" s="14" t="s">
        <v>9091</v>
      </c>
      <c r="G3629" s="14" t="s">
        <v>9092</v>
      </c>
      <c r="H3629" s="14" t="s">
        <v>135</v>
      </c>
      <c r="I3629" s="14" t="s">
        <v>9099</v>
      </c>
      <c r="J3629" s="14" t="s">
        <v>9100</v>
      </c>
      <c r="K3629" s="14">
        <v>1</v>
      </c>
      <c r="L3629" s="14"/>
      <c r="M3629" s="14" t="s">
        <v>691</v>
      </c>
      <c r="N3629" s="14" t="s">
        <v>9101</v>
      </c>
      <c r="O3629" s="15" t="s">
        <v>9102</v>
      </c>
      <c r="P3629" s="13">
        <v>52</v>
      </c>
    </row>
    <row r="3630" spans="1:16">
      <c r="A3630" s="14" t="s">
        <v>129</v>
      </c>
      <c r="B3630" s="14" t="s">
        <v>130</v>
      </c>
      <c r="C3630" s="14" t="s">
        <v>131</v>
      </c>
      <c r="D3630" s="14" t="s">
        <v>164</v>
      </c>
      <c r="E3630" s="14" t="s">
        <v>64</v>
      </c>
      <c r="F3630" s="14" t="s">
        <v>9091</v>
      </c>
      <c r="G3630" s="14" t="s">
        <v>9092</v>
      </c>
      <c r="H3630" s="14" t="s">
        <v>135</v>
      </c>
      <c r="I3630" s="14" t="s">
        <v>9103</v>
      </c>
      <c r="J3630" s="14" t="s">
        <v>2383</v>
      </c>
      <c r="K3630" s="14">
        <v>1</v>
      </c>
      <c r="L3630" s="14"/>
      <c r="M3630" s="14" t="s">
        <v>1461</v>
      </c>
      <c r="N3630" s="14" t="s">
        <v>9104</v>
      </c>
      <c r="O3630" s="15" t="s">
        <v>9105</v>
      </c>
      <c r="P3630" s="13">
        <v>49</v>
      </c>
    </row>
    <row r="3631" spans="1:16">
      <c r="A3631" s="14" t="s">
        <v>129</v>
      </c>
      <c r="B3631" s="14"/>
      <c r="C3631" s="14"/>
      <c r="D3631" s="14" t="s">
        <v>164</v>
      </c>
      <c r="E3631" s="14" t="s">
        <v>64</v>
      </c>
      <c r="F3631" s="14" t="s">
        <v>9091</v>
      </c>
      <c r="G3631" s="14" t="s">
        <v>9092</v>
      </c>
      <c r="H3631" s="14"/>
      <c r="I3631" s="14"/>
      <c r="J3631" s="14"/>
      <c r="K3631" s="14">
        <v>2</v>
      </c>
      <c r="L3631" s="14" t="s">
        <v>146</v>
      </c>
      <c r="M3631" s="14"/>
      <c r="N3631" s="14"/>
      <c r="O3631" s="15"/>
      <c r="P3631" s="13">
        <v>0</v>
      </c>
    </row>
    <row r="3632" spans="1:16">
      <c r="A3632" s="14" t="s">
        <v>129</v>
      </c>
      <c r="B3632" s="14" t="s">
        <v>130</v>
      </c>
      <c r="C3632" s="14" t="s">
        <v>131</v>
      </c>
      <c r="D3632" s="14" t="s">
        <v>700</v>
      </c>
      <c r="E3632" s="14" t="s">
        <v>44</v>
      </c>
      <c r="F3632" s="14" t="s">
        <v>9106</v>
      </c>
      <c r="G3632" s="14" t="s">
        <v>9107</v>
      </c>
      <c r="H3632" s="14" t="s">
        <v>135</v>
      </c>
      <c r="I3632" s="14" t="s">
        <v>9108</v>
      </c>
      <c r="J3632" s="14" t="s">
        <v>143</v>
      </c>
      <c r="K3632" s="14">
        <v>1</v>
      </c>
      <c r="L3632" s="14"/>
      <c r="M3632" s="14" t="s">
        <v>295</v>
      </c>
      <c r="N3632" s="14" t="s">
        <v>9109</v>
      </c>
      <c r="O3632" s="15" t="s">
        <v>9110</v>
      </c>
      <c r="P3632" s="13">
        <v>80</v>
      </c>
    </row>
    <row r="3633" spans="1:16">
      <c r="A3633" s="14" t="s">
        <v>129</v>
      </c>
      <c r="B3633" s="14" t="s">
        <v>130</v>
      </c>
      <c r="C3633" s="14" t="s">
        <v>131</v>
      </c>
      <c r="D3633" s="14" t="s">
        <v>700</v>
      </c>
      <c r="E3633" s="14" t="s">
        <v>44</v>
      </c>
      <c r="F3633" s="14" t="s">
        <v>9106</v>
      </c>
      <c r="G3633" s="14" t="s">
        <v>9107</v>
      </c>
      <c r="H3633" s="14" t="s">
        <v>135</v>
      </c>
      <c r="I3633" s="14" t="s">
        <v>8482</v>
      </c>
      <c r="J3633" s="14" t="s">
        <v>143</v>
      </c>
      <c r="K3633" s="14">
        <v>1</v>
      </c>
      <c r="L3633" s="14"/>
      <c r="M3633" s="14" t="s">
        <v>295</v>
      </c>
      <c r="N3633" s="14" t="s">
        <v>9111</v>
      </c>
      <c r="O3633" s="15" t="s">
        <v>9112</v>
      </c>
      <c r="P3633" s="13">
        <v>80</v>
      </c>
    </row>
    <row r="3634" spans="1:16">
      <c r="A3634" s="14" t="s">
        <v>129</v>
      </c>
      <c r="B3634" s="14" t="s">
        <v>130</v>
      </c>
      <c r="C3634" s="14" t="s">
        <v>131</v>
      </c>
      <c r="D3634" s="14" t="s">
        <v>700</v>
      </c>
      <c r="E3634" s="14" t="s">
        <v>44</v>
      </c>
      <c r="F3634" s="14" t="s">
        <v>9106</v>
      </c>
      <c r="G3634" s="14" t="s">
        <v>9107</v>
      </c>
      <c r="H3634" s="14" t="s">
        <v>141</v>
      </c>
      <c r="I3634" s="14" t="s">
        <v>9113</v>
      </c>
      <c r="J3634" s="14" t="s">
        <v>143</v>
      </c>
      <c r="K3634" s="14">
        <v>1</v>
      </c>
      <c r="L3634" s="14"/>
      <c r="M3634" s="14" t="s">
        <v>200</v>
      </c>
      <c r="N3634" s="14" t="s">
        <v>9114</v>
      </c>
      <c r="O3634" s="15" t="s">
        <v>9115</v>
      </c>
      <c r="P3634" s="13">
        <v>79</v>
      </c>
    </row>
    <row r="3635" spans="1:16">
      <c r="A3635" s="14" t="s">
        <v>129</v>
      </c>
      <c r="B3635" s="14" t="s">
        <v>130</v>
      </c>
      <c r="C3635" s="14" t="s">
        <v>131</v>
      </c>
      <c r="D3635" s="14" t="s">
        <v>700</v>
      </c>
      <c r="E3635" s="14" t="s">
        <v>44</v>
      </c>
      <c r="F3635" s="14" t="s">
        <v>9106</v>
      </c>
      <c r="G3635" s="14" t="s">
        <v>9107</v>
      </c>
      <c r="H3635" s="14" t="s">
        <v>135</v>
      </c>
      <c r="I3635" s="14" t="s">
        <v>9116</v>
      </c>
      <c r="J3635" s="14" t="s">
        <v>1654</v>
      </c>
      <c r="K3635" s="14">
        <v>1</v>
      </c>
      <c r="L3635" s="14"/>
      <c r="M3635" s="14" t="s">
        <v>212</v>
      </c>
      <c r="N3635" s="14" t="s">
        <v>9117</v>
      </c>
      <c r="O3635" s="15" t="s">
        <v>9110</v>
      </c>
      <c r="P3635" s="13">
        <v>69</v>
      </c>
    </row>
    <row r="3636" spans="1:16">
      <c r="A3636" s="14" t="s">
        <v>129</v>
      </c>
      <c r="B3636" s="14"/>
      <c r="C3636" s="14"/>
      <c r="D3636" s="14" t="s">
        <v>700</v>
      </c>
      <c r="E3636" s="14" t="s">
        <v>44</v>
      </c>
      <c r="F3636" s="14" t="s">
        <v>9106</v>
      </c>
      <c r="G3636" s="14" t="s">
        <v>9107</v>
      </c>
      <c r="H3636" s="14"/>
      <c r="I3636" s="14"/>
      <c r="J3636" s="14"/>
      <c r="K3636" s="14">
        <v>2</v>
      </c>
      <c r="L3636" s="14" t="s">
        <v>146</v>
      </c>
      <c r="M3636" s="14"/>
      <c r="N3636" s="14"/>
      <c r="O3636" s="15"/>
      <c r="P3636" s="13">
        <v>0</v>
      </c>
    </row>
    <row r="3637" spans="1:16">
      <c r="A3637" s="14" t="s">
        <v>129</v>
      </c>
      <c r="B3637" s="14" t="s">
        <v>130</v>
      </c>
      <c r="C3637" s="14" t="s">
        <v>131</v>
      </c>
      <c r="D3637" s="14" t="s">
        <v>936</v>
      </c>
      <c r="E3637" s="14" t="s">
        <v>38</v>
      </c>
      <c r="F3637" s="14" t="s">
        <v>9118</v>
      </c>
      <c r="G3637" s="14" t="s">
        <v>9119</v>
      </c>
      <c r="H3637" s="14" t="s">
        <v>135</v>
      </c>
      <c r="I3637" s="14" t="s">
        <v>9120</v>
      </c>
      <c r="J3637" s="14" t="s">
        <v>172</v>
      </c>
      <c r="K3637" s="14">
        <v>1</v>
      </c>
      <c r="L3637" s="14"/>
      <c r="M3637" s="14" t="s">
        <v>653</v>
      </c>
      <c r="N3637" s="14" t="s">
        <v>9121</v>
      </c>
      <c r="O3637" s="15" t="s">
        <v>9122</v>
      </c>
      <c r="P3637" s="13">
        <v>20</v>
      </c>
    </row>
    <row r="3638" spans="1:16">
      <c r="A3638" s="14" t="s">
        <v>129</v>
      </c>
      <c r="B3638" s="14" t="s">
        <v>130</v>
      </c>
      <c r="C3638" s="14" t="s">
        <v>131</v>
      </c>
      <c r="D3638" s="14" t="s">
        <v>936</v>
      </c>
      <c r="E3638" s="14" t="s">
        <v>38</v>
      </c>
      <c r="F3638" s="14" t="s">
        <v>9118</v>
      </c>
      <c r="G3638" s="14" t="s">
        <v>9119</v>
      </c>
      <c r="H3638" s="14" t="s">
        <v>141</v>
      </c>
      <c r="I3638" s="14" t="s">
        <v>9123</v>
      </c>
      <c r="J3638" s="14" t="s">
        <v>172</v>
      </c>
      <c r="K3638" s="14">
        <v>1</v>
      </c>
      <c r="L3638" s="14"/>
      <c r="M3638" s="14" t="s">
        <v>653</v>
      </c>
      <c r="N3638" s="14" t="s">
        <v>9124</v>
      </c>
      <c r="O3638" s="15" t="s">
        <v>9125</v>
      </c>
      <c r="P3638" s="13">
        <v>20</v>
      </c>
    </row>
    <row r="3639" spans="1:16">
      <c r="A3639" s="14" t="s">
        <v>129</v>
      </c>
      <c r="B3639" s="14"/>
      <c r="C3639" s="14"/>
      <c r="D3639" s="14" t="s">
        <v>936</v>
      </c>
      <c r="E3639" s="14" t="s">
        <v>38</v>
      </c>
      <c r="F3639" s="14" t="s">
        <v>9118</v>
      </c>
      <c r="G3639" s="14" t="s">
        <v>9119</v>
      </c>
      <c r="H3639" s="14"/>
      <c r="I3639" s="14"/>
      <c r="J3639" s="14"/>
      <c r="K3639" s="14">
        <v>2</v>
      </c>
      <c r="L3639" s="14" t="s">
        <v>146</v>
      </c>
      <c r="M3639" s="14"/>
      <c r="N3639" s="14"/>
      <c r="O3639" s="15"/>
      <c r="P3639" s="13">
        <v>21</v>
      </c>
    </row>
    <row r="3640" spans="1:16">
      <c r="A3640" s="14" t="s">
        <v>129</v>
      </c>
      <c r="B3640" s="14" t="s">
        <v>130</v>
      </c>
      <c r="C3640" s="14" t="s">
        <v>131</v>
      </c>
      <c r="D3640" s="14" t="s">
        <v>363</v>
      </c>
      <c r="E3640" s="14" t="s">
        <v>62</v>
      </c>
      <c r="F3640" s="14" t="s">
        <v>9126</v>
      </c>
      <c r="G3640" s="14" t="s">
        <v>9127</v>
      </c>
      <c r="H3640" s="14" t="s">
        <v>135</v>
      </c>
      <c r="I3640" s="14" t="s">
        <v>9128</v>
      </c>
      <c r="J3640" s="14" t="s">
        <v>143</v>
      </c>
      <c r="K3640" s="14">
        <v>1</v>
      </c>
      <c r="L3640" s="14"/>
      <c r="M3640" s="14" t="s">
        <v>360</v>
      </c>
      <c r="N3640" s="14" t="s">
        <v>9129</v>
      </c>
      <c r="O3640" s="15" t="s">
        <v>9130</v>
      </c>
      <c r="P3640" s="13">
        <v>62</v>
      </c>
    </row>
    <row r="3641" spans="1:16">
      <c r="A3641" s="14" t="s">
        <v>129</v>
      </c>
      <c r="B3641" s="14" t="s">
        <v>130</v>
      </c>
      <c r="C3641" s="14" t="s">
        <v>131</v>
      </c>
      <c r="D3641" s="14" t="s">
        <v>363</v>
      </c>
      <c r="E3641" s="14" t="s">
        <v>62</v>
      </c>
      <c r="F3641" s="14" t="s">
        <v>9126</v>
      </c>
      <c r="G3641" s="14" t="s">
        <v>9127</v>
      </c>
      <c r="H3641" s="14" t="s">
        <v>141</v>
      </c>
      <c r="I3641" s="14" t="s">
        <v>9131</v>
      </c>
      <c r="J3641" s="14" t="s">
        <v>500</v>
      </c>
      <c r="K3641" s="14">
        <v>1</v>
      </c>
      <c r="L3641" s="14"/>
      <c r="M3641" s="14" t="s">
        <v>461</v>
      </c>
      <c r="N3641" s="14" t="s">
        <v>9132</v>
      </c>
      <c r="O3641" s="15" t="s">
        <v>9133</v>
      </c>
      <c r="P3641" s="13">
        <v>67</v>
      </c>
    </row>
    <row r="3642" spans="1:16">
      <c r="A3642" s="14" t="s">
        <v>129</v>
      </c>
      <c r="B3642" s="14"/>
      <c r="C3642" s="14"/>
      <c r="D3642" s="14" t="s">
        <v>363</v>
      </c>
      <c r="E3642" s="14" t="s">
        <v>62</v>
      </c>
      <c r="F3642" s="14" t="s">
        <v>9126</v>
      </c>
      <c r="G3642" s="14" t="s">
        <v>9127</v>
      </c>
      <c r="H3642" s="14"/>
      <c r="I3642" s="14"/>
      <c r="J3642" s="14"/>
      <c r="K3642" s="14">
        <v>2</v>
      </c>
      <c r="L3642" s="14" t="s">
        <v>146</v>
      </c>
      <c r="M3642" s="14"/>
      <c r="N3642" s="14"/>
      <c r="O3642" s="15"/>
      <c r="P3642" s="13">
        <v>0</v>
      </c>
    </row>
    <row r="3643" spans="1:16">
      <c r="A3643" s="14" t="s">
        <v>129</v>
      </c>
      <c r="B3643" s="14" t="s">
        <v>130</v>
      </c>
      <c r="C3643" s="14" t="s">
        <v>131</v>
      </c>
      <c r="D3643" s="14" t="s">
        <v>656</v>
      </c>
      <c r="E3643" s="14" t="s">
        <v>110</v>
      </c>
      <c r="F3643" s="14" t="s">
        <v>9134</v>
      </c>
      <c r="G3643" s="14" t="s">
        <v>9135</v>
      </c>
      <c r="H3643" s="14" t="s">
        <v>135</v>
      </c>
      <c r="I3643" s="14" t="s">
        <v>8295</v>
      </c>
      <c r="J3643" s="14" t="s">
        <v>172</v>
      </c>
      <c r="K3643" s="14">
        <v>1</v>
      </c>
      <c r="L3643" s="14"/>
      <c r="M3643" s="14" t="s">
        <v>1428</v>
      </c>
      <c r="N3643" s="14" t="s">
        <v>9136</v>
      </c>
      <c r="O3643" s="15" t="s">
        <v>9137</v>
      </c>
      <c r="P3643" s="13">
        <v>54</v>
      </c>
    </row>
    <row r="3644" spans="1:16">
      <c r="A3644" s="14" t="s">
        <v>129</v>
      </c>
      <c r="B3644" s="14" t="s">
        <v>130</v>
      </c>
      <c r="C3644" s="14" t="s">
        <v>131</v>
      </c>
      <c r="D3644" s="14" t="s">
        <v>656</v>
      </c>
      <c r="E3644" s="14" t="s">
        <v>110</v>
      </c>
      <c r="F3644" s="14" t="s">
        <v>9134</v>
      </c>
      <c r="G3644" s="14" t="s">
        <v>9135</v>
      </c>
      <c r="H3644" s="14" t="s">
        <v>141</v>
      </c>
      <c r="I3644" s="14" t="s">
        <v>9138</v>
      </c>
      <c r="J3644" s="14" t="s">
        <v>1599</v>
      </c>
      <c r="K3644" s="14">
        <v>1</v>
      </c>
      <c r="L3644" s="14"/>
      <c r="M3644" s="14" t="s">
        <v>1428</v>
      </c>
      <c r="N3644" s="14" t="s">
        <v>9139</v>
      </c>
      <c r="O3644" s="15" t="s">
        <v>9140</v>
      </c>
      <c r="P3644" s="13">
        <v>54</v>
      </c>
    </row>
    <row r="3645" spans="1:16">
      <c r="A3645" s="14" t="s">
        <v>129</v>
      </c>
      <c r="B3645" s="14" t="s">
        <v>130</v>
      </c>
      <c r="C3645" s="14" t="s">
        <v>131</v>
      </c>
      <c r="D3645" s="14" t="s">
        <v>656</v>
      </c>
      <c r="E3645" s="14" t="s">
        <v>110</v>
      </c>
      <c r="F3645" s="14" t="s">
        <v>9134</v>
      </c>
      <c r="G3645" s="14" t="s">
        <v>9135</v>
      </c>
      <c r="H3645" s="14" t="s">
        <v>135</v>
      </c>
      <c r="I3645" s="14" t="s">
        <v>8301</v>
      </c>
      <c r="J3645" s="14" t="s">
        <v>172</v>
      </c>
      <c r="K3645" s="14">
        <v>1</v>
      </c>
      <c r="L3645" s="14"/>
      <c r="M3645" s="14" t="s">
        <v>771</v>
      </c>
      <c r="N3645" s="14" t="s">
        <v>9141</v>
      </c>
      <c r="O3645" s="15" t="s">
        <v>9142</v>
      </c>
      <c r="P3645" s="13">
        <v>53</v>
      </c>
    </row>
    <row r="3646" spans="1:16">
      <c r="A3646" s="14" t="s">
        <v>129</v>
      </c>
      <c r="B3646" s="14"/>
      <c r="C3646" s="14"/>
      <c r="D3646" s="14" t="s">
        <v>656</v>
      </c>
      <c r="E3646" s="14" t="s">
        <v>110</v>
      </c>
      <c r="F3646" s="14" t="s">
        <v>9134</v>
      </c>
      <c r="G3646" s="14" t="s">
        <v>9135</v>
      </c>
      <c r="H3646" s="14"/>
      <c r="I3646" s="14"/>
      <c r="J3646" s="14"/>
      <c r="K3646" s="14">
        <v>2</v>
      </c>
      <c r="L3646" s="14" t="s">
        <v>146</v>
      </c>
      <c r="M3646" s="14"/>
      <c r="N3646" s="14"/>
      <c r="O3646" s="15"/>
      <c r="P3646" s="13">
        <v>0</v>
      </c>
    </row>
    <row r="3647" spans="1:16">
      <c r="A3647" s="14" t="s">
        <v>129</v>
      </c>
      <c r="B3647" s="14"/>
      <c r="C3647" s="14"/>
      <c r="D3647" s="14" t="s">
        <v>899</v>
      </c>
      <c r="E3647" s="14" t="s">
        <v>56</v>
      </c>
      <c r="F3647" s="14" t="s">
        <v>9143</v>
      </c>
      <c r="G3647" s="14" t="s">
        <v>9144</v>
      </c>
      <c r="H3647" s="14"/>
      <c r="I3647" s="14"/>
      <c r="J3647" s="14"/>
      <c r="K3647" s="14">
        <v>2</v>
      </c>
      <c r="L3647" s="14" t="s">
        <v>146</v>
      </c>
      <c r="M3647" s="14"/>
      <c r="N3647" s="14"/>
      <c r="O3647" s="15"/>
      <c r="P3647" s="13">
        <v>0</v>
      </c>
    </row>
    <row r="3648" spans="1:16">
      <c r="A3648" s="14" t="s">
        <v>129</v>
      </c>
      <c r="B3648" s="14" t="s">
        <v>130</v>
      </c>
      <c r="C3648" s="14" t="s">
        <v>131</v>
      </c>
      <c r="D3648" s="14" t="s">
        <v>899</v>
      </c>
      <c r="E3648" s="14" t="s">
        <v>56</v>
      </c>
      <c r="F3648" s="14" t="s">
        <v>9145</v>
      </c>
      <c r="G3648" s="14" t="s">
        <v>9146</v>
      </c>
      <c r="H3648" s="14" t="s">
        <v>135</v>
      </c>
      <c r="I3648" s="14" t="s">
        <v>886</v>
      </c>
      <c r="J3648" s="14" t="s">
        <v>887</v>
      </c>
      <c r="K3648" s="14">
        <v>1</v>
      </c>
      <c r="L3648" s="14"/>
      <c r="M3648" s="14" t="s">
        <v>997</v>
      </c>
      <c r="N3648" s="14" t="s">
        <v>9147</v>
      </c>
      <c r="O3648" s="15" t="s">
        <v>9148</v>
      </c>
      <c r="P3648" s="13">
        <v>21</v>
      </c>
    </row>
    <row r="3649" spans="1:16">
      <c r="A3649" s="14" t="s">
        <v>129</v>
      </c>
      <c r="B3649" s="14" t="s">
        <v>130</v>
      </c>
      <c r="C3649" s="14" t="s">
        <v>131</v>
      </c>
      <c r="D3649" s="14" t="s">
        <v>899</v>
      </c>
      <c r="E3649" s="14" t="s">
        <v>56</v>
      </c>
      <c r="F3649" s="14" t="s">
        <v>9145</v>
      </c>
      <c r="G3649" s="14" t="s">
        <v>9146</v>
      </c>
      <c r="H3649" s="14" t="s">
        <v>135</v>
      </c>
      <c r="I3649" s="14" t="s">
        <v>8561</v>
      </c>
      <c r="J3649" s="14" t="s">
        <v>143</v>
      </c>
      <c r="K3649" s="14">
        <v>1</v>
      </c>
      <c r="L3649" s="14"/>
      <c r="M3649" s="14" t="s">
        <v>503</v>
      </c>
      <c r="N3649" s="14" t="s">
        <v>9149</v>
      </c>
      <c r="O3649" s="15" t="s">
        <v>9150</v>
      </c>
      <c r="P3649" s="13">
        <v>18</v>
      </c>
    </row>
    <row r="3650" spans="1:16">
      <c r="A3650" s="14" t="s">
        <v>129</v>
      </c>
      <c r="B3650" s="14" t="s">
        <v>130</v>
      </c>
      <c r="C3650" s="14" t="s">
        <v>131</v>
      </c>
      <c r="D3650" s="14" t="s">
        <v>899</v>
      </c>
      <c r="E3650" s="14" t="s">
        <v>56</v>
      </c>
      <c r="F3650" s="14" t="s">
        <v>9145</v>
      </c>
      <c r="G3650" s="14" t="s">
        <v>9146</v>
      </c>
      <c r="H3650" s="14" t="s">
        <v>141</v>
      </c>
      <c r="I3650" s="14" t="s">
        <v>9151</v>
      </c>
      <c r="J3650" s="14" t="s">
        <v>2517</v>
      </c>
      <c r="K3650" s="14">
        <v>1</v>
      </c>
      <c r="L3650" s="14"/>
      <c r="M3650" s="14" t="s">
        <v>385</v>
      </c>
      <c r="N3650" s="14" t="s">
        <v>9152</v>
      </c>
      <c r="O3650" s="15" t="s">
        <v>9153</v>
      </c>
      <c r="P3650" s="13">
        <v>17</v>
      </c>
    </row>
    <row r="3651" spans="1:16">
      <c r="A3651" s="14" t="s">
        <v>129</v>
      </c>
      <c r="B3651" s="14"/>
      <c r="C3651" s="14"/>
      <c r="D3651" s="14" t="s">
        <v>899</v>
      </c>
      <c r="E3651" s="14" t="s">
        <v>56</v>
      </c>
      <c r="F3651" s="14" t="s">
        <v>9145</v>
      </c>
      <c r="G3651" s="14" t="s">
        <v>9146</v>
      </c>
      <c r="H3651" s="14"/>
      <c r="I3651" s="14"/>
      <c r="J3651" s="14"/>
      <c r="K3651" s="14">
        <v>2</v>
      </c>
      <c r="L3651" s="14" t="s">
        <v>146</v>
      </c>
      <c r="M3651" s="14"/>
      <c r="N3651" s="14"/>
      <c r="O3651" s="15"/>
      <c r="P3651" s="13">
        <v>0</v>
      </c>
    </row>
    <row r="3652" spans="1:16">
      <c r="A3652" s="14" t="s">
        <v>129</v>
      </c>
      <c r="B3652" s="14" t="s">
        <v>130</v>
      </c>
      <c r="C3652" s="14" t="s">
        <v>131</v>
      </c>
      <c r="D3652" s="14" t="s">
        <v>936</v>
      </c>
      <c r="E3652" s="14" t="s">
        <v>38</v>
      </c>
      <c r="F3652" s="14" t="s">
        <v>9154</v>
      </c>
      <c r="G3652" s="14" t="s">
        <v>9155</v>
      </c>
      <c r="H3652" s="14" t="s">
        <v>135</v>
      </c>
      <c r="I3652" s="14" t="s">
        <v>2487</v>
      </c>
      <c r="J3652" s="14" t="s">
        <v>730</v>
      </c>
      <c r="K3652" s="14">
        <v>1</v>
      </c>
      <c r="L3652" s="14"/>
      <c r="M3652" s="14" t="s">
        <v>537</v>
      </c>
      <c r="N3652" s="14" t="s">
        <v>9156</v>
      </c>
      <c r="O3652" s="15" t="s">
        <v>9157</v>
      </c>
      <c r="P3652" s="13">
        <v>58</v>
      </c>
    </row>
    <row r="3653" spans="1:16">
      <c r="A3653" s="14" t="s">
        <v>129</v>
      </c>
      <c r="B3653" s="14" t="s">
        <v>130</v>
      </c>
      <c r="C3653" s="14" t="s">
        <v>131</v>
      </c>
      <c r="D3653" s="14" t="s">
        <v>936</v>
      </c>
      <c r="E3653" s="14" t="s">
        <v>38</v>
      </c>
      <c r="F3653" s="14" t="s">
        <v>9154</v>
      </c>
      <c r="G3653" s="14" t="s">
        <v>9155</v>
      </c>
      <c r="H3653" s="14" t="s">
        <v>135</v>
      </c>
      <c r="I3653" s="14" t="s">
        <v>9158</v>
      </c>
      <c r="J3653" s="14" t="s">
        <v>6204</v>
      </c>
      <c r="K3653" s="14">
        <v>1</v>
      </c>
      <c r="L3653" s="14"/>
      <c r="M3653" s="14" t="s">
        <v>761</v>
      </c>
      <c r="N3653" s="14" t="s">
        <v>9159</v>
      </c>
      <c r="O3653" s="15" t="s">
        <v>9160</v>
      </c>
      <c r="P3653" s="13">
        <v>55</v>
      </c>
    </row>
    <row r="3654" spans="1:16">
      <c r="A3654" s="14" t="s">
        <v>129</v>
      </c>
      <c r="B3654" s="14" t="s">
        <v>130</v>
      </c>
      <c r="C3654" s="14" t="s">
        <v>131</v>
      </c>
      <c r="D3654" s="14" t="s">
        <v>936</v>
      </c>
      <c r="E3654" s="14" t="s">
        <v>38</v>
      </c>
      <c r="F3654" s="14" t="s">
        <v>9154</v>
      </c>
      <c r="G3654" s="14" t="s">
        <v>9155</v>
      </c>
      <c r="H3654" s="14" t="s">
        <v>141</v>
      </c>
      <c r="I3654" s="14" t="s">
        <v>9161</v>
      </c>
      <c r="J3654" s="14" t="s">
        <v>172</v>
      </c>
      <c r="K3654" s="14">
        <v>1</v>
      </c>
      <c r="L3654" s="14"/>
      <c r="M3654" s="14" t="s">
        <v>761</v>
      </c>
      <c r="N3654" s="14" t="s">
        <v>9162</v>
      </c>
      <c r="O3654" s="15" t="s">
        <v>9163</v>
      </c>
      <c r="P3654" s="13">
        <v>55</v>
      </c>
    </row>
    <row r="3655" spans="1:16">
      <c r="A3655" s="14" t="s">
        <v>129</v>
      </c>
      <c r="B3655" s="14"/>
      <c r="C3655" s="14"/>
      <c r="D3655" s="14" t="s">
        <v>936</v>
      </c>
      <c r="E3655" s="14" t="s">
        <v>38</v>
      </c>
      <c r="F3655" s="14" t="s">
        <v>9154</v>
      </c>
      <c r="G3655" s="14" t="s">
        <v>9155</v>
      </c>
      <c r="H3655" s="14"/>
      <c r="I3655" s="14"/>
      <c r="J3655" s="14"/>
      <c r="K3655" s="14">
        <v>2</v>
      </c>
      <c r="L3655" s="14" t="s">
        <v>146</v>
      </c>
      <c r="M3655" s="14"/>
      <c r="N3655" s="14"/>
      <c r="O3655" s="15"/>
      <c r="P3655" s="13">
        <v>58</v>
      </c>
    </row>
    <row r="3656" spans="1:16">
      <c r="A3656" s="14" t="s">
        <v>129</v>
      </c>
      <c r="B3656" s="14" t="s">
        <v>130</v>
      </c>
      <c r="C3656" s="14" t="s">
        <v>131</v>
      </c>
      <c r="D3656" s="14" t="s">
        <v>363</v>
      </c>
      <c r="E3656" s="14" t="s">
        <v>62</v>
      </c>
      <c r="F3656" s="14" t="s">
        <v>8314</v>
      </c>
      <c r="G3656" s="14" t="s">
        <v>9164</v>
      </c>
      <c r="H3656" s="14" t="s">
        <v>135</v>
      </c>
      <c r="I3656" s="14" t="s">
        <v>8330</v>
      </c>
      <c r="J3656" s="14" t="s">
        <v>143</v>
      </c>
      <c r="K3656" s="14">
        <v>1</v>
      </c>
      <c r="L3656" s="14"/>
      <c r="M3656" s="14" t="s">
        <v>1017</v>
      </c>
      <c r="N3656" s="14" t="s">
        <v>9165</v>
      </c>
      <c r="O3656" s="15" t="s">
        <v>9166</v>
      </c>
      <c r="P3656" s="13">
        <v>5</v>
      </c>
    </row>
    <row r="3657" spans="1:16">
      <c r="A3657" s="14" t="s">
        <v>129</v>
      </c>
      <c r="B3657" s="14" t="s">
        <v>130</v>
      </c>
      <c r="C3657" s="14" t="s">
        <v>131</v>
      </c>
      <c r="D3657" s="14" t="s">
        <v>363</v>
      </c>
      <c r="E3657" s="14" t="s">
        <v>62</v>
      </c>
      <c r="F3657" s="14" t="s">
        <v>8314</v>
      </c>
      <c r="G3657" s="14" t="s">
        <v>9164</v>
      </c>
      <c r="H3657" s="14" t="s">
        <v>141</v>
      </c>
      <c r="I3657" s="14" t="s">
        <v>793</v>
      </c>
      <c r="J3657" s="14" t="s">
        <v>143</v>
      </c>
      <c r="K3657" s="14">
        <v>1</v>
      </c>
      <c r="L3657" s="14"/>
      <c r="M3657" s="14" t="s">
        <v>1017</v>
      </c>
      <c r="N3657" s="14" t="s">
        <v>9167</v>
      </c>
      <c r="O3657" s="15" t="s">
        <v>9168</v>
      </c>
      <c r="P3657" s="13">
        <v>5</v>
      </c>
    </row>
    <row r="3658" spans="1:16">
      <c r="A3658" s="14" t="s">
        <v>129</v>
      </c>
      <c r="B3658" s="14"/>
      <c r="C3658" s="14"/>
      <c r="D3658" s="14" t="s">
        <v>363</v>
      </c>
      <c r="E3658" s="14" t="s">
        <v>62</v>
      </c>
      <c r="F3658" s="14" t="s">
        <v>8314</v>
      </c>
      <c r="G3658" s="14" t="s">
        <v>9164</v>
      </c>
      <c r="H3658" s="14"/>
      <c r="I3658" s="14"/>
      <c r="J3658" s="14"/>
      <c r="K3658" s="14">
        <v>2</v>
      </c>
      <c r="L3658" s="14" t="s">
        <v>146</v>
      </c>
      <c r="M3658" s="14"/>
      <c r="N3658" s="14"/>
      <c r="O3658" s="15"/>
      <c r="P3658" s="13">
        <v>0</v>
      </c>
    </row>
    <row r="3659" spans="1:16">
      <c r="A3659" s="14" t="s">
        <v>129</v>
      </c>
      <c r="B3659" s="14" t="s">
        <v>130</v>
      </c>
      <c r="C3659" s="14" t="s">
        <v>131</v>
      </c>
      <c r="D3659" s="14" t="s">
        <v>422</v>
      </c>
      <c r="E3659" s="14" t="s">
        <v>96</v>
      </c>
      <c r="F3659" s="14" t="s">
        <v>9169</v>
      </c>
      <c r="G3659" s="14" t="s">
        <v>9170</v>
      </c>
      <c r="H3659" s="14" t="s">
        <v>141</v>
      </c>
      <c r="I3659" s="14" t="s">
        <v>9171</v>
      </c>
      <c r="J3659" s="14" t="s">
        <v>371</v>
      </c>
      <c r="K3659" s="14">
        <v>1</v>
      </c>
      <c r="L3659" s="14"/>
      <c r="M3659" s="14" t="s">
        <v>253</v>
      </c>
      <c r="N3659" s="14" t="s">
        <v>9172</v>
      </c>
      <c r="O3659" s="15" t="s">
        <v>9173</v>
      </c>
      <c r="P3659" s="13">
        <v>102</v>
      </c>
    </row>
    <row r="3660" spans="1:16">
      <c r="A3660" s="14" t="s">
        <v>129</v>
      </c>
      <c r="B3660" s="14" t="s">
        <v>130</v>
      </c>
      <c r="C3660" s="14" t="s">
        <v>131</v>
      </c>
      <c r="D3660" s="14" t="s">
        <v>422</v>
      </c>
      <c r="E3660" s="14" t="s">
        <v>96</v>
      </c>
      <c r="F3660" s="14" t="s">
        <v>9169</v>
      </c>
      <c r="G3660" s="14" t="s">
        <v>9170</v>
      </c>
      <c r="H3660" s="14" t="s">
        <v>141</v>
      </c>
      <c r="I3660" s="14" t="s">
        <v>9174</v>
      </c>
      <c r="J3660" s="14" t="s">
        <v>2383</v>
      </c>
      <c r="K3660" s="14">
        <v>1</v>
      </c>
      <c r="L3660" s="14"/>
      <c r="M3660" s="14" t="s">
        <v>253</v>
      </c>
      <c r="N3660" s="14" t="s">
        <v>9175</v>
      </c>
      <c r="O3660" s="15" t="s">
        <v>9176</v>
      </c>
      <c r="P3660" s="13">
        <v>102</v>
      </c>
    </row>
    <row r="3661" spans="1:16">
      <c r="A3661" s="14" t="s">
        <v>129</v>
      </c>
      <c r="B3661" s="14"/>
      <c r="C3661" s="14"/>
      <c r="D3661" s="14" t="s">
        <v>422</v>
      </c>
      <c r="E3661" s="14" t="s">
        <v>96</v>
      </c>
      <c r="F3661" s="14" t="s">
        <v>9169</v>
      </c>
      <c r="G3661" s="14" t="s">
        <v>9170</v>
      </c>
      <c r="H3661" s="14"/>
      <c r="I3661" s="14"/>
      <c r="J3661" s="14"/>
      <c r="K3661" s="14">
        <v>2</v>
      </c>
      <c r="L3661" s="14" t="s">
        <v>146</v>
      </c>
      <c r="M3661" s="14"/>
      <c r="N3661" s="14"/>
      <c r="O3661" s="15"/>
      <c r="P3661" s="13">
        <v>0</v>
      </c>
    </row>
    <row r="3662" spans="1:16">
      <c r="A3662" s="14" t="s">
        <v>129</v>
      </c>
      <c r="B3662" s="14" t="s">
        <v>130</v>
      </c>
      <c r="C3662" s="14" t="s">
        <v>131</v>
      </c>
      <c r="D3662" s="14" t="s">
        <v>433</v>
      </c>
      <c r="E3662" s="14" t="s">
        <v>66</v>
      </c>
      <c r="F3662" s="14" t="s">
        <v>9177</v>
      </c>
      <c r="G3662" s="14" t="s">
        <v>9178</v>
      </c>
      <c r="H3662" s="14" t="s">
        <v>135</v>
      </c>
      <c r="I3662" s="14" t="s">
        <v>305</v>
      </c>
      <c r="J3662" s="14" t="s">
        <v>306</v>
      </c>
      <c r="K3662" s="14">
        <v>1</v>
      </c>
      <c r="L3662" s="14"/>
      <c r="M3662" s="14" t="s">
        <v>3179</v>
      </c>
      <c r="N3662" s="14" t="s">
        <v>9179</v>
      </c>
      <c r="O3662" s="15" t="s">
        <v>9180</v>
      </c>
      <c r="P3662" s="13">
        <v>106</v>
      </c>
    </row>
    <row r="3663" spans="1:16">
      <c r="A3663" s="14" t="s">
        <v>129</v>
      </c>
      <c r="B3663" s="14" t="s">
        <v>130</v>
      </c>
      <c r="C3663" s="14" t="s">
        <v>131</v>
      </c>
      <c r="D3663" s="14" t="s">
        <v>433</v>
      </c>
      <c r="E3663" s="14" t="s">
        <v>66</v>
      </c>
      <c r="F3663" s="14" t="s">
        <v>9177</v>
      </c>
      <c r="G3663" s="14" t="s">
        <v>9178</v>
      </c>
      <c r="H3663" s="14" t="s">
        <v>135</v>
      </c>
      <c r="I3663" s="14" t="s">
        <v>9181</v>
      </c>
      <c r="J3663" s="14" t="s">
        <v>143</v>
      </c>
      <c r="K3663" s="14">
        <v>1</v>
      </c>
      <c r="L3663" s="14"/>
      <c r="M3663" s="14" t="s">
        <v>253</v>
      </c>
      <c r="N3663" s="14" t="s">
        <v>9182</v>
      </c>
      <c r="O3663" s="15" t="s">
        <v>9183</v>
      </c>
      <c r="P3663" s="13">
        <v>102</v>
      </c>
    </row>
    <row r="3664" spans="1:16">
      <c r="A3664" s="14" t="s">
        <v>129</v>
      </c>
      <c r="B3664" s="14" t="s">
        <v>130</v>
      </c>
      <c r="C3664" s="14" t="s">
        <v>131</v>
      </c>
      <c r="D3664" s="14" t="s">
        <v>433</v>
      </c>
      <c r="E3664" s="14" t="s">
        <v>66</v>
      </c>
      <c r="F3664" s="14" t="s">
        <v>9177</v>
      </c>
      <c r="G3664" s="14" t="s">
        <v>9178</v>
      </c>
      <c r="H3664" s="14" t="s">
        <v>141</v>
      </c>
      <c r="I3664" s="14" t="s">
        <v>3814</v>
      </c>
      <c r="J3664" s="14" t="s">
        <v>156</v>
      </c>
      <c r="K3664" s="14">
        <v>1</v>
      </c>
      <c r="L3664" s="14"/>
      <c r="M3664" s="14" t="s">
        <v>1790</v>
      </c>
      <c r="N3664" s="14" t="s">
        <v>9184</v>
      </c>
      <c r="O3664" s="15" t="s">
        <v>9185</v>
      </c>
      <c r="P3664" s="13">
        <v>101</v>
      </c>
    </row>
    <row r="3665" spans="1:16">
      <c r="A3665" s="14" t="s">
        <v>129</v>
      </c>
      <c r="B3665" s="14"/>
      <c r="C3665" s="14"/>
      <c r="D3665" s="14" t="s">
        <v>433</v>
      </c>
      <c r="E3665" s="14" t="s">
        <v>66</v>
      </c>
      <c r="F3665" s="14" t="s">
        <v>9177</v>
      </c>
      <c r="G3665" s="14" t="s">
        <v>9178</v>
      </c>
      <c r="H3665" s="14"/>
      <c r="I3665" s="14"/>
      <c r="J3665" s="14"/>
      <c r="K3665" s="14">
        <v>2</v>
      </c>
      <c r="L3665" s="14" t="s">
        <v>146</v>
      </c>
      <c r="M3665" s="14"/>
      <c r="N3665" s="14"/>
      <c r="O3665" s="15"/>
      <c r="P3665" s="13">
        <v>0</v>
      </c>
    </row>
    <row r="3666" spans="1:16">
      <c r="A3666" s="14" t="s">
        <v>129</v>
      </c>
      <c r="B3666" s="14" t="s">
        <v>130</v>
      </c>
      <c r="C3666" s="14" t="s">
        <v>131</v>
      </c>
      <c r="D3666" s="14" t="s">
        <v>716</v>
      </c>
      <c r="E3666" s="14" t="s">
        <v>50</v>
      </c>
      <c r="F3666" s="14" t="s">
        <v>9186</v>
      </c>
      <c r="G3666" s="14" t="s">
        <v>9187</v>
      </c>
      <c r="H3666" s="14" t="s">
        <v>135</v>
      </c>
      <c r="I3666" s="14" t="s">
        <v>9188</v>
      </c>
      <c r="J3666" s="14" t="s">
        <v>172</v>
      </c>
      <c r="K3666" s="14">
        <v>1</v>
      </c>
      <c r="L3666" s="14"/>
      <c r="M3666" s="14" t="s">
        <v>461</v>
      </c>
      <c r="N3666" s="14" t="s">
        <v>9189</v>
      </c>
      <c r="O3666" s="15" t="s">
        <v>9190</v>
      </c>
      <c r="P3666" s="13">
        <v>67</v>
      </c>
    </row>
    <row r="3667" spans="1:16">
      <c r="A3667" s="14" t="s">
        <v>129</v>
      </c>
      <c r="B3667" s="14" t="s">
        <v>130</v>
      </c>
      <c r="C3667" s="14" t="s">
        <v>131</v>
      </c>
      <c r="D3667" s="14" t="s">
        <v>716</v>
      </c>
      <c r="E3667" s="14" t="s">
        <v>50</v>
      </c>
      <c r="F3667" s="14" t="s">
        <v>9186</v>
      </c>
      <c r="G3667" s="14" t="s">
        <v>9187</v>
      </c>
      <c r="H3667" s="14" t="s">
        <v>135</v>
      </c>
      <c r="I3667" s="14" t="s">
        <v>9191</v>
      </c>
      <c r="J3667" s="14" t="s">
        <v>172</v>
      </c>
      <c r="K3667" s="14">
        <v>1</v>
      </c>
      <c r="L3667" s="14"/>
      <c r="M3667" s="14" t="s">
        <v>283</v>
      </c>
      <c r="N3667" s="14" t="s">
        <v>9192</v>
      </c>
      <c r="O3667" s="15" t="s">
        <v>9193</v>
      </c>
      <c r="P3667" s="13">
        <v>66</v>
      </c>
    </row>
    <row r="3668" spans="1:16">
      <c r="A3668" s="14" t="s">
        <v>129</v>
      </c>
      <c r="B3668" s="14" t="s">
        <v>130</v>
      </c>
      <c r="C3668" s="14" t="s">
        <v>131</v>
      </c>
      <c r="D3668" s="14" t="s">
        <v>716</v>
      </c>
      <c r="E3668" s="14" t="s">
        <v>50</v>
      </c>
      <c r="F3668" s="14" t="s">
        <v>9186</v>
      </c>
      <c r="G3668" s="14" t="s">
        <v>9187</v>
      </c>
      <c r="H3668" s="14" t="s">
        <v>141</v>
      </c>
      <c r="I3668" s="14" t="s">
        <v>9194</v>
      </c>
      <c r="J3668" s="14" t="s">
        <v>919</v>
      </c>
      <c r="K3668" s="14">
        <v>1</v>
      </c>
      <c r="L3668" s="14"/>
      <c r="M3668" s="14" t="s">
        <v>533</v>
      </c>
      <c r="N3668" s="14" t="s">
        <v>9195</v>
      </c>
      <c r="O3668" s="15" t="s">
        <v>9193</v>
      </c>
      <c r="P3668" s="13">
        <v>59</v>
      </c>
    </row>
    <row r="3669" spans="1:16">
      <c r="A3669" s="14" t="s">
        <v>129</v>
      </c>
      <c r="B3669" s="14" t="s">
        <v>130</v>
      </c>
      <c r="C3669" s="14" t="s">
        <v>131</v>
      </c>
      <c r="D3669" s="14" t="s">
        <v>716</v>
      </c>
      <c r="E3669" s="14" t="s">
        <v>50</v>
      </c>
      <c r="F3669" s="14" t="s">
        <v>9186</v>
      </c>
      <c r="G3669" s="14" t="s">
        <v>9187</v>
      </c>
      <c r="H3669" s="14" t="s">
        <v>141</v>
      </c>
      <c r="I3669" s="14" t="s">
        <v>9196</v>
      </c>
      <c r="J3669" s="14" t="s">
        <v>870</v>
      </c>
      <c r="K3669" s="14">
        <v>1</v>
      </c>
      <c r="L3669" s="14"/>
      <c r="M3669" s="14" t="s">
        <v>903</v>
      </c>
      <c r="N3669" s="14" t="s">
        <v>9197</v>
      </c>
      <c r="O3669" s="15" t="s">
        <v>9198</v>
      </c>
      <c r="P3669" s="13">
        <v>12</v>
      </c>
    </row>
    <row r="3670" spans="1:16">
      <c r="A3670" s="14" t="s">
        <v>129</v>
      </c>
      <c r="B3670" s="14"/>
      <c r="C3670" s="14"/>
      <c r="D3670" s="14" t="s">
        <v>716</v>
      </c>
      <c r="E3670" s="14" t="s">
        <v>50</v>
      </c>
      <c r="F3670" s="14" t="s">
        <v>9186</v>
      </c>
      <c r="G3670" s="14" t="s">
        <v>9187</v>
      </c>
      <c r="H3670" s="14"/>
      <c r="I3670" s="14"/>
      <c r="J3670" s="14"/>
      <c r="K3670" s="14">
        <v>2</v>
      </c>
      <c r="L3670" s="14" t="s">
        <v>146</v>
      </c>
      <c r="M3670" s="14"/>
      <c r="N3670" s="14"/>
      <c r="O3670" s="15"/>
      <c r="P3670" s="13">
        <v>0</v>
      </c>
    </row>
    <row r="3671" spans="1:16">
      <c r="A3671" s="14" t="s">
        <v>129</v>
      </c>
      <c r="B3671" s="14" t="s">
        <v>130</v>
      </c>
      <c r="C3671" s="14" t="s">
        <v>131</v>
      </c>
      <c r="D3671" s="14" t="s">
        <v>363</v>
      </c>
      <c r="E3671" s="14" t="s">
        <v>62</v>
      </c>
      <c r="F3671" s="14" t="s">
        <v>9199</v>
      </c>
      <c r="G3671" s="14" t="s">
        <v>9200</v>
      </c>
      <c r="H3671" s="14" t="s">
        <v>135</v>
      </c>
      <c r="I3671" s="14" t="s">
        <v>9201</v>
      </c>
      <c r="J3671" s="14" t="s">
        <v>143</v>
      </c>
      <c r="K3671" s="14">
        <v>1</v>
      </c>
      <c r="L3671" s="14"/>
      <c r="M3671" s="14" t="s">
        <v>1650</v>
      </c>
      <c r="N3671" s="14" t="s">
        <v>9202</v>
      </c>
      <c r="O3671" s="15" t="s">
        <v>9203</v>
      </c>
      <c r="P3671" s="13">
        <v>76</v>
      </c>
    </row>
    <row r="3672" spans="1:16">
      <c r="A3672" s="14" t="s">
        <v>129</v>
      </c>
      <c r="B3672" s="14" t="s">
        <v>130</v>
      </c>
      <c r="C3672" s="14" t="s">
        <v>131</v>
      </c>
      <c r="D3672" s="14" t="s">
        <v>363</v>
      </c>
      <c r="E3672" s="14" t="s">
        <v>62</v>
      </c>
      <c r="F3672" s="14" t="s">
        <v>9199</v>
      </c>
      <c r="G3672" s="14" t="s">
        <v>9200</v>
      </c>
      <c r="H3672" s="14" t="s">
        <v>141</v>
      </c>
      <c r="I3672" s="14" t="s">
        <v>9204</v>
      </c>
      <c r="J3672" s="14" t="s">
        <v>143</v>
      </c>
      <c r="K3672" s="14">
        <v>1</v>
      </c>
      <c r="L3672" s="14"/>
      <c r="M3672" s="14" t="s">
        <v>1650</v>
      </c>
      <c r="N3672" s="14" t="s">
        <v>9205</v>
      </c>
      <c r="O3672" s="15" t="s">
        <v>9206</v>
      </c>
      <c r="P3672" s="13">
        <v>76</v>
      </c>
    </row>
    <row r="3673" spans="1:16">
      <c r="A3673" s="14" t="s">
        <v>129</v>
      </c>
      <c r="B3673" s="14"/>
      <c r="C3673" s="14"/>
      <c r="D3673" s="14" t="s">
        <v>363</v>
      </c>
      <c r="E3673" s="14" t="s">
        <v>62</v>
      </c>
      <c r="F3673" s="14" t="s">
        <v>9199</v>
      </c>
      <c r="G3673" s="14" t="s">
        <v>9200</v>
      </c>
      <c r="H3673" s="14"/>
      <c r="I3673" s="14"/>
      <c r="J3673" s="14"/>
      <c r="K3673" s="14">
        <v>2</v>
      </c>
      <c r="L3673" s="14" t="s">
        <v>146</v>
      </c>
      <c r="M3673" s="14"/>
      <c r="N3673" s="14"/>
      <c r="O3673" s="15"/>
      <c r="P3673" s="13">
        <v>0</v>
      </c>
    </row>
    <row r="3674" spans="1:16">
      <c r="A3674" s="14" t="s">
        <v>129</v>
      </c>
      <c r="B3674" s="14" t="s">
        <v>130</v>
      </c>
      <c r="C3674" s="14" t="s">
        <v>131</v>
      </c>
      <c r="D3674" s="14" t="s">
        <v>302</v>
      </c>
      <c r="E3674" s="14" t="s">
        <v>70</v>
      </c>
      <c r="F3674" s="14" t="s">
        <v>9207</v>
      </c>
      <c r="G3674" s="14" t="s">
        <v>9208</v>
      </c>
      <c r="H3674" s="14" t="s">
        <v>135</v>
      </c>
      <c r="I3674" s="14" t="s">
        <v>9209</v>
      </c>
      <c r="J3674" s="14" t="s">
        <v>143</v>
      </c>
      <c r="K3674" s="14">
        <v>1</v>
      </c>
      <c r="L3674" s="14"/>
      <c r="M3674" s="14" t="s">
        <v>312</v>
      </c>
      <c r="N3674" s="14" t="s">
        <v>9210</v>
      </c>
      <c r="O3674" s="15" t="s">
        <v>9211</v>
      </c>
      <c r="P3674" s="13">
        <v>10</v>
      </c>
    </row>
    <row r="3675" spans="1:16">
      <c r="A3675" s="14" t="s">
        <v>129</v>
      </c>
      <c r="B3675" s="14" t="s">
        <v>130</v>
      </c>
      <c r="C3675" s="14" t="s">
        <v>131</v>
      </c>
      <c r="D3675" s="14" t="s">
        <v>302</v>
      </c>
      <c r="E3675" s="14" t="s">
        <v>70</v>
      </c>
      <c r="F3675" s="14" t="s">
        <v>9207</v>
      </c>
      <c r="G3675" s="14" t="s">
        <v>9208</v>
      </c>
      <c r="H3675" s="14" t="s">
        <v>141</v>
      </c>
      <c r="I3675" s="14" t="s">
        <v>9212</v>
      </c>
      <c r="J3675" s="14" t="s">
        <v>143</v>
      </c>
      <c r="K3675" s="14">
        <v>1</v>
      </c>
      <c r="L3675" s="14"/>
      <c r="M3675" s="14" t="s">
        <v>316</v>
      </c>
      <c r="N3675" s="14" t="s">
        <v>9213</v>
      </c>
      <c r="O3675" s="15" t="s">
        <v>9214</v>
      </c>
      <c r="P3675" s="13">
        <v>13</v>
      </c>
    </row>
    <row r="3676" spans="1:16">
      <c r="A3676" s="14" t="s">
        <v>129</v>
      </c>
      <c r="B3676" s="14" t="s">
        <v>130</v>
      </c>
      <c r="C3676" s="14" t="s">
        <v>131</v>
      </c>
      <c r="D3676" s="14" t="s">
        <v>302</v>
      </c>
      <c r="E3676" s="14" t="s">
        <v>70</v>
      </c>
      <c r="F3676" s="14" t="s">
        <v>9207</v>
      </c>
      <c r="G3676" s="14" t="s">
        <v>9208</v>
      </c>
      <c r="H3676" s="14" t="s">
        <v>135</v>
      </c>
      <c r="I3676" s="14" t="s">
        <v>9215</v>
      </c>
      <c r="J3676" s="14" t="s">
        <v>143</v>
      </c>
      <c r="K3676" s="14">
        <v>1</v>
      </c>
      <c r="L3676" s="14"/>
      <c r="M3676" s="14" t="s">
        <v>1221</v>
      </c>
      <c r="N3676" s="14" t="s">
        <v>9216</v>
      </c>
      <c r="O3676" s="15" t="s">
        <v>9217</v>
      </c>
      <c r="P3676" s="13">
        <v>7</v>
      </c>
    </row>
    <row r="3677" spans="1:16">
      <c r="A3677" s="14" t="s">
        <v>129</v>
      </c>
      <c r="B3677" s="14" t="s">
        <v>130</v>
      </c>
      <c r="C3677" s="14" t="s">
        <v>131</v>
      </c>
      <c r="D3677" s="14" t="s">
        <v>302</v>
      </c>
      <c r="E3677" s="14" t="s">
        <v>70</v>
      </c>
      <c r="F3677" s="14" t="s">
        <v>9207</v>
      </c>
      <c r="G3677" s="14" t="s">
        <v>9208</v>
      </c>
      <c r="H3677" s="14" t="s">
        <v>135</v>
      </c>
      <c r="I3677" s="14" t="s">
        <v>9218</v>
      </c>
      <c r="J3677" s="14" t="s">
        <v>143</v>
      </c>
      <c r="K3677" s="14">
        <v>1</v>
      </c>
      <c r="L3677" s="14"/>
      <c r="M3677" s="14" t="s">
        <v>823</v>
      </c>
      <c r="N3677" s="14" t="s">
        <v>9219</v>
      </c>
      <c r="O3677" s="15" t="s">
        <v>9220</v>
      </c>
      <c r="P3677" s="13">
        <v>4</v>
      </c>
    </row>
    <row r="3678" spans="1:16">
      <c r="A3678" s="14" t="s">
        <v>129</v>
      </c>
      <c r="B3678" s="14" t="s">
        <v>130</v>
      </c>
      <c r="C3678" s="14" t="s">
        <v>131</v>
      </c>
      <c r="D3678" s="14" t="s">
        <v>302</v>
      </c>
      <c r="E3678" s="14" t="s">
        <v>70</v>
      </c>
      <c r="F3678" s="14" t="s">
        <v>9207</v>
      </c>
      <c r="G3678" s="14" t="s">
        <v>9208</v>
      </c>
      <c r="H3678" s="14" t="s">
        <v>141</v>
      </c>
      <c r="I3678" s="14" t="s">
        <v>9215</v>
      </c>
      <c r="J3678" s="14" t="s">
        <v>143</v>
      </c>
      <c r="K3678" s="14">
        <v>1</v>
      </c>
      <c r="L3678" s="14"/>
      <c r="M3678" s="14" t="s">
        <v>487</v>
      </c>
      <c r="N3678" s="14" t="s">
        <v>9221</v>
      </c>
      <c r="O3678" s="15" t="s">
        <v>9222</v>
      </c>
      <c r="P3678" s="13">
        <v>1</v>
      </c>
    </row>
    <row r="3679" spans="1:16">
      <c r="A3679" s="14" t="s">
        <v>129</v>
      </c>
      <c r="B3679" s="14"/>
      <c r="C3679" s="14"/>
      <c r="D3679" s="14" t="s">
        <v>302</v>
      </c>
      <c r="E3679" s="14" t="s">
        <v>70</v>
      </c>
      <c r="F3679" s="14" t="s">
        <v>9207</v>
      </c>
      <c r="G3679" s="14" t="s">
        <v>9208</v>
      </c>
      <c r="H3679" s="14"/>
      <c r="I3679" s="14"/>
      <c r="J3679" s="14"/>
      <c r="K3679" s="14">
        <v>2</v>
      </c>
      <c r="L3679" s="14" t="s">
        <v>146</v>
      </c>
      <c r="M3679" s="14"/>
      <c r="N3679" s="14"/>
      <c r="O3679" s="15"/>
      <c r="P3679" s="13">
        <v>0</v>
      </c>
    </row>
    <row r="3680" spans="1:16">
      <c r="A3680" s="14" t="s">
        <v>129</v>
      </c>
      <c r="B3680" s="14" t="s">
        <v>130</v>
      </c>
      <c r="C3680" s="14" t="s">
        <v>131</v>
      </c>
      <c r="D3680" s="14" t="s">
        <v>147</v>
      </c>
      <c r="E3680" s="14" t="s">
        <v>58</v>
      </c>
      <c r="F3680" s="14" t="s">
        <v>9223</v>
      </c>
      <c r="G3680" s="14" t="s">
        <v>9224</v>
      </c>
      <c r="H3680" s="14" t="s">
        <v>135</v>
      </c>
      <c r="I3680" s="14" t="s">
        <v>9225</v>
      </c>
      <c r="J3680" s="14" t="s">
        <v>248</v>
      </c>
      <c r="K3680" s="14">
        <v>1</v>
      </c>
      <c r="L3680" s="14"/>
      <c r="M3680" s="14" t="s">
        <v>249</v>
      </c>
      <c r="N3680" s="14" t="s">
        <v>9226</v>
      </c>
      <c r="O3680" s="15" t="s">
        <v>9227</v>
      </c>
      <c r="P3680" s="13">
        <v>103</v>
      </c>
    </row>
    <row r="3681" spans="1:16">
      <c r="A3681" s="14" t="s">
        <v>129</v>
      </c>
      <c r="B3681" s="14" t="s">
        <v>130</v>
      </c>
      <c r="C3681" s="14" t="s">
        <v>131</v>
      </c>
      <c r="D3681" s="14" t="s">
        <v>147</v>
      </c>
      <c r="E3681" s="14" t="s">
        <v>58</v>
      </c>
      <c r="F3681" s="14" t="s">
        <v>9223</v>
      </c>
      <c r="G3681" s="14" t="s">
        <v>9224</v>
      </c>
      <c r="H3681" s="14" t="s">
        <v>141</v>
      </c>
      <c r="I3681" s="14" t="s">
        <v>9228</v>
      </c>
      <c r="J3681" s="14" t="s">
        <v>143</v>
      </c>
      <c r="K3681" s="14">
        <v>1</v>
      </c>
      <c r="L3681" s="14"/>
      <c r="M3681" s="14" t="s">
        <v>249</v>
      </c>
      <c r="N3681" s="14" t="s">
        <v>9182</v>
      </c>
      <c r="O3681" s="15" t="s">
        <v>9229</v>
      </c>
      <c r="P3681" s="13">
        <v>103</v>
      </c>
    </row>
    <row r="3682" spans="1:16">
      <c r="A3682" s="14" t="s">
        <v>129</v>
      </c>
      <c r="B3682" s="14"/>
      <c r="C3682" s="14"/>
      <c r="D3682" s="14" t="s">
        <v>147</v>
      </c>
      <c r="E3682" s="14" t="s">
        <v>58</v>
      </c>
      <c r="F3682" s="14" t="s">
        <v>9223</v>
      </c>
      <c r="G3682" s="14" t="s">
        <v>9224</v>
      </c>
      <c r="H3682" s="14"/>
      <c r="I3682" s="14"/>
      <c r="J3682" s="14"/>
      <c r="K3682" s="14">
        <v>2</v>
      </c>
      <c r="L3682" s="14" t="s">
        <v>146</v>
      </c>
      <c r="M3682" s="14"/>
      <c r="N3682" s="14"/>
      <c r="O3682" s="15"/>
      <c r="P3682" s="13">
        <v>0</v>
      </c>
    </row>
    <row r="3683" spans="1:16">
      <c r="A3683" s="14" t="s">
        <v>129</v>
      </c>
      <c r="B3683" s="14" t="s">
        <v>130</v>
      </c>
      <c r="C3683" s="14" t="s">
        <v>131</v>
      </c>
      <c r="D3683" s="14" t="s">
        <v>147</v>
      </c>
      <c r="E3683" s="14" t="s">
        <v>58</v>
      </c>
      <c r="F3683" s="14" t="s">
        <v>9230</v>
      </c>
      <c r="G3683" s="14" t="s">
        <v>9231</v>
      </c>
      <c r="H3683" s="14" t="s">
        <v>135</v>
      </c>
      <c r="I3683" s="14" t="s">
        <v>9232</v>
      </c>
      <c r="J3683" s="14" t="s">
        <v>143</v>
      </c>
      <c r="K3683" s="14">
        <v>1</v>
      </c>
      <c r="L3683" s="14"/>
      <c r="M3683" s="14" t="s">
        <v>961</v>
      </c>
      <c r="N3683" s="14" t="s">
        <v>9233</v>
      </c>
      <c r="O3683" s="15" t="s">
        <v>9234</v>
      </c>
      <c r="P3683" s="13">
        <v>26</v>
      </c>
    </row>
    <row r="3684" spans="1:16">
      <c r="A3684" s="14" t="s">
        <v>129</v>
      </c>
      <c r="B3684" s="14" t="s">
        <v>130</v>
      </c>
      <c r="C3684" s="14" t="s">
        <v>131</v>
      </c>
      <c r="D3684" s="14" t="s">
        <v>147</v>
      </c>
      <c r="E3684" s="14" t="s">
        <v>58</v>
      </c>
      <c r="F3684" s="14" t="s">
        <v>9230</v>
      </c>
      <c r="G3684" s="14" t="s">
        <v>9231</v>
      </c>
      <c r="H3684" s="14" t="s">
        <v>141</v>
      </c>
      <c r="I3684" s="14" t="s">
        <v>6240</v>
      </c>
      <c r="J3684" s="14" t="s">
        <v>143</v>
      </c>
      <c r="K3684" s="14">
        <v>1</v>
      </c>
      <c r="L3684" s="14"/>
      <c r="M3684" s="14" t="s">
        <v>527</v>
      </c>
      <c r="N3684" s="14" t="s">
        <v>9235</v>
      </c>
      <c r="O3684" s="15" t="s">
        <v>9236</v>
      </c>
      <c r="P3684" s="13">
        <v>25</v>
      </c>
    </row>
    <row r="3685" spans="1:16">
      <c r="A3685" s="14" t="s">
        <v>129</v>
      </c>
      <c r="B3685" s="14"/>
      <c r="C3685" s="14"/>
      <c r="D3685" s="14" t="s">
        <v>147</v>
      </c>
      <c r="E3685" s="14" t="s">
        <v>58</v>
      </c>
      <c r="F3685" s="14" t="s">
        <v>9230</v>
      </c>
      <c r="G3685" s="14" t="s">
        <v>9231</v>
      </c>
      <c r="H3685" s="14"/>
      <c r="I3685" s="14"/>
      <c r="J3685" s="14"/>
      <c r="K3685" s="14">
        <v>2</v>
      </c>
      <c r="L3685" s="14" t="s">
        <v>146</v>
      </c>
      <c r="M3685" s="14"/>
      <c r="N3685" s="14"/>
      <c r="O3685" s="15"/>
      <c r="P3685" s="13">
        <v>26</v>
      </c>
    </row>
    <row r="3686" spans="1:16">
      <c r="A3686" s="14" t="s">
        <v>129</v>
      </c>
      <c r="B3686" s="14"/>
      <c r="C3686" s="14"/>
      <c r="D3686" s="14" t="s">
        <v>936</v>
      </c>
      <c r="E3686" s="14" t="s">
        <v>38</v>
      </c>
      <c r="F3686" s="14" t="s">
        <v>9237</v>
      </c>
      <c r="G3686" s="14" t="s">
        <v>9238</v>
      </c>
      <c r="H3686" s="14"/>
      <c r="I3686" s="14"/>
      <c r="J3686" s="14"/>
      <c r="K3686" s="14">
        <v>2</v>
      </c>
      <c r="L3686" s="14" t="s">
        <v>146</v>
      </c>
      <c r="M3686" s="14"/>
      <c r="N3686" s="14"/>
      <c r="O3686" s="15"/>
      <c r="P3686" s="13">
        <v>0</v>
      </c>
    </row>
    <row r="3687" spans="1:16">
      <c r="A3687" s="14" t="s">
        <v>129</v>
      </c>
      <c r="B3687" s="14" t="s">
        <v>130</v>
      </c>
      <c r="C3687" s="14" t="s">
        <v>131</v>
      </c>
      <c r="D3687" s="14" t="s">
        <v>936</v>
      </c>
      <c r="E3687" s="14" t="s">
        <v>38</v>
      </c>
      <c r="F3687" s="14" t="s">
        <v>9239</v>
      </c>
      <c r="G3687" s="14" t="s">
        <v>9240</v>
      </c>
      <c r="H3687" s="14" t="s">
        <v>135</v>
      </c>
      <c r="I3687" s="14" t="s">
        <v>9241</v>
      </c>
      <c r="J3687" s="14" t="s">
        <v>248</v>
      </c>
      <c r="K3687" s="14">
        <v>1</v>
      </c>
      <c r="L3687" s="14"/>
      <c r="M3687" s="14" t="s">
        <v>283</v>
      </c>
      <c r="N3687" s="14" t="s">
        <v>9242</v>
      </c>
      <c r="O3687" s="15" t="s">
        <v>9243</v>
      </c>
      <c r="P3687" s="13">
        <v>66</v>
      </c>
    </row>
    <row r="3688" spans="1:16">
      <c r="A3688" s="14" t="s">
        <v>129</v>
      </c>
      <c r="B3688" s="14" t="s">
        <v>130</v>
      </c>
      <c r="C3688" s="14" t="s">
        <v>131</v>
      </c>
      <c r="D3688" s="14" t="s">
        <v>936</v>
      </c>
      <c r="E3688" s="14" t="s">
        <v>38</v>
      </c>
      <c r="F3688" s="14" t="s">
        <v>9239</v>
      </c>
      <c r="G3688" s="14" t="s">
        <v>9240</v>
      </c>
      <c r="H3688" s="14" t="s">
        <v>141</v>
      </c>
      <c r="I3688" s="14" t="s">
        <v>9244</v>
      </c>
      <c r="J3688" s="14" t="s">
        <v>143</v>
      </c>
      <c r="K3688" s="14">
        <v>1</v>
      </c>
      <c r="L3688" s="14"/>
      <c r="M3688" s="14" t="s">
        <v>328</v>
      </c>
      <c r="N3688" s="14" t="s">
        <v>9245</v>
      </c>
      <c r="O3688" s="15" t="s">
        <v>9246</v>
      </c>
      <c r="P3688" s="13">
        <v>65</v>
      </c>
    </row>
    <row r="3689" spans="1:16">
      <c r="A3689" s="14" t="s">
        <v>129</v>
      </c>
      <c r="B3689" s="14"/>
      <c r="C3689" s="14"/>
      <c r="D3689" s="14" t="s">
        <v>936</v>
      </c>
      <c r="E3689" s="14" t="s">
        <v>38</v>
      </c>
      <c r="F3689" s="14" t="s">
        <v>9239</v>
      </c>
      <c r="G3689" s="14" t="s">
        <v>9240</v>
      </c>
      <c r="H3689" s="14"/>
      <c r="I3689" s="14"/>
      <c r="J3689" s="14"/>
      <c r="K3689" s="14">
        <v>2</v>
      </c>
      <c r="L3689" s="14" t="s">
        <v>146</v>
      </c>
      <c r="M3689" s="14"/>
      <c r="N3689" s="14"/>
      <c r="O3689" s="15"/>
      <c r="P3689" s="13">
        <v>66</v>
      </c>
    </row>
    <row r="3690" spans="1:16">
      <c r="A3690" s="14" t="s">
        <v>129</v>
      </c>
      <c r="B3690" s="14" t="s">
        <v>130</v>
      </c>
      <c r="C3690" s="14" t="s">
        <v>131</v>
      </c>
      <c r="D3690" s="14" t="s">
        <v>580</v>
      </c>
      <c r="E3690" s="14" t="s">
        <v>78</v>
      </c>
      <c r="F3690" s="14" t="s">
        <v>9247</v>
      </c>
      <c r="G3690" s="14" t="s">
        <v>9248</v>
      </c>
      <c r="H3690" s="14" t="s">
        <v>135</v>
      </c>
      <c r="I3690" s="14" t="s">
        <v>9249</v>
      </c>
      <c r="J3690" s="14" t="s">
        <v>143</v>
      </c>
      <c r="K3690" s="14">
        <v>1</v>
      </c>
      <c r="L3690" s="14"/>
      <c r="M3690" s="14" t="s">
        <v>505</v>
      </c>
      <c r="N3690" s="14" t="s">
        <v>9250</v>
      </c>
      <c r="O3690" s="15" t="s">
        <v>9251</v>
      </c>
      <c r="P3690" s="13">
        <v>32</v>
      </c>
    </row>
    <row r="3691" spans="1:16">
      <c r="A3691" s="14" t="s">
        <v>129</v>
      </c>
      <c r="B3691" s="14" t="s">
        <v>130</v>
      </c>
      <c r="C3691" s="14" t="s">
        <v>131</v>
      </c>
      <c r="D3691" s="14" t="s">
        <v>580</v>
      </c>
      <c r="E3691" s="14" t="s">
        <v>78</v>
      </c>
      <c r="F3691" s="14" t="s">
        <v>9247</v>
      </c>
      <c r="G3691" s="14" t="s">
        <v>9248</v>
      </c>
      <c r="H3691" s="14" t="s">
        <v>141</v>
      </c>
      <c r="I3691" s="14" t="s">
        <v>9252</v>
      </c>
      <c r="J3691" s="14" t="s">
        <v>248</v>
      </c>
      <c r="K3691" s="14">
        <v>1</v>
      </c>
      <c r="L3691" s="14"/>
      <c r="M3691" s="14" t="s">
        <v>505</v>
      </c>
      <c r="N3691" s="14" t="s">
        <v>9253</v>
      </c>
      <c r="O3691" s="15" t="s">
        <v>9254</v>
      </c>
      <c r="P3691" s="13">
        <v>32</v>
      </c>
    </row>
    <row r="3692" spans="1:16">
      <c r="A3692" s="14" t="s">
        <v>129</v>
      </c>
      <c r="B3692" s="14"/>
      <c r="C3692" s="14"/>
      <c r="D3692" s="14" t="s">
        <v>580</v>
      </c>
      <c r="E3692" s="14" t="s">
        <v>78</v>
      </c>
      <c r="F3692" s="14" t="s">
        <v>9247</v>
      </c>
      <c r="G3692" s="14" t="s">
        <v>9248</v>
      </c>
      <c r="H3692" s="14"/>
      <c r="I3692" s="14"/>
      <c r="J3692" s="14"/>
      <c r="K3692" s="14">
        <v>2</v>
      </c>
      <c r="L3692" s="14" t="s">
        <v>146</v>
      </c>
      <c r="M3692" s="14"/>
      <c r="N3692" s="14"/>
      <c r="O3692" s="15"/>
      <c r="P3692" s="13">
        <v>0</v>
      </c>
    </row>
    <row r="3693" spans="1:16">
      <c r="A3693" s="14" t="s">
        <v>129</v>
      </c>
      <c r="B3693" s="14" t="s">
        <v>130</v>
      </c>
      <c r="C3693" s="14" t="s">
        <v>131</v>
      </c>
      <c r="D3693" s="14" t="s">
        <v>363</v>
      </c>
      <c r="E3693" s="14" t="s">
        <v>62</v>
      </c>
      <c r="F3693" s="14" t="s">
        <v>9255</v>
      </c>
      <c r="G3693" s="14" t="s">
        <v>9256</v>
      </c>
      <c r="H3693" s="14" t="s">
        <v>135</v>
      </c>
      <c r="I3693" s="14" t="s">
        <v>594</v>
      </c>
      <c r="J3693" s="14" t="s">
        <v>172</v>
      </c>
      <c r="K3693" s="14">
        <v>1</v>
      </c>
      <c r="L3693" s="14"/>
      <c r="M3693" s="14" t="s">
        <v>341</v>
      </c>
      <c r="N3693" s="14" t="s">
        <v>9257</v>
      </c>
      <c r="O3693" s="15" t="s">
        <v>9258</v>
      </c>
      <c r="P3693" s="13">
        <v>56</v>
      </c>
    </row>
    <row r="3694" spans="1:16">
      <c r="A3694" s="14" t="s">
        <v>129</v>
      </c>
      <c r="B3694" s="14" t="s">
        <v>130</v>
      </c>
      <c r="C3694" s="14" t="s">
        <v>131</v>
      </c>
      <c r="D3694" s="14" t="s">
        <v>363</v>
      </c>
      <c r="E3694" s="14" t="s">
        <v>62</v>
      </c>
      <c r="F3694" s="14" t="s">
        <v>9255</v>
      </c>
      <c r="G3694" s="14" t="s">
        <v>9256</v>
      </c>
      <c r="H3694" s="14" t="s">
        <v>141</v>
      </c>
      <c r="I3694" s="14" t="s">
        <v>9259</v>
      </c>
      <c r="J3694" s="14" t="s">
        <v>919</v>
      </c>
      <c r="K3694" s="14">
        <v>1</v>
      </c>
      <c r="L3694" s="14"/>
      <c r="M3694" s="14" t="s">
        <v>341</v>
      </c>
      <c r="N3694" s="14" t="s">
        <v>9260</v>
      </c>
      <c r="O3694" s="15" t="s">
        <v>9258</v>
      </c>
      <c r="P3694" s="13">
        <v>56</v>
      </c>
    </row>
    <row r="3695" spans="1:16">
      <c r="A3695" s="14" t="s">
        <v>129</v>
      </c>
      <c r="B3695" s="14"/>
      <c r="C3695" s="14"/>
      <c r="D3695" s="14" t="s">
        <v>363</v>
      </c>
      <c r="E3695" s="14" t="s">
        <v>62</v>
      </c>
      <c r="F3695" s="14" t="s">
        <v>9255</v>
      </c>
      <c r="G3695" s="14" t="s">
        <v>9256</v>
      </c>
      <c r="H3695" s="14"/>
      <c r="I3695" s="14"/>
      <c r="J3695" s="14"/>
      <c r="K3695" s="14">
        <v>2</v>
      </c>
      <c r="L3695" s="14" t="s">
        <v>146</v>
      </c>
      <c r="M3695" s="14"/>
      <c r="N3695" s="14"/>
      <c r="O3695" s="15"/>
      <c r="P3695" s="13">
        <v>0</v>
      </c>
    </row>
    <row r="3696" spans="1:16">
      <c r="A3696" s="14" t="s">
        <v>129</v>
      </c>
      <c r="B3696" s="14" t="s">
        <v>130</v>
      </c>
      <c r="C3696" s="14" t="s">
        <v>131</v>
      </c>
      <c r="D3696" s="14" t="s">
        <v>302</v>
      </c>
      <c r="E3696" s="14" t="s">
        <v>70</v>
      </c>
      <c r="F3696" s="14" t="s">
        <v>9261</v>
      </c>
      <c r="G3696" s="14" t="s">
        <v>9262</v>
      </c>
      <c r="H3696" s="14" t="s">
        <v>141</v>
      </c>
      <c r="I3696" s="14" t="s">
        <v>583</v>
      </c>
      <c r="J3696" s="14" t="s">
        <v>584</v>
      </c>
      <c r="K3696" s="14">
        <v>1</v>
      </c>
      <c r="L3696" s="14"/>
      <c r="M3696" s="14" t="s">
        <v>360</v>
      </c>
      <c r="N3696" s="14" t="s">
        <v>9263</v>
      </c>
      <c r="O3696" s="15" t="s">
        <v>9264</v>
      </c>
      <c r="P3696" s="13">
        <v>62</v>
      </c>
    </row>
    <row r="3697" spans="1:16">
      <c r="A3697" s="14" t="s">
        <v>129</v>
      </c>
      <c r="B3697" s="14" t="s">
        <v>130</v>
      </c>
      <c r="C3697" s="14" t="s">
        <v>131</v>
      </c>
      <c r="D3697" s="14" t="s">
        <v>302</v>
      </c>
      <c r="E3697" s="14" t="s">
        <v>70</v>
      </c>
      <c r="F3697" s="14" t="s">
        <v>9261</v>
      </c>
      <c r="G3697" s="14" t="s">
        <v>9262</v>
      </c>
      <c r="H3697" s="14" t="s">
        <v>141</v>
      </c>
      <c r="I3697" s="14" t="s">
        <v>9265</v>
      </c>
      <c r="J3697" s="14" t="s">
        <v>323</v>
      </c>
      <c r="K3697" s="14">
        <v>1</v>
      </c>
      <c r="L3697" s="14"/>
      <c r="M3697" s="14" t="s">
        <v>360</v>
      </c>
      <c r="N3697" s="14" t="s">
        <v>9266</v>
      </c>
      <c r="O3697" s="15" t="s">
        <v>9267</v>
      </c>
      <c r="P3697" s="13">
        <v>62</v>
      </c>
    </row>
    <row r="3698" spans="1:16">
      <c r="A3698" s="14" t="s">
        <v>129</v>
      </c>
      <c r="B3698" s="14"/>
      <c r="C3698" s="14"/>
      <c r="D3698" s="14" t="s">
        <v>302</v>
      </c>
      <c r="E3698" s="14" t="s">
        <v>70</v>
      </c>
      <c r="F3698" s="14" t="s">
        <v>9261</v>
      </c>
      <c r="G3698" s="14" t="s">
        <v>9262</v>
      </c>
      <c r="H3698" s="14"/>
      <c r="I3698" s="14"/>
      <c r="J3698" s="14"/>
      <c r="K3698" s="14">
        <v>2</v>
      </c>
      <c r="L3698" s="14" t="s">
        <v>146</v>
      </c>
      <c r="M3698" s="14"/>
      <c r="N3698" s="14"/>
      <c r="O3698" s="15"/>
      <c r="P3698" s="13">
        <v>0</v>
      </c>
    </row>
    <row r="3699" spans="1:16">
      <c r="A3699" s="14" t="s">
        <v>129</v>
      </c>
      <c r="B3699" s="14" t="s">
        <v>130</v>
      </c>
      <c r="C3699" s="14" t="s">
        <v>131</v>
      </c>
      <c r="D3699" s="14" t="s">
        <v>936</v>
      </c>
      <c r="E3699" s="14" t="s">
        <v>38</v>
      </c>
      <c r="F3699" s="14" t="s">
        <v>9268</v>
      </c>
      <c r="G3699" s="14" t="s">
        <v>9269</v>
      </c>
      <c r="H3699" s="14" t="s">
        <v>141</v>
      </c>
      <c r="I3699" s="14" t="s">
        <v>7395</v>
      </c>
      <c r="J3699" s="14" t="s">
        <v>172</v>
      </c>
      <c r="K3699" s="14">
        <v>1</v>
      </c>
      <c r="L3699" s="14"/>
      <c r="M3699" s="14" t="s">
        <v>787</v>
      </c>
      <c r="N3699" s="14" t="s">
        <v>9263</v>
      </c>
      <c r="O3699" s="15" t="s">
        <v>9270</v>
      </c>
      <c r="P3699" s="13">
        <v>47</v>
      </c>
    </row>
    <row r="3700" spans="1:16">
      <c r="A3700" s="14" t="s">
        <v>129</v>
      </c>
      <c r="B3700" s="14" t="s">
        <v>130</v>
      </c>
      <c r="C3700" s="14" t="s">
        <v>131</v>
      </c>
      <c r="D3700" s="14" t="s">
        <v>936</v>
      </c>
      <c r="E3700" s="14" t="s">
        <v>38</v>
      </c>
      <c r="F3700" s="14" t="s">
        <v>9268</v>
      </c>
      <c r="G3700" s="14" t="s">
        <v>9269</v>
      </c>
      <c r="H3700" s="14" t="s">
        <v>135</v>
      </c>
      <c r="I3700" s="14" t="s">
        <v>6777</v>
      </c>
      <c r="J3700" s="14" t="s">
        <v>172</v>
      </c>
      <c r="K3700" s="14">
        <v>1</v>
      </c>
      <c r="L3700" s="14"/>
      <c r="M3700" s="14" t="s">
        <v>791</v>
      </c>
      <c r="N3700" s="14" t="s">
        <v>9271</v>
      </c>
      <c r="O3700" s="15" t="s">
        <v>9272</v>
      </c>
      <c r="P3700" s="13">
        <v>46</v>
      </c>
    </row>
    <row r="3701" spans="1:16">
      <c r="A3701" s="14" t="s">
        <v>129</v>
      </c>
      <c r="B3701" s="14"/>
      <c r="C3701" s="14"/>
      <c r="D3701" s="14" t="s">
        <v>936</v>
      </c>
      <c r="E3701" s="14" t="s">
        <v>38</v>
      </c>
      <c r="F3701" s="14" t="s">
        <v>9268</v>
      </c>
      <c r="G3701" s="14" t="s">
        <v>9269</v>
      </c>
      <c r="H3701" s="14"/>
      <c r="I3701" s="14"/>
      <c r="J3701" s="14"/>
      <c r="K3701" s="14">
        <v>2</v>
      </c>
      <c r="L3701" s="14" t="s">
        <v>146</v>
      </c>
      <c r="M3701" s="14"/>
      <c r="N3701" s="14"/>
      <c r="O3701" s="15"/>
      <c r="P3701" s="13">
        <v>47</v>
      </c>
    </row>
    <row r="3702" spans="1:16">
      <c r="A3702" s="14" t="s">
        <v>129</v>
      </c>
      <c r="B3702" s="14" t="s">
        <v>130</v>
      </c>
      <c r="C3702" s="14" t="s">
        <v>131</v>
      </c>
      <c r="D3702" s="14" t="s">
        <v>700</v>
      </c>
      <c r="E3702" s="14" t="s">
        <v>44</v>
      </c>
      <c r="F3702" s="14" t="s">
        <v>9273</v>
      </c>
      <c r="G3702" s="14" t="s">
        <v>9274</v>
      </c>
      <c r="H3702" s="14" t="s">
        <v>135</v>
      </c>
      <c r="I3702" s="14" t="s">
        <v>2817</v>
      </c>
      <c r="J3702" s="14" t="s">
        <v>172</v>
      </c>
      <c r="K3702" s="14">
        <v>1</v>
      </c>
      <c r="L3702" s="14"/>
      <c r="M3702" s="14" t="s">
        <v>144</v>
      </c>
      <c r="N3702" s="14" t="s">
        <v>9275</v>
      </c>
      <c r="O3702" s="15" t="s">
        <v>9276</v>
      </c>
      <c r="P3702" s="13">
        <v>63</v>
      </c>
    </row>
    <row r="3703" spans="1:16">
      <c r="A3703" s="14" t="s">
        <v>129</v>
      </c>
      <c r="B3703" s="14" t="s">
        <v>130</v>
      </c>
      <c r="C3703" s="14" t="s">
        <v>131</v>
      </c>
      <c r="D3703" s="14" t="s">
        <v>700</v>
      </c>
      <c r="E3703" s="14" t="s">
        <v>44</v>
      </c>
      <c r="F3703" s="14" t="s">
        <v>9273</v>
      </c>
      <c r="G3703" s="14" t="s">
        <v>9274</v>
      </c>
      <c r="H3703" s="14" t="s">
        <v>141</v>
      </c>
      <c r="I3703" s="14" t="s">
        <v>9277</v>
      </c>
      <c r="J3703" s="14" t="s">
        <v>652</v>
      </c>
      <c r="K3703" s="14">
        <v>1</v>
      </c>
      <c r="L3703" s="14"/>
      <c r="M3703" s="14" t="s">
        <v>144</v>
      </c>
      <c r="N3703" s="14" t="s">
        <v>9278</v>
      </c>
      <c r="O3703" s="15" t="s">
        <v>9279</v>
      </c>
      <c r="P3703" s="13">
        <v>63</v>
      </c>
    </row>
    <row r="3704" spans="1:16">
      <c r="A3704" s="14" t="s">
        <v>129</v>
      </c>
      <c r="B3704" s="14" t="s">
        <v>130</v>
      </c>
      <c r="C3704" s="14" t="s">
        <v>131</v>
      </c>
      <c r="D3704" s="14" t="s">
        <v>700</v>
      </c>
      <c r="E3704" s="14" t="s">
        <v>44</v>
      </c>
      <c r="F3704" s="14" t="s">
        <v>9273</v>
      </c>
      <c r="G3704" s="14" t="s">
        <v>9274</v>
      </c>
      <c r="H3704" s="14" t="s">
        <v>135</v>
      </c>
      <c r="I3704" s="14" t="s">
        <v>9280</v>
      </c>
      <c r="J3704" s="14" t="s">
        <v>172</v>
      </c>
      <c r="K3704" s="14">
        <v>1</v>
      </c>
      <c r="L3704" s="14"/>
      <c r="M3704" s="14" t="s">
        <v>453</v>
      </c>
      <c r="N3704" s="14" t="s">
        <v>9281</v>
      </c>
      <c r="O3704" s="15" t="s">
        <v>9282</v>
      </c>
      <c r="P3704" s="13">
        <v>11</v>
      </c>
    </row>
    <row r="3705" spans="1:16">
      <c r="A3705" s="14" t="s">
        <v>129</v>
      </c>
      <c r="B3705" s="14"/>
      <c r="C3705" s="14"/>
      <c r="D3705" s="14" t="s">
        <v>700</v>
      </c>
      <c r="E3705" s="14" t="s">
        <v>44</v>
      </c>
      <c r="F3705" s="14" t="s">
        <v>9273</v>
      </c>
      <c r="G3705" s="14" t="s">
        <v>9274</v>
      </c>
      <c r="H3705" s="14"/>
      <c r="I3705" s="14"/>
      <c r="J3705" s="14"/>
      <c r="K3705" s="14">
        <v>2</v>
      </c>
      <c r="L3705" s="14" t="s">
        <v>146</v>
      </c>
      <c r="M3705" s="14"/>
      <c r="N3705" s="14"/>
      <c r="O3705" s="15"/>
      <c r="P3705" s="13">
        <v>0</v>
      </c>
    </row>
    <row r="3706" spans="1:16">
      <c r="A3706" s="14" t="s">
        <v>129</v>
      </c>
      <c r="B3706" s="14" t="s">
        <v>130</v>
      </c>
      <c r="C3706" s="14" t="s">
        <v>131</v>
      </c>
      <c r="D3706" s="14" t="s">
        <v>716</v>
      </c>
      <c r="E3706" s="14" t="s">
        <v>50</v>
      </c>
      <c r="F3706" s="14" t="s">
        <v>9283</v>
      </c>
      <c r="G3706" s="14" t="s">
        <v>9284</v>
      </c>
      <c r="H3706" s="14" t="s">
        <v>135</v>
      </c>
      <c r="I3706" s="14" t="s">
        <v>8066</v>
      </c>
      <c r="J3706" s="14" t="s">
        <v>172</v>
      </c>
      <c r="K3706" s="14">
        <v>1</v>
      </c>
      <c r="L3706" s="14"/>
      <c r="M3706" s="14" t="s">
        <v>403</v>
      </c>
      <c r="N3706" s="14" t="s">
        <v>9285</v>
      </c>
      <c r="O3706" s="15" t="s">
        <v>9286</v>
      </c>
      <c r="P3706" s="13">
        <v>61</v>
      </c>
    </row>
    <row r="3707" spans="1:16">
      <c r="A3707" s="14" t="s">
        <v>129</v>
      </c>
      <c r="B3707" s="14" t="s">
        <v>130</v>
      </c>
      <c r="C3707" s="14" t="s">
        <v>131</v>
      </c>
      <c r="D3707" s="14" t="s">
        <v>716</v>
      </c>
      <c r="E3707" s="14" t="s">
        <v>50</v>
      </c>
      <c r="F3707" s="14" t="s">
        <v>9283</v>
      </c>
      <c r="G3707" s="14" t="s">
        <v>9284</v>
      </c>
      <c r="H3707" s="14" t="s">
        <v>141</v>
      </c>
      <c r="I3707" s="14" t="s">
        <v>9287</v>
      </c>
      <c r="J3707" s="14" t="s">
        <v>500</v>
      </c>
      <c r="K3707" s="14">
        <v>1</v>
      </c>
      <c r="L3707" s="14"/>
      <c r="M3707" s="14" t="s">
        <v>407</v>
      </c>
      <c r="N3707" s="14" t="s">
        <v>9288</v>
      </c>
      <c r="O3707" s="15" t="s">
        <v>9289</v>
      </c>
      <c r="P3707" s="13">
        <v>60</v>
      </c>
    </row>
    <row r="3708" spans="1:16">
      <c r="A3708" s="14" t="s">
        <v>129</v>
      </c>
      <c r="B3708" s="14"/>
      <c r="C3708" s="14"/>
      <c r="D3708" s="14" t="s">
        <v>716</v>
      </c>
      <c r="E3708" s="14" t="s">
        <v>50</v>
      </c>
      <c r="F3708" s="14" t="s">
        <v>9283</v>
      </c>
      <c r="G3708" s="14" t="s">
        <v>9284</v>
      </c>
      <c r="H3708" s="14"/>
      <c r="I3708" s="14"/>
      <c r="J3708" s="14"/>
      <c r="K3708" s="14">
        <v>2</v>
      </c>
      <c r="L3708" s="14" t="s">
        <v>146</v>
      </c>
      <c r="M3708" s="14"/>
      <c r="N3708" s="14"/>
      <c r="O3708" s="15"/>
      <c r="P3708" s="13">
        <v>0</v>
      </c>
    </row>
    <row r="3709" spans="1:16">
      <c r="A3709" s="14" t="s">
        <v>129</v>
      </c>
      <c r="B3709" s="14" t="s">
        <v>130</v>
      </c>
      <c r="C3709" s="14" t="s">
        <v>131</v>
      </c>
      <c r="D3709" s="14" t="s">
        <v>244</v>
      </c>
      <c r="E3709" s="14" t="s">
        <v>72</v>
      </c>
      <c r="F3709" s="14" t="s">
        <v>9290</v>
      </c>
      <c r="G3709" s="14" t="s">
        <v>9291</v>
      </c>
      <c r="H3709" s="14" t="s">
        <v>135</v>
      </c>
      <c r="I3709" s="14" t="s">
        <v>1502</v>
      </c>
      <c r="J3709" s="14" t="s">
        <v>887</v>
      </c>
      <c r="K3709" s="14">
        <v>1</v>
      </c>
      <c r="L3709" s="14"/>
      <c r="M3709" s="14" t="s">
        <v>771</v>
      </c>
      <c r="N3709" s="14" t="s">
        <v>9292</v>
      </c>
      <c r="O3709" s="15" t="s">
        <v>9293</v>
      </c>
      <c r="P3709" s="13">
        <v>53</v>
      </c>
    </row>
    <row r="3710" spans="1:16">
      <c r="A3710" s="14" t="s">
        <v>129</v>
      </c>
      <c r="B3710" s="14" t="s">
        <v>130</v>
      </c>
      <c r="C3710" s="14" t="s">
        <v>131</v>
      </c>
      <c r="D3710" s="14" t="s">
        <v>244</v>
      </c>
      <c r="E3710" s="14" t="s">
        <v>72</v>
      </c>
      <c r="F3710" s="14" t="s">
        <v>9290</v>
      </c>
      <c r="G3710" s="14" t="s">
        <v>9291</v>
      </c>
      <c r="H3710" s="14" t="s">
        <v>135</v>
      </c>
      <c r="I3710" s="14" t="s">
        <v>6806</v>
      </c>
      <c r="J3710" s="14" t="s">
        <v>172</v>
      </c>
      <c r="K3710" s="14">
        <v>1</v>
      </c>
      <c r="L3710" s="14"/>
      <c r="M3710" s="14" t="s">
        <v>787</v>
      </c>
      <c r="N3710" s="14" t="s">
        <v>9294</v>
      </c>
      <c r="O3710" s="15" t="s">
        <v>9295</v>
      </c>
      <c r="P3710" s="13">
        <v>47</v>
      </c>
    </row>
    <row r="3711" spans="1:16">
      <c r="A3711" s="14" t="s">
        <v>129</v>
      </c>
      <c r="B3711" s="14" t="s">
        <v>130</v>
      </c>
      <c r="C3711" s="14" t="s">
        <v>131</v>
      </c>
      <c r="D3711" s="14" t="s">
        <v>244</v>
      </c>
      <c r="E3711" s="14" t="s">
        <v>72</v>
      </c>
      <c r="F3711" s="14" t="s">
        <v>9290</v>
      </c>
      <c r="G3711" s="14" t="s">
        <v>9291</v>
      </c>
      <c r="H3711" s="14" t="s">
        <v>141</v>
      </c>
      <c r="I3711" s="14" t="s">
        <v>9296</v>
      </c>
      <c r="J3711" s="14" t="s">
        <v>172</v>
      </c>
      <c r="K3711" s="14">
        <v>1</v>
      </c>
      <c r="L3711" s="14"/>
      <c r="M3711" s="14" t="s">
        <v>791</v>
      </c>
      <c r="N3711" s="14" t="s">
        <v>9297</v>
      </c>
      <c r="O3711" s="15" t="s">
        <v>9298</v>
      </c>
      <c r="P3711" s="13">
        <v>46</v>
      </c>
    </row>
    <row r="3712" spans="1:16">
      <c r="A3712" s="14" t="s">
        <v>129</v>
      </c>
      <c r="B3712" s="14"/>
      <c r="C3712" s="14"/>
      <c r="D3712" s="14" t="s">
        <v>244</v>
      </c>
      <c r="E3712" s="14" t="s">
        <v>72</v>
      </c>
      <c r="F3712" s="14" t="s">
        <v>9290</v>
      </c>
      <c r="G3712" s="14" t="s">
        <v>9291</v>
      </c>
      <c r="H3712" s="14"/>
      <c r="I3712" s="14"/>
      <c r="J3712" s="14"/>
      <c r="K3712" s="14">
        <v>2</v>
      </c>
      <c r="L3712" s="14" t="s">
        <v>146</v>
      </c>
      <c r="M3712" s="14"/>
      <c r="N3712" s="14"/>
      <c r="O3712" s="15"/>
      <c r="P3712" s="13">
        <v>53</v>
      </c>
    </row>
    <row r="3713" spans="1:16">
      <c r="A3713" s="14" t="s">
        <v>129</v>
      </c>
      <c r="B3713" s="14" t="s">
        <v>130</v>
      </c>
      <c r="C3713" s="14" t="s">
        <v>131</v>
      </c>
      <c r="D3713" s="14" t="s">
        <v>244</v>
      </c>
      <c r="E3713" s="14" t="s">
        <v>72</v>
      </c>
      <c r="F3713" s="14" t="s">
        <v>2463</v>
      </c>
      <c r="G3713" s="14" t="s">
        <v>9299</v>
      </c>
      <c r="H3713" s="14" t="s">
        <v>135</v>
      </c>
      <c r="I3713" s="14" t="s">
        <v>1555</v>
      </c>
      <c r="J3713" s="14" t="s">
        <v>306</v>
      </c>
      <c r="K3713" s="14">
        <v>1</v>
      </c>
      <c r="L3713" s="14"/>
      <c r="M3713" s="14" t="s">
        <v>3674</v>
      </c>
      <c r="N3713" s="14" t="s">
        <v>9300</v>
      </c>
      <c r="O3713" s="15" t="s">
        <v>9301</v>
      </c>
      <c r="P3713" s="13">
        <v>23</v>
      </c>
    </row>
    <row r="3714" spans="1:16">
      <c r="A3714" s="14" t="s">
        <v>129</v>
      </c>
      <c r="B3714" s="14" t="s">
        <v>130</v>
      </c>
      <c r="C3714" s="14" t="s">
        <v>131</v>
      </c>
      <c r="D3714" s="14" t="s">
        <v>244</v>
      </c>
      <c r="E3714" s="14" t="s">
        <v>72</v>
      </c>
      <c r="F3714" s="14" t="s">
        <v>2463</v>
      </c>
      <c r="G3714" s="14" t="s">
        <v>9299</v>
      </c>
      <c r="H3714" s="14" t="s">
        <v>135</v>
      </c>
      <c r="I3714" s="14" t="s">
        <v>6806</v>
      </c>
      <c r="J3714" s="14" t="s">
        <v>172</v>
      </c>
      <c r="K3714" s="14">
        <v>1</v>
      </c>
      <c r="L3714" s="14"/>
      <c r="M3714" s="14" t="s">
        <v>691</v>
      </c>
      <c r="N3714" s="14" t="s">
        <v>9302</v>
      </c>
      <c r="O3714" s="15" t="s">
        <v>9303</v>
      </c>
      <c r="P3714" s="13">
        <v>52</v>
      </c>
    </row>
    <row r="3715" spans="1:16">
      <c r="A3715" s="14" t="s">
        <v>129</v>
      </c>
      <c r="B3715" s="14" t="s">
        <v>130</v>
      </c>
      <c r="C3715" s="14" t="s">
        <v>131</v>
      </c>
      <c r="D3715" s="14" t="s">
        <v>244</v>
      </c>
      <c r="E3715" s="14" t="s">
        <v>72</v>
      </c>
      <c r="F3715" s="14" t="s">
        <v>2463</v>
      </c>
      <c r="G3715" s="14" t="s">
        <v>9299</v>
      </c>
      <c r="H3715" s="14" t="s">
        <v>135</v>
      </c>
      <c r="I3715" s="14" t="s">
        <v>1274</v>
      </c>
      <c r="J3715" s="14" t="s">
        <v>172</v>
      </c>
      <c r="K3715" s="14">
        <v>1</v>
      </c>
      <c r="L3715" s="14"/>
      <c r="M3715" s="14" t="s">
        <v>691</v>
      </c>
      <c r="N3715" s="14" t="s">
        <v>9304</v>
      </c>
      <c r="O3715" s="15" t="s">
        <v>9305</v>
      </c>
      <c r="P3715" s="13">
        <v>52</v>
      </c>
    </row>
    <row r="3716" spans="1:16">
      <c r="A3716" s="14" t="s">
        <v>129</v>
      </c>
      <c r="B3716" s="14" t="s">
        <v>130</v>
      </c>
      <c r="C3716" s="14" t="s">
        <v>131</v>
      </c>
      <c r="D3716" s="14" t="s">
        <v>244</v>
      </c>
      <c r="E3716" s="14" t="s">
        <v>72</v>
      </c>
      <c r="F3716" s="14" t="s">
        <v>2463</v>
      </c>
      <c r="G3716" s="14" t="s">
        <v>9299</v>
      </c>
      <c r="H3716" s="14" t="s">
        <v>141</v>
      </c>
      <c r="I3716" s="14" t="s">
        <v>2471</v>
      </c>
      <c r="J3716" s="14" t="s">
        <v>172</v>
      </c>
      <c r="K3716" s="14">
        <v>1</v>
      </c>
      <c r="L3716" s="14"/>
      <c r="M3716" s="14" t="s">
        <v>972</v>
      </c>
      <c r="N3716" s="14" t="s">
        <v>9306</v>
      </c>
      <c r="O3716" s="15" t="s">
        <v>9307</v>
      </c>
      <c r="P3716" s="13">
        <v>51</v>
      </c>
    </row>
    <row r="3717" spans="1:16">
      <c r="A3717" s="14" t="s">
        <v>129</v>
      </c>
      <c r="B3717" s="14" t="s">
        <v>130</v>
      </c>
      <c r="C3717" s="14" t="s">
        <v>131</v>
      </c>
      <c r="D3717" s="14" t="s">
        <v>244</v>
      </c>
      <c r="E3717" s="14" t="s">
        <v>72</v>
      </c>
      <c r="F3717" s="14" t="s">
        <v>2463</v>
      </c>
      <c r="G3717" s="14" t="s">
        <v>9299</v>
      </c>
      <c r="H3717" s="14" t="s">
        <v>135</v>
      </c>
      <c r="I3717" s="14" t="s">
        <v>5669</v>
      </c>
      <c r="J3717" s="14" t="s">
        <v>306</v>
      </c>
      <c r="K3717" s="14">
        <v>1</v>
      </c>
      <c r="L3717" s="14"/>
      <c r="M3717" s="14" t="s">
        <v>503</v>
      </c>
      <c r="N3717" s="14" t="s">
        <v>9308</v>
      </c>
      <c r="O3717" s="15" t="s">
        <v>9309</v>
      </c>
      <c r="P3717" s="13">
        <v>18</v>
      </c>
    </row>
    <row r="3718" spans="1:16">
      <c r="A3718" s="14" t="s">
        <v>129</v>
      </c>
      <c r="B3718" s="14" t="s">
        <v>130</v>
      </c>
      <c r="C3718" s="14" t="s">
        <v>131</v>
      </c>
      <c r="D3718" s="14" t="s">
        <v>244</v>
      </c>
      <c r="E3718" s="14" t="s">
        <v>72</v>
      </c>
      <c r="F3718" s="14" t="s">
        <v>2463</v>
      </c>
      <c r="G3718" s="14" t="s">
        <v>9299</v>
      </c>
      <c r="H3718" s="14" t="s">
        <v>135</v>
      </c>
      <c r="I3718" s="14" t="s">
        <v>1555</v>
      </c>
      <c r="J3718" s="14" t="s">
        <v>306</v>
      </c>
      <c r="K3718" s="14">
        <v>1</v>
      </c>
      <c r="L3718" s="14"/>
      <c r="M3718" s="14" t="s">
        <v>487</v>
      </c>
      <c r="N3718" s="14" t="s">
        <v>9310</v>
      </c>
      <c r="O3718" s="15" t="s">
        <v>9311</v>
      </c>
      <c r="P3718" s="13">
        <v>1</v>
      </c>
    </row>
    <row r="3719" spans="1:16">
      <c r="A3719" s="14" t="s">
        <v>129</v>
      </c>
      <c r="B3719" s="14" t="s">
        <v>130</v>
      </c>
      <c r="C3719" s="14" t="s">
        <v>131</v>
      </c>
      <c r="D3719" s="14" t="s">
        <v>244</v>
      </c>
      <c r="E3719" s="14" t="s">
        <v>72</v>
      </c>
      <c r="F3719" s="14" t="s">
        <v>2463</v>
      </c>
      <c r="G3719" s="14" t="s">
        <v>9299</v>
      </c>
      <c r="H3719" s="14" t="s">
        <v>135</v>
      </c>
      <c r="I3719" s="14" t="s">
        <v>1555</v>
      </c>
      <c r="J3719" s="14" t="s">
        <v>306</v>
      </c>
      <c r="K3719" s="14">
        <v>1</v>
      </c>
      <c r="L3719" s="14"/>
      <c r="M3719" s="14" t="s">
        <v>653</v>
      </c>
      <c r="N3719" s="14" t="s">
        <v>9312</v>
      </c>
      <c r="O3719" s="15" t="s">
        <v>9313</v>
      </c>
      <c r="P3719" s="13">
        <v>20</v>
      </c>
    </row>
    <row r="3720" spans="1:16">
      <c r="A3720" s="14" t="s">
        <v>129</v>
      </c>
      <c r="B3720" s="14"/>
      <c r="C3720" s="14"/>
      <c r="D3720" s="14" t="s">
        <v>244</v>
      </c>
      <c r="E3720" s="14" t="s">
        <v>72</v>
      </c>
      <c r="F3720" s="14" t="s">
        <v>2463</v>
      </c>
      <c r="G3720" s="14" t="s">
        <v>9299</v>
      </c>
      <c r="H3720" s="14"/>
      <c r="I3720" s="14"/>
      <c r="J3720" s="14"/>
      <c r="K3720" s="14">
        <v>2</v>
      </c>
      <c r="L3720" s="14" t="s">
        <v>146</v>
      </c>
      <c r="M3720" s="14"/>
      <c r="N3720" s="14"/>
      <c r="O3720" s="15"/>
      <c r="P3720" s="13">
        <v>58</v>
      </c>
    </row>
    <row r="3721" spans="1:16">
      <c r="A3721" s="14" t="s">
        <v>129</v>
      </c>
      <c r="B3721" s="14" t="s">
        <v>130</v>
      </c>
      <c r="C3721" s="14" t="s">
        <v>131</v>
      </c>
      <c r="D3721" s="14" t="s">
        <v>220</v>
      </c>
      <c r="E3721" s="14" t="s">
        <v>54</v>
      </c>
      <c r="F3721" s="14" t="s">
        <v>9314</v>
      </c>
      <c r="G3721" s="14" t="s">
        <v>9315</v>
      </c>
      <c r="H3721" s="14" t="s">
        <v>135</v>
      </c>
      <c r="I3721" s="14" t="s">
        <v>7946</v>
      </c>
      <c r="J3721" s="14" t="s">
        <v>7947</v>
      </c>
      <c r="K3721" s="14">
        <v>1</v>
      </c>
      <c r="L3721" s="14"/>
      <c r="M3721" s="14" t="s">
        <v>797</v>
      </c>
      <c r="N3721" s="14" t="s">
        <v>9316</v>
      </c>
      <c r="O3721" s="15" t="s">
        <v>9317</v>
      </c>
      <c r="P3721" s="13">
        <v>30</v>
      </c>
    </row>
    <row r="3722" spans="1:16">
      <c r="A3722" s="14" t="s">
        <v>129</v>
      </c>
      <c r="B3722" s="14" t="s">
        <v>130</v>
      </c>
      <c r="C3722" s="14" t="s">
        <v>131</v>
      </c>
      <c r="D3722" s="14" t="s">
        <v>220</v>
      </c>
      <c r="E3722" s="14" t="s">
        <v>54</v>
      </c>
      <c r="F3722" s="14" t="s">
        <v>9314</v>
      </c>
      <c r="G3722" s="14" t="s">
        <v>9315</v>
      </c>
      <c r="H3722" s="14" t="s">
        <v>141</v>
      </c>
      <c r="I3722" s="14" t="s">
        <v>9318</v>
      </c>
      <c r="J3722" s="14" t="s">
        <v>261</v>
      </c>
      <c r="K3722" s="14">
        <v>1</v>
      </c>
      <c r="L3722" s="14"/>
      <c r="M3722" s="14" t="s">
        <v>797</v>
      </c>
      <c r="N3722" s="14" t="s">
        <v>9319</v>
      </c>
      <c r="O3722" s="15" t="s">
        <v>9320</v>
      </c>
      <c r="P3722" s="13">
        <v>30</v>
      </c>
    </row>
    <row r="3723" spans="1:16">
      <c r="A3723" s="14" t="s">
        <v>129</v>
      </c>
      <c r="B3723" s="14" t="s">
        <v>130</v>
      </c>
      <c r="C3723" s="14" t="s">
        <v>131</v>
      </c>
      <c r="D3723" s="14" t="s">
        <v>220</v>
      </c>
      <c r="E3723" s="14" t="s">
        <v>54</v>
      </c>
      <c r="F3723" s="14" t="s">
        <v>9314</v>
      </c>
      <c r="G3723" s="14" t="s">
        <v>9315</v>
      </c>
      <c r="H3723" s="14" t="s">
        <v>135</v>
      </c>
      <c r="I3723" s="14" t="s">
        <v>9321</v>
      </c>
      <c r="J3723" s="14" t="s">
        <v>172</v>
      </c>
      <c r="K3723" s="14">
        <v>1</v>
      </c>
      <c r="L3723" s="14"/>
      <c r="M3723" s="14" t="s">
        <v>961</v>
      </c>
      <c r="N3723" s="14" t="s">
        <v>9322</v>
      </c>
      <c r="O3723" s="15" t="s">
        <v>9323</v>
      </c>
      <c r="P3723" s="13">
        <v>26</v>
      </c>
    </row>
    <row r="3724" spans="1:16">
      <c r="A3724" s="14" t="s">
        <v>129</v>
      </c>
      <c r="B3724" s="14" t="s">
        <v>130</v>
      </c>
      <c r="C3724" s="14" t="s">
        <v>131</v>
      </c>
      <c r="D3724" s="14" t="s">
        <v>220</v>
      </c>
      <c r="E3724" s="14" t="s">
        <v>54</v>
      </c>
      <c r="F3724" s="14" t="s">
        <v>9314</v>
      </c>
      <c r="G3724" s="14" t="s">
        <v>9315</v>
      </c>
      <c r="H3724" s="14" t="s">
        <v>135</v>
      </c>
      <c r="I3724" s="14" t="s">
        <v>9324</v>
      </c>
      <c r="J3724" s="14" t="s">
        <v>172</v>
      </c>
      <c r="K3724" s="14">
        <v>1</v>
      </c>
      <c r="L3724" s="14"/>
      <c r="M3724" s="14" t="s">
        <v>527</v>
      </c>
      <c r="N3724" s="14" t="s">
        <v>9325</v>
      </c>
      <c r="O3724" s="15" t="s">
        <v>9326</v>
      </c>
      <c r="P3724" s="13">
        <v>25</v>
      </c>
    </row>
    <row r="3725" spans="1:16">
      <c r="A3725" s="14" t="s">
        <v>129</v>
      </c>
      <c r="B3725" s="14" t="s">
        <v>130</v>
      </c>
      <c r="C3725" s="14" t="s">
        <v>131</v>
      </c>
      <c r="D3725" s="14" t="s">
        <v>220</v>
      </c>
      <c r="E3725" s="14" t="s">
        <v>54</v>
      </c>
      <c r="F3725" s="14" t="s">
        <v>9314</v>
      </c>
      <c r="G3725" s="14" t="s">
        <v>9315</v>
      </c>
      <c r="H3725" s="14" t="s">
        <v>135</v>
      </c>
      <c r="I3725" s="14" t="s">
        <v>9327</v>
      </c>
      <c r="J3725" s="14" t="s">
        <v>172</v>
      </c>
      <c r="K3725" s="14">
        <v>1</v>
      </c>
      <c r="L3725" s="14"/>
      <c r="M3725" s="14" t="s">
        <v>1201</v>
      </c>
      <c r="N3725" s="14" t="s">
        <v>9328</v>
      </c>
      <c r="O3725" s="15" t="s">
        <v>9326</v>
      </c>
      <c r="P3725" s="13">
        <v>24</v>
      </c>
    </row>
    <row r="3726" spans="1:16">
      <c r="A3726" s="14" t="s">
        <v>129</v>
      </c>
      <c r="B3726" s="14" t="s">
        <v>130</v>
      </c>
      <c r="C3726" s="14" t="s">
        <v>131</v>
      </c>
      <c r="D3726" s="14" t="s">
        <v>220</v>
      </c>
      <c r="E3726" s="14" t="s">
        <v>54</v>
      </c>
      <c r="F3726" s="14" t="s">
        <v>9314</v>
      </c>
      <c r="G3726" s="14" t="s">
        <v>9315</v>
      </c>
      <c r="H3726" s="14" t="s">
        <v>135</v>
      </c>
      <c r="I3726" s="14" t="s">
        <v>9329</v>
      </c>
      <c r="J3726" s="14" t="s">
        <v>172</v>
      </c>
      <c r="K3726" s="14">
        <v>1</v>
      </c>
      <c r="L3726" s="14"/>
      <c r="M3726" s="14" t="s">
        <v>453</v>
      </c>
      <c r="N3726" s="14" t="s">
        <v>9330</v>
      </c>
      <c r="O3726" s="15" t="s">
        <v>9331</v>
      </c>
      <c r="P3726" s="13">
        <v>11</v>
      </c>
    </row>
    <row r="3727" spans="1:16">
      <c r="A3727" s="14" t="s">
        <v>129</v>
      </c>
      <c r="B3727" s="14"/>
      <c r="C3727" s="14"/>
      <c r="D3727" s="14" t="s">
        <v>220</v>
      </c>
      <c r="E3727" s="14" t="s">
        <v>54</v>
      </c>
      <c r="F3727" s="14" t="s">
        <v>9314</v>
      </c>
      <c r="G3727" s="14" t="s">
        <v>9315</v>
      </c>
      <c r="H3727" s="14"/>
      <c r="I3727" s="14"/>
      <c r="J3727" s="14"/>
      <c r="K3727" s="14">
        <v>2</v>
      </c>
      <c r="L3727" s="14" t="s">
        <v>146</v>
      </c>
      <c r="M3727" s="14"/>
      <c r="N3727" s="14"/>
      <c r="O3727" s="15"/>
      <c r="P3727" s="13">
        <v>30</v>
      </c>
    </row>
    <row r="3728" spans="1:16">
      <c r="A3728" s="14" t="s">
        <v>129</v>
      </c>
      <c r="B3728" s="14" t="s">
        <v>130</v>
      </c>
      <c r="C3728" s="14" t="s">
        <v>131</v>
      </c>
      <c r="D3728" s="14" t="s">
        <v>512</v>
      </c>
      <c r="E3728" s="14" t="s">
        <v>60</v>
      </c>
      <c r="F3728" s="14" t="s">
        <v>9332</v>
      </c>
      <c r="G3728" s="14" t="s">
        <v>9333</v>
      </c>
      <c r="H3728" s="14" t="s">
        <v>135</v>
      </c>
      <c r="I3728" s="14" t="s">
        <v>2168</v>
      </c>
      <c r="J3728" s="14" t="s">
        <v>919</v>
      </c>
      <c r="K3728" s="14">
        <v>1</v>
      </c>
      <c r="L3728" s="14"/>
      <c r="M3728" s="14" t="s">
        <v>316</v>
      </c>
      <c r="N3728" s="14" t="s">
        <v>9334</v>
      </c>
      <c r="O3728" s="15" t="s">
        <v>9335</v>
      </c>
      <c r="P3728" s="13">
        <v>13</v>
      </c>
    </row>
    <row r="3729" spans="1:16">
      <c r="A3729" s="14" t="s">
        <v>129</v>
      </c>
      <c r="B3729" s="14" t="s">
        <v>130</v>
      </c>
      <c r="C3729" s="14" t="s">
        <v>131</v>
      </c>
      <c r="D3729" s="14" t="s">
        <v>512</v>
      </c>
      <c r="E3729" s="14" t="s">
        <v>60</v>
      </c>
      <c r="F3729" s="14" t="s">
        <v>9332</v>
      </c>
      <c r="G3729" s="14" t="s">
        <v>9333</v>
      </c>
      <c r="H3729" s="14" t="s">
        <v>135</v>
      </c>
      <c r="I3729" s="14" t="s">
        <v>9336</v>
      </c>
      <c r="J3729" s="14" t="s">
        <v>172</v>
      </c>
      <c r="K3729" s="14">
        <v>1</v>
      </c>
      <c r="L3729" s="14"/>
      <c r="M3729" s="14" t="s">
        <v>312</v>
      </c>
      <c r="N3729" s="14" t="s">
        <v>9337</v>
      </c>
      <c r="O3729" s="15" t="s">
        <v>9338</v>
      </c>
      <c r="P3729" s="13">
        <v>10</v>
      </c>
    </row>
    <row r="3730" spans="1:16">
      <c r="A3730" s="14" t="s">
        <v>129</v>
      </c>
      <c r="B3730" s="14" t="s">
        <v>672</v>
      </c>
      <c r="C3730" s="14" t="s">
        <v>835</v>
      </c>
      <c r="D3730" s="14" t="s">
        <v>512</v>
      </c>
      <c r="E3730" s="14" t="s">
        <v>60</v>
      </c>
      <c r="F3730" s="14" t="s">
        <v>9332</v>
      </c>
      <c r="G3730" s="14" t="s">
        <v>9333</v>
      </c>
      <c r="H3730" s="14" t="s">
        <v>135</v>
      </c>
      <c r="I3730" s="14" t="s">
        <v>9339</v>
      </c>
      <c r="J3730" s="14" t="s">
        <v>1523</v>
      </c>
      <c r="K3730" s="14">
        <v>1</v>
      </c>
      <c r="L3730" s="14"/>
      <c r="M3730" s="14" t="s">
        <v>312</v>
      </c>
      <c r="N3730" s="14" t="s">
        <v>9304</v>
      </c>
      <c r="O3730" s="15" t="s">
        <v>9340</v>
      </c>
      <c r="P3730" s="13">
        <v>10</v>
      </c>
    </row>
    <row r="3731" spans="1:16">
      <c r="A3731" s="14" t="s">
        <v>129</v>
      </c>
      <c r="B3731" s="14" t="s">
        <v>130</v>
      </c>
      <c r="C3731" s="14" t="s">
        <v>131</v>
      </c>
      <c r="D3731" s="14" t="s">
        <v>512</v>
      </c>
      <c r="E3731" s="14" t="s">
        <v>60</v>
      </c>
      <c r="F3731" s="14" t="s">
        <v>9332</v>
      </c>
      <c r="G3731" s="14" t="s">
        <v>9333</v>
      </c>
      <c r="H3731" s="14" t="s">
        <v>141</v>
      </c>
      <c r="I3731" s="14" t="s">
        <v>9341</v>
      </c>
      <c r="J3731" s="14" t="s">
        <v>371</v>
      </c>
      <c r="K3731" s="14">
        <v>1</v>
      </c>
      <c r="L3731" s="14"/>
      <c r="M3731" s="14" t="s">
        <v>312</v>
      </c>
      <c r="N3731" s="14" t="s">
        <v>9342</v>
      </c>
      <c r="O3731" s="15" t="s">
        <v>9343</v>
      </c>
      <c r="P3731" s="13">
        <v>10</v>
      </c>
    </row>
    <row r="3732" spans="1:16">
      <c r="A3732" s="14" t="s">
        <v>129</v>
      </c>
      <c r="B3732" s="14"/>
      <c r="C3732" s="14"/>
      <c r="D3732" s="14" t="s">
        <v>512</v>
      </c>
      <c r="E3732" s="14" t="s">
        <v>60</v>
      </c>
      <c r="F3732" s="14" t="s">
        <v>9332</v>
      </c>
      <c r="G3732" s="14" t="s">
        <v>9333</v>
      </c>
      <c r="H3732" s="14"/>
      <c r="I3732" s="14"/>
      <c r="J3732" s="14"/>
      <c r="K3732" s="14">
        <v>2</v>
      </c>
      <c r="L3732" s="14" t="s">
        <v>146</v>
      </c>
      <c r="M3732" s="14"/>
      <c r="N3732" s="14"/>
      <c r="O3732" s="15"/>
      <c r="P3732" s="13">
        <v>0</v>
      </c>
    </row>
    <row r="3733" spans="1:16">
      <c r="A3733" s="14" t="s">
        <v>129</v>
      </c>
      <c r="B3733" s="14" t="s">
        <v>130</v>
      </c>
      <c r="C3733" s="14" t="s">
        <v>131</v>
      </c>
      <c r="D3733" s="14" t="s">
        <v>302</v>
      </c>
      <c r="E3733" s="14" t="s">
        <v>70</v>
      </c>
      <c r="F3733" s="14" t="s">
        <v>9344</v>
      </c>
      <c r="G3733" s="14" t="s">
        <v>9345</v>
      </c>
      <c r="H3733" s="14" t="s">
        <v>135</v>
      </c>
      <c r="I3733" s="14" t="s">
        <v>9346</v>
      </c>
      <c r="J3733" s="14" t="s">
        <v>9347</v>
      </c>
      <c r="K3733" s="14">
        <v>1</v>
      </c>
      <c r="L3733" s="14"/>
      <c r="M3733" s="14" t="s">
        <v>426</v>
      </c>
      <c r="N3733" s="14" t="s">
        <v>9348</v>
      </c>
      <c r="O3733" s="15" t="s">
        <v>9349</v>
      </c>
      <c r="P3733" s="13">
        <v>70</v>
      </c>
    </row>
    <row r="3734" spans="1:16">
      <c r="A3734" s="14" t="s">
        <v>129</v>
      </c>
      <c r="B3734" s="14" t="s">
        <v>130</v>
      </c>
      <c r="C3734" s="14" t="s">
        <v>131</v>
      </c>
      <c r="D3734" s="14" t="s">
        <v>302</v>
      </c>
      <c r="E3734" s="14" t="s">
        <v>70</v>
      </c>
      <c r="F3734" s="14" t="s">
        <v>9344</v>
      </c>
      <c r="G3734" s="14" t="s">
        <v>9345</v>
      </c>
      <c r="H3734" s="14" t="s">
        <v>141</v>
      </c>
      <c r="I3734" s="14" t="s">
        <v>9350</v>
      </c>
      <c r="J3734" s="14" t="s">
        <v>500</v>
      </c>
      <c r="K3734" s="14">
        <v>1</v>
      </c>
      <c r="L3734" s="14"/>
      <c r="M3734" s="14" t="s">
        <v>426</v>
      </c>
      <c r="N3734" s="14" t="s">
        <v>9351</v>
      </c>
      <c r="O3734" s="15" t="s">
        <v>9352</v>
      </c>
      <c r="P3734" s="13">
        <v>70</v>
      </c>
    </row>
    <row r="3735" spans="1:16">
      <c r="A3735" s="14" t="s">
        <v>129</v>
      </c>
      <c r="B3735" s="14" t="s">
        <v>130</v>
      </c>
      <c r="C3735" s="14" t="s">
        <v>131</v>
      </c>
      <c r="D3735" s="14" t="s">
        <v>302</v>
      </c>
      <c r="E3735" s="14" t="s">
        <v>70</v>
      </c>
      <c r="F3735" s="14" t="s">
        <v>9344</v>
      </c>
      <c r="G3735" s="14" t="s">
        <v>9345</v>
      </c>
      <c r="H3735" s="14" t="s">
        <v>135</v>
      </c>
      <c r="I3735" s="14" t="s">
        <v>9353</v>
      </c>
      <c r="J3735" s="14" t="s">
        <v>143</v>
      </c>
      <c r="K3735" s="14">
        <v>1</v>
      </c>
      <c r="L3735" s="14"/>
      <c r="M3735" s="14" t="s">
        <v>212</v>
      </c>
      <c r="N3735" s="14" t="s">
        <v>9354</v>
      </c>
      <c r="O3735" s="15" t="s">
        <v>9355</v>
      </c>
      <c r="P3735" s="13">
        <v>69</v>
      </c>
    </row>
    <row r="3736" spans="1:16">
      <c r="A3736" s="14" t="s">
        <v>129</v>
      </c>
      <c r="B3736" s="14"/>
      <c r="C3736" s="14"/>
      <c r="D3736" s="14" t="s">
        <v>302</v>
      </c>
      <c r="E3736" s="14" t="s">
        <v>70</v>
      </c>
      <c r="F3736" s="14" t="s">
        <v>9344</v>
      </c>
      <c r="G3736" s="14" t="s">
        <v>9345</v>
      </c>
      <c r="H3736" s="14"/>
      <c r="I3736" s="14"/>
      <c r="J3736" s="14"/>
      <c r="K3736" s="14">
        <v>2</v>
      </c>
      <c r="L3736" s="14" t="s">
        <v>146</v>
      </c>
      <c r="M3736" s="14"/>
      <c r="N3736" s="14"/>
      <c r="O3736" s="15"/>
      <c r="P3736" s="13">
        <v>0</v>
      </c>
    </row>
    <row r="3737" spans="1:16">
      <c r="A3737" s="14" t="s">
        <v>129</v>
      </c>
      <c r="B3737" s="14" t="s">
        <v>130</v>
      </c>
      <c r="C3737" s="14" t="s">
        <v>131</v>
      </c>
      <c r="D3737" s="14" t="s">
        <v>716</v>
      </c>
      <c r="E3737" s="14" t="s">
        <v>50</v>
      </c>
      <c r="F3737" s="14" t="s">
        <v>9356</v>
      </c>
      <c r="G3737" s="14" t="s">
        <v>9357</v>
      </c>
      <c r="H3737" s="14" t="s">
        <v>135</v>
      </c>
      <c r="I3737" s="14" t="s">
        <v>1917</v>
      </c>
      <c r="J3737" s="14" t="s">
        <v>143</v>
      </c>
      <c r="K3737" s="14">
        <v>1</v>
      </c>
      <c r="L3737" s="14"/>
      <c r="M3737" s="14" t="s">
        <v>1428</v>
      </c>
      <c r="N3737" s="14" t="s">
        <v>9358</v>
      </c>
      <c r="O3737" s="15" t="s">
        <v>9359</v>
      </c>
      <c r="P3737" s="13">
        <v>54</v>
      </c>
    </row>
    <row r="3738" spans="1:16">
      <c r="A3738" s="14" t="s">
        <v>129</v>
      </c>
      <c r="B3738" s="14" t="s">
        <v>130</v>
      </c>
      <c r="C3738" s="14" t="s">
        <v>131</v>
      </c>
      <c r="D3738" s="14" t="s">
        <v>716</v>
      </c>
      <c r="E3738" s="14" t="s">
        <v>50</v>
      </c>
      <c r="F3738" s="14" t="s">
        <v>9356</v>
      </c>
      <c r="G3738" s="14" t="s">
        <v>9357</v>
      </c>
      <c r="H3738" s="14" t="s">
        <v>135</v>
      </c>
      <c r="I3738" s="14" t="s">
        <v>1920</v>
      </c>
      <c r="J3738" s="14" t="s">
        <v>172</v>
      </c>
      <c r="K3738" s="14">
        <v>1</v>
      </c>
      <c r="L3738" s="14"/>
      <c r="M3738" s="14" t="s">
        <v>771</v>
      </c>
      <c r="N3738" s="14" t="s">
        <v>9360</v>
      </c>
      <c r="O3738" s="15" t="s">
        <v>9361</v>
      </c>
      <c r="P3738" s="13">
        <v>53</v>
      </c>
    </row>
    <row r="3739" spans="1:16">
      <c r="A3739" s="14" t="s">
        <v>129</v>
      </c>
      <c r="B3739" s="14" t="s">
        <v>130</v>
      </c>
      <c r="C3739" s="14" t="s">
        <v>131</v>
      </c>
      <c r="D3739" s="14" t="s">
        <v>716</v>
      </c>
      <c r="E3739" s="14" t="s">
        <v>50</v>
      </c>
      <c r="F3739" s="14" t="s">
        <v>9356</v>
      </c>
      <c r="G3739" s="14" t="s">
        <v>9357</v>
      </c>
      <c r="H3739" s="14" t="s">
        <v>141</v>
      </c>
      <c r="I3739" s="14" t="s">
        <v>9362</v>
      </c>
      <c r="J3739" s="14" t="s">
        <v>172</v>
      </c>
      <c r="K3739" s="14">
        <v>1</v>
      </c>
      <c r="L3739" s="14"/>
      <c r="M3739" s="14" t="s">
        <v>691</v>
      </c>
      <c r="N3739" s="14" t="s">
        <v>9363</v>
      </c>
      <c r="O3739" s="15" t="s">
        <v>9364</v>
      </c>
      <c r="P3739" s="13">
        <v>52</v>
      </c>
    </row>
    <row r="3740" spans="1:16">
      <c r="A3740" s="14" t="s">
        <v>129</v>
      </c>
      <c r="B3740" s="14"/>
      <c r="C3740" s="14"/>
      <c r="D3740" s="14" t="s">
        <v>716</v>
      </c>
      <c r="E3740" s="14" t="s">
        <v>50</v>
      </c>
      <c r="F3740" s="14" t="s">
        <v>9356</v>
      </c>
      <c r="G3740" s="14" t="s">
        <v>9357</v>
      </c>
      <c r="H3740" s="14"/>
      <c r="I3740" s="14"/>
      <c r="J3740" s="14"/>
      <c r="K3740" s="14">
        <v>2</v>
      </c>
      <c r="L3740" s="14" t="s">
        <v>146</v>
      </c>
      <c r="M3740" s="14"/>
      <c r="N3740" s="14"/>
      <c r="O3740" s="15"/>
      <c r="P3740" s="13">
        <v>0</v>
      </c>
    </row>
    <row r="3741" spans="1:16">
      <c r="A3741" s="14" t="s">
        <v>129</v>
      </c>
      <c r="B3741" s="14" t="s">
        <v>130</v>
      </c>
      <c r="C3741" s="14" t="s">
        <v>131</v>
      </c>
      <c r="D3741" s="14" t="s">
        <v>244</v>
      </c>
      <c r="E3741" s="14" t="s">
        <v>72</v>
      </c>
      <c r="F3741" s="14" t="s">
        <v>9365</v>
      </c>
      <c r="G3741" s="14" t="s">
        <v>9366</v>
      </c>
      <c r="H3741" s="14" t="s">
        <v>135</v>
      </c>
      <c r="I3741" s="14" t="s">
        <v>9367</v>
      </c>
      <c r="J3741" s="14" t="s">
        <v>172</v>
      </c>
      <c r="K3741" s="14">
        <v>1</v>
      </c>
      <c r="L3741" s="14"/>
      <c r="M3741" s="14" t="s">
        <v>403</v>
      </c>
      <c r="N3741" s="14" t="s">
        <v>9368</v>
      </c>
      <c r="O3741" s="15" t="s">
        <v>9369</v>
      </c>
      <c r="P3741" s="13">
        <v>61</v>
      </c>
    </row>
    <row r="3742" spans="1:16">
      <c r="A3742" s="14" t="s">
        <v>129</v>
      </c>
      <c r="B3742" s="14" t="s">
        <v>130</v>
      </c>
      <c r="C3742" s="14" t="s">
        <v>131</v>
      </c>
      <c r="D3742" s="14" t="s">
        <v>244</v>
      </c>
      <c r="E3742" s="14" t="s">
        <v>72</v>
      </c>
      <c r="F3742" s="14" t="s">
        <v>9365</v>
      </c>
      <c r="G3742" s="14" t="s">
        <v>9366</v>
      </c>
      <c r="H3742" s="14" t="s">
        <v>141</v>
      </c>
      <c r="I3742" s="14" t="s">
        <v>9370</v>
      </c>
      <c r="J3742" s="14" t="s">
        <v>172</v>
      </c>
      <c r="K3742" s="14">
        <v>1</v>
      </c>
      <c r="L3742" s="14"/>
      <c r="M3742" s="14" t="s">
        <v>407</v>
      </c>
      <c r="N3742" s="14" t="s">
        <v>9371</v>
      </c>
      <c r="O3742" s="15" t="s">
        <v>9372</v>
      </c>
      <c r="P3742" s="13">
        <v>60</v>
      </c>
    </row>
    <row r="3743" spans="1:16">
      <c r="A3743" s="14" t="s">
        <v>129</v>
      </c>
      <c r="B3743" s="14"/>
      <c r="C3743" s="14"/>
      <c r="D3743" s="14" t="s">
        <v>244</v>
      </c>
      <c r="E3743" s="14" t="s">
        <v>72</v>
      </c>
      <c r="F3743" s="14" t="s">
        <v>9365</v>
      </c>
      <c r="G3743" s="14" t="s">
        <v>9366</v>
      </c>
      <c r="H3743" s="14"/>
      <c r="I3743" s="14"/>
      <c r="J3743" s="14"/>
      <c r="K3743" s="14">
        <v>2</v>
      </c>
      <c r="L3743" s="14" t="s">
        <v>146</v>
      </c>
      <c r="M3743" s="14"/>
      <c r="N3743" s="14"/>
      <c r="O3743" s="15"/>
      <c r="P3743" s="13">
        <v>0</v>
      </c>
    </row>
    <row r="3744" spans="1:16">
      <c r="A3744" s="14" t="s">
        <v>129</v>
      </c>
      <c r="B3744" s="14" t="s">
        <v>130</v>
      </c>
      <c r="C3744" s="14" t="s">
        <v>131</v>
      </c>
      <c r="D3744" s="14" t="s">
        <v>580</v>
      </c>
      <c r="E3744" s="14" t="s">
        <v>78</v>
      </c>
      <c r="F3744" s="14" t="s">
        <v>2350</v>
      </c>
      <c r="G3744" s="14" t="s">
        <v>9373</v>
      </c>
      <c r="H3744" s="14" t="s">
        <v>141</v>
      </c>
      <c r="I3744" s="14" t="s">
        <v>2352</v>
      </c>
      <c r="J3744" s="14" t="s">
        <v>895</v>
      </c>
      <c r="K3744" s="14">
        <v>1</v>
      </c>
      <c r="L3744" s="14"/>
      <c r="M3744" s="14" t="s">
        <v>138</v>
      </c>
      <c r="N3744" s="14" t="s">
        <v>9374</v>
      </c>
      <c r="O3744" s="15" t="s">
        <v>9375</v>
      </c>
      <c r="P3744" s="13">
        <v>64</v>
      </c>
    </row>
    <row r="3745" spans="1:16">
      <c r="A3745" s="14" t="s">
        <v>129</v>
      </c>
      <c r="B3745" s="14" t="s">
        <v>130</v>
      </c>
      <c r="C3745" s="14" t="s">
        <v>131</v>
      </c>
      <c r="D3745" s="14" t="s">
        <v>580</v>
      </c>
      <c r="E3745" s="14" t="s">
        <v>78</v>
      </c>
      <c r="F3745" s="14" t="s">
        <v>2350</v>
      </c>
      <c r="G3745" s="14" t="s">
        <v>9373</v>
      </c>
      <c r="H3745" s="14" t="s">
        <v>141</v>
      </c>
      <c r="I3745" s="14" t="s">
        <v>2355</v>
      </c>
      <c r="J3745" s="14" t="s">
        <v>261</v>
      </c>
      <c r="K3745" s="14">
        <v>1</v>
      </c>
      <c r="L3745" s="14"/>
      <c r="M3745" s="14" t="s">
        <v>138</v>
      </c>
      <c r="N3745" s="14" t="s">
        <v>9374</v>
      </c>
      <c r="O3745" s="15" t="s">
        <v>9376</v>
      </c>
      <c r="P3745" s="13">
        <v>64</v>
      </c>
    </row>
    <row r="3746" spans="1:16">
      <c r="A3746" s="14" t="s">
        <v>129</v>
      </c>
      <c r="B3746" s="14" t="s">
        <v>130</v>
      </c>
      <c r="C3746" s="14" t="s">
        <v>131</v>
      </c>
      <c r="D3746" s="14" t="s">
        <v>580</v>
      </c>
      <c r="E3746" s="14" t="s">
        <v>78</v>
      </c>
      <c r="F3746" s="14" t="s">
        <v>2350</v>
      </c>
      <c r="G3746" s="14" t="s">
        <v>9373</v>
      </c>
      <c r="H3746" s="14" t="s">
        <v>141</v>
      </c>
      <c r="I3746" s="14" t="s">
        <v>2358</v>
      </c>
      <c r="J3746" s="14" t="s">
        <v>248</v>
      </c>
      <c r="K3746" s="14">
        <v>1</v>
      </c>
      <c r="L3746" s="14"/>
      <c r="M3746" s="14" t="s">
        <v>283</v>
      </c>
      <c r="N3746" s="14" t="s">
        <v>9377</v>
      </c>
      <c r="O3746" s="15" t="s">
        <v>9378</v>
      </c>
      <c r="P3746" s="13">
        <v>66</v>
      </c>
    </row>
    <row r="3747" spans="1:16">
      <c r="A3747" s="14" t="s">
        <v>129</v>
      </c>
      <c r="B3747" s="14"/>
      <c r="C3747" s="14"/>
      <c r="D3747" s="14" t="s">
        <v>580</v>
      </c>
      <c r="E3747" s="14" t="s">
        <v>78</v>
      </c>
      <c r="F3747" s="14" t="s">
        <v>2350</v>
      </c>
      <c r="G3747" s="14" t="s">
        <v>9373</v>
      </c>
      <c r="H3747" s="14"/>
      <c r="I3747" s="14"/>
      <c r="J3747" s="14"/>
      <c r="K3747" s="14">
        <v>2</v>
      </c>
      <c r="L3747" s="14" t="s">
        <v>146</v>
      </c>
      <c r="M3747" s="14"/>
      <c r="N3747" s="14"/>
      <c r="O3747" s="15"/>
      <c r="P3747" s="13">
        <v>0</v>
      </c>
    </row>
    <row r="3748" spans="1:16">
      <c r="A3748" s="14" t="s">
        <v>129</v>
      </c>
      <c r="B3748" s="14" t="s">
        <v>130</v>
      </c>
      <c r="C3748" s="14" t="s">
        <v>131</v>
      </c>
      <c r="D3748" s="14" t="s">
        <v>132</v>
      </c>
      <c r="E3748" s="14" t="s">
        <v>34</v>
      </c>
      <c r="F3748" s="14" t="s">
        <v>9379</v>
      </c>
      <c r="G3748" s="14" t="s">
        <v>9380</v>
      </c>
      <c r="H3748" s="14" t="s">
        <v>135</v>
      </c>
      <c r="I3748" s="14" t="s">
        <v>858</v>
      </c>
      <c r="J3748" s="14" t="s">
        <v>172</v>
      </c>
      <c r="K3748" s="14">
        <v>1</v>
      </c>
      <c r="L3748" s="14"/>
      <c r="M3748" s="14" t="s">
        <v>505</v>
      </c>
      <c r="N3748" s="14" t="s">
        <v>9381</v>
      </c>
      <c r="O3748" s="15" t="s">
        <v>9382</v>
      </c>
      <c r="P3748" s="13">
        <v>32</v>
      </c>
    </row>
    <row r="3749" spans="1:16">
      <c r="A3749" s="14" t="s">
        <v>129</v>
      </c>
      <c r="B3749" s="14" t="s">
        <v>130</v>
      </c>
      <c r="C3749" s="14" t="s">
        <v>131</v>
      </c>
      <c r="D3749" s="14" t="s">
        <v>132</v>
      </c>
      <c r="E3749" s="14" t="s">
        <v>34</v>
      </c>
      <c r="F3749" s="14" t="s">
        <v>9379</v>
      </c>
      <c r="G3749" s="14" t="s">
        <v>9380</v>
      </c>
      <c r="H3749" s="14" t="s">
        <v>141</v>
      </c>
      <c r="I3749" s="14" t="s">
        <v>9383</v>
      </c>
      <c r="J3749" s="14" t="s">
        <v>895</v>
      </c>
      <c r="K3749" s="14">
        <v>1</v>
      </c>
      <c r="L3749" s="14"/>
      <c r="M3749" s="14" t="s">
        <v>505</v>
      </c>
      <c r="N3749" s="14" t="s">
        <v>9384</v>
      </c>
      <c r="O3749" s="15" t="s">
        <v>9385</v>
      </c>
      <c r="P3749" s="13">
        <v>32</v>
      </c>
    </row>
    <row r="3750" spans="1:16">
      <c r="A3750" s="14" t="s">
        <v>129</v>
      </c>
      <c r="B3750" s="14" t="s">
        <v>130</v>
      </c>
      <c r="C3750" s="14" t="s">
        <v>131</v>
      </c>
      <c r="D3750" s="14" t="s">
        <v>132</v>
      </c>
      <c r="E3750" s="14" t="s">
        <v>34</v>
      </c>
      <c r="F3750" s="14" t="s">
        <v>9379</v>
      </c>
      <c r="G3750" s="14" t="s">
        <v>9380</v>
      </c>
      <c r="H3750" s="14" t="s">
        <v>135</v>
      </c>
      <c r="I3750" s="14" t="s">
        <v>9249</v>
      </c>
      <c r="J3750" s="14" t="s">
        <v>143</v>
      </c>
      <c r="K3750" s="14">
        <v>1</v>
      </c>
      <c r="L3750" s="14"/>
      <c r="M3750" s="14" t="s">
        <v>189</v>
      </c>
      <c r="N3750" s="14" t="s">
        <v>9386</v>
      </c>
      <c r="O3750" s="15" t="s">
        <v>9385</v>
      </c>
      <c r="P3750" s="13">
        <v>31</v>
      </c>
    </row>
    <row r="3751" spans="1:16">
      <c r="A3751" s="14" t="s">
        <v>129</v>
      </c>
      <c r="B3751" s="14"/>
      <c r="C3751" s="14"/>
      <c r="D3751" s="14" t="s">
        <v>132</v>
      </c>
      <c r="E3751" s="14" t="s">
        <v>34</v>
      </c>
      <c r="F3751" s="14" t="s">
        <v>9379</v>
      </c>
      <c r="G3751" s="14" t="s">
        <v>9380</v>
      </c>
      <c r="H3751" s="14"/>
      <c r="I3751" s="14"/>
      <c r="J3751" s="14"/>
      <c r="K3751" s="14">
        <v>2</v>
      </c>
      <c r="L3751" s="14" t="s">
        <v>146</v>
      </c>
      <c r="M3751" s="14"/>
      <c r="N3751" s="14"/>
      <c r="O3751" s="15"/>
      <c r="P3751" s="13">
        <v>0</v>
      </c>
    </row>
    <row r="3752" spans="1:16">
      <c r="A3752" s="14" t="s">
        <v>129</v>
      </c>
      <c r="B3752" s="14" t="s">
        <v>130</v>
      </c>
      <c r="C3752" s="14" t="s">
        <v>131</v>
      </c>
      <c r="D3752" s="14" t="s">
        <v>164</v>
      </c>
      <c r="E3752" s="14" t="s">
        <v>64</v>
      </c>
      <c r="F3752" s="14" t="s">
        <v>9387</v>
      </c>
      <c r="G3752" s="14" t="s">
        <v>9388</v>
      </c>
      <c r="H3752" s="14" t="s">
        <v>135</v>
      </c>
      <c r="I3752" s="14" t="s">
        <v>8056</v>
      </c>
      <c r="J3752" s="14" t="s">
        <v>156</v>
      </c>
      <c r="K3752" s="14">
        <v>1</v>
      </c>
      <c r="L3752" s="14"/>
      <c r="M3752" s="14" t="s">
        <v>903</v>
      </c>
      <c r="N3752" s="14" t="s">
        <v>9389</v>
      </c>
      <c r="O3752" s="15" t="s">
        <v>9390</v>
      </c>
      <c r="P3752" s="13">
        <v>12</v>
      </c>
    </row>
    <row r="3753" spans="1:16">
      <c r="A3753" s="14" t="s">
        <v>129</v>
      </c>
      <c r="B3753" s="14" t="s">
        <v>130</v>
      </c>
      <c r="C3753" s="14" t="s">
        <v>131</v>
      </c>
      <c r="D3753" s="14" t="s">
        <v>164</v>
      </c>
      <c r="E3753" s="14" t="s">
        <v>64</v>
      </c>
      <c r="F3753" s="14" t="s">
        <v>9387</v>
      </c>
      <c r="G3753" s="14" t="s">
        <v>9388</v>
      </c>
      <c r="H3753" s="14" t="s">
        <v>141</v>
      </c>
      <c r="I3753" s="14" t="s">
        <v>9391</v>
      </c>
      <c r="J3753" s="14" t="s">
        <v>216</v>
      </c>
      <c r="K3753" s="14">
        <v>1</v>
      </c>
      <c r="L3753" s="14"/>
      <c r="M3753" s="14" t="s">
        <v>903</v>
      </c>
      <c r="N3753" s="14" t="s">
        <v>9392</v>
      </c>
      <c r="O3753" s="15" t="s">
        <v>9393</v>
      </c>
      <c r="P3753" s="13">
        <v>12</v>
      </c>
    </row>
    <row r="3754" spans="1:16">
      <c r="A3754" s="14" t="s">
        <v>129</v>
      </c>
      <c r="B3754" s="14"/>
      <c r="C3754" s="14"/>
      <c r="D3754" s="14" t="s">
        <v>164</v>
      </c>
      <c r="E3754" s="14" t="s">
        <v>64</v>
      </c>
      <c r="F3754" s="14" t="s">
        <v>9387</v>
      </c>
      <c r="G3754" s="14" t="s">
        <v>9388</v>
      </c>
      <c r="H3754" s="14"/>
      <c r="I3754" s="14"/>
      <c r="J3754" s="14"/>
      <c r="K3754" s="14">
        <v>2</v>
      </c>
      <c r="L3754" s="14" t="s">
        <v>146</v>
      </c>
      <c r="M3754" s="14"/>
      <c r="N3754" s="14"/>
      <c r="O3754" s="15"/>
      <c r="P3754" s="13">
        <v>0</v>
      </c>
    </row>
    <row r="3755" spans="1:16">
      <c r="A3755" s="14" t="s">
        <v>129</v>
      </c>
      <c r="B3755" s="14" t="s">
        <v>130</v>
      </c>
      <c r="C3755" s="14" t="s">
        <v>131</v>
      </c>
      <c r="D3755" s="14" t="s">
        <v>319</v>
      </c>
      <c r="E3755" s="14" t="s">
        <v>82</v>
      </c>
      <c r="F3755" s="14" t="s">
        <v>9394</v>
      </c>
      <c r="G3755" s="14" t="s">
        <v>9395</v>
      </c>
      <c r="H3755" s="14" t="s">
        <v>141</v>
      </c>
      <c r="I3755" s="14" t="s">
        <v>3020</v>
      </c>
      <c r="J3755" s="14" t="s">
        <v>172</v>
      </c>
      <c r="K3755" s="14">
        <v>1</v>
      </c>
      <c r="L3755" s="14"/>
      <c r="M3755" s="14" t="s">
        <v>797</v>
      </c>
      <c r="N3755" s="14" t="s">
        <v>9374</v>
      </c>
      <c r="O3755" s="15" t="s">
        <v>9396</v>
      </c>
      <c r="P3755" s="13">
        <v>30</v>
      </c>
    </row>
    <row r="3756" spans="1:16">
      <c r="A3756" s="14" t="s">
        <v>129</v>
      </c>
      <c r="B3756" s="14" t="s">
        <v>130</v>
      </c>
      <c r="C3756" s="14" t="s">
        <v>131</v>
      </c>
      <c r="D3756" s="14" t="s">
        <v>319</v>
      </c>
      <c r="E3756" s="14" t="s">
        <v>82</v>
      </c>
      <c r="F3756" s="14" t="s">
        <v>9394</v>
      </c>
      <c r="G3756" s="14" t="s">
        <v>9395</v>
      </c>
      <c r="H3756" s="14" t="s">
        <v>141</v>
      </c>
      <c r="I3756" s="14" t="s">
        <v>9397</v>
      </c>
      <c r="J3756" s="14" t="s">
        <v>172</v>
      </c>
      <c r="K3756" s="14">
        <v>1</v>
      </c>
      <c r="L3756" s="14"/>
      <c r="M3756" s="14" t="s">
        <v>797</v>
      </c>
      <c r="N3756" s="14" t="s">
        <v>9398</v>
      </c>
      <c r="O3756" s="15" t="s">
        <v>9399</v>
      </c>
      <c r="P3756" s="13">
        <v>30</v>
      </c>
    </row>
    <row r="3757" spans="1:16">
      <c r="A3757" s="14" t="s">
        <v>129</v>
      </c>
      <c r="B3757" s="14" t="s">
        <v>130</v>
      </c>
      <c r="C3757" s="14" t="s">
        <v>131</v>
      </c>
      <c r="D3757" s="14" t="s">
        <v>319</v>
      </c>
      <c r="E3757" s="14" t="s">
        <v>82</v>
      </c>
      <c r="F3757" s="14" t="s">
        <v>9394</v>
      </c>
      <c r="G3757" s="14" t="s">
        <v>9395</v>
      </c>
      <c r="H3757" s="14" t="s">
        <v>141</v>
      </c>
      <c r="I3757" s="14" t="s">
        <v>9400</v>
      </c>
      <c r="J3757" s="14" t="s">
        <v>172</v>
      </c>
      <c r="K3757" s="14">
        <v>1</v>
      </c>
      <c r="L3757" s="14"/>
      <c r="M3757" s="14" t="s">
        <v>807</v>
      </c>
      <c r="N3757" s="14" t="s">
        <v>9401</v>
      </c>
      <c r="O3757" s="15" t="s">
        <v>9402</v>
      </c>
      <c r="P3757" s="13">
        <v>15</v>
      </c>
    </row>
    <row r="3758" spans="1:16">
      <c r="A3758" s="14" t="s">
        <v>129</v>
      </c>
      <c r="B3758" s="14"/>
      <c r="C3758" s="14"/>
      <c r="D3758" s="14" t="s">
        <v>319</v>
      </c>
      <c r="E3758" s="14" t="s">
        <v>82</v>
      </c>
      <c r="F3758" s="14" t="s">
        <v>9394</v>
      </c>
      <c r="G3758" s="14" t="s">
        <v>9395</v>
      </c>
      <c r="H3758" s="14"/>
      <c r="I3758" s="14"/>
      <c r="J3758" s="14"/>
      <c r="K3758" s="14">
        <v>2</v>
      </c>
      <c r="L3758" s="14" t="s">
        <v>146</v>
      </c>
      <c r="M3758" s="14"/>
      <c r="N3758" s="14"/>
      <c r="O3758" s="15"/>
      <c r="P3758" s="13">
        <v>0</v>
      </c>
    </row>
    <row r="3759" spans="1:16">
      <c r="A3759" s="14" t="s">
        <v>129</v>
      </c>
      <c r="B3759" s="14" t="s">
        <v>130</v>
      </c>
      <c r="C3759" s="14" t="s">
        <v>131</v>
      </c>
      <c r="D3759" s="14" t="s">
        <v>244</v>
      </c>
      <c r="E3759" s="14" t="s">
        <v>72</v>
      </c>
      <c r="F3759" s="14" t="s">
        <v>9403</v>
      </c>
      <c r="G3759" s="14" t="s">
        <v>9404</v>
      </c>
      <c r="H3759" s="14" t="s">
        <v>141</v>
      </c>
      <c r="I3759" s="14" t="s">
        <v>9405</v>
      </c>
      <c r="J3759" s="14" t="s">
        <v>143</v>
      </c>
      <c r="K3759" s="14">
        <v>1</v>
      </c>
      <c r="L3759" s="14"/>
      <c r="M3759" s="14" t="s">
        <v>537</v>
      </c>
      <c r="N3759" s="14" t="s">
        <v>9406</v>
      </c>
      <c r="O3759" s="15" t="s">
        <v>9407</v>
      </c>
      <c r="P3759" s="13">
        <v>58</v>
      </c>
    </row>
    <row r="3760" spans="1:16">
      <c r="A3760" s="14" t="s">
        <v>129</v>
      </c>
      <c r="B3760" s="14" t="s">
        <v>130</v>
      </c>
      <c r="C3760" s="14" t="s">
        <v>131</v>
      </c>
      <c r="D3760" s="14" t="s">
        <v>244</v>
      </c>
      <c r="E3760" s="14" t="s">
        <v>72</v>
      </c>
      <c r="F3760" s="14" t="s">
        <v>9403</v>
      </c>
      <c r="G3760" s="14" t="s">
        <v>9404</v>
      </c>
      <c r="H3760" s="14" t="s">
        <v>135</v>
      </c>
      <c r="I3760" s="14" t="s">
        <v>9408</v>
      </c>
      <c r="J3760" s="14" t="s">
        <v>143</v>
      </c>
      <c r="K3760" s="14">
        <v>1</v>
      </c>
      <c r="L3760" s="14"/>
      <c r="M3760" s="14" t="s">
        <v>1428</v>
      </c>
      <c r="N3760" s="14" t="s">
        <v>9409</v>
      </c>
      <c r="O3760" s="15" t="s">
        <v>9410</v>
      </c>
      <c r="P3760" s="13">
        <v>54</v>
      </c>
    </row>
    <row r="3761" spans="1:16">
      <c r="A3761" s="14" t="s">
        <v>129</v>
      </c>
      <c r="B3761" s="14"/>
      <c r="C3761" s="14"/>
      <c r="D3761" s="14" t="s">
        <v>244</v>
      </c>
      <c r="E3761" s="14" t="s">
        <v>72</v>
      </c>
      <c r="F3761" s="14" t="s">
        <v>9403</v>
      </c>
      <c r="G3761" s="14" t="s">
        <v>9404</v>
      </c>
      <c r="H3761" s="14"/>
      <c r="I3761" s="14"/>
      <c r="J3761" s="14"/>
      <c r="K3761" s="14">
        <v>2</v>
      </c>
      <c r="L3761" s="14" t="s">
        <v>146</v>
      </c>
      <c r="M3761" s="14"/>
      <c r="N3761" s="14"/>
      <c r="O3761" s="15"/>
      <c r="P3761" s="13">
        <v>0</v>
      </c>
    </row>
    <row r="3762" spans="1:16">
      <c r="A3762" s="14" t="s">
        <v>129</v>
      </c>
      <c r="B3762" s="14" t="s">
        <v>130</v>
      </c>
      <c r="C3762" s="14" t="s">
        <v>131</v>
      </c>
      <c r="D3762" s="14" t="s">
        <v>716</v>
      </c>
      <c r="E3762" s="14" t="s">
        <v>50</v>
      </c>
      <c r="F3762" s="14" t="s">
        <v>9411</v>
      </c>
      <c r="G3762" s="14" t="s">
        <v>9412</v>
      </c>
      <c r="H3762" s="14" t="s">
        <v>135</v>
      </c>
      <c r="I3762" s="14" t="s">
        <v>9413</v>
      </c>
      <c r="J3762" s="14" t="s">
        <v>248</v>
      </c>
      <c r="K3762" s="14">
        <v>1</v>
      </c>
      <c r="L3762" s="14"/>
      <c r="M3762" s="14" t="s">
        <v>1140</v>
      </c>
      <c r="N3762" s="14" t="s">
        <v>9414</v>
      </c>
      <c r="O3762" s="15" t="s">
        <v>9415</v>
      </c>
      <c r="P3762" s="13">
        <v>82</v>
      </c>
    </row>
    <row r="3763" spans="1:16">
      <c r="A3763" s="14" t="s">
        <v>129</v>
      </c>
      <c r="B3763" s="14" t="s">
        <v>130</v>
      </c>
      <c r="C3763" s="14" t="s">
        <v>131</v>
      </c>
      <c r="D3763" s="14" t="s">
        <v>716</v>
      </c>
      <c r="E3763" s="14" t="s">
        <v>50</v>
      </c>
      <c r="F3763" s="14" t="s">
        <v>9411</v>
      </c>
      <c r="G3763" s="14" t="s">
        <v>9412</v>
      </c>
      <c r="H3763" s="14" t="s">
        <v>135</v>
      </c>
      <c r="I3763" s="14" t="s">
        <v>9416</v>
      </c>
      <c r="J3763" s="14" t="s">
        <v>216</v>
      </c>
      <c r="K3763" s="14">
        <v>1</v>
      </c>
      <c r="L3763" s="14"/>
      <c r="M3763" s="14" t="s">
        <v>1140</v>
      </c>
      <c r="N3763" s="14" t="s">
        <v>9417</v>
      </c>
      <c r="O3763" s="15" t="s">
        <v>9418</v>
      </c>
      <c r="P3763" s="13">
        <v>82</v>
      </c>
    </row>
    <row r="3764" spans="1:16">
      <c r="A3764" s="14" t="s">
        <v>129</v>
      </c>
      <c r="B3764" s="14" t="s">
        <v>130</v>
      </c>
      <c r="C3764" s="14" t="s">
        <v>131</v>
      </c>
      <c r="D3764" s="14" t="s">
        <v>716</v>
      </c>
      <c r="E3764" s="14" t="s">
        <v>50</v>
      </c>
      <c r="F3764" s="14" t="s">
        <v>9411</v>
      </c>
      <c r="G3764" s="14" t="s">
        <v>9412</v>
      </c>
      <c r="H3764" s="14" t="s">
        <v>141</v>
      </c>
      <c r="I3764" s="14" t="s">
        <v>9419</v>
      </c>
      <c r="J3764" s="14" t="s">
        <v>172</v>
      </c>
      <c r="K3764" s="14">
        <v>1</v>
      </c>
      <c r="L3764" s="14"/>
      <c r="M3764" s="14" t="s">
        <v>1140</v>
      </c>
      <c r="N3764" s="14" t="s">
        <v>9420</v>
      </c>
      <c r="O3764" s="15" t="s">
        <v>9421</v>
      </c>
      <c r="P3764" s="13">
        <v>82</v>
      </c>
    </row>
    <row r="3765" spans="1:16">
      <c r="A3765" s="14" t="s">
        <v>129</v>
      </c>
      <c r="B3765" s="14" t="s">
        <v>130</v>
      </c>
      <c r="C3765" s="14" t="s">
        <v>131</v>
      </c>
      <c r="D3765" s="14" t="s">
        <v>716</v>
      </c>
      <c r="E3765" s="14" t="s">
        <v>50</v>
      </c>
      <c r="F3765" s="14" t="s">
        <v>9411</v>
      </c>
      <c r="G3765" s="14" t="s">
        <v>9412</v>
      </c>
      <c r="H3765" s="14" t="s">
        <v>135</v>
      </c>
      <c r="I3765" s="14" t="s">
        <v>9422</v>
      </c>
      <c r="J3765" s="14" t="s">
        <v>172</v>
      </c>
      <c r="K3765" s="14">
        <v>1</v>
      </c>
      <c r="L3765" s="14"/>
      <c r="M3765" s="14" t="s">
        <v>228</v>
      </c>
      <c r="N3765" s="14" t="s">
        <v>9423</v>
      </c>
      <c r="O3765" s="15" t="s">
        <v>9424</v>
      </c>
      <c r="P3765" s="13">
        <v>2</v>
      </c>
    </row>
    <row r="3766" spans="1:16">
      <c r="A3766" s="14" t="s">
        <v>129</v>
      </c>
      <c r="B3766" s="14"/>
      <c r="C3766" s="14"/>
      <c r="D3766" s="14" t="s">
        <v>716</v>
      </c>
      <c r="E3766" s="14" t="s">
        <v>50</v>
      </c>
      <c r="F3766" s="14" t="s">
        <v>9411</v>
      </c>
      <c r="G3766" s="14" t="s">
        <v>9412</v>
      </c>
      <c r="H3766" s="14"/>
      <c r="I3766" s="14"/>
      <c r="J3766" s="14"/>
      <c r="K3766" s="14">
        <v>2</v>
      </c>
      <c r="L3766" s="14" t="s">
        <v>146</v>
      </c>
      <c r="M3766" s="14"/>
      <c r="N3766" s="14"/>
      <c r="O3766" s="15"/>
      <c r="P3766" s="13">
        <v>0</v>
      </c>
    </row>
    <row r="3767" spans="1:16">
      <c r="A3767" s="14" t="s">
        <v>129</v>
      </c>
      <c r="B3767" s="14" t="s">
        <v>130</v>
      </c>
      <c r="C3767" s="14" t="s">
        <v>131</v>
      </c>
      <c r="D3767" s="14" t="s">
        <v>363</v>
      </c>
      <c r="E3767" s="14" t="s">
        <v>62</v>
      </c>
      <c r="F3767" s="14" t="s">
        <v>9425</v>
      </c>
      <c r="G3767" s="14" t="s">
        <v>9426</v>
      </c>
      <c r="H3767" s="14" t="s">
        <v>135</v>
      </c>
      <c r="I3767" s="14" t="s">
        <v>594</v>
      </c>
      <c r="J3767" s="14" t="s">
        <v>172</v>
      </c>
      <c r="K3767" s="14">
        <v>1</v>
      </c>
      <c r="L3767" s="14"/>
      <c r="M3767" s="14" t="s">
        <v>903</v>
      </c>
      <c r="N3767" s="14" t="s">
        <v>9427</v>
      </c>
      <c r="O3767" s="15" t="s">
        <v>9428</v>
      </c>
      <c r="P3767" s="13">
        <v>12</v>
      </c>
    </row>
    <row r="3768" spans="1:16">
      <c r="A3768" s="14" t="s">
        <v>129</v>
      </c>
      <c r="B3768" s="14" t="s">
        <v>130</v>
      </c>
      <c r="C3768" s="14" t="s">
        <v>131</v>
      </c>
      <c r="D3768" s="14" t="s">
        <v>363</v>
      </c>
      <c r="E3768" s="14" t="s">
        <v>62</v>
      </c>
      <c r="F3768" s="14" t="s">
        <v>9425</v>
      </c>
      <c r="G3768" s="14" t="s">
        <v>9426</v>
      </c>
      <c r="H3768" s="14" t="s">
        <v>141</v>
      </c>
      <c r="I3768" s="14" t="s">
        <v>9259</v>
      </c>
      <c r="J3768" s="14" t="s">
        <v>919</v>
      </c>
      <c r="K3768" s="14">
        <v>1</v>
      </c>
      <c r="L3768" s="14"/>
      <c r="M3768" s="14" t="s">
        <v>903</v>
      </c>
      <c r="N3768" s="14" t="s">
        <v>9429</v>
      </c>
      <c r="O3768" s="15" t="s">
        <v>9430</v>
      </c>
      <c r="P3768" s="13">
        <v>12</v>
      </c>
    </row>
    <row r="3769" spans="1:16">
      <c r="A3769" s="14" t="s">
        <v>129</v>
      </c>
      <c r="B3769" s="14"/>
      <c r="C3769" s="14"/>
      <c r="D3769" s="14" t="s">
        <v>363</v>
      </c>
      <c r="E3769" s="14" t="s">
        <v>62</v>
      </c>
      <c r="F3769" s="14" t="s">
        <v>9425</v>
      </c>
      <c r="G3769" s="14" t="s">
        <v>9426</v>
      </c>
      <c r="H3769" s="14"/>
      <c r="I3769" s="14"/>
      <c r="J3769" s="14"/>
      <c r="K3769" s="14">
        <v>2</v>
      </c>
      <c r="L3769" s="14" t="s">
        <v>146</v>
      </c>
      <c r="M3769" s="14"/>
      <c r="N3769" s="14"/>
      <c r="O3769" s="15"/>
      <c r="P3769" s="13">
        <v>0</v>
      </c>
    </row>
    <row r="3770" spans="1:16">
      <c r="A3770" s="14" t="s">
        <v>129</v>
      </c>
      <c r="B3770" s="14" t="s">
        <v>130</v>
      </c>
      <c r="C3770" s="14" t="s">
        <v>131</v>
      </c>
      <c r="D3770" s="14" t="s">
        <v>220</v>
      </c>
      <c r="E3770" s="14" t="s">
        <v>54</v>
      </c>
      <c r="F3770" s="14" t="s">
        <v>9431</v>
      </c>
      <c r="G3770" s="14" t="s">
        <v>9432</v>
      </c>
      <c r="H3770" s="14" t="s">
        <v>135</v>
      </c>
      <c r="I3770" s="14" t="s">
        <v>9433</v>
      </c>
      <c r="J3770" s="14" t="s">
        <v>216</v>
      </c>
      <c r="K3770" s="14">
        <v>1</v>
      </c>
      <c r="L3770" s="14"/>
      <c r="M3770" s="14" t="s">
        <v>277</v>
      </c>
      <c r="N3770" s="14" t="s">
        <v>9434</v>
      </c>
      <c r="O3770" s="15" t="s">
        <v>9435</v>
      </c>
      <c r="P3770" s="13">
        <v>33</v>
      </c>
    </row>
    <row r="3771" spans="1:16">
      <c r="A3771" s="14" t="s">
        <v>129</v>
      </c>
      <c r="B3771" s="14" t="s">
        <v>130</v>
      </c>
      <c r="C3771" s="14" t="s">
        <v>131</v>
      </c>
      <c r="D3771" s="14" t="s">
        <v>220</v>
      </c>
      <c r="E3771" s="14" t="s">
        <v>54</v>
      </c>
      <c r="F3771" s="14" t="s">
        <v>9431</v>
      </c>
      <c r="G3771" s="14" t="s">
        <v>9432</v>
      </c>
      <c r="H3771" s="14" t="s">
        <v>141</v>
      </c>
      <c r="I3771" s="14" t="s">
        <v>9436</v>
      </c>
      <c r="J3771" s="14" t="s">
        <v>919</v>
      </c>
      <c r="K3771" s="14">
        <v>1</v>
      </c>
      <c r="L3771" s="14"/>
      <c r="M3771" s="14" t="s">
        <v>505</v>
      </c>
      <c r="N3771" s="14" t="s">
        <v>9437</v>
      </c>
      <c r="O3771" s="15" t="s">
        <v>9438</v>
      </c>
      <c r="P3771" s="13">
        <v>32</v>
      </c>
    </row>
    <row r="3772" spans="1:16">
      <c r="A3772" s="14" t="s">
        <v>129</v>
      </c>
      <c r="B3772" s="14"/>
      <c r="C3772" s="14"/>
      <c r="D3772" s="14" t="s">
        <v>220</v>
      </c>
      <c r="E3772" s="14" t="s">
        <v>54</v>
      </c>
      <c r="F3772" s="14" t="s">
        <v>9431</v>
      </c>
      <c r="G3772" s="14" t="s">
        <v>9432</v>
      </c>
      <c r="H3772" s="14"/>
      <c r="I3772" s="14"/>
      <c r="J3772" s="14"/>
      <c r="K3772" s="14">
        <v>2</v>
      </c>
      <c r="L3772" s="14" t="s">
        <v>146</v>
      </c>
      <c r="M3772" s="14"/>
      <c r="N3772" s="14"/>
      <c r="O3772" s="15"/>
      <c r="P3772" s="13">
        <v>33</v>
      </c>
    </row>
    <row r="3773" spans="1:16">
      <c r="A3773" s="14" t="s">
        <v>129</v>
      </c>
      <c r="B3773" s="14" t="s">
        <v>130</v>
      </c>
      <c r="C3773" s="14" t="s">
        <v>131</v>
      </c>
      <c r="D3773" s="14" t="s">
        <v>1136</v>
      </c>
      <c r="E3773" s="14" t="s">
        <v>84</v>
      </c>
      <c r="F3773" s="14" t="s">
        <v>9439</v>
      </c>
      <c r="G3773" s="14" t="s">
        <v>9440</v>
      </c>
      <c r="H3773" s="14" t="s">
        <v>135</v>
      </c>
      <c r="I3773" s="14" t="s">
        <v>2507</v>
      </c>
      <c r="J3773" s="14" t="s">
        <v>172</v>
      </c>
      <c r="K3773" s="14">
        <v>1</v>
      </c>
      <c r="L3773" s="14"/>
      <c r="M3773" s="14" t="s">
        <v>1017</v>
      </c>
      <c r="N3773" s="14" t="s">
        <v>9441</v>
      </c>
      <c r="O3773" s="15" t="s">
        <v>9442</v>
      </c>
      <c r="P3773" s="13">
        <v>5</v>
      </c>
    </row>
    <row r="3774" spans="1:16">
      <c r="A3774" s="14" t="s">
        <v>129</v>
      </c>
      <c r="B3774" s="14" t="s">
        <v>130</v>
      </c>
      <c r="C3774" s="14" t="s">
        <v>131</v>
      </c>
      <c r="D3774" s="14" t="s">
        <v>1136</v>
      </c>
      <c r="E3774" s="14" t="s">
        <v>84</v>
      </c>
      <c r="F3774" s="14" t="s">
        <v>9439</v>
      </c>
      <c r="G3774" s="14" t="s">
        <v>9440</v>
      </c>
      <c r="H3774" s="14" t="s">
        <v>141</v>
      </c>
      <c r="I3774" s="14" t="s">
        <v>9443</v>
      </c>
      <c r="J3774" s="14" t="s">
        <v>143</v>
      </c>
      <c r="K3774" s="14">
        <v>1</v>
      </c>
      <c r="L3774" s="14"/>
      <c r="M3774" s="14" t="s">
        <v>1017</v>
      </c>
      <c r="N3774" s="14" t="s">
        <v>9444</v>
      </c>
      <c r="O3774" s="15" t="s">
        <v>9445</v>
      </c>
      <c r="P3774" s="13">
        <v>5</v>
      </c>
    </row>
    <row r="3775" spans="1:16">
      <c r="A3775" s="14" t="s">
        <v>129</v>
      </c>
      <c r="B3775" s="14" t="s">
        <v>130</v>
      </c>
      <c r="C3775" s="14" t="s">
        <v>131</v>
      </c>
      <c r="D3775" s="14" t="s">
        <v>1136</v>
      </c>
      <c r="E3775" s="14" t="s">
        <v>84</v>
      </c>
      <c r="F3775" s="14" t="s">
        <v>9439</v>
      </c>
      <c r="G3775" s="14" t="s">
        <v>9440</v>
      </c>
      <c r="H3775" s="14" t="s">
        <v>135</v>
      </c>
      <c r="I3775" s="14" t="s">
        <v>1668</v>
      </c>
      <c r="J3775" s="14" t="s">
        <v>172</v>
      </c>
      <c r="K3775" s="14">
        <v>1</v>
      </c>
      <c r="L3775" s="14"/>
      <c r="M3775" s="14" t="s">
        <v>823</v>
      </c>
      <c r="N3775" s="14" t="s">
        <v>9446</v>
      </c>
      <c r="O3775" s="15" t="s">
        <v>9442</v>
      </c>
      <c r="P3775" s="13">
        <v>4</v>
      </c>
    </row>
    <row r="3776" spans="1:16">
      <c r="A3776" s="14" t="s">
        <v>129</v>
      </c>
      <c r="B3776" s="14"/>
      <c r="C3776" s="14"/>
      <c r="D3776" s="14" t="s">
        <v>1136</v>
      </c>
      <c r="E3776" s="14" t="s">
        <v>84</v>
      </c>
      <c r="F3776" s="14" t="s">
        <v>9439</v>
      </c>
      <c r="G3776" s="14" t="s">
        <v>9440</v>
      </c>
      <c r="H3776" s="14"/>
      <c r="I3776" s="14"/>
      <c r="J3776" s="14"/>
      <c r="K3776" s="14">
        <v>2</v>
      </c>
      <c r="L3776" s="14" t="s">
        <v>146</v>
      </c>
      <c r="M3776" s="14"/>
      <c r="N3776" s="14"/>
      <c r="O3776" s="15"/>
      <c r="P3776" s="13">
        <v>0</v>
      </c>
    </row>
    <row r="3777" spans="1:16">
      <c r="A3777" s="14" t="s">
        <v>129</v>
      </c>
      <c r="B3777" s="14" t="s">
        <v>130</v>
      </c>
      <c r="C3777" s="14" t="s">
        <v>131</v>
      </c>
      <c r="D3777" s="14" t="s">
        <v>580</v>
      </c>
      <c r="E3777" s="14" t="s">
        <v>78</v>
      </c>
      <c r="F3777" s="14" t="s">
        <v>4210</v>
      </c>
      <c r="G3777" s="14" t="s">
        <v>9447</v>
      </c>
      <c r="H3777" s="14" t="s">
        <v>141</v>
      </c>
      <c r="I3777" s="14" t="s">
        <v>9448</v>
      </c>
      <c r="J3777" s="14" t="s">
        <v>143</v>
      </c>
      <c r="K3777" s="14">
        <v>1</v>
      </c>
      <c r="L3777" s="14"/>
      <c r="M3777" s="14" t="s">
        <v>487</v>
      </c>
      <c r="N3777" s="14" t="s">
        <v>9449</v>
      </c>
      <c r="O3777" s="15" t="s">
        <v>9450</v>
      </c>
      <c r="P3777" s="13">
        <v>1</v>
      </c>
    </row>
    <row r="3778" spans="1:16">
      <c r="A3778" s="14" t="s">
        <v>129</v>
      </c>
      <c r="B3778" s="14" t="s">
        <v>130</v>
      </c>
      <c r="C3778" s="14" t="s">
        <v>131</v>
      </c>
      <c r="D3778" s="14" t="s">
        <v>580</v>
      </c>
      <c r="E3778" s="14" t="s">
        <v>78</v>
      </c>
      <c r="F3778" s="14" t="s">
        <v>4210</v>
      </c>
      <c r="G3778" s="14" t="s">
        <v>9447</v>
      </c>
      <c r="H3778" s="14" t="s">
        <v>141</v>
      </c>
      <c r="I3778" s="14" t="s">
        <v>4215</v>
      </c>
      <c r="J3778" s="14" t="s">
        <v>172</v>
      </c>
      <c r="K3778" s="14">
        <v>1</v>
      </c>
      <c r="L3778" s="14"/>
      <c r="M3778" s="14" t="s">
        <v>228</v>
      </c>
      <c r="N3778" s="14" t="s">
        <v>9451</v>
      </c>
      <c r="O3778" s="15" t="s">
        <v>9452</v>
      </c>
      <c r="P3778" s="13">
        <v>2</v>
      </c>
    </row>
    <row r="3779" spans="1:16">
      <c r="A3779" s="14" t="s">
        <v>129</v>
      </c>
      <c r="B3779" s="14" t="s">
        <v>130</v>
      </c>
      <c r="C3779" s="14" t="s">
        <v>131</v>
      </c>
      <c r="D3779" s="14" t="s">
        <v>580</v>
      </c>
      <c r="E3779" s="14" t="s">
        <v>78</v>
      </c>
      <c r="F3779" s="14" t="s">
        <v>4210</v>
      </c>
      <c r="G3779" s="14" t="s">
        <v>9447</v>
      </c>
      <c r="H3779" s="14" t="s">
        <v>141</v>
      </c>
      <c r="I3779" s="14" t="s">
        <v>9448</v>
      </c>
      <c r="J3779" s="14" t="s">
        <v>143</v>
      </c>
      <c r="K3779" s="14">
        <v>1</v>
      </c>
      <c r="L3779" s="14"/>
      <c r="M3779" s="14" t="s">
        <v>316</v>
      </c>
      <c r="N3779" s="14" t="s">
        <v>9453</v>
      </c>
      <c r="O3779" s="15" t="s">
        <v>9454</v>
      </c>
      <c r="P3779" s="13">
        <v>13</v>
      </c>
    </row>
    <row r="3780" spans="1:16">
      <c r="A3780" s="14" t="s">
        <v>129</v>
      </c>
      <c r="B3780" s="14" t="s">
        <v>130</v>
      </c>
      <c r="C3780" s="14" t="s">
        <v>131</v>
      </c>
      <c r="D3780" s="14" t="s">
        <v>580</v>
      </c>
      <c r="E3780" s="14" t="s">
        <v>78</v>
      </c>
      <c r="F3780" s="14" t="s">
        <v>4210</v>
      </c>
      <c r="G3780" s="14" t="s">
        <v>9447</v>
      </c>
      <c r="H3780" s="14" t="s">
        <v>141</v>
      </c>
      <c r="I3780" s="14" t="s">
        <v>4215</v>
      </c>
      <c r="J3780" s="14" t="s">
        <v>172</v>
      </c>
      <c r="K3780" s="14">
        <v>1</v>
      </c>
      <c r="L3780" s="14"/>
      <c r="M3780" s="14" t="s">
        <v>2342</v>
      </c>
      <c r="N3780" s="14" t="s">
        <v>9455</v>
      </c>
      <c r="O3780" s="15" t="s">
        <v>9456</v>
      </c>
      <c r="P3780" s="13">
        <v>84</v>
      </c>
    </row>
    <row r="3781" spans="1:16">
      <c r="A3781" s="14" t="s">
        <v>129</v>
      </c>
      <c r="B3781" s="14" t="s">
        <v>130</v>
      </c>
      <c r="C3781" s="14" t="s">
        <v>131</v>
      </c>
      <c r="D3781" s="14" t="s">
        <v>580</v>
      </c>
      <c r="E3781" s="14" t="s">
        <v>78</v>
      </c>
      <c r="F3781" s="14" t="s">
        <v>4210</v>
      </c>
      <c r="G3781" s="14" t="s">
        <v>9447</v>
      </c>
      <c r="H3781" s="14" t="s">
        <v>141</v>
      </c>
      <c r="I3781" s="14" t="s">
        <v>9448</v>
      </c>
      <c r="J3781" s="14" t="s">
        <v>143</v>
      </c>
      <c r="K3781" s="14">
        <v>1</v>
      </c>
      <c r="L3781" s="14"/>
      <c r="M3781" s="14" t="s">
        <v>457</v>
      </c>
      <c r="N3781" s="14" t="s">
        <v>9457</v>
      </c>
      <c r="O3781" s="15" t="s">
        <v>9458</v>
      </c>
      <c r="P3781" s="13">
        <v>71</v>
      </c>
    </row>
    <row r="3782" spans="1:16">
      <c r="A3782" s="14" t="s">
        <v>129</v>
      </c>
      <c r="B3782" s="14"/>
      <c r="C3782" s="14"/>
      <c r="D3782" s="14" t="s">
        <v>580</v>
      </c>
      <c r="E3782" s="14" t="s">
        <v>78</v>
      </c>
      <c r="F3782" s="14" t="s">
        <v>4210</v>
      </c>
      <c r="G3782" s="14" t="s">
        <v>9447</v>
      </c>
      <c r="H3782" s="14"/>
      <c r="I3782" s="14"/>
      <c r="J3782" s="14"/>
      <c r="K3782" s="14">
        <v>2</v>
      </c>
      <c r="L3782" s="14" t="s">
        <v>146</v>
      </c>
      <c r="M3782" s="14"/>
      <c r="N3782" s="14"/>
      <c r="O3782" s="15"/>
      <c r="P3782" s="13">
        <v>0</v>
      </c>
    </row>
    <row r="3783" spans="1:16">
      <c r="A3783" s="14" t="s">
        <v>129</v>
      </c>
      <c r="B3783" s="14" t="s">
        <v>130</v>
      </c>
      <c r="C3783" s="14" t="s">
        <v>131</v>
      </c>
      <c r="D3783" s="14" t="s">
        <v>1136</v>
      </c>
      <c r="E3783" s="14" t="s">
        <v>84</v>
      </c>
      <c r="F3783" s="14" t="s">
        <v>9459</v>
      </c>
      <c r="G3783" s="14" t="s">
        <v>9460</v>
      </c>
      <c r="H3783" s="14" t="s">
        <v>135</v>
      </c>
      <c r="I3783" s="14" t="s">
        <v>7157</v>
      </c>
      <c r="J3783" s="14" t="s">
        <v>5859</v>
      </c>
      <c r="K3783" s="14">
        <v>1</v>
      </c>
      <c r="L3783" s="14"/>
      <c r="M3783" s="14" t="s">
        <v>461</v>
      </c>
      <c r="N3783" s="14" t="s">
        <v>9461</v>
      </c>
      <c r="O3783" s="15" t="s">
        <v>9462</v>
      </c>
      <c r="P3783" s="13">
        <v>67</v>
      </c>
    </row>
    <row r="3784" spans="1:16">
      <c r="A3784" s="14" t="s">
        <v>129</v>
      </c>
      <c r="B3784" s="14" t="s">
        <v>130</v>
      </c>
      <c r="C3784" s="14" t="s">
        <v>131</v>
      </c>
      <c r="D3784" s="14" t="s">
        <v>1136</v>
      </c>
      <c r="E3784" s="14" t="s">
        <v>84</v>
      </c>
      <c r="F3784" s="14" t="s">
        <v>9459</v>
      </c>
      <c r="G3784" s="14" t="s">
        <v>9460</v>
      </c>
      <c r="H3784" s="14" t="s">
        <v>141</v>
      </c>
      <c r="I3784" s="14" t="s">
        <v>9463</v>
      </c>
      <c r="J3784" s="14" t="s">
        <v>704</v>
      </c>
      <c r="K3784" s="14">
        <v>1</v>
      </c>
      <c r="L3784" s="14"/>
      <c r="M3784" s="14" t="s">
        <v>487</v>
      </c>
      <c r="N3784" s="14" t="s">
        <v>9464</v>
      </c>
      <c r="O3784" s="15" t="s">
        <v>9465</v>
      </c>
      <c r="P3784" s="13">
        <v>1</v>
      </c>
    </row>
    <row r="3785" spans="1:16">
      <c r="A3785" s="14" t="s">
        <v>129</v>
      </c>
      <c r="B3785" s="14" t="s">
        <v>130</v>
      </c>
      <c r="C3785" s="14" t="s">
        <v>131</v>
      </c>
      <c r="D3785" s="14" t="s">
        <v>1136</v>
      </c>
      <c r="E3785" s="14" t="s">
        <v>84</v>
      </c>
      <c r="F3785" s="14" t="s">
        <v>9459</v>
      </c>
      <c r="G3785" s="14" t="s">
        <v>9460</v>
      </c>
      <c r="H3785" s="14" t="s">
        <v>135</v>
      </c>
      <c r="I3785" s="14" t="s">
        <v>7154</v>
      </c>
      <c r="J3785" s="14" t="s">
        <v>143</v>
      </c>
      <c r="K3785" s="14">
        <v>1</v>
      </c>
      <c r="L3785" s="14"/>
      <c r="M3785" s="14" t="s">
        <v>283</v>
      </c>
      <c r="N3785" s="14" t="s">
        <v>9466</v>
      </c>
      <c r="O3785" s="15" t="s">
        <v>9467</v>
      </c>
      <c r="P3785" s="13">
        <v>66</v>
      </c>
    </row>
    <row r="3786" spans="1:16">
      <c r="A3786" s="14" t="s">
        <v>129</v>
      </c>
      <c r="B3786" s="14" t="s">
        <v>130</v>
      </c>
      <c r="C3786" s="14" t="s">
        <v>131</v>
      </c>
      <c r="D3786" s="14" t="s">
        <v>1136</v>
      </c>
      <c r="E3786" s="14" t="s">
        <v>84</v>
      </c>
      <c r="F3786" s="14" t="s">
        <v>9459</v>
      </c>
      <c r="G3786" s="14" t="s">
        <v>9460</v>
      </c>
      <c r="H3786" s="14" t="s">
        <v>135</v>
      </c>
      <c r="I3786" s="14" t="s">
        <v>7151</v>
      </c>
      <c r="J3786" s="14" t="s">
        <v>143</v>
      </c>
      <c r="K3786" s="14">
        <v>1</v>
      </c>
      <c r="L3786" s="14"/>
      <c r="M3786" s="14" t="s">
        <v>138</v>
      </c>
      <c r="N3786" s="14" t="s">
        <v>9468</v>
      </c>
      <c r="O3786" s="15" t="s">
        <v>9469</v>
      </c>
      <c r="P3786" s="13">
        <v>64</v>
      </c>
    </row>
    <row r="3787" spans="1:16">
      <c r="A3787" s="14" t="s">
        <v>129</v>
      </c>
      <c r="B3787" s="14" t="s">
        <v>130</v>
      </c>
      <c r="C3787" s="14" t="s">
        <v>131</v>
      </c>
      <c r="D3787" s="14" t="s">
        <v>1136</v>
      </c>
      <c r="E3787" s="14" t="s">
        <v>84</v>
      </c>
      <c r="F3787" s="14" t="s">
        <v>9459</v>
      </c>
      <c r="G3787" s="14" t="s">
        <v>9460</v>
      </c>
      <c r="H3787" s="14" t="s">
        <v>135</v>
      </c>
      <c r="I3787" s="14" t="s">
        <v>7166</v>
      </c>
      <c r="J3787" s="14" t="s">
        <v>143</v>
      </c>
      <c r="K3787" s="14">
        <v>1</v>
      </c>
      <c r="L3787" s="14"/>
      <c r="M3787" s="14" t="s">
        <v>144</v>
      </c>
      <c r="N3787" s="14" t="s">
        <v>9470</v>
      </c>
      <c r="O3787" s="15" t="s">
        <v>9471</v>
      </c>
      <c r="P3787" s="13">
        <v>63</v>
      </c>
    </row>
    <row r="3788" spans="1:16">
      <c r="A3788" s="14" t="s">
        <v>129</v>
      </c>
      <c r="B3788" s="14" t="s">
        <v>130</v>
      </c>
      <c r="C3788" s="14" t="s">
        <v>131</v>
      </c>
      <c r="D3788" s="14" t="s">
        <v>1136</v>
      </c>
      <c r="E3788" s="14" t="s">
        <v>84</v>
      </c>
      <c r="F3788" s="14" t="s">
        <v>9459</v>
      </c>
      <c r="G3788" s="14" t="s">
        <v>9460</v>
      </c>
      <c r="H3788" s="14" t="s">
        <v>141</v>
      </c>
      <c r="I3788" s="14" t="s">
        <v>9463</v>
      </c>
      <c r="J3788" s="14" t="s">
        <v>704</v>
      </c>
      <c r="K3788" s="14">
        <v>1</v>
      </c>
      <c r="L3788" s="14"/>
      <c r="M3788" s="14" t="s">
        <v>144</v>
      </c>
      <c r="N3788" s="14" t="s">
        <v>9472</v>
      </c>
      <c r="O3788" s="15" t="s">
        <v>9467</v>
      </c>
      <c r="P3788" s="13">
        <v>63</v>
      </c>
    </row>
    <row r="3789" spans="1:16">
      <c r="A3789" s="14" t="s">
        <v>129</v>
      </c>
      <c r="B3789" s="14" t="s">
        <v>130</v>
      </c>
      <c r="C3789" s="14" t="s">
        <v>131</v>
      </c>
      <c r="D3789" s="14" t="s">
        <v>1136</v>
      </c>
      <c r="E3789" s="14" t="s">
        <v>84</v>
      </c>
      <c r="F3789" s="14" t="s">
        <v>9459</v>
      </c>
      <c r="G3789" s="14" t="s">
        <v>9460</v>
      </c>
      <c r="H3789" s="14" t="s">
        <v>135</v>
      </c>
      <c r="I3789" s="14" t="s">
        <v>9473</v>
      </c>
      <c r="J3789" s="14" t="s">
        <v>156</v>
      </c>
      <c r="K3789" s="14">
        <v>1</v>
      </c>
      <c r="L3789" s="14"/>
      <c r="M3789" s="14" t="s">
        <v>1461</v>
      </c>
      <c r="N3789" s="14" t="s">
        <v>9474</v>
      </c>
      <c r="O3789" s="15" t="s">
        <v>9475</v>
      </c>
      <c r="P3789" s="13">
        <v>49</v>
      </c>
    </row>
    <row r="3790" spans="1:16">
      <c r="A3790" s="14" t="s">
        <v>129</v>
      </c>
      <c r="B3790" s="14" t="s">
        <v>130</v>
      </c>
      <c r="C3790" s="14" t="s">
        <v>131</v>
      </c>
      <c r="D3790" s="14" t="s">
        <v>1136</v>
      </c>
      <c r="E3790" s="14" t="s">
        <v>84</v>
      </c>
      <c r="F3790" s="14" t="s">
        <v>9459</v>
      </c>
      <c r="G3790" s="14" t="s">
        <v>9460</v>
      </c>
      <c r="H3790" s="14" t="s">
        <v>135</v>
      </c>
      <c r="I3790" s="14" t="s">
        <v>7169</v>
      </c>
      <c r="J3790" s="14" t="s">
        <v>172</v>
      </c>
      <c r="K3790" s="14">
        <v>1</v>
      </c>
      <c r="L3790" s="14"/>
      <c r="M3790" s="14" t="s">
        <v>807</v>
      </c>
      <c r="N3790" s="14" t="s">
        <v>9476</v>
      </c>
      <c r="O3790" s="15" t="s">
        <v>9477</v>
      </c>
      <c r="P3790" s="13">
        <v>15</v>
      </c>
    </row>
    <row r="3791" spans="1:16">
      <c r="A3791" s="14" t="s">
        <v>129</v>
      </c>
      <c r="B3791" s="14" t="s">
        <v>130</v>
      </c>
      <c r="C3791" s="14" t="s">
        <v>131</v>
      </c>
      <c r="D3791" s="14" t="s">
        <v>1136</v>
      </c>
      <c r="E3791" s="14" t="s">
        <v>84</v>
      </c>
      <c r="F3791" s="14" t="s">
        <v>9459</v>
      </c>
      <c r="G3791" s="14" t="s">
        <v>9460</v>
      </c>
      <c r="H3791" s="14" t="s">
        <v>135</v>
      </c>
      <c r="I3791" s="14" t="s">
        <v>9478</v>
      </c>
      <c r="J3791" s="14" t="s">
        <v>172</v>
      </c>
      <c r="K3791" s="14">
        <v>1</v>
      </c>
      <c r="L3791" s="14"/>
      <c r="M3791" s="14" t="s">
        <v>761</v>
      </c>
      <c r="N3791" s="14" t="s">
        <v>9479</v>
      </c>
      <c r="O3791" s="15" t="s">
        <v>9480</v>
      </c>
      <c r="P3791" s="13">
        <v>55</v>
      </c>
    </row>
    <row r="3792" spans="1:16">
      <c r="A3792" s="14" t="s">
        <v>129</v>
      </c>
      <c r="B3792" s="14" t="s">
        <v>130</v>
      </c>
      <c r="C3792" s="14" t="s">
        <v>131</v>
      </c>
      <c r="D3792" s="14" t="s">
        <v>1136</v>
      </c>
      <c r="E3792" s="14" t="s">
        <v>84</v>
      </c>
      <c r="F3792" s="14" t="s">
        <v>9459</v>
      </c>
      <c r="G3792" s="14" t="s">
        <v>9460</v>
      </c>
      <c r="H3792" s="14" t="s">
        <v>135</v>
      </c>
      <c r="I3792" s="14" t="s">
        <v>7163</v>
      </c>
      <c r="J3792" s="14" t="s">
        <v>143</v>
      </c>
      <c r="K3792" s="14">
        <v>1</v>
      </c>
      <c r="L3792" s="14"/>
      <c r="M3792" s="14" t="s">
        <v>533</v>
      </c>
      <c r="N3792" s="14" t="s">
        <v>9454</v>
      </c>
      <c r="O3792" s="15" t="s">
        <v>9481</v>
      </c>
      <c r="P3792" s="13">
        <v>59</v>
      </c>
    </row>
    <row r="3793" spans="1:16">
      <c r="A3793" s="14" t="s">
        <v>129</v>
      </c>
      <c r="B3793" s="14" t="s">
        <v>130</v>
      </c>
      <c r="C3793" s="14" t="s">
        <v>131</v>
      </c>
      <c r="D3793" s="14" t="s">
        <v>1136</v>
      </c>
      <c r="E3793" s="14" t="s">
        <v>84</v>
      </c>
      <c r="F3793" s="14" t="s">
        <v>9459</v>
      </c>
      <c r="G3793" s="14" t="s">
        <v>9460</v>
      </c>
      <c r="H3793" s="14" t="s">
        <v>135</v>
      </c>
      <c r="I3793" s="14" t="s">
        <v>7169</v>
      </c>
      <c r="J3793" s="14" t="s">
        <v>172</v>
      </c>
      <c r="K3793" s="14">
        <v>1</v>
      </c>
      <c r="L3793" s="14"/>
      <c r="M3793" s="14" t="s">
        <v>521</v>
      </c>
      <c r="N3793" s="14" t="s">
        <v>9482</v>
      </c>
      <c r="O3793" s="15" t="s">
        <v>9483</v>
      </c>
      <c r="P3793" s="13">
        <v>41</v>
      </c>
    </row>
    <row r="3794" spans="1:16">
      <c r="A3794" s="14" t="s">
        <v>129</v>
      </c>
      <c r="B3794" s="14" t="s">
        <v>130</v>
      </c>
      <c r="C3794" s="14" t="s">
        <v>131</v>
      </c>
      <c r="D3794" s="14" t="s">
        <v>1136</v>
      </c>
      <c r="E3794" s="14" t="s">
        <v>84</v>
      </c>
      <c r="F3794" s="14" t="s">
        <v>9459</v>
      </c>
      <c r="G3794" s="14" t="s">
        <v>9460</v>
      </c>
      <c r="H3794" s="14" t="s">
        <v>135</v>
      </c>
      <c r="I3794" s="14" t="s">
        <v>7180</v>
      </c>
      <c r="J3794" s="14" t="s">
        <v>216</v>
      </c>
      <c r="K3794" s="14">
        <v>1</v>
      </c>
      <c r="L3794" s="14"/>
      <c r="M3794" s="14" t="s">
        <v>157</v>
      </c>
      <c r="N3794" s="14" t="s">
        <v>9484</v>
      </c>
      <c r="O3794" s="15" t="s">
        <v>9485</v>
      </c>
      <c r="P3794" s="13">
        <v>36</v>
      </c>
    </row>
    <row r="3795" spans="1:16">
      <c r="A3795" s="14" t="s">
        <v>129</v>
      </c>
      <c r="B3795" s="14" t="s">
        <v>130</v>
      </c>
      <c r="C3795" s="14" t="s">
        <v>131</v>
      </c>
      <c r="D3795" s="14" t="s">
        <v>1136</v>
      </c>
      <c r="E3795" s="14" t="s">
        <v>84</v>
      </c>
      <c r="F3795" s="14" t="s">
        <v>9459</v>
      </c>
      <c r="G3795" s="14" t="s">
        <v>9460</v>
      </c>
      <c r="H3795" s="14" t="s">
        <v>135</v>
      </c>
      <c r="I3795" s="14" t="s">
        <v>7169</v>
      </c>
      <c r="J3795" s="14" t="s">
        <v>172</v>
      </c>
      <c r="K3795" s="14">
        <v>1</v>
      </c>
      <c r="L3795" s="14"/>
      <c r="M3795" s="14" t="s">
        <v>823</v>
      </c>
      <c r="N3795" s="14" t="s">
        <v>9486</v>
      </c>
      <c r="O3795" s="15" t="s">
        <v>9469</v>
      </c>
      <c r="P3795" s="13">
        <v>4</v>
      </c>
    </row>
    <row r="3796" spans="1:16">
      <c r="A3796" s="14" t="s">
        <v>129</v>
      </c>
      <c r="B3796" s="14"/>
      <c r="C3796" s="14"/>
      <c r="D3796" s="14" t="s">
        <v>1136</v>
      </c>
      <c r="E3796" s="14" t="s">
        <v>84</v>
      </c>
      <c r="F3796" s="14" t="s">
        <v>9459</v>
      </c>
      <c r="G3796" s="14" t="s">
        <v>9460</v>
      </c>
      <c r="H3796" s="14"/>
      <c r="I3796" s="14"/>
      <c r="J3796" s="14"/>
      <c r="K3796" s="14">
        <v>2</v>
      </c>
      <c r="L3796" s="14" t="s">
        <v>146</v>
      </c>
      <c r="M3796" s="14"/>
      <c r="N3796" s="14"/>
      <c r="O3796" s="15"/>
      <c r="P3796" s="13">
        <v>0</v>
      </c>
    </row>
    <row r="3797" spans="1:16">
      <c r="A3797" s="14" t="s">
        <v>129</v>
      </c>
      <c r="B3797" s="14" t="s">
        <v>130</v>
      </c>
      <c r="C3797" s="14" t="s">
        <v>131</v>
      </c>
      <c r="D3797" s="14" t="s">
        <v>175</v>
      </c>
      <c r="E3797" s="14" t="s">
        <v>68</v>
      </c>
      <c r="F3797" s="14" t="s">
        <v>9487</v>
      </c>
      <c r="G3797" s="14" t="s">
        <v>9488</v>
      </c>
      <c r="H3797" s="14" t="s">
        <v>135</v>
      </c>
      <c r="I3797" s="14" t="s">
        <v>2590</v>
      </c>
      <c r="J3797" s="14" t="s">
        <v>639</v>
      </c>
      <c r="K3797" s="14">
        <v>1</v>
      </c>
      <c r="L3797" s="14"/>
      <c r="M3797" s="14" t="s">
        <v>442</v>
      </c>
      <c r="N3797" s="14" t="s">
        <v>9489</v>
      </c>
      <c r="O3797" s="15" t="s">
        <v>9490</v>
      </c>
      <c r="P3797" s="13">
        <v>73</v>
      </c>
    </row>
    <row r="3798" spans="1:16">
      <c r="A3798" s="14" t="s">
        <v>129</v>
      </c>
      <c r="B3798" s="14" t="s">
        <v>130</v>
      </c>
      <c r="C3798" s="14" t="s">
        <v>131</v>
      </c>
      <c r="D3798" s="14" t="s">
        <v>175</v>
      </c>
      <c r="E3798" s="14" t="s">
        <v>68</v>
      </c>
      <c r="F3798" s="14" t="s">
        <v>9487</v>
      </c>
      <c r="G3798" s="14" t="s">
        <v>9488</v>
      </c>
      <c r="H3798" s="14" t="s">
        <v>141</v>
      </c>
      <c r="I3798" s="14" t="s">
        <v>185</v>
      </c>
      <c r="J3798" s="14" t="s">
        <v>186</v>
      </c>
      <c r="K3798" s="14">
        <v>1</v>
      </c>
      <c r="L3798" s="14"/>
      <c r="M3798" s="14" t="s">
        <v>426</v>
      </c>
      <c r="N3798" s="14" t="s">
        <v>9491</v>
      </c>
      <c r="O3798" s="15" t="s">
        <v>9492</v>
      </c>
      <c r="P3798" s="13">
        <v>70</v>
      </c>
    </row>
    <row r="3799" spans="1:16">
      <c r="A3799" s="14" t="s">
        <v>129</v>
      </c>
      <c r="B3799" s="14" t="s">
        <v>130</v>
      </c>
      <c r="C3799" s="14" t="s">
        <v>131</v>
      </c>
      <c r="D3799" s="14" t="s">
        <v>175</v>
      </c>
      <c r="E3799" s="14" t="s">
        <v>68</v>
      </c>
      <c r="F3799" s="14" t="s">
        <v>9487</v>
      </c>
      <c r="G3799" s="14" t="s">
        <v>9488</v>
      </c>
      <c r="H3799" s="14" t="s">
        <v>141</v>
      </c>
      <c r="I3799" s="14" t="s">
        <v>188</v>
      </c>
      <c r="J3799" s="14" t="s">
        <v>172</v>
      </c>
      <c r="K3799" s="14">
        <v>1</v>
      </c>
      <c r="L3799" s="14"/>
      <c r="M3799" s="14" t="s">
        <v>312</v>
      </c>
      <c r="N3799" s="14" t="s">
        <v>9493</v>
      </c>
      <c r="O3799" s="15" t="s">
        <v>9494</v>
      </c>
      <c r="P3799" s="13">
        <v>10</v>
      </c>
    </row>
    <row r="3800" spans="1:16">
      <c r="A3800" s="14" t="s">
        <v>129</v>
      </c>
      <c r="B3800" s="14" t="s">
        <v>130</v>
      </c>
      <c r="C3800" s="14" t="s">
        <v>131</v>
      </c>
      <c r="D3800" s="14" t="s">
        <v>175</v>
      </c>
      <c r="E3800" s="14" t="s">
        <v>68</v>
      </c>
      <c r="F3800" s="14" t="s">
        <v>9487</v>
      </c>
      <c r="G3800" s="14" t="s">
        <v>9488</v>
      </c>
      <c r="H3800" s="14" t="s">
        <v>141</v>
      </c>
      <c r="I3800" s="14" t="s">
        <v>3723</v>
      </c>
      <c r="J3800" s="14" t="s">
        <v>143</v>
      </c>
      <c r="K3800" s="14">
        <v>1</v>
      </c>
      <c r="L3800" s="14"/>
      <c r="M3800" s="14" t="s">
        <v>426</v>
      </c>
      <c r="N3800" s="14" t="s">
        <v>9495</v>
      </c>
      <c r="O3800" s="15" t="s">
        <v>9496</v>
      </c>
      <c r="P3800" s="13">
        <v>70</v>
      </c>
    </row>
    <row r="3801" spans="1:16">
      <c r="A3801" s="14" t="s">
        <v>129</v>
      </c>
      <c r="B3801" s="14" t="s">
        <v>130</v>
      </c>
      <c r="C3801" s="14" t="s">
        <v>131</v>
      </c>
      <c r="D3801" s="14" t="s">
        <v>175</v>
      </c>
      <c r="E3801" s="14" t="s">
        <v>68</v>
      </c>
      <c r="F3801" s="14" t="s">
        <v>9487</v>
      </c>
      <c r="G3801" s="14" t="s">
        <v>9488</v>
      </c>
      <c r="H3801" s="14" t="s">
        <v>141</v>
      </c>
      <c r="I3801" s="14" t="s">
        <v>192</v>
      </c>
      <c r="J3801" s="14" t="s">
        <v>193</v>
      </c>
      <c r="K3801" s="14">
        <v>1</v>
      </c>
      <c r="L3801" s="14"/>
      <c r="M3801" s="14" t="s">
        <v>194</v>
      </c>
      <c r="N3801" s="14" t="s">
        <v>9497</v>
      </c>
      <c r="O3801" s="15" t="s">
        <v>9498</v>
      </c>
      <c r="P3801" s="13">
        <v>3</v>
      </c>
    </row>
    <row r="3802" spans="1:16">
      <c r="A3802" s="14" t="s">
        <v>129</v>
      </c>
      <c r="B3802" s="14"/>
      <c r="C3802" s="14"/>
      <c r="D3802" s="14" t="s">
        <v>175</v>
      </c>
      <c r="E3802" s="14" t="s">
        <v>68</v>
      </c>
      <c r="F3802" s="14" t="s">
        <v>9487</v>
      </c>
      <c r="G3802" s="14" t="s">
        <v>9488</v>
      </c>
      <c r="H3802" s="14"/>
      <c r="I3802" s="14"/>
      <c r="J3802" s="14"/>
      <c r="K3802" s="14">
        <v>2</v>
      </c>
      <c r="L3802" s="14" t="s">
        <v>146</v>
      </c>
      <c r="M3802" s="14"/>
      <c r="N3802" s="14"/>
      <c r="O3802" s="15"/>
      <c r="P3802" s="13">
        <v>73</v>
      </c>
    </row>
    <row r="3803" spans="1:16">
      <c r="A3803" s="14" t="s">
        <v>129</v>
      </c>
      <c r="B3803" s="14" t="s">
        <v>130</v>
      </c>
      <c r="C3803" s="14" t="s">
        <v>131</v>
      </c>
      <c r="D3803" s="14" t="s">
        <v>475</v>
      </c>
      <c r="E3803" s="14" t="s">
        <v>46</v>
      </c>
      <c r="F3803" s="14" t="s">
        <v>9499</v>
      </c>
      <c r="G3803" s="14" t="s">
        <v>9500</v>
      </c>
      <c r="H3803" s="14" t="s">
        <v>135</v>
      </c>
      <c r="I3803" s="14" t="s">
        <v>495</v>
      </c>
      <c r="J3803" s="14" t="s">
        <v>496</v>
      </c>
      <c r="K3803" s="14">
        <v>1</v>
      </c>
      <c r="L3803" s="14"/>
      <c r="M3803" s="14" t="s">
        <v>228</v>
      </c>
      <c r="N3803" s="14" t="s">
        <v>9501</v>
      </c>
      <c r="O3803" s="15" t="s">
        <v>9502</v>
      </c>
      <c r="P3803" s="13">
        <v>2</v>
      </c>
    </row>
    <row r="3804" spans="1:16">
      <c r="A3804" s="14" t="s">
        <v>129</v>
      </c>
      <c r="B3804" s="14" t="s">
        <v>130</v>
      </c>
      <c r="C3804" s="14" t="s">
        <v>131</v>
      </c>
      <c r="D3804" s="14" t="s">
        <v>475</v>
      </c>
      <c r="E3804" s="14" t="s">
        <v>46</v>
      </c>
      <c r="F3804" s="14" t="s">
        <v>9499</v>
      </c>
      <c r="G3804" s="14" t="s">
        <v>9500</v>
      </c>
      <c r="H3804" s="14" t="s">
        <v>135</v>
      </c>
      <c r="I3804" s="14" t="s">
        <v>482</v>
      </c>
      <c r="J3804" s="14" t="s">
        <v>143</v>
      </c>
      <c r="K3804" s="14">
        <v>1</v>
      </c>
      <c r="L3804" s="14"/>
      <c r="M3804" s="14" t="s">
        <v>487</v>
      </c>
      <c r="N3804" s="14" t="s">
        <v>9503</v>
      </c>
      <c r="O3804" s="15" t="s">
        <v>9504</v>
      </c>
      <c r="P3804" s="13">
        <v>1</v>
      </c>
    </row>
    <row r="3805" spans="1:16">
      <c r="A3805" s="14" t="s">
        <v>129</v>
      </c>
      <c r="B3805" s="14" t="s">
        <v>130</v>
      </c>
      <c r="C3805" s="14" t="s">
        <v>131</v>
      </c>
      <c r="D3805" s="14" t="s">
        <v>475</v>
      </c>
      <c r="E3805" s="14" t="s">
        <v>46</v>
      </c>
      <c r="F3805" s="14" t="s">
        <v>9499</v>
      </c>
      <c r="G3805" s="14" t="s">
        <v>9500</v>
      </c>
      <c r="H3805" s="14" t="s">
        <v>135</v>
      </c>
      <c r="I3805" s="14" t="s">
        <v>478</v>
      </c>
      <c r="J3805" s="14" t="s">
        <v>172</v>
      </c>
      <c r="K3805" s="14">
        <v>1</v>
      </c>
      <c r="L3805" s="14"/>
      <c r="M3805" s="14" t="s">
        <v>533</v>
      </c>
      <c r="N3805" s="14" t="s">
        <v>9505</v>
      </c>
      <c r="O3805" s="15" t="s">
        <v>9506</v>
      </c>
      <c r="P3805" s="13">
        <v>59</v>
      </c>
    </row>
    <row r="3806" spans="1:16">
      <c r="A3806" s="14" t="s">
        <v>129</v>
      </c>
      <c r="B3806" s="14" t="s">
        <v>130</v>
      </c>
      <c r="C3806" s="14" t="s">
        <v>131</v>
      </c>
      <c r="D3806" s="14" t="s">
        <v>475</v>
      </c>
      <c r="E3806" s="14" t="s">
        <v>46</v>
      </c>
      <c r="F3806" s="14" t="s">
        <v>9499</v>
      </c>
      <c r="G3806" s="14" t="s">
        <v>9500</v>
      </c>
      <c r="H3806" s="14" t="s">
        <v>135</v>
      </c>
      <c r="I3806" s="14" t="s">
        <v>482</v>
      </c>
      <c r="J3806" s="14" t="s">
        <v>143</v>
      </c>
      <c r="K3806" s="14">
        <v>1</v>
      </c>
      <c r="L3806" s="14"/>
      <c r="M3806" s="14" t="s">
        <v>537</v>
      </c>
      <c r="N3806" s="14" t="s">
        <v>9507</v>
      </c>
      <c r="O3806" s="15" t="s">
        <v>9508</v>
      </c>
      <c r="P3806" s="13">
        <v>58</v>
      </c>
    </row>
    <row r="3807" spans="1:16">
      <c r="A3807" s="14" t="s">
        <v>129</v>
      </c>
      <c r="B3807" s="14" t="s">
        <v>130</v>
      </c>
      <c r="C3807" s="14" t="s">
        <v>131</v>
      </c>
      <c r="D3807" s="14" t="s">
        <v>475</v>
      </c>
      <c r="E3807" s="14" t="s">
        <v>46</v>
      </c>
      <c r="F3807" s="14" t="s">
        <v>9499</v>
      </c>
      <c r="G3807" s="14" t="s">
        <v>9500</v>
      </c>
      <c r="H3807" s="14" t="s">
        <v>141</v>
      </c>
      <c r="I3807" s="14" t="s">
        <v>9509</v>
      </c>
      <c r="J3807" s="14" t="s">
        <v>156</v>
      </c>
      <c r="K3807" s="14">
        <v>1</v>
      </c>
      <c r="L3807" s="14"/>
      <c r="M3807" s="14" t="s">
        <v>537</v>
      </c>
      <c r="N3807" s="14" t="s">
        <v>9510</v>
      </c>
      <c r="O3807" s="15" t="s">
        <v>9511</v>
      </c>
      <c r="P3807" s="13">
        <v>58</v>
      </c>
    </row>
    <row r="3808" spans="1:16">
      <c r="A3808" s="14" t="s">
        <v>129</v>
      </c>
      <c r="B3808" s="14"/>
      <c r="C3808" s="14"/>
      <c r="D3808" s="14" t="s">
        <v>475</v>
      </c>
      <c r="E3808" s="14" t="s">
        <v>46</v>
      </c>
      <c r="F3808" s="14" t="s">
        <v>9499</v>
      </c>
      <c r="G3808" s="14" t="s">
        <v>9500</v>
      </c>
      <c r="H3808" s="14"/>
      <c r="I3808" s="14"/>
      <c r="J3808" s="14"/>
      <c r="K3808" s="14">
        <v>2</v>
      </c>
      <c r="L3808" s="14" t="s">
        <v>146</v>
      </c>
      <c r="M3808" s="14"/>
      <c r="N3808" s="14"/>
      <c r="O3808" s="15"/>
      <c r="P3808" s="13">
        <v>0</v>
      </c>
    </row>
    <row r="3809" spans="1:16">
      <c r="A3809" s="14" t="s">
        <v>129</v>
      </c>
      <c r="B3809" s="14" t="s">
        <v>130</v>
      </c>
      <c r="C3809" s="14" t="s">
        <v>131</v>
      </c>
      <c r="D3809" s="14" t="s">
        <v>1204</v>
      </c>
      <c r="E3809" s="14" t="s">
        <v>76</v>
      </c>
      <c r="F3809" s="14" t="s">
        <v>9512</v>
      </c>
      <c r="G3809" s="14" t="s">
        <v>9513</v>
      </c>
      <c r="H3809" s="14" t="s">
        <v>135</v>
      </c>
      <c r="I3809" s="14" t="s">
        <v>9514</v>
      </c>
      <c r="J3809" s="14" t="s">
        <v>143</v>
      </c>
      <c r="K3809" s="14">
        <v>1</v>
      </c>
      <c r="L3809" s="14"/>
      <c r="M3809" s="14" t="s">
        <v>194</v>
      </c>
      <c r="N3809" s="14" t="s">
        <v>9515</v>
      </c>
      <c r="O3809" s="15" t="s">
        <v>9516</v>
      </c>
      <c r="P3809" s="13">
        <v>3</v>
      </c>
    </row>
    <row r="3810" spans="1:16">
      <c r="A3810" s="14" t="s">
        <v>129</v>
      </c>
      <c r="B3810" s="14" t="s">
        <v>130</v>
      </c>
      <c r="C3810" s="14" t="s">
        <v>131</v>
      </c>
      <c r="D3810" s="14" t="s">
        <v>1204</v>
      </c>
      <c r="E3810" s="14" t="s">
        <v>76</v>
      </c>
      <c r="F3810" s="14" t="s">
        <v>9512</v>
      </c>
      <c r="G3810" s="14" t="s">
        <v>9513</v>
      </c>
      <c r="H3810" s="14" t="s">
        <v>141</v>
      </c>
      <c r="I3810" s="14" t="s">
        <v>9517</v>
      </c>
      <c r="J3810" s="14" t="s">
        <v>500</v>
      </c>
      <c r="K3810" s="14">
        <v>1</v>
      </c>
      <c r="L3810" s="14"/>
      <c r="M3810" s="14" t="s">
        <v>713</v>
      </c>
      <c r="N3810" s="14" t="s">
        <v>9518</v>
      </c>
      <c r="O3810" s="15" t="s">
        <v>9519</v>
      </c>
      <c r="P3810" s="13">
        <v>97</v>
      </c>
    </row>
    <row r="3811" spans="1:16">
      <c r="A3811" s="14" t="s">
        <v>129</v>
      </c>
      <c r="B3811" s="14" t="s">
        <v>130</v>
      </c>
      <c r="C3811" s="14" t="s">
        <v>131</v>
      </c>
      <c r="D3811" s="14" t="s">
        <v>1204</v>
      </c>
      <c r="E3811" s="14" t="s">
        <v>76</v>
      </c>
      <c r="F3811" s="14" t="s">
        <v>9512</v>
      </c>
      <c r="G3811" s="14" t="s">
        <v>9513</v>
      </c>
      <c r="H3811" s="14" t="s">
        <v>135</v>
      </c>
      <c r="I3811" s="14" t="s">
        <v>9520</v>
      </c>
      <c r="J3811" s="14" t="s">
        <v>143</v>
      </c>
      <c r="K3811" s="14">
        <v>1</v>
      </c>
      <c r="L3811" s="14"/>
      <c r="M3811" s="14" t="s">
        <v>240</v>
      </c>
      <c r="N3811" s="14" t="s">
        <v>9376</v>
      </c>
      <c r="O3811" s="15" t="s">
        <v>9519</v>
      </c>
      <c r="P3811" s="13">
        <v>94</v>
      </c>
    </row>
    <row r="3812" spans="1:16">
      <c r="A3812" s="14" t="s">
        <v>129</v>
      </c>
      <c r="B3812" s="14"/>
      <c r="C3812" s="14"/>
      <c r="D3812" s="14" t="s">
        <v>1204</v>
      </c>
      <c r="E3812" s="14" t="s">
        <v>76</v>
      </c>
      <c r="F3812" s="14" t="s">
        <v>9512</v>
      </c>
      <c r="G3812" s="14" t="s">
        <v>9513</v>
      </c>
      <c r="H3812" s="14"/>
      <c r="I3812" s="14"/>
      <c r="J3812" s="14"/>
      <c r="K3812" s="14">
        <v>2</v>
      </c>
      <c r="L3812" s="14" t="s">
        <v>146</v>
      </c>
      <c r="M3812" s="14"/>
      <c r="N3812" s="14"/>
      <c r="O3812" s="15"/>
      <c r="P3812" s="13">
        <v>0</v>
      </c>
    </row>
    <row r="3813" spans="1:16">
      <c r="A3813" s="14" t="s">
        <v>129</v>
      </c>
      <c r="B3813" s="14" t="s">
        <v>130</v>
      </c>
      <c r="C3813" s="14" t="s">
        <v>131</v>
      </c>
      <c r="D3813" s="14" t="s">
        <v>319</v>
      </c>
      <c r="E3813" s="14" t="s">
        <v>82</v>
      </c>
      <c r="F3813" s="14" t="s">
        <v>9521</v>
      </c>
      <c r="G3813" s="14" t="s">
        <v>9522</v>
      </c>
      <c r="H3813" s="14" t="s">
        <v>141</v>
      </c>
      <c r="I3813" s="14" t="s">
        <v>3020</v>
      </c>
      <c r="J3813" s="14" t="s">
        <v>172</v>
      </c>
      <c r="K3813" s="14">
        <v>1</v>
      </c>
      <c r="L3813" s="14"/>
      <c r="M3813" s="14" t="s">
        <v>807</v>
      </c>
      <c r="N3813" s="14" t="s">
        <v>9491</v>
      </c>
      <c r="O3813" s="15" t="s">
        <v>9523</v>
      </c>
      <c r="P3813" s="13">
        <v>15</v>
      </c>
    </row>
    <row r="3814" spans="1:16">
      <c r="A3814" s="14" t="s">
        <v>129</v>
      </c>
      <c r="B3814" s="14" t="s">
        <v>130</v>
      </c>
      <c r="C3814" s="14" t="s">
        <v>131</v>
      </c>
      <c r="D3814" s="14" t="s">
        <v>319</v>
      </c>
      <c r="E3814" s="14" t="s">
        <v>82</v>
      </c>
      <c r="F3814" s="14" t="s">
        <v>9521</v>
      </c>
      <c r="G3814" s="14" t="s">
        <v>9522</v>
      </c>
      <c r="H3814" s="14" t="s">
        <v>141</v>
      </c>
      <c r="I3814" s="14" t="s">
        <v>4699</v>
      </c>
      <c r="J3814" s="14" t="s">
        <v>172</v>
      </c>
      <c r="K3814" s="14">
        <v>1</v>
      </c>
      <c r="L3814" s="14"/>
      <c r="M3814" s="14" t="s">
        <v>1017</v>
      </c>
      <c r="N3814" s="14" t="s">
        <v>9493</v>
      </c>
      <c r="O3814" s="15" t="s">
        <v>9524</v>
      </c>
      <c r="P3814" s="13">
        <v>5</v>
      </c>
    </row>
    <row r="3815" spans="1:16">
      <c r="A3815" s="14" t="s">
        <v>129</v>
      </c>
      <c r="B3815" s="14" t="s">
        <v>130</v>
      </c>
      <c r="C3815" s="14" t="s">
        <v>131</v>
      </c>
      <c r="D3815" s="14" t="s">
        <v>319</v>
      </c>
      <c r="E3815" s="14" t="s">
        <v>82</v>
      </c>
      <c r="F3815" s="14" t="s">
        <v>9521</v>
      </c>
      <c r="G3815" s="14" t="s">
        <v>9522</v>
      </c>
      <c r="H3815" s="14" t="s">
        <v>141</v>
      </c>
      <c r="I3815" s="14" t="s">
        <v>4699</v>
      </c>
      <c r="J3815" s="14" t="s">
        <v>172</v>
      </c>
      <c r="K3815" s="14">
        <v>1</v>
      </c>
      <c r="L3815" s="14"/>
      <c r="M3815" s="14" t="s">
        <v>312</v>
      </c>
      <c r="N3815" s="14" t="s">
        <v>9525</v>
      </c>
      <c r="O3815" s="15" t="s">
        <v>9526</v>
      </c>
      <c r="P3815" s="13">
        <v>10</v>
      </c>
    </row>
    <row r="3816" spans="1:16">
      <c r="A3816" s="14" t="s">
        <v>129</v>
      </c>
      <c r="B3816" s="14"/>
      <c r="C3816" s="14"/>
      <c r="D3816" s="14" t="s">
        <v>319</v>
      </c>
      <c r="E3816" s="14" t="s">
        <v>82</v>
      </c>
      <c r="F3816" s="14" t="s">
        <v>9521</v>
      </c>
      <c r="G3816" s="14" t="s">
        <v>9522</v>
      </c>
      <c r="H3816" s="14"/>
      <c r="I3816" s="14"/>
      <c r="J3816" s="14"/>
      <c r="K3816" s="14">
        <v>2</v>
      </c>
      <c r="L3816" s="14" t="s">
        <v>146</v>
      </c>
      <c r="M3816" s="14"/>
      <c r="N3816" s="14"/>
      <c r="O3816" s="15"/>
      <c r="P3816" s="13">
        <v>0</v>
      </c>
    </row>
    <row r="3817" spans="1:16">
      <c r="A3817" s="14" t="s">
        <v>129</v>
      </c>
      <c r="B3817" s="14" t="s">
        <v>130</v>
      </c>
      <c r="C3817" s="14" t="s">
        <v>131</v>
      </c>
      <c r="D3817" s="14" t="s">
        <v>244</v>
      </c>
      <c r="E3817" s="14" t="s">
        <v>72</v>
      </c>
      <c r="F3817" s="14" t="s">
        <v>9527</v>
      </c>
      <c r="G3817" s="14" t="s">
        <v>9528</v>
      </c>
      <c r="H3817" s="14" t="s">
        <v>135</v>
      </c>
      <c r="I3817" s="14" t="s">
        <v>9529</v>
      </c>
      <c r="J3817" s="14" t="s">
        <v>172</v>
      </c>
      <c r="K3817" s="14">
        <v>1</v>
      </c>
      <c r="L3817" s="14"/>
      <c r="M3817" s="14" t="s">
        <v>896</v>
      </c>
      <c r="N3817" s="14" t="s">
        <v>9530</v>
      </c>
      <c r="O3817" s="15" t="s">
        <v>9531</v>
      </c>
      <c r="P3817" s="13">
        <v>14</v>
      </c>
    </row>
    <row r="3818" spans="1:16">
      <c r="A3818" s="14" t="s">
        <v>129</v>
      </c>
      <c r="B3818" s="14" t="s">
        <v>130</v>
      </c>
      <c r="C3818" s="14" t="s">
        <v>131</v>
      </c>
      <c r="D3818" s="14" t="s">
        <v>244</v>
      </c>
      <c r="E3818" s="14" t="s">
        <v>72</v>
      </c>
      <c r="F3818" s="14" t="s">
        <v>9527</v>
      </c>
      <c r="G3818" s="14" t="s">
        <v>9528</v>
      </c>
      <c r="H3818" s="14" t="s">
        <v>141</v>
      </c>
      <c r="I3818" s="14" t="s">
        <v>9532</v>
      </c>
      <c r="J3818" s="14" t="s">
        <v>143</v>
      </c>
      <c r="K3818" s="14">
        <v>1</v>
      </c>
      <c r="L3818" s="14"/>
      <c r="M3818" s="14" t="s">
        <v>316</v>
      </c>
      <c r="N3818" s="14" t="s">
        <v>9518</v>
      </c>
      <c r="O3818" s="15" t="s">
        <v>9533</v>
      </c>
      <c r="P3818" s="13">
        <v>13</v>
      </c>
    </row>
    <row r="3819" spans="1:16">
      <c r="A3819" s="14" t="s">
        <v>129</v>
      </c>
      <c r="B3819" s="14" t="s">
        <v>130</v>
      </c>
      <c r="C3819" s="14" t="s">
        <v>131</v>
      </c>
      <c r="D3819" s="14" t="s">
        <v>244</v>
      </c>
      <c r="E3819" s="14" t="s">
        <v>72</v>
      </c>
      <c r="F3819" s="14" t="s">
        <v>9527</v>
      </c>
      <c r="G3819" s="14" t="s">
        <v>9528</v>
      </c>
      <c r="H3819" s="14" t="s">
        <v>135</v>
      </c>
      <c r="I3819" s="14" t="s">
        <v>9534</v>
      </c>
      <c r="J3819" s="14" t="s">
        <v>172</v>
      </c>
      <c r="K3819" s="14">
        <v>1</v>
      </c>
      <c r="L3819" s="14"/>
      <c r="M3819" s="14" t="s">
        <v>810</v>
      </c>
      <c r="N3819" s="14" t="s">
        <v>9535</v>
      </c>
      <c r="O3819" s="15" t="s">
        <v>9536</v>
      </c>
      <c r="P3819" s="13">
        <v>9</v>
      </c>
    </row>
    <row r="3820" spans="1:16">
      <c r="A3820" s="14" t="s">
        <v>129</v>
      </c>
      <c r="B3820" s="14"/>
      <c r="C3820" s="14"/>
      <c r="D3820" s="14" t="s">
        <v>244</v>
      </c>
      <c r="E3820" s="14" t="s">
        <v>72</v>
      </c>
      <c r="F3820" s="14" t="s">
        <v>9527</v>
      </c>
      <c r="G3820" s="14" t="s">
        <v>9528</v>
      </c>
      <c r="H3820" s="14"/>
      <c r="I3820" s="14"/>
      <c r="J3820" s="14"/>
      <c r="K3820" s="14">
        <v>2</v>
      </c>
      <c r="L3820" s="14" t="s">
        <v>146</v>
      </c>
      <c r="M3820" s="14"/>
      <c r="N3820" s="14"/>
      <c r="O3820" s="15"/>
      <c r="P3820" s="13">
        <v>14</v>
      </c>
    </row>
    <row r="3821" spans="1:16">
      <c r="A3821" s="14" t="s">
        <v>129</v>
      </c>
      <c r="B3821" s="14" t="s">
        <v>130</v>
      </c>
      <c r="C3821" s="14" t="s">
        <v>131</v>
      </c>
      <c r="D3821" s="14" t="s">
        <v>512</v>
      </c>
      <c r="E3821" s="14" t="s">
        <v>60</v>
      </c>
      <c r="F3821" s="14" t="s">
        <v>9537</v>
      </c>
      <c r="G3821" s="14" t="s">
        <v>9538</v>
      </c>
      <c r="H3821" s="14" t="s">
        <v>135</v>
      </c>
      <c r="I3821" s="14" t="s">
        <v>7258</v>
      </c>
      <c r="J3821" s="14" t="s">
        <v>6318</v>
      </c>
      <c r="K3821" s="14">
        <v>1</v>
      </c>
      <c r="L3821" s="14"/>
      <c r="M3821" s="14" t="s">
        <v>879</v>
      </c>
      <c r="N3821" s="14" t="s">
        <v>9539</v>
      </c>
      <c r="O3821" s="15" t="s">
        <v>9540</v>
      </c>
      <c r="P3821" s="13">
        <v>42</v>
      </c>
    </row>
    <row r="3822" spans="1:16">
      <c r="A3822" s="14" t="s">
        <v>129</v>
      </c>
      <c r="B3822" s="14" t="s">
        <v>130</v>
      </c>
      <c r="C3822" s="14" t="s">
        <v>131</v>
      </c>
      <c r="D3822" s="14" t="s">
        <v>512</v>
      </c>
      <c r="E3822" s="14" t="s">
        <v>60</v>
      </c>
      <c r="F3822" s="14" t="s">
        <v>9537</v>
      </c>
      <c r="G3822" s="14" t="s">
        <v>9538</v>
      </c>
      <c r="H3822" s="14" t="s">
        <v>135</v>
      </c>
      <c r="I3822" s="14" t="s">
        <v>8175</v>
      </c>
      <c r="J3822" s="14" t="s">
        <v>216</v>
      </c>
      <c r="K3822" s="14">
        <v>1</v>
      </c>
      <c r="L3822" s="14"/>
      <c r="M3822" s="14" t="s">
        <v>505</v>
      </c>
      <c r="N3822" s="14" t="s">
        <v>9541</v>
      </c>
      <c r="O3822" s="15" t="s">
        <v>9542</v>
      </c>
      <c r="P3822" s="13">
        <v>32</v>
      </c>
    </row>
    <row r="3823" spans="1:16">
      <c r="A3823" s="14" t="s">
        <v>129</v>
      </c>
      <c r="B3823" s="14" t="s">
        <v>130</v>
      </c>
      <c r="C3823" s="14" t="s">
        <v>131</v>
      </c>
      <c r="D3823" s="14" t="s">
        <v>512</v>
      </c>
      <c r="E3823" s="14" t="s">
        <v>60</v>
      </c>
      <c r="F3823" s="14" t="s">
        <v>9537</v>
      </c>
      <c r="G3823" s="14" t="s">
        <v>9538</v>
      </c>
      <c r="H3823" s="14" t="s">
        <v>141</v>
      </c>
      <c r="I3823" s="14" t="s">
        <v>9543</v>
      </c>
      <c r="J3823" s="14" t="s">
        <v>143</v>
      </c>
      <c r="K3823" s="14">
        <v>1</v>
      </c>
      <c r="L3823" s="14"/>
      <c r="M3823" s="14" t="s">
        <v>505</v>
      </c>
      <c r="N3823" s="14" t="s">
        <v>9544</v>
      </c>
      <c r="O3823" s="15" t="s">
        <v>9545</v>
      </c>
      <c r="P3823" s="13">
        <v>32</v>
      </c>
    </row>
    <row r="3824" spans="1:16">
      <c r="A3824" s="14" t="s">
        <v>129</v>
      </c>
      <c r="B3824" s="14"/>
      <c r="C3824" s="14"/>
      <c r="D3824" s="14" t="s">
        <v>512</v>
      </c>
      <c r="E3824" s="14" t="s">
        <v>60</v>
      </c>
      <c r="F3824" s="14" t="s">
        <v>9537</v>
      </c>
      <c r="G3824" s="14" t="s">
        <v>9538</v>
      </c>
      <c r="H3824" s="14"/>
      <c r="I3824" s="14"/>
      <c r="J3824" s="14"/>
      <c r="K3824" s="14">
        <v>2</v>
      </c>
      <c r="L3824" s="14" t="s">
        <v>146</v>
      </c>
      <c r="M3824" s="14"/>
      <c r="N3824" s="14"/>
      <c r="O3824" s="15"/>
      <c r="P3824" s="13">
        <v>0</v>
      </c>
    </row>
    <row r="3825" spans="1:16">
      <c r="A3825" s="14" t="s">
        <v>129</v>
      </c>
      <c r="B3825" s="14" t="s">
        <v>130</v>
      </c>
      <c r="C3825" s="14" t="s">
        <v>131</v>
      </c>
      <c r="D3825" s="14" t="s">
        <v>716</v>
      </c>
      <c r="E3825" s="14" t="s">
        <v>50</v>
      </c>
      <c r="F3825" s="14" t="s">
        <v>9546</v>
      </c>
      <c r="G3825" s="14" t="s">
        <v>9547</v>
      </c>
      <c r="H3825" s="14" t="s">
        <v>135</v>
      </c>
      <c r="I3825" s="14" t="s">
        <v>9548</v>
      </c>
      <c r="J3825" s="14" t="s">
        <v>143</v>
      </c>
      <c r="K3825" s="14">
        <v>1</v>
      </c>
      <c r="L3825" s="14"/>
      <c r="M3825" s="14" t="s">
        <v>1461</v>
      </c>
      <c r="N3825" s="14" t="s">
        <v>9549</v>
      </c>
      <c r="O3825" s="15" t="s">
        <v>9550</v>
      </c>
      <c r="P3825" s="13">
        <v>49</v>
      </c>
    </row>
    <row r="3826" spans="1:16">
      <c r="A3826" s="14" t="s">
        <v>129</v>
      </c>
      <c r="B3826" s="14" t="s">
        <v>130</v>
      </c>
      <c r="C3826" s="14" t="s">
        <v>131</v>
      </c>
      <c r="D3826" s="14" t="s">
        <v>716</v>
      </c>
      <c r="E3826" s="14" t="s">
        <v>50</v>
      </c>
      <c r="F3826" s="14" t="s">
        <v>9546</v>
      </c>
      <c r="G3826" s="14" t="s">
        <v>9547</v>
      </c>
      <c r="H3826" s="14" t="s">
        <v>135</v>
      </c>
      <c r="I3826" s="14" t="s">
        <v>9551</v>
      </c>
      <c r="J3826" s="14" t="s">
        <v>137</v>
      </c>
      <c r="K3826" s="14">
        <v>1</v>
      </c>
      <c r="L3826" s="14"/>
      <c r="M3826" s="14" t="s">
        <v>1461</v>
      </c>
      <c r="N3826" s="14" t="s">
        <v>9552</v>
      </c>
      <c r="O3826" s="15" t="s">
        <v>9553</v>
      </c>
      <c r="P3826" s="13">
        <v>49</v>
      </c>
    </row>
    <row r="3827" spans="1:16">
      <c r="A3827" s="14" t="s">
        <v>129</v>
      </c>
      <c r="B3827" s="14" t="s">
        <v>130</v>
      </c>
      <c r="C3827" s="14" t="s">
        <v>131</v>
      </c>
      <c r="D3827" s="14" t="s">
        <v>716</v>
      </c>
      <c r="E3827" s="14" t="s">
        <v>50</v>
      </c>
      <c r="F3827" s="14" t="s">
        <v>9546</v>
      </c>
      <c r="G3827" s="14" t="s">
        <v>9547</v>
      </c>
      <c r="H3827" s="14" t="s">
        <v>141</v>
      </c>
      <c r="I3827" s="14" t="s">
        <v>9554</v>
      </c>
      <c r="J3827" s="14" t="s">
        <v>172</v>
      </c>
      <c r="K3827" s="14">
        <v>1</v>
      </c>
      <c r="L3827" s="14"/>
      <c r="M3827" s="14" t="s">
        <v>585</v>
      </c>
      <c r="N3827" s="14" t="s">
        <v>9555</v>
      </c>
      <c r="O3827" s="15" t="s">
        <v>9550</v>
      </c>
      <c r="P3827" s="13">
        <v>48</v>
      </c>
    </row>
    <row r="3828" spans="1:16">
      <c r="A3828" s="14" t="s">
        <v>129</v>
      </c>
      <c r="B3828" s="14"/>
      <c r="C3828" s="14"/>
      <c r="D3828" s="14" t="s">
        <v>716</v>
      </c>
      <c r="E3828" s="14" t="s">
        <v>50</v>
      </c>
      <c r="F3828" s="14" t="s">
        <v>9546</v>
      </c>
      <c r="G3828" s="14" t="s">
        <v>9547</v>
      </c>
      <c r="H3828" s="14"/>
      <c r="I3828" s="14"/>
      <c r="J3828" s="14"/>
      <c r="K3828" s="14">
        <v>2</v>
      </c>
      <c r="L3828" s="14" t="s">
        <v>146</v>
      </c>
      <c r="M3828" s="14"/>
      <c r="N3828" s="14"/>
      <c r="O3828" s="15"/>
      <c r="P3828" s="13">
        <v>0</v>
      </c>
    </row>
    <row r="3829" spans="1:16">
      <c r="A3829" s="14" t="s">
        <v>129</v>
      </c>
      <c r="B3829" s="14" t="s">
        <v>130</v>
      </c>
      <c r="C3829" s="14" t="s">
        <v>131</v>
      </c>
      <c r="D3829" s="14" t="s">
        <v>132</v>
      </c>
      <c r="E3829" s="14" t="s">
        <v>34</v>
      </c>
      <c r="F3829" s="14" t="s">
        <v>9556</v>
      </c>
      <c r="G3829" s="14" t="s">
        <v>9557</v>
      </c>
      <c r="H3829" s="14" t="s">
        <v>135</v>
      </c>
      <c r="I3829" s="14" t="s">
        <v>9558</v>
      </c>
      <c r="J3829" s="14" t="s">
        <v>143</v>
      </c>
      <c r="K3829" s="14">
        <v>1</v>
      </c>
      <c r="L3829" s="14"/>
      <c r="M3829" s="14" t="s">
        <v>807</v>
      </c>
      <c r="N3829" s="14" t="s">
        <v>9559</v>
      </c>
      <c r="O3829" s="15" t="s">
        <v>9560</v>
      </c>
      <c r="P3829" s="13">
        <v>15</v>
      </c>
    </row>
    <row r="3830" spans="1:16">
      <c r="A3830" s="14" t="s">
        <v>129</v>
      </c>
      <c r="B3830" s="14" t="s">
        <v>130</v>
      </c>
      <c r="C3830" s="14" t="s">
        <v>131</v>
      </c>
      <c r="D3830" s="14" t="s">
        <v>132</v>
      </c>
      <c r="E3830" s="14" t="s">
        <v>34</v>
      </c>
      <c r="F3830" s="14" t="s">
        <v>9556</v>
      </c>
      <c r="G3830" s="14" t="s">
        <v>9557</v>
      </c>
      <c r="H3830" s="14" t="s">
        <v>141</v>
      </c>
      <c r="I3830" s="14" t="s">
        <v>8429</v>
      </c>
      <c r="J3830" s="14" t="s">
        <v>371</v>
      </c>
      <c r="K3830" s="14">
        <v>1</v>
      </c>
      <c r="L3830" s="14"/>
      <c r="M3830" s="14" t="s">
        <v>807</v>
      </c>
      <c r="N3830" s="14" t="s">
        <v>9555</v>
      </c>
      <c r="O3830" s="15" t="s">
        <v>9561</v>
      </c>
      <c r="P3830" s="13">
        <v>15</v>
      </c>
    </row>
    <row r="3831" spans="1:16">
      <c r="A3831" s="14" t="s">
        <v>129</v>
      </c>
      <c r="B3831" s="14"/>
      <c r="C3831" s="14"/>
      <c r="D3831" s="14" t="s">
        <v>132</v>
      </c>
      <c r="E3831" s="14" t="s">
        <v>34</v>
      </c>
      <c r="F3831" s="14" t="s">
        <v>9556</v>
      </c>
      <c r="G3831" s="14" t="s">
        <v>9557</v>
      </c>
      <c r="H3831" s="14"/>
      <c r="I3831" s="14"/>
      <c r="J3831" s="14"/>
      <c r="K3831" s="14">
        <v>2</v>
      </c>
      <c r="L3831" s="14" t="s">
        <v>146</v>
      </c>
      <c r="M3831" s="14"/>
      <c r="N3831" s="14"/>
      <c r="O3831" s="15"/>
      <c r="P3831" s="13">
        <v>0</v>
      </c>
    </row>
    <row r="3832" spans="1:16">
      <c r="A3832" s="14" t="s">
        <v>129</v>
      </c>
      <c r="B3832" s="14" t="s">
        <v>130</v>
      </c>
      <c r="C3832" s="14" t="s">
        <v>131</v>
      </c>
      <c r="D3832" s="14" t="s">
        <v>422</v>
      </c>
      <c r="E3832" s="14" t="s">
        <v>96</v>
      </c>
      <c r="F3832" s="14" t="s">
        <v>9562</v>
      </c>
      <c r="G3832" s="14" t="s">
        <v>9563</v>
      </c>
      <c r="H3832" s="14" t="s">
        <v>141</v>
      </c>
      <c r="I3832" s="14" t="s">
        <v>9564</v>
      </c>
      <c r="J3832" s="14" t="s">
        <v>172</v>
      </c>
      <c r="K3832" s="14">
        <v>1</v>
      </c>
      <c r="L3832" s="14"/>
      <c r="M3832" s="14" t="s">
        <v>417</v>
      </c>
      <c r="N3832" s="14" t="s">
        <v>9565</v>
      </c>
      <c r="O3832" s="15" t="s">
        <v>9566</v>
      </c>
      <c r="P3832" s="13">
        <v>27</v>
      </c>
    </row>
    <row r="3833" spans="1:16">
      <c r="A3833" s="14" t="s">
        <v>129</v>
      </c>
      <c r="B3833" s="14" t="s">
        <v>130</v>
      </c>
      <c r="C3833" s="14" t="s">
        <v>131</v>
      </c>
      <c r="D3833" s="14" t="s">
        <v>422</v>
      </c>
      <c r="E3833" s="14" t="s">
        <v>96</v>
      </c>
      <c r="F3833" s="14" t="s">
        <v>9562</v>
      </c>
      <c r="G3833" s="14" t="s">
        <v>9563</v>
      </c>
      <c r="H3833" s="14" t="s">
        <v>141</v>
      </c>
      <c r="I3833" s="14" t="s">
        <v>9567</v>
      </c>
      <c r="J3833" s="14" t="s">
        <v>3247</v>
      </c>
      <c r="K3833" s="14">
        <v>1</v>
      </c>
      <c r="L3833" s="14"/>
      <c r="M3833" s="14" t="s">
        <v>417</v>
      </c>
      <c r="N3833" s="14" t="s">
        <v>9568</v>
      </c>
      <c r="O3833" s="15" t="s">
        <v>9569</v>
      </c>
      <c r="P3833" s="13">
        <v>27</v>
      </c>
    </row>
    <row r="3834" spans="1:16">
      <c r="A3834" s="14" t="s">
        <v>129</v>
      </c>
      <c r="B3834" s="14"/>
      <c r="C3834" s="14"/>
      <c r="D3834" s="14" t="s">
        <v>422</v>
      </c>
      <c r="E3834" s="14" t="s">
        <v>96</v>
      </c>
      <c r="F3834" s="14" t="s">
        <v>9562</v>
      </c>
      <c r="G3834" s="14" t="s">
        <v>9563</v>
      </c>
      <c r="H3834" s="14"/>
      <c r="I3834" s="14"/>
      <c r="J3834" s="14"/>
      <c r="K3834" s="14">
        <v>2</v>
      </c>
      <c r="L3834" s="14" t="s">
        <v>146</v>
      </c>
      <c r="M3834" s="14"/>
      <c r="N3834" s="14"/>
      <c r="O3834" s="15"/>
      <c r="P3834" s="13">
        <v>0</v>
      </c>
    </row>
    <row r="3835" spans="1:16">
      <c r="A3835" s="14" t="s">
        <v>129</v>
      </c>
      <c r="B3835" s="14" t="s">
        <v>130</v>
      </c>
      <c r="C3835" s="14" t="s">
        <v>131</v>
      </c>
      <c r="D3835" s="14" t="s">
        <v>1136</v>
      </c>
      <c r="E3835" s="14" t="s">
        <v>84</v>
      </c>
      <c r="F3835" s="14" t="s">
        <v>9570</v>
      </c>
      <c r="G3835" s="14" t="s">
        <v>9571</v>
      </c>
      <c r="H3835" s="14" t="s">
        <v>135</v>
      </c>
      <c r="I3835" s="14" t="s">
        <v>9572</v>
      </c>
      <c r="J3835" s="14" t="s">
        <v>143</v>
      </c>
      <c r="K3835" s="14">
        <v>1</v>
      </c>
      <c r="L3835" s="14"/>
      <c r="M3835" s="14" t="s">
        <v>316</v>
      </c>
      <c r="N3835" s="14" t="s">
        <v>9573</v>
      </c>
      <c r="O3835" s="15" t="s">
        <v>9574</v>
      </c>
      <c r="P3835" s="13">
        <v>13</v>
      </c>
    </row>
    <row r="3836" spans="1:16">
      <c r="A3836" s="14" t="s">
        <v>129</v>
      </c>
      <c r="B3836" s="14" t="s">
        <v>130</v>
      </c>
      <c r="C3836" s="14" t="s">
        <v>131</v>
      </c>
      <c r="D3836" s="14" t="s">
        <v>1136</v>
      </c>
      <c r="E3836" s="14" t="s">
        <v>84</v>
      </c>
      <c r="F3836" s="14" t="s">
        <v>9570</v>
      </c>
      <c r="G3836" s="14" t="s">
        <v>9571</v>
      </c>
      <c r="H3836" s="14" t="s">
        <v>141</v>
      </c>
      <c r="I3836" s="14" t="s">
        <v>9575</v>
      </c>
      <c r="J3836" s="14" t="s">
        <v>172</v>
      </c>
      <c r="K3836" s="14">
        <v>1</v>
      </c>
      <c r="L3836" s="14"/>
      <c r="M3836" s="14" t="s">
        <v>903</v>
      </c>
      <c r="N3836" s="14" t="s">
        <v>9576</v>
      </c>
      <c r="O3836" s="15" t="s">
        <v>9577</v>
      </c>
      <c r="P3836" s="13">
        <v>12</v>
      </c>
    </row>
    <row r="3837" spans="1:16">
      <c r="A3837" s="14" t="s">
        <v>129</v>
      </c>
      <c r="B3837" s="14"/>
      <c r="C3837" s="14"/>
      <c r="D3837" s="14" t="s">
        <v>1136</v>
      </c>
      <c r="E3837" s="14" t="s">
        <v>84</v>
      </c>
      <c r="F3837" s="14" t="s">
        <v>9570</v>
      </c>
      <c r="G3837" s="14" t="s">
        <v>9571</v>
      </c>
      <c r="H3837" s="14"/>
      <c r="I3837" s="14"/>
      <c r="J3837" s="14"/>
      <c r="K3837" s="14">
        <v>2</v>
      </c>
      <c r="L3837" s="14" t="s">
        <v>146</v>
      </c>
      <c r="M3837" s="14"/>
      <c r="N3837" s="14"/>
      <c r="O3837" s="15"/>
      <c r="P3837" s="13">
        <v>0</v>
      </c>
    </row>
    <row r="3838" spans="1:16">
      <c r="A3838" s="14" t="s">
        <v>129</v>
      </c>
      <c r="B3838" s="14" t="s">
        <v>130</v>
      </c>
      <c r="C3838" s="14" t="s">
        <v>131</v>
      </c>
      <c r="D3838" s="14" t="s">
        <v>1025</v>
      </c>
      <c r="E3838" s="14" t="s">
        <v>48</v>
      </c>
      <c r="F3838" s="14" t="s">
        <v>9578</v>
      </c>
      <c r="G3838" s="14" t="s">
        <v>9579</v>
      </c>
      <c r="H3838" s="14" t="s">
        <v>135</v>
      </c>
      <c r="I3838" s="14" t="s">
        <v>9580</v>
      </c>
      <c r="J3838" s="14" t="s">
        <v>143</v>
      </c>
      <c r="K3838" s="14">
        <v>1</v>
      </c>
      <c r="L3838" s="14"/>
      <c r="M3838" s="14" t="s">
        <v>487</v>
      </c>
      <c r="N3838" s="14" t="s">
        <v>9581</v>
      </c>
      <c r="O3838" s="15" t="s">
        <v>9582</v>
      </c>
      <c r="P3838" s="13">
        <v>1</v>
      </c>
    </row>
    <row r="3839" spans="1:16">
      <c r="A3839" s="14" t="s">
        <v>129</v>
      </c>
      <c r="B3839" s="14" t="s">
        <v>130</v>
      </c>
      <c r="C3839" s="14" t="s">
        <v>131</v>
      </c>
      <c r="D3839" s="14" t="s">
        <v>1025</v>
      </c>
      <c r="E3839" s="14" t="s">
        <v>48</v>
      </c>
      <c r="F3839" s="14" t="s">
        <v>9578</v>
      </c>
      <c r="G3839" s="14" t="s">
        <v>9579</v>
      </c>
      <c r="H3839" s="14" t="s">
        <v>135</v>
      </c>
      <c r="I3839" s="14" t="s">
        <v>9580</v>
      </c>
      <c r="J3839" s="14" t="s">
        <v>143</v>
      </c>
      <c r="K3839" s="14">
        <v>1</v>
      </c>
      <c r="L3839" s="14"/>
      <c r="M3839" s="14" t="s">
        <v>328</v>
      </c>
      <c r="N3839" s="14" t="s">
        <v>9583</v>
      </c>
      <c r="O3839" s="15" t="s">
        <v>9584</v>
      </c>
      <c r="P3839" s="13">
        <v>65</v>
      </c>
    </row>
    <row r="3840" spans="1:16">
      <c r="A3840" s="14" t="s">
        <v>129</v>
      </c>
      <c r="B3840" s="14" t="s">
        <v>130</v>
      </c>
      <c r="C3840" s="14" t="s">
        <v>131</v>
      </c>
      <c r="D3840" s="14" t="s">
        <v>1025</v>
      </c>
      <c r="E3840" s="14" t="s">
        <v>48</v>
      </c>
      <c r="F3840" s="14" t="s">
        <v>9578</v>
      </c>
      <c r="G3840" s="14" t="s">
        <v>9579</v>
      </c>
      <c r="H3840" s="14" t="s">
        <v>141</v>
      </c>
      <c r="I3840" s="14" t="s">
        <v>3814</v>
      </c>
      <c r="J3840" s="14" t="s">
        <v>156</v>
      </c>
      <c r="K3840" s="14">
        <v>1</v>
      </c>
      <c r="L3840" s="14"/>
      <c r="M3840" s="14" t="s">
        <v>138</v>
      </c>
      <c r="N3840" s="14" t="s">
        <v>9585</v>
      </c>
      <c r="O3840" s="15" t="s">
        <v>9584</v>
      </c>
      <c r="P3840" s="13">
        <v>64</v>
      </c>
    </row>
    <row r="3841" spans="1:16">
      <c r="A3841" s="14" t="s">
        <v>129</v>
      </c>
      <c r="B3841" s="14" t="s">
        <v>130</v>
      </c>
      <c r="C3841" s="14" t="s">
        <v>131</v>
      </c>
      <c r="D3841" s="14" t="s">
        <v>1025</v>
      </c>
      <c r="E3841" s="14" t="s">
        <v>48</v>
      </c>
      <c r="F3841" s="14" t="s">
        <v>9578</v>
      </c>
      <c r="G3841" s="14" t="s">
        <v>9579</v>
      </c>
      <c r="H3841" s="14" t="s">
        <v>135</v>
      </c>
      <c r="I3841" s="14" t="s">
        <v>9586</v>
      </c>
      <c r="J3841" s="14" t="s">
        <v>143</v>
      </c>
      <c r="K3841" s="14">
        <v>1</v>
      </c>
      <c r="L3841" s="14"/>
      <c r="M3841" s="14" t="s">
        <v>9587</v>
      </c>
      <c r="N3841" s="14" t="s">
        <v>9588</v>
      </c>
      <c r="O3841" s="15" t="s">
        <v>9589</v>
      </c>
      <c r="P3841" s="13">
        <v>186</v>
      </c>
    </row>
    <row r="3842" spans="1:16">
      <c r="A3842" s="14" t="s">
        <v>129</v>
      </c>
      <c r="B3842" s="14" t="s">
        <v>130</v>
      </c>
      <c r="C3842" s="14" t="s">
        <v>131</v>
      </c>
      <c r="D3842" s="14" t="s">
        <v>1025</v>
      </c>
      <c r="E3842" s="14" t="s">
        <v>48</v>
      </c>
      <c r="F3842" s="14" t="s">
        <v>9578</v>
      </c>
      <c r="G3842" s="14" t="s">
        <v>9579</v>
      </c>
      <c r="H3842" s="14" t="s">
        <v>135</v>
      </c>
      <c r="I3842" s="14" t="s">
        <v>9590</v>
      </c>
      <c r="J3842" s="14" t="s">
        <v>143</v>
      </c>
      <c r="K3842" s="14">
        <v>1</v>
      </c>
      <c r="L3842" s="14"/>
      <c r="M3842" s="14" t="s">
        <v>407</v>
      </c>
      <c r="N3842" s="14" t="s">
        <v>9591</v>
      </c>
      <c r="O3842" s="15" t="s">
        <v>9592</v>
      </c>
      <c r="P3842" s="13">
        <v>60</v>
      </c>
    </row>
    <row r="3843" spans="1:16">
      <c r="A3843" s="14" t="s">
        <v>129</v>
      </c>
      <c r="B3843" s="14"/>
      <c r="C3843" s="14"/>
      <c r="D3843" s="14" t="s">
        <v>1025</v>
      </c>
      <c r="E3843" s="14" t="s">
        <v>48</v>
      </c>
      <c r="F3843" s="14" t="s">
        <v>9578</v>
      </c>
      <c r="G3843" s="14" t="s">
        <v>9579</v>
      </c>
      <c r="H3843" s="14"/>
      <c r="I3843" s="14"/>
      <c r="J3843" s="14"/>
      <c r="K3843" s="14">
        <v>2</v>
      </c>
      <c r="L3843" s="14" t="s">
        <v>146</v>
      </c>
      <c r="M3843" s="14"/>
      <c r="N3843" s="14"/>
      <c r="O3843" s="15"/>
      <c r="P3843" s="13">
        <v>0</v>
      </c>
    </row>
    <row r="3844" spans="1:16">
      <c r="A3844" s="14" t="s">
        <v>129</v>
      </c>
      <c r="B3844" s="14" t="s">
        <v>130</v>
      </c>
      <c r="C3844" s="14" t="s">
        <v>131</v>
      </c>
      <c r="D3844" s="14" t="s">
        <v>244</v>
      </c>
      <c r="E3844" s="14" t="s">
        <v>72</v>
      </c>
      <c r="F3844" s="14" t="s">
        <v>9593</v>
      </c>
      <c r="G3844" s="14" t="s">
        <v>9594</v>
      </c>
      <c r="H3844" s="14" t="s">
        <v>135</v>
      </c>
      <c r="I3844" s="14" t="s">
        <v>7312</v>
      </c>
      <c r="J3844" s="14" t="s">
        <v>887</v>
      </c>
      <c r="K3844" s="14">
        <v>1</v>
      </c>
      <c r="L3844" s="14"/>
      <c r="M3844" s="14" t="s">
        <v>307</v>
      </c>
      <c r="N3844" s="14" t="s">
        <v>9595</v>
      </c>
      <c r="O3844" s="15" t="s">
        <v>9596</v>
      </c>
      <c r="P3844" s="13">
        <v>16</v>
      </c>
    </row>
    <row r="3845" spans="1:16">
      <c r="A3845" s="14" t="s">
        <v>129</v>
      </c>
      <c r="B3845" s="14" t="s">
        <v>130</v>
      </c>
      <c r="C3845" s="14" t="s">
        <v>131</v>
      </c>
      <c r="D3845" s="14" t="s">
        <v>244</v>
      </c>
      <c r="E3845" s="14" t="s">
        <v>72</v>
      </c>
      <c r="F3845" s="14" t="s">
        <v>9593</v>
      </c>
      <c r="G3845" s="14" t="s">
        <v>9594</v>
      </c>
      <c r="H3845" s="14" t="s">
        <v>135</v>
      </c>
      <c r="I3845" s="14" t="s">
        <v>7801</v>
      </c>
      <c r="J3845" s="14" t="s">
        <v>143</v>
      </c>
      <c r="K3845" s="14">
        <v>1</v>
      </c>
      <c r="L3845" s="14"/>
      <c r="M3845" s="14" t="s">
        <v>903</v>
      </c>
      <c r="N3845" s="14" t="s">
        <v>9597</v>
      </c>
      <c r="O3845" s="15" t="s">
        <v>9598</v>
      </c>
      <c r="P3845" s="13">
        <v>12</v>
      </c>
    </row>
    <row r="3846" spans="1:16">
      <c r="A3846" s="14" t="s">
        <v>129</v>
      </c>
      <c r="B3846" s="14" t="s">
        <v>130</v>
      </c>
      <c r="C3846" s="14" t="s">
        <v>131</v>
      </c>
      <c r="D3846" s="14" t="s">
        <v>244</v>
      </c>
      <c r="E3846" s="14" t="s">
        <v>72</v>
      </c>
      <c r="F3846" s="14" t="s">
        <v>9593</v>
      </c>
      <c r="G3846" s="14" t="s">
        <v>9594</v>
      </c>
      <c r="H3846" s="14" t="s">
        <v>141</v>
      </c>
      <c r="I3846" s="14" t="s">
        <v>9599</v>
      </c>
      <c r="J3846" s="14" t="s">
        <v>143</v>
      </c>
      <c r="K3846" s="14">
        <v>1</v>
      </c>
      <c r="L3846" s="14"/>
      <c r="M3846" s="14" t="s">
        <v>453</v>
      </c>
      <c r="N3846" s="14" t="s">
        <v>9600</v>
      </c>
      <c r="O3846" s="15" t="s">
        <v>9598</v>
      </c>
      <c r="P3846" s="13">
        <v>11</v>
      </c>
    </row>
    <row r="3847" spans="1:16">
      <c r="A3847" s="14" t="s">
        <v>129</v>
      </c>
      <c r="B3847" s="14" t="s">
        <v>130</v>
      </c>
      <c r="C3847" s="14" t="s">
        <v>131</v>
      </c>
      <c r="D3847" s="14" t="s">
        <v>244</v>
      </c>
      <c r="E3847" s="14" t="s">
        <v>72</v>
      </c>
      <c r="F3847" s="14" t="s">
        <v>9593</v>
      </c>
      <c r="G3847" s="14" t="s">
        <v>9594</v>
      </c>
      <c r="H3847" s="14" t="s">
        <v>135</v>
      </c>
      <c r="I3847" s="14" t="s">
        <v>6806</v>
      </c>
      <c r="J3847" s="14" t="s">
        <v>172</v>
      </c>
      <c r="K3847" s="14">
        <v>1</v>
      </c>
      <c r="L3847" s="14"/>
      <c r="M3847" s="14" t="s">
        <v>453</v>
      </c>
      <c r="N3847" s="14" t="s">
        <v>9601</v>
      </c>
      <c r="O3847" s="15" t="s">
        <v>9598</v>
      </c>
      <c r="P3847" s="13">
        <v>11</v>
      </c>
    </row>
    <row r="3848" spans="1:16">
      <c r="A3848" s="14" t="s">
        <v>129</v>
      </c>
      <c r="B3848" s="14"/>
      <c r="C3848" s="14"/>
      <c r="D3848" s="14" t="s">
        <v>244</v>
      </c>
      <c r="E3848" s="14" t="s">
        <v>72</v>
      </c>
      <c r="F3848" s="14" t="s">
        <v>9593</v>
      </c>
      <c r="G3848" s="14" t="s">
        <v>9594</v>
      </c>
      <c r="H3848" s="14"/>
      <c r="I3848" s="14"/>
      <c r="J3848" s="14"/>
      <c r="K3848" s="14">
        <v>2</v>
      </c>
      <c r="L3848" s="14" t="s">
        <v>146</v>
      </c>
      <c r="M3848" s="14"/>
      <c r="N3848" s="14"/>
      <c r="O3848" s="15"/>
      <c r="P3848" s="13">
        <v>16</v>
      </c>
    </row>
    <row r="3849" spans="1:16">
      <c r="A3849" s="14" t="s">
        <v>129</v>
      </c>
      <c r="B3849" s="14" t="s">
        <v>130</v>
      </c>
      <c r="C3849" s="14" t="s">
        <v>131</v>
      </c>
      <c r="D3849" s="14" t="s">
        <v>147</v>
      </c>
      <c r="E3849" s="14" t="s">
        <v>58</v>
      </c>
      <c r="F3849" s="14" t="s">
        <v>9602</v>
      </c>
      <c r="G3849" s="14" t="s">
        <v>9603</v>
      </c>
      <c r="H3849" s="14" t="s">
        <v>135</v>
      </c>
      <c r="I3849" s="14" t="s">
        <v>9604</v>
      </c>
      <c r="J3849" s="14" t="s">
        <v>143</v>
      </c>
      <c r="K3849" s="14">
        <v>1</v>
      </c>
      <c r="L3849" s="14"/>
      <c r="M3849" s="14" t="s">
        <v>1456</v>
      </c>
      <c r="N3849" s="14" t="s">
        <v>9605</v>
      </c>
      <c r="O3849" s="15" t="s">
        <v>9606</v>
      </c>
      <c r="P3849" s="13">
        <v>50</v>
      </c>
    </row>
    <row r="3850" spans="1:16">
      <c r="A3850" s="14" t="s">
        <v>129</v>
      </c>
      <c r="B3850" s="14" t="s">
        <v>130</v>
      </c>
      <c r="C3850" s="14" t="s">
        <v>131</v>
      </c>
      <c r="D3850" s="14" t="s">
        <v>147</v>
      </c>
      <c r="E3850" s="14" t="s">
        <v>58</v>
      </c>
      <c r="F3850" s="14" t="s">
        <v>9602</v>
      </c>
      <c r="G3850" s="14" t="s">
        <v>9603</v>
      </c>
      <c r="H3850" s="14" t="s">
        <v>135</v>
      </c>
      <c r="I3850" s="14" t="s">
        <v>9607</v>
      </c>
      <c r="J3850" s="14" t="s">
        <v>371</v>
      </c>
      <c r="K3850" s="14">
        <v>1</v>
      </c>
      <c r="L3850" s="14"/>
      <c r="M3850" s="14" t="s">
        <v>1461</v>
      </c>
      <c r="N3850" s="14" t="s">
        <v>9608</v>
      </c>
      <c r="O3850" s="15" t="s">
        <v>9609</v>
      </c>
      <c r="P3850" s="13">
        <v>49</v>
      </c>
    </row>
    <row r="3851" spans="1:16">
      <c r="A3851" s="14" t="s">
        <v>129</v>
      </c>
      <c r="B3851" s="14" t="s">
        <v>130</v>
      </c>
      <c r="C3851" s="14" t="s">
        <v>131</v>
      </c>
      <c r="D3851" s="14" t="s">
        <v>147</v>
      </c>
      <c r="E3851" s="14" t="s">
        <v>58</v>
      </c>
      <c r="F3851" s="14" t="s">
        <v>9602</v>
      </c>
      <c r="G3851" s="14" t="s">
        <v>9603</v>
      </c>
      <c r="H3851" s="14" t="s">
        <v>141</v>
      </c>
      <c r="I3851" s="14" t="s">
        <v>9610</v>
      </c>
      <c r="J3851" s="14" t="s">
        <v>919</v>
      </c>
      <c r="K3851" s="14">
        <v>1</v>
      </c>
      <c r="L3851" s="14"/>
      <c r="M3851" s="14" t="s">
        <v>585</v>
      </c>
      <c r="N3851" s="14" t="s">
        <v>9611</v>
      </c>
      <c r="O3851" s="15" t="s">
        <v>9612</v>
      </c>
      <c r="P3851" s="13">
        <v>48</v>
      </c>
    </row>
    <row r="3852" spans="1:16">
      <c r="A3852" s="14" t="s">
        <v>129</v>
      </c>
      <c r="B3852" s="14"/>
      <c r="C3852" s="14"/>
      <c r="D3852" s="14" t="s">
        <v>147</v>
      </c>
      <c r="E3852" s="14" t="s">
        <v>58</v>
      </c>
      <c r="F3852" s="14" t="s">
        <v>9602</v>
      </c>
      <c r="G3852" s="14" t="s">
        <v>9603</v>
      </c>
      <c r="H3852" s="14"/>
      <c r="I3852" s="14"/>
      <c r="J3852" s="14"/>
      <c r="K3852" s="14">
        <v>2</v>
      </c>
      <c r="L3852" s="14" t="s">
        <v>146</v>
      </c>
      <c r="M3852" s="14"/>
      <c r="N3852" s="14"/>
      <c r="O3852" s="15"/>
      <c r="P3852" s="13">
        <v>50</v>
      </c>
    </row>
    <row r="3853" spans="1:16">
      <c r="A3853" s="14" t="s">
        <v>129</v>
      </c>
      <c r="B3853" s="14" t="s">
        <v>130</v>
      </c>
      <c r="C3853" s="14" t="s">
        <v>131</v>
      </c>
      <c r="D3853" s="14" t="s">
        <v>132</v>
      </c>
      <c r="E3853" s="14" t="s">
        <v>34</v>
      </c>
      <c r="F3853" s="14" t="s">
        <v>9613</v>
      </c>
      <c r="G3853" s="14" t="s">
        <v>9614</v>
      </c>
      <c r="H3853" s="14" t="s">
        <v>135</v>
      </c>
      <c r="I3853" s="14" t="s">
        <v>9615</v>
      </c>
      <c r="J3853" s="14" t="s">
        <v>143</v>
      </c>
      <c r="K3853" s="14">
        <v>1</v>
      </c>
      <c r="L3853" s="14"/>
      <c r="M3853" s="14" t="s">
        <v>144</v>
      </c>
      <c r="N3853" s="14" t="s">
        <v>9616</v>
      </c>
      <c r="O3853" s="15" t="s">
        <v>9617</v>
      </c>
      <c r="P3853" s="13">
        <v>63</v>
      </c>
    </row>
    <row r="3854" spans="1:16">
      <c r="A3854" s="14" t="s">
        <v>129</v>
      </c>
      <c r="B3854" s="14" t="s">
        <v>130</v>
      </c>
      <c r="C3854" s="14" t="s">
        <v>131</v>
      </c>
      <c r="D3854" s="14" t="s">
        <v>132</v>
      </c>
      <c r="E3854" s="14" t="s">
        <v>34</v>
      </c>
      <c r="F3854" s="14" t="s">
        <v>9613</v>
      </c>
      <c r="G3854" s="14" t="s">
        <v>9614</v>
      </c>
      <c r="H3854" s="14" t="s">
        <v>135</v>
      </c>
      <c r="I3854" s="14" t="s">
        <v>9618</v>
      </c>
      <c r="J3854" s="14" t="s">
        <v>143</v>
      </c>
      <c r="K3854" s="14">
        <v>1</v>
      </c>
      <c r="L3854" s="14"/>
      <c r="M3854" s="14" t="s">
        <v>144</v>
      </c>
      <c r="N3854" s="14" t="s">
        <v>9619</v>
      </c>
      <c r="O3854" s="15" t="s">
        <v>9617</v>
      </c>
      <c r="P3854" s="13">
        <v>63</v>
      </c>
    </row>
    <row r="3855" spans="1:16">
      <c r="A3855" s="14" t="s">
        <v>129</v>
      </c>
      <c r="B3855" s="14" t="s">
        <v>130</v>
      </c>
      <c r="C3855" s="14" t="s">
        <v>131</v>
      </c>
      <c r="D3855" s="14" t="s">
        <v>132</v>
      </c>
      <c r="E3855" s="14" t="s">
        <v>34</v>
      </c>
      <c r="F3855" s="14" t="s">
        <v>9613</v>
      </c>
      <c r="G3855" s="14" t="s">
        <v>9614</v>
      </c>
      <c r="H3855" s="14" t="s">
        <v>141</v>
      </c>
      <c r="I3855" s="14" t="s">
        <v>9620</v>
      </c>
      <c r="J3855" s="14" t="s">
        <v>143</v>
      </c>
      <c r="K3855" s="14">
        <v>1</v>
      </c>
      <c r="L3855" s="14"/>
      <c r="M3855" s="14" t="s">
        <v>360</v>
      </c>
      <c r="N3855" s="14" t="s">
        <v>9621</v>
      </c>
      <c r="O3855" s="15" t="s">
        <v>9622</v>
      </c>
      <c r="P3855" s="13">
        <v>62</v>
      </c>
    </row>
    <row r="3856" spans="1:16">
      <c r="A3856" s="14" t="s">
        <v>129</v>
      </c>
      <c r="B3856" s="14" t="s">
        <v>130</v>
      </c>
      <c r="C3856" s="14" t="s">
        <v>131</v>
      </c>
      <c r="D3856" s="14" t="s">
        <v>132</v>
      </c>
      <c r="E3856" s="14" t="s">
        <v>34</v>
      </c>
      <c r="F3856" s="14" t="s">
        <v>9613</v>
      </c>
      <c r="G3856" s="14" t="s">
        <v>9614</v>
      </c>
      <c r="H3856" s="14" t="s">
        <v>135</v>
      </c>
      <c r="I3856" s="14" t="s">
        <v>540</v>
      </c>
      <c r="J3856" s="14" t="s">
        <v>143</v>
      </c>
      <c r="K3856" s="14">
        <v>1</v>
      </c>
      <c r="L3856" s="14"/>
      <c r="M3856" s="14" t="s">
        <v>3885</v>
      </c>
      <c r="N3856" s="14" t="s">
        <v>9623</v>
      </c>
      <c r="O3856" s="15" t="s">
        <v>9624</v>
      </c>
      <c r="P3856" s="13">
        <v>121</v>
      </c>
    </row>
    <row r="3857" spans="1:16">
      <c r="A3857" s="14" t="s">
        <v>129</v>
      </c>
      <c r="B3857" s="14"/>
      <c r="C3857" s="14"/>
      <c r="D3857" s="14" t="s">
        <v>132</v>
      </c>
      <c r="E3857" s="14" t="s">
        <v>34</v>
      </c>
      <c r="F3857" s="14" t="s">
        <v>9613</v>
      </c>
      <c r="G3857" s="14" t="s">
        <v>9614</v>
      </c>
      <c r="H3857" s="14"/>
      <c r="I3857" s="14"/>
      <c r="J3857" s="14"/>
      <c r="K3857" s="14">
        <v>2</v>
      </c>
      <c r="L3857" s="14" t="s">
        <v>146</v>
      </c>
      <c r="M3857" s="14"/>
      <c r="N3857" s="14"/>
      <c r="O3857" s="15"/>
      <c r="P3857" s="13">
        <v>0</v>
      </c>
    </row>
    <row r="3858" spans="1:16">
      <c r="A3858" s="14" t="s">
        <v>129</v>
      </c>
      <c r="B3858" s="14" t="s">
        <v>130</v>
      </c>
      <c r="C3858" s="14" t="s">
        <v>131</v>
      </c>
      <c r="D3858" s="14" t="s">
        <v>147</v>
      </c>
      <c r="E3858" s="14" t="s">
        <v>58</v>
      </c>
      <c r="F3858" s="14" t="s">
        <v>9625</v>
      </c>
      <c r="G3858" s="14" t="s">
        <v>9626</v>
      </c>
      <c r="H3858" s="14" t="s">
        <v>135</v>
      </c>
      <c r="I3858" s="14" t="s">
        <v>9627</v>
      </c>
      <c r="J3858" s="14" t="s">
        <v>143</v>
      </c>
      <c r="K3858" s="14">
        <v>1</v>
      </c>
      <c r="L3858" s="14"/>
      <c r="M3858" s="14" t="s">
        <v>879</v>
      </c>
      <c r="N3858" s="14" t="s">
        <v>9628</v>
      </c>
      <c r="O3858" s="15" t="s">
        <v>9629</v>
      </c>
      <c r="P3858" s="13">
        <v>42</v>
      </c>
    </row>
    <row r="3859" spans="1:16">
      <c r="A3859" s="14" t="s">
        <v>129</v>
      </c>
      <c r="B3859" s="14" t="s">
        <v>130</v>
      </c>
      <c r="C3859" s="14" t="s">
        <v>131</v>
      </c>
      <c r="D3859" s="14" t="s">
        <v>147</v>
      </c>
      <c r="E3859" s="14" t="s">
        <v>58</v>
      </c>
      <c r="F3859" s="14" t="s">
        <v>9625</v>
      </c>
      <c r="G3859" s="14" t="s">
        <v>9626</v>
      </c>
      <c r="H3859" s="14" t="s">
        <v>141</v>
      </c>
      <c r="I3859" s="14" t="s">
        <v>9630</v>
      </c>
      <c r="J3859" s="14" t="s">
        <v>161</v>
      </c>
      <c r="K3859" s="14">
        <v>1</v>
      </c>
      <c r="L3859" s="14"/>
      <c r="M3859" s="14" t="s">
        <v>521</v>
      </c>
      <c r="N3859" s="14" t="s">
        <v>9631</v>
      </c>
      <c r="O3859" s="15" t="s">
        <v>9632</v>
      </c>
      <c r="P3859" s="13">
        <v>41</v>
      </c>
    </row>
    <row r="3860" spans="1:16">
      <c r="A3860" s="14" t="s">
        <v>129</v>
      </c>
      <c r="B3860" s="14" t="s">
        <v>130</v>
      </c>
      <c r="C3860" s="14" t="s">
        <v>131</v>
      </c>
      <c r="D3860" s="14" t="s">
        <v>147</v>
      </c>
      <c r="E3860" s="14" t="s">
        <v>58</v>
      </c>
      <c r="F3860" s="14" t="s">
        <v>9625</v>
      </c>
      <c r="G3860" s="14" t="s">
        <v>9626</v>
      </c>
      <c r="H3860" s="14" t="s">
        <v>135</v>
      </c>
      <c r="I3860" s="14" t="s">
        <v>2791</v>
      </c>
      <c r="J3860" s="14" t="s">
        <v>172</v>
      </c>
      <c r="K3860" s="14">
        <v>1</v>
      </c>
      <c r="L3860" s="14"/>
      <c r="M3860" s="14" t="s">
        <v>351</v>
      </c>
      <c r="N3860" s="14" t="s">
        <v>9633</v>
      </c>
      <c r="O3860" s="15" t="s">
        <v>9634</v>
      </c>
      <c r="P3860" s="13">
        <v>40</v>
      </c>
    </row>
    <row r="3861" spans="1:16">
      <c r="A3861" s="14" t="s">
        <v>129</v>
      </c>
      <c r="B3861" s="14"/>
      <c r="C3861" s="14"/>
      <c r="D3861" s="14" t="s">
        <v>147</v>
      </c>
      <c r="E3861" s="14" t="s">
        <v>58</v>
      </c>
      <c r="F3861" s="14" t="s">
        <v>9625</v>
      </c>
      <c r="G3861" s="14" t="s">
        <v>9626</v>
      </c>
      <c r="H3861" s="14"/>
      <c r="I3861" s="14"/>
      <c r="J3861" s="14"/>
      <c r="K3861" s="14">
        <v>2</v>
      </c>
      <c r="L3861" s="14" t="s">
        <v>146</v>
      </c>
      <c r="M3861" s="14"/>
      <c r="N3861" s="14"/>
      <c r="O3861" s="15"/>
      <c r="P3861" s="13">
        <v>0</v>
      </c>
    </row>
    <row r="3862" spans="1:16">
      <c r="A3862" s="14" t="s">
        <v>129</v>
      </c>
      <c r="B3862" s="14" t="s">
        <v>130</v>
      </c>
      <c r="C3862" s="14" t="s">
        <v>131</v>
      </c>
      <c r="D3862" s="14" t="s">
        <v>1533</v>
      </c>
      <c r="E3862" s="14" t="s">
        <v>52</v>
      </c>
      <c r="F3862" s="14" t="s">
        <v>9635</v>
      </c>
      <c r="G3862" s="14" t="s">
        <v>9636</v>
      </c>
      <c r="H3862" s="14" t="s">
        <v>135</v>
      </c>
      <c r="I3862" s="14" t="s">
        <v>8984</v>
      </c>
      <c r="J3862" s="14" t="s">
        <v>172</v>
      </c>
      <c r="K3862" s="14">
        <v>1</v>
      </c>
      <c r="L3862" s="14"/>
      <c r="M3862" s="14" t="s">
        <v>453</v>
      </c>
      <c r="N3862" s="14" t="s">
        <v>9637</v>
      </c>
      <c r="O3862" s="15" t="s">
        <v>9638</v>
      </c>
      <c r="P3862" s="13">
        <v>11</v>
      </c>
    </row>
    <row r="3863" spans="1:16">
      <c r="A3863" s="14" t="s">
        <v>129</v>
      </c>
      <c r="B3863" s="14" t="s">
        <v>130</v>
      </c>
      <c r="C3863" s="14" t="s">
        <v>131</v>
      </c>
      <c r="D3863" s="14" t="s">
        <v>1533</v>
      </c>
      <c r="E3863" s="14" t="s">
        <v>52</v>
      </c>
      <c r="F3863" s="14" t="s">
        <v>9635</v>
      </c>
      <c r="G3863" s="14" t="s">
        <v>9636</v>
      </c>
      <c r="H3863" s="14" t="s">
        <v>141</v>
      </c>
      <c r="I3863" s="14" t="s">
        <v>8397</v>
      </c>
      <c r="J3863" s="14" t="s">
        <v>919</v>
      </c>
      <c r="K3863" s="14">
        <v>1</v>
      </c>
      <c r="L3863" s="14"/>
      <c r="M3863" s="14" t="s">
        <v>453</v>
      </c>
      <c r="N3863" s="14" t="s">
        <v>9639</v>
      </c>
      <c r="O3863" s="15" t="s">
        <v>9640</v>
      </c>
      <c r="P3863" s="13">
        <v>11</v>
      </c>
    </row>
    <row r="3864" spans="1:16">
      <c r="A3864" s="14" t="s">
        <v>129</v>
      </c>
      <c r="B3864" s="14"/>
      <c r="C3864" s="14"/>
      <c r="D3864" s="14" t="s">
        <v>1533</v>
      </c>
      <c r="E3864" s="14" t="s">
        <v>52</v>
      </c>
      <c r="F3864" s="14" t="s">
        <v>9635</v>
      </c>
      <c r="G3864" s="14" t="s">
        <v>9636</v>
      </c>
      <c r="H3864" s="14"/>
      <c r="I3864" s="14"/>
      <c r="J3864" s="14"/>
      <c r="K3864" s="14">
        <v>2</v>
      </c>
      <c r="L3864" s="14" t="s">
        <v>146</v>
      </c>
      <c r="M3864" s="14"/>
      <c r="N3864" s="14"/>
      <c r="O3864" s="15"/>
      <c r="P3864" s="13">
        <v>11</v>
      </c>
    </row>
    <row r="3865" spans="1:16">
      <c r="A3865" s="14" t="s">
        <v>129</v>
      </c>
      <c r="B3865" s="14" t="s">
        <v>130</v>
      </c>
      <c r="C3865" s="14" t="s">
        <v>131</v>
      </c>
      <c r="D3865" s="14" t="s">
        <v>700</v>
      </c>
      <c r="E3865" s="14" t="s">
        <v>44</v>
      </c>
      <c r="F3865" s="14" t="s">
        <v>9641</v>
      </c>
      <c r="G3865" s="14" t="s">
        <v>9642</v>
      </c>
      <c r="H3865" s="14" t="s">
        <v>135</v>
      </c>
      <c r="I3865" s="14" t="s">
        <v>9643</v>
      </c>
      <c r="J3865" s="14" t="s">
        <v>172</v>
      </c>
      <c r="K3865" s="14">
        <v>1</v>
      </c>
      <c r="L3865" s="14"/>
      <c r="M3865" s="14" t="s">
        <v>691</v>
      </c>
      <c r="N3865" s="14" t="s">
        <v>9644</v>
      </c>
      <c r="O3865" s="15" t="s">
        <v>9645</v>
      </c>
      <c r="P3865" s="13">
        <v>52</v>
      </c>
    </row>
    <row r="3866" spans="1:16">
      <c r="A3866" s="14" t="s">
        <v>129</v>
      </c>
      <c r="B3866" s="14" t="s">
        <v>130</v>
      </c>
      <c r="C3866" s="14" t="s">
        <v>131</v>
      </c>
      <c r="D3866" s="14" t="s">
        <v>700</v>
      </c>
      <c r="E3866" s="14" t="s">
        <v>44</v>
      </c>
      <c r="F3866" s="14" t="s">
        <v>9641</v>
      </c>
      <c r="G3866" s="14" t="s">
        <v>9642</v>
      </c>
      <c r="H3866" s="14" t="s">
        <v>141</v>
      </c>
      <c r="I3866" s="14" t="s">
        <v>9646</v>
      </c>
      <c r="J3866" s="14" t="s">
        <v>1154</v>
      </c>
      <c r="K3866" s="14">
        <v>1</v>
      </c>
      <c r="L3866" s="14"/>
      <c r="M3866" s="14" t="s">
        <v>328</v>
      </c>
      <c r="N3866" s="14" t="s">
        <v>9647</v>
      </c>
      <c r="O3866" s="15" t="s">
        <v>9648</v>
      </c>
      <c r="P3866" s="13">
        <v>65</v>
      </c>
    </row>
    <row r="3867" spans="1:16">
      <c r="A3867" s="14" t="s">
        <v>129</v>
      </c>
      <c r="B3867" s="14" t="s">
        <v>130</v>
      </c>
      <c r="C3867" s="14" t="s">
        <v>131</v>
      </c>
      <c r="D3867" s="14" t="s">
        <v>700</v>
      </c>
      <c r="E3867" s="14" t="s">
        <v>44</v>
      </c>
      <c r="F3867" s="14" t="s">
        <v>9641</v>
      </c>
      <c r="G3867" s="14" t="s">
        <v>9642</v>
      </c>
      <c r="H3867" s="14" t="s">
        <v>135</v>
      </c>
      <c r="I3867" s="14" t="s">
        <v>9649</v>
      </c>
      <c r="J3867" s="14" t="s">
        <v>500</v>
      </c>
      <c r="K3867" s="14">
        <v>1</v>
      </c>
      <c r="L3867" s="14"/>
      <c r="M3867" s="14" t="s">
        <v>138</v>
      </c>
      <c r="N3867" s="14" t="s">
        <v>9650</v>
      </c>
      <c r="O3867" s="15" t="s">
        <v>9651</v>
      </c>
      <c r="P3867" s="13">
        <v>64</v>
      </c>
    </row>
    <row r="3868" spans="1:16">
      <c r="A3868" s="14" t="s">
        <v>129</v>
      </c>
      <c r="B3868" s="14" t="s">
        <v>130</v>
      </c>
      <c r="C3868" s="14" t="s">
        <v>131</v>
      </c>
      <c r="D3868" s="14" t="s">
        <v>700</v>
      </c>
      <c r="E3868" s="14" t="s">
        <v>44</v>
      </c>
      <c r="F3868" s="14" t="s">
        <v>9641</v>
      </c>
      <c r="G3868" s="14" t="s">
        <v>9642</v>
      </c>
      <c r="H3868" s="14" t="s">
        <v>135</v>
      </c>
      <c r="I3868" s="14" t="s">
        <v>5782</v>
      </c>
      <c r="J3868" s="14" t="s">
        <v>172</v>
      </c>
      <c r="K3868" s="14">
        <v>1</v>
      </c>
      <c r="L3868" s="14"/>
      <c r="M3868" s="14" t="s">
        <v>1221</v>
      </c>
      <c r="N3868" s="14" t="s">
        <v>9652</v>
      </c>
      <c r="O3868" s="15" t="s">
        <v>9653</v>
      </c>
      <c r="P3868" s="13">
        <v>7</v>
      </c>
    </row>
    <row r="3869" spans="1:16">
      <c r="A3869" s="14" t="s">
        <v>129</v>
      </c>
      <c r="B3869" s="14" t="s">
        <v>130</v>
      </c>
      <c r="C3869" s="14" t="s">
        <v>131</v>
      </c>
      <c r="D3869" s="14" t="s">
        <v>700</v>
      </c>
      <c r="E3869" s="14" t="s">
        <v>44</v>
      </c>
      <c r="F3869" s="14" t="s">
        <v>9641</v>
      </c>
      <c r="G3869" s="14" t="s">
        <v>9642</v>
      </c>
      <c r="H3869" s="14" t="s">
        <v>135</v>
      </c>
      <c r="I3869" s="14" t="s">
        <v>5782</v>
      </c>
      <c r="J3869" s="14" t="s">
        <v>172</v>
      </c>
      <c r="K3869" s="14">
        <v>1</v>
      </c>
      <c r="L3869" s="14"/>
      <c r="M3869" s="14" t="s">
        <v>503</v>
      </c>
      <c r="N3869" s="14" t="s">
        <v>9654</v>
      </c>
      <c r="O3869" s="15" t="s">
        <v>9655</v>
      </c>
      <c r="P3869" s="13">
        <v>18</v>
      </c>
    </row>
    <row r="3870" spans="1:16">
      <c r="A3870" s="14" t="s">
        <v>129</v>
      </c>
      <c r="B3870" s="14"/>
      <c r="C3870" s="14"/>
      <c r="D3870" s="14" t="s">
        <v>700</v>
      </c>
      <c r="E3870" s="14" t="s">
        <v>44</v>
      </c>
      <c r="F3870" s="14" t="s">
        <v>9641</v>
      </c>
      <c r="G3870" s="14" t="s">
        <v>9642</v>
      </c>
      <c r="H3870" s="14"/>
      <c r="I3870" s="14"/>
      <c r="J3870" s="14"/>
      <c r="K3870" s="14">
        <v>2</v>
      </c>
      <c r="L3870" s="14" t="s">
        <v>146</v>
      </c>
      <c r="M3870" s="14"/>
      <c r="N3870" s="14"/>
      <c r="O3870" s="15"/>
      <c r="P3870" s="13">
        <v>0</v>
      </c>
    </row>
    <row r="3871" spans="1:16">
      <c r="A3871" s="14" t="s">
        <v>129</v>
      </c>
      <c r="B3871" s="14" t="s">
        <v>130</v>
      </c>
      <c r="C3871" s="14" t="s">
        <v>131</v>
      </c>
      <c r="D3871" s="14" t="s">
        <v>899</v>
      </c>
      <c r="E3871" s="14" t="s">
        <v>56</v>
      </c>
      <c r="F3871" s="14" t="s">
        <v>9656</v>
      </c>
      <c r="G3871" s="14" t="s">
        <v>9657</v>
      </c>
      <c r="H3871" s="14" t="s">
        <v>135</v>
      </c>
      <c r="I3871" s="14" t="s">
        <v>9658</v>
      </c>
      <c r="J3871" s="14" t="s">
        <v>143</v>
      </c>
      <c r="K3871" s="14">
        <v>1</v>
      </c>
      <c r="L3871" s="14"/>
      <c r="M3871" s="14" t="s">
        <v>200</v>
      </c>
      <c r="N3871" s="14" t="s">
        <v>9659</v>
      </c>
      <c r="O3871" s="15" t="s">
        <v>9660</v>
      </c>
      <c r="P3871" s="13">
        <v>79</v>
      </c>
    </row>
    <row r="3872" spans="1:16">
      <c r="A3872" s="14" t="s">
        <v>129</v>
      </c>
      <c r="B3872" s="14" t="s">
        <v>130</v>
      </c>
      <c r="C3872" s="14" t="s">
        <v>131</v>
      </c>
      <c r="D3872" s="14" t="s">
        <v>899</v>
      </c>
      <c r="E3872" s="14" t="s">
        <v>56</v>
      </c>
      <c r="F3872" s="14" t="s">
        <v>9656</v>
      </c>
      <c r="G3872" s="14" t="s">
        <v>9657</v>
      </c>
      <c r="H3872" s="14" t="s">
        <v>141</v>
      </c>
      <c r="I3872" s="14" t="s">
        <v>9661</v>
      </c>
      <c r="J3872" s="14" t="s">
        <v>172</v>
      </c>
      <c r="K3872" s="14">
        <v>1</v>
      </c>
      <c r="L3872" s="14"/>
      <c r="M3872" s="14" t="s">
        <v>208</v>
      </c>
      <c r="N3872" s="14" t="s">
        <v>9662</v>
      </c>
      <c r="O3872" s="15" t="s">
        <v>9660</v>
      </c>
      <c r="P3872" s="13">
        <v>78</v>
      </c>
    </row>
    <row r="3873" spans="1:16">
      <c r="A3873" s="14" t="s">
        <v>129</v>
      </c>
      <c r="B3873" s="14"/>
      <c r="C3873" s="14"/>
      <c r="D3873" s="14" t="s">
        <v>899</v>
      </c>
      <c r="E3873" s="14" t="s">
        <v>56</v>
      </c>
      <c r="F3873" s="14" t="s">
        <v>9656</v>
      </c>
      <c r="G3873" s="14" t="s">
        <v>9657</v>
      </c>
      <c r="H3873" s="14"/>
      <c r="I3873" s="14"/>
      <c r="J3873" s="14"/>
      <c r="K3873" s="14">
        <v>2</v>
      </c>
      <c r="L3873" s="14" t="s">
        <v>146</v>
      </c>
      <c r="M3873" s="14"/>
      <c r="N3873" s="14"/>
      <c r="O3873" s="15"/>
      <c r="P3873" s="13">
        <v>0</v>
      </c>
    </row>
    <row r="3874" spans="1:16">
      <c r="A3874" s="14" t="s">
        <v>129</v>
      </c>
      <c r="B3874" s="14" t="s">
        <v>130</v>
      </c>
      <c r="C3874" s="14" t="s">
        <v>131</v>
      </c>
      <c r="D3874" s="14" t="s">
        <v>363</v>
      </c>
      <c r="E3874" s="14" t="s">
        <v>62</v>
      </c>
      <c r="F3874" s="14" t="s">
        <v>9663</v>
      </c>
      <c r="G3874" s="14" t="s">
        <v>9664</v>
      </c>
      <c r="H3874" s="14" t="s">
        <v>135</v>
      </c>
      <c r="I3874" s="14" t="s">
        <v>4126</v>
      </c>
      <c r="J3874" s="14" t="s">
        <v>261</v>
      </c>
      <c r="K3874" s="14">
        <v>1</v>
      </c>
      <c r="L3874" s="14"/>
      <c r="M3874" s="14" t="s">
        <v>505</v>
      </c>
      <c r="N3874" s="14" t="s">
        <v>9665</v>
      </c>
      <c r="O3874" s="15" t="s">
        <v>9666</v>
      </c>
      <c r="P3874" s="13">
        <v>32</v>
      </c>
    </row>
    <row r="3875" spans="1:16">
      <c r="A3875" s="14" t="s">
        <v>129</v>
      </c>
      <c r="B3875" s="14" t="s">
        <v>130</v>
      </c>
      <c r="C3875" s="14" t="s">
        <v>131</v>
      </c>
      <c r="D3875" s="14" t="s">
        <v>363</v>
      </c>
      <c r="E3875" s="14" t="s">
        <v>62</v>
      </c>
      <c r="F3875" s="14" t="s">
        <v>9663</v>
      </c>
      <c r="G3875" s="14" t="s">
        <v>9664</v>
      </c>
      <c r="H3875" s="14" t="s">
        <v>135</v>
      </c>
      <c r="I3875" s="14" t="s">
        <v>4132</v>
      </c>
      <c r="J3875" s="14" t="s">
        <v>143</v>
      </c>
      <c r="K3875" s="14">
        <v>1</v>
      </c>
      <c r="L3875" s="14"/>
      <c r="M3875" s="14" t="s">
        <v>505</v>
      </c>
      <c r="N3875" s="14" t="s">
        <v>9667</v>
      </c>
      <c r="O3875" s="15" t="s">
        <v>9668</v>
      </c>
      <c r="P3875" s="13">
        <v>32</v>
      </c>
    </row>
    <row r="3876" spans="1:16">
      <c r="A3876" s="14" t="s">
        <v>129</v>
      </c>
      <c r="B3876" s="14" t="s">
        <v>130</v>
      </c>
      <c r="C3876" s="14" t="s">
        <v>131</v>
      </c>
      <c r="D3876" s="14" t="s">
        <v>363</v>
      </c>
      <c r="E3876" s="14" t="s">
        <v>62</v>
      </c>
      <c r="F3876" s="14" t="s">
        <v>9663</v>
      </c>
      <c r="G3876" s="14" t="s">
        <v>9664</v>
      </c>
      <c r="H3876" s="14" t="s">
        <v>141</v>
      </c>
      <c r="I3876" s="14" t="s">
        <v>4138</v>
      </c>
      <c r="J3876" s="14" t="s">
        <v>4139</v>
      </c>
      <c r="K3876" s="14">
        <v>1</v>
      </c>
      <c r="L3876" s="14"/>
      <c r="M3876" s="14" t="s">
        <v>189</v>
      </c>
      <c r="N3876" s="14" t="s">
        <v>9669</v>
      </c>
      <c r="O3876" s="15" t="s">
        <v>9666</v>
      </c>
      <c r="P3876" s="13">
        <v>31</v>
      </c>
    </row>
    <row r="3877" spans="1:16">
      <c r="A3877" s="14" t="s">
        <v>129</v>
      </c>
      <c r="B3877" s="14" t="s">
        <v>130</v>
      </c>
      <c r="C3877" s="14" t="s">
        <v>131</v>
      </c>
      <c r="D3877" s="14" t="s">
        <v>363</v>
      </c>
      <c r="E3877" s="14" t="s">
        <v>62</v>
      </c>
      <c r="F3877" s="14" t="s">
        <v>9663</v>
      </c>
      <c r="G3877" s="14" t="s">
        <v>9664</v>
      </c>
      <c r="H3877" s="14" t="s">
        <v>135</v>
      </c>
      <c r="I3877" s="14" t="s">
        <v>4129</v>
      </c>
      <c r="J3877" s="14" t="s">
        <v>143</v>
      </c>
      <c r="K3877" s="14">
        <v>1</v>
      </c>
      <c r="L3877" s="14"/>
      <c r="M3877" s="14" t="s">
        <v>189</v>
      </c>
      <c r="N3877" s="14" t="s">
        <v>9670</v>
      </c>
      <c r="O3877" s="15" t="s">
        <v>9671</v>
      </c>
      <c r="P3877" s="13">
        <v>31</v>
      </c>
    </row>
    <row r="3878" spans="1:16">
      <c r="A3878" s="14" t="s">
        <v>129</v>
      </c>
      <c r="B3878" s="14"/>
      <c r="C3878" s="14"/>
      <c r="D3878" s="14" t="s">
        <v>363</v>
      </c>
      <c r="E3878" s="14" t="s">
        <v>62</v>
      </c>
      <c r="F3878" s="14" t="s">
        <v>9663</v>
      </c>
      <c r="G3878" s="14" t="s">
        <v>9664</v>
      </c>
      <c r="H3878" s="14"/>
      <c r="I3878" s="14"/>
      <c r="J3878" s="14"/>
      <c r="K3878" s="14">
        <v>2</v>
      </c>
      <c r="L3878" s="14" t="s">
        <v>146</v>
      </c>
      <c r="M3878" s="14"/>
      <c r="N3878" s="14"/>
      <c r="O3878" s="15"/>
      <c r="P3878" s="13">
        <v>0</v>
      </c>
    </row>
    <row r="3879" spans="1:16">
      <c r="A3879" s="14" t="s">
        <v>129</v>
      </c>
      <c r="B3879" s="14" t="s">
        <v>130</v>
      </c>
      <c r="C3879" s="14" t="s">
        <v>131</v>
      </c>
      <c r="D3879" s="14" t="s">
        <v>132</v>
      </c>
      <c r="E3879" s="14" t="s">
        <v>34</v>
      </c>
      <c r="F3879" s="14" t="s">
        <v>9672</v>
      </c>
      <c r="G3879" s="14" t="s">
        <v>9673</v>
      </c>
      <c r="H3879" s="14" t="s">
        <v>141</v>
      </c>
      <c r="I3879" s="14" t="s">
        <v>9674</v>
      </c>
      <c r="J3879" s="14" t="s">
        <v>172</v>
      </c>
      <c r="K3879" s="14">
        <v>1</v>
      </c>
      <c r="L3879" s="14"/>
      <c r="M3879" s="14" t="s">
        <v>823</v>
      </c>
      <c r="N3879" s="14" t="s">
        <v>9675</v>
      </c>
      <c r="O3879" s="15" t="s">
        <v>9676</v>
      </c>
      <c r="P3879" s="13">
        <v>4</v>
      </c>
    </row>
    <row r="3880" spans="1:16">
      <c r="A3880" s="14" t="s">
        <v>129</v>
      </c>
      <c r="B3880" s="14"/>
      <c r="C3880" s="14"/>
      <c r="D3880" s="14" t="s">
        <v>132</v>
      </c>
      <c r="E3880" s="14" t="s">
        <v>34</v>
      </c>
      <c r="F3880" s="14" t="s">
        <v>9672</v>
      </c>
      <c r="G3880" s="14" t="s">
        <v>9673</v>
      </c>
      <c r="H3880" s="14"/>
      <c r="I3880" s="14"/>
      <c r="J3880" s="14"/>
      <c r="K3880" s="14">
        <v>2</v>
      </c>
      <c r="L3880" s="14" t="s">
        <v>146</v>
      </c>
      <c r="M3880" s="14"/>
      <c r="N3880" s="14"/>
      <c r="O3880" s="15"/>
      <c r="P3880" s="13">
        <v>0</v>
      </c>
    </row>
    <row r="3881" spans="1:16">
      <c r="A3881" s="14" t="s">
        <v>129</v>
      </c>
      <c r="B3881" s="14" t="s">
        <v>130</v>
      </c>
      <c r="C3881" s="14" t="s">
        <v>131</v>
      </c>
      <c r="D3881" s="14" t="s">
        <v>899</v>
      </c>
      <c r="E3881" s="14" t="s">
        <v>56</v>
      </c>
      <c r="F3881" s="14" t="s">
        <v>9677</v>
      </c>
      <c r="G3881" s="14" t="s">
        <v>9678</v>
      </c>
      <c r="H3881" s="14" t="s">
        <v>135</v>
      </c>
      <c r="I3881" s="14" t="s">
        <v>546</v>
      </c>
      <c r="J3881" s="14" t="s">
        <v>547</v>
      </c>
      <c r="K3881" s="14">
        <v>1</v>
      </c>
      <c r="L3881" s="14"/>
      <c r="M3881" s="14" t="s">
        <v>442</v>
      </c>
      <c r="N3881" s="14" t="s">
        <v>9679</v>
      </c>
      <c r="O3881" s="15" t="s">
        <v>9680</v>
      </c>
      <c r="P3881" s="13">
        <v>73</v>
      </c>
    </row>
    <row r="3882" spans="1:16">
      <c r="A3882" s="14" t="s">
        <v>129</v>
      </c>
      <c r="B3882" s="14" t="s">
        <v>130</v>
      </c>
      <c r="C3882" s="14" t="s">
        <v>131</v>
      </c>
      <c r="D3882" s="14" t="s">
        <v>899</v>
      </c>
      <c r="E3882" s="14" t="s">
        <v>56</v>
      </c>
      <c r="F3882" s="14" t="s">
        <v>9677</v>
      </c>
      <c r="G3882" s="14" t="s">
        <v>9678</v>
      </c>
      <c r="H3882" s="14" t="s">
        <v>141</v>
      </c>
      <c r="I3882" s="14" t="s">
        <v>9681</v>
      </c>
      <c r="J3882" s="14" t="s">
        <v>143</v>
      </c>
      <c r="K3882" s="14">
        <v>1</v>
      </c>
      <c r="L3882" s="14"/>
      <c r="M3882" s="14" t="s">
        <v>1022</v>
      </c>
      <c r="N3882" s="14" t="s">
        <v>9682</v>
      </c>
      <c r="O3882" s="15" t="s">
        <v>9683</v>
      </c>
      <c r="P3882" s="13">
        <v>57</v>
      </c>
    </row>
    <row r="3883" spans="1:16">
      <c r="A3883" s="14" t="s">
        <v>129</v>
      </c>
      <c r="B3883" s="14" t="s">
        <v>130</v>
      </c>
      <c r="C3883" s="14" t="s">
        <v>131</v>
      </c>
      <c r="D3883" s="14" t="s">
        <v>899</v>
      </c>
      <c r="E3883" s="14" t="s">
        <v>56</v>
      </c>
      <c r="F3883" s="14" t="s">
        <v>9677</v>
      </c>
      <c r="G3883" s="14" t="s">
        <v>9678</v>
      </c>
      <c r="H3883" s="14" t="s">
        <v>141</v>
      </c>
      <c r="I3883" s="14" t="s">
        <v>9684</v>
      </c>
      <c r="J3883" s="14" t="s">
        <v>143</v>
      </c>
      <c r="K3883" s="14">
        <v>1</v>
      </c>
      <c r="L3883" s="14"/>
      <c r="M3883" s="14" t="s">
        <v>461</v>
      </c>
      <c r="N3883" s="14" t="s">
        <v>9685</v>
      </c>
      <c r="O3883" s="15" t="s">
        <v>9686</v>
      </c>
      <c r="P3883" s="13">
        <v>67</v>
      </c>
    </row>
    <row r="3884" spans="1:16">
      <c r="A3884" s="14" t="s">
        <v>129</v>
      </c>
      <c r="B3884" s="14" t="s">
        <v>130</v>
      </c>
      <c r="C3884" s="14" t="s">
        <v>131</v>
      </c>
      <c r="D3884" s="14" t="s">
        <v>899</v>
      </c>
      <c r="E3884" s="14" t="s">
        <v>56</v>
      </c>
      <c r="F3884" s="14" t="s">
        <v>9677</v>
      </c>
      <c r="G3884" s="14" t="s">
        <v>9678</v>
      </c>
      <c r="H3884" s="14" t="s">
        <v>141</v>
      </c>
      <c r="I3884" s="14" t="s">
        <v>9687</v>
      </c>
      <c r="J3884" s="14" t="s">
        <v>584</v>
      </c>
      <c r="K3884" s="14">
        <v>1</v>
      </c>
      <c r="L3884" s="14"/>
      <c r="M3884" s="14" t="s">
        <v>461</v>
      </c>
      <c r="N3884" s="14" t="s">
        <v>9688</v>
      </c>
      <c r="O3884" s="15" t="s">
        <v>9689</v>
      </c>
      <c r="P3884" s="13">
        <v>67</v>
      </c>
    </row>
    <row r="3885" spans="1:16">
      <c r="A3885" s="14" t="s">
        <v>129</v>
      </c>
      <c r="B3885" s="14" t="s">
        <v>130</v>
      </c>
      <c r="C3885" s="14" t="s">
        <v>131</v>
      </c>
      <c r="D3885" s="14" t="s">
        <v>899</v>
      </c>
      <c r="E3885" s="14" t="s">
        <v>56</v>
      </c>
      <c r="F3885" s="14" t="s">
        <v>9677</v>
      </c>
      <c r="G3885" s="14" t="s">
        <v>9678</v>
      </c>
      <c r="H3885" s="14" t="s">
        <v>141</v>
      </c>
      <c r="I3885" s="14" t="s">
        <v>9690</v>
      </c>
      <c r="J3885" s="14" t="s">
        <v>172</v>
      </c>
      <c r="K3885" s="14">
        <v>1</v>
      </c>
      <c r="L3885" s="14"/>
      <c r="M3885" s="14" t="s">
        <v>461</v>
      </c>
      <c r="N3885" s="14" t="s">
        <v>9688</v>
      </c>
      <c r="O3885" s="15" t="s">
        <v>9691</v>
      </c>
      <c r="P3885" s="13">
        <v>67</v>
      </c>
    </row>
    <row r="3886" spans="1:16">
      <c r="A3886" s="14" t="s">
        <v>129</v>
      </c>
      <c r="B3886" s="14" t="s">
        <v>130</v>
      </c>
      <c r="C3886" s="14" t="s">
        <v>131</v>
      </c>
      <c r="D3886" s="14" t="s">
        <v>899</v>
      </c>
      <c r="E3886" s="14" t="s">
        <v>56</v>
      </c>
      <c r="F3886" s="14" t="s">
        <v>9677</v>
      </c>
      <c r="G3886" s="14" t="s">
        <v>9678</v>
      </c>
      <c r="H3886" s="14" t="s">
        <v>141</v>
      </c>
      <c r="I3886" s="14" t="s">
        <v>9692</v>
      </c>
      <c r="J3886" s="14" t="s">
        <v>143</v>
      </c>
      <c r="K3886" s="14">
        <v>1</v>
      </c>
      <c r="L3886" s="14"/>
      <c r="M3886" s="14" t="s">
        <v>461</v>
      </c>
      <c r="N3886" s="14" t="s">
        <v>9693</v>
      </c>
      <c r="O3886" s="15" t="s">
        <v>9694</v>
      </c>
      <c r="P3886" s="13">
        <v>67</v>
      </c>
    </row>
    <row r="3887" spans="1:16">
      <c r="A3887" s="14" t="s">
        <v>129</v>
      </c>
      <c r="B3887" s="14"/>
      <c r="C3887" s="14"/>
      <c r="D3887" s="14" t="s">
        <v>899</v>
      </c>
      <c r="E3887" s="14" t="s">
        <v>56</v>
      </c>
      <c r="F3887" s="14" t="s">
        <v>9677</v>
      </c>
      <c r="G3887" s="14" t="s">
        <v>9678</v>
      </c>
      <c r="H3887" s="14"/>
      <c r="I3887" s="14"/>
      <c r="J3887" s="14"/>
      <c r="K3887" s="14">
        <v>2</v>
      </c>
      <c r="L3887" s="14" t="s">
        <v>146</v>
      </c>
      <c r="M3887" s="14"/>
      <c r="N3887" s="14"/>
      <c r="O3887" s="15"/>
      <c r="P3887" s="13">
        <v>0</v>
      </c>
    </row>
    <row r="3888" spans="1:16">
      <c r="A3888" s="14" t="s">
        <v>129</v>
      </c>
      <c r="B3888" s="14" t="s">
        <v>130</v>
      </c>
      <c r="C3888" s="14" t="s">
        <v>131</v>
      </c>
      <c r="D3888" s="14" t="s">
        <v>1431</v>
      </c>
      <c r="E3888" s="14" t="s">
        <v>74</v>
      </c>
      <c r="F3888" s="14" t="s">
        <v>9695</v>
      </c>
      <c r="G3888" s="14" t="s">
        <v>9696</v>
      </c>
      <c r="H3888" s="14" t="s">
        <v>135</v>
      </c>
      <c r="I3888" s="14" t="s">
        <v>375</v>
      </c>
      <c r="J3888" s="14" t="s">
        <v>376</v>
      </c>
      <c r="K3888" s="14">
        <v>1</v>
      </c>
      <c r="L3888" s="14"/>
      <c r="M3888" s="14" t="s">
        <v>787</v>
      </c>
      <c r="N3888" s="14" t="s">
        <v>9697</v>
      </c>
      <c r="O3888" s="15" t="s">
        <v>9698</v>
      </c>
      <c r="P3888" s="13">
        <v>47</v>
      </c>
    </row>
    <row r="3889" spans="1:16">
      <c r="A3889" s="14" t="s">
        <v>129</v>
      </c>
      <c r="B3889" s="14" t="s">
        <v>130</v>
      </c>
      <c r="C3889" s="14" t="s">
        <v>131</v>
      </c>
      <c r="D3889" s="14" t="s">
        <v>1431</v>
      </c>
      <c r="E3889" s="14" t="s">
        <v>74</v>
      </c>
      <c r="F3889" s="14" t="s">
        <v>9695</v>
      </c>
      <c r="G3889" s="14" t="s">
        <v>9696</v>
      </c>
      <c r="H3889" s="14" t="s">
        <v>141</v>
      </c>
      <c r="I3889" s="14" t="s">
        <v>1445</v>
      </c>
      <c r="J3889" s="14" t="s">
        <v>172</v>
      </c>
      <c r="K3889" s="14">
        <v>1</v>
      </c>
      <c r="L3889" s="14"/>
      <c r="M3889" s="14" t="s">
        <v>152</v>
      </c>
      <c r="N3889" s="14" t="s">
        <v>9699</v>
      </c>
      <c r="O3889" s="15" t="s">
        <v>9700</v>
      </c>
      <c r="P3889" s="13">
        <v>43</v>
      </c>
    </row>
    <row r="3890" spans="1:16">
      <c r="A3890" s="14" t="s">
        <v>129</v>
      </c>
      <c r="B3890" s="14" t="s">
        <v>130</v>
      </c>
      <c r="C3890" s="14" t="s">
        <v>131</v>
      </c>
      <c r="D3890" s="14" t="s">
        <v>1431</v>
      </c>
      <c r="E3890" s="14" t="s">
        <v>74</v>
      </c>
      <c r="F3890" s="14" t="s">
        <v>9695</v>
      </c>
      <c r="G3890" s="14" t="s">
        <v>9696</v>
      </c>
      <c r="H3890" s="14" t="s">
        <v>141</v>
      </c>
      <c r="I3890" s="14" t="s">
        <v>1442</v>
      </c>
      <c r="J3890" s="14" t="s">
        <v>639</v>
      </c>
      <c r="K3890" s="14">
        <v>1</v>
      </c>
      <c r="L3890" s="14"/>
      <c r="M3890" s="14" t="s">
        <v>194</v>
      </c>
      <c r="N3890" s="14" t="s">
        <v>9685</v>
      </c>
      <c r="O3890" s="15" t="s">
        <v>9701</v>
      </c>
      <c r="P3890" s="13">
        <v>3</v>
      </c>
    </row>
    <row r="3891" spans="1:16">
      <c r="A3891" s="14" t="s">
        <v>129</v>
      </c>
      <c r="B3891" s="14" t="s">
        <v>130</v>
      </c>
      <c r="C3891" s="14" t="s">
        <v>131</v>
      </c>
      <c r="D3891" s="14" t="s">
        <v>1431</v>
      </c>
      <c r="E3891" s="14" t="s">
        <v>74</v>
      </c>
      <c r="F3891" s="14" t="s">
        <v>9695</v>
      </c>
      <c r="G3891" s="14" t="s">
        <v>9696</v>
      </c>
      <c r="H3891" s="14" t="s">
        <v>141</v>
      </c>
      <c r="I3891" s="14" t="s">
        <v>9702</v>
      </c>
      <c r="J3891" s="14" t="s">
        <v>143</v>
      </c>
      <c r="K3891" s="14">
        <v>1</v>
      </c>
      <c r="L3891" s="14"/>
      <c r="M3891" s="14" t="s">
        <v>152</v>
      </c>
      <c r="N3891" s="14" t="s">
        <v>9685</v>
      </c>
      <c r="O3891" s="15" t="s">
        <v>9703</v>
      </c>
      <c r="P3891" s="13">
        <v>43</v>
      </c>
    </row>
    <row r="3892" spans="1:16">
      <c r="A3892" s="14" t="s">
        <v>129</v>
      </c>
      <c r="B3892" s="14"/>
      <c r="C3892" s="14"/>
      <c r="D3892" s="14" t="s">
        <v>1431</v>
      </c>
      <c r="E3892" s="14" t="s">
        <v>74</v>
      </c>
      <c r="F3892" s="14" t="s">
        <v>9695</v>
      </c>
      <c r="G3892" s="14" t="s">
        <v>9696</v>
      </c>
      <c r="H3892" s="14"/>
      <c r="I3892" s="14"/>
      <c r="J3892" s="14"/>
      <c r="K3892" s="14">
        <v>2</v>
      </c>
      <c r="L3892" s="14" t="s">
        <v>146</v>
      </c>
      <c r="M3892" s="14"/>
      <c r="N3892" s="14"/>
      <c r="O3892" s="15"/>
      <c r="P3892" s="13">
        <v>47</v>
      </c>
    </row>
    <row r="3893" spans="1:16">
      <c r="A3893" s="14" t="s">
        <v>129</v>
      </c>
      <c r="B3893" s="14" t="s">
        <v>130</v>
      </c>
      <c r="C3893" s="14" t="s">
        <v>131</v>
      </c>
      <c r="D3893" s="14" t="s">
        <v>512</v>
      </c>
      <c r="E3893" s="14" t="s">
        <v>60</v>
      </c>
      <c r="F3893" s="14" t="s">
        <v>9332</v>
      </c>
      <c r="G3893" s="14" t="s">
        <v>9704</v>
      </c>
      <c r="H3893" s="14" t="s">
        <v>135</v>
      </c>
      <c r="I3893" s="14" t="s">
        <v>9705</v>
      </c>
      <c r="J3893" s="14" t="s">
        <v>730</v>
      </c>
      <c r="K3893" s="14">
        <v>1</v>
      </c>
      <c r="L3893" s="14"/>
      <c r="M3893" s="14" t="s">
        <v>849</v>
      </c>
      <c r="N3893" s="14" t="s">
        <v>9706</v>
      </c>
      <c r="O3893" s="15" t="s">
        <v>9707</v>
      </c>
      <c r="P3893" s="13">
        <v>37</v>
      </c>
    </row>
    <row r="3894" spans="1:16">
      <c r="A3894" s="14" t="s">
        <v>129</v>
      </c>
      <c r="B3894" s="14" t="s">
        <v>130</v>
      </c>
      <c r="C3894" s="14" t="s">
        <v>131</v>
      </c>
      <c r="D3894" s="14" t="s">
        <v>512</v>
      </c>
      <c r="E3894" s="14" t="s">
        <v>60</v>
      </c>
      <c r="F3894" s="14" t="s">
        <v>9332</v>
      </c>
      <c r="G3894" s="14" t="s">
        <v>9704</v>
      </c>
      <c r="H3894" s="14" t="s">
        <v>135</v>
      </c>
      <c r="I3894" s="14" t="s">
        <v>9336</v>
      </c>
      <c r="J3894" s="14" t="s">
        <v>172</v>
      </c>
      <c r="K3894" s="14">
        <v>1</v>
      </c>
      <c r="L3894" s="14"/>
      <c r="M3894" s="14" t="s">
        <v>273</v>
      </c>
      <c r="N3894" s="14" t="s">
        <v>9708</v>
      </c>
      <c r="O3894" s="15" t="s">
        <v>9709</v>
      </c>
      <c r="P3894" s="13">
        <v>35</v>
      </c>
    </row>
    <row r="3895" spans="1:16">
      <c r="A3895" s="14" t="s">
        <v>129</v>
      </c>
      <c r="B3895" s="14" t="s">
        <v>672</v>
      </c>
      <c r="C3895" s="14" t="s">
        <v>835</v>
      </c>
      <c r="D3895" s="14" t="s">
        <v>512</v>
      </c>
      <c r="E3895" s="14" t="s">
        <v>60</v>
      </c>
      <c r="F3895" s="14" t="s">
        <v>9332</v>
      </c>
      <c r="G3895" s="14" t="s">
        <v>9704</v>
      </c>
      <c r="H3895" s="14" t="s">
        <v>135</v>
      </c>
      <c r="I3895" s="14" t="s">
        <v>9339</v>
      </c>
      <c r="J3895" s="14" t="s">
        <v>1523</v>
      </c>
      <c r="K3895" s="14">
        <v>1</v>
      </c>
      <c r="L3895" s="14"/>
      <c r="M3895" s="14" t="s">
        <v>277</v>
      </c>
      <c r="N3895" s="14" t="s">
        <v>9710</v>
      </c>
      <c r="O3895" s="15" t="s">
        <v>9711</v>
      </c>
      <c r="P3895" s="13">
        <v>33</v>
      </c>
    </row>
    <row r="3896" spans="1:16">
      <c r="A3896" s="14" t="s">
        <v>129</v>
      </c>
      <c r="B3896" s="14" t="s">
        <v>130</v>
      </c>
      <c r="C3896" s="14" t="s">
        <v>131</v>
      </c>
      <c r="D3896" s="14" t="s">
        <v>512</v>
      </c>
      <c r="E3896" s="14" t="s">
        <v>60</v>
      </c>
      <c r="F3896" s="14" t="s">
        <v>9332</v>
      </c>
      <c r="G3896" s="14" t="s">
        <v>9704</v>
      </c>
      <c r="H3896" s="14" t="s">
        <v>141</v>
      </c>
      <c r="I3896" s="14" t="s">
        <v>9712</v>
      </c>
      <c r="J3896" s="14" t="s">
        <v>9713</v>
      </c>
      <c r="K3896" s="14">
        <v>1</v>
      </c>
      <c r="L3896" s="14"/>
      <c r="M3896" s="14" t="s">
        <v>1221</v>
      </c>
      <c r="N3896" s="14" t="s">
        <v>9714</v>
      </c>
      <c r="O3896" s="15" t="s">
        <v>9715</v>
      </c>
      <c r="P3896" s="13">
        <v>7</v>
      </c>
    </row>
    <row r="3897" spans="1:16">
      <c r="A3897" s="14" t="s">
        <v>129</v>
      </c>
      <c r="B3897" s="14" t="s">
        <v>130</v>
      </c>
      <c r="C3897" s="14" t="s">
        <v>131</v>
      </c>
      <c r="D3897" s="14" t="s">
        <v>512</v>
      </c>
      <c r="E3897" s="14" t="s">
        <v>60</v>
      </c>
      <c r="F3897" s="14" t="s">
        <v>9332</v>
      </c>
      <c r="G3897" s="14" t="s">
        <v>9704</v>
      </c>
      <c r="H3897" s="14" t="s">
        <v>141</v>
      </c>
      <c r="I3897" s="14" t="s">
        <v>9712</v>
      </c>
      <c r="J3897" s="14" t="s">
        <v>9713</v>
      </c>
      <c r="K3897" s="14">
        <v>1</v>
      </c>
      <c r="L3897" s="14"/>
      <c r="M3897" s="14" t="s">
        <v>961</v>
      </c>
      <c r="N3897" s="14" t="s">
        <v>9716</v>
      </c>
      <c r="O3897" s="15" t="s">
        <v>9717</v>
      </c>
      <c r="P3897" s="13">
        <v>26</v>
      </c>
    </row>
    <row r="3898" spans="1:16">
      <c r="A3898" s="14" t="s">
        <v>129</v>
      </c>
      <c r="B3898" s="14" t="s">
        <v>130</v>
      </c>
      <c r="C3898" s="14" t="s">
        <v>131</v>
      </c>
      <c r="D3898" s="14" t="s">
        <v>512</v>
      </c>
      <c r="E3898" s="14" t="s">
        <v>60</v>
      </c>
      <c r="F3898" s="14" t="s">
        <v>9332</v>
      </c>
      <c r="G3898" s="14" t="s">
        <v>9704</v>
      </c>
      <c r="H3898" s="14" t="s">
        <v>135</v>
      </c>
      <c r="I3898" s="14" t="s">
        <v>9718</v>
      </c>
      <c r="J3898" s="14" t="s">
        <v>172</v>
      </c>
      <c r="K3898" s="14">
        <v>1</v>
      </c>
      <c r="L3898" s="14"/>
      <c r="M3898" s="14" t="s">
        <v>316</v>
      </c>
      <c r="N3898" s="14" t="s">
        <v>9719</v>
      </c>
      <c r="O3898" s="15" t="s">
        <v>9720</v>
      </c>
      <c r="P3898" s="13">
        <v>13</v>
      </c>
    </row>
    <row r="3899" spans="1:16">
      <c r="A3899" s="14" t="s">
        <v>129</v>
      </c>
      <c r="B3899" s="14"/>
      <c r="C3899" s="14"/>
      <c r="D3899" s="14" t="s">
        <v>512</v>
      </c>
      <c r="E3899" s="14" t="s">
        <v>60</v>
      </c>
      <c r="F3899" s="14" t="s">
        <v>9332</v>
      </c>
      <c r="G3899" s="14" t="s">
        <v>9704</v>
      </c>
      <c r="H3899" s="14"/>
      <c r="I3899" s="14"/>
      <c r="J3899" s="14"/>
      <c r="K3899" s="14">
        <v>2</v>
      </c>
      <c r="L3899" s="14" t="s">
        <v>146</v>
      </c>
      <c r="M3899" s="14"/>
      <c r="N3899" s="14"/>
      <c r="O3899" s="15"/>
      <c r="P3899" s="13">
        <v>0</v>
      </c>
    </row>
    <row r="3900" spans="1:16">
      <c r="A3900" s="14" t="s">
        <v>129</v>
      </c>
      <c r="B3900" s="14" t="s">
        <v>130</v>
      </c>
      <c r="C3900" s="14" t="s">
        <v>131</v>
      </c>
      <c r="D3900" s="14" t="s">
        <v>175</v>
      </c>
      <c r="E3900" s="14" t="s">
        <v>68</v>
      </c>
      <c r="F3900" s="14" t="s">
        <v>9721</v>
      </c>
      <c r="G3900" s="14" t="s">
        <v>9722</v>
      </c>
      <c r="H3900" s="14" t="s">
        <v>135</v>
      </c>
      <c r="I3900" s="14" t="s">
        <v>703</v>
      </c>
      <c r="J3900" s="14" t="s">
        <v>704</v>
      </c>
      <c r="K3900" s="14">
        <v>1</v>
      </c>
      <c r="L3900" s="14"/>
      <c r="M3900" s="14" t="s">
        <v>407</v>
      </c>
      <c r="N3900" s="14" t="s">
        <v>9723</v>
      </c>
      <c r="O3900" s="15" t="s">
        <v>9724</v>
      </c>
      <c r="P3900" s="13">
        <v>60</v>
      </c>
    </row>
    <row r="3901" spans="1:16">
      <c r="A3901" s="14" t="s">
        <v>129</v>
      </c>
      <c r="B3901" s="14" t="s">
        <v>130</v>
      </c>
      <c r="C3901" s="14" t="s">
        <v>131</v>
      </c>
      <c r="D3901" s="14" t="s">
        <v>175</v>
      </c>
      <c r="E3901" s="14" t="s">
        <v>68</v>
      </c>
      <c r="F3901" s="14" t="s">
        <v>9721</v>
      </c>
      <c r="G3901" s="14" t="s">
        <v>9722</v>
      </c>
      <c r="H3901" s="14" t="s">
        <v>141</v>
      </c>
      <c r="I3901" s="14" t="s">
        <v>185</v>
      </c>
      <c r="J3901" s="14" t="s">
        <v>186</v>
      </c>
      <c r="K3901" s="14">
        <v>1</v>
      </c>
      <c r="L3901" s="14"/>
      <c r="M3901" s="14" t="s">
        <v>341</v>
      </c>
      <c r="N3901" s="14" t="s">
        <v>9682</v>
      </c>
      <c r="O3901" s="15" t="s">
        <v>9725</v>
      </c>
      <c r="P3901" s="13">
        <v>56</v>
      </c>
    </row>
    <row r="3902" spans="1:16">
      <c r="A3902" s="14" t="s">
        <v>129</v>
      </c>
      <c r="B3902" s="14" t="s">
        <v>130</v>
      </c>
      <c r="C3902" s="14" t="s">
        <v>131</v>
      </c>
      <c r="D3902" s="14" t="s">
        <v>175</v>
      </c>
      <c r="E3902" s="14" t="s">
        <v>68</v>
      </c>
      <c r="F3902" s="14" t="s">
        <v>9721</v>
      </c>
      <c r="G3902" s="14" t="s">
        <v>9722</v>
      </c>
      <c r="H3902" s="14" t="s">
        <v>141</v>
      </c>
      <c r="I3902" s="14" t="s">
        <v>192</v>
      </c>
      <c r="J3902" s="14" t="s">
        <v>193</v>
      </c>
      <c r="K3902" s="14">
        <v>1</v>
      </c>
      <c r="L3902" s="14"/>
      <c r="M3902" s="14" t="s">
        <v>228</v>
      </c>
      <c r="N3902" s="14" t="s">
        <v>9726</v>
      </c>
      <c r="O3902" s="15" t="s">
        <v>9727</v>
      </c>
      <c r="P3902" s="13">
        <v>2</v>
      </c>
    </row>
    <row r="3903" spans="1:16">
      <c r="A3903" s="14" t="s">
        <v>129</v>
      </c>
      <c r="B3903" s="14" t="s">
        <v>130</v>
      </c>
      <c r="C3903" s="14" t="s">
        <v>131</v>
      </c>
      <c r="D3903" s="14" t="s">
        <v>175</v>
      </c>
      <c r="E3903" s="14" t="s">
        <v>68</v>
      </c>
      <c r="F3903" s="14" t="s">
        <v>9721</v>
      </c>
      <c r="G3903" s="14" t="s">
        <v>9722</v>
      </c>
      <c r="H3903" s="14" t="s">
        <v>141</v>
      </c>
      <c r="I3903" s="14" t="s">
        <v>9728</v>
      </c>
      <c r="J3903" s="14" t="s">
        <v>143</v>
      </c>
      <c r="K3903" s="14">
        <v>1</v>
      </c>
      <c r="L3903" s="14"/>
      <c r="M3903" s="14" t="s">
        <v>1022</v>
      </c>
      <c r="N3903" s="14" t="s">
        <v>9729</v>
      </c>
      <c r="O3903" s="15" t="s">
        <v>9730</v>
      </c>
      <c r="P3903" s="13">
        <v>57</v>
      </c>
    </row>
    <row r="3904" spans="1:16">
      <c r="A3904" s="14" t="s">
        <v>129</v>
      </c>
      <c r="B3904" s="14" t="s">
        <v>130</v>
      </c>
      <c r="C3904" s="14" t="s">
        <v>131</v>
      </c>
      <c r="D3904" s="14" t="s">
        <v>175</v>
      </c>
      <c r="E3904" s="14" t="s">
        <v>68</v>
      </c>
      <c r="F3904" s="14" t="s">
        <v>9721</v>
      </c>
      <c r="G3904" s="14" t="s">
        <v>9722</v>
      </c>
      <c r="H3904" s="14" t="s">
        <v>141</v>
      </c>
      <c r="I3904" s="14" t="s">
        <v>188</v>
      </c>
      <c r="J3904" s="14" t="s">
        <v>172</v>
      </c>
      <c r="K3904" s="14">
        <v>1</v>
      </c>
      <c r="L3904" s="14"/>
      <c r="M3904" s="14" t="s">
        <v>312</v>
      </c>
      <c r="N3904" s="14" t="s">
        <v>9731</v>
      </c>
      <c r="O3904" s="15" t="s">
        <v>9732</v>
      </c>
      <c r="P3904" s="13">
        <v>10</v>
      </c>
    </row>
    <row r="3905" spans="1:16">
      <c r="A3905" s="14" t="s">
        <v>129</v>
      </c>
      <c r="B3905" s="14"/>
      <c r="C3905" s="14"/>
      <c r="D3905" s="14" t="s">
        <v>175</v>
      </c>
      <c r="E3905" s="14" t="s">
        <v>68</v>
      </c>
      <c r="F3905" s="14" t="s">
        <v>9721</v>
      </c>
      <c r="G3905" s="14" t="s">
        <v>9722</v>
      </c>
      <c r="H3905" s="14"/>
      <c r="I3905" s="14"/>
      <c r="J3905" s="14"/>
      <c r="K3905" s="14">
        <v>2</v>
      </c>
      <c r="L3905" s="14" t="s">
        <v>146</v>
      </c>
      <c r="M3905" s="14"/>
      <c r="N3905" s="14"/>
      <c r="O3905" s="15"/>
      <c r="P3905" s="13">
        <v>60</v>
      </c>
    </row>
    <row r="3906" spans="1:16">
      <c r="A3906" s="14" t="s">
        <v>129</v>
      </c>
      <c r="B3906" s="14" t="s">
        <v>130</v>
      </c>
      <c r="C3906" s="14" t="s">
        <v>131</v>
      </c>
      <c r="D3906" s="14" t="s">
        <v>580</v>
      </c>
      <c r="E3906" s="14" t="s">
        <v>78</v>
      </c>
      <c r="F3906" s="14" t="s">
        <v>9733</v>
      </c>
      <c r="G3906" s="14" t="s">
        <v>9734</v>
      </c>
      <c r="H3906" s="14" t="s">
        <v>135</v>
      </c>
      <c r="I3906" s="14" t="s">
        <v>1515</v>
      </c>
      <c r="J3906" s="14" t="s">
        <v>1516</v>
      </c>
      <c r="K3906" s="14">
        <v>1</v>
      </c>
      <c r="L3906" s="14"/>
      <c r="M3906" s="14" t="s">
        <v>3434</v>
      </c>
      <c r="N3906" s="14" t="s">
        <v>9735</v>
      </c>
      <c r="O3906" s="15" t="s">
        <v>9736</v>
      </c>
      <c r="P3906" s="13">
        <v>107</v>
      </c>
    </row>
    <row r="3907" spans="1:16">
      <c r="A3907" s="14" t="s">
        <v>129</v>
      </c>
      <c r="B3907" s="14" t="s">
        <v>130</v>
      </c>
      <c r="C3907" s="14" t="s">
        <v>131</v>
      </c>
      <c r="D3907" s="14" t="s">
        <v>580</v>
      </c>
      <c r="E3907" s="14" t="s">
        <v>78</v>
      </c>
      <c r="F3907" s="14" t="s">
        <v>9733</v>
      </c>
      <c r="G3907" s="14" t="s">
        <v>9734</v>
      </c>
      <c r="H3907" s="14" t="s">
        <v>135</v>
      </c>
      <c r="I3907" s="14" t="s">
        <v>9737</v>
      </c>
      <c r="J3907" s="14" t="s">
        <v>156</v>
      </c>
      <c r="K3907" s="14">
        <v>1</v>
      </c>
      <c r="L3907" s="14"/>
      <c r="M3907" s="14" t="s">
        <v>685</v>
      </c>
      <c r="N3907" s="14" t="s">
        <v>9738</v>
      </c>
      <c r="O3907" s="15" t="s">
        <v>9739</v>
      </c>
      <c r="P3907" s="13">
        <v>104</v>
      </c>
    </row>
    <row r="3908" spans="1:16">
      <c r="A3908" s="14" t="s">
        <v>129</v>
      </c>
      <c r="B3908" s="14" t="s">
        <v>130</v>
      </c>
      <c r="C3908" s="14" t="s">
        <v>131</v>
      </c>
      <c r="D3908" s="14" t="s">
        <v>580</v>
      </c>
      <c r="E3908" s="14" t="s">
        <v>78</v>
      </c>
      <c r="F3908" s="14" t="s">
        <v>9733</v>
      </c>
      <c r="G3908" s="14" t="s">
        <v>9734</v>
      </c>
      <c r="H3908" s="14" t="s">
        <v>141</v>
      </c>
      <c r="I3908" s="14" t="s">
        <v>155</v>
      </c>
      <c r="J3908" s="14" t="s">
        <v>156</v>
      </c>
      <c r="K3908" s="14">
        <v>1</v>
      </c>
      <c r="L3908" s="14"/>
      <c r="M3908" s="14" t="s">
        <v>249</v>
      </c>
      <c r="N3908" s="14" t="s">
        <v>9740</v>
      </c>
      <c r="O3908" s="15" t="s">
        <v>9741</v>
      </c>
      <c r="P3908" s="13">
        <v>103</v>
      </c>
    </row>
    <row r="3909" spans="1:16">
      <c r="A3909" s="14" t="s">
        <v>129</v>
      </c>
      <c r="B3909" s="14" t="s">
        <v>130</v>
      </c>
      <c r="C3909" s="14" t="s">
        <v>131</v>
      </c>
      <c r="D3909" s="14" t="s">
        <v>580</v>
      </c>
      <c r="E3909" s="14" t="s">
        <v>78</v>
      </c>
      <c r="F3909" s="14" t="s">
        <v>9733</v>
      </c>
      <c r="G3909" s="14" t="s">
        <v>9734</v>
      </c>
      <c r="H3909" s="14" t="s">
        <v>141</v>
      </c>
      <c r="I3909" s="14" t="s">
        <v>9742</v>
      </c>
      <c r="J3909" s="14" t="s">
        <v>172</v>
      </c>
      <c r="K3909" s="14">
        <v>1</v>
      </c>
      <c r="L3909" s="14"/>
      <c r="M3909" s="14" t="s">
        <v>249</v>
      </c>
      <c r="N3909" s="14" t="s">
        <v>9743</v>
      </c>
      <c r="O3909" s="15" t="s">
        <v>9739</v>
      </c>
      <c r="P3909" s="13">
        <v>103</v>
      </c>
    </row>
    <row r="3910" spans="1:16">
      <c r="A3910" s="14" t="s">
        <v>129</v>
      </c>
      <c r="B3910" s="14" t="s">
        <v>130</v>
      </c>
      <c r="C3910" s="14" t="s">
        <v>131</v>
      </c>
      <c r="D3910" s="14" t="s">
        <v>580</v>
      </c>
      <c r="E3910" s="14" t="s">
        <v>78</v>
      </c>
      <c r="F3910" s="14" t="s">
        <v>9733</v>
      </c>
      <c r="G3910" s="14" t="s">
        <v>9734</v>
      </c>
      <c r="H3910" s="14" t="s">
        <v>135</v>
      </c>
      <c r="I3910" s="14" t="s">
        <v>9744</v>
      </c>
      <c r="J3910" s="14" t="s">
        <v>248</v>
      </c>
      <c r="K3910" s="14">
        <v>1</v>
      </c>
      <c r="L3910" s="14"/>
      <c r="M3910" s="14" t="s">
        <v>249</v>
      </c>
      <c r="N3910" s="14" t="s">
        <v>9714</v>
      </c>
      <c r="O3910" s="15" t="s">
        <v>9739</v>
      </c>
      <c r="P3910" s="13">
        <v>103</v>
      </c>
    </row>
    <row r="3911" spans="1:16">
      <c r="A3911" s="14" t="s">
        <v>129</v>
      </c>
      <c r="B3911" s="14" t="s">
        <v>130</v>
      </c>
      <c r="C3911" s="14" t="s">
        <v>131</v>
      </c>
      <c r="D3911" s="14" t="s">
        <v>580</v>
      </c>
      <c r="E3911" s="14" t="s">
        <v>78</v>
      </c>
      <c r="F3911" s="14" t="s">
        <v>9733</v>
      </c>
      <c r="G3911" s="14" t="s">
        <v>9734</v>
      </c>
      <c r="H3911" s="14" t="s">
        <v>135</v>
      </c>
      <c r="I3911" s="14" t="s">
        <v>9745</v>
      </c>
      <c r="J3911" s="14" t="s">
        <v>216</v>
      </c>
      <c r="K3911" s="14">
        <v>1</v>
      </c>
      <c r="L3911" s="14"/>
      <c r="M3911" s="14" t="s">
        <v>249</v>
      </c>
      <c r="N3911" s="14" t="s">
        <v>9746</v>
      </c>
      <c r="O3911" s="15" t="s">
        <v>9747</v>
      </c>
      <c r="P3911" s="13">
        <v>103</v>
      </c>
    </row>
    <row r="3912" spans="1:16">
      <c r="A3912" s="14" t="s">
        <v>129</v>
      </c>
      <c r="B3912" s="14" t="s">
        <v>130</v>
      </c>
      <c r="C3912" s="14" t="s">
        <v>131</v>
      </c>
      <c r="D3912" s="14" t="s">
        <v>580</v>
      </c>
      <c r="E3912" s="14" t="s">
        <v>78</v>
      </c>
      <c r="F3912" s="14" t="s">
        <v>9733</v>
      </c>
      <c r="G3912" s="14" t="s">
        <v>9734</v>
      </c>
      <c r="H3912" s="14" t="s">
        <v>135</v>
      </c>
      <c r="I3912" s="14" t="s">
        <v>9748</v>
      </c>
      <c r="J3912" s="14" t="s">
        <v>143</v>
      </c>
      <c r="K3912" s="14">
        <v>1</v>
      </c>
      <c r="L3912" s="14"/>
      <c r="M3912" s="14" t="s">
        <v>232</v>
      </c>
      <c r="N3912" s="14" t="s">
        <v>9749</v>
      </c>
      <c r="O3912" s="15" t="s">
        <v>9750</v>
      </c>
      <c r="P3912" s="13">
        <v>96</v>
      </c>
    </row>
    <row r="3913" spans="1:16">
      <c r="A3913" s="14" t="s">
        <v>129</v>
      </c>
      <c r="B3913" s="14" t="s">
        <v>130</v>
      </c>
      <c r="C3913" s="14" t="s">
        <v>131</v>
      </c>
      <c r="D3913" s="14" t="s">
        <v>580</v>
      </c>
      <c r="E3913" s="14" t="s">
        <v>78</v>
      </c>
      <c r="F3913" s="14" t="s">
        <v>9733</v>
      </c>
      <c r="G3913" s="14" t="s">
        <v>9734</v>
      </c>
      <c r="H3913" s="14" t="s">
        <v>135</v>
      </c>
      <c r="I3913" s="14" t="s">
        <v>9751</v>
      </c>
      <c r="J3913" s="14" t="s">
        <v>143</v>
      </c>
      <c r="K3913" s="14">
        <v>1</v>
      </c>
      <c r="L3913" s="14"/>
      <c r="M3913" s="14" t="s">
        <v>1650</v>
      </c>
      <c r="N3913" s="14" t="s">
        <v>9752</v>
      </c>
      <c r="O3913" s="15" t="s">
        <v>9736</v>
      </c>
      <c r="P3913" s="13">
        <v>76</v>
      </c>
    </row>
    <row r="3914" spans="1:16">
      <c r="A3914" s="14" t="s">
        <v>129</v>
      </c>
      <c r="B3914" s="14"/>
      <c r="C3914" s="14"/>
      <c r="D3914" s="14" t="s">
        <v>580</v>
      </c>
      <c r="E3914" s="14" t="s">
        <v>78</v>
      </c>
      <c r="F3914" s="14" t="s">
        <v>9733</v>
      </c>
      <c r="G3914" s="14" t="s">
        <v>9734</v>
      </c>
      <c r="H3914" s="14"/>
      <c r="I3914" s="14"/>
      <c r="J3914" s="14"/>
      <c r="K3914" s="14">
        <v>2</v>
      </c>
      <c r="L3914" s="14" t="s">
        <v>146</v>
      </c>
      <c r="M3914" s="14"/>
      <c r="N3914" s="14"/>
      <c r="O3914" s="15"/>
      <c r="P3914" s="13">
        <v>107</v>
      </c>
    </row>
    <row r="3915" spans="1:16">
      <c r="A3915" s="14" t="s">
        <v>129</v>
      </c>
      <c r="B3915" s="14" t="s">
        <v>130</v>
      </c>
      <c r="C3915" s="14" t="s">
        <v>131</v>
      </c>
      <c r="D3915" s="14" t="s">
        <v>302</v>
      </c>
      <c r="E3915" s="14" t="s">
        <v>70</v>
      </c>
      <c r="F3915" s="14" t="s">
        <v>9753</v>
      </c>
      <c r="G3915" s="14" t="s">
        <v>9754</v>
      </c>
      <c r="H3915" s="14" t="s">
        <v>135</v>
      </c>
      <c r="I3915" s="14" t="s">
        <v>3182</v>
      </c>
      <c r="J3915" s="14" t="s">
        <v>143</v>
      </c>
      <c r="K3915" s="14">
        <v>1</v>
      </c>
      <c r="L3915" s="14"/>
      <c r="M3915" s="14" t="s">
        <v>903</v>
      </c>
      <c r="N3915" s="14" t="s">
        <v>9755</v>
      </c>
      <c r="O3915" s="15" t="s">
        <v>9756</v>
      </c>
      <c r="P3915" s="13">
        <v>12</v>
      </c>
    </row>
    <row r="3916" spans="1:16">
      <c r="A3916" s="14" t="s">
        <v>129</v>
      </c>
      <c r="B3916" s="14" t="s">
        <v>130</v>
      </c>
      <c r="C3916" s="14" t="s">
        <v>131</v>
      </c>
      <c r="D3916" s="14" t="s">
        <v>302</v>
      </c>
      <c r="E3916" s="14" t="s">
        <v>70</v>
      </c>
      <c r="F3916" s="14" t="s">
        <v>9753</v>
      </c>
      <c r="G3916" s="14" t="s">
        <v>9754</v>
      </c>
      <c r="H3916" s="14" t="s">
        <v>141</v>
      </c>
      <c r="I3916" s="14" t="s">
        <v>9757</v>
      </c>
      <c r="J3916" s="14" t="s">
        <v>919</v>
      </c>
      <c r="K3916" s="14">
        <v>1</v>
      </c>
      <c r="L3916" s="14"/>
      <c r="M3916" s="14" t="s">
        <v>487</v>
      </c>
      <c r="N3916" s="14" t="s">
        <v>9758</v>
      </c>
      <c r="O3916" s="15" t="s">
        <v>9759</v>
      </c>
      <c r="P3916" s="13">
        <v>1</v>
      </c>
    </row>
    <row r="3917" spans="1:16">
      <c r="A3917" s="14" t="s">
        <v>129</v>
      </c>
      <c r="B3917" s="14" t="s">
        <v>130</v>
      </c>
      <c r="C3917" s="14" t="s">
        <v>131</v>
      </c>
      <c r="D3917" s="14" t="s">
        <v>302</v>
      </c>
      <c r="E3917" s="14" t="s">
        <v>70</v>
      </c>
      <c r="F3917" s="14" t="s">
        <v>9753</v>
      </c>
      <c r="G3917" s="14" t="s">
        <v>9754</v>
      </c>
      <c r="H3917" s="14" t="s">
        <v>135</v>
      </c>
      <c r="I3917" s="14" t="s">
        <v>3177</v>
      </c>
      <c r="J3917" s="14" t="s">
        <v>3178</v>
      </c>
      <c r="K3917" s="14">
        <v>1</v>
      </c>
      <c r="L3917" s="14"/>
      <c r="M3917" s="14" t="s">
        <v>403</v>
      </c>
      <c r="N3917" s="14" t="s">
        <v>9760</v>
      </c>
      <c r="O3917" s="15" t="s">
        <v>9761</v>
      </c>
      <c r="P3917" s="13">
        <v>61</v>
      </c>
    </row>
    <row r="3918" spans="1:16">
      <c r="A3918" s="14" t="s">
        <v>129</v>
      </c>
      <c r="B3918" s="14" t="s">
        <v>130</v>
      </c>
      <c r="C3918" s="14" t="s">
        <v>131</v>
      </c>
      <c r="D3918" s="14" t="s">
        <v>302</v>
      </c>
      <c r="E3918" s="14" t="s">
        <v>70</v>
      </c>
      <c r="F3918" s="14" t="s">
        <v>9753</v>
      </c>
      <c r="G3918" s="14" t="s">
        <v>9754</v>
      </c>
      <c r="H3918" s="14" t="s">
        <v>141</v>
      </c>
      <c r="I3918" s="14" t="s">
        <v>9757</v>
      </c>
      <c r="J3918" s="14" t="s">
        <v>919</v>
      </c>
      <c r="K3918" s="14">
        <v>1</v>
      </c>
      <c r="L3918" s="14"/>
      <c r="M3918" s="14" t="s">
        <v>407</v>
      </c>
      <c r="N3918" s="14" t="s">
        <v>9762</v>
      </c>
      <c r="O3918" s="15" t="s">
        <v>9763</v>
      </c>
      <c r="P3918" s="13">
        <v>60</v>
      </c>
    </row>
    <row r="3919" spans="1:16">
      <c r="A3919" s="14" t="s">
        <v>129</v>
      </c>
      <c r="B3919" s="14"/>
      <c r="C3919" s="14"/>
      <c r="D3919" s="14" t="s">
        <v>302</v>
      </c>
      <c r="E3919" s="14" t="s">
        <v>70</v>
      </c>
      <c r="F3919" s="14" t="s">
        <v>9753</v>
      </c>
      <c r="G3919" s="14" t="s">
        <v>9754</v>
      </c>
      <c r="H3919" s="14"/>
      <c r="I3919" s="14"/>
      <c r="J3919" s="14"/>
      <c r="K3919" s="14">
        <v>2</v>
      </c>
      <c r="L3919" s="14" t="s">
        <v>146</v>
      </c>
      <c r="M3919" s="14"/>
      <c r="N3919" s="14"/>
      <c r="O3919" s="15"/>
      <c r="P3919" s="13">
        <v>0</v>
      </c>
    </row>
    <row r="3920" spans="1:16">
      <c r="A3920" s="14" t="s">
        <v>129</v>
      </c>
      <c r="B3920" s="14" t="s">
        <v>130</v>
      </c>
      <c r="C3920" s="14" t="s">
        <v>131</v>
      </c>
      <c r="D3920" s="14" t="s">
        <v>433</v>
      </c>
      <c r="E3920" s="14" t="s">
        <v>66</v>
      </c>
      <c r="F3920" s="14" t="s">
        <v>9764</v>
      </c>
      <c r="G3920" s="14" t="s">
        <v>9765</v>
      </c>
      <c r="H3920" s="14" t="s">
        <v>135</v>
      </c>
      <c r="I3920" s="14" t="s">
        <v>9766</v>
      </c>
      <c r="J3920" s="14" t="s">
        <v>172</v>
      </c>
      <c r="K3920" s="14">
        <v>1</v>
      </c>
      <c r="L3920" s="14"/>
      <c r="M3920" s="14" t="s">
        <v>249</v>
      </c>
      <c r="N3920" s="14" t="s">
        <v>9767</v>
      </c>
      <c r="O3920" s="15" t="s">
        <v>9768</v>
      </c>
      <c r="P3920" s="13">
        <v>103</v>
      </c>
    </row>
    <row r="3921" spans="1:16">
      <c r="A3921" s="14" t="s">
        <v>129</v>
      </c>
      <c r="B3921" s="14" t="s">
        <v>130</v>
      </c>
      <c r="C3921" s="14" t="s">
        <v>131</v>
      </c>
      <c r="D3921" s="14" t="s">
        <v>433</v>
      </c>
      <c r="E3921" s="14" t="s">
        <v>66</v>
      </c>
      <c r="F3921" s="14" t="s">
        <v>9764</v>
      </c>
      <c r="G3921" s="14" t="s">
        <v>9765</v>
      </c>
      <c r="H3921" s="14" t="s">
        <v>135</v>
      </c>
      <c r="I3921" s="14" t="s">
        <v>9769</v>
      </c>
      <c r="J3921" s="14" t="s">
        <v>143</v>
      </c>
      <c r="K3921" s="14">
        <v>1</v>
      </c>
      <c r="L3921" s="14"/>
      <c r="M3921" s="14" t="s">
        <v>249</v>
      </c>
      <c r="N3921" s="14" t="s">
        <v>9770</v>
      </c>
      <c r="O3921" s="15" t="s">
        <v>9771</v>
      </c>
      <c r="P3921" s="13">
        <v>103</v>
      </c>
    </row>
    <row r="3922" spans="1:16">
      <c r="A3922" s="14" t="s">
        <v>129</v>
      </c>
      <c r="B3922" s="14" t="s">
        <v>130</v>
      </c>
      <c r="C3922" s="14" t="s">
        <v>131</v>
      </c>
      <c r="D3922" s="14" t="s">
        <v>433</v>
      </c>
      <c r="E3922" s="14" t="s">
        <v>66</v>
      </c>
      <c r="F3922" s="14" t="s">
        <v>9764</v>
      </c>
      <c r="G3922" s="14" t="s">
        <v>9765</v>
      </c>
      <c r="H3922" s="14" t="s">
        <v>141</v>
      </c>
      <c r="I3922" s="14" t="s">
        <v>9772</v>
      </c>
      <c r="J3922" s="14" t="s">
        <v>248</v>
      </c>
      <c r="K3922" s="14">
        <v>1</v>
      </c>
      <c r="L3922" s="14"/>
      <c r="M3922" s="14" t="s">
        <v>253</v>
      </c>
      <c r="N3922" s="14" t="s">
        <v>9773</v>
      </c>
      <c r="O3922" s="15" t="s">
        <v>9774</v>
      </c>
      <c r="P3922" s="13">
        <v>102</v>
      </c>
    </row>
    <row r="3923" spans="1:16">
      <c r="A3923" s="14" t="s">
        <v>129</v>
      </c>
      <c r="B3923" s="14"/>
      <c r="C3923" s="14"/>
      <c r="D3923" s="14" t="s">
        <v>433</v>
      </c>
      <c r="E3923" s="14" t="s">
        <v>66</v>
      </c>
      <c r="F3923" s="14" t="s">
        <v>9764</v>
      </c>
      <c r="G3923" s="14" t="s">
        <v>9765</v>
      </c>
      <c r="H3923" s="14"/>
      <c r="I3923" s="14"/>
      <c r="J3923" s="14"/>
      <c r="K3923" s="14">
        <v>2</v>
      </c>
      <c r="L3923" s="14" t="s">
        <v>146</v>
      </c>
      <c r="M3923" s="14"/>
      <c r="N3923" s="14"/>
      <c r="O3923" s="15"/>
      <c r="P3923" s="13">
        <v>0</v>
      </c>
    </row>
    <row r="3924" spans="1:16">
      <c r="A3924" s="14" t="s">
        <v>129</v>
      </c>
      <c r="B3924" s="14" t="s">
        <v>130</v>
      </c>
      <c r="C3924" s="14" t="s">
        <v>131</v>
      </c>
      <c r="D3924" s="14" t="s">
        <v>716</v>
      </c>
      <c r="E3924" s="14" t="s">
        <v>50</v>
      </c>
      <c r="F3924" s="14" t="s">
        <v>9775</v>
      </c>
      <c r="G3924" s="14" t="s">
        <v>9776</v>
      </c>
      <c r="H3924" s="14" t="s">
        <v>135</v>
      </c>
      <c r="I3924" s="14" t="s">
        <v>9777</v>
      </c>
      <c r="J3924" s="14" t="s">
        <v>172</v>
      </c>
      <c r="K3924" s="14">
        <v>1</v>
      </c>
      <c r="L3924" s="14"/>
      <c r="M3924" s="14" t="s">
        <v>307</v>
      </c>
      <c r="N3924" s="14" t="s">
        <v>9778</v>
      </c>
      <c r="O3924" s="15" t="s">
        <v>9779</v>
      </c>
      <c r="P3924" s="13">
        <v>16</v>
      </c>
    </row>
    <row r="3925" spans="1:16">
      <c r="A3925" s="14" t="s">
        <v>129</v>
      </c>
      <c r="B3925" s="14" t="s">
        <v>130</v>
      </c>
      <c r="C3925" s="14" t="s">
        <v>131</v>
      </c>
      <c r="D3925" s="14" t="s">
        <v>716</v>
      </c>
      <c r="E3925" s="14" t="s">
        <v>50</v>
      </c>
      <c r="F3925" s="14" t="s">
        <v>9775</v>
      </c>
      <c r="G3925" s="14" t="s">
        <v>9776</v>
      </c>
      <c r="H3925" s="14" t="s">
        <v>141</v>
      </c>
      <c r="I3925" s="14" t="s">
        <v>9780</v>
      </c>
      <c r="J3925" s="14" t="s">
        <v>172</v>
      </c>
      <c r="K3925" s="14">
        <v>1</v>
      </c>
      <c r="L3925" s="14"/>
      <c r="M3925" s="14" t="s">
        <v>807</v>
      </c>
      <c r="N3925" s="14" t="s">
        <v>9740</v>
      </c>
      <c r="O3925" s="15" t="s">
        <v>9781</v>
      </c>
      <c r="P3925" s="13">
        <v>15</v>
      </c>
    </row>
    <row r="3926" spans="1:16">
      <c r="A3926" s="14" t="s">
        <v>129</v>
      </c>
      <c r="B3926" s="14" t="s">
        <v>130</v>
      </c>
      <c r="C3926" s="14" t="s">
        <v>131</v>
      </c>
      <c r="D3926" s="14" t="s">
        <v>716</v>
      </c>
      <c r="E3926" s="14" t="s">
        <v>50</v>
      </c>
      <c r="F3926" s="14" t="s">
        <v>9775</v>
      </c>
      <c r="G3926" s="14" t="s">
        <v>9776</v>
      </c>
      <c r="H3926" s="14" t="s">
        <v>141</v>
      </c>
      <c r="I3926" s="14" t="s">
        <v>9782</v>
      </c>
      <c r="J3926" s="14" t="s">
        <v>172</v>
      </c>
      <c r="K3926" s="14">
        <v>1</v>
      </c>
      <c r="L3926" s="14"/>
      <c r="M3926" s="14" t="s">
        <v>487</v>
      </c>
      <c r="N3926" s="14" t="s">
        <v>9731</v>
      </c>
      <c r="O3926" s="15" t="s">
        <v>9783</v>
      </c>
      <c r="P3926" s="13">
        <v>1</v>
      </c>
    </row>
    <row r="3927" spans="1:16">
      <c r="A3927" s="14" t="s">
        <v>129</v>
      </c>
      <c r="B3927" s="14"/>
      <c r="C3927" s="14"/>
      <c r="D3927" s="14" t="s">
        <v>716</v>
      </c>
      <c r="E3927" s="14" t="s">
        <v>50</v>
      </c>
      <c r="F3927" s="14" t="s">
        <v>9775</v>
      </c>
      <c r="G3927" s="14" t="s">
        <v>9776</v>
      </c>
      <c r="H3927" s="14"/>
      <c r="I3927" s="14"/>
      <c r="J3927" s="14"/>
      <c r="K3927" s="14">
        <v>2</v>
      </c>
      <c r="L3927" s="14" t="s">
        <v>146</v>
      </c>
      <c r="M3927" s="14"/>
      <c r="N3927" s="14"/>
      <c r="O3927" s="15"/>
      <c r="P3927" s="13">
        <v>0</v>
      </c>
    </row>
    <row r="3928" spans="1:16">
      <c r="A3928" s="14" t="s">
        <v>129</v>
      </c>
      <c r="B3928" s="14" t="s">
        <v>130</v>
      </c>
      <c r="C3928" s="14" t="s">
        <v>131</v>
      </c>
      <c r="D3928" s="14" t="s">
        <v>433</v>
      </c>
      <c r="E3928" s="14" t="s">
        <v>66</v>
      </c>
      <c r="F3928" s="14" t="s">
        <v>9784</v>
      </c>
      <c r="G3928" s="14" t="s">
        <v>9785</v>
      </c>
      <c r="H3928" s="14" t="s">
        <v>135</v>
      </c>
      <c r="I3928" s="14" t="s">
        <v>9786</v>
      </c>
      <c r="J3928" s="14" t="s">
        <v>248</v>
      </c>
      <c r="K3928" s="14">
        <v>1</v>
      </c>
      <c r="L3928" s="14"/>
      <c r="M3928" s="14" t="s">
        <v>503</v>
      </c>
      <c r="N3928" s="14" t="s">
        <v>9787</v>
      </c>
      <c r="O3928" s="15" t="s">
        <v>9788</v>
      </c>
      <c r="P3928" s="13">
        <v>18</v>
      </c>
    </row>
    <row r="3929" spans="1:16">
      <c r="A3929" s="14" t="s">
        <v>129</v>
      </c>
      <c r="B3929" s="14" t="s">
        <v>130</v>
      </c>
      <c r="C3929" s="14" t="s">
        <v>131</v>
      </c>
      <c r="D3929" s="14" t="s">
        <v>433</v>
      </c>
      <c r="E3929" s="14" t="s">
        <v>66</v>
      </c>
      <c r="F3929" s="14" t="s">
        <v>9784</v>
      </c>
      <c r="G3929" s="14" t="s">
        <v>9785</v>
      </c>
      <c r="H3929" s="14" t="s">
        <v>141</v>
      </c>
      <c r="I3929" s="14" t="s">
        <v>9789</v>
      </c>
      <c r="J3929" s="14" t="s">
        <v>172</v>
      </c>
      <c r="K3929" s="14">
        <v>1</v>
      </c>
      <c r="L3929" s="14"/>
      <c r="M3929" s="14" t="s">
        <v>341</v>
      </c>
      <c r="N3929" s="14" t="s">
        <v>9790</v>
      </c>
      <c r="O3929" s="15" t="s">
        <v>9791</v>
      </c>
      <c r="P3929" s="13">
        <v>56</v>
      </c>
    </row>
    <row r="3930" spans="1:16">
      <c r="A3930" s="14" t="s">
        <v>129</v>
      </c>
      <c r="B3930" s="14" t="s">
        <v>130</v>
      </c>
      <c r="C3930" s="14" t="s">
        <v>131</v>
      </c>
      <c r="D3930" s="14" t="s">
        <v>433</v>
      </c>
      <c r="E3930" s="14" t="s">
        <v>66</v>
      </c>
      <c r="F3930" s="14" t="s">
        <v>9784</v>
      </c>
      <c r="G3930" s="14" t="s">
        <v>9785</v>
      </c>
      <c r="H3930" s="14" t="s">
        <v>135</v>
      </c>
      <c r="I3930" s="14" t="s">
        <v>9792</v>
      </c>
      <c r="J3930" s="14" t="s">
        <v>248</v>
      </c>
      <c r="K3930" s="14">
        <v>1</v>
      </c>
      <c r="L3930" s="14"/>
      <c r="M3930" s="14" t="s">
        <v>351</v>
      </c>
      <c r="N3930" s="14" t="s">
        <v>9793</v>
      </c>
      <c r="O3930" s="15" t="s">
        <v>9725</v>
      </c>
      <c r="P3930" s="13">
        <v>40</v>
      </c>
    </row>
    <row r="3931" spans="1:16">
      <c r="A3931" s="14" t="s">
        <v>129</v>
      </c>
      <c r="B3931" s="14"/>
      <c r="C3931" s="14"/>
      <c r="D3931" s="14" t="s">
        <v>433</v>
      </c>
      <c r="E3931" s="14" t="s">
        <v>66</v>
      </c>
      <c r="F3931" s="14" t="s">
        <v>9784</v>
      </c>
      <c r="G3931" s="14" t="s">
        <v>9785</v>
      </c>
      <c r="H3931" s="14"/>
      <c r="I3931" s="14"/>
      <c r="J3931" s="14"/>
      <c r="K3931" s="14">
        <v>2</v>
      </c>
      <c r="L3931" s="14" t="s">
        <v>146</v>
      </c>
      <c r="M3931" s="14"/>
      <c r="N3931" s="14"/>
      <c r="O3931" s="15"/>
      <c r="P3931" s="13">
        <v>0</v>
      </c>
    </row>
    <row r="3932" spans="1:16">
      <c r="A3932" s="14" t="s">
        <v>129</v>
      </c>
      <c r="B3932" s="14" t="s">
        <v>130</v>
      </c>
      <c r="C3932" s="14" t="s">
        <v>131</v>
      </c>
      <c r="D3932" s="14" t="s">
        <v>716</v>
      </c>
      <c r="E3932" s="14" t="s">
        <v>50</v>
      </c>
      <c r="F3932" s="14" t="s">
        <v>9356</v>
      </c>
      <c r="G3932" s="14" t="s">
        <v>9794</v>
      </c>
      <c r="H3932" s="14" t="s">
        <v>135</v>
      </c>
      <c r="I3932" s="14" t="s">
        <v>9795</v>
      </c>
      <c r="J3932" s="14" t="s">
        <v>853</v>
      </c>
      <c r="K3932" s="14">
        <v>1</v>
      </c>
      <c r="L3932" s="14"/>
      <c r="M3932" s="14" t="s">
        <v>787</v>
      </c>
      <c r="N3932" s="14" t="s">
        <v>9796</v>
      </c>
      <c r="O3932" s="15" t="s">
        <v>9797</v>
      </c>
      <c r="P3932" s="13">
        <v>47</v>
      </c>
    </row>
    <row r="3933" spans="1:16">
      <c r="A3933" s="14" t="s">
        <v>129</v>
      </c>
      <c r="B3933" s="14" t="s">
        <v>130</v>
      </c>
      <c r="C3933" s="14" t="s">
        <v>131</v>
      </c>
      <c r="D3933" s="14" t="s">
        <v>716</v>
      </c>
      <c r="E3933" s="14" t="s">
        <v>50</v>
      </c>
      <c r="F3933" s="14" t="s">
        <v>9356</v>
      </c>
      <c r="G3933" s="14" t="s">
        <v>9794</v>
      </c>
      <c r="H3933" s="14" t="s">
        <v>135</v>
      </c>
      <c r="I3933" s="14" t="s">
        <v>1917</v>
      </c>
      <c r="J3933" s="14" t="s">
        <v>143</v>
      </c>
      <c r="K3933" s="14">
        <v>1</v>
      </c>
      <c r="L3933" s="14"/>
      <c r="M3933" s="14" t="s">
        <v>521</v>
      </c>
      <c r="N3933" s="14" t="s">
        <v>9798</v>
      </c>
      <c r="O3933" s="15" t="s">
        <v>9799</v>
      </c>
      <c r="P3933" s="13">
        <v>41</v>
      </c>
    </row>
    <row r="3934" spans="1:16">
      <c r="A3934" s="14" t="s">
        <v>129</v>
      </c>
      <c r="B3934" s="14" t="s">
        <v>130</v>
      </c>
      <c r="C3934" s="14" t="s">
        <v>131</v>
      </c>
      <c r="D3934" s="14" t="s">
        <v>716</v>
      </c>
      <c r="E3934" s="14" t="s">
        <v>50</v>
      </c>
      <c r="F3934" s="14" t="s">
        <v>9356</v>
      </c>
      <c r="G3934" s="14" t="s">
        <v>9794</v>
      </c>
      <c r="H3934" s="14" t="s">
        <v>135</v>
      </c>
      <c r="I3934" s="14" t="s">
        <v>1920</v>
      </c>
      <c r="J3934" s="14" t="s">
        <v>172</v>
      </c>
      <c r="K3934" s="14">
        <v>1</v>
      </c>
      <c r="L3934" s="14"/>
      <c r="M3934" s="14" t="s">
        <v>351</v>
      </c>
      <c r="N3934" s="14" t="s">
        <v>9800</v>
      </c>
      <c r="O3934" s="15" t="s">
        <v>9801</v>
      </c>
      <c r="P3934" s="13">
        <v>40</v>
      </c>
    </row>
    <row r="3935" spans="1:16">
      <c r="A3935" s="14" t="s">
        <v>129</v>
      </c>
      <c r="B3935" s="14" t="s">
        <v>130</v>
      </c>
      <c r="C3935" s="14" t="s">
        <v>131</v>
      </c>
      <c r="D3935" s="14" t="s">
        <v>716</v>
      </c>
      <c r="E3935" s="14" t="s">
        <v>50</v>
      </c>
      <c r="F3935" s="14" t="s">
        <v>9356</v>
      </c>
      <c r="G3935" s="14" t="s">
        <v>9794</v>
      </c>
      <c r="H3935" s="14" t="s">
        <v>141</v>
      </c>
      <c r="I3935" s="14" t="s">
        <v>6494</v>
      </c>
      <c r="J3935" s="14" t="s">
        <v>248</v>
      </c>
      <c r="K3935" s="14">
        <v>1</v>
      </c>
      <c r="L3935" s="14"/>
      <c r="M3935" s="14" t="s">
        <v>355</v>
      </c>
      <c r="N3935" s="14" t="s">
        <v>9802</v>
      </c>
      <c r="O3935" s="15" t="s">
        <v>9803</v>
      </c>
      <c r="P3935" s="13">
        <v>39</v>
      </c>
    </row>
    <row r="3936" spans="1:16">
      <c r="A3936" s="14" t="s">
        <v>129</v>
      </c>
      <c r="B3936" s="14"/>
      <c r="C3936" s="14"/>
      <c r="D3936" s="14" t="s">
        <v>716</v>
      </c>
      <c r="E3936" s="14" t="s">
        <v>50</v>
      </c>
      <c r="F3936" s="14" t="s">
        <v>9356</v>
      </c>
      <c r="G3936" s="14" t="s">
        <v>9794</v>
      </c>
      <c r="H3936" s="14"/>
      <c r="I3936" s="14"/>
      <c r="J3936" s="14"/>
      <c r="K3936" s="14">
        <v>2</v>
      </c>
      <c r="L3936" s="14" t="s">
        <v>146</v>
      </c>
      <c r="M3936" s="14"/>
      <c r="N3936" s="14"/>
      <c r="O3936" s="15"/>
      <c r="P3936" s="13">
        <v>0</v>
      </c>
    </row>
    <row r="3937" spans="1:16">
      <c r="A3937" s="14" t="s">
        <v>129</v>
      </c>
      <c r="B3937" s="14" t="s">
        <v>130</v>
      </c>
      <c r="C3937" s="14" t="s">
        <v>131</v>
      </c>
      <c r="D3937" s="14" t="s">
        <v>266</v>
      </c>
      <c r="E3937" s="14" t="s">
        <v>86</v>
      </c>
      <c r="F3937" s="14" t="s">
        <v>9804</v>
      </c>
      <c r="G3937" s="14" t="s">
        <v>9805</v>
      </c>
      <c r="H3937" s="14" t="s">
        <v>135</v>
      </c>
      <c r="I3937" s="14" t="s">
        <v>9806</v>
      </c>
      <c r="J3937" s="14" t="s">
        <v>156</v>
      </c>
      <c r="K3937" s="14">
        <v>1</v>
      </c>
      <c r="L3937" s="14"/>
      <c r="M3937" s="14" t="s">
        <v>810</v>
      </c>
      <c r="N3937" s="14" t="s">
        <v>9807</v>
      </c>
      <c r="O3937" s="15" t="s">
        <v>9808</v>
      </c>
      <c r="P3937" s="13">
        <v>9</v>
      </c>
    </row>
    <row r="3938" spans="1:16">
      <c r="A3938" s="14" t="s">
        <v>129</v>
      </c>
      <c r="B3938" s="14" t="s">
        <v>130</v>
      </c>
      <c r="C3938" s="14" t="s">
        <v>131</v>
      </c>
      <c r="D3938" s="14" t="s">
        <v>266</v>
      </c>
      <c r="E3938" s="14" t="s">
        <v>86</v>
      </c>
      <c r="F3938" s="14" t="s">
        <v>9804</v>
      </c>
      <c r="G3938" s="14" t="s">
        <v>9805</v>
      </c>
      <c r="H3938" s="14" t="s">
        <v>141</v>
      </c>
      <c r="I3938" s="14" t="s">
        <v>9809</v>
      </c>
      <c r="J3938" s="14" t="s">
        <v>306</v>
      </c>
      <c r="K3938" s="14">
        <v>1</v>
      </c>
      <c r="L3938" s="14"/>
      <c r="M3938" s="14" t="s">
        <v>295</v>
      </c>
      <c r="N3938" s="14" t="s">
        <v>9810</v>
      </c>
      <c r="O3938" s="15" t="s">
        <v>9811</v>
      </c>
      <c r="P3938" s="13">
        <v>80</v>
      </c>
    </row>
    <row r="3939" spans="1:16">
      <c r="A3939" s="14" t="s">
        <v>129</v>
      </c>
      <c r="B3939" s="14" t="s">
        <v>130</v>
      </c>
      <c r="C3939" s="14" t="s">
        <v>131</v>
      </c>
      <c r="D3939" s="14" t="s">
        <v>266</v>
      </c>
      <c r="E3939" s="14" t="s">
        <v>86</v>
      </c>
      <c r="F3939" s="14" t="s">
        <v>9804</v>
      </c>
      <c r="G3939" s="14" t="s">
        <v>9805</v>
      </c>
      <c r="H3939" s="14" t="s">
        <v>135</v>
      </c>
      <c r="I3939" s="14" t="s">
        <v>9812</v>
      </c>
      <c r="J3939" s="14" t="s">
        <v>156</v>
      </c>
      <c r="K3939" s="14">
        <v>1</v>
      </c>
      <c r="L3939" s="14"/>
      <c r="M3939" s="14" t="s">
        <v>217</v>
      </c>
      <c r="N3939" s="14" t="s">
        <v>9813</v>
      </c>
      <c r="O3939" s="15" t="s">
        <v>9814</v>
      </c>
      <c r="P3939" s="13">
        <v>77</v>
      </c>
    </row>
    <row r="3940" spans="1:16">
      <c r="A3940" s="14" t="s">
        <v>129</v>
      </c>
      <c r="B3940" s="14" t="s">
        <v>130</v>
      </c>
      <c r="C3940" s="14" t="s">
        <v>131</v>
      </c>
      <c r="D3940" s="14" t="s">
        <v>266</v>
      </c>
      <c r="E3940" s="14" t="s">
        <v>86</v>
      </c>
      <c r="F3940" s="14" t="s">
        <v>9804</v>
      </c>
      <c r="G3940" s="14" t="s">
        <v>9805</v>
      </c>
      <c r="H3940" s="14" t="s">
        <v>135</v>
      </c>
      <c r="I3940" s="14" t="s">
        <v>9815</v>
      </c>
      <c r="J3940" s="14" t="s">
        <v>156</v>
      </c>
      <c r="K3940" s="14">
        <v>1</v>
      </c>
      <c r="L3940" s="14"/>
      <c r="M3940" s="14" t="s">
        <v>217</v>
      </c>
      <c r="N3940" s="14" t="s">
        <v>9816</v>
      </c>
      <c r="O3940" s="15" t="s">
        <v>9814</v>
      </c>
      <c r="P3940" s="13">
        <v>77</v>
      </c>
    </row>
    <row r="3941" spans="1:16">
      <c r="A3941" s="14" t="s">
        <v>129</v>
      </c>
      <c r="B3941" s="14" t="s">
        <v>130</v>
      </c>
      <c r="C3941" s="14" t="s">
        <v>131</v>
      </c>
      <c r="D3941" s="14" t="s">
        <v>266</v>
      </c>
      <c r="E3941" s="14" t="s">
        <v>86</v>
      </c>
      <c r="F3941" s="14" t="s">
        <v>9804</v>
      </c>
      <c r="G3941" s="14" t="s">
        <v>9805</v>
      </c>
      <c r="H3941" s="14" t="s">
        <v>135</v>
      </c>
      <c r="I3941" s="14" t="s">
        <v>9806</v>
      </c>
      <c r="J3941" s="14" t="s">
        <v>156</v>
      </c>
      <c r="K3941" s="14">
        <v>1</v>
      </c>
      <c r="L3941" s="14"/>
      <c r="M3941" s="14" t="s">
        <v>426</v>
      </c>
      <c r="N3941" s="14" t="s">
        <v>9817</v>
      </c>
      <c r="O3941" s="15" t="s">
        <v>9818</v>
      </c>
      <c r="P3941" s="13">
        <v>70</v>
      </c>
    </row>
    <row r="3942" spans="1:16">
      <c r="A3942" s="14" t="s">
        <v>129</v>
      </c>
      <c r="B3942" s="14"/>
      <c r="C3942" s="14"/>
      <c r="D3942" s="14" t="s">
        <v>266</v>
      </c>
      <c r="E3942" s="14" t="s">
        <v>86</v>
      </c>
      <c r="F3942" s="14" t="s">
        <v>9804</v>
      </c>
      <c r="G3942" s="14" t="s">
        <v>9805</v>
      </c>
      <c r="H3942" s="14"/>
      <c r="I3942" s="14"/>
      <c r="J3942" s="14"/>
      <c r="K3942" s="14">
        <v>2</v>
      </c>
      <c r="L3942" s="14" t="s">
        <v>146</v>
      </c>
      <c r="M3942" s="14"/>
      <c r="N3942" s="14"/>
      <c r="O3942" s="15"/>
      <c r="P3942" s="13">
        <v>0</v>
      </c>
    </row>
    <row r="3943" spans="1:16">
      <c r="A3943" s="14" t="s">
        <v>129</v>
      </c>
      <c r="B3943" s="14" t="s">
        <v>130</v>
      </c>
      <c r="C3943" s="14" t="s">
        <v>131</v>
      </c>
      <c r="D3943" s="14" t="s">
        <v>716</v>
      </c>
      <c r="E3943" s="14" t="s">
        <v>50</v>
      </c>
      <c r="F3943" s="14" t="s">
        <v>9819</v>
      </c>
      <c r="G3943" s="14" t="s">
        <v>9820</v>
      </c>
      <c r="H3943" s="14" t="s">
        <v>135</v>
      </c>
      <c r="I3943" s="14" t="s">
        <v>8348</v>
      </c>
      <c r="J3943" s="14" t="s">
        <v>216</v>
      </c>
      <c r="K3943" s="14">
        <v>1</v>
      </c>
      <c r="L3943" s="14"/>
      <c r="M3943" s="14" t="s">
        <v>461</v>
      </c>
      <c r="N3943" s="14" t="s">
        <v>9821</v>
      </c>
      <c r="O3943" s="15" t="s">
        <v>9822</v>
      </c>
      <c r="P3943" s="13">
        <v>67</v>
      </c>
    </row>
    <row r="3944" spans="1:16">
      <c r="A3944" s="14" t="s">
        <v>129</v>
      </c>
      <c r="B3944" s="14" t="s">
        <v>130</v>
      </c>
      <c r="C3944" s="14" t="s">
        <v>131</v>
      </c>
      <c r="D3944" s="14" t="s">
        <v>716</v>
      </c>
      <c r="E3944" s="14" t="s">
        <v>50</v>
      </c>
      <c r="F3944" s="14" t="s">
        <v>9819</v>
      </c>
      <c r="G3944" s="14" t="s">
        <v>9820</v>
      </c>
      <c r="H3944" s="14" t="s">
        <v>141</v>
      </c>
      <c r="I3944" s="14" t="s">
        <v>9823</v>
      </c>
      <c r="J3944" s="14" t="s">
        <v>216</v>
      </c>
      <c r="K3944" s="14">
        <v>1</v>
      </c>
      <c r="L3944" s="14"/>
      <c r="M3944" s="14" t="s">
        <v>283</v>
      </c>
      <c r="N3944" s="14" t="s">
        <v>9824</v>
      </c>
      <c r="O3944" s="15" t="s">
        <v>9825</v>
      </c>
      <c r="P3944" s="13">
        <v>66</v>
      </c>
    </row>
    <row r="3945" spans="1:16">
      <c r="A3945" s="14" t="s">
        <v>129</v>
      </c>
      <c r="B3945" s="14"/>
      <c r="C3945" s="14"/>
      <c r="D3945" s="14" t="s">
        <v>716</v>
      </c>
      <c r="E3945" s="14" t="s">
        <v>50</v>
      </c>
      <c r="F3945" s="14" t="s">
        <v>9819</v>
      </c>
      <c r="G3945" s="14" t="s">
        <v>9820</v>
      </c>
      <c r="H3945" s="14"/>
      <c r="I3945" s="14"/>
      <c r="J3945" s="14"/>
      <c r="K3945" s="14">
        <v>2</v>
      </c>
      <c r="L3945" s="14" t="s">
        <v>146</v>
      </c>
      <c r="M3945" s="14"/>
      <c r="N3945" s="14"/>
      <c r="O3945" s="15"/>
      <c r="P3945" s="13">
        <v>0</v>
      </c>
    </row>
    <row r="3946" spans="1:16">
      <c r="A3946" s="14" t="s">
        <v>129</v>
      </c>
      <c r="B3946" s="14" t="s">
        <v>130</v>
      </c>
      <c r="C3946" s="14" t="s">
        <v>131</v>
      </c>
      <c r="D3946" s="14" t="s">
        <v>175</v>
      </c>
      <c r="E3946" s="14" t="s">
        <v>68</v>
      </c>
      <c r="F3946" s="14" t="s">
        <v>9826</v>
      </c>
      <c r="G3946" s="14" t="s">
        <v>9827</v>
      </c>
      <c r="H3946" s="14" t="s">
        <v>135</v>
      </c>
      <c r="I3946" s="14" t="s">
        <v>5858</v>
      </c>
      <c r="J3946" s="14" t="s">
        <v>5859</v>
      </c>
      <c r="K3946" s="14">
        <v>1</v>
      </c>
      <c r="L3946" s="14"/>
      <c r="M3946" s="14" t="s">
        <v>157</v>
      </c>
      <c r="N3946" s="14" t="s">
        <v>9828</v>
      </c>
      <c r="O3946" s="15" t="s">
        <v>9829</v>
      </c>
      <c r="P3946" s="13">
        <v>36</v>
      </c>
    </row>
    <row r="3947" spans="1:16">
      <c r="A3947" s="14" t="s">
        <v>129</v>
      </c>
      <c r="B3947" s="14" t="s">
        <v>130</v>
      </c>
      <c r="C3947" s="14" t="s">
        <v>131</v>
      </c>
      <c r="D3947" s="14" t="s">
        <v>175</v>
      </c>
      <c r="E3947" s="14" t="s">
        <v>68</v>
      </c>
      <c r="F3947" s="14" t="s">
        <v>9826</v>
      </c>
      <c r="G3947" s="14" t="s">
        <v>9827</v>
      </c>
      <c r="H3947" s="14" t="s">
        <v>141</v>
      </c>
      <c r="I3947" s="14" t="s">
        <v>188</v>
      </c>
      <c r="J3947" s="14" t="s">
        <v>172</v>
      </c>
      <c r="K3947" s="14">
        <v>1</v>
      </c>
      <c r="L3947" s="14"/>
      <c r="M3947" s="14" t="s">
        <v>277</v>
      </c>
      <c r="N3947" s="14" t="s">
        <v>9830</v>
      </c>
      <c r="O3947" s="15" t="s">
        <v>9831</v>
      </c>
      <c r="P3947" s="13">
        <v>33</v>
      </c>
    </row>
    <row r="3948" spans="1:16">
      <c r="A3948" s="14" t="s">
        <v>129</v>
      </c>
      <c r="B3948" s="14" t="s">
        <v>130</v>
      </c>
      <c r="C3948" s="14" t="s">
        <v>131</v>
      </c>
      <c r="D3948" s="14" t="s">
        <v>175</v>
      </c>
      <c r="E3948" s="14" t="s">
        <v>68</v>
      </c>
      <c r="F3948" s="14" t="s">
        <v>9826</v>
      </c>
      <c r="G3948" s="14" t="s">
        <v>9827</v>
      </c>
      <c r="H3948" s="14" t="s">
        <v>141</v>
      </c>
      <c r="I3948" s="14" t="s">
        <v>9832</v>
      </c>
      <c r="J3948" s="14" t="s">
        <v>143</v>
      </c>
      <c r="K3948" s="14">
        <v>1</v>
      </c>
      <c r="L3948" s="14"/>
      <c r="M3948" s="14" t="s">
        <v>277</v>
      </c>
      <c r="N3948" s="14" t="s">
        <v>9833</v>
      </c>
      <c r="O3948" s="15" t="s">
        <v>9834</v>
      </c>
      <c r="P3948" s="13">
        <v>33</v>
      </c>
    </row>
    <row r="3949" spans="1:16">
      <c r="A3949" s="14" t="s">
        <v>129</v>
      </c>
      <c r="B3949" s="14"/>
      <c r="C3949" s="14"/>
      <c r="D3949" s="14" t="s">
        <v>175</v>
      </c>
      <c r="E3949" s="14" t="s">
        <v>68</v>
      </c>
      <c r="F3949" s="14" t="s">
        <v>9826</v>
      </c>
      <c r="G3949" s="14" t="s">
        <v>9827</v>
      </c>
      <c r="H3949" s="14"/>
      <c r="I3949" s="14"/>
      <c r="J3949" s="14"/>
      <c r="K3949" s="14">
        <v>2</v>
      </c>
      <c r="L3949" s="14" t="s">
        <v>146</v>
      </c>
      <c r="M3949" s="14"/>
      <c r="N3949" s="14"/>
      <c r="O3949" s="15"/>
      <c r="P3949" s="13">
        <v>36</v>
      </c>
    </row>
    <row r="3950" spans="1:16">
      <c r="A3950" s="14" t="s">
        <v>129</v>
      </c>
      <c r="B3950" s="14" t="s">
        <v>130</v>
      </c>
      <c r="C3950" s="14" t="s">
        <v>131</v>
      </c>
      <c r="D3950" s="14" t="s">
        <v>363</v>
      </c>
      <c r="E3950" s="14" t="s">
        <v>62</v>
      </c>
      <c r="F3950" s="14" t="s">
        <v>9835</v>
      </c>
      <c r="G3950" s="14" t="s">
        <v>9836</v>
      </c>
      <c r="H3950" s="14" t="s">
        <v>135</v>
      </c>
      <c r="I3950" s="14" t="s">
        <v>5431</v>
      </c>
      <c r="J3950" s="14" t="s">
        <v>639</v>
      </c>
      <c r="K3950" s="14">
        <v>1</v>
      </c>
      <c r="L3950" s="14"/>
      <c r="M3950" s="14" t="s">
        <v>442</v>
      </c>
      <c r="N3950" s="14" t="s">
        <v>9837</v>
      </c>
      <c r="O3950" s="15" t="s">
        <v>9838</v>
      </c>
      <c r="P3950" s="13">
        <v>73</v>
      </c>
    </row>
    <row r="3951" spans="1:16">
      <c r="A3951" s="14" t="s">
        <v>129</v>
      </c>
      <c r="B3951" s="14" t="s">
        <v>130</v>
      </c>
      <c r="C3951" s="14" t="s">
        <v>131</v>
      </c>
      <c r="D3951" s="14" t="s">
        <v>363</v>
      </c>
      <c r="E3951" s="14" t="s">
        <v>62</v>
      </c>
      <c r="F3951" s="14" t="s">
        <v>9835</v>
      </c>
      <c r="G3951" s="14" t="s">
        <v>9836</v>
      </c>
      <c r="H3951" s="14" t="s">
        <v>141</v>
      </c>
      <c r="I3951" s="14" t="s">
        <v>9839</v>
      </c>
      <c r="J3951" s="14" t="s">
        <v>323</v>
      </c>
      <c r="K3951" s="14">
        <v>1</v>
      </c>
      <c r="L3951" s="14"/>
      <c r="M3951" s="14" t="s">
        <v>426</v>
      </c>
      <c r="N3951" s="14" t="s">
        <v>9840</v>
      </c>
      <c r="O3951" s="15" t="s">
        <v>9841</v>
      </c>
      <c r="P3951" s="13">
        <v>70</v>
      </c>
    </row>
    <row r="3952" spans="1:16">
      <c r="A3952" s="14" t="s">
        <v>129</v>
      </c>
      <c r="B3952" s="14"/>
      <c r="C3952" s="14"/>
      <c r="D3952" s="14" t="s">
        <v>363</v>
      </c>
      <c r="E3952" s="14" t="s">
        <v>62</v>
      </c>
      <c r="F3952" s="14" t="s">
        <v>9835</v>
      </c>
      <c r="G3952" s="14" t="s">
        <v>9836</v>
      </c>
      <c r="H3952" s="14"/>
      <c r="I3952" s="14"/>
      <c r="J3952" s="14"/>
      <c r="K3952" s="14">
        <v>2</v>
      </c>
      <c r="L3952" s="14" t="s">
        <v>146</v>
      </c>
      <c r="M3952" s="14"/>
      <c r="N3952" s="14"/>
      <c r="O3952" s="15"/>
      <c r="P3952" s="13">
        <v>0</v>
      </c>
    </row>
    <row r="3953" spans="1:16">
      <c r="A3953" s="14" t="s">
        <v>129</v>
      </c>
      <c r="B3953" s="14" t="s">
        <v>130</v>
      </c>
      <c r="C3953" s="14" t="s">
        <v>131</v>
      </c>
      <c r="D3953" s="14" t="s">
        <v>716</v>
      </c>
      <c r="E3953" s="14" t="s">
        <v>50</v>
      </c>
      <c r="F3953" s="14" t="s">
        <v>9842</v>
      </c>
      <c r="G3953" s="14" t="s">
        <v>9843</v>
      </c>
      <c r="H3953" s="14" t="s">
        <v>135</v>
      </c>
      <c r="I3953" s="14" t="s">
        <v>9844</v>
      </c>
      <c r="J3953" s="14" t="s">
        <v>143</v>
      </c>
      <c r="K3953" s="14">
        <v>1</v>
      </c>
      <c r="L3953" s="14"/>
      <c r="M3953" s="14" t="s">
        <v>189</v>
      </c>
      <c r="N3953" s="14" t="s">
        <v>9845</v>
      </c>
      <c r="O3953" s="15" t="s">
        <v>9846</v>
      </c>
      <c r="P3953" s="13">
        <v>31</v>
      </c>
    </row>
    <row r="3954" spans="1:16">
      <c r="A3954" s="14" t="s">
        <v>129</v>
      </c>
      <c r="B3954" s="14" t="s">
        <v>130</v>
      </c>
      <c r="C3954" s="14" t="s">
        <v>131</v>
      </c>
      <c r="D3954" s="14" t="s">
        <v>716</v>
      </c>
      <c r="E3954" s="14" t="s">
        <v>50</v>
      </c>
      <c r="F3954" s="14" t="s">
        <v>9842</v>
      </c>
      <c r="G3954" s="14" t="s">
        <v>9843</v>
      </c>
      <c r="H3954" s="14" t="s">
        <v>141</v>
      </c>
      <c r="I3954" s="14" t="s">
        <v>7989</v>
      </c>
      <c r="J3954" s="14" t="s">
        <v>143</v>
      </c>
      <c r="K3954" s="14">
        <v>1</v>
      </c>
      <c r="L3954" s="14"/>
      <c r="M3954" s="14" t="s">
        <v>503</v>
      </c>
      <c r="N3954" s="14" t="s">
        <v>9830</v>
      </c>
      <c r="O3954" s="15" t="s">
        <v>9847</v>
      </c>
      <c r="P3954" s="13">
        <v>18</v>
      </c>
    </row>
    <row r="3955" spans="1:16">
      <c r="A3955" s="14" t="s">
        <v>129</v>
      </c>
      <c r="B3955" s="14" t="s">
        <v>130</v>
      </c>
      <c r="C3955" s="14" t="s">
        <v>131</v>
      </c>
      <c r="D3955" s="14" t="s">
        <v>716</v>
      </c>
      <c r="E3955" s="14" t="s">
        <v>50</v>
      </c>
      <c r="F3955" s="14" t="s">
        <v>9842</v>
      </c>
      <c r="G3955" s="14" t="s">
        <v>9843</v>
      </c>
      <c r="H3955" s="14" t="s">
        <v>141</v>
      </c>
      <c r="I3955" s="14" t="s">
        <v>7992</v>
      </c>
      <c r="J3955" s="14" t="s">
        <v>143</v>
      </c>
      <c r="K3955" s="14">
        <v>1</v>
      </c>
      <c r="L3955" s="14"/>
      <c r="M3955" s="14" t="s">
        <v>479</v>
      </c>
      <c r="N3955" s="14" t="s">
        <v>9830</v>
      </c>
      <c r="O3955" s="15" t="s">
        <v>9848</v>
      </c>
      <c r="P3955" s="13">
        <v>29</v>
      </c>
    </row>
    <row r="3956" spans="1:16">
      <c r="A3956" s="14" t="s">
        <v>129</v>
      </c>
      <c r="B3956" s="14" t="s">
        <v>130</v>
      </c>
      <c r="C3956" s="14" t="s">
        <v>131</v>
      </c>
      <c r="D3956" s="14" t="s">
        <v>716</v>
      </c>
      <c r="E3956" s="14" t="s">
        <v>50</v>
      </c>
      <c r="F3956" s="14" t="s">
        <v>9842</v>
      </c>
      <c r="G3956" s="14" t="s">
        <v>9843</v>
      </c>
      <c r="H3956" s="14" t="s">
        <v>141</v>
      </c>
      <c r="I3956" s="14" t="s">
        <v>9849</v>
      </c>
      <c r="J3956" s="14" t="s">
        <v>371</v>
      </c>
      <c r="K3956" s="14">
        <v>1</v>
      </c>
      <c r="L3956" s="14"/>
      <c r="M3956" s="14" t="s">
        <v>479</v>
      </c>
      <c r="N3956" s="14" t="s">
        <v>9830</v>
      </c>
      <c r="O3956" s="15" t="s">
        <v>9850</v>
      </c>
      <c r="P3956" s="13">
        <v>29</v>
      </c>
    </row>
    <row r="3957" spans="1:16">
      <c r="A3957" s="14" t="s">
        <v>129</v>
      </c>
      <c r="B3957" s="14" t="s">
        <v>130</v>
      </c>
      <c r="C3957" s="14" t="s">
        <v>131</v>
      </c>
      <c r="D3957" s="14" t="s">
        <v>716</v>
      </c>
      <c r="E3957" s="14" t="s">
        <v>50</v>
      </c>
      <c r="F3957" s="14" t="s">
        <v>9842</v>
      </c>
      <c r="G3957" s="14" t="s">
        <v>9843</v>
      </c>
      <c r="H3957" s="14" t="s">
        <v>141</v>
      </c>
      <c r="I3957" s="14" t="s">
        <v>9851</v>
      </c>
      <c r="J3957" s="14" t="s">
        <v>730</v>
      </c>
      <c r="K3957" s="14">
        <v>1</v>
      </c>
      <c r="L3957" s="14"/>
      <c r="M3957" s="14" t="s">
        <v>479</v>
      </c>
      <c r="N3957" s="14" t="s">
        <v>9852</v>
      </c>
      <c r="O3957" s="15" t="s">
        <v>9853</v>
      </c>
      <c r="P3957" s="13">
        <v>29</v>
      </c>
    </row>
    <row r="3958" spans="1:16">
      <c r="A3958" s="14" t="s">
        <v>129</v>
      </c>
      <c r="B3958" s="14"/>
      <c r="C3958" s="14"/>
      <c r="D3958" s="14" t="s">
        <v>716</v>
      </c>
      <c r="E3958" s="14" t="s">
        <v>50</v>
      </c>
      <c r="F3958" s="14" t="s">
        <v>9842</v>
      </c>
      <c r="G3958" s="14" t="s">
        <v>9843</v>
      </c>
      <c r="H3958" s="14"/>
      <c r="I3958" s="14"/>
      <c r="J3958" s="14"/>
      <c r="K3958" s="14">
        <v>2</v>
      </c>
      <c r="L3958" s="14" t="s">
        <v>146</v>
      </c>
      <c r="M3958" s="14"/>
      <c r="N3958" s="14"/>
      <c r="O3958" s="15"/>
      <c r="P3958" s="13">
        <v>0</v>
      </c>
    </row>
    <row r="3959" spans="1:16">
      <c r="A3959" s="14" t="s">
        <v>129</v>
      </c>
      <c r="B3959" s="14" t="s">
        <v>130</v>
      </c>
      <c r="C3959" s="14" t="s">
        <v>131</v>
      </c>
      <c r="D3959" s="14" t="s">
        <v>936</v>
      </c>
      <c r="E3959" s="14" t="s">
        <v>38</v>
      </c>
      <c r="F3959" s="14" t="s">
        <v>9854</v>
      </c>
      <c r="G3959" s="14" t="s">
        <v>9855</v>
      </c>
      <c r="H3959" s="14" t="s">
        <v>141</v>
      </c>
      <c r="I3959" s="14" t="s">
        <v>4333</v>
      </c>
      <c r="J3959" s="14" t="s">
        <v>396</v>
      </c>
      <c r="K3959" s="14">
        <v>1</v>
      </c>
      <c r="L3959" s="14"/>
      <c r="M3959" s="14" t="s">
        <v>360</v>
      </c>
      <c r="N3959" s="14" t="s">
        <v>9856</v>
      </c>
      <c r="O3959" s="15" t="s">
        <v>9857</v>
      </c>
      <c r="P3959" s="13">
        <v>62</v>
      </c>
    </row>
    <row r="3960" spans="1:16">
      <c r="A3960" s="14" t="s">
        <v>129</v>
      </c>
      <c r="B3960" s="14" t="s">
        <v>130</v>
      </c>
      <c r="C3960" s="14" t="s">
        <v>131</v>
      </c>
      <c r="D3960" s="14" t="s">
        <v>936</v>
      </c>
      <c r="E3960" s="14" t="s">
        <v>38</v>
      </c>
      <c r="F3960" s="14" t="s">
        <v>9854</v>
      </c>
      <c r="G3960" s="14" t="s">
        <v>9855</v>
      </c>
      <c r="H3960" s="14" t="s">
        <v>141</v>
      </c>
      <c r="I3960" s="14" t="s">
        <v>9858</v>
      </c>
      <c r="J3960" s="14" t="s">
        <v>216</v>
      </c>
      <c r="K3960" s="14">
        <v>1</v>
      </c>
      <c r="L3960" s="14"/>
      <c r="M3960" s="14" t="s">
        <v>403</v>
      </c>
      <c r="N3960" s="14" t="s">
        <v>9856</v>
      </c>
      <c r="O3960" s="15" t="s">
        <v>9859</v>
      </c>
      <c r="P3960" s="13">
        <v>61</v>
      </c>
    </row>
    <row r="3961" spans="1:16">
      <c r="A3961" s="14" t="s">
        <v>129</v>
      </c>
      <c r="B3961" s="14" t="s">
        <v>130</v>
      </c>
      <c r="C3961" s="14" t="s">
        <v>131</v>
      </c>
      <c r="D3961" s="14" t="s">
        <v>936</v>
      </c>
      <c r="E3961" s="14" t="s">
        <v>38</v>
      </c>
      <c r="F3961" s="14" t="s">
        <v>9854</v>
      </c>
      <c r="G3961" s="14" t="s">
        <v>9855</v>
      </c>
      <c r="H3961" s="14" t="s">
        <v>141</v>
      </c>
      <c r="I3961" s="14" t="s">
        <v>9860</v>
      </c>
      <c r="J3961" s="14" t="s">
        <v>261</v>
      </c>
      <c r="K3961" s="14">
        <v>1</v>
      </c>
      <c r="L3961" s="14"/>
      <c r="M3961" s="14" t="s">
        <v>403</v>
      </c>
      <c r="N3961" s="14" t="s">
        <v>9861</v>
      </c>
      <c r="O3961" s="15" t="s">
        <v>9862</v>
      </c>
      <c r="P3961" s="13">
        <v>61</v>
      </c>
    </row>
    <row r="3962" spans="1:16">
      <c r="A3962" s="14" t="s">
        <v>129</v>
      </c>
      <c r="B3962" s="14"/>
      <c r="C3962" s="14"/>
      <c r="D3962" s="14" t="s">
        <v>936</v>
      </c>
      <c r="E3962" s="14" t="s">
        <v>38</v>
      </c>
      <c r="F3962" s="14" t="s">
        <v>9854</v>
      </c>
      <c r="G3962" s="14" t="s">
        <v>9855</v>
      </c>
      <c r="H3962" s="14"/>
      <c r="I3962" s="14"/>
      <c r="J3962" s="14"/>
      <c r="K3962" s="14">
        <v>2</v>
      </c>
      <c r="L3962" s="14" t="s">
        <v>146</v>
      </c>
      <c r="M3962" s="14"/>
      <c r="N3962" s="14"/>
      <c r="O3962" s="15"/>
      <c r="P3962" s="13">
        <v>62</v>
      </c>
    </row>
    <row r="3963" spans="1:16">
      <c r="A3963" s="14" t="s">
        <v>129</v>
      </c>
      <c r="B3963" s="14" t="s">
        <v>130</v>
      </c>
      <c r="C3963" s="14" t="s">
        <v>131</v>
      </c>
      <c r="D3963" s="14" t="s">
        <v>132</v>
      </c>
      <c r="E3963" s="14" t="s">
        <v>34</v>
      </c>
      <c r="F3963" s="14" t="s">
        <v>9863</v>
      </c>
      <c r="G3963" s="14" t="s">
        <v>9864</v>
      </c>
      <c r="H3963" s="14" t="s">
        <v>135</v>
      </c>
      <c r="I3963" s="14" t="s">
        <v>9865</v>
      </c>
      <c r="J3963" s="14" t="s">
        <v>371</v>
      </c>
      <c r="K3963" s="14">
        <v>1</v>
      </c>
      <c r="L3963" s="14"/>
      <c r="M3963" s="14" t="s">
        <v>232</v>
      </c>
      <c r="N3963" s="14" t="s">
        <v>9866</v>
      </c>
      <c r="O3963" s="15" t="s">
        <v>9867</v>
      </c>
      <c r="P3963" s="13">
        <v>96</v>
      </c>
    </row>
    <row r="3964" spans="1:16">
      <c r="A3964" s="14" t="s">
        <v>129</v>
      </c>
      <c r="B3964" s="14" t="s">
        <v>130</v>
      </c>
      <c r="C3964" s="14" t="s">
        <v>131</v>
      </c>
      <c r="D3964" s="14" t="s">
        <v>132</v>
      </c>
      <c r="E3964" s="14" t="s">
        <v>34</v>
      </c>
      <c r="F3964" s="14" t="s">
        <v>9863</v>
      </c>
      <c r="G3964" s="14" t="s">
        <v>9864</v>
      </c>
      <c r="H3964" s="14" t="s">
        <v>141</v>
      </c>
      <c r="I3964" s="14" t="s">
        <v>9868</v>
      </c>
      <c r="J3964" s="14" t="s">
        <v>486</v>
      </c>
      <c r="K3964" s="14">
        <v>1</v>
      </c>
      <c r="L3964" s="14"/>
      <c r="M3964" s="14" t="s">
        <v>232</v>
      </c>
      <c r="N3964" s="14" t="s">
        <v>9869</v>
      </c>
      <c r="O3964" s="15" t="s">
        <v>9870</v>
      </c>
      <c r="P3964" s="13">
        <v>96</v>
      </c>
    </row>
    <row r="3965" spans="1:16">
      <c r="A3965" s="14" t="s">
        <v>129</v>
      </c>
      <c r="B3965" s="14"/>
      <c r="C3965" s="14"/>
      <c r="D3965" s="14" t="s">
        <v>132</v>
      </c>
      <c r="E3965" s="14" t="s">
        <v>34</v>
      </c>
      <c r="F3965" s="14" t="s">
        <v>9863</v>
      </c>
      <c r="G3965" s="14" t="s">
        <v>9864</v>
      </c>
      <c r="H3965" s="14"/>
      <c r="I3965" s="14"/>
      <c r="J3965" s="14"/>
      <c r="K3965" s="14">
        <v>2</v>
      </c>
      <c r="L3965" s="14" t="s">
        <v>146</v>
      </c>
      <c r="M3965" s="14"/>
      <c r="N3965" s="14"/>
      <c r="O3965" s="15"/>
      <c r="P3965" s="13">
        <v>0</v>
      </c>
    </row>
    <row r="3966" spans="1:16">
      <c r="A3966" s="14" t="s">
        <v>129</v>
      </c>
      <c r="B3966" s="14" t="s">
        <v>130</v>
      </c>
      <c r="C3966" s="14" t="s">
        <v>131</v>
      </c>
      <c r="D3966" s="14" t="s">
        <v>716</v>
      </c>
      <c r="E3966" s="14" t="s">
        <v>50</v>
      </c>
      <c r="F3966" s="14" t="s">
        <v>9871</v>
      </c>
      <c r="G3966" s="14" t="s">
        <v>9872</v>
      </c>
      <c r="H3966" s="14" t="s">
        <v>135</v>
      </c>
      <c r="I3966" s="14" t="s">
        <v>4739</v>
      </c>
      <c r="J3966" s="14" t="s">
        <v>216</v>
      </c>
      <c r="K3966" s="14">
        <v>1</v>
      </c>
      <c r="L3966" s="14"/>
      <c r="M3966" s="14" t="s">
        <v>487</v>
      </c>
      <c r="N3966" s="14" t="s">
        <v>9873</v>
      </c>
      <c r="O3966" s="15" t="s">
        <v>9874</v>
      </c>
      <c r="P3966" s="13">
        <v>1</v>
      </c>
    </row>
    <row r="3967" spans="1:16">
      <c r="A3967" s="14" t="s">
        <v>129</v>
      </c>
      <c r="B3967" s="14" t="s">
        <v>130</v>
      </c>
      <c r="C3967" s="14" t="s">
        <v>131</v>
      </c>
      <c r="D3967" s="14" t="s">
        <v>716</v>
      </c>
      <c r="E3967" s="14" t="s">
        <v>50</v>
      </c>
      <c r="F3967" s="14" t="s">
        <v>9871</v>
      </c>
      <c r="G3967" s="14" t="s">
        <v>9872</v>
      </c>
      <c r="H3967" s="14" t="s">
        <v>135</v>
      </c>
      <c r="I3967" s="14" t="s">
        <v>4742</v>
      </c>
      <c r="J3967" s="14" t="s">
        <v>1154</v>
      </c>
      <c r="K3967" s="14">
        <v>1</v>
      </c>
      <c r="L3967" s="14"/>
      <c r="M3967" s="14" t="s">
        <v>761</v>
      </c>
      <c r="N3967" s="14" t="s">
        <v>9875</v>
      </c>
      <c r="O3967" s="15" t="s">
        <v>9876</v>
      </c>
      <c r="P3967" s="13">
        <v>55</v>
      </c>
    </row>
    <row r="3968" spans="1:16">
      <c r="A3968" s="14" t="s">
        <v>129</v>
      </c>
      <c r="B3968" s="14" t="s">
        <v>130</v>
      </c>
      <c r="C3968" s="14" t="s">
        <v>131</v>
      </c>
      <c r="D3968" s="14" t="s">
        <v>716</v>
      </c>
      <c r="E3968" s="14" t="s">
        <v>50</v>
      </c>
      <c r="F3968" s="14" t="s">
        <v>9871</v>
      </c>
      <c r="G3968" s="14" t="s">
        <v>9872</v>
      </c>
      <c r="H3968" s="14" t="s">
        <v>141</v>
      </c>
      <c r="I3968" s="14" t="s">
        <v>9877</v>
      </c>
      <c r="J3968" s="14" t="s">
        <v>9878</v>
      </c>
      <c r="K3968" s="14">
        <v>1</v>
      </c>
      <c r="L3968" s="14"/>
      <c r="M3968" s="14" t="s">
        <v>761</v>
      </c>
      <c r="N3968" s="14" t="s">
        <v>9875</v>
      </c>
      <c r="O3968" s="15" t="s">
        <v>9879</v>
      </c>
      <c r="P3968" s="13">
        <v>55</v>
      </c>
    </row>
    <row r="3969" spans="1:16">
      <c r="A3969" s="14" t="s">
        <v>129</v>
      </c>
      <c r="B3969" s="14" t="s">
        <v>130</v>
      </c>
      <c r="C3969" s="14" t="s">
        <v>131</v>
      </c>
      <c r="D3969" s="14" t="s">
        <v>716</v>
      </c>
      <c r="E3969" s="14" t="s">
        <v>50</v>
      </c>
      <c r="F3969" s="14" t="s">
        <v>9871</v>
      </c>
      <c r="G3969" s="14" t="s">
        <v>9872</v>
      </c>
      <c r="H3969" s="14" t="s">
        <v>141</v>
      </c>
      <c r="I3969" s="14" t="s">
        <v>8611</v>
      </c>
      <c r="J3969" s="14" t="s">
        <v>143</v>
      </c>
      <c r="K3969" s="14">
        <v>1</v>
      </c>
      <c r="L3969" s="14"/>
      <c r="M3969" s="14" t="s">
        <v>761</v>
      </c>
      <c r="N3969" s="14" t="s">
        <v>9880</v>
      </c>
      <c r="O3969" s="15" t="s">
        <v>9881</v>
      </c>
      <c r="P3969" s="13">
        <v>55</v>
      </c>
    </row>
    <row r="3970" spans="1:16">
      <c r="A3970" s="14" t="s">
        <v>129</v>
      </c>
      <c r="B3970" s="14" t="s">
        <v>130</v>
      </c>
      <c r="C3970" s="14" t="s">
        <v>131</v>
      </c>
      <c r="D3970" s="14" t="s">
        <v>716</v>
      </c>
      <c r="E3970" s="14" t="s">
        <v>50</v>
      </c>
      <c r="F3970" s="14" t="s">
        <v>9871</v>
      </c>
      <c r="G3970" s="14" t="s">
        <v>9872</v>
      </c>
      <c r="H3970" s="14" t="s">
        <v>135</v>
      </c>
      <c r="I3970" s="14" t="s">
        <v>4736</v>
      </c>
      <c r="J3970" s="14" t="s">
        <v>216</v>
      </c>
      <c r="K3970" s="14">
        <v>1</v>
      </c>
      <c r="L3970" s="14"/>
      <c r="M3970" s="14" t="s">
        <v>194</v>
      </c>
      <c r="N3970" s="14" t="s">
        <v>9882</v>
      </c>
      <c r="O3970" s="15" t="s">
        <v>9883</v>
      </c>
      <c r="P3970" s="13">
        <v>3</v>
      </c>
    </row>
    <row r="3971" spans="1:16">
      <c r="A3971" s="14" t="s">
        <v>129</v>
      </c>
      <c r="B3971" s="14" t="s">
        <v>130</v>
      </c>
      <c r="C3971" s="14" t="s">
        <v>131</v>
      </c>
      <c r="D3971" s="14" t="s">
        <v>716</v>
      </c>
      <c r="E3971" s="14" t="s">
        <v>50</v>
      </c>
      <c r="F3971" s="14" t="s">
        <v>9871</v>
      </c>
      <c r="G3971" s="14" t="s">
        <v>9872</v>
      </c>
      <c r="H3971" s="14" t="s">
        <v>135</v>
      </c>
      <c r="I3971" s="14" t="s">
        <v>4736</v>
      </c>
      <c r="J3971" s="14" t="s">
        <v>216</v>
      </c>
      <c r="K3971" s="14">
        <v>1</v>
      </c>
      <c r="L3971" s="14"/>
      <c r="M3971" s="14" t="s">
        <v>307</v>
      </c>
      <c r="N3971" s="14" t="s">
        <v>9884</v>
      </c>
      <c r="O3971" s="15" t="s">
        <v>9885</v>
      </c>
      <c r="P3971" s="13">
        <v>16</v>
      </c>
    </row>
    <row r="3972" spans="1:16">
      <c r="A3972" s="14" t="s">
        <v>129</v>
      </c>
      <c r="B3972" s="14" t="s">
        <v>130</v>
      </c>
      <c r="C3972" s="14" t="s">
        <v>131</v>
      </c>
      <c r="D3972" s="14" t="s">
        <v>716</v>
      </c>
      <c r="E3972" s="14" t="s">
        <v>50</v>
      </c>
      <c r="F3972" s="14" t="s">
        <v>9871</v>
      </c>
      <c r="G3972" s="14" t="s">
        <v>9872</v>
      </c>
      <c r="H3972" s="14" t="s">
        <v>135</v>
      </c>
      <c r="I3972" s="14" t="s">
        <v>4736</v>
      </c>
      <c r="J3972" s="14" t="s">
        <v>216</v>
      </c>
      <c r="K3972" s="14">
        <v>1</v>
      </c>
      <c r="L3972" s="14"/>
      <c r="M3972" s="14" t="s">
        <v>1221</v>
      </c>
      <c r="N3972" s="14" t="s">
        <v>9886</v>
      </c>
      <c r="O3972" s="15" t="s">
        <v>9887</v>
      </c>
      <c r="P3972" s="13">
        <v>7</v>
      </c>
    </row>
    <row r="3973" spans="1:16">
      <c r="A3973" s="14" t="s">
        <v>129</v>
      </c>
      <c r="B3973" s="14" t="s">
        <v>130</v>
      </c>
      <c r="C3973" s="14" t="s">
        <v>131</v>
      </c>
      <c r="D3973" s="14" t="s">
        <v>716</v>
      </c>
      <c r="E3973" s="14" t="s">
        <v>50</v>
      </c>
      <c r="F3973" s="14" t="s">
        <v>9871</v>
      </c>
      <c r="G3973" s="14" t="s">
        <v>9872</v>
      </c>
      <c r="H3973" s="14" t="s">
        <v>135</v>
      </c>
      <c r="I3973" s="14" t="s">
        <v>4736</v>
      </c>
      <c r="J3973" s="14" t="s">
        <v>216</v>
      </c>
      <c r="K3973" s="14">
        <v>1</v>
      </c>
      <c r="L3973" s="14"/>
      <c r="M3973" s="14" t="s">
        <v>688</v>
      </c>
      <c r="N3973" s="14" t="s">
        <v>9811</v>
      </c>
      <c r="O3973" s="15" t="s">
        <v>9881</v>
      </c>
      <c r="P3973" s="13">
        <v>6</v>
      </c>
    </row>
    <row r="3974" spans="1:16">
      <c r="A3974" s="14" t="s">
        <v>129</v>
      </c>
      <c r="B3974" s="14"/>
      <c r="C3974" s="14"/>
      <c r="D3974" s="14" t="s">
        <v>716</v>
      </c>
      <c r="E3974" s="14" t="s">
        <v>50</v>
      </c>
      <c r="F3974" s="14" t="s">
        <v>9871</v>
      </c>
      <c r="G3974" s="14" t="s">
        <v>9872</v>
      </c>
      <c r="H3974" s="14"/>
      <c r="I3974" s="14"/>
      <c r="J3974" s="14"/>
      <c r="K3974" s="14">
        <v>2</v>
      </c>
      <c r="L3974" s="14" t="s">
        <v>146</v>
      </c>
      <c r="M3974" s="14"/>
      <c r="N3974" s="14"/>
      <c r="O3974" s="15"/>
      <c r="P3974" s="13">
        <v>0</v>
      </c>
    </row>
    <row r="3975" spans="1:16">
      <c r="A3975" s="14" t="s">
        <v>129</v>
      </c>
      <c r="B3975" s="14" t="s">
        <v>130</v>
      </c>
      <c r="C3975" s="14" t="s">
        <v>131</v>
      </c>
      <c r="D3975" s="14" t="s">
        <v>716</v>
      </c>
      <c r="E3975" s="14" t="s">
        <v>50</v>
      </c>
      <c r="F3975" s="14" t="s">
        <v>9888</v>
      </c>
      <c r="G3975" s="14" t="s">
        <v>9889</v>
      </c>
      <c r="H3975" s="14" t="s">
        <v>135</v>
      </c>
      <c r="I3975" s="14" t="s">
        <v>375</v>
      </c>
      <c r="J3975" s="14" t="s">
        <v>376</v>
      </c>
      <c r="K3975" s="14">
        <v>1</v>
      </c>
      <c r="L3975" s="14"/>
      <c r="M3975" s="14" t="s">
        <v>407</v>
      </c>
      <c r="N3975" s="14" t="s">
        <v>9890</v>
      </c>
      <c r="O3975" s="15" t="s">
        <v>9891</v>
      </c>
      <c r="P3975" s="13">
        <v>60</v>
      </c>
    </row>
    <row r="3976" spans="1:16">
      <c r="A3976" s="14" t="s">
        <v>129</v>
      </c>
      <c r="B3976" s="14" t="s">
        <v>130</v>
      </c>
      <c r="C3976" s="14" t="s">
        <v>131</v>
      </c>
      <c r="D3976" s="14" t="s">
        <v>716</v>
      </c>
      <c r="E3976" s="14" t="s">
        <v>50</v>
      </c>
      <c r="F3976" s="14" t="s">
        <v>9888</v>
      </c>
      <c r="G3976" s="14" t="s">
        <v>9889</v>
      </c>
      <c r="H3976" s="14" t="s">
        <v>135</v>
      </c>
      <c r="I3976" s="14" t="s">
        <v>9892</v>
      </c>
      <c r="J3976" s="14" t="s">
        <v>172</v>
      </c>
      <c r="K3976" s="14">
        <v>1</v>
      </c>
      <c r="L3976" s="14"/>
      <c r="M3976" s="14" t="s">
        <v>407</v>
      </c>
      <c r="N3976" s="14" t="s">
        <v>9893</v>
      </c>
      <c r="O3976" s="15" t="s">
        <v>9894</v>
      </c>
      <c r="P3976" s="13">
        <v>60</v>
      </c>
    </row>
    <row r="3977" spans="1:16">
      <c r="A3977" s="14" t="s">
        <v>129</v>
      </c>
      <c r="B3977" s="14" t="s">
        <v>130</v>
      </c>
      <c r="C3977" s="14" t="s">
        <v>131</v>
      </c>
      <c r="D3977" s="14" t="s">
        <v>716</v>
      </c>
      <c r="E3977" s="14" t="s">
        <v>50</v>
      </c>
      <c r="F3977" s="14" t="s">
        <v>9888</v>
      </c>
      <c r="G3977" s="14" t="s">
        <v>9889</v>
      </c>
      <c r="H3977" s="14" t="s">
        <v>135</v>
      </c>
      <c r="I3977" s="14" t="s">
        <v>9895</v>
      </c>
      <c r="J3977" s="14" t="s">
        <v>9896</v>
      </c>
      <c r="K3977" s="14">
        <v>1</v>
      </c>
      <c r="L3977" s="14"/>
      <c r="M3977" s="14" t="s">
        <v>1022</v>
      </c>
      <c r="N3977" s="14" t="s">
        <v>9897</v>
      </c>
      <c r="O3977" s="15" t="s">
        <v>9898</v>
      </c>
      <c r="P3977" s="13">
        <v>57</v>
      </c>
    </row>
    <row r="3978" spans="1:16">
      <c r="A3978" s="14" t="s">
        <v>129</v>
      </c>
      <c r="B3978" s="14" t="s">
        <v>130</v>
      </c>
      <c r="C3978" s="14" t="s">
        <v>131</v>
      </c>
      <c r="D3978" s="14" t="s">
        <v>716</v>
      </c>
      <c r="E3978" s="14" t="s">
        <v>50</v>
      </c>
      <c r="F3978" s="14" t="s">
        <v>9888</v>
      </c>
      <c r="G3978" s="14" t="s">
        <v>9889</v>
      </c>
      <c r="H3978" s="14" t="s">
        <v>141</v>
      </c>
      <c r="I3978" s="14" t="s">
        <v>9899</v>
      </c>
      <c r="J3978" s="14" t="s">
        <v>730</v>
      </c>
      <c r="K3978" s="14">
        <v>1</v>
      </c>
      <c r="L3978" s="14"/>
      <c r="M3978" s="14" t="s">
        <v>341</v>
      </c>
      <c r="N3978" s="14" t="s">
        <v>9900</v>
      </c>
      <c r="O3978" s="15" t="s">
        <v>9891</v>
      </c>
      <c r="P3978" s="13">
        <v>56</v>
      </c>
    </row>
    <row r="3979" spans="1:16">
      <c r="A3979" s="14" t="s">
        <v>129</v>
      </c>
      <c r="B3979" s="14"/>
      <c r="C3979" s="14"/>
      <c r="D3979" s="14" t="s">
        <v>716</v>
      </c>
      <c r="E3979" s="14" t="s">
        <v>50</v>
      </c>
      <c r="F3979" s="14" t="s">
        <v>9888</v>
      </c>
      <c r="G3979" s="14" t="s">
        <v>9889</v>
      </c>
      <c r="H3979" s="14"/>
      <c r="I3979" s="14"/>
      <c r="J3979" s="14"/>
      <c r="K3979" s="14">
        <v>2</v>
      </c>
      <c r="L3979" s="14" t="s">
        <v>146</v>
      </c>
      <c r="M3979" s="14"/>
      <c r="N3979" s="14"/>
      <c r="O3979" s="15"/>
      <c r="P3979" s="13">
        <v>0</v>
      </c>
    </row>
    <row r="3980" spans="1:16">
      <c r="A3980" s="14" t="s">
        <v>129</v>
      </c>
      <c r="B3980" s="14" t="s">
        <v>130</v>
      </c>
      <c r="C3980" s="14" t="s">
        <v>556</v>
      </c>
      <c r="D3980" s="14" t="s">
        <v>347</v>
      </c>
      <c r="E3980" s="14" t="s">
        <v>36</v>
      </c>
      <c r="F3980" s="14" t="s">
        <v>9901</v>
      </c>
      <c r="G3980" s="14" t="s">
        <v>9902</v>
      </c>
      <c r="H3980" s="14" t="s">
        <v>141</v>
      </c>
      <c r="I3980" s="14" t="s">
        <v>9903</v>
      </c>
      <c r="J3980" s="14" t="s">
        <v>556</v>
      </c>
      <c r="K3980" s="14">
        <v>1</v>
      </c>
      <c r="L3980" s="14"/>
      <c r="M3980" s="14" t="s">
        <v>3174</v>
      </c>
      <c r="N3980" s="14" t="s">
        <v>9880</v>
      </c>
      <c r="O3980" s="15" t="s">
        <v>9904</v>
      </c>
      <c r="P3980" s="13">
        <v>8</v>
      </c>
    </row>
    <row r="3981" spans="1:16">
      <c r="A3981" s="14" t="s">
        <v>129</v>
      </c>
      <c r="B3981" s="14" t="s">
        <v>130</v>
      </c>
      <c r="C3981" s="14" t="s">
        <v>131</v>
      </c>
      <c r="D3981" s="14" t="s">
        <v>347</v>
      </c>
      <c r="E3981" s="14" t="s">
        <v>36</v>
      </c>
      <c r="F3981" s="14" t="s">
        <v>9901</v>
      </c>
      <c r="G3981" s="14" t="s">
        <v>9902</v>
      </c>
      <c r="H3981" s="14" t="s">
        <v>141</v>
      </c>
      <c r="I3981" s="14" t="s">
        <v>9905</v>
      </c>
      <c r="J3981" s="14" t="s">
        <v>143</v>
      </c>
      <c r="K3981" s="14">
        <v>1</v>
      </c>
      <c r="L3981" s="14"/>
      <c r="M3981" s="14" t="s">
        <v>907</v>
      </c>
      <c r="N3981" s="14" t="s">
        <v>9906</v>
      </c>
      <c r="O3981" s="15" t="s">
        <v>9907</v>
      </c>
      <c r="P3981" s="13">
        <v>8</v>
      </c>
    </row>
    <row r="3982" spans="1:16">
      <c r="A3982" s="14" t="s">
        <v>129</v>
      </c>
      <c r="B3982" s="14" t="s">
        <v>130</v>
      </c>
      <c r="C3982" s="14" t="s">
        <v>131</v>
      </c>
      <c r="D3982" s="14" t="s">
        <v>347</v>
      </c>
      <c r="E3982" s="14" t="s">
        <v>36</v>
      </c>
      <c r="F3982" s="14" t="s">
        <v>9901</v>
      </c>
      <c r="G3982" s="14" t="s">
        <v>9902</v>
      </c>
      <c r="H3982" s="14" t="s">
        <v>141</v>
      </c>
      <c r="I3982" s="14" t="s">
        <v>9908</v>
      </c>
      <c r="J3982" s="14" t="s">
        <v>172</v>
      </c>
      <c r="K3982" s="14">
        <v>1</v>
      </c>
      <c r="L3982" s="14"/>
      <c r="M3982" s="14" t="s">
        <v>487</v>
      </c>
      <c r="N3982" s="14" t="s">
        <v>9909</v>
      </c>
      <c r="O3982" s="15" t="s">
        <v>9910</v>
      </c>
      <c r="P3982" s="13">
        <v>1</v>
      </c>
    </row>
    <row r="3983" spans="1:16">
      <c r="A3983" s="14" t="s">
        <v>129</v>
      </c>
      <c r="B3983" s="14" t="s">
        <v>130</v>
      </c>
      <c r="C3983" s="14" t="s">
        <v>131</v>
      </c>
      <c r="D3983" s="14" t="s">
        <v>347</v>
      </c>
      <c r="E3983" s="14" t="s">
        <v>36</v>
      </c>
      <c r="F3983" s="14" t="s">
        <v>9901</v>
      </c>
      <c r="G3983" s="14" t="s">
        <v>9902</v>
      </c>
      <c r="H3983" s="14" t="s">
        <v>141</v>
      </c>
      <c r="I3983" s="14" t="s">
        <v>9908</v>
      </c>
      <c r="J3983" s="14" t="s">
        <v>172</v>
      </c>
      <c r="K3983" s="14">
        <v>1</v>
      </c>
      <c r="L3983" s="14"/>
      <c r="M3983" s="14" t="s">
        <v>487</v>
      </c>
      <c r="N3983" s="14" t="s">
        <v>9911</v>
      </c>
      <c r="O3983" s="15" t="s">
        <v>9912</v>
      </c>
      <c r="P3983" s="13">
        <v>1</v>
      </c>
    </row>
    <row r="3984" spans="1:16">
      <c r="A3984" s="14" t="s">
        <v>129</v>
      </c>
      <c r="B3984" s="14"/>
      <c r="C3984" s="14"/>
      <c r="D3984" s="14" t="s">
        <v>347</v>
      </c>
      <c r="E3984" s="14" t="s">
        <v>36</v>
      </c>
      <c r="F3984" s="14" t="s">
        <v>9901</v>
      </c>
      <c r="G3984" s="14" t="s">
        <v>9902</v>
      </c>
      <c r="H3984" s="14"/>
      <c r="I3984" s="14"/>
      <c r="J3984" s="14"/>
      <c r="K3984" s="14">
        <v>2</v>
      </c>
      <c r="L3984" s="14" t="s">
        <v>146</v>
      </c>
      <c r="M3984" s="14"/>
      <c r="N3984" s="14"/>
      <c r="O3984" s="15"/>
      <c r="P3984" s="13">
        <v>0</v>
      </c>
    </row>
    <row r="3985" spans="1:16">
      <c r="A3985" s="14" t="s">
        <v>129</v>
      </c>
      <c r="B3985" s="14" t="s">
        <v>130</v>
      </c>
      <c r="C3985" s="14" t="s">
        <v>131</v>
      </c>
      <c r="D3985" s="14" t="s">
        <v>164</v>
      </c>
      <c r="E3985" s="14" t="s">
        <v>64</v>
      </c>
      <c r="F3985" s="14" t="s">
        <v>9913</v>
      </c>
      <c r="G3985" s="14" t="s">
        <v>9914</v>
      </c>
      <c r="H3985" s="14" t="s">
        <v>135</v>
      </c>
      <c r="I3985" s="14" t="s">
        <v>3288</v>
      </c>
      <c r="J3985" s="14" t="s">
        <v>172</v>
      </c>
      <c r="K3985" s="14">
        <v>1</v>
      </c>
      <c r="L3985" s="14"/>
      <c r="M3985" s="14" t="s">
        <v>360</v>
      </c>
      <c r="N3985" s="14" t="s">
        <v>9915</v>
      </c>
      <c r="O3985" s="15" t="s">
        <v>9916</v>
      </c>
      <c r="P3985" s="13">
        <v>62</v>
      </c>
    </row>
    <row r="3986" spans="1:16">
      <c r="A3986" s="14" t="s">
        <v>129</v>
      </c>
      <c r="B3986" s="14" t="s">
        <v>130</v>
      </c>
      <c r="C3986" s="14" t="s">
        <v>131</v>
      </c>
      <c r="D3986" s="14" t="s">
        <v>164</v>
      </c>
      <c r="E3986" s="14" t="s">
        <v>64</v>
      </c>
      <c r="F3986" s="14" t="s">
        <v>9913</v>
      </c>
      <c r="G3986" s="14" t="s">
        <v>9914</v>
      </c>
      <c r="H3986" s="14" t="s">
        <v>141</v>
      </c>
      <c r="I3986" s="14" t="s">
        <v>9917</v>
      </c>
      <c r="J3986" s="14" t="s">
        <v>248</v>
      </c>
      <c r="K3986" s="14">
        <v>1</v>
      </c>
      <c r="L3986" s="14"/>
      <c r="M3986" s="14" t="s">
        <v>407</v>
      </c>
      <c r="N3986" s="14" t="s">
        <v>9918</v>
      </c>
      <c r="O3986" s="15" t="s">
        <v>9919</v>
      </c>
      <c r="P3986" s="13">
        <v>60</v>
      </c>
    </row>
    <row r="3987" spans="1:16">
      <c r="A3987" s="14" t="s">
        <v>129</v>
      </c>
      <c r="B3987" s="14"/>
      <c r="C3987" s="14"/>
      <c r="D3987" s="14" t="s">
        <v>164</v>
      </c>
      <c r="E3987" s="14" t="s">
        <v>64</v>
      </c>
      <c r="F3987" s="14" t="s">
        <v>9913</v>
      </c>
      <c r="G3987" s="14" t="s">
        <v>9914</v>
      </c>
      <c r="H3987" s="14"/>
      <c r="I3987" s="14"/>
      <c r="J3987" s="14"/>
      <c r="K3987" s="14">
        <v>2</v>
      </c>
      <c r="L3987" s="14" t="s">
        <v>146</v>
      </c>
      <c r="M3987" s="14"/>
      <c r="N3987" s="14"/>
      <c r="O3987" s="15"/>
      <c r="P3987" s="13">
        <v>0</v>
      </c>
    </row>
    <row r="3988" spans="1:16">
      <c r="A3988" s="14" t="s">
        <v>129</v>
      </c>
      <c r="B3988" s="14" t="s">
        <v>130</v>
      </c>
      <c r="C3988" s="14" t="s">
        <v>131</v>
      </c>
      <c r="D3988" s="14" t="s">
        <v>319</v>
      </c>
      <c r="E3988" s="14" t="s">
        <v>82</v>
      </c>
      <c r="F3988" s="14" t="s">
        <v>9920</v>
      </c>
      <c r="G3988" s="14" t="s">
        <v>9921</v>
      </c>
      <c r="H3988" s="14" t="s">
        <v>141</v>
      </c>
      <c r="I3988" s="14" t="s">
        <v>8660</v>
      </c>
      <c r="J3988" s="14" t="s">
        <v>172</v>
      </c>
      <c r="K3988" s="14">
        <v>1</v>
      </c>
      <c r="L3988" s="14"/>
      <c r="M3988" s="14" t="s">
        <v>823</v>
      </c>
      <c r="N3988" s="14" t="s">
        <v>9893</v>
      </c>
      <c r="O3988" s="15" t="s">
        <v>9922</v>
      </c>
      <c r="P3988" s="13">
        <v>4</v>
      </c>
    </row>
    <row r="3989" spans="1:16">
      <c r="A3989" s="14" t="s">
        <v>129</v>
      </c>
      <c r="B3989" s="14" t="s">
        <v>130</v>
      </c>
      <c r="C3989" s="14" t="s">
        <v>131</v>
      </c>
      <c r="D3989" s="14" t="s">
        <v>319</v>
      </c>
      <c r="E3989" s="14" t="s">
        <v>82</v>
      </c>
      <c r="F3989" s="14" t="s">
        <v>9920</v>
      </c>
      <c r="G3989" s="14" t="s">
        <v>9921</v>
      </c>
      <c r="H3989" s="14" t="s">
        <v>141</v>
      </c>
      <c r="I3989" s="14" t="s">
        <v>9923</v>
      </c>
      <c r="J3989" s="14" t="s">
        <v>4139</v>
      </c>
      <c r="K3989" s="14">
        <v>1</v>
      </c>
      <c r="L3989" s="14"/>
      <c r="M3989" s="14" t="s">
        <v>228</v>
      </c>
      <c r="N3989" s="14" t="s">
        <v>9924</v>
      </c>
      <c r="O3989" s="15" t="s">
        <v>9925</v>
      </c>
      <c r="P3989" s="13">
        <v>2</v>
      </c>
    </row>
    <row r="3990" spans="1:16">
      <c r="A3990" s="14" t="s">
        <v>129</v>
      </c>
      <c r="B3990" s="14" t="s">
        <v>130</v>
      </c>
      <c r="C3990" s="14" t="s">
        <v>131</v>
      </c>
      <c r="D3990" s="14" t="s">
        <v>319</v>
      </c>
      <c r="E3990" s="14" t="s">
        <v>82</v>
      </c>
      <c r="F3990" s="14" t="s">
        <v>9920</v>
      </c>
      <c r="G3990" s="14" t="s">
        <v>9921</v>
      </c>
      <c r="H3990" s="14" t="s">
        <v>141</v>
      </c>
      <c r="I3990" s="14" t="s">
        <v>9923</v>
      </c>
      <c r="J3990" s="14" t="s">
        <v>4139</v>
      </c>
      <c r="K3990" s="14">
        <v>1</v>
      </c>
      <c r="L3990" s="14"/>
      <c r="M3990" s="14" t="s">
        <v>469</v>
      </c>
      <c r="N3990" s="14" t="s">
        <v>9926</v>
      </c>
      <c r="O3990" s="15" t="s">
        <v>9927</v>
      </c>
      <c r="P3990" s="13">
        <v>110</v>
      </c>
    </row>
    <row r="3991" spans="1:16">
      <c r="A3991" s="14" t="s">
        <v>129</v>
      </c>
      <c r="B3991" s="14" t="s">
        <v>130</v>
      </c>
      <c r="C3991" s="14" t="s">
        <v>131</v>
      </c>
      <c r="D3991" s="14" t="s">
        <v>319</v>
      </c>
      <c r="E3991" s="14" t="s">
        <v>82</v>
      </c>
      <c r="F3991" s="14" t="s">
        <v>9920</v>
      </c>
      <c r="G3991" s="14" t="s">
        <v>9921</v>
      </c>
      <c r="H3991" s="14" t="s">
        <v>141</v>
      </c>
      <c r="I3991" s="14" t="s">
        <v>8660</v>
      </c>
      <c r="J3991" s="14" t="s">
        <v>172</v>
      </c>
      <c r="K3991" s="14">
        <v>1</v>
      </c>
      <c r="L3991" s="14"/>
      <c r="M3991" s="14" t="s">
        <v>3170</v>
      </c>
      <c r="N3991" s="14" t="s">
        <v>9928</v>
      </c>
      <c r="O3991" s="15" t="s">
        <v>9929</v>
      </c>
      <c r="P3991" s="13">
        <v>109</v>
      </c>
    </row>
    <row r="3992" spans="1:16">
      <c r="A3992" s="14" t="s">
        <v>129</v>
      </c>
      <c r="B3992" s="14"/>
      <c r="C3992" s="14"/>
      <c r="D3992" s="14" t="s">
        <v>319</v>
      </c>
      <c r="E3992" s="14" t="s">
        <v>82</v>
      </c>
      <c r="F3992" s="14" t="s">
        <v>9920</v>
      </c>
      <c r="G3992" s="14" t="s">
        <v>9921</v>
      </c>
      <c r="H3992" s="14"/>
      <c r="I3992" s="14"/>
      <c r="J3992" s="14"/>
      <c r="K3992" s="14">
        <v>2</v>
      </c>
      <c r="L3992" s="14" t="s">
        <v>146</v>
      </c>
      <c r="M3992" s="14"/>
      <c r="N3992" s="14"/>
      <c r="O3992" s="15"/>
      <c r="P3992" s="13">
        <v>0</v>
      </c>
    </row>
    <row r="3993" spans="1:16">
      <c r="A3993" s="14" t="s">
        <v>129</v>
      </c>
      <c r="B3993" s="14" t="s">
        <v>130</v>
      </c>
      <c r="C3993" s="14" t="s">
        <v>131</v>
      </c>
      <c r="D3993" s="14" t="s">
        <v>266</v>
      </c>
      <c r="E3993" s="14" t="s">
        <v>86</v>
      </c>
      <c r="F3993" s="14" t="s">
        <v>9930</v>
      </c>
      <c r="G3993" s="14" t="s">
        <v>9931</v>
      </c>
      <c r="H3993" s="14" t="s">
        <v>141</v>
      </c>
      <c r="I3993" s="14" t="s">
        <v>9932</v>
      </c>
      <c r="J3993" s="14" t="s">
        <v>895</v>
      </c>
      <c r="K3993" s="14">
        <v>1</v>
      </c>
      <c r="L3993" s="14"/>
      <c r="M3993" s="14" t="s">
        <v>407</v>
      </c>
      <c r="N3993" s="14" t="s">
        <v>9830</v>
      </c>
      <c r="O3993" s="15" t="s">
        <v>9933</v>
      </c>
      <c r="P3993" s="13">
        <v>60</v>
      </c>
    </row>
    <row r="3994" spans="1:16">
      <c r="A3994" s="14" t="s">
        <v>129</v>
      </c>
      <c r="B3994" s="14" t="s">
        <v>130</v>
      </c>
      <c r="C3994" s="14" t="s">
        <v>131</v>
      </c>
      <c r="D3994" s="14" t="s">
        <v>266</v>
      </c>
      <c r="E3994" s="14" t="s">
        <v>86</v>
      </c>
      <c r="F3994" s="14" t="s">
        <v>9930</v>
      </c>
      <c r="G3994" s="14" t="s">
        <v>9931</v>
      </c>
      <c r="H3994" s="14" t="s">
        <v>141</v>
      </c>
      <c r="I3994" s="14" t="s">
        <v>9934</v>
      </c>
      <c r="J3994" s="14" t="s">
        <v>172</v>
      </c>
      <c r="K3994" s="14">
        <v>1</v>
      </c>
      <c r="L3994" s="14"/>
      <c r="M3994" s="14" t="s">
        <v>533</v>
      </c>
      <c r="N3994" s="14" t="s">
        <v>9935</v>
      </c>
      <c r="O3994" s="15" t="s">
        <v>9936</v>
      </c>
      <c r="P3994" s="13">
        <v>59</v>
      </c>
    </row>
    <row r="3995" spans="1:16">
      <c r="A3995" s="14" t="s">
        <v>129</v>
      </c>
      <c r="B3995" s="14"/>
      <c r="C3995" s="14"/>
      <c r="D3995" s="14" t="s">
        <v>266</v>
      </c>
      <c r="E3995" s="14" t="s">
        <v>86</v>
      </c>
      <c r="F3995" s="14" t="s">
        <v>9930</v>
      </c>
      <c r="G3995" s="14" t="s">
        <v>9931</v>
      </c>
      <c r="H3995" s="14"/>
      <c r="I3995" s="14"/>
      <c r="J3995" s="14"/>
      <c r="K3995" s="14">
        <v>2</v>
      </c>
      <c r="L3995" s="14" t="s">
        <v>146</v>
      </c>
      <c r="M3995" s="14"/>
      <c r="N3995" s="14"/>
      <c r="O3995" s="15"/>
      <c r="P3995" s="13">
        <v>0</v>
      </c>
    </row>
    <row r="3996" spans="1:16">
      <c r="A3996" s="14" t="s">
        <v>129</v>
      </c>
      <c r="B3996" s="14" t="s">
        <v>130</v>
      </c>
      <c r="C3996" s="14" t="s">
        <v>131</v>
      </c>
      <c r="D3996" s="14" t="s">
        <v>266</v>
      </c>
      <c r="E3996" s="14" t="s">
        <v>86</v>
      </c>
      <c r="F3996" s="14" t="s">
        <v>9937</v>
      </c>
      <c r="G3996" s="14" t="s">
        <v>9938</v>
      </c>
      <c r="H3996" s="14" t="s">
        <v>141</v>
      </c>
      <c r="I3996" s="14" t="s">
        <v>9939</v>
      </c>
      <c r="J3996" s="14" t="s">
        <v>143</v>
      </c>
      <c r="K3996" s="14">
        <v>1</v>
      </c>
      <c r="L3996" s="14"/>
      <c r="M3996" s="14" t="s">
        <v>403</v>
      </c>
      <c r="N3996" s="14" t="s">
        <v>9940</v>
      </c>
      <c r="O3996" s="15" t="s">
        <v>9941</v>
      </c>
      <c r="P3996" s="13">
        <v>61</v>
      </c>
    </row>
    <row r="3997" spans="1:16">
      <c r="A3997" s="14" t="s">
        <v>129</v>
      </c>
      <c r="B3997" s="14" t="s">
        <v>130</v>
      </c>
      <c r="C3997" s="14" t="s">
        <v>131</v>
      </c>
      <c r="D3997" s="14" t="s">
        <v>266</v>
      </c>
      <c r="E3997" s="14" t="s">
        <v>86</v>
      </c>
      <c r="F3997" s="14" t="s">
        <v>9937</v>
      </c>
      <c r="G3997" s="14" t="s">
        <v>9938</v>
      </c>
      <c r="H3997" s="14" t="s">
        <v>141</v>
      </c>
      <c r="I3997" s="14" t="s">
        <v>9942</v>
      </c>
      <c r="J3997" s="14" t="s">
        <v>216</v>
      </c>
      <c r="K3997" s="14">
        <v>1</v>
      </c>
      <c r="L3997" s="14"/>
      <c r="M3997" s="14" t="s">
        <v>403</v>
      </c>
      <c r="N3997" s="14" t="s">
        <v>9943</v>
      </c>
      <c r="O3997" s="15" t="s">
        <v>9941</v>
      </c>
      <c r="P3997" s="13">
        <v>61</v>
      </c>
    </row>
    <row r="3998" spans="1:16">
      <c r="A3998" s="14" t="s">
        <v>129</v>
      </c>
      <c r="B3998" s="14"/>
      <c r="C3998" s="14"/>
      <c r="D3998" s="14" t="s">
        <v>266</v>
      </c>
      <c r="E3998" s="14" t="s">
        <v>86</v>
      </c>
      <c r="F3998" s="14" t="s">
        <v>9937</v>
      </c>
      <c r="G3998" s="14" t="s">
        <v>9938</v>
      </c>
      <c r="H3998" s="14"/>
      <c r="I3998" s="14"/>
      <c r="J3998" s="14"/>
      <c r="K3998" s="14">
        <v>2</v>
      </c>
      <c r="L3998" s="14" t="s">
        <v>146</v>
      </c>
      <c r="M3998" s="14"/>
      <c r="N3998" s="14"/>
      <c r="O3998" s="15"/>
      <c r="P3998" s="13">
        <v>0</v>
      </c>
    </row>
    <row r="3999" spans="1:16">
      <c r="A3999" s="14" t="s">
        <v>129</v>
      </c>
      <c r="B3999" s="14" t="s">
        <v>130</v>
      </c>
      <c r="C3999" s="14" t="s">
        <v>131</v>
      </c>
      <c r="D3999" s="14" t="s">
        <v>1025</v>
      </c>
      <c r="E3999" s="14" t="s">
        <v>48</v>
      </c>
      <c r="F3999" s="14" t="s">
        <v>9944</v>
      </c>
      <c r="G3999" s="14" t="s">
        <v>9945</v>
      </c>
      <c r="H3999" s="14" t="s">
        <v>135</v>
      </c>
      <c r="I3999" s="14" t="s">
        <v>1590</v>
      </c>
      <c r="J3999" s="14" t="s">
        <v>172</v>
      </c>
      <c r="K3999" s="14">
        <v>1</v>
      </c>
      <c r="L3999" s="14"/>
      <c r="M3999" s="14" t="s">
        <v>407</v>
      </c>
      <c r="N3999" s="14" t="s">
        <v>9946</v>
      </c>
      <c r="O3999" s="15" t="s">
        <v>9947</v>
      </c>
      <c r="P3999" s="13">
        <v>60</v>
      </c>
    </row>
    <row r="4000" spans="1:16">
      <c r="A4000" s="14" t="s">
        <v>129</v>
      </c>
      <c r="B4000" s="14" t="s">
        <v>130</v>
      </c>
      <c r="C4000" s="14" t="s">
        <v>131</v>
      </c>
      <c r="D4000" s="14" t="s">
        <v>1025</v>
      </c>
      <c r="E4000" s="14" t="s">
        <v>48</v>
      </c>
      <c r="F4000" s="14" t="s">
        <v>9944</v>
      </c>
      <c r="G4000" s="14" t="s">
        <v>9945</v>
      </c>
      <c r="H4000" s="14" t="s">
        <v>141</v>
      </c>
      <c r="I4000" s="14" t="s">
        <v>9948</v>
      </c>
      <c r="J4000" s="14" t="s">
        <v>371</v>
      </c>
      <c r="K4000" s="14">
        <v>1</v>
      </c>
      <c r="L4000" s="14"/>
      <c r="M4000" s="14" t="s">
        <v>407</v>
      </c>
      <c r="N4000" s="14" t="s">
        <v>9949</v>
      </c>
      <c r="O4000" s="15" t="s">
        <v>9950</v>
      </c>
      <c r="P4000" s="13">
        <v>60</v>
      </c>
    </row>
    <row r="4001" spans="1:16">
      <c r="A4001" s="14" t="s">
        <v>129</v>
      </c>
      <c r="B4001" s="14"/>
      <c r="C4001" s="14"/>
      <c r="D4001" s="14" t="s">
        <v>1025</v>
      </c>
      <c r="E4001" s="14" t="s">
        <v>48</v>
      </c>
      <c r="F4001" s="14" t="s">
        <v>9944</v>
      </c>
      <c r="G4001" s="14" t="s">
        <v>9945</v>
      </c>
      <c r="H4001" s="14"/>
      <c r="I4001" s="14"/>
      <c r="J4001" s="14"/>
      <c r="K4001" s="14">
        <v>2</v>
      </c>
      <c r="L4001" s="14" t="s">
        <v>146</v>
      </c>
      <c r="M4001" s="14"/>
      <c r="N4001" s="14"/>
      <c r="O4001" s="15"/>
      <c r="P4001" s="13">
        <v>0</v>
      </c>
    </row>
    <row r="4002" spans="1:16">
      <c r="A4002" s="14" t="s">
        <v>129</v>
      </c>
      <c r="B4002" s="14" t="s">
        <v>130</v>
      </c>
      <c r="C4002" s="14" t="s">
        <v>131</v>
      </c>
      <c r="D4002" s="14" t="s">
        <v>422</v>
      </c>
      <c r="E4002" s="14" t="s">
        <v>96</v>
      </c>
      <c r="F4002" s="14" t="s">
        <v>9951</v>
      </c>
      <c r="G4002" s="14" t="s">
        <v>9952</v>
      </c>
      <c r="H4002" s="14" t="s">
        <v>141</v>
      </c>
      <c r="I4002" s="14" t="s">
        <v>9953</v>
      </c>
      <c r="J4002" s="14" t="s">
        <v>143</v>
      </c>
      <c r="K4002" s="14">
        <v>1</v>
      </c>
      <c r="L4002" s="14"/>
      <c r="M4002" s="14" t="s">
        <v>360</v>
      </c>
      <c r="N4002" s="14" t="s">
        <v>9954</v>
      </c>
      <c r="O4002" s="15" t="s">
        <v>9955</v>
      </c>
      <c r="P4002" s="13">
        <v>62</v>
      </c>
    </row>
    <row r="4003" spans="1:16">
      <c r="A4003" s="14" t="s">
        <v>129</v>
      </c>
      <c r="B4003" s="14" t="s">
        <v>130</v>
      </c>
      <c r="C4003" s="14" t="s">
        <v>131</v>
      </c>
      <c r="D4003" s="14" t="s">
        <v>422</v>
      </c>
      <c r="E4003" s="14" t="s">
        <v>96</v>
      </c>
      <c r="F4003" s="14" t="s">
        <v>9951</v>
      </c>
      <c r="G4003" s="14" t="s">
        <v>9952</v>
      </c>
      <c r="H4003" s="14" t="s">
        <v>141</v>
      </c>
      <c r="I4003" s="14" t="s">
        <v>9956</v>
      </c>
      <c r="J4003" s="14" t="s">
        <v>1654</v>
      </c>
      <c r="K4003" s="14">
        <v>1</v>
      </c>
      <c r="L4003" s="14"/>
      <c r="M4003" s="14" t="s">
        <v>360</v>
      </c>
      <c r="N4003" s="14" t="s">
        <v>9957</v>
      </c>
      <c r="O4003" s="15" t="s">
        <v>9958</v>
      </c>
      <c r="P4003" s="13">
        <v>62</v>
      </c>
    </row>
    <row r="4004" spans="1:16">
      <c r="A4004" s="14" t="s">
        <v>129</v>
      </c>
      <c r="B4004" s="14" t="s">
        <v>130</v>
      </c>
      <c r="C4004" s="14" t="s">
        <v>131</v>
      </c>
      <c r="D4004" s="14" t="s">
        <v>422</v>
      </c>
      <c r="E4004" s="14" t="s">
        <v>96</v>
      </c>
      <c r="F4004" s="14" t="s">
        <v>9951</v>
      </c>
      <c r="G4004" s="14" t="s">
        <v>9952</v>
      </c>
      <c r="H4004" s="14" t="s">
        <v>141</v>
      </c>
      <c r="I4004" s="14" t="s">
        <v>9959</v>
      </c>
      <c r="J4004" s="14" t="s">
        <v>3247</v>
      </c>
      <c r="K4004" s="14">
        <v>1</v>
      </c>
      <c r="L4004" s="14"/>
      <c r="M4004" s="14" t="s">
        <v>360</v>
      </c>
      <c r="N4004" s="14" t="s">
        <v>9960</v>
      </c>
      <c r="O4004" s="15" t="s">
        <v>9961</v>
      </c>
      <c r="P4004" s="13">
        <v>62</v>
      </c>
    </row>
    <row r="4005" spans="1:16">
      <c r="A4005" s="14" t="s">
        <v>129</v>
      </c>
      <c r="B4005" s="14"/>
      <c r="C4005" s="14"/>
      <c r="D4005" s="14" t="s">
        <v>422</v>
      </c>
      <c r="E4005" s="14" t="s">
        <v>96</v>
      </c>
      <c r="F4005" s="14" t="s">
        <v>9951</v>
      </c>
      <c r="G4005" s="14" t="s">
        <v>9952</v>
      </c>
      <c r="H4005" s="14"/>
      <c r="I4005" s="14"/>
      <c r="J4005" s="14"/>
      <c r="K4005" s="14">
        <v>2</v>
      </c>
      <c r="L4005" s="14" t="s">
        <v>146</v>
      </c>
      <c r="M4005" s="14"/>
      <c r="N4005" s="14"/>
      <c r="O4005" s="15"/>
      <c r="P4005" s="13">
        <v>0</v>
      </c>
    </row>
    <row r="4006" spans="1:16">
      <c r="A4006" s="14" t="s">
        <v>129</v>
      </c>
      <c r="B4006" s="14" t="s">
        <v>130</v>
      </c>
      <c r="C4006" s="14" t="s">
        <v>131</v>
      </c>
      <c r="D4006" s="14" t="s">
        <v>1025</v>
      </c>
      <c r="E4006" s="14" t="s">
        <v>48</v>
      </c>
      <c r="F4006" s="14" t="s">
        <v>9962</v>
      </c>
      <c r="G4006" s="14" t="s">
        <v>9963</v>
      </c>
      <c r="H4006" s="14" t="s">
        <v>135</v>
      </c>
      <c r="I4006" s="14" t="s">
        <v>7438</v>
      </c>
      <c r="J4006" s="14" t="s">
        <v>172</v>
      </c>
      <c r="K4006" s="14">
        <v>1</v>
      </c>
      <c r="L4006" s="14"/>
      <c r="M4006" s="14" t="s">
        <v>238</v>
      </c>
      <c r="N4006" s="14" t="s">
        <v>9964</v>
      </c>
      <c r="O4006" s="15" t="s">
        <v>9965</v>
      </c>
      <c r="P4006" s="13">
        <v>95</v>
      </c>
    </row>
    <row r="4007" spans="1:16">
      <c r="A4007" s="14" t="s">
        <v>129</v>
      </c>
      <c r="B4007" s="14" t="s">
        <v>130</v>
      </c>
      <c r="C4007" s="14" t="s">
        <v>131</v>
      </c>
      <c r="D4007" s="14" t="s">
        <v>1025</v>
      </c>
      <c r="E4007" s="14" t="s">
        <v>48</v>
      </c>
      <c r="F4007" s="14" t="s">
        <v>9962</v>
      </c>
      <c r="G4007" s="14" t="s">
        <v>9963</v>
      </c>
      <c r="H4007" s="14" t="s">
        <v>141</v>
      </c>
      <c r="I4007" s="14" t="s">
        <v>9966</v>
      </c>
      <c r="J4007" s="14" t="s">
        <v>143</v>
      </c>
      <c r="K4007" s="14">
        <v>1</v>
      </c>
      <c r="L4007" s="14"/>
      <c r="M4007" s="14" t="s">
        <v>232</v>
      </c>
      <c r="N4007" s="14" t="s">
        <v>9967</v>
      </c>
      <c r="O4007" s="15" t="s">
        <v>9968</v>
      </c>
      <c r="P4007" s="13">
        <v>96</v>
      </c>
    </row>
    <row r="4008" spans="1:16">
      <c r="A4008" s="14" t="s">
        <v>129</v>
      </c>
      <c r="B4008" s="14" t="s">
        <v>130</v>
      </c>
      <c r="C4008" s="14" t="s">
        <v>131</v>
      </c>
      <c r="D4008" s="14" t="s">
        <v>1025</v>
      </c>
      <c r="E4008" s="14" t="s">
        <v>48</v>
      </c>
      <c r="F4008" s="14" t="s">
        <v>9962</v>
      </c>
      <c r="G4008" s="14" t="s">
        <v>9963</v>
      </c>
      <c r="H4008" s="14" t="s">
        <v>135</v>
      </c>
      <c r="I4008" s="14" t="s">
        <v>7441</v>
      </c>
      <c r="J4008" s="14" t="s">
        <v>172</v>
      </c>
      <c r="K4008" s="14">
        <v>1</v>
      </c>
      <c r="L4008" s="14"/>
      <c r="M4008" s="14" t="s">
        <v>616</v>
      </c>
      <c r="N4008" s="14" t="s">
        <v>9969</v>
      </c>
      <c r="O4008" s="15" t="s">
        <v>9970</v>
      </c>
      <c r="P4008" s="13">
        <v>91</v>
      </c>
    </row>
    <row r="4009" spans="1:16">
      <c r="A4009" s="14" t="s">
        <v>129</v>
      </c>
      <c r="B4009" s="14" t="s">
        <v>130</v>
      </c>
      <c r="C4009" s="14" t="s">
        <v>131</v>
      </c>
      <c r="D4009" s="14" t="s">
        <v>1025</v>
      </c>
      <c r="E4009" s="14" t="s">
        <v>48</v>
      </c>
      <c r="F4009" s="14" t="s">
        <v>9962</v>
      </c>
      <c r="G4009" s="14" t="s">
        <v>9963</v>
      </c>
      <c r="H4009" s="14" t="s">
        <v>135</v>
      </c>
      <c r="I4009" s="14" t="s">
        <v>9971</v>
      </c>
      <c r="J4009" s="14" t="s">
        <v>193</v>
      </c>
      <c r="K4009" s="14">
        <v>1</v>
      </c>
      <c r="L4009" s="14"/>
      <c r="M4009" s="14" t="s">
        <v>407</v>
      </c>
      <c r="N4009" s="14" t="s">
        <v>9972</v>
      </c>
      <c r="O4009" s="15" t="s">
        <v>9973</v>
      </c>
      <c r="P4009" s="13">
        <v>60</v>
      </c>
    </row>
    <row r="4010" spans="1:16">
      <c r="A4010" s="14" t="s">
        <v>129</v>
      </c>
      <c r="B4010" s="14" t="s">
        <v>130</v>
      </c>
      <c r="C4010" s="14" t="s">
        <v>131</v>
      </c>
      <c r="D4010" s="14" t="s">
        <v>1025</v>
      </c>
      <c r="E4010" s="14" t="s">
        <v>48</v>
      </c>
      <c r="F4010" s="14" t="s">
        <v>9962</v>
      </c>
      <c r="G4010" s="14" t="s">
        <v>9963</v>
      </c>
      <c r="H4010" s="14" t="s">
        <v>135</v>
      </c>
      <c r="I4010" s="14" t="s">
        <v>9971</v>
      </c>
      <c r="J4010" s="14" t="s">
        <v>193</v>
      </c>
      <c r="K4010" s="14">
        <v>1</v>
      </c>
      <c r="L4010" s="14"/>
      <c r="M4010" s="14" t="s">
        <v>1017</v>
      </c>
      <c r="N4010" s="14" t="s">
        <v>9974</v>
      </c>
      <c r="O4010" s="15" t="s">
        <v>9975</v>
      </c>
      <c r="P4010" s="13">
        <v>5</v>
      </c>
    </row>
    <row r="4011" spans="1:16">
      <c r="A4011" s="14" t="s">
        <v>129</v>
      </c>
      <c r="B4011" s="14"/>
      <c r="C4011" s="14"/>
      <c r="D4011" s="14" t="s">
        <v>1025</v>
      </c>
      <c r="E4011" s="14" t="s">
        <v>48</v>
      </c>
      <c r="F4011" s="14" t="s">
        <v>9962</v>
      </c>
      <c r="G4011" s="14" t="s">
        <v>9963</v>
      </c>
      <c r="H4011" s="14"/>
      <c r="I4011" s="14"/>
      <c r="J4011" s="14"/>
      <c r="K4011" s="14">
        <v>2</v>
      </c>
      <c r="L4011" s="14" t="s">
        <v>146</v>
      </c>
      <c r="M4011" s="14"/>
      <c r="N4011" s="14"/>
      <c r="O4011" s="15"/>
      <c r="P4011" s="13">
        <v>0</v>
      </c>
    </row>
    <row r="4012" spans="1:16">
      <c r="A4012" s="14" t="s">
        <v>129</v>
      </c>
      <c r="B4012" s="14" t="s">
        <v>130</v>
      </c>
      <c r="C4012" s="14" t="s">
        <v>131</v>
      </c>
      <c r="D4012" s="14" t="s">
        <v>347</v>
      </c>
      <c r="E4012" s="14" t="s">
        <v>36</v>
      </c>
      <c r="F4012" s="14" t="s">
        <v>9976</v>
      </c>
      <c r="G4012" s="14" t="s">
        <v>9977</v>
      </c>
      <c r="H4012" s="14" t="s">
        <v>141</v>
      </c>
      <c r="I4012" s="14" t="s">
        <v>9978</v>
      </c>
      <c r="J4012" s="14" t="s">
        <v>172</v>
      </c>
      <c r="K4012" s="14">
        <v>1</v>
      </c>
      <c r="L4012" s="14"/>
      <c r="M4012" s="14" t="s">
        <v>380</v>
      </c>
      <c r="N4012" s="14" t="s">
        <v>9979</v>
      </c>
      <c r="O4012" s="15" t="s">
        <v>9980</v>
      </c>
      <c r="P4012" s="13">
        <v>115</v>
      </c>
    </row>
    <row r="4013" spans="1:16">
      <c r="A4013" s="14" t="s">
        <v>129</v>
      </c>
      <c r="B4013" s="14" t="s">
        <v>130</v>
      </c>
      <c r="C4013" s="14" t="s">
        <v>131</v>
      </c>
      <c r="D4013" s="14" t="s">
        <v>347</v>
      </c>
      <c r="E4013" s="14" t="s">
        <v>36</v>
      </c>
      <c r="F4013" s="14" t="s">
        <v>9976</v>
      </c>
      <c r="G4013" s="14" t="s">
        <v>9977</v>
      </c>
      <c r="H4013" s="14" t="s">
        <v>141</v>
      </c>
      <c r="I4013" s="14" t="s">
        <v>9981</v>
      </c>
      <c r="J4013" s="14" t="s">
        <v>143</v>
      </c>
      <c r="K4013" s="14">
        <v>1</v>
      </c>
      <c r="L4013" s="14"/>
      <c r="M4013" s="14" t="s">
        <v>377</v>
      </c>
      <c r="N4013" s="14" t="s">
        <v>9982</v>
      </c>
      <c r="O4013" s="15" t="s">
        <v>9983</v>
      </c>
      <c r="P4013" s="13">
        <v>119</v>
      </c>
    </row>
    <row r="4014" spans="1:16">
      <c r="A4014" s="14" t="s">
        <v>129</v>
      </c>
      <c r="B4014" s="14"/>
      <c r="C4014" s="14"/>
      <c r="D4014" s="14" t="s">
        <v>347</v>
      </c>
      <c r="E4014" s="14" t="s">
        <v>36</v>
      </c>
      <c r="F4014" s="14" t="s">
        <v>9976</v>
      </c>
      <c r="G4014" s="14" t="s">
        <v>9977</v>
      </c>
      <c r="H4014" s="14"/>
      <c r="I4014" s="14"/>
      <c r="J4014" s="14"/>
      <c r="K4014" s="14">
        <v>2</v>
      </c>
      <c r="L4014" s="14" t="s">
        <v>146</v>
      </c>
      <c r="M4014" s="14"/>
      <c r="N4014" s="14"/>
      <c r="O4014" s="15"/>
      <c r="P4014" s="13">
        <v>0</v>
      </c>
    </row>
    <row r="4015" spans="1:16">
      <c r="A4015" s="14" t="s">
        <v>129</v>
      </c>
      <c r="B4015" s="14" t="s">
        <v>130</v>
      </c>
      <c r="C4015" s="14" t="s">
        <v>131</v>
      </c>
      <c r="D4015" s="14" t="s">
        <v>433</v>
      </c>
      <c r="E4015" s="14" t="s">
        <v>66</v>
      </c>
      <c r="F4015" s="14" t="s">
        <v>9984</v>
      </c>
      <c r="G4015" s="14" t="s">
        <v>9985</v>
      </c>
      <c r="H4015" s="14" t="s">
        <v>135</v>
      </c>
      <c r="I4015" s="14" t="s">
        <v>594</v>
      </c>
      <c r="J4015" s="14" t="s">
        <v>172</v>
      </c>
      <c r="K4015" s="14">
        <v>1</v>
      </c>
      <c r="L4015" s="14"/>
      <c r="M4015" s="14" t="s">
        <v>283</v>
      </c>
      <c r="N4015" s="14" t="s">
        <v>9986</v>
      </c>
      <c r="O4015" s="15" t="s">
        <v>9987</v>
      </c>
      <c r="P4015" s="13">
        <v>66</v>
      </c>
    </row>
    <row r="4016" spans="1:16">
      <c r="A4016" s="14" t="s">
        <v>129</v>
      </c>
      <c r="B4016" s="14" t="s">
        <v>130</v>
      </c>
      <c r="C4016" s="14" t="s">
        <v>131</v>
      </c>
      <c r="D4016" s="14" t="s">
        <v>433</v>
      </c>
      <c r="E4016" s="14" t="s">
        <v>66</v>
      </c>
      <c r="F4016" s="14" t="s">
        <v>9984</v>
      </c>
      <c r="G4016" s="14" t="s">
        <v>9985</v>
      </c>
      <c r="H4016" s="14" t="s">
        <v>141</v>
      </c>
      <c r="I4016" s="14" t="s">
        <v>9988</v>
      </c>
      <c r="J4016" s="14" t="s">
        <v>172</v>
      </c>
      <c r="K4016" s="14">
        <v>1</v>
      </c>
      <c r="L4016" s="14"/>
      <c r="M4016" s="14" t="s">
        <v>328</v>
      </c>
      <c r="N4016" s="14" t="s">
        <v>9989</v>
      </c>
      <c r="O4016" s="15" t="s">
        <v>9990</v>
      </c>
      <c r="P4016" s="13">
        <v>65</v>
      </c>
    </row>
    <row r="4017" spans="1:16">
      <c r="A4017" s="14" t="s">
        <v>129</v>
      </c>
      <c r="B4017" s="14"/>
      <c r="C4017" s="14"/>
      <c r="D4017" s="14" t="s">
        <v>433</v>
      </c>
      <c r="E4017" s="14" t="s">
        <v>66</v>
      </c>
      <c r="F4017" s="14" t="s">
        <v>9984</v>
      </c>
      <c r="G4017" s="14" t="s">
        <v>9985</v>
      </c>
      <c r="H4017" s="14"/>
      <c r="I4017" s="14"/>
      <c r="J4017" s="14"/>
      <c r="K4017" s="14">
        <v>2</v>
      </c>
      <c r="L4017" s="14" t="s">
        <v>146</v>
      </c>
      <c r="M4017" s="14"/>
      <c r="N4017" s="14"/>
      <c r="O4017" s="15"/>
      <c r="P4017" s="13">
        <v>0</v>
      </c>
    </row>
    <row r="4018" spans="1:16">
      <c r="A4018" s="14" t="s">
        <v>129</v>
      </c>
      <c r="B4018" s="14" t="s">
        <v>130</v>
      </c>
      <c r="C4018" s="14" t="s">
        <v>131</v>
      </c>
      <c r="D4018" s="14" t="s">
        <v>363</v>
      </c>
      <c r="E4018" s="14" t="s">
        <v>62</v>
      </c>
      <c r="F4018" s="14" t="s">
        <v>9991</v>
      </c>
      <c r="G4018" s="14" t="s">
        <v>9992</v>
      </c>
      <c r="H4018" s="14" t="s">
        <v>135</v>
      </c>
      <c r="I4018" s="14" t="s">
        <v>9116</v>
      </c>
      <c r="J4018" s="14" t="s">
        <v>1654</v>
      </c>
      <c r="K4018" s="14">
        <v>1</v>
      </c>
      <c r="L4018" s="14"/>
      <c r="M4018" s="14" t="s">
        <v>635</v>
      </c>
      <c r="N4018" s="14" t="s">
        <v>9993</v>
      </c>
      <c r="O4018" s="15" t="s">
        <v>9994</v>
      </c>
      <c r="P4018" s="13">
        <v>88</v>
      </c>
    </row>
    <row r="4019" spans="1:16">
      <c r="A4019" s="14" t="s">
        <v>129</v>
      </c>
      <c r="B4019" s="14" t="s">
        <v>130</v>
      </c>
      <c r="C4019" s="14" t="s">
        <v>131</v>
      </c>
      <c r="D4019" s="14" t="s">
        <v>363</v>
      </c>
      <c r="E4019" s="14" t="s">
        <v>62</v>
      </c>
      <c r="F4019" s="14" t="s">
        <v>9991</v>
      </c>
      <c r="G4019" s="14" t="s">
        <v>9992</v>
      </c>
      <c r="H4019" s="14" t="s">
        <v>141</v>
      </c>
      <c r="I4019" s="14" t="s">
        <v>3274</v>
      </c>
      <c r="J4019" s="14" t="s">
        <v>216</v>
      </c>
      <c r="K4019" s="14">
        <v>1</v>
      </c>
      <c r="L4019" s="14"/>
      <c r="M4019" s="14" t="s">
        <v>635</v>
      </c>
      <c r="N4019" s="14" t="s">
        <v>9995</v>
      </c>
      <c r="O4019" s="15" t="s">
        <v>9996</v>
      </c>
      <c r="P4019" s="13">
        <v>88</v>
      </c>
    </row>
    <row r="4020" spans="1:16">
      <c r="A4020" s="14" t="s">
        <v>129</v>
      </c>
      <c r="B4020" s="14" t="s">
        <v>130</v>
      </c>
      <c r="C4020" s="14" t="s">
        <v>131</v>
      </c>
      <c r="D4020" s="14" t="s">
        <v>363</v>
      </c>
      <c r="E4020" s="14" t="s">
        <v>62</v>
      </c>
      <c r="F4020" s="14" t="s">
        <v>9991</v>
      </c>
      <c r="G4020" s="14" t="s">
        <v>9992</v>
      </c>
      <c r="H4020" s="14" t="s">
        <v>135</v>
      </c>
      <c r="I4020" s="14" t="s">
        <v>9997</v>
      </c>
      <c r="J4020" s="14" t="s">
        <v>143</v>
      </c>
      <c r="K4020" s="14">
        <v>1</v>
      </c>
      <c r="L4020" s="14"/>
      <c r="M4020" s="14" t="s">
        <v>385</v>
      </c>
      <c r="N4020" s="14" t="s">
        <v>9998</v>
      </c>
      <c r="O4020" s="15" t="s">
        <v>9999</v>
      </c>
      <c r="P4020" s="13">
        <v>17</v>
      </c>
    </row>
    <row r="4021" spans="1:16">
      <c r="A4021" s="14" t="s">
        <v>129</v>
      </c>
      <c r="B4021" s="14" t="s">
        <v>130</v>
      </c>
      <c r="C4021" s="14" t="s">
        <v>131</v>
      </c>
      <c r="D4021" s="14" t="s">
        <v>363</v>
      </c>
      <c r="E4021" s="14" t="s">
        <v>62</v>
      </c>
      <c r="F4021" s="14" t="s">
        <v>9991</v>
      </c>
      <c r="G4021" s="14" t="s">
        <v>9992</v>
      </c>
      <c r="H4021" s="14" t="s">
        <v>135</v>
      </c>
      <c r="I4021" s="14" t="s">
        <v>9997</v>
      </c>
      <c r="J4021" s="14" t="s">
        <v>143</v>
      </c>
      <c r="K4021" s="14">
        <v>1</v>
      </c>
      <c r="L4021" s="14"/>
      <c r="M4021" s="14" t="s">
        <v>144</v>
      </c>
      <c r="N4021" s="14" t="s">
        <v>10000</v>
      </c>
      <c r="O4021" s="15" t="s">
        <v>9996</v>
      </c>
      <c r="P4021" s="13">
        <v>63</v>
      </c>
    </row>
    <row r="4022" spans="1:16">
      <c r="A4022" s="14" t="s">
        <v>129</v>
      </c>
      <c r="B4022" s="14"/>
      <c r="C4022" s="14"/>
      <c r="D4022" s="14" t="s">
        <v>363</v>
      </c>
      <c r="E4022" s="14" t="s">
        <v>62</v>
      </c>
      <c r="F4022" s="14" t="s">
        <v>9991</v>
      </c>
      <c r="G4022" s="14" t="s">
        <v>9992</v>
      </c>
      <c r="H4022" s="14"/>
      <c r="I4022" s="14"/>
      <c r="J4022" s="14"/>
      <c r="K4022" s="14">
        <v>2</v>
      </c>
      <c r="L4022" s="14" t="s">
        <v>146</v>
      </c>
      <c r="M4022" s="14"/>
      <c r="N4022" s="14"/>
      <c r="O4022" s="15"/>
      <c r="P4022" s="13">
        <v>0</v>
      </c>
    </row>
    <row r="4023" spans="1:16">
      <c r="A4023" s="14" t="s">
        <v>129</v>
      </c>
      <c r="B4023" s="14" t="s">
        <v>130</v>
      </c>
      <c r="C4023" s="14" t="s">
        <v>131</v>
      </c>
      <c r="D4023" s="14" t="s">
        <v>1533</v>
      </c>
      <c r="E4023" s="14" t="s">
        <v>52</v>
      </c>
      <c r="F4023" s="14" t="s">
        <v>10001</v>
      </c>
      <c r="G4023" s="14" t="s">
        <v>10002</v>
      </c>
      <c r="H4023" s="14" t="s">
        <v>135</v>
      </c>
      <c r="I4023" s="14" t="s">
        <v>5669</v>
      </c>
      <c r="J4023" s="14" t="s">
        <v>306</v>
      </c>
      <c r="K4023" s="14">
        <v>1</v>
      </c>
      <c r="L4023" s="14"/>
      <c r="M4023" s="14" t="s">
        <v>138</v>
      </c>
      <c r="N4023" s="14" t="s">
        <v>10003</v>
      </c>
      <c r="O4023" s="15" t="s">
        <v>10004</v>
      </c>
      <c r="P4023" s="13">
        <v>64</v>
      </c>
    </row>
    <row r="4024" spans="1:16">
      <c r="A4024" s="14" t="s">
        <v>129</v>
      </c>
      <c r="B4024" s="14" t="s">
        <v>130</v>
      </c>
      <c r="C4024" s="14" t="s">
        <v>131</v>
      </c>
      <c r="D4024" s="14" t="s">
        <v>1533</v>
      </c>
      <c r="E4024" s="14" t="s">
        <v>52</v>
      </c>
      <c r="F4024" s="14" t="s">
        <v>10001</v>
      </c>
      <c r="G4024" s="14" t="s">
        <v>10002</v>
      </c>
      <c r="H4024" s="14" t="s">
        <v>135</v>
      </c>
      <c r="I4024" s="14" t="s">
        <v>4249</v>
      </c>
      <c r="J4024" s="14" t="s">
        <v>172</v>
      </c>
      <c r="K4024" s="14">
        <v>1</v>
      </c>
      <c r="L4024" s="14"/>
      <c r="M4024" s="14" t="s">
        <v>403</v>
      </c>
      <c r="N4024" s="14" t="s">
        <v>10005</v>
      </c>
      <c r="O4024" s="15" t="s">
        <v>10006</v>
      </c>
      <c r="P4024" s="13">
        <v>61</v>
      </c>
    </row>
    <row r="4025" spans="1:16">
      <c r="A4025" s="14" t="s">
        <v>129</v>
      </c>
      <c r="B4025" s="14" t="s">
        <v>130</v>
      </c>
      <c r="C4025" s="14" t="s">
        <v>131</v>
      </c>
      <c r="D4025" s="14" t="s">
        <v>1533</v>
      </c>
      <c r="E4025" s="14" t="s">
        <v>52</v>
      </c>
      <c r="F4025" s="14" t="s">
        <v>10001</v>
      </c>
      <c r="G4025" s="14" t="s">
        <v>10002</v>
      </c>
      <c r="H4025" s="14" t="s">
        <v>141</v>
      </c>
      <c r="I4025" s="14" t="s">
        <v>8984</v>
      </c>
      <c r="J4025" s="14" t="s">
        <v>172</v>
      </c>
      <c r="K4025" s="14">
        <v>1</v>
      </c>
      <c r="L4025" s="14"/>
      <c r="M4025" s="14" t="s">
        <v>487</v>
      </c>
      <c r="N4025" s="14" t="s">
        <v>10007</v>
      </c>
      <c r="O4025" s="15" t="s">
        <v>10008</v>
      </c>
      <c r="P4025" s="13">
        <v>1</v>
      </c>
    </row>
    <row r="4026" spans="1:16">
      <c r="A4026" s="14" t="s">
        <v>129</v>
      </c>
      <c r="B4026" s="14" t="s">
        <v>130</v>
      </c>
      <c r="C4026" s="14" t="s">
        <v>131</v>
      </c>
      <c r="D4026" s="14" t="s">
        <v>1533</v>
      </c>
      <c r="E4026" s="14" t="s">
        <v>52</v>
      </c>
      <c r="F4026" s="14" t="s">
        <v>10001</v>
      </c>
      <c r="G4026" s="14" t="s">
        <v>10002</v>
      </c>
      <c r="H4026" s="14" t="s">
        <v>141</v>
      </c>
      <c r="I4026" s="14" t="s">
        <v>10009</v>
      </c>
      <c r="J4026" s="14" t="s">
        <v>172</v>
      </c>
      <c r="K4026" s="14">
        <v>1</v>
      </c>
      <c r="L4026" s="14"/>
      <c r="M4026" s="14" t="s">
        <v>487</v>
      </c>
      <c r="N4026" s="14" t="s">
        <v>10010</v>
      </c>
      <c r="O4026" s="15" t="s">
        <v>10011</v>
      </c>
      <c r="P4026" s="13">
        <v>1</v>
      </c>
    </row>
    <row r="4027" spans="1:16">
      <c r="A4027" s="14" t="s">
        <v>129</v>
      </c>
      <c r="B4027" s="14" t="s">
        <v>130</v>
      </c>
      <c r="C4027" s="14" t="s">
        <v>131</v>
      </c>
      <c r="D4027" s="14" t="s">
        <v>1533</v>
      </c>
      <c r="E4027" s="14" t="s">
        <v>52</v>
      </c>
      <c r="F4027" s="14" t="s">
        <v>10001</v>
      </c>
      <c r="G4027" s="14" t="s">
        <v>10002</v>
      </c>
      <c r="H4027" s="14" t="s">
        <v>141</v>
      </c>
      <c r="I4027" s="14" t="s">
        <v>10009</v>
      </c>
      <c r="J4027" s="14" t="s">
        <v>172</v>
      </c>
      <c r="K4027" s="14">
        <v>1</v>
      </c>
      <c r="L4027" s="14"/>
      <c r="M4027" s="14" t="s">
        <v>1022</v>
      </c>
      <c r="N4027" s="14" t="s">
        <v>10012</v>
      </c>
      <c r="O4027" s="15" t="s">
        <v>10013</v>
      </c>
      <c r="P4027" s="13">
        <v>57</v>
      </c>
    </row>
    <row r="4028" spans="1:16">
      <c r="A4028" s="14" t="s">
        <v>129</v>
      </c>
      <c r="B4028" s="14" t="s">
        <v>130</v>
      </c>
      <c r="C4028" s="14" t="s">
        <v>131</v>
      </c>
      <c r="D4028" s="14" t="s">
        <v>1533</v>
      </c>
      <c r="E4028" s="14" t="s">
        <v>52</v>
      </c>
      <c r="F4028" s="14" t="s">
        <v>10001</v>
      </c>
      <c r="G4028" s="14" t="s">
        <v>10002</v>
      </c>
      <c r="H4028" s="14" t="s">
        <v>135</v>
      </c>
      <c r="I4028" s="14" t="s">
        <v>1555</v>
      </c>
      <c r="J4028" s="14" t="s">
        <v>306</v>
      </c>
      <c r="K4028" s="14">
        <v>1</v>
      </c>
      <c r="L4028" s="14"/>
      <c r="M4028" s="14" t="s">
        <v>487</v>
      </c>
      <c r="N4028" s="14" t="s">
        <v>10014</v>
      </c>
      <c r="O4028" s="15" t="s">
        <v>10015</v>
      </c>
      <c r="P4028" s="13">
        <v>1</v>
      </c>
    </row>
    <row r="4029" spans="1:16">
      <c r="A4029" s="14" t="s">
        <v>129</v>
      </c>
      <c r="B4029" s="14"/>
      <c r="C4029" s="14"/>
      <c r="D4029" s="14" t="s">
        <v>1533</v>
      </c>
      <c r="E4029" s="14" t="s">
        <v>52</v>
      </c>
      <c r="F4029" s="14" t="s">
        <v>10001</v>
      </c>
      <c r="G4029" s="14" t="s">
        <v>10002</v>
      </c>
      <c r="H4029" s="14"/>
      <c r="I4029" s="14"/>
      <c r="J4029" s="14"/>
      <c r="K4029" s="14">
        <v>2</v>
      </c>
      <c r="L4029" s="14" t="s">
        <v>146</v>
      </c>
      <c r="M4029" s="14"/>
      <c r="N4029" s="14"/>
      <c r="O4029" s="15"/>
      <c r="P4029" s="13">
        <v>64</v>
      </c>
    </row>
    <row r="4030" spans="1:16">
      <c r="A4030" s="14" t="s">
        <v>129</v>
      </c>
      <c r="B4030" s="14" t="s">
        <v>130</v>
      </c>
      <c r="C4030" s="14" t="s">
        <v>131</v>
      </c>
      <c r="D4030" s="14" t="s">
        <v>331</v>
      </c>
      <c r="E4030" s="14" t="s">
        <v>88</v>
      </c>
      <c r="F4030" s="14" t="s">
        <v>10016</v>
      </c>
      <c r="G4030" s="14" t="s">
        <v>10017</v>
      </c>
      <c r="H4030" s="14" t="s">
        <v>135</v>
      </c>
      <c r="I4030" s="14" t="s">
        <v>1299</v>
      </c>
      <c r="J4030" s="14" t="s">
        <v>143</v>
      </c>
      <c r="K4030" s="14">
        <v>1</v>
      </c>
      <c r="L4030" s="14"/>
      <c r="M4030" s="14" t="s">
        <v>1540</v>
      </c>
      <c r="N4030" s="14" t="s">
        <v>10018</v>
      </c>
      <c r="O4030" s="15" t="s">
        <v>10019</v>
      </c>
      <c r="P4030" s="13">
        <v>87</v>
      </c>
    </row>
    <row r="4031" spans="1:16">
      <c r="A4031" s="14" t="s">
        <v>129</v>
      </c>
      <c r="B4031" s="14" t="s">
        <v>130</v>
      </c>
      <c r="C4031" s="14" t="s">
        <v>131</v>
      </c>
      <c r="D4031" s="14" t="s">
        <v>331</v>
      </c>
      <c r="E4031" s="14" t="s">
        <v>88</v>
      </c>
      <c r="F4031" s="14" t="s">
        <v>10016</v>
      </c>
      <c r="G4031" s="14" t="s">
        <v>10017</v>
      </c>
      <c r="H4031" s="14" t="s">
        <v>141</v>
      </c>
      <c r="I4031" s="14" t="s">
        <v>10020</v>
      </c>
      <c r="J4031" s="14" t="s">
        <v>172</v>
      </c>
      <c r="K4031" s="14">
        <v>1</v>
      </c>
      <c r="L4031" s="14"/>
      <c r="M4031" s="14" t="s">
        <v>1570</v>
      </c>
      <c r="N4031" s="14" t="s">
        <v>10021</v>
      </c>
      <c r="O4031" s="15" t="s">
        <v>10019</v>
      </c>
      <c r="P4031" s="13">
        <v>86</v>
      </c>
    </row>
    <row r="4032" spans="1:16">
      <c r="A4032" s="14" t="s">
        <v>129</v>
      </c>
      <c r="B4032" s="14" t="s">
        <v>130</v>
      </c>
      <c r="C4032" s="14" t="s">
        <v>131</v>
      </c>
      <c r="D4032" s="14" t="s">
        <v>331</v>
      </c>
      <c r="E4032" s="14" t="s">
        <v>88</v>
      </c>
      <c r="F4032" s="14" t="s">
        <v>10016</v>
      </c>
      <c r="G4032" s="14" t="s">
        <v>10017</v>
      </c>
      <c r="H4032" s="14" t="s">
        <v>135</v>
      </c>
      <c r="I4032" s="14" t="s">
        <v>1305</v>
      </c>
      <c r="J4032" s="14" t="s">
        <v>143</v>
      </c>
      <c r="K4032" s="14">
        <v>1</v>
      </c>
      <c r="L4032" s="14"/>
      <c r="M4032" s="14" t="s">
        <v>517</v>
      </c>
      <c r="N4032" s="14" t="s">
        <v>10022</v>
      </c>
      <c r="O4032" s="15" t="s">
        <v>10023</v>
      </c>
      <c r="P4032" s="13">
        <v>44</v>
      </c>
    </row>
    <row r="4033" spans="1:16">
      <c r="A4033" s="14" t="s">
        <v>129</v>
      </c>
      <c r="B4033" s="14" t="s">
        <v>130</v>
      </c>
      <c r="C4033" s="14" t="s">
        <v>131</v>
      </c>
      <c r="D4033" s="14" t="s">
        <v>331</v>
      </c>
      <c r="E4033" s="14" t="s">
        <v>88</v>
      </c>
      <c r="F4033" s="14" t="s">
        <v>10016</v>
      </c>
      <c r="G4033" s="14" t="s">
        <v>10017</v>
      </c>
      <c r="H4033" s="14" t="s">
        <v>135</v>
      </c>
      <c r="I4033" s="14" t="s">
        <v>1305</v>
      </c>
      <c r="J4033" s="14" t="s">
        <v>143</v>
      </c>
      <c r="K4033" s="14">
        <v>1</v>
      </c>
      <c r="L4033" s="14"/>
      <c r="M4033" s="14" t="s">
        <v>355</v>
      </c>
      <c r="N4033" s="14" t="s">
        <v>10024</v>
      </c>
      <c r="O4033" s="15" t="s">
        <v>10025</v>
      </c>
      <c r="P4033" s="13">
        <v>39</v>
      </c>
    </row>
    <row r="4034" spans="1:16">
      <c r="A4034" s="14" t="s">
        <v>129</v>
      </c>
      <c r="B4034" s="14"/>
      <c r="C4034" s="14"/>
      <c r="D4034" s="14" t="s">
        <v>331</v>
      </c>
      <c r="E4034" s="14" t="s">
        <v>88</v>
      </c>
      <c r="F4034" s="14" t="s">
        <v>10016</v>
      </c>
      <c r="G4034" s="14" t="s">
        <v>10017</v>
      </c>
      <c r="H4034" s="14"/>
      <c r="I4034" s="14"/>
      <c r="J4034" s="14"/>
      <c r="K4034" s="14">
        <v>2</v>
      </c>
      <c r="L4034" s="14" t="s">
        <v>146</v>
      </c>
      <c r="M4034" s="14"/>
      <c r="N4034" s="14"/>
      <c r="O4034" s="15"/>
      <c r="P4034" s="13">
        <v>0</v>
      </c>
    </row>
    <row r="4035" spans="1:16">
      <c r="A4035" s="14" t="s">
        <v>129</v>
      </c>
      <c r="B4035" s="14" t="s">
        <v>130</v>
      </c>
      <c r="C4035" s="14" t="s">
        <v>131</v>
      </c>
      <c r="D4035" s="14" t="s">
        <v>580</v>
      </c>
      <c r="E4035" s="14" t="s">
        <v>78</v>
      </c>
      <c r="F4035" s="14" t="s">
        <v>9733</v>
      </c>
      <c r="G4035" s="14" t="s">
        <v>10026</v>
      </c>
      <c r="H4035" s="14" t="s">
        <v>135</v>
      </c>
      <c r="I4035" s="14" t="s">
        <v>1515</v>
      </c>
      <c r="J4035" s="14" t="s">
        <v>1516</v>
      </c>
      <c r="K4035" s="14">
        <v>1</v>
      </c>
      <c r="L4035" s="14"/>
      <c r="M4035" s="14" t="s">
        <v>537</v>
      </c>
      <c r="N4035" s="14" t="s">
        <v>10027</v>
      </c>
      <c r="O4035" s="15" t="s">
        <v>10028</v>
      </c>
      <c r="P4035" s="13">
        <v>58</v>
      </c>
    </row>
    <row r="4036" spans="1:16">
      <c r="A4036" s="14" t="s">
        <v>129</v>
      </c>
      <c r="B4036" s="14" t="s">
        <v>130</v>
      </c>
      <c r="C4036" s="14" t="s">
        <v>131</v>
      </c>
      <c r="D4036" s="14" t="s">
        <v>580</v>
      </c>
      <c r="E4036" s="14" t="s">
        <v>78</v>
      </c>
      <c r="F4036" s="14" t="s">
        <v>9733</v>
      </c>
      <c r="G4036" s="14" t="s">
        <v>10026</v>
      </c>
      <c r="H4036" s="14" t="s">
        <v>135</v>
      </c>
      <c r="I4036" s="14" t="s">
        <v>9748</v>
      </c>
      <c r="J4036" s="14" t="s">
        <v>143</v>
      </c>
      <c r="K4036" s="14">
        <v>1</v>
      </c>
      <c r="L4036" s="14"/>
      <c r="M4036" s="14" t="s">
        <v>920</v>
      </c>
      <c r="N4036" s="14" t="s">
        <v>10029</v>
      </c>
      <c r="O4036" s="15" t="s">
        <v>10030</v>
      </c>
      <c r="P4036" s="13">
        <v>38</v>
      </c>
    </row>
    <row r="4037" spans="1:16">
      <c r="A4037" s="14" t="s">
        <v>129</v>
      </c>
      <c r="B4037" s="14" t="s">
        <v>130</v>
      </c>
      <c r="C4037" s="14" t="s">
        <v>131</v>
      </c>
      <c r="D4037" s="14" t="s">
        <v>580</v>
      </c>
      <c r="E4037" s="14" t="s">
        <v>78</v>
      </c>
      <c r="F4037" s="14" t="s">
        <v>9733</v>
      </c>
      <c r="G4037" s="14" t="s">
        <v>10026</v>
      </c>
      <c r="H4037" s="14" t="s">
        <v>135</v>
      </c>
      <c r="I4037" s="14" t="s">
        <v>9737</v>
      </c>
      <c r="J4037" s="14" t="s">
        <v>156</v>
      </c>
      <c r="K4037" s="14">
        <v>1</v>
      </c>
      <c r="L4037" s="14"/>
      <c r="M4037" s="14" t="s">
        <v>1428</v>
      </c>
      <c r="N4037" s="14" t="s">
        <v>10031</v>
      </c>
      <c r="O4037" s="15" t="s">
        <v>10032</v>
      </c>
      <c r="P4037" s="13">
        <v>54</v>
      </c>
    </row>
    <row r="4038" spans="1:16">
      <c r="A4038" s="14" t="s">
        <v>129</v>
      </c>
      <c r="B4038" s="14" t="s">
        <v>130</v>
      </c>
      <c r="C4038" s="14" t="s">
        <v>131</v>
      </c>
      <c r="D4038" s="14" t="s">
        <v>580</v>
      </c>
      <c r="E4038" s="14" t="s">
        <v>78</v>
      </c>
      <c r="F4038" s="14" t="s">
        <v>9733</v>
      </c>
      <c r="G4038" s="14" t="s">
        <v>10026</v>
      </c>
      <c r="H4038" s="14" t="s">
        <v>141</v>
      </c>
      <c r="I4038" s="14" t="s">
        <v>155</v>
      </c>
      <c r="J4038" s="14" t="s">
        <v>156</v>
      </c>
      <c r="K4038" s="14">
        <v>1</v>
      </c>
      <c r="L4038" s="14"/>
      <c r="M4038" s="14" t="s">
        <v>1428</v>
      </c>
      <c r="N4038" s="14" t="s">
        <v>10033</v>
      </c>
      <c r="O4038" s="15" t="s">
        <v>10034</v>
      </c>
      <c r="P4038" s="13">
        <v>54</v>
      </c>
    </row>
    <row r="4039" spans="1:16">
      <c r="A4039" s="14" t="s">
        <v>129</v>
      </c>
      <c r="B4039" s="14" t="s">
        <v>130</v>
      </c>
      <c r="C4039" s="14" t="s">
        <v>131</v>
      </c>
      <c r="D4039" s="14" t="s">
        <v>580</v>
      </c>
      <c r="E4039" s="14" t="s">
        <v>78</v>
      </c>
      <c r="F4039" s="14" t="s">
        <v>9733</v>
      </c>
      <c r="G4039" s="14" t="s">
        <v>10026</v>
      </c>
      <c r="H4039" s="14" t="s">
        <v>141</v>
      </c>
      <c r="I4039" s="14" t="s">
        <v>10035</v>
      </c>
      <c r="J4039" s="14" t="s">
        <v>143</v>
      </c>
      <c r="K4039" s="14">
        <v>1</v>
      </c>
      <c r="L4039" s="14"/>
      <c r="M4039" s="14" t="s">
        <v>407</v>
      </c>
      <c r="N4039" s="14" t="s">
        <v>10036</v>
      </c>
      <c r="O4039" s="15" t="s">
        <v>10037</v>
      </c>
      <c r="P4039" s="13">
        <v>60</v>
      </c>
    </row>
    <row r="4040" spans="1:16">
      <c r="A4040" s="14" t="s">
        <v>129</v>
      </c>
      <c r="B4040" s="14" t="s">
        <v>130</v>
      </c>
      <c r="C4040" s="14" t="s">
        <v>131</v>
      </c>
      <c r="D4040" s="14" t="s">
        <v>580</v>
      </c>
      <c r="E4040" s="14" t="s">
        <v>78</v>
      </c>
      <c r="F4040" s="14" t="s">
        <v>9733</v>
      </c>
      <c r="G4040" s="14" t="s">
        <v>10026</v>
      </c>
      <c r="H4040" s="14" t="s">
        <v>135</v>
      </c>
      <c r="I4040" s="14" t="s">
        <v>9745</v>
      </c>
      <c r="J4040" s="14" t="s">
        <v>216</v>
      </c>
      <c r="K4040" s="14">
        <v>1</v>
      </c>
      <c r="L4040" s="14"/>
      <c r="M4040" s="14" t="s">
        <v>771</v>
      </c>
      <c r="N4040" s="14" t="s">
        <v>10038</v>
      </c>
      <c r="O4040" s="15" t="s">
        <v>10039</v>
      </c>
      <c r="P4040" s="13">
        <v>53</v>
      </c>
    </row>
    <row r="4041" spans="1:16">
      <c r="A4041" s="14" t="s">
        <v>129</v>
      </c>
      <c r="B4041" s="14" t="s">
        <v>130</v>
      </c>
      <c r="C4041" s="14" t="s">
        <v>131</v>
      </c>
      <c r="D4041" s="14" t="s">
        <v>580</v>
      </c>
      <c r="E4041" s="14" t="s">
        <v>78</v>
      </c>
      <c r="F4041" s="14" t="s">
        <v>9733</v>
      </c>
      <c r="G4041" s="14" t="s">
        <v>10026</v>
      </c>
      <c r="H4041" s="14" t="s">
        <v>135</v>
      </c>
      <c r="I4041" s="14" t="s">
        <v>9744</v>
      </c>
      <c r="J4041" s="14" t="s">
        <v>248</v>
      </c>
      <c r="K4041" s="14">
        <v>1</v>
      </c>
      <c r="L4041" s="14"/>
      <c r="M4041" s="14" t="s">
        <v>691</v>
      </c>
      <c r="N4041" s="14" t="s">
        <v>10040</v>
      </c>
      <c r="O4041" s="15" t="s">
        <v>10041</v>
      </c>
      <c r="P4041" s="13">
        <v>52</v>
      </c>
    </row>
    <row r="4042" spans="1:16">
      <c r="A4042" s="14" t="s">
        <v>129</v>
      </c>
      <c r="B4042" s="14"/>
      <c r="C4042" s="14"/>
      <c r="D4042" s="14" t="s">
        <v>580</v>
      </c>
      <c r="E4042" s="14" t="s">
        <v>78</v>
      </c>
      <c r="F4042" s="14" t="s">
        <v>9733</v>
      </c>
      <c r="G4042" s="14" t="s">
        <v>10026</v>
      </c>
      <c r="H4042" s="14"/>
      <c r="I4042" s="14"/>
      <c r="J4042" s="14"/>
      <c r="K4042" s="14">
        <v>2</v>
      </c>
      <c r="L4042" s="14" t="s">
        <v>146</v>
      </c>
      <c r="M4042" s="14"/>
      <c r="N4042" s="14"/>
      <c r="O4042" s="15"/>
      <c r="P4042" s="13">
        <v>64</v>
      </c>
    </row>
    <row r="4043" spans="1:16">
      <c r="A4043" s="14" t="s">
        <v>129</v>
      </c>
      <c r="B4043" s="14" t="s">
        <v>130</v>
      </c>
      <c r="C4043" s="14" t="s">
        <v>131</v>
      </c>
      <c r="D4043" s="14" t="s">
        <v>147</v>
      </c>
      <c r="E4043" s="14" t="s">
        <v>58</v>
      </c>
      <c r="F4043" s="14" t="s">
        <v>10042</v>
      </c>
      <c r="G4043" s="14" t="s">
        <v>10043</v>
      </c>
      <c r="H4043" s="14" t="s">
        <v>135</v>
      </c>
      <c r="I4043" s="14" t="s">
        <v>10044</v>
      </c>
      <c r="J4043" s="14" t="s">
        <v>323</v>
      </c>
      <c r="K4043" s="14">
        <v>1</v>
      </c>
      <c r="L4043" s="14"/>
      <c r="M4043" s="14" t="s">
        <v>442</v>
      </c>
      <c r="N4043" s="14" t="s">
        <v>10045</v>
      </c>
      <c r="O4043" s="15" t="s">
        <v>10046</v>
      </c>
      <c r="P4043" s="13">
        <v>73</v>
      </c>
    </row>
    <row r="4044" spans="1:16">
      <c r="A4044" s="14" t="s">
        <v>129</v>
      </c>
      <c r="B4044" s="14" t="s">
        <v>130</v>
      </c>
      <c r="C4044" s="14" t="s">
        <v>131</v>
      </c>
      <c r="D4044" s="14" t="s">
        <v>147</v>
      </c>
      <c r="E4044" s="14" t="s">
        <v>58</v>
      </c>
      <c r="F4044" s="14" t="s">
        <v>10042</v>
      </c>
      <c r="G4044" s="14" t="s">
        <v>10043</v>
      </c>
      <c r="H4044" s="14" t="s">
        <v>141</v>
      </c>
      <c r="I4044" s="14" t="s">
        <v>7359</v>
      </c>
      <c r="J4044" s="14" t="s">
        <v>172</v>
      </c>
      <c r="K4044" s="14">
        <v>1</v>
      </c>
      <c r="L4044" s="14"/>
      <c r="M4044" s="14" t="s">
        <v>277</v>
      </c>
      <c r="N4044" s="14" t="s">
        <v>10033</v>
      </c>
      <c r="O4044" s="15" t="s">
        <v>10047</v>
      </c>
      <c r="P4044" s="13">
        <v>33</v>
      </c>
    </row>
    <row r="4045" spans="1:16">
      <c r="A4045" s="14" t="s">
        <v>129</v>
      </c>
      <c r="B4045" s="14" t="s">
        <v>130</v>
      </c>
      <c r="C4045" s="14" t="s">
        <v>131</v>
      </c>
      <c r="D4045" s="14" t="s">
        <v>147</v>
      </c>
      <c r="E4045" s="14" t="s">
        <v>58</v>
      </c>
      <c r="F4045" s="14" t="s">
        <v>10042</v>
      </c>
      <c r="G4045" s="14" t="s">
        <v>10043</v>
      </c>
      <c r="H4045" s="14" t="s">
        <v>141</v>
      </c>
      <c r="I4045" s="14" t="s">
        <v>10048</v>
      </c>
      <c r="J4045" s="14" t="s">
        <v>143</v>
      </c>
      <c r="K4045" s="14">
        <v>1</v>
      </c>
      <c r="L4045" s="14"/>
      <c r="M4045" s="14" t="s">
        <v>1585</v>
      </c>
      <c r="N4045" s="14" t="s">
        <v>9862</v>
      </c>
      <c r="O4045" s="15" t="s">
        <v>10049</v>
      </c>
      <c r="P4045" s="13">
        <v>34</v>
      </c>
    </row>
    <row r="4046" spans="1:16">
      <c r="A4046" s="14" t="s">
        <v>129</v>
      </c>
      <c r="B4046" s="14" t="s">
        <v>130</v>
      </c>
      <c r="C4046" s="14" t="s">
        <v>131</v>
      </c>
      <c r="D4046" s="14" t="s">
        <v>147</v>
      </c>
      <c r="E4046" s="14" t="s">
        <v>58</v>
      </c>
      <c r="F4046" s="14" t="s">
        <v>10042</v>
      </c>
      <c r="G4046" s="14" t="s">
        <v>10043</v>
      </c>
      <c r="H4046" s="14" t="s">
        <v>141</v>
      </c>
      <c r="I4046" s="14" t="s">
        <v>7364</v>
      </c>
      <c r="J4046" s="14" t="s">
        <v>172</v>
      </c>
      <c r="K4046" s="14">
        <v>1</v>
      </c>
      <c r="L4046" s="14"/>
      <c r="M4046" s="14" t="s">
        <v>426</v>
      </c>
      <c r="N4046" s="14" t="s">
        <v>9862</v>
      </c>
      <c r="O4046" s="15" t="s">
        <v>10050</v>
      </c>
      <c r="P4046" s="13">
        <v>70</v>
      </c>
    </row>
    <row r="4047" spans="1:16">
      <c r="A4047" s="14" t="s">
        <v>129</v>
      </c>
      <c r="B4047" s="14" t="s">
        <v>130</v>
      </c>
      <c r="C4047" s="14" t="s">
        <v>131</v>
      </c>
      <c r="D4047" s="14" t="s">
        <v>147</v>
      </c>
      <c r="E4047" s="14" t="s">
        <v>58</v>
      </c>
      <c r="F4047" s="14" t="s">
        <v>10042</v>
      </c>
      <c r="G4047" s="14" t="s">
        <v>10043</v>
      </c>
      <c r="H4047" s="14" t="s">
        <v>141</v>
      </c>
      <c r="I4047" s="14" t="s">
        <v>7363</v>
      </c>
      <c r="J4047" s="14" t="s">
        <v>172</v>
      </c>
      <c r="K4047" s="14">
        <v>1</v>
      </c>
      <c r="L4047" s="14"/>
      <c r="M4047" s="14" t="s">
        <v>907</v>
      </c>
      <c r="N4047" s="14" t="s">
        <v>10051</v>
      </c>
      <c r="O4047" s="15" t="s">
        <v>10052</v>
      </c>
      <c r="P4047" s="13">
        <v>8</v>
      </c>
    </row>
    <row r="4048" spans="1:16">
      <c r="A4048" s="14" t="s">
        <v>129</v>
      </c>
      <c r="B4048" s="14" t="s">
        <v>130</v>
      </c>
      <c r="C4048" s="14" t="s">
        <v>131</v>
      </c>
      <c r="D4048" s="14" t="s">
        <v>147</v>
      </c>
      <c r="E4048" s="14" t="s">
        <v>58</v>
      </c>
      <c r="F4048" s="14" t="s">
        <v>10042</v>
      </c>
      <c r="G4048" s="14" t="s">
        <v>10043</v>
      </c>
      <c r="H4048" s="14" t="s">
        <v>141</v>
      </c>
      <c r="I4048" s="14" t="s">
        <v>7359</v>
      </c>
      <c r="J4048" s="14" t="s">
        <v>172</v>
      </c>
      <c r="K4048" s="14">
        <v>1</v>
      </c>
      <c r="L4048" s="14"/>
      <c r="M4048" s="14" t="s">
        <v>849</v>
      </c>
      <c r="N4048" s="14" t="s">
        <v>10053</v>
      </c>
      <c r="O4048" s="15" t="s">
        <v>10054</v>
      </c>
      <c r="P4048" s="13">
        <v>37</v>
      </c>
    </row>
    <row r="4049" spans="1:16">
      <c r="A4049" s="14" t="s">
        <v>129</v>
      </c>
      <c r="B4049" s="14" t="s">
        <v>130</v>
      </c>
      <c r="C4049" s="14" t="s">
        <v>131</v>
      </c>
      <c r="D4049" s="14" t="s">
        <v>147</v>
      </c>
      <c r="E4049" s="14" t="s">
        <v>58</v>
      </c>
      <c r="F4049" s="14" t="s">
        <v>10042</v>
      </c>
      <c r="G4049" s="14" t="s">
        <v>10043</v>
      </c>
      <c r="H4049" s="14" t="s">
        <v>141</v>
      </c>
      <c r="I4049" s="14" t="s">
        <v>10048</v>
      </c>
      <c r="J4049" s="14" t="s">
        <v>143</v>
      </c>
      <c r="K4049" s="14">
        <v>1</v>
      </c>
      <c r="L4049" s="14"/>
      <c r="M4049" s="14" t="s">
        <v>157</v>
      </c>
      <c r="N4049" s="14" t="s">
        <v>10055</v>
      </c>
      <c r="O4049" s="15" t="s">
        <v>10056</v>
      </c>
      <c r="P4049" s="13">
        <v>36</v>
      </c>
    </row>
    <row r="4050" spans="1:16">
      <c r="A4050" s="14" t="s">
        <v>129</v>
      </c>
      <c r="B4050" s="14"/>
      <c r="C4050" s="14"/>
      <c r="D4050" s="14" t="s">
        <v>147</v>
      </c>
      <c r="E4050" s="14" t="s">
        <v>58</v>
      </c>
      <c r="F4050" s="14" t="s">
        <v>10042</v>
      </c>
      <c r="G4050" s="14" t="s">
        <v>10043</v>
      </c>
      <c r="H4050" s="14"/>
      <c r="I4050" s="14"/>
      <c r="J4050" s="14"/>
      <c r="K4050" s="14">
        <v>2</v>
      </c>
      <c r="L4050" s="14" t="s">
        <v>146</v>
      </c>
      <c r="M4050" s="14"/>
      <c r="N4050" s="14"/>
      <c r="O4050" s="15"/>
      <c r="P4050" s="13">
        <v>73</v>
      </c>
    </row>
    <row r="4051" spans="1:16">
      <c r="A4051" s="14" t="s">
        <v>129</v>
      </c>
      <c r="B4051" s="14" t="s">
        <v>130</v>
      </c>
      <c r="C4051" s="14" t="s">
        <v>131</v>
      </c>
      <c r="D4051" s="14" t="s">
        <v>1136</v>
      </c>
      <c r="E4051" s="14" t="s">
        <v>84</v>
      </c>
      <c r="F4051" s="14" t="s">
        <v>10057</v>
      </c>
      <c r="G4051" s="14" t="s">
        <v>10058</v>
      </c>
      <c r="H4051" s="14" t="s">
        <v>135</v>
      </c>
      <c r="I4051" s="14" t="s">
        <v>1668</v>
      </c>
      <c r="J4051" s="14" t="s">
        <v>172</v>
      </c>
      <c r="K4051" s="14">
        <v>1</v>
      </c>
      <c r="L4051" s="14"/>
      <c r="M4051" s="14" t="s">
        <v>810</v>
      </c>
      <c r="N4051" s="14" t="s">
        <v>10059</v>
      </c>
      <c r="O4051" s="15" t="s">
        <v>10060</v>
      </c>
      <c r="P4051" s="13">
        <v>9</v>
      </c>
    </row>
    <row r="4052" spans="1:16">
      <c r="A4052" s="14" t="s">
        <v>129</v>
      </c>
      <c r="B4052" s="14" t="s">
        <v>130</v>
      </c>
      <c r="C4052" s="14" t="s">
        <v>131</v>
      </c>
      <c r="D4052" s="14" t="s">
        <v>1136</v>
      </c>
      <c r="E4052" s="14" t="s">
        <v>84</v>
      </c>
      <c r="F4052" s="14" t="s">
        <v>10057</v>
      </c>
      <c r="G4052" s="14" t="s">
        <v>10058</v>
      </c>
      <c r="H4052" s="14" t="s">
        <v>135</v>
      </c>
      <c r="I4052" s="14" t="s">
        <v>2507</v>
      </c>
      <c r="J4052" s="14" t="s">
        <v>172</v>
      </c>
      <c r="K4052" s="14">
        <v>1</v>
      </c>
      <c r="L4052" s="14"/>
      <c r="M4052" s="14" t="s">
        <v>810</v>
      </c>
      <c r="N4052" s="14" t="s">
        <v>10061</v>
      </c>
      <c r="O4052" s="15" t="s">
        <v>10062</v>
      </c>
      <c r="P4052" s="13">
        <v>9</v>
      </c>
    </row>
    <row r="4053" spans="1:16">
      <c r="A4053" s="14" t="s">
        <v>129</v>
      </c>
      <c r="B4053" s="14" t="s">
        <v>130</v>
      </c>
      <c r="C4053" s="14" t="s">
        <v>131</v>
      </c>
      <c r="D4053" s="14" t="s">
        <v>1136</v>
      </c>
      <c r="E4053" s="14" t="s">
        <v>84</v>
      </c>
      <c r="F4053" s="14" t="s">
        <v>10057</v>
      </c>
      <c r="G4053" s="14" t="s">
        <v>10058</v>
      </c>
      <c r="H4053" s="14" t="s">
        <v>141</v>
      </c>
      <c r="I4053" s="14" t="s">
        <v>10063</v>
      </c>
      <c r="J4053" s="14" t="s">
        <v>151</v>
      </c>
      <c r="K4053" s="14">
        <v>1</v>
      </c>
      <c r="L4053" s="14"/>
      <c r="M4053" s="14" t="s">
        <v>688</v>
      </c>
      <c r="N4053" s="14" t="s">
        <v>10064</v>
      </c>
      <c r="O4053" s="15" t="s">
        <v>10065</v>
      </c>
      <c r="P4053" s="13">
        <v>6</v>
      </c>
    </row>
    <row r="4054" spans="1:16">
      <c r="A4054" s="14" t="s">
        <v>129</v>
      </c>
      <c r="B4054" s="14"/>
      <c r="C4054" s="14"/>
      <c r="D4054" s="14" t="s">
        <v>1136</v>
      </c>
      <c r="E4054" s="14" t="s">
        <v>84</v>
      </c>
      <c r="F4054" s="14" t="s">
        <v>10057</v>
      </c>
      <c r="G4054" s="14" t="s">
        <v>10058</v>
      </c>
      <c r="H4054" s="14"/>
      <c r="I4054" s="14"/>
      <c r="J4054" s="14"/>
      <c r="K4054" s="14">
        <v>2</v>
      </c>
      <c r="L4054" s="14" t="s">
        <v>146</v>
      </c>
      <c r="M4054" s="14"/>
      <c r="N4054" s="14"/>
      <c r="O4054" s="15"/>
      <c r="P4054" s="13">
        <v>0</v>
      </c>
    </row>
    <row r="4055" spans="1:16">
      <c r="A4055" s="14" t="s">
        <v>129</v>
      </c>
      <c r="B4055" s="14" t="s">
        <v>130</v>
      </c>
      <c r="C4055" s="14" t="s">
        <v>131</v>
      </c>
      <c r="D4055" s="14" t="s">
        <v>1136</v>
      </c>
      <c r="E4055" s="14" t="s">
        <v>84</v>
      </c>
      <c r="F4055" s="14" t="s">
        <v>10066</v>
      </c>
      <c r="G4055" s="14" t="s">
        <v>10067</v>
      </c>
      <c r="H4055" s="14" t="s">
        <v>135</v>
      </c>
      <c r="I4055" s="14" t="s">
        <v>10068</v>
      </c>
      <c r="J4055" s="14" t="s">
        <v>172</v>
      </c>
      <c r="K4055" s="14">
        <v>1</v>
      </c>
      <c r="L4055" s="14"/>
      <c r="M4055" s="14" t="s">
        <v>1570</v>
      </c>
      <c r="N4055" s="14" t="s">
        <v>10069</v>
      </c>
      <c r="O4055" s="15" t="s">
        <v>10070</v>
      </c>
      <c r="P4055" s="13">
        <v>86</v>
      </c>
    </row>
    <row r="4056" spans="1:16">
      <c r="A4056" s="14" t="s">
        <v>129</v>
      </c>
      <c r="B4056" s="14" t="s">
        <v>130</v>
      </c>
      <c r="C4056" s="14" t="s">
        <v>131</v>
      </c>
      <c r="D4056" s="14" t="s">
        <v>1136</v>
      </c>
      <c r="E4056" s="14" t="s">
        <v>84</v>
      </c>
      <c r="F4056" s="14" t="s">
        <v>10066</v>
      </c>
      <c r="G4056" s="14" t="s">
        <v>10067</v>
      </c>
      <c r="H4056" s="14" t="s">
        <v>141</v>
      </c>
      <c r="I4056" s="14" t="s">
        <v>10071</v>
      </c>
      <c r="J4056" s="14" t="s">
        <v>486</v>
      </c>
      <c r="K4056" s="14">
        <v>1</v>
      </c>
      <c r="L4056" s="14"/>
      <c r="M4056" s="14" t="s">
        <v>1704</v>
      </c>
      <c r="N4056" s="14" t="s">
        <v>10072</v>
      </c>
      <c r="O4056" s="15" t="s">
        <v>10073</v>
      </c>
      <c r="P4056" s="13">
        <v>85</v>
      </c>
    </row>
    <row r="4057" spans="1:16">
      <c r="A4057" s="14" t="s">
        <v>129</v>
      </c>
      <c r="B4057" s="14" t="s">
        <v>130</v>
      </c>
      <c r="C4057" s="14" t="s">
        <v>131</v>
      </c>
      <c r="D4057" s="14" t="s">
        <v>1136</v>
      </c>
      <c r="E4057" s="14" t="s">
        <v>84</v>
      </c>
      <c r="F4057" s="14" t="s">
        <v>10066</v>
      </c>
      <c r="G4057" s="14" t="s">
        <v>10067</v>
      </c>
      <c r="H4057" s="14" t="s">
        <v>135</v>
      </c>
      <c r="I4057" s="14" t="s">
        <v>4515</v>
      </c>
      <c r="J4057" s="14" t="s">
        <v>143</v>
      </c>
      <c r="K4057" s="14">
        <v>1</v>
      </c>
      <c r="L4057" s="14"/>
      <c r="M4057" s="14" t="s">
        <v>1704</v>
      </c>
      <c r="N4057" s="14" t="s">
        <v>10074</v>
      </c>
      <c r="O4057" s="15" t="s">
        <v>10075</v>
      </c>
      <c r="P4057" s="13">
        <v>85</v>
      </c>
    </row>
    <row r="4058" spans="1:16">
      <c r="A4058" s="14" t="s">
        <v>129</v>
      </c>
      <c r="B4058" s="14" t="s">
        <v>130</v>
      </c>
      <c r="C4058" s="14" t="s">
        <v>131</v>
      </c>
      <c r="D4058" s="14" t="s">
        <v>1136</v>
      </c>
      <c r="E4058" s="14" t="s">
        <v>84</v>
      </c>
      <c r="F4058" s="14" t="s">
        <v>10066</v>
      </c>
      <c r="G4058" s="14" t="s">
        <v>10067</v>
      </c>
      <c r="H4058" s="14" t="s">
        <v>135</v>
      </c>
      <c r="I4058" s="14" t="s">
        <v>8268</v>
      </c>
      <c r="J4058" s="14" t="s">
        <v>143</v>
      </c>
      <c r="K4058" s="14">
        <v>1</v>
      </c>
      <c r="L4058" s="14"/>
      <c r="M4058" s="14" t="s">
        <v>823</v>
      </c>
      <c r="N4058" s="14" t="s">
        <v>10076</v>
      </c>
      <c r="O4058" s="15" t="s">
        <v>10077</v>
      </c>
      <c r="P4058" s="13">
        <v>4</v>
      </c>
    </row>
    <row r="4059" spans="1:16">
      <c r="A4059" s="14" t="s">
        <v>129</v>
      </c>
      <c r="B4059" s="14" t="s">
        <v>130</v>
      </c>
      <c r="C4059" s="14" t="s">
        <v>131</v>
      </c>
      <c r="D4059" s="14" t="s">
        <v>1136</v>
      </c>
      <c r="E4059" s="14" t="s">
        <v>84</v>
      </c>
      <c r="F4059" s="14" t="s">
        <v>10066</v>
      </c>
      <c r="G4059" s="14" t="s">
        <v>10067</v>
      </c>
      <c r="H4059" s="14" t="s">
        <v>135</v>
      </c>
      <c r="I4059" s="14" t="s">
        <v>10078</v>
      </c>
      <c r="J4059" s="14" t="s">
        <v>172</v>
      </c>
      <c r="K4059" s="14">
        <v>1</v>
      </c>
      <c r="L4059" s="14"/>
      <c r="M4059" s="14" t="s">
        <v>3992</v>
      </c>
      <c r="N4059" s="14" t="s">
        <v>10079</v>
      </c>
      <c r="O4059" s="15" t="s">
        <v>10080</v>
      </c>
      <c r="P4059" s="13">
        <v>83</v>
      </c>
    </row>
    <row r="4060" spans="1:16">
      <c r="A4060" s="14" t="s">
        <v>129</v>
      </c>
      <c r="B4060" s="14" t="s">
        <v>130</v>
      </c>
      <c r="C4060" s="14" t="s">
        <v>131</v>
      </c>
      <c r="D4060" s="14" t="s">
        <v>1136</v>
      </c>
      <c r="E4060" s="14" t="s">
        <v>84</v>
      </c>
      <c r="F4060" s="14" t="s">
        <v>10066</v>
      </c>
      <c r="G4060" s="14" t="s">
        <v>10067</v>
      </c>
      <c r="H4060" s="14" t="s">
        <v>135</v>
      </c>
      <c r="I4060" s="14" t="s">
        <v>8268</v>
      </c>
      <c r="J4060" s="14" t="s">
        <v>143</v>
      </c>
      <c r="K4060" s="14">
        <v>1</v>
      </c>
      <c r="L4060" s="14"/>
      <c r="M4060" s="14" t="s">
        <v>807</v>
      </c>
      <c r="N4060" s="14" t="s">
        <v>10081</v>
      </c>
      <c r="O4060" s="15" t="s">
        <v>10082</v>
      </c>
      <c r="P4060" s="13">
        <v>15</v>
      </c>
    </row>
    <row r="4061" spans="1:16">
      <c r="A4061" s="14" t="s">
        <v>129</v>
      </c>
      <c r="B4061" s="14" t="s">
        <v>130</v>
      </c>
      <c r="C4061" s="14" t="s">
        <v>131</v>
      </c>
      <c r="D4061" s="14" t="s">
        <v>1136</v>
      </c>
      <c r="E4061" s="14" t="s">
        <v>84</v>
      </c>
      <c r="F4061" s="14" t="s">
        <v>10066</v>
      </c>
      <c r="G4061" s="14" t="s">
        <v>10067</v>
      </c>
      <c r="H4061" s="14" t="s">
        <v>135</v>
      </c>
      <c r="I4061" s="14" t="s">
        <v>8268</v>
      </c>
      <c r="J4061" s="14" t="s">
        <v>143</v>
      </c>
      <c r="K4061" s="14">
        <v>1</v>
      </c>
      <c r="L4061" s="14"/>
      <c r="M4061" s="14" t="s">
        <v>144</v>
      </c>
      <c r="N4061" s="14" t="s">
        <v>10083</v>
      </c>
      <c r="O4061" s="15" t="s">
        <v>10084</v>
      </c>
      <c r="P4061" s="13">
        <v>63</v>
      </c>
    </row>
    <row r="4062" spans="1:16">
      <c r="A4062" s="14" t="s">
        <v>129</v>
      </c>
      <c r="B4062" s="14"/>
      <c r="C4062" s="14"/>
      <c r="D4062" s="14" t="s">
        <v>1136</v>
      </c>
      <c r="E4062" s="14" t="s">
        <v>84</v>
      </c>
      <c r="F4062" s="14" t="s">
        <v>10066</v>
      </c>
      <c r="G4062" s="14" t="s">
        <v>10067</v>
      </c>
      <c r="H4062" s="14"/>
      <c r="I4062" s="14"/>
      <c r="J4062" s="14"/>
      <c r="K4062" s="14">
        <v>2</v>
      </c>
      <c r="L4062" s="14" t="s">
        <v>146</v>
      </c>
      <c r="M4062" s="14"/>
      <c r="N4062" s="14"/>
      <c r="O4062" s="15"/>
      <c r="P4062" s="13">
        <v>0</v>
      </c>
    </row>
    <row r="4063" spans="1:16">
      <c r="A4063" s="14" t="s">
        <v>129</v>
      </c>
      <c r="B4063" s="14" t="s">
        <v>130</v>
      </c>
      <c r="C4063" s="14" t="s">
        <v>131</v>
      </c>
      <c r="D4063" s="14" t="s">
        <v>220</v>
      </c>
      <c r="E4063" s="14" t="s">
        <v>54</v>
      </c>
      <c r="F4063" s="14" t="s">
        <v>10085</v>
      </c>
      <c r="G4063" s="14" t="s">
        <v>10086</v>
      </c>
      <c r="H4063" s="14" t="s">
        <v>135</v>
      </c>
      <c r="I4063" s="14" t="s">
        <v>6667</v>
      </c>
      <c r="J4063" s="14" t="s">
        <v>359</v>
      </c>
      <c r="K4063" s="14">
        <v>1</v>
      </c>
      <c r="L4063" s="14"/>
      <c r="M4063" s="14" t="s">
        <v>407</v>
      </c>
      <c r="N4063" s="14" t="s">
        <v>10087</v>
      </c>
      <c r="O4063" s="15" t="s">
        <v>10088</v>
      </c>
      <c r="P4063" s="13">
        <v>60</v>
      </c>
    </row>
    <row r="4064" spans="1:16">
      <c r="A4064" s="14" t="s">
        <v>129</v>
      </c>
      <c r="B4064" s="14" t="s">
        <v>130</v>
      </c>
      <c r="C4064" s="14" t="s">
        <v>131</v>
      </c>
      <c r="D4064" s="14" t="s">
        <v>220</v>
      </c>
      <c r="E4064" s="14" t="s">
        <v>54</v>
      </c>
      <c r="F4064" s="14" t="s">
        <v>10085</v>
      </c>
      <c r="G4064" s="14" t="s">
        <v>10086</v>
      </c>
      <c r="H4064" s="14" t="s">
        <v>141</v>
      </c>
      <c r="I4064" s="14" t="s">
        <v>10089</v>
      </c>
      <c r="J4064" s="14" t="s">
        <v>172</v>
      </c>
      <c r="K4064" s="14">
        <v>1</v>
      </c>
      <c r="L4064" s="14"/>
      <c r="M4064" s="14" t="s">
        <v>533</v>
      </c>
      <c r="N4064" s="14" t="s">
        <v>10090</v>
      </c>
      <c r="O4064" s="15" t="s">
        <v>10091</v>
      </c>
      <c r="P4064" s="13">
        <v>59</v>
      </c>
    </row>
    <row r="4065" spans="1:16">
      <c r="A4065" s="14" t="s">
        <v>129</v>
      </c>
      <c r="B4065" s="14" t="s">
        <v>130</v>
      </c>
      <c r="C4065" s="14" t="s">
        <v>131</v>
      </c>
      <c r="D4065" s="14" t="s">
        <v>220</v>
      </c>
      <c r="E4065" s="14" t="s">
        <v>54</v>
      </c>
      <c r="F4065" s="14" t="s">
        <v>10085</v>
      </c>
      <c r="G4065" s="14" t="s">
        <v>10086</v>
      </c>
      <c r="H4065" s="14" t="s">
        <v>135</v>
      </c>
      <c r="I4065" s="14" t="s">
        <v>6673</v>
      </c>
      <c r="J4065" s="14" t="s">
        <v>172</v>
      </c>
      <c r="K4065" s="14">
        <v>1</v>
      </c>
      <c r="L4065" s="14"/>
      <c r="M4065" s="14" t="s">
        <v>537</v>
      </c>
      <c r="N4065" s="14" t="s">
        <v>10092</v>
      </c>
      <c r="O4065" s="15" t="s">
        <v>10093</v>
      </c>
      <c r="P4065" s="13">
        <v>58</v>
      </c>
    </row>
    <row r="4066" spans="1:16">
      <c r="A4066" s="14" t="s">
        <v>129</v>
      </c>
      <c r="B4066" s="14"/>
      <c r="C4066" s="14"/>
      <c r="D4066" s="14" t="s">
        <v>220</v>
      </c>
      <c r="E4066" s="14" t="s">
        <v>54</v>
      </c>
      <c r="F4066" s="14" t="s">
        <v>10085</v>
      </c>
      <c r="G4066" s="14" t="s">
        <v>10086</v>
      </c>
      <c r="H4066" s="14"/>
      <c r="I4066" s="14"/>
      <c r="J4066" s="14"/>
      <c r="K4066" s="14">
        <v>2</v>
      </c>
      <c r="L4066" s="14" t="s">
        <v>146</v>
      </c>
      <c r="M4066" s="14"/>
      <c r="N4066" s="14"/>
      <c r="O4066" s="15"/>
      <c r="P4066" s="13">
        <v>60</v>
      </c>
    </row>
    <row r="4067" spans="1:16">
      <c r="A4067" s="14" t="s">
        <v>129</v>
      </c>
      <c r="B4067" s="14" t="s">
        <v>130</v>
      </c>
      <c r="C4067" s="14" t="s">
        <v>131</v>
      </c>
      <c r="D4067" s="14" t="s">
        <v>147</v>
      </c>
      <c r="E4067" s="14" t="s">
        <v>58</v>
      </c>
      <c r="F4067" s="14" t="s">
        <v>10094</v>
      </c>
      <c r="G4067" s="14" t="s">
        <v>10095</v>
      </c>
      <c r="H4067" s="14" t="s">
        <v>135</v>
      </c>
      <c r="I4067" s="14" t="s">
        <v>8591</v>
      </c>
      <c r="J4067" s="14" t="s">
        <v>143</v>
      </c>
      <c r="K4067" s="14">
        <v>1</v>
      </c>
      <c r="L4067" s="14"/>
      <c r="M4067" s="14" t="s">
        <v>157</v>
      </c>
      <c r="N4067" s="14" t="s">
        <v>10096</v>
      </c>
      <c r="O4067" s="15" t="s">
        <v>10097</v>
      </c>
      <c r="P4067" s="13">
        <v>36</v>
      </c>
    </row>
    <row r="4068" spans="1:16">
      <c r="A4068" s="14" t="s">
        <v>129</v>
      </c>
      <c r="B4068" s="14" t="s">
        <v>130</v>
      </c>
      <c r="C4068" s="14" t="s">
        <v>131</v>
      </c>
      <c r="D4068" s="14" t="s">
        <v>147</v>
      </c>
      <c r="E4068" s="14" t="s">
        <v>58</v>
      </c>
      <c r="F4068" s="14" t="s">
        <v>10094</v>
      </c>
      <c r="G4068" s="14" t="s">
        <v>10095</v>
      </c>
      <c r="H4068" s="14" t="s">
        <v>141</v>
      </c>
      <c r="I4068" s="14" t="s">
        <v>10098</v>
      </c>
      <c r="J4068" s="14" t="s">
        <v>216</v>
      </c>
      <c r="K4068" s="14">
        <v>1</v>
      </c>
      <c r="L4068" s="14"/>
      <c r="M4068" s="14" t="s">
        <v>144</v>
      </c>
      <c r="N4068" s="14" t="s">
        <v>10099</v>
      </c>
      <c r="O4068" s="15" t="s">
        <v>10100</v>
      </c>
      <c r="P4068" s="13">
        <v>63</v>
      </c>
    </row>
    <row r="4069" spans="1:16">
      <c r="A4069" s="14" t="s">
        <v>129</v>
      </c>
      <c r="B4069" s="14" t="s">
        <v>130</v>
      </c>
      <c r="C4069" s="14" t="s">
        <v>131</v>
      </c>
      <c r="D4069" s="14" t="s">
        <v>147</v>
      </c>
      <c r="E4069" s="14" t="s">
        <v>58</v>
      </c>
      <c r="F4069" s="14" t="s">
        <v>10094</v>
      </c>
      <c r="G4069" s="14" t="s">
        <v>10095</v>
      </c>
      <c r="H4069" s="14" t="s">
        <v>135</v>
      </c>
      <c r="I4069" s="14" t="s">
        <v>8568</v>
      </c>
      <c r="J4069" s="14" t="s">
        <v>143</v>
      </c>
      <c r="K4069" s="14">
        <v>1</v>
      </c>
      <c r="L4069" s="14"/>
      <c r="M4069" s="14" t="s">
        <v>144</v>
      </c>
      <c r="N4069" s="14" t="s">
        <v>10031</v>
      </c>
      <c r="O4069" s="15" t="s">
        <v>10101</v>
      </c>
      <c r="P4069" s="13">
        <v>63</v>
      </c>
    </row>
    <row r="4070" spans="1:16">
      <c r="A4070" s="14" t="s">
        <v>129</v>
      </c>
      <c r="B4070" s="14" t="s">
        <v>130</v>
      </c>
      <c r="C4070" s="14" t="s">
        <v>131</v>
      </c>
      <c r="D4070" s="14" t="s">
        <v>147</v>
      </c>
      <c r="E4070" s="14" t="s">
        <v>58</v>
      </c>
      <c r="F4070" s="14" t="s">
        <v>10094</v>
      </c>
      <c r="G4070" s="14" t="s">
        <v>10095</v>
      </c>
      <c r="H4070" s="14" t="s">
        <v>135</v>
      </c>
      <c r="I4070" s="14" t="s">
        <v>7636</v>
      </c>
      <c r="J4070" s="14" t="s">
        <v>143</v>
      </c>
      <c r="K4070" s="14">
        <v>1</v>
      </c>
      <c r="L4070" s="14"/>
      <c r="M4070" s="14" t="s">
        <v>907</v>
      </c>
      <c r="N4070" s="14" t="s">
        <v>10102</v>
      </c>
      <c r="O4070" s="15" t="s">
        <v>10103</v>
      </c>
      <c r="P4070" s="13">
        <v>8</v>
      </c>
    </row>
    <row r="4071" spans="1:16">
      <c r="A4071" s="14" t="s">
        <v>129</v>
      </c>
      <c r="B4071" s="14" t="s">
        <v>130</v>
      </c>
      <c r="C4071" s="14" t="s">
        <v>131</v>
      </c>
      <c r="D4071" s="14" t="s">
        <v>147</v>
      </c>
      <c r="E4071" s="14" t="s">
        <v>58</v>
      </c>
      <c r="F4071" s="14" t="s">
        <v>10094</v>
      </c>
      <c r="G4071" s="14" t="s">
        <v>10095</v>
      </c>
      <c r="H4071" s="14" t="s">
        <v>135</v>
      </c>
      <c r="I4071" s="14" t="s">
        <v>10104</v>
      </c>
      <c r="J4071" s="14" t="s">
        <v>216</v>
      </c>
      <c r="K4071" s="14">
        <v>1</v>
      </c>
      <c r="L4071" s="14"/>
      <c r="M4071" s="14" t="s">
        <v>585</v>
      </c>
      <c r="N4071" s="14" t="s">
        <v>10105</v>
      </c>
      <c r="O4071" s="15" t="s">
        <v>10106</v>
      </c>
      <c r="P4071" s="13">
        <v>48</v>
      </c>
    </row>
    <row r="4072" spans="1:16">
      <c r="A4072" s="14" t="s">
        <v>129</v>
      </c>
      <c r="B4072" s="14" t="s">
        <v>130</v>
      </c>
      <c r="C4072" s="14" t="s">
        <v>131</v>
      </c>
      <c r="D4072" s="14" t="s">
        <v>147</v>
      </c>
      <c r="E4072" s="14" t="s">
        <v>58</v>
      </c>
      <c r="F4072" s="14" t="s">
        <v>10094</v>
      </c>
      <c r="G4072" s="14" t="s">
        <v>10095</v>
      </c>
      <c r="H4072" s="14" t="s">
        <v>135</v>
      </c>
      <c r="I4072" s="14" t="s">
        <v>8410</v>
      </c>
      <c r="J4072" s="14" t="s">
        <v>248</v>
      </c>
      <c r="K4072" s="14">
        <v>1</v>
      </c>
      <c r="L4072" s="14"/>
      <c r="M4072" s="14" t="s">
        <v>517</v>
      </c>
      <c r="N4072" s="14" t="s">
        <v>10107</v>
      </c>
      <c r="O4072" s="15" t="s">
        <v>10100</v>
      </c>
      <c r="P4072" s="13">
        <v>44</v>
      </c>
    </row>
    <row r="4073" spans="1:16">
      <c r="A4073" s="14" t="s">
        <v>129</v>
      </c>
      <c r="B4073" s="14" t="s">
        <v>130</v>
      </c>
      <c r="C4073" s="14" t="s">
        <v>131</v>
      </c>
      <c r="D4073" s="14" t="s">
        <v>147</v>
      </c>
      <c r="E4073" s="14" t="s">
        <v>58</v>
      </c>
      <c r="F4073" s="14" t="s">
        <v>10094</v>
      </c>
      <c r="G4073" s="14" t="s">
        <v>10095</v>
      </c>
      <c r="H4073" s="14" t="s">
        <v>135</v>
      </c>
      <c r="I4073" s="14" t="s">
        <v>10108</v>
      </c>
      <c r="J4073" s="14" t="s">
        <v>143</v>
      </c>
      <c r="K4073" s="14">
        <v>1</v>
      </c>
      <c r="L4073" s="14"/>
      <c r="M4073" s="14" t="s">
        <v>961</v>
      </c>
      <c r="N4073" s="14" t="s">
        <v>10109</v>
      </c>
      <c r="O4073" s="15" t="s">
        <v>10110</v>
      </c>
      <c r="P4073" s="13">
        <v>26</v>
      </c>
    </row>
    <row r="4074" spans="1:16">
      <c r="A4074" s="14" t="s">
        <v>129</v>
      </c>
      <c r="B4074" s="14"/>
      <c r="C4074" s="14"/>
      <c r="D4074" s="14" t="s">
        <v>147</v>
      </c>
      <c r="E4074" s="14" t="s">
        <v>58</v>
      </c>
      <c r="F4074" s="14" t="s">
        <v>10094</v>
      </c>
      <c r="G4074" s="14" t="s">
        <v>10095</v>
      </c>
      <c r="H4074" s="14"/>
      <c r="I4074" s="14"/>
      <c r="J4074" s="14"/>
      <c r="K4074" s="14">
        <v>2</v>
      </c>
      <c r="L4074" s="14" t="s">
        <v>146</v>
      </c>
      <c r="M4074" s="14"/>
      <c r="N4074" s="14"/>
      <c r="O4074" s="15"/>
      <c r="P4074" s="13">
        <v>0</v>
      </c>
    </row>
    <row r="4075" spans="1:16">
      <c r="A4075" s="14" t="s">
        <v>129</v>
      </c>
      <c r="B4075" s="14" t="s">
        <v>130</v>
      </c>
      <c r="C4075" s="14" t="s">
        <v>131</v>
      </c>
      <c r="D4075" s="14" t="s">
        <v>936</v>
      </c>
      <c r="E4075" s="14" t="s">
        <v>38</v>
      </c>
      <c r="F4075" s="14" t="s">
        <v>10111</v>
      </c>
      <c r="G4075" s="14" t="s">
        <v>10112</v>
      </c>
      <c r="H4075" s="14" t="s">
        <v>135</v>
      </c>
      <c r="I4075" s="14" t="s">
        <v>10113</v>
      </c>
      <c r="J4075" s="14" t="s">
        <v>172</v>
      </c>
      <c r="K4075" s="14">
        <v>1</v>
      </c>
      <c r="L4075" s="14"/>
      <c r="M4075" s="14" t="s">
        <v>1318</v>
      </c>
      <c r="N4075" s="14" t="s">
        <v>10114</v>
      </c>
      <c r="O4075" s="15" t="s">
        <v>10115</v>
      </c>
      <c r="P4075" s="13">
        <v>89</v>
      </c>
    </row>
    <row r="4076" spans="1:16">
      <c r="A4076" s="14" t="s">
        <v>129</v>
      </c>
      <c r="B4076" s="14" t="s">
        <v>130</v>
      </c>
      <c r="C4076" s="14" t="s">
        <v>131</v>
      </c>
      <c r="D4076" s="14" t="s">
        <v>936</v>
      </c>
      <c r="E4076" s="14" t="s">
        <v>38</v>
      </c>
      <c r="F4076" s="14" t="s">
        <v>10111</v>
      </c>
      <c r="G4076" s="14" t="s">
        <v>10112</v>
      </c>
      <c r="H4076" s="14" t="s">
        <v>135</v>
      </c>
      <c r="I4076" s="14" t="s">
        <v>10116</v>
      </c>
      <c r="J4076" s="14" t="s">
        <v>172</v>
      </c>
      <c r="K4076" s="14">
        <v>1</v>
      </c>
      <c r="L4076" s="14"/>
      <c r="M4076" s="14" t="s">
        <v>1410</v>
      </c>
      <c r="N4076" s="14" t="s">
        <v>10099</v>
      </c>
      <c r="O4076" s="15" t="s">
        <v>10117</v>
      </c>
      <c r="P4076" s="13">
        <v>68</v>
      </c>
    </row>
    <row r="4077" spans="1:16">
      <c r="A4077" s="14" t="s">
        <v>129</v>
      </c>
      <c r="B4077" s="14" t="s">
        <v>130</v>
      </c>
      <c r="C4077" s="14" t="s">
        <v>131</v>
      </c>
      <c r="D4077" s="14" t="s">
        <v>936</v>
      </c>
      <c r="E4077" s="14" t="s">
        <v>38</v>
      </c>
      <c r="F4077" s="14" t="s">
        <v>10111</v>
      </c>
      <c r="G4077" s="14" t="s">
        <v>10112</v>
      </c>
      <c r="H4077" s="14" t="s">
        <v>141</v>
      </c>
      <c r="I4077" s="14" t="s">
        <v>3920</v>
      </c>
      <c r="J4077" s="14" t="s">
        <v>143</v>
      </c>
      <c r="K4077" s="14">
        <v>1</v>
      </c>
      <c r="L4077" s="14"/>
      <c r="M4077" s="14" t="s">
        <v>1318</v>
      </c>
      <c r="N4077" s="14" t="s">
        <v>10118</v>
      </c>
      <c r="O4077" s="15" t="s">
        <v>10119</v>
      </c>
      <c r="P4077" s="13">
        <v>89</v>
      </c>
    </row>
    <row r="4078" spans="1:16">
      <c r="A4078" s="14" t="s">
        <v>129</v>
      </c>
      <c r="B4078" s="14" t="s">
        <v>130</v>
      </c>
      <c r="C4078" s="14" t="s">
        <v>131</v>
      </c>
      <c r="D4078" s="14" t="s">
        <v>936</v>
      </c>
      <c r="E4078" s="14" t="s">
        <v>38</v>
      </c>
      <c r="F4078" s="14" t="s">
        <v>10111</v>
      </c>
      <c r="G4078" s="14" t="s">
        <v>10112</v>
      </c>
      <c r="H4078" s="14" t="s">
        <v>135</v>
      </c>
      <c r="I4078" s="14" t="s">
        <v>10116</v>
      </c>
      <c r="J4078" s="14" t="s">
        <v>172</v>
      </c>
      <c r="K4078" s="14">
        <v>1</v>
      </c>
      <c r="L4078" s="14"/>
      <c r="M4078" s="14" t="s">
        <v>307</v>
      </c>
      <c r="N4078" s="14" t="s">
        <v>10120</v>
      </c>
      <c r="O4078" s="15" t="s">
        <v>10121</v>
      </c>
      <c r="P4078" s="13">
        <v>16</v>
      </c>
    </row>
    <row r="4079" spans="1:16">
      <c r="A4079" s="14" t="s">
        <v>129</v>
      </c>
      <c r="B4079" s="14"/>
      <c r="C4079" s="14"/>
      <c r="D4079" s="14" t="s">
        <v>936</v>
      </c>
      <c r="E4079" s="14" t="s">
        <v>38</v>
      </c>
      <c r="F4079" s="14" t="s">
        <v>10111</v>
      </c>
      <c r="G4079" s="14" t="s">
        <v>10112</v>
      </c>
      <c r="H4079" s="14"/>
      <c r="I4079" s="14"/>
      <c r="J4079" s="14"/>
      <c r="K4079" s="14">
        <v>2</v>
      </c>
      <c r="L4079" s="14" t="s">
        <v>146</v>
      </c>
      <c r="M4079" s="14"/>
      <c r="N4079" s="14"/>
      <c r="O4079" s="15"/>
      <c r="P4079" s="13">
        <v>0</v>
      </c>
    </row>
    <row r="4080" spans="1:16">
      <c r="A4080" s="14" t="s">
        <v>129</v>
      </c>
      <c r="B4080" s="14" t="s">
        <v>130</v>
      </c>
      <c r="C4080" s="14" t="s">
        <v>131</v>
      </c>
      <c r="D4080" s="14" t="s">
        <v>164</v>
      </c>
      <c r="E4080" s="14" t="s">
        <v>64</v>
      </c>
      <c r="F4080" s="14" t="s">
        <v>10122</v>
      </c>
      <c r="G4080" s="14" t="s">
        <v>10123</v>
      </c>
      <c r="H4080" s="14" t="s">
        <v>135</v>
      </c>
      <c r="I4080" s="14" t="s">
        <v>1402</v>
      </c>
      <c r="J4080" s="14" t="s">
        <v>143</v>
      </c>
      <c r="K4080" s="14">
        <v>1</v>
      </c>
      <c r="L4080" s="14"/>
      <c r="M4080" s="14" t="s">
        <v>616</v>
      </c>
      <c r="N4080" s="14" t="s">
        <v>9894</v>
      </c>
      <c r="O4080" s="15" t="s">
        <v>10124</v>
      </c>
      <c r="P4080" s="13">
        <v>91</v>
      </c>
    </row>
    <row r="4081" spans="1:16">
      <c r="A4081" s="14" t="s">
        <v>129</v>
      </c>
      <c r="B4081" s="14" t="s">
        <v>130</v>
      </c>
      <c r="C4081" s="14" t="s">
        <v>131</v>
      </c>
      <c r="D4081" s="14" t="s">
        <v>164</v>
      </c>
      <c r="E4081" s="14" t="s">
        <v>64</v>
      </c>
      <c r="F4081" s="14" t="s">
        <v>10122</v>
      </c>
      <c r="G4081" s="14" t="s">
        <v>10123</v>
      </c>
      <c r="H4081" s="14" t="s">
        <v>141</v>
      </c>
      <c r="I4081" s="14" t="s">
        <v>10125</v>
      </c>
      <c r="J4081" s="14" t="s">
        <v>496</v>
      </c>
      <c r="K4081" s="14">
        <v>1</v>
      </c>
      <c r="L4081" s="14"/>
      <c r="M4081" s="14" t="s">
        <v>1536</v>
      </c>
      <c r="N4081" s="14" t="s">
        <v>10126</v>
      </c>
      <c r="O4081" s="15" t="s">
        <v>10127</v>
      </c>
      <c r="P4081" s="13">
        <v>93</v>
      </c>
    </row>
    <row r="4082" spans="1:16">
      <c r="A4082" s="14" t="s">
        <v>129</v>
      </c>
      <c r="B4082" s="14"/>
      <c r="C4082" s="14"/>
      <c r="D4082" s="14" t="s">
        <v>164</v>
      </c>
      <c r="E4082" s="14" t="s">
        <v>64</v>
      </c>
      <c r="F4082" s="14" t="s">
        <v>10122</v>
      </c>
      <c r="G4082" s="14" t="s">
        <v>10123</v>
      </c>
      <c r="H4082" s="14"/>
      <c r="I4082" s="14"/>
      <c r="J4082" s="14"/>
      <c r="K4082" s="14">
        <v>2</v>
      </c>
      <c r="L4082" s="14" t="s">
        <v>146</v>
      </c>
      <c r="M4082" s="14"/>
      <c r="N4082" s="14"/>
      <c r="O4082" s="15"/>
      <c r="P4082" s="13">
        <v>0</v>
      </c>
    </row>
    <row r="4083" spans="1:16">
      <c r="A4083" s="14" t="s">
        <v>129</v>
      </c>
      <c r="B4083" s="14" t="s">
        <v>130</v>
      </c>
      <c r="C4083" s="14" t="s">
        <v>131</v>
      </c>
      <c r="D4083" s="14" t="s">
        <v>475</v>
      </c>
      <c r="E4083" s="14" t="s">
        <v>46</v>
      </c>
      <c r="F4083" s="14" t="s">
        <v>10128</v>
      </c>
      <c r="G4083" s="14" t="s">
        <v>10129</v>
      </c>
      <c r="H4083" s="14" t="s">
        <v>135</v>
      </c>
      <c r="I4083" s="14" t="s">
        <v>10130</v>
      </c>
      <c r="J4083" s="14" t="s">
        <v>306</v>
      </c>
      <c r="K4083" s="14">
        <v>1</v>
      </c>
      <c r="L4083" s="14"/>
      <c r="M4083" s="14" t="s">
        <v>537</v>
      </c>
      <c r="N4083" s="14" t="s">
        <v>10118</v>
      </c>
      <c r="O4083" s="15" t="s">
        <v>10131</v>
      </c>
      <c r="P4083" s="13">
        <v>58</v>
      </c>
    </row>
    <row r="4084" spans="1:16">
      <c r="A4084" s="14" t="s">
        <v>129</v>
      </c>
      <c r="B4084" s="14" t="s">
        <v>130</v>
      </c>
      <c r="C4084" s="14" t="s">
        <v>131</v>
      </c>
      <c r="D4084" s="14" t="s">
        <v>475</v>
      </c>
      <c r="E4084" s="14" t="s">
        <v>46</v>
      </c>
      <c r="F4084" s="14" t="s">
        <v>10128</v>
      </c>
      <c r="G4084" s="14" t="s">
        <v>10129</v>
      </c>
      <c r="H4084" s="14" t="s">
        <v>141</v>
      </c>
      <c r="I4084" s="14" t="s">
        <v>10132</v>
      </c>
      <c r="J4084" s="14" t="s">
        <v>172</v>
      </c>
      <c r="K4084" s="14">
        <v>1</v>
      </c>
      <c r="L4084" s="14"/>
      <c r="M4084" s="14" t="s">
        <v>1022</v>
      </c>
      <c r="N4084" s="14" t="s">
        <v>10133</v>
      </c>
      <c r="O4084" s="15" t="s">
        <v>10134</v>
      </c>
      <c r="P4084" s="13">
        <v>57</v>
      </c>
    </row>
    <row r="4085" spans="1:16">
      <c r="A4085" s="14" t="s">
        <v>129</v>
      </c>
      <c r="B4085" s="14" t="s">
        <v>130</v>
      </c>
      <c r="C4085" s="14" t="s">
        <v>131</v>
      </c>
      <c r="D4085" s="14" t="s">
        <v>475</v>
      </c>
      <c r="E4085" s="14" t="s">
        <v>46</v>
      </c>
      <c r="F4085" s="14" t="s">
        <v>10128</v>
      </c>
      <c r="G4085" s="14" t="s">
        <v>10129</v>
      </c>
      <c r="H4085" s="14" t="s">
        <v>135</v>
      </c>
      <c r="I4085" s="14" t="s">
        <v>10135</v>
      </c>
      <c r="J4085" s="14" t="s">
        <v>172</v>
      </c>
      <c r="K4085" s="14">
        <v>1</v>
      </c>
      <c r="L4085" s="14"/>
      <c r="M4085" s="14" t="s">
        <v>537</v>
      </c>
      <c r="N4085" s="14" t="s">
        <v>10136</v>
      </c>
      <c r="O4085" s="15" t="s">
        <v>10137</v>
      </c>
      <c r="P4085" s="13">
        <v>58</v>
      </c>
    </row>
    <row r="4086" spans="1:16">
      <c r="A4086" s="14" t="s">
        <v>129</v>
      </c>
      <c r="B4086" s="14" t="s">
        <v>130</v>
      </c>
      <c r="C4086" s="14" t="s">
        <v>131</v>
      </c>
      <c r="D4086" s="14" t="s">
        <v>475</v>
      </c>
      <c r="E4086" s="14" t="s">
        <v>46</v>
      </c>
      <c r="F4086" s="14" t="s">
        <v>10128</v>
      </c>
      <c r="G4086" s="14" t="s">
        <v>10129</v>
      </c>
      <c r="H4086" s="14" t="s">
        <v>135</v>
      </c>
      <c r="I4086" s="14" t="s">
        <v>10138</v>
      </c>
      <c r="J4086" s="14" t="s">
        <v>5711</v>
      </c>
      <c r="K4086" s="14">
        <v>1</v>
      </c>
      <c r="L4086" s="14"/>
      <c r="M4086" s="14" t="s">
        <v>1022</v>
      </c>
      <c r="N4086" s="14" t="s">
        <v>10139</v>
      </c>
      <c r="O4086" s="15" t="s">
        <v>10004</v>
      </c>
      <c r="P4086" s="13">
        <v>57</v>
      </c>
    </row>
    <row r="4087" spans="1:16">
      <c r="A4087" s="14" t="s">
        <v>129</v>
      </c>
      <c r="B4087" s="14" t="s">
        <v>130</v>
      </c>
      <c r="C4087" s="14" t="s">
        <v>131</v>
      </c>
      <c r="D4087" s="14" t="s">
        <v>475</v>
      </c>
      <c r="E4087" s="14" t="s">
        <v>46</v>
      </c>
      <c r="F4087" s="14" t="s">
        <v>10128</v>
      </c>
      <c r="G4087" s="14" t="s">
        <v>10129</v>
      </c>
      <c r="H4087" s="14" t="s">
        <v>135</v>
      </c>
      <c r="I4087" s="14" t="s">
        <v>10140</v>
      </c>
      <c r="J4087" s="14" t="s">
        <v>172</v>
      </c>
      <c r="K4087" s="14">
        <v>1</v>
      </c>
      <c r="L4087" s="14"/>
      <c r="M4087" s="14" t="s">
        <v>341</v>
      </c>
      <c r="N4087" s="14" t="s">
        <v>10141</v>
      </c>
      <c r="O4087" s="15" t="s">
        <v>10142</v>
      </c>
      <c r="P4087" s="13">
        <v>56</v>
      </c>
    </row>
    <row r="4088" spans="1:16">
      <c r="A4088" s="14" t="s">
        <v>129</v>
      </c>
      <c r="B4088" s="14" t="s">
        <v>130</v>
      </c>
      <c r="C4088" s="14" t="s">
        <v>131</v>
      </c>
      <c r="D4088" s="14" t="s">
        <v>475</v>
      </c>
      <c r="E4088" s="14" t="s">
        <v>46</v>
      </c>
      <c r="F4088" s="14" t="s">
        <v>10128</v>
      </c>
      <c r="G4088" s="14" t="s">
        <v>10129</v>
      </c>
      <c r="H4088" s="14" t="s">
        <v>135</v>
      </c>
      <c r="I4088" s="14" t="s">
        <v>10143</v>
      </c>
      <c r="J4088" s="14" t="s">
        <v>172</v>
      </c>
      <c r="K4088" s="14">
        <v>1</v>
      </c>
      <c r="L4088" s="14"/>
      <c r="M4088" s="14" t="s">
        <v>797</v>
      </c>
      <c r="N4088" s="14" t="s">
        <v>10144</v>
      </c>
      <c r="O4088" s="15" t="s">
        <v>10145</v>
      </c>
      <c r="P4088" s="13">
        <v>30</v>
      </c>
    </row>
    <row r="4089" spans="1:16">
      <c r="A4089" s="14" t="s">
        <v>129</v>
      </c>
      <c r="B4089" s="14"/>
      <c r="C4089" s="14"/>
      <c r="D4089" s="14" t="s">
        <v>475</v>
      </c>
      <c r="E4089" s="14" t="s">
        <v>46</v>
      </c>
      <c r="F4089" s="14" t="s">
        <v>10128</v>
      </c>
      <c r="G4089" s="14" t="s">
        <v>10129</v>
      </c>
      <c r="H4089" s="14"/>
      <c r="I4089" s="14"/>
      <c r="J4089" s="14"/>
      <c r="K4089" s="14">
        <v>2</v>
      </c>
      <c r="L4089" s="14" t="s">
        <v>146</v>
      </c>
      <c r="M4089" s="14"/>
      <c r="N4089" s="14"/>
      <c r="O4089" s="15"/>
      <c r="P4089" s="13">
        <v>0</v>
      </c>
    </row>
    <row r="4090" spans="1:16">
      <c r="A4090" s="14" t="s">
        <v>129</v>
      </c>
      <c r="B4090" s="14" t="s">
        <v>130</v>
      </c>
      <c r="C4090" s="14" t="s">
        <v>131</v>
      </c>
      <c r="D4090" s="14" t="s">
        <v>331</v>
      </c>
      <c r="E4090" s="14" t="s">
        <v>88</v>
      </c>
      <c r="F4090" s="14" t="s">
        <v>10146</v>
      </c>
      <c r="G4090" s="14" t="s">
        <v>10147</v>
      </c>
      <c r="H4090" s="14" t="s">
        <v>141</v>
      </c>
      <c r="I4090" s="14" t="s">
        <v>10148</v>
      </c>
      <c r="J4090" s="14" t="s">
        <v>172</v>
      </c>
      <c r="K4090" s="14">
        <v>1</v>
      </c>
      <c r="L4090" s="14"/>
      <c r="M4090" s="14" t="s">
        <v>1410</v>
      </c>
      <c r="N4090" s="14" t="s">
        <v>9941</v>
      </c>
      <c r="O4090" s="15" t="s">
        <v>10149</v>
      </c>
      <c r="P4090" s="13">
        <v>68</v>
      </c>
    </row>
    <row r="4091" spans="1:16">
      <c r="A4091" s="14" t="s">
        <v>129</v>
      </c>
      <c r="B4091" s="14" t="s">
        <v>130</v>
      </c>
      <c r="C4091" s="14" t="s">
        <v>131</v>
      </c>
      <c r="D4091" s="14" t="s">
        <v>331</v>
      </c>
      <c r="E4091" s="14" t="s">
        <v>88</v>
      </c>
      <c r="F4091" s="14" t="s">
        <v>10146</v>
      </c>
      <c r="G4091" s="14" t="s">
        <v>10147</v>
      </c>
      <c r="H4091" s="14" t="s">
        <v>135</v>
      </c>
      <c r="I4091" s="14" t="s">
        <v>10150</v>
      </c>
      <c r="J4091" s="14" t="s">
        <v>10151</v>
      </c>
      <c r="K4091" s="14">
        <v>1</v>
      </c>
      <c r="L4091" s="14"/>
      <c r="M4091" s="14" t="s">
        <v>403</v>
      </c>
      <c r="N4091" s="14" t="s">
        <v>10152</v>
      </c>
      <c r="O4091" s="15" t="s">
        <v>10153</v>
      </c>
      <c r="P4091" s="13">
        <v>61</v>
      </c>
    </row>
    <row r="4092" spans="1:16">
      <c r="A4092" s="14" t="s">
        <v>129</v>
      </c>
      <c r="B4092" s="14"/>
      <c r="C4092" s="14"/>
      <c r="D4092" s="14" t="s">
        <v>331</v>
      </c>
      <c r="E4092" s="14" t="s">
        <v>88</v>
      </c>
      <c r="F4092" s="14" t="s">
        <v>10146</v>
      </c>
      <c r="G4092" s="14" t="s">
        <v>10147</v>
      </c>
      <c r="H4092" s="14"/>
      <c r="I4092" s="14"/>
      <c r="J4092" s="14"/>
      <c r="K4092" s="14">
        <v>2</v>
      </c>
      <c r="L4092" s="14" t="s">
        <v>146</v>
      </c>
      <c r="M4092" s="14"/>
      <c r="N4092" s="14"/>
      <c r="O4092" s="15"/>
      <c r="P4092" s="13">
        <v>0</v>
      </c>
    </row>
    <row r="4093" spans="1:16">
      <c r="A4093" s="14" t="s">
        <v>129</v>
      </c>
      <c r="B4093" s="14" t="s">
        <v>130</v>
      </c>
      <c r="C4093" s="14" t="s">
        <v>131</v>
      </c>
      <c r="D4093" s="14" t="s">
        <v>936</v>
      </c>
      <c r="E4093" s="14" t="s">
        <v>38</v>
      </c>
      <c r="F4093" s="14" t="s">
        <v>10154</v>
      </c>
      <c r="G4093" s="14" t="s">
        <v>10155</v>
      </c>
      <c r="H4093" s="14" t="s">
        <v>135</v>
      </c>
      <c r="I4093" s="14" t="s">
        <v>5315</v>
      </c>
      <c r="J4093" s="14" t="s">
        <v>143</v>
      </c>
      <c r="K4093" s="14">
        <v>1</v>
      </c>
      <c r="L4093" s="14"/>
      <c r="M4093" s="14" t="s">
        <v>144</v>
      </c>
      <c r="N4093" s="14" t="s">
        <v>10156</v>
      </c>
      <c r="O4093" s="15" t="s">
        <v>10157</v>
      </c>
      <c r="P4093" s="13">
        <v>63</v>
      </c>
    </row>
    <row r="4094" spans="1:16">
      <c r="A4094" s="14" t="s">
        <v>129</v>
      </c>
      <c r="B4094" s="14" t="s">
        <v>130</v>
      </c>
      <c r="C4094" s="14" t="s">
        <v>131</v>
      </c>
      <c r="D4094" s="14" t="s">
        <v>936</v>
      </c>
      <c r="E4094" s="14" t="s">
        <v>38</v>
      </c>
      <c r="F4094" s="14" t="s">
        <v>10154</v>
      </c>
      <c r="G4094" s="14" t="s">
        <v>10155</v>
      </c>
      <c r="H4094" s="14" t="s">
        <v>141</v>
      </c>
      <c r="I4094" s="14" t="s">
        <v>10158</v>
      </c>
      <c r="J4094" s="14" t="s">
        <v>216</v>
      </c>
      <c r="K4094" s="14">
        <v>1</v>
      </c>
      <c r="L4094" s="14"/>
      <c r="M4094" s="14" t="s">
        <v>360</v>
      </c>
      <c r="N4094" s="14" t="s">
        <v>10136</v>
      </c>
      <c r="O4094" s="15" t="s">
        <v>10159</v>
      </c>
      <c r="P4094" s="13">
        <v>62</v>
      </c>
    </row>
    <row r="4095" spans="1:16">
      <c r="A4095" s="14" t="s">
        <v>129</v>
      </c>
      <c r="B4095" s="14"/>
      <c r="C4095" s="14"/>
      <c r="D4095" s="14" t="s">
        <v>936</v>
      </c>
      <c r="E4095" s="14" t="s">
        <v>38</v>
      </c>
      <c r="F4095" s="14" t="s">
        <v>10154</v>
      </c>
      <c r="G4095" s="14" t="s">
        <v>10155</v>
      </c>
      <c r="H4095" s="14"/>
      <c r="I4095" s="14"/>
      <c r="J4095" s="14"/>
      <c r="K4095" s="14">
        <v>2</v>
      </c>
      <c r="L4095" s="14" t="s">
        <v>146</v>
      </c>
      <c r="M4095" s="14"/>
      <c r="N4095" s="14"/>
      <c r="O4095" s="15"/>
      <c r="P4095" s="13">
        <v>0</v>
      </c>
    </row>
    <row r="4096" spans="1:16">
      <c r="A4096" s="14" t="s">
        <v>129</v>
      </c>
      <c r="B4096" s="14" t="s">
        <v>130</v>
      </c>
      <c r="C4096" s="14" t="s">
        <v>131</v>
      </c>
      <c r="D4096" s="14" t="s">
        <v>220</v>
      </c>
      <c r="E4096" s="14" t="s">
        <v>54</v>
      </c>
      <c r="F4096" s="14" t="s">
        <v>10160</v>
      </c>
      <c r="G4096" s="14" t="s">
        <v>10161</v>
      </c>
      <c r="H4096" s="14" t="s">
        <v>141</v>
      </c>
      <c r="I4096" s="14" t="s">
        <v>260</v>
      </c>
      <c r="J4096" s="14" t="s">
        <v>261</v>
      </c>
      <c r="K4096" s="14">
        <v>1</v>
      </c>
      <c r="L4096" s="14"/>
      <c r="M4096" s="14" t="s">
        <v>328</v>
      </c>
      <c r="N4096" s="14" t="s">
        <v>9862</v>
      </c>
      <c r="O4096" s="15" t="s">
        <v>10162</v>
      </c>
      <c r="P4096" s="13">
        <v>65</v>
      </c>
    </row>
    <row r="4097" spans="1:16">
      <c r="A4097" s="14" t="s">
        <v>129</v>
      </c>
      <c r="B4097" s="14" t="s">
        <v>130</v>
      </c>
      <c r="C4097" s="14" t="s">
        <v>131</v>
      </c>
      <c r="D4097" s="14" t="s">
        <v>220</v>
      </c>
      <c r="E4097" s="14" t="s">
        <v>54</v>
      </c>
      <c r="F4097" s="14" t="s">
        <v>10160</v>
      </c>
      <c r="G4097" s="14" t="s">
        <v>10161</v>
      </c>
      <c r="H4097" s="14" t="s">
        <v>141</v>
      </c>
      <c r="I4097" s="14" t="s">
        <v>257</v>
      </c>
      <c r="J4097" s="14" t="s">
        <v>143</v>
      </c>
      <c r="K4097" s="14">
        <v>1</v>
      </c>
      <c r="L4097" s="14"/>
      <c r="M4097" s="14" t="s">
        <v>328</v>
      </c>
      <c r="N4097" s="14" t="s">
        <v>9857</v>
      </c>
      <c r="O4097" s="15" t="s">
        <v>10163</v>
      </c>
      <c r="P4097" s="13">
        <v>65</v>
      </c>
    </row>
    <row r="4098" spans="1:16">
      <c r="A4098" s="14" t="s">
        <v>129</v>
      </c>
      <c r="B4098" s="14" t="s">
        <v>130</v>
      </c>
      <c r="C4098" s="14" t="s">
        <v>131</v>
      </c>
      <c r="D4098" s="14" t="s">
        <v>220</v>
      </c>
      <c r="E4098" s="14" t="s">
        <v>54</v>
      </c>
      <c r="F4098" s="14" t="s">
        <v>10160</v>
      </c>
      <c r="G4098" s="14" t="s">
        <v>10161</v>
      </c>
      <c r="H4098" s="14" t="s">
        <v>141</v>
      </c>
      <c r="I4098" s="14" t="s">
        <v>10164</v>
      </c>
      <c r="J4098" s="14" t="s">
        <v>371</v>
      </c>
      <c r="K4098" s="14">
        <v>1</v>
      </c>
      <c r="L4098" s="14"/>
      <c r="M4098" s="14" t="s">
        <v>328</v>
      </c>
      <c r="N4098" s="14" t="s">
        <v>10008</v>
      </c>
      <c r="O4098" s="15" t="s">
        <v>10165</v>
      </c>
      <c r="P4098" s="13">
        <v>65</v>
      </c>
    </row>
    <row r="4099" spans="1:16">
      <c r="A4099" s="14" t="s">
        <v>129</v>
      </c>
      <c r="B4099" s="14"/>
      <c r="C4099" s="14"/>
      <c r="D4099" s="14" t="s">
        <v>220</v>
      </c>
      <c r="E4099" s="14" t="s">
        <v>54</v>
      </c>
      <c r="F4099" s="14" t="s">
        <v>10160</v>
      </c>
      <c r="G4099" s="14" t="s">
        <v>10161</v>
      </c>
      <c r="H4099" s="14"/>
      <c r="I4099" s="14"/>
      <c r="J4099" s="14"/>
      <c r="K4099" s="14">
        <v>2</v>
      </c>
      <c r="L4099" s="14" t="s">
        <v>146</v>
      </c>
      <c r="M4099" s="14"/>
      <c r="N4099" s="14"/>
      <c r="O4099" s="15"/>
      <c r="P4099" s="13">
        <v>65</v>
      </c>
    </row>
    <row r="4100" spans="1:16">
      <c r="A4100" s="14" t="s">
        <v>129</v>
      </c>
      <c r="B4100" s="14" t="s">
        <v>130</v>
      </c>
      <c r="C4100" s="14" t="s">
        <v>131</v>
      </c>
      <c r="D4100" s="14" t="s">
        <v>244</v>
      </c>
      <c r="E4100" s="14" t="s">
        <v>72</v>
      </c>
      <c r="F4100" s="14" t="s">
        <v>10166</v>
      </c>
      <c r="G4100" s="14" t="s">
        <v>10167</v>
      </c>
      <c r="H4100" s="14" t="s">
        <v>141</v>
      </c>
      <c r="I4100" s="14" t="s">
        <v>10168</v>
      </c>
      <c r="J4100" s="14" t="s">
        <v>143</v>
      </c>
      <c r="K4100" s="14">
        <v>1</v>
      </c>
      <c r="L4100" s="14"/>
      <c r="M4100" s="14" t="s">
        <v>1650</v>
      </c>
      <c r="N4100" s="14" t="s">
        <v>10169</v>
      </c>
      <c r="O4100" s="15" t="s">
        <v>10170</v>
      </c>
      <c r="P4100" s="13">
        <v>76</v>
      </c>
    </row>
    <row r="4101" spans="1:16">
      <c r="A4101" s="14" t="s">
        <v>129</v>
      </c>
      <c r="B4101" s="14" t="s">
        <v>130</v>
      </c>
      <c r="C4101" s="14" t="s">
        <v>131</v>
      </c>
      <c r="D4101" s="14" t="s">
        <v>244</v>
      </c>
      <c r="E4101" s="14" t="s">
        <v>72</v>
      </c>
      <c r="F4101" s="14" t="s">
        <v>10166</v>
      </c>
      <c r="G4101" s="14" t="s">
        <v>10167</v>
      </c>
      <c r="H4101" s="14" t="s">
        <v>135</v>
      </c>
      <c r="I4101" s="14" t="s">
        <v>10171</v>
      </c>
      <c r="J4101" s="14" t="s">
        <v>371</v>
      </c>
      <c r="K4101" s="14">
        <v>1</v>
      </c>
      <c r="L4101" s="14"/>
      <c r="M4101" s="14" t="s">
        <v>1650</v>
      </c>
      <c r="N4101" s="14" t="s">
        <v>10172</v>
      </c>
      <c r="O4101" s="15" t="s">
        <v>10173</v>
      </c>
      <c r="P4101" s="13">
        <v>76</v>
      </c>
    </row>
    <row r="4102" spans="1:16">
      <c r="A4102" s="14" t="s">
        <v>129</v>
      </c>
      <c r="B4102" s="14" t="s">
        <v>130</v>
      </c>
      <c r="C4102" s="14" t="s">
        <v>131</v>
      </c>
      <c r="D4102" s="14" t="s">
        <v>244</v>
      </c>
      <c r="E4102" s="14" t="s">
        <v>72</v>
      </c>
      <c r="F4102" s="14" t="s">
        <v>10166</v>
      </c>
      <c r="G4102" s="14" t="s">
        <v>10167</v>
      </c>
      <c r="H4102" s="14" t="s">
        <v>135</v>
      </c>
      <c r="I4102" s="14" t="s">
        <v>10174</v>
      </c>
      <c r="J4102" s="14" t="s">
        <v>371</v>
      </c>
      <c r="K4102" s="14">
        <v>1</v>
      </c>
      <c r="L4102" s="14"/>
      <c r="M4102" s="14" t="s">
        <v>879</v>
      </c>
      <c r="N4102" s="14" t="s">
        <v>10175</v>
      </c>
      <c r="O4102" s="15" t="s">
        <v>10176</v>
      </c>
      <c r="P4102" s="13">
        <v>42</v>
      </c>
    </row>
    <row r="4103" spans="1:16">
      <c r="A4103" s="14" t="s">
        <v>129</v>
      </c>
      <c r="B4103" s="14" t="s">
        <v>130</v>
      </c>
      <c r="C4103" s="14" t="s">
        <v>131</v>
      </c>
      <c r="D4103" s="14" t="s">
        <v>244</v>
      </c>
      <c r="E4103" s="14" t="s">
        <v>72</v>
      </c>
      <c r="F4103" s="14" t="s">
        <v>10166</v>
      </c>
      <c r="G4103" s="14" t="s">
        <v>10167</v>
      </c>
      <c r="H4103" s="14" t="s">
        <v>135</v>
      </c>
      <c r="I4103" s="14" t="s">
        <v>10174</v>
      </c>
      <c r="J4103" s="14" t="s">
        <v>371</v>
      </c>
      <c r="K4103" s="14">
        <v>1</v>
      </c>
      <c r="L4103" s="14"/>
      <c r="M4103" s="14" t="s">
        <v>896</v>
      </c>
      <c r="N4103" s="14" t="s">
        <v>10177</v>
      </c>
      <c r="O4103" s="15" t="s">
        <v>10178</v>
      </c>
      <c r="P4103" s="13">
        <v>14</v>
      </c>
    </row>
    <row r="4104" spans="1:16">
      <c r="A4104" s="14" t="s">
        <v>129</v>
      </c>
      <c r="B4104" s="14" t="s">
        <v>130</v>
      </c>
      <c r="C4104" s="14" t="s">
        <v>131</v>
      </c>
      <c r="D4104" s="14" t="s">
        <v>244</v>
      </c>
      <c r="E4104" s="14" t="s">
        <v>72</v>
      </c>
      <c r="F4104" s="14" t="s">
        <v>10166</v>
      </c>
      <c r="G4104" s="14" t="s">
        <v>10167</v>
      </c>
      <c r="H4104" s="14" t="s">
        <v>135</v>
      </c>
      <c r="I4104" s="14" t="s">
        <v>10174</v>
      </c>
      <c r="J4104" s="14" t="s">
        <v>371</v>
      </c>
      <c r="K4104" s="14">
        <v>1</v>
      </c>
      <c r="L4104" s="14"/>
      <c r="M4104" s="14" t="s">
        <v>810</v>
      </c>
      <c r="N4104" s="14" t="s">
        <v>10179</v>
      </c>
      <c r="O4104" s="15" t="s">
        <v>10180</v>
      </c>
      <c r="P4104" s="13">
        <v>9</v>
      </c>
    </row>
    <row r="4105" spans="1:16">
      <c r="A4105" s="14" t="s">
        <v>129</v>
      </c>
      <c r="B4105" s="14" t="s">
        <v>130</v>
      </c>
      <c r="C4105" s="14" t="s">
        <v>131</v>
      </c>
      <c r="D4105" s="14" t="s">
        <v>244</v>
      </c>
      <c r="E4105" s="14" t="s">
        <v>72</v>
      </c>
      <c r="F4105" s="14" t="s">
        <v>10166</v>
      </c>
      <c r="G4105" s="14" t="s">
        <v>10167</v>
      </c>
      <c r="H4105" s="14" t="s">
        <v>135</v>
      </c>
      <c r="I4105" s="14" t="s">
        <v>10174</v>
      </c>
      <c r="J4105" s="14" t="s">
        <v>371</v>
      </c>
      <c r="K4105" s="14">
        <v>1</v>
      </c>
      <c r="L4105" s="14"/>
      <c r="M4105" s="14" t="s">
        <v>487</v>
      </c>
      <c r="N4105" s="14" t="s">
        <v>10181</v>
      </c>
      <c r="O4105" s="15" t="s">
        <v>10182</v>
      </c>
      <c r="P4105" s="13">
        <v>1</v>
      </c>
    </row>
    <row r="4106" spans="1:16">
      <c r="A4106" s="14" t="s">
        <v>129</v>
      </c>
      <c r="B4106" s="14"/>
      <c r="C4106" s="14"/>
      <c r="D4106" s="14" t="s">
        <v>244</v>
      </c>
      <c r="E4106" s="14" t="s">
        <v>72</v>
      </c>
      <c r="F4106" s="14" t="s">
        <v>10166</v>
      </c>
      <c r="G4106" s="14" t="s">
        <v>10167</v>
      </c>
      <c r="H4106" s="14"/>
      <c r="I4106" s="14"/>
      <c r="J4106" s="14"/>
      <c r="K4106" s="14">
        <v>2</v>
      </c>
      <c r="L4106" s="14" t="s">
        <v>146</v>
      </c>
      <c r="M4106" s="14"/>
      <c r="N4106" s="14"/>
      <c r="O4106" s="15"/>
      <c r="P4106" s="13">
        <v>0</v>
      </c>
    </row>
    <row r="4107" spans="1:16">
      <c r="A4107" s="14" t="s">
        <v>129</v>
      </c>
      <c r="B4107" s="14" t="s">
        <v>130</v>
      </c>
      <c r="C4107" s="14" t="s">
        <v>131</v>
      </c>
      <c r="D4107" s="14" t="s">
        <v>347</v>
      </c>
      <c r="E4107" s="14" t="s">
        <v>36</v>
      </c>
      <c r="F4107" s="14" t="s">
        <v>10183</v>
      </c>
      <c r="G4107" s="14" t="s">
        <v>10184</v>
      </c>
      <c r="H4107" s="14" t="s">
        <v>141</v>
      </c>
      <c r="I4107" s="14" t="s">
        <v>10185</v>
      </c>
      <c r="J4107" s="14" t="s">
        <v>193</v>
      </c>
      <c r="K4107" s="14">
        <v>1</v>
      </c>
      <c r="L4107" s="14"/>
      <c r="M4107" s="14" t="s">
        <v>487</v>
      </c>
      <c r="N4107" s="14" t="s">
        <v>10186</v>
      </c>
      <c r="O4107" s="15" t="s">
        <v>10187</v>
      </c>
      <c r="P4107" s="13">
        <v>1</v>
      </c>
    </row>
    <row r="4108" spans="1:16">
      <c r="A4108" s="14" t="s">
        <v>129</v>
      </c>
      <c r="B4108" s="14" t="s">
        <v>130</v>
      </c>
      <c r="C4108" s="14" t="s">
        <v>556</v>
      </c>
      <c r="D4108" s="14" t="s">
        <v>347</v>
      </c>
      <c r="E4108" s="14" t="s">
        <v>36</v>
      </c>
      <c r="F4108" s="14" t="s">
        <v>10183</v>
      </c>
      <c r="G4108" s="14" t="s">
        <v>10184</v>
      </c>
      <c r="H4108" s="14" t="s">
        <v>141</v>
      </c>
      <c r="I4108" s="14" t="s">
        <v>9903</v>
      </c>
      <c r="J4108" s="14" t="s">
        <v>556</v>
      </c>
      <c r="K4108" s="14">
        <v>1</v>
      </c>
      <c r="L4108" s="14"/>
      <c r="M4108" s="14" t="s">
        <v>10188</v>
      </c>
      <c r="N4108" s="14" t="s">
        <v>10189</v>
      </c>
      <c r="O4108" s="15" t="s">
        <v>10190</v>
      </c>
      <c r="P4108" s="13">
        <v>11</v>
      </c>
    </row>
    <row r="4109" spans="1:16">
      <c r="A4109" s="14" t="s">
        <v>129</v>
      </c>
      <c r="B4109" s="14" t="s">
        <v>130</v>
      </c>
      <c r="C4109" s="14" t="s">
        <v>131</v>
      </c>
      <c r="D4109" s="14" t="s">
        <v>347</v>
      </c>
      <c r="E4109" s="14" t="s">
        <v>36</v>
      </c>
      <c r="F4109" s="14" t="s">
        <v>10183</v>
      </c>
      <c r="G4109" s="14" t="s">
        <v>10184</v>
      </c>
      <c r="H4109" s="14" t="s">
        <v>141</v>
      </c>
      <c r="I4109" s="14" t="s">
        <v>9905</v>
      </c>
      <c r="J4109" s="14" t="s">
        <v>143</v>
      </c>
      <c r="K4109" s="14">
        <v>1</v>
      </c>
      <c r="L4109" s="14"/>
      <c r="M4109" s="14" t="s">
        <v>453</v>
      </c>
      <c r="N4109" s="14" t="s">
        <v>10191</v>
      </c>
      <c r="O4109" s="15" t="s">
        <v>10192</v>
      </c>
      <c r="P4109" s="13">
        <v>11</v>
      </c>
    </row>
    <row r="4110" spans="1:16">
      <c r="A4110" s="14" t="s">
        <v>129</v>
      </c>
      <c r="B4110" s="14" t="s">
        <v>130</v>
      </c>
      <c r="C4110" s="14" t="s">
        <v>131</v>
      </c>
      <c r="D4110" s="14" t="s">
        <v>347</v>
      </c>
      <c r="E4110" s="14" t="s">
        <v>36</v>
      </c>
      <c r="F4110" s="14" t="s">
        <v>10183</v>
      </c>
      <c r="G4110" s="14" t="s">
        <v>10184</v>
      </c>
      <c r="H4110" s="14" t="s">
        <v>141</v>
      </c>
      <c r="I4110" s="14" t="s">
        <v>10185</v>
      </c>
      <c r="J4110" s="14" t="s">
        <v>193</v>
      </c>
      <c r="K4110" s="14">
        <v>1</v>
      </c>
      <c r="L4110" s="14"/>
      <c r="M4110" s="14" t="s">
        <v>453</v>
      </c>
      <c r="N4110" s="14" t="s">
        <v>10193</v>
      </c>
      <c r="O4110" s="15" t="s">
        <v>10194</v>
      </c>
      <c r="P4110" s="13">
        <v>11</v>
      </c>
    </row>
    <row r="4111" spans="1:16">
      <c r="A4111" s="14" t="s">
        <v>129</v>
      </c>
      <c r="B4111" s="14" t="s">
        <v>130</v>
      </c>
      <c r="C4111" s="14" t="s">
        <v>131</v>
      </c>
      <c r="D4111" s="14" t="s">
        <v>347</v>
      </c>
      <c r="E4111" s="14" t="s">
        <v>36</v>
      </c>
      <c r="F4111" s="14" t="s">
        <v>10183</v>
      </c>
      <c r="G4111" s="14" t="s">
        <v>10184</v>
      </c>
      <c r="H4111" s="14" t="s">
        <v>141</v>
      </c>
      <c r="I4111" s="14" t="s">
        <v>9908</v>
      </c>
      <c r="J4111" s="14" t="s">
        <v>172</v>
      </c>
      <c r="K4111" s="14">
        <v>1</v>
      </c>
      <c r="L4111" s="14"/>
      <c r="M4111" s="14" t="s">
        <v>453</v>
      </c>
      <c r="N4111" s="14" t="s">
        <v>10195</v>
      </c>
      <c r="O4111" s="15" t="s">
        <v>10194</v>
      </c>
      <c r="P4111" s="13">
        <v>11</v>
      </c>
    </row>
    <row r="4112" spans="1:16">
      <c r="A4112" s="14" t="s">
        <v>129</v>
      </c>
      <c r="B4112" s="14"/>
      <c r="C4112" s="14"/>
      <c r="D4112" s="14" t="s">
        <v>347</v>
      </c>
      <c r="E4112" s="14" t="s">
        <v>36</v>
      </c>
      <c r="F4112" s="14" t="s">
        <v>10183</v>
      </c>
      <c r="G4112" s="14" t="s">
        <v>10184</v>
      </c>
      <c r="H4112" s="14"/>
      <c r="I4112" s="14"/>
      <c r="J4112" s="14"/>
      <c r="K4112" s="14">
        <v>2</v>
      </c>
      <c r="L4112" s="14" t="s">
        <v>146</v>
      </c>
      <c r="M4112" s="14"/>
      <c r="N4112" s="14"/>
      <c r="O4112" s="15"/>
      <c r="P4112" s="13">
        <v>0</v>
      </c>
    </row>
    <row r="4113" spans="1:16">
      <c r="A4113" s="14" t="s">
        <v>129</v>
      </c>
      <c r="B4113" s="14" t="s">
        <v>130</v>
      </c>
      <c r="C4113" s="14" t="s">
        <v>131</v>
      </c>
      <c r="D4113" s="14" t="s">
        <v>331</v>
      </c>
      <c r="E4113" s="14" t="s">
        <v>88</v>
      </c>
      <c r="F4113" s="14" t="s">
        <v>332</v>
      </c>
      <c r="G4113" s="14" t="s">
        <v>10196</v>
      </c>
      <c r="H4113" s="14" t="s">
        <v>141</v>
      </c>
      <c r="I4113" s="14" t="s">
        <v>340</v>
      </c>
      <c r="J4113" s="14" t="s">
        <v>143</v>
      </c>
      <c r="K4113" s="14">
        <v>1</v>
      </c>
      <c r="L4113" s="14"/>
      <c r="M4113" s="14" t="s">
        <v>980</v>
      </c>
      <c r="N4113" s="14" t="s">
        <v>10197</v>
      </c>
      <c r="O4113" s="15" t="s">
        <v>10198</v>
      </c>
      <c r="P4113" s="13">
        <v>92</v>
      </c>
    </row>
    <row r="4114" spans="1:16">
      <c r="A4114" s="14" t="s">
        <v>129</v>
      </c>
      <c r="B4114" s="14" t="s">
        <v>130</v>
      </c>
      <c r="C4114" s="14" t="s">
        <v>131</v>
      </c>
      <c r="D4114" s="14" t="s">
        <v>331</v>
      </c>
      <c r="E4114" s="14" t="s">
        <v>88</v>
      </c>
      <c r="F4114" s="14" t="s">
        <v>332</v>
      </c>
      <c r="G4114" s="14" t="s">
        <v>10196</v>
      </c>
      <c r="H4114" s="14" t="s">
        <v>141</v>
      </c>
      <c r="I4114" s="14" t="s">
        <v>334</v>
      </c>
      <c r="J4114" s="14" t="s">
        <v>216</v>
      </c>
      <c r="K4114" s="14">
        <v>1</v>
      </c>
      <c r="L4114" s="14"/>
      <c r="M4114" s="14" t="s">
        <v>1410</v>
      </c>
      <c r="N4114" s="14" t="s">
        <v>10199</v>
      </c>
      <c r="O4114" s="15" t="s">
        <v>10200</v>
      </c>
      <c r="P4114" s="13">
        <v>68</v>
      </c>
    </row>
    <row r="4115" spans="1:16">
      <c r="A4115" s="14" t="s">
        <v>129</v>
      </c>
      <c r="B4115" s="14" t="s">
        <v>130</v>
      </c>
      <c r="C4115" s="14" t="s">
        <v>131</v>
      </c>
      <c r="D4115" s="14" t="s">
        <v>331</v>
      </c>
      <c r="E4115" s="14" t="s">
        <v>88</v>
      </c>
      <c r="F4115" s="14" t="s">
        <v>332</v>
      </c>
      <c r="G4115" s="14" t="s">
        <v>10196</v>
      </c>
      <c r="H4115" s="14" t="s">
        <v>141</v>
      </c>
      <c r="I4115" s="14" t="s">
        <v>10201</v>
      </c>
      <c r="J4115" s="14" t="s">
        <v>971</v>
      </c>
      <c r="K4115" s="14">
        <v>1</v>
      </c>
      <c r="L4115" s="14"/>
      <c r="M4115" s="14" t="s">
        <v>980</v>
      </c>
      <c r="N4115" s="14" t="s">
        <v>10202</v>
      </c>
      <c r="O4115" s="15" t="s">
        <v>10203</v>
      </c>
      <c r="P4115" s="13">
        <v>92</v>
      </c>
    </row>
    <row r="4116" spans="1:16">
      <c r="A4116" s="14" t="s">
        <v>129</v>
      </c>
      <c r="B4116" s="14"/>
      <c r="C4116" s="14"/>
      <c r="D4116" s="14" t="s">
        <v>331</v>
      </c>
      <c r="E4116" s="14" t="s">
        <v>88</v>
      </c>
      <c r="F4116" s="14" t="s">
        <v>332</v>
      </c>
      <c r="G4116" s="14" t="s">
        <v>10196</v>
      </c>
      <c r="H4116" s="14"/>
      <c r="I4116" s="14"/>
      <c r="J4116" s="14"/>
      <c r="K4116" s="14">
        <v>2</v>
      </c>
      <c r="L4116" s="14" t="s">
        <v>146</v>
      </c>
      <c r="M4116" s="14"/>
      <c r="N4116" s="14"/>
      <c r="O4116" s="15"/>
      <c r="P4116" s="13">
        <v>0</v>
      </c>
    </row>
    <row r="4117" spans="1:16">
      <c r="A4117" s="14" t="s">
        <v>129</v>
      </c>
      <c r="B4117" s="14" t="s">
        <v>130</v>
      </c>
      <c r="C4117" s="14" t="s">
        <v>131</v>
      </c>
      <c r="D4117" s="14" t="s">
        <v>220</v>
      </c>
      <c r="E4117" s="14" t="s">
        <v>54</v>
      </c>
      <c r="F4117" s="14" t="s">
        <v>10204</v>
      </c>
      <c r="G4117" s="14" t="s">
        <v>10205</v>
      </c>
      <c r="H4117" s="14" t="s">
        <v>135</v>
      </c>
      <c r="I4117" s="14" t="s">
        <v>6667</v>
      </c>
      <c r="J4117" s="14" t="s">
        <v>359</v>
      </c>
      <c r="K4117" s="14">
        <v>1</v>
      </c>
      <c r="L4117" s="14"/>
      <c r="M4117" s="14" t="s">
        <v>849</v>
      </c>
      <c r="N4117" s="14" t="s">
        <v>10206</v>
      </c>
      <c r="O4117" s="15" t="s">
        <v>10207</v>
      </c>
      <c r="P4117" s="13">
        <v>37</v>
      </c>
    </row>
    <row r="4118" spans="1:16">
      <c r="A4118" s="14" t="s">
        <v>129</v>
      </c>
      <c r="B4118" s="14" t="s">
        <v>130</v>
      </c>
      <c r="C4118" s="14" t="s">
        <v>131</v>
      </c>
      <c r="D4118" s="14" t="s">
        <v>220</v>
      </c>
      <c r="E4118" s="14" t="s">
        <v>54</v>
      </c>
      <c r="F4118" s="14" t="s">
        <v>10204</v>
      </c>
      <c r="G4118" s="14" t="s">
        <v>10205</v>
      </c>
      <c r="H4118" s="14" t="s">
        <v>141</v>
      </c>
      <c r="I4118" s="14" t="s">
        <v>4034</v>
      </c>
      <c r="J4118" s="14" t="s">
        <v>143</v>
      </c>
      <c r="K4118" s="14">
        <v>1</v>
      </c>
      <c r="L4118" s="14"/>
      <c r="M4118" s="14" t="s">
        <v>273</v>
      </c>
      <c r="N4118" s="14" t="s">
        <v>10208</v>
      </c>
      <c r="O4118" s="15" t="s">
        <v>10209</v>
      </c>
      <c r="P4118" s="13">
        <v>35</v>
      </c>
    </row>
    <row r="4119" spans="1:16">
      <c r="A4119" s="14" t="s">
        <v>129</v>
      </c>
      <c r="B4119" s="14" t="s">
        <v>130</v>
      </c>
      <c r="C4119" s="14" t="s">
        <v>131</v>
      </c>
      <c r="D4119" s="14" t="s">
        <v>220</v>
      </c>
      <c r="E4119" s="14" t="s">
        <v>54</v>
      </c>
      <c r="F4119" s="14" t="s">
        <v>10204</v>
      </c>
      <c r="G4119" s="14" t="s">
        <v>10205</v>
      </c>
      <c r="H4119" s="14" t="s">
        <v>135</v>
      </c>
      <c r="I4119" s="14" t="s">
        <v>6673</v>
      </c>
      <c r="J4119" s="14" t="s">
        <v>172</v>
      </c>
      <c r="K4119" s="14">
        <v>1</v>
      </c>
      <c r="L4119" s="14"/>
      <c r="M4119" s="14" t="s">
        <v>273</v>
      </c>
      <c r="N4119" s="14" t="s">
        <v>10210</v>
      </c>
      <c r="O4119" s="15" t="s">
        <v>10211</v>
      </c>
      <c r="P4119" s="13">
        <v>35</v>
      </c>
    </row>
    <row r="4120" spans="1:16">
      <c r="A4120" s="14" t="s">
        <v>129</v>
      </c>
      <c r="B4120" s="14"/>
      <c r="C4120" s="14"/>
      <c r="D4120" s="14" t="s">
        <v>220</v>
      </c>
      <c r="E4120" s="14" t="s">
        <v>54</v>
      </c>
      <c r="F4120" s="14" t="s">
        <v>10204</v>
      </c>
      <c r="G4120" s="14" t="s">
        <v>10205</v>
      </c>
      <c r="H4120" s="14"/>
      <c r="I4120" s="14"/>
      <c r="J4120" s="14"/>
      <c r="K4120" s="14">
        <v>2</v>
      </c>
      <c r="L4120" s="14" t="s">
        <v>146</v>
      </c>
      <c r="M4120" s="14"/>
      <c r="N4120" s="14"/>
      <c r="O4120" s="15"/>
      <c r="P4120" s="13">
        <v>37</v>
      </c>
    </row>
    <row r="4121" spans="1:16">
      <c r="A4121" s="14" t="s">
        <v>129</v>
      </c>
      <c r="B4121" s="14" t="s">
        <v>130</v>
      </c>
      <c r="C4121" s="14" t="s">
        <v>131</v>
      </c>
      <c r="D4121" s="14" t="s">
        <v>700</v>
      </c>
      <c r="E4121" s="14" t="s">
        <v>44</v>
      </c>
      <c r="F4121" s="14" t="s">
        <v>10212</v>
      </c>
      <c r="G4121" s="14" t="s">
        <v>10213</v>
      </c>
      <c r="H4121" s="14" t="s">
        <v>135</v>
      </c>
      <c r="I4121" s="14" t="s">
        <v>10214</v>
      </c>
      <c r="J4121" s="14" t="s">
        <v>371</v>
      </c>
      <c r="K4121" s="14">
        <v>1</v>
      </c>
      <c r="L4121" s="14"/>
      <c r="M4121" s="14" t="s">
        <v>341</v>
      </c>
      <c r="N4121" s="14" t="s">
        <v>10215</v>
      </c>
      <c r="O4121" s="15" t="s">
        <v>10216</v>
      </c>
      <c r="P4121" s="13">
        <v>56</v>
      </c>
    </row>
    <row r="4122" spans="1:16">
      <c r="A4122" s="14" t="s">
        <v>129</v>
      </c>
      <c r="B4122" s="14" t="s">
        <v>130</v>
      </c>
      <c r="C4122" s="14" t="s">
        <v>131</v>
      </c>
      <c r="D4122" s="14" t="s">
        <v>700</v>
      </c>
      <c r="E4122" s="14" t="s">
        <v>44</v>
      </c>
      <c r="F4122" s="14" t="s">
        <v>10212</v>
      </c>
      <c r="G4122" s="14" t="s">
        <v>10213</v>
      </c>
      <c r="H4122" s="14" t="s">
        <v>141</v>
      </c>
      <c r="I4122" s="14" t="s">
        <v>3920</v>
      </c>
      <c r="J4122" s="14" t="s">
        <v>143</v>
      </c>
      <c r="K4122" s="14">
        <v>1</v>
      </c>
      <c r="L4122" s="14"/>
      <c r="M4122" s="14" t="s">
        <v>341</v>
      </c>
      <c r="N4122" s="14" t="s">
        <v>10217</v>
      </c>
      <c r="O4122" s="15" t="s">
        <v>10218</v>
      </c>
      <c r="P4122" s="13">
        <v>56</v>
      </c>
    </row>
    <row r="4123" spans="1:16">
      <c r="A4123" s="14" t="s">
        <v>129</v>
      </c>
      <c r="B4123" s="14" t="s">
        <v>130</v>
      </c>
      <c r="C4123" s="14" t="s">
        <v>131</v>
      </c>
      <c r="D4123" s="14" t="s">
        <v>700</v>
      </c>
      <c r="E4123" s="14" t="s">
        <v>44</v>
      </c>
      <c r="F4123" s="14" t="s">
        <v>10212</v>
      </c>
      <c r="G4123" s="14" t="s">
        <v>10213</v>
      </c>
      <c r="H4123" s="14" t="s">
        <v>135</v>
      </c>
      <c r="I4123" s="14" t="s">
        <v>10219</v>
      </c>
      <c r="J4123" s="14" t="s">
        <v>371</v>
      </c>
      <c r="K4123" s="14">
        <v>1</v>
      </c>
      <c r="L4123" s="14"/>
      <c r="M4123" s="14" t="s">
        <v>1456</v>
      </c>
      <c r="N4123" s="14" t="s">
        <v>10220</v>
      </c>
      <c r="O4123" s="15" t="s">
        <v>10216</v>
      </c>
      <c r="P4123" s="13">
        <v>50</v>
      </c>
    </row>
    <row r="4124" spans="1:16">
      <c r="A4124" s="14" t="s">
        <v>129</v>
      </c>
      <c r="B4124" s="14" t="s">
        <v>130</v>
      </c>
      <c r="C4124" s="14" t="s">
        <v>131</v>
      </c>
      <c r="D4124" s="14" t="s">
        <v>700</v>
      </c>
      <c r="E4124" s="14" t="s">
        <v>44</v>
      </c>
      <c r="F4124" s="14" t="s">
        <v>10212</v>
      </c>
      <c r="G4124" s="14" t="s">
        <v>10213</v>
      </c>
      <c r="H4124" s="14" t="s">
        <v>135</v>
      </c>
      <c r="I4124" s="14" t="s">
        <v>10221</v>
      </c>
      <c r="J4124" s="14" t="s">
        <v>371</v>
      </c>
      <c r="K4124" s="14">
        <v>1</v>
      </c>
      <c r="L4124" s="14"/>
      <c r="M4124" s="14" t="s">
        <v>316</v>
      </c>
      <c r="N4124" s="14" t="s">
        <v>10222</v>
      </c>
      <c r="O4124" s="15" t="s">
        <v>10223</v>
      </c>
      <c r="P4124" s="13">
        <v>13</v>
      </c>
    </row>
    <row r="4125" spans="1:16">
      <c r="A4125" s="14" t="s">
        <v>129</v>
      </c>
      <c r="B4125" s="14"/>
      <c r="C4125" s="14"/>
      <c r="D4125" s="14" t="s">
        <v>700</v>
      </c>
      <c r="E4125" s="14" t="s">
        <v>44</v>
      </c>
      <c r="F4125" s="14" t="s">
        <v>10212</v>
      </c>
      <c r="G4125" s="14" t="s">
        <v>10213</v>
      </c>
      <c r="H4125" s="14"/>
      <c r="I4125" s="14"/>
      <c r="J4125" s="14"/>
      <c r="K4125" s="14">
        <v>2</v>
      </c>
      <c r="L4125" s="14" t="s">
        <v>146</v>
      </c>
      <c r="M4125" s="14"/>
      <c r="N4125" s="14"/>
      <c r="O4125" s="15"/>
      <c r="P4125" s="13">
        <v>0</v>
      </c>
    </row>
    <row r="4126" spans="1:16">
      <c r="A4126" s="14" t="s">
        <v>129</v>
      </c>
      <c r="B4126" s="14" t="s">
        <v>130</v>
      </c>
      <c r="C4126" s="14" t="s">
        <v>131</v>
      </c>
      <c r="D4126" s="14" t="s">
        <v>244</v>
      </c>
      <c r="E4126" s="14" t="s">
        <v>72</v>
      </c>
      <c r="F4126" s="14" t="s">
        <v>10224</v>
      </c>
      <c r="G4126" s="14" t="s">
        <v>10225</v>
      </c>
      <c r="H4126" s="14" t="s">
        <v>135</v>
      </c>
      <c r="I4126" s="14" t="s">
        <v>8280</v>
      </c>
      <c r="J4126" s="14" t="s">
        <v>853</v>
      </c>
      <c r="K4126" s="14">
        <v>1</v>
      </c>
      <c r="L4126" s="14"/>
      <c r="M4126" s="14" t="s">
        <v>3992</v>
      </c>
      <c r="N4126" s="14" t="s">
        <v>10226</v>
      </c>
      <c r="O4126" s="15" t="s">
        <v>10227</v>
      </c>
      <c r="P4126" s="13">
        <v>83</v>
      </c>
    </row>
    <row r="4127" spans="1:16">
      <c r="A4127" s="14" t="s">
        <v>129</v>
      </c>
      <c r="B4127" s="14" t="s">
        <v>130</v>
      </c>
      <c r="C4127" s="14" t="s">
        <v>131</v>
      </c>
      <c r="D4127" s="14" t="s">
        <v>244</v>
      </c>
      <c r="E4127" s="14" t="s">
        <v>72</v>
      </c>
      <c r="F4127" s="14" t="s">
        <v>10224</v>
      </c>
      <c r="G4127" s="14" t="s">
        <v>10225</v>
      </c>
      <c r="H4127" s="14" t="s">
        <v>141</v>
      </c>
      <c r="I4127" s="14" t="s">
        <v>10228</v>
      </c>
      <c r="J4127" s="14" t="s">
        <v>704</v>
      </c>
      <c r="K4127" s="14">
        <v>1</v>
      </c>
      <c r="L4127" s="14"/>
      <c r="M4127" s="14" t="s">
        <v>1140</v>
      </c>
      <c r="N4127" s="14" t="s">
        <v>10229</v>
      </c>
      <c r="O4127" s="15" t="s">
        <v>10230</v>
      </c>
      <c r="P4127" s="13">
        <v>82</v>
      </c>
    </row>
    <row r="4128" spans="1:16">
      <c r="A4128" s="14" t="s">
        <v>129</v>
      </c>
      <c r="B4128" s="14" t="s">
        <v>130</v>
      </c>
      <c r="C4128" s="14" t="s">
        <v>131</v>
      </c>
      <c r="D4128" s="14" t="s">
        <v>244</v>
      </c>
      <c r="E4128" s="14" t="s">
        <v>72</v>
      </c>
      <c r="F4128" s="14" t="s">
        <v>10224</v>
      </c>
      <c r="G4128" s="14" t="s">
        <v>10225</v>
      </c>
      <c r="H4128" s="14" t="s">
        <v>135</v>
      </c>
      <c r="I4128" s="14" t="s">
        <v>8278</v>
      </c>
      <c r="J4128" s="14" t="s">
        <v>172</v>
      </c>
      <c r="K4128" s="14">
        <v>1</v>
      </c>
      <c r="L4128" s="14"/>
      <c r="M4128" s="14" t="s">
        <v>204</v>
      </c>
      <c r="N4128" s="14" t="s">
        <v>10231</v>
      </c>
      <c r="O4128" s="15" t="s">
        <v>10227</v>
      </c>
      <c r="P4128" s="13">
        <v>81</v>
      </c>
    </row>
    <row r="4129" spans="1:16">
      <c r="A4129" s="14" t="s">
        <v>129</v>
      </c>
      <c r="B4129" s="14" t="s">
        <v>130</v>
      </c>
      <c r="C4129" s="14" t="s">
        <v>131</v>
      </c>
      <c r="D4129" s="14" t="s">
        <v>244</v>
      </c>
      <c r="E4129" s="14" t="s">
        <v>72</v>
      </c>
      <c r="F4129" s="14" t="s">
        <v>10224</v>
      </c>
      <c r="G4129" s="14" t="s">
        <v>10225</v>
      </c>
      <c r="H4129" s="14" t="s">
        <v>135</v>
      </c>
      <c r="I4129" s="14" t="s">
        <v>8273</v>
      </c>
      <c r="J4129" s="14" t="s">
        <v>172</v>
      </c>
      <c r="K4129" s="14">
        <v>1</v>
      </c>
      <c r="L4129" s="14"/>
      <c r="M4129" s="14" t="s">
        <v>204</v>
      </c>
      <c r="N4129" s="14" t="s">
        <v>10232</v>
      </c>
      <c r="O4129" s="15" t="s">
        <v>10233</v>
      </c>
      <c r="P4129" s="13">
        <v>81</v>
      </c>
    </row>
    <row r="4130" spans="1:16">
      <c r="A4130" s="14" t="s">
        <v>129</v>
      </c>
      <c r="B4130" s="14"/>
      <c r="C4130" s="14"/>
      <c r="D4130" s="14" t="s">
        <v>244</v>
      </c>
      <c r="E4130" s="14" t="s">
        <v>72</v>
      </c>
      <c r="F4130" s="14" t="s">
        <v>10224</v>
      </c>
      <c r="G4130" s="14" t="s">
        <v>10225</v>
      </c>
      <c r="H4130" s="14"/>
      <c r="I4130" s="14"/>
      <c r="J4130" s="14"/>
      <c r="K4130" s="14">
        <v>2</v>
      </c>
      <c r="L4130" s="14" t="s">
        <v>146</v>
      </c>
      <c r="M4130" s="14"/>
      <c r="N4130" s="14"/>
      <c r="O4130" s="15"/>
      <c r="P4130" s="13">
        <v>0</v>
      </c>
    </row>
    <row r="4131" spans="1:16">
      <c r="A4131" s="14" t="s">
        <v>129</v>
      </c>
      <c r="B4131" s="14" t="s">
        <v>130</v>
      </c>
      <c r="C4131" s="14" t="s">
        <v>131</v>
      </c>
      <c r="D4131" s="14" t="s">
        <v>422</v>
      </c>
      <c r="E4131" s="14" t="s">
        <v>96</v>
      </c>
      <c r="F4131" s="14" t="s">
        <v>10234</v>
      </c>
      <c r="G4131" s="14" t="s">
        <v>10235</v>
      </c>
      <c r="H4131" s="14" t="s">
        <v>141</v>
      </c>
      <c r="I4131" s="14" t="s">
        <v>10236</v>
      </c>
      <c r="J4131" s="14" t="s">
        <v>172</v>
      </c>
      <c r="K4131" s="14">
        <v>1</v>
      </c>
      <c r="L4131" s="14"/>
      <c r="M4131" s="14" t="s">
        <v>439</v>
      </c>
      <c r="N4131" s="14" t="s">
        <v>10237</v>
      </c>
      <c r="O4131" s="15" t="s">
        <v>10238</v>
      </c>
      <c r="P4131" s="13">
        <v>74</v>
      </c>
    </row>
    <row r="4132" spans="1:16">
      <c r="A4132" s="14" t="s">
        <v>129</v>
      </c>
      <c r="B4132" s="14" t="s">
        <v>130</v>
      </c>
      <c r="C4132" s="14" t="s">
        <v>131</v>
      </c>
      <c r="D4132" s="14" t="s">
        <v>422</v>
      </c>
      <c r="E4132" s="14" t="s">
        <v>96</v>
      </c>
      <c r="F4132" s="14" t="s">
        <v>10234</v>
      </c>
      <c r="G4132" s="14" t="s">
        <v>10235</v>
      </c>
      <c r="H4132" s="14" t="s">
        <v>141</v>
      </c>
      <c r="I4132" s="14" t="s">
        <v>10239</v>
      </c>
      <c r="J4132" s="14" t="s">
        <v>172</v>
      </c>
      <c r="K4132" s="14">
        <v>1</v>
      </c>
      <c r="L4132" s="14"/>
      <c r="M4132" s="14" t="s">
        <v>487</v>
      </c>
      <c r="N4132" s="14" t="s">
        <v>10240</v>
      </c>
      <c r="O4132" s="15" t="s">
        <v>10241</v>
      </c>
      <c r="P4132" s="13">
        <v>1</v>
      </c>
    </row>
    <row r="4133" spans="1:16">
      <c r="A4133" s="14" t="s">
        <v>129</v>
      </c>
      <c r="B4133" s="14" t="s">
        <v>130</v>
      </c>
      <c r="C4133" s="14" t="s">
        <v>131</v>
      </c>
      <c r="D4133" s="14" t="s">
        <v>422</v>
      </c>
      <c r="E4133" s="14" t="s">
        <v>96</v>
      </c>
      <c r="F4133" s="14" t="s">
        <v>10234</v>
      </c>
      <c r="G4133" s="14" t="s">
        <v>10235</v>
      </c>
      <c r="H4133" s="14" t="s">
        <v>141</v>
      </c>
      <c r="I4133" s="14" t="s">
        <v>10242</v>
      </c>
      <c r="J4133" s="14" t="s">
        <v>652</v>
      </c>
      <c r="K4133" s="14">
        <v>1</v>
      </c>
      <c r="L4133" s="14"/>
      <c r="M4133" s="14" t="s">
        <v>439</v>
      </c>
      <c r="N4133" s="14" t="s">
        <v>10243</v>
      </c>
      <c r="O4133" s="15" t="s">
        <v>10244</v>
      </c>
      <c r="P4133" s="13">
        <v>74</v>
      </c>
    </row>
    <row r="4134" spans="1:16">
      <c r="A4134" s="14" t="s">
        <v>129</v>
      </c>
      <c r="B4134" s="14" t="s">
        <v>130</v>
      </c>
      <c r="C4134" s="14" t="s">
        <v>131</v>
      </c>
      <c r="D4134" s="14" t="s">
        <v>422</v>
      </c>
      <c r="E4134" s="14" t="s">
        <v>96</v>
      </c>
      <c r="F4134" s="14" t="s">
        <v>10234</v>
      </c>
      <c r="G4134" s="14" t="s">
        <v>10235</v>
      </c>
      <c r="H4134" s="14" t="s">
        <v>141</v>
      </c>
      <c r="I4134" s="14" t="s">
        <v>10245</v>
      </c>
      <c r="J4134" s="14" t="s">
        <v>172</v>
      </c>
      <c r="K4134" s="14">
        <v>1</v>
      </c>
      <c r="L4134" s="14"/>
      <c r="M4134" s="14" t="s">
        <v>144</v>
      </c>
      <c r="N4134" s="14" t="s">
        <v>10246</v>
      </c>
      <c r="O4134" s="15" t="s">
        <v>10247</v>
      </c>
      <c r="P4134" s="13">
        <v>63</v>
      </c>
    </row>
    <row r="4135" spans="1:16">
      <c r="A4135" s="14" t="s">
        <v>129</v>
      </c>
      <c r="B4135" s="14"/>
      <c r="C4135" s="14"/>
      <c r="D4135" s="14" t="s">
        <v>422</v>
      </c>
      <c r="E4135" s="14" t="s">
        <v>96</v>
      </c>
      <c r="F4135" s="14" t="s">
        <v>10234</v>
      </c>
      <c r="G4135" s="14" t="s">
        <v>10235</v>
      </c>
      <c r="H4135" s="14"/>
      <c r="I4135" s="14"/>
      <c r="J4135" s="14"/>
      <c r="K4135" s="14">
        <v>2</v>
      </c>
      <c r="L4135" s="14" t="s">
        <v>146</v>
      </c>
      <c r="M4135" s="14"/>
      <c r="N4135" s="14"/>
      <c r="O4135" s="15"/>
      <c r="P4135" s="13">
        <v>0</v>
      </c>
    </row>
    <row r="4136" spans="1:16">
      <c r="A4136" s="14" t="s">
        <v>129</v>
      </c>
      <c r="B4136" s="14" t="s">
        <v>130</v>
      </c>
      <c r="C4136" s="14" t="s">
        <v>131</v>
      </c>
      <c r="D4136" s="14" t="s">
        <v>1025</v>
      </c>
      <c r="E4136" s="14" t="s">
        <v>48</v>
      </c>
      <c r="F4136" s="14" t="s">
        <v>10248</v>
      </c>
      <c r="G4136" s="14" t="s">
        <v>10249</v>
      </c>
      <c r="H4136" s="14" t="s">
        <v>135</v>
      </c>
      <c r="I4136" s="14" t="s">
        <v>8047</v>
      </c>
      <c r="J4136" s="14" t="s">
        <v>172</v>
      </c>
      <c r="K4136" s="14">
        <v>1</v>
      </c>
      <c r="L4136" s="14"/>
      <c r="M4136" s="14" t="s">
        <v>749</v>
      </c>
      <c r="N4136" s="14" t="s">
        <v>10250</v>
      </c>
      <c r="O4136" s="15" t="s">
        <v>10251</v>
      </c>
      <c r="P4136" s="13">
        <v>19</v>
      </c>
    </row>
    <row r="4137" spans="1:16">
      <c r="A4137" s="14" t="s">
        <v>129</v>
      </c>
      <c r="B4137" s="14" t="s">
        <v>130</v>
      </c>
      <c r="C4137" s="14" t="s">
        <v>131</v>
      </c>
      <c r="D4137" s="14" t="s">
        <v>1025</v>
      </c>
      <c r="E4137" s="14" t="s">
        <v>48</v>
      </c>
      <c r="F4137" s="14" t="s">
        <v>10248</v>
      </c>
      <c r="G4137" s="14" t="s">
        <v>10249</v>
      </c>
      <c r="H4137" s="14" t="s">
        <v>141</v>
      </c>
      <c r="I4137" s="14" t="s">
        <v>2495</v>
      </c>
      <c r="J4137" s="14" t="s">
        <v>786</v>
      </c>
      <c r="K4137" s="14">
        <v>1</v>
      </c>
      <c r="L4137" s="14"/>
      <c r="M4137" s="14" t="s">
        <v>503</v>
      </c>
      <c r="N4137" s="14" t="s">
        <v>10252</v>
      </c>
      <c r="O4137" s="15" t="s">
        <v>10253</v>
      </c>
      <c r="P4137" s="13">
        <v>18</v>
      </c>
    </row>
    <row r="4138" spans="1:16">
      <c r="A4138" s="14" t="s">
        <v>129</v>
      </c>
      <c r="B4138" s="14" t="s">
        <v>130</v>
      </c>
      <c r="C4138" s="14" t="s">
        <v>131</v>
      </c>
      <c r="D4138" s="14" t="s">
        <v>1025</v>
      </c>
      <c r="E4138" s="14" t="s">
        <v>48</v>
      </c>
      <c r="F4138" s="14" t="s">
        <v>10248</v>
      </c>
      <c r="G4138" s="14" t="s">
        <v>10249</v>
      </c>
      <c r="H4138" s="14" t="s">
        <v>135</v>
      </c>
      <c r="I4138" s="14" t="s">
        <v>2493</v>
      </c>
      <c r="J4138" s="14" t="s">
        <v>172</v>
      </c>
      <c r="K4138" s="14">
        <v>1</v>
      </c>
      <c r="L4138" s="14"/>
      <c r="M4138" s="14" t="s">
        <v>503</v>
      </c>
      <c r="N4138" s="14" t="s">
        <v>10254</v>
      </c>
      <c r="O4138" s="15" t="s">
        <v>10255</v>
      </c>
      <c r="P4138" s="13">
        <v>18</v>
      </c>
    </row>
    <row r="4139" spans="1:16">
      <c r="A4139" s="14" t="s">
        <v>129</v>
      </c>
      <c r="B4139" s="14"/>
      <c r="C4139" s="14"/>
      <c r="D4139" s="14" t="s">
        <v>1025</v>
      </c>
      <c r="E4139" s="14" t="s">
        <v>48</v>
      </c>
      <c r="F4139" s="14" t="s">
        <v>10248</v>
      </c>
      <c r="G4139" s="14" t="s">
        <v>10249</v>
      </c>
      <c r="H4139" s="14"/>
      <c r="I4139" s="14"/>
      <c r="J4139" s="14"/>
      <c r="K4139" s="14">
        <v>2</v>
      </c>
      <c r="L4139" s="14" t="s">
        <v>146</v>
      </c>
      <c r="M4139" s="14"/>
      <c r="N4139" s="14"/>
      <c r="O4139" s="15"/>
      <c r="P4139" s="13">
        <v>0</v>
      </c>
    </row>
    <row r="4140" spans="1:16">
      <c r="A4140" s="14" t="s">
        <v>129</v>
      </c>
      <c r="B4140" s="14" t="s">
        <v>130</v>
      </c>
      <c r="C4140" s="14" t="s">
        <v>131</v>
      </c>
      <c r="D4140" s="14" t="s">
        <v>132</v>
      </c>
      <c r="E4140" s="14" t="s">
        <v>34</v>
      </c>
      <c r="F4140" s="14" t="s">
        <v>10256</v>
      </c>
      <c r="G4140" s="14" t="s">
        <v>10257</v>
      </c>
      <c r="H4140" s="14" t="s">
        <v>135</v>
      </c>
      <c r="I4140" s="14" t="s">
        <v>10258</v>
      </c>
      <c r="J4140" s="14" t="s">
        <v>3129</v>
      </c>
      <c r="K4140" s="14">
        <v>1</v>
      </c>
      <c r="L4140" s="14"/>
      <c r="M4140" s="14" t="s">
        <v>439</v>
      </c>
      <c r="N4140" s="14" t="s">
        <v>10259</v>
      </c>
      <c r="O4140" s="15" t="s">
        <v>10260</v>
      </c>
      <c r="P4140" s="13">
        <v>74</v>
      </c>
    </row>
    <row r="4141" spans="1:16">
      <c r="A4141" s="14" t="s">
        <v>129</v>
      </c>
      <c r="B4141" s="14" t="s">
        <v>130</v>
      </c>
      <c r="C4141" s="14" t="s">
        <v>131</v>
      </c>
      <c r="D4141" s="14" t="s">
        <v>132</v>
      </c>
      <c r="E4141" s="14" t="s">
        <v>34</v>
      </c>
      <c r="F4141" s="14" t="s">
        <v>10256</v>
      </c>
      <c r="G4141" s="14" t="s">
        <v>10257</v>
      </c>
      <c r="H4141" s="14" t="s">
        <v>141</v>
      </c>
      <c r="I4141" s="14" t="s">
        <v>10261</v>
      </c>
      <c r="J4141" s="14" t="s">
        <v>216</v>
      </c>
      <c r="K4141" s="14">
        <v>1</v>
      </c>
      <c r="L4141" s="14"/>
      <c r="M4141" s="14" t="s">
        <v>439</v>
      </c>
      <c r="N4141" s="14" t="s">
        <v>10262</v>
      </c>
      <c r="O4141" s="15" t="s">
        <v>10260</v>
      </c>
      <c r="P4141" s="13">
        <v>74</v>
      </c>
    </row>
    <row r="4142" spans="1:16">
      <c r="A4142" s="14" t="s">
        <v>129</v>
      </c>
      <c r="B4142" s="14" t="s">
        <v>130</v>
      </c>
      <c r="C4142" s="14" t="s">
        <v>131</v>
      </c>
      <c r="D4142" s="14" t="s">
        <v>132</v>
      </c>
      <c r="E4142" s="14" t="s">
        <v>34</v>
      </c>
      <c r="F4142" s="14" t="s">
        <v>10256</v>
      </c>
      <c r="G4142" s="14" t="s">
        <v>10257</v>
      </c>
      <c r="H4142" s="14" t="s">
        <v>135</v>
      </c>
      <c r="I4142" s="14" t="s">
        <v>10263</v>
      </c>
      <c r="J4142" s="14" t="s">
        <v>3872</v>
      </c>
      <c r="K4142" s="14">
        <v>1</v>
      </c>
      <c r="L4142" s="14"/>
      <c r="M4142" s="14" t="s">
        <v>457</v>
      </c>
      <c r="N4142" s="14" t="s">
        <v>10264</v>
      </c>
      <c r="O4142" s="15" t="s">
        <v>10265</v>
      </c>
      <c r="P4142" s="13">
        <v>71</v>
      </c>
    </row>
    <row r="4143" spans="1:16">
      <c r="A4143" s="14" t="s">
        <v>129</v>
      </c>
      <c r="B4143" s="14" t="s">
        <v>130</v>
      </c>
      <c r="C4143" s="14" t="s">
        <v>131</v>
      </c>
      <c r="D4143" s="14" t="s">
        <v>132</v>
      </c>
      <c r="E4143" s="14" t="s">
        <v>34</v>
      </c>
      <c r="F4143" s="14" t="s">
        <v>10256</v>
      </c>
      <c r="G4143" s="14" t="s">
        <v>10257</v>
      </c>
      <c r="H4143" s="14" t="s">
        <v>135</v>
      </c>
      <c r="I4143" s="14" t="s">
        <v>10266</v>
      </c>
      <c r="J4143" s="14" t="s">
        <v>306</v>
      </c>
      <c r="K4143" s="14">
        <v>1</v>
      </c>
      <c r="L4143" s="14"/>
      <c r="M4143" s="14" t="s">
        <v>457</v>
      </c>
      <c r="N4143" s="14" t="s">
        <v>10267</v>
      </c>
      <c r="O4143" s="15" t="s">
        <v>10260</v>
      </c>
      <c r="P4143" s="13">
        <v>71</v>
      </c>
    </row>
    <row r="4144" spans="1:16">
      <c r="A4144" s="14" t="s">
        <v>129</v>
      </c>
      <c r="B4144" s="14" t="s">
        <v>130</v>
      </c>
      <c r="C4144" s="14" t="s">
        <v>131</v>
      </c>
      <c r="D4144" s="14" t="s">
        <v>132</v>
      </c>
      <c r="E4144" s="14" t="s">
        <v>34</v>
      </c>
      <c r="F4144" s="14" t="s">
        <v>10256</v>
      </c>
      <c r="G4144" s="14" t="s">
        <v>10257</v>
      </c>
      <c r="H4144" s="14" t="s">
        <v>135</v>
      </c>
      <c r="I4144" s="14" t="s">
        <v>10268</v>
      </c>
      <c r="J4144" s="14" t="s">
        <v>137</v>
      </c>
      <c r="K4144" s="14">
        <v>1</v>
      </c>
      <c r="L4144" s="14"/>
      <c r="M4144" s="14" t="s">
        <v>3992</v>
      </c>
      <c r="N4144" s="14" t="s">
        <v>10269</v>
      </c>
      <c r="O4144" s="15" t="s">
        <v>10270</v>
      </c>
      <c r="P4144" s="13">
        <v>83</v>
      </c>
    </row>
    <row r="4145" spans="1:16">
      <c r="A4145" s="14" t="s">
        <v>129</v>
      </c>
      <c r="B4145" s="14"/>
      <c r="C4145" s="14"/>
      <c r="D4145" s="14" t="s">
        <v>132</v>
      </c>
      <c r="E4145" s="14" t="s">
        <v>34</v>
      </c>
      <c r="F4145" s="14" t="s">
        <v>10256</v>
      </c>
      <c r="G4145" s="14" t="s">
        <v>10257</v>
      </c>
      <c r="H4145" s="14"/>
      <c r="I4145" s="14"/>
      <c r="J4145" s="14"/>
      <c r="K4145" s="14">
        <v>2</v>
      </c>
      <c r="L4145" s="14" t="s">
        <v>146</v>
      </c>
      <c r="M4145" s="14"/>
      <c r="N4145" s="14"/>
      <c r="O4145" s="15"/>
      <c r="P4145" s="13">
        <v>0</v>
      </c>
    </row>
    <row r="4146" spans="1:16">
      <c r="A4146" s="14" t="s">
        <v>129</v>
      </c>
      <c r="B4146" s="14" t="s">
        <v>130</v>
      </c>
      <c r="C4146" s="14" t="s">
        <v>131</v>
      </c>
      <c r="D4146" s="14" t="s">
        <v>936</v>
      </c>
      <c r="E4146" s="14" t="s">
        <v>38</v>
      </c>
      <c r="F4146" s="14" t="s">
        <v>10271</v>
      </c>
      <c r="G4146" s="14" t="s">
        <v>10272</v>
      </c>
      <c r="H4146" s="14" t="s">
        <v>135</v>
      </c>
      <c r="I4146" s="14" t="s">
        <v>2487</v>
      </c>
      <c r="J4146" s="14" t="s">
        <v>730</v>
      </c>
      <c r="K4146" s="14">
        <v>1</v>
      </c>
      <c r="L4146" s="14"/>
      <c r="M4146" s="14" t="s">
        <v>791</v>
      </c>
      <c r="N4146" s="14" t="s">
        <v>10273</v>
      </c>
      <c r="O4146" s="15" t="s">
        <v>10274</v>
      </c>
      <c r="P4146" s="13">
        <v>46</v>
      </c>
    </row>
    <row r="4147" spans="1:16">
      <c r="A4147" s="14" t="s">
        <v>129</v>
      </c>
      <c r="B4147" s="14" t="s">
        <v>130</v>
      </c>
      <c r="C4147" s="14" t="s">
        <v>131</v>
      </c>
      <c r="D4147" s="14" t="s">
        <v>936</v>
      </c>
      <c r="E4147" s="14" t="s">
        <v>38</v>
      </c>
      <c r="F4147" s="14" t="s">
        <v>10271</v>
      </c>
      <c r="G4147" s="14" t="s">
        <v>10272</v>
      </c>
      <c r="H4147" s="14" t="s">
        <v>141</v>
      </c>
      <c r="I4147" s="14" t="s">
        <v>10275</v>
      </c>
      <c r="J4147" s="14" t="s">
        <v>143</v>
      </c>
      <c r="K4147" s="14">
        <v>1</v>
      </c>
      <c r="L4147" s="14"/>
      <c r="M4147" s="14" t="s">
        <v>791</v>
      </c>
      <c r="N4147" s="14" t="s">
        <v>10276</v>
      </c>
      <c r="O4147" s="15" t="s">
        <v>10277</v>
      </c>
      <c r="P4147" s="13">
        <v>46</v>
      </c>
    </row>
    <row r="4148" spans="1:16">
      <c r="A4148" s="14" t="s">
        <v>129</v>
      </c>
      <c r="B4148" s="14" t="s">
        <v>130</v>
      </c>
      <c r="C4148" s="14" t="s">
        <v>131</v>
      </c>
      <c r="D4148" s="14" t="s">
        <v>936</v>
      </c>
      <c r="E4148" s="14" t="s">
        <v>38</v>
      </c>
      <c r="F4148" s="14" t="s">
        <v>10271</v>
      </c>
      <c r="G4148" s="14" t="s">
        <v>10272</v>
      </c>
      <c r="H4148" s="14" t="s">
        <v>135</v>
      </c>
      <c r="I4148" s="14" t="s">
        <v>10278</v>
      </c>
      <c r="J4148" s="14" t="s">
        <v>143</v>
      </c>
      <c r="K4148" s="14">
        <v>1</v>
      </c>
      <c r="L4148" s="14"/>
      <c r="M4148" s="14" t="s">
        <v>152</v>
      </c>
      <c r="N4148" s="14" t="s">
        <v>10279</v>
      </c>
      <c r="O4148" s="15" t="s">
        <v>10280</v>
      </c>
      <c r="P4148" s="13">
        <v>43</v>
      </c>
    </row>
    <row r="4149" spans="1:16">
      <c r="A4149" s="14" t="s">
        <v>129</v>
      </c>
      <c r="B4149" s="14"/>
      <c r="C4149" s="14"/>
      <c r="D4149" s="14" t="s">
        <v>936</v>
      </c>
      <c r="E4149" s="14" t="s">
        <v>38</v>
      </c>
      <c r="F4149" s="14" t="s">
        <v>10271</v>
      </c>
      <c r="G4149" s="14" t="s">
        <v>10272</v>
      </c>
      <c r="H4149" s="14"/>
      <c r="I4149" s="14"/>
      <c r="J4149" s="14"/>
      <c r="K4149" s="14">
        <v>2</v>
      </c>
      <c r="L4149" s="14" t="s">
        <v>146</v>
      </c>
      <c r="M4149" s="14"/>
      <c r="N4149" s="14"/>
      <c r="O4149" s="15"/>
      <c r="P4149" s="13">
        <v>49</v>
      </c>
    </row>
    <row r="4150" spans="1:16">
      <c r="A4150" s="14" t="s">
        <v>129</v>
      </c>
      <c r="B4150" s="14" t="s">
        <v>130</v>
      </c>
      <c r="C4150" s="14" t="s">
        <v>131</v>
      </c>
      <c r="D4150" s="14" t="s">
        <v>266</v>
      </c>
      <c r="E4150" s="14" t="s">
        <v>86</v>
      </c>
      <c r="F4150" s="14" t="s">
        <v>10281</v>
      </c>
      <c r="G4150" s="14" t="s">
        <v>10282</v>
      </c>
      <c r="H4150" s="14" t="s">
        <v>135</v>
      </c>
      <c r="I4150" s="14" t="s">
        <v>10283</v>
      </c>
      <c r="J4150" s="14" t="s">
        <v>371</v>
      </c>
      <c r="K4150" s="14">
        <v>1</v>
      </c>
      <c r="L4150" s="14"/>
      <c r="M4150" s="14" t="s">
        <v>1540</v>
      </c>
      <c r="N4150" s="14" t="s">
        <v>10284</v>
      </c>
      <c r="O4150" s="15" t="s">
        <v>10285</v>
      </c>
      <c r="P4150" s="13">
        <v>87</v>
      </c>
    </row>
    <row r="4151" spans="1:16">
      <c r="A4151" s="14" t="s">
        <v>129</v>
      </c>
      <c r="B4151" s="14" t="s">
        <v>130</v>
      </c>
      <c r="C4151" s="14" t="s">
        <v>131</v>
      </c>
      <c r="D4151" s="14" t="s">
        <v>266</v>
      </c>
      <c r="E4151" s="14" t="s">
        <v>86</v>
      </c>
      <c r="F4151" s="14" t="s">
        <v>10281</v>
      </c>
      <c r="G4151" s="14" t="s">
        <v>10282</v>
      </c>
      <c r="H4151" s="14" t="s">
        <v>141</v>
      </c>
      <c r="I4151" s="14" t="s">
        <v>10286</v>
      </c>
      <c r="J4151" s="14" t="s">
        <v>589</v>
      </c>
      <c r="K4151" s="14">
        <v>1</v>
      </c>
      <c r="L4151" s="14"/>
      <c r="M4151" s="14" t="s">
        <v>1318</v>
      </c>
      <c r="N4151" s="14" t="s">
        <v>10287</v>
      </c>
      <c r="O4151" s="15" t="s">
        <v>10288</v>
      </c>
      <c r="P4151" s="13">
        <v>89</v>
      </c>
    </row>
    <row r="4152" spans="1:16">
      <c r="A4152" s="14" t="s">
        <v>129</v>
      </c>
      <c r="B4152" s="14" t="s">
        <v>130</v>
      </c>
      <c r="C4152" s="14" t="s">
        <v>131</v>
      </c>
      <c r="D4152" s="14" t="s">
        <v>266</v>
      </c>
      <c r="E4152" s="14" t="s">
        <v>86</v>
      </c>
      <c r="F4152" s="14" t="s">
        <v>10281</v>
      </c>
      <c r="G4152" s="14" t="s">
        <v>10282</v>
      </c>
      <c r="H4152" s="14" t="s">
        <v>135</v>
      </c>
      <c r="I4152" s="14" t="s">
        <v>10289</v>
      </c>
      <c r="J4152" s="14" t="s">
        <v>3178</v>
      </c>
      <c r="K4152" s="14">
        <v>1</v>
      </c>
      <c r="L4152" s="14"/>
      <c r="M4152" s="14" t="s">
        <v>1140</v>
      </c>
      <c r="N4152" s="14" t="s">
        <v>10290</v>
      </c>
      <c r="O4152" s="15" t="s">
        <v>10291</v>
      </c>
      <c r="P4152" s="13">
        <v>82</v>
      </c>
    </row>
    <row r="4153" spans="1:16">
      <c r="A4153" s="14" t="s">
        <v>129</v>
      </c>
      <c r="B4153" s="14"/>
      <c r="C4153" s="14"/>
      <c r="D4153" s="14" t="s">
        <v>266</v>
      </c>
      <c r="E4153" s="14" t="s">
        <v>86</v>
      </c>
      <c r="F4153" s="14" t="s">
        <v>10281</v>
      </c>
      <c r="G4153" s="14" t="s">
        <v>10282</v>
      </c>
      <c r="H4153" s="14"/>
      <c r="I4153" s="14"/>
      <c r="J4153" s="14"/>
      <c r="K4153" s="14">
        <v>2</v>
      </c>
      <c r="L4153" s="14" t="s">
        <v>146</v>
      </c>
      <c r="M4153" s="14"/>
      <c r="N4153" s="14"/>
      <c r="O4153" s="15"/>
      <c r="P4153" s="13">
        <v>0</v>
      </c>
    </row>
    <row r="4154" spans="1:16">
      <c r="A4154" s="14" t="s">
        <v>129</v>
      </c>
      <c r="B4154" s="14" t="s">
        <v>130</v>
      </c>
      <c r="C4154" s="14" t="s">
        <v>131</v>
      </c>
      <c r="D4154" s="14" t="s">
        <v>244</v>
      </c>
      <c r="E4154" s="14" t="s">
        <v>72</v>
      </c>
      <c r="F4154" s="14" t="s">
        <v>10292</v>
      </c>
      <c r="G4154" s="14" t="s">
        <v>10293</v>
      </c>
      <c r="H4154" s="14" t="s">
        <v>135</v>
      </c>
      <c r="I4154" s="14" t="s">
        <v>9534</v>
      </c>
      <c r="J4154" s="14" t="s">
        <v>172</v>
      </c>
      <c r="K4154" s="14">
        <v>1</v>
      </c>
      <c r="L4154" s="14"/>
      <c r="M4154" s="14" t="s">
        <v>351</v>
      </c>
      <c r="N4154" s="14" t="s">
        <v>10294</v>
      </c>
      <c r="O4154" s="15" t="s">
        <v>10295</v>
      </c>
      <c r="P4154" s="13">
        <v>40</v>
      </c>
    </row>
    <row r="4155" spans="1:16">
      <c r="A4155" s="14" t="s">
        <v>129</v>
      </c>
      <c r="B4155" s="14" t="s">
        <v>130</v>
      </c>
      <c r="C4155" s="14" t="s">
        <v>131</v>
      </c>
      <c r="D4155" s="14" t="s">
        <v>244</v>
      </c>
      <c r="E4155" s="14" t="s">
        <v>72</v>
      </c>
      <c r="F4155" s="14" t="s">
        <v>10292</v>
      </c>
      <c r="G4155" s="14" t="s">
        <v>10293</v>
      </c>
      <c r="H4155" s="14" t="s">
        <v>135</v>
      </c>
      <c r="I4155" s="14" t="s">
        <v>9529</v>
      </c>
      <c r="J4155" s="14" t="s">
        <v>172</v>
      </c>
      <c r="K4155" s="14">
        <v>1</v>
      </c>
      <c r="L4155" s="14"/>
      <c r="M4155" s="14" t="s">
        <v>517</v>
      </c>
      <c r="N4155" s="14" t="s">
        <v>10296</v>
      </c>
      <c r="O4155" s="15" t="s">
        <v>10297</v>
      </c>
      <c r="P4155" s="13">
        <v>44</v>
      </c>
    </row>
    <row r="4156" spans="1:16">
      <c r="A4156" s="14" t="s">
        <v>129</v>
      </c>
      <c r="B4156" s="14" t="s">
        <v>130</v>
      </c>
      <c r="C4156" s="14" t="s">
        <v>131</v>
      </c>
      <c r="D4156" s="14" t="s">
        <v>244</v>
      </c>
      <c r="E4156" s="14" t="s">
        <v>72</v>
      </c>
      <c r="F4156" s="14" t="s">
        <v>10292</v>
      </c>
      <c r="G4156" s="14" t="s">
        <v>10293</v>
      </c>
      <c r="H4156" s="14" t="s">
        <v>141</v>
      </c>
      <c r="I4156" s="14" t="s">
        <v>10298</v>
      </c>
      <c r="J4156" s="14" t="s">
        <v>172</v>
      </c>
      <c r="K4156" s="14">
        <v>1</v>
      </c>
      <c r="L4156" s="14"/>
      <c r="M4156" s="14" t="s">
        <v>879</v>
      </c>
      <c r="N4156" s="14" t="s">
        <v>10299</v>
      </c>
      <c r="O4156" s="15" t="s">
        <v>10300</v>
      </c>
      <c r="P4156" s="13">
        <v>42</v>
      </c>
    </row>
    <row r="4157" spans="1:16">
      <c r="A4157" s="14" t="s">
        <v>129</v>
      </c>
      <c r="B4157" s="14" t="s">
        <v>130</v>
      </c>
      <c r="C4157" s="14" t="s">
        <v>131</v>
      </c>
      <c r="D4157" s="14" t="s">
        <v>244</v>
      </c>
      <c r="E4157" s="14" t="s">
        <v>72</v>
      </c>
      <c r="F4157" s="14" t="s">
        <v>10292</v>
      </c>
      <c r="G4157" s="14" t="s">
        <v>10293</v>
      </c>
      <c r="H4157" s="14" t="s">
        <v>135</v>
      </c>
      <c r="I4157" s="14" t="s">
        <v>9529</v>
      </c>
      <c r="J4157" s="14" t="s">
        <v>172</v>
      </c>
      <c r="K4157" s="14">
        <v>1</v>
      </c>
      <c r="L4157" s="14"/>
      <c r="M4157" s="14" t="s">
        <v>907</v>
      </c>
      <c r="N4157" s="14" t="s">
        <v>10301</v>
      </c>
      <c r="O4157" s="15" t="s">
        <v>10300</v>
      </c>
      <c r="P4157" s="13">
        <v>8</v>
      </c>
    </row>
    <row r="4158" spans="1:16">
      <c r="A4158" s="14" t="s">
        <v>129</v>
      </c>
      <c r="B4158" s="14" t="s">
        <v>130</v>
      </c>
      <c r="C4158" s="14" t="s">
        <v>131</v>
      </c>
      <c r="D4158" s="14" t="s">
        <v>244</v>
      </c>
      <c r="E4158" s="14" t="s">
        <v>72</v>
      </c>
      <c r="F4158" s="14" t="s">
        <v>10292</v>
      </c>
      <c r="G4158" s="14" t="s">
        <v>10293</v>
      </c>
      <c r="H4158" s="14" t="s">
        <v>135</v>
      </c>
      <c r="I4158" s="14" t="s">
        <v>9534</v>
      </c>
      <c r="J4158" s="14" t="s">
        <v>172</v>
      </c>
      <c r="K4158" s="14">
        <v>1</v>
      </c>
      <c r="L4158" s="14"/>
      <c r="M4158" s="14" t="s">
        <v>1017</v>
      </c>
      <c r="N4158" s="14" t="s">
        <v>10302</v>
      </c>
      <c r="O4158" s="15" t="s">
        <v>10303</v>
      </c>
      <c r="P4158" s="13">
        <v>5</v>
      </c>
    </row>
    <row r="4159" spans="1:16">
      <c r="A4159" s="14" t="s">
        <v>129</v>
      </c>
      <c r="B4159" s="14" t="s">
        <v>130</v>
      </c>
      <c r="C4159" s="14" t="s">
        <v>131</v>
      </c>
      <c r="D4159" s="14" t="s">
        <v>244</v>
      </c>
      <c r="E4159" s="14" t="s">
        <v>72</v>
      </c>
      <c r="F4159" s="14" t="s">
        <v>10292</v>
      </c>
      <c r="G4159" s="14" t="s">
        <v>10293</v>
      </c>
      <c r="H4159" s="14" t="s">
        <v>141</v>
      </c>
      <c r="I4159" s="14" t="s">
        <v>9529</v>
      </c>
      <c r="J4159" s="14" t="s">
        <v>172</v>
      </c>
      <c r="K4159" s="14">
        <v>1</v>
      </c>
      <c r="L4159" s="14"/>
      <c r="M4159" s="14" t="s">
        <v>823</v>
      </c>
      <c r="N4159" s="14" t="s">
        <v>10304</v>
      </c>
      <c r="O4159" s="15" t="s">
        <v>10305</v>
      </c>
      <c r="P4159" s="13">
        <v>4</v>
      </c>
    </row>
    <row r="4160" spans="1:16">
      <c r="A4160" s="14" t="s">
        <v>129</v>
      </c>
      <c r="B4160" s="14" t="s">
        <v>130</v>
      </c>
      <c r="C4160" s="14" t="s">
        <v>131</v>
      </c>
      <c r="D4160" s="14" t="s">
        <v>244</v>
      </c>
      <c r="E4160" s="14" t="s">
        <v>72</v>
      </c>
      <c r="F4160" s="14" t="s">
        <v>10292</v>
      </c>
      <c r="G4160" s="14" t="s">
        <v>10293</v>
      </c>
      <c r="H4160" s="14" t="s">
        <v>141</v>
      </c>
      <c r="I4160" s="14" t="s">
        <v>10306</v>
      </c>
      <c r="J4160" s="14" t="s">
        <v>172</v>
      </c>
      <c r="K4160" s="14">
        <v>1</v>
      </c>
      <c r="L4160" s="14"/>
      <c r="M4160" s="14" t="s">
        <v>823</v>
      </c>
      <c r="N4160" s="14" t="s">
        <v>10307</v>
      </c>
      <c r="O4160" s="15" t="s">
        <v>10305</v>
      </c>
      <c r="P4160" s="13">
        <v>4</v>
      </c>
    </row>
    <row r="4161" spans="1:16">
      <c r="A4161" s="14" t="s">
        <v>129</v>
      </c>
      <c r="B4161" s="14" t="s">
        <v>130</v>
      </c>
      <c r="C4161" s="14" t="s">
        <v>131</v>
      </c>
      <c r="D4161" s="14" t="s">
        <v>244</v>
      </c>
      <c r="E4161" s="14" t="s">
        <v>72</v>
      </c>
      <c r="F4161" s="14" t="s">
        <v>10292</v>
      </c>
      <c r="G4161" s="14" t="s">
        <v>10293</v>
      </c>
      <c r="H4161" s="14" t="s">
        <v>141</v>
      </c>
      <c r="I4161" s="14" t="s">
        <v>10298</v>
      </c>
      <c r="J4161" s="14" t="s">
        <v>172</v>
      </c>
      <c r="K4161" s="14">
        <v>1</v>
      </c>
      <c r="L4161" s="14"/>
      <c r="M4161" s="14" t="s">
        <v>823</v>
      </c>
      <c r="N4161" s="14" t="s">
        <v>10308</v>
      </c>
      <c r="O4161" s="15" t="s">
        <v>10309</v>
      </c>
      <c r="P4161" s="13">
        <v>4</v>
      </c>
    </row>
    <row r="4162" spans="1:16">
      <c r="A4162" s="14" t="s">
        <v>129</v>
      </c>
      <c r="B4162" s="14"/>
      <c r="C4162" s="14"/>
      <c r="D4162" s="14" t="s">
        <v>244</v>
      </c>
      <c r="E4162" s="14" t="s">
        <v>72</v>
      </c>
      <c r="F4162" s="14" t="s">
        <v>10292</v>
      </c>
      <c r="G4162" s="14" t="s">
        <v>10293</v>
      </c>
      <c r="H4162" s="14"/>
      <c r="I4162" s="14"/>
      <c r="J4162" s="14"/>
      <c r="K4162" s="14">
        <v>2</v>
      </c>
      <c r="L4162" s="14" t="s">
        <v>146</v>
      </c>
      <c r="M4162" s="14"/>
      <c r="N4162" s="14"/>
      <c r="O4162" s="15"/>
      <c r="P4162" s="13">
        <v>53</v>
      </c>
    </row>
    <row r="4163" spans="1:16">
      <c r="A4163" s="14" t="s">
        <v>129</v>
      </c>
      <c r="B4163" s="14" t="s">
        <v>130</v>
      </c>
      <c r="C4163" s="14" t="s">
        <v>131</v>
      </c>
      <c r="D4163" s="14" t="s">
        <v>936</v>
      </c>
      <c r="E4163" s="14" t="s">
        <v>38</v>
      </c>
      <c r="F4163" s="14" t="s">
        <v>10310</v>
      </c>
      <c r="G4163" s="14" t="s">
        <v>10311</v>
      </c>
      <c r="H4163" s="14" t="s">
        <v>135</v>
      </c>
      <c r="I4163" s="14" t="s">
        <v>8963</v>
      </c>
      <c r="J4163" s="14" t="s">
        <v>193</v>
      </c>
      <c r="K4163" s="14">
        <v>1</v>
      </c>
      <c r="L4163" s="14"/>
      <c r="M4163" s="14" t="s">
        <v>442</v>
      </c>
      <c r="N4163" s="14" t="s">
        <v>10312</v>
      </c>
      <c r="O4163" s="15" t="s">
        <v>10313</v>
      </c>
      <c r="P4163" s="13">
        <v>73</v>
      </c>
    </row>
    <row r="4164" spans="1:16">
      <c r="A4164" s="14" t="s">
        <v>129</v>
      </c>
      <c r="B4164" s="14" t="s">
        <v>130</v>
      </c>
      <c r="C4164" s="14" t="s">
        <v>131</v>
      </c>
      <c r="D4164" s="14" t="s">
        <v>936</v>
      </c>
      <c r="E4164" s="14" t="s">
        <v>38</v>
      </c>
      <c r="F4164" s="14" t="s">
        <v>10310</v>
      </c>
      <c r="G4164" s="14" t="s">
        <v>10311</v>
      </c>
      <c r="H4164" s="14" t="s">
        <v>135</v>
      </c>
      <c r="I4164" s="14" t="s">
        <v>10314</v>
      </c>
      <c r="J4164" s="14" t="s">
        <v>172</v>
      </c>
      <c r="K4164" s="14">
        <v>1</v>
      </c>
      <c r="L4164" s="14"/>
      <c r="M4164" s="14" t="s">
        <v>457</v>
      </c>
      <c r="N4164" s="14" t="s">
        <v>10315</v>
      </c>
      <c r="O4164" s="15" t="s">
        <v>10316</v>
      </c>
      <c r="P4164" s="13">
        <v>71</v>
      </c>
    </row>
    <row r="4165" spans="1:16">
      <c r="A4165" s="14" t="s">
        <v>129</v>
      </c>
      <c r="B4165" s="14" t="s">
        <v>130</v>
      </c>
      <c r="C4165" s="14" t="s">
        <v>131</v>
      </c>
      <c r="D4165" s="14" t="s">
        <v>936</v>
      </c>
      <c r="E4165" s="14" t="s">
        <v>38</v>
      </c>
      <c r="F4165" s="14" t="s">
        <v>10310</v>
      </c>
      <c r="G4165" s="14" t="s">
        <v>10311</v>
      </c>
      <c r="H4165" s="14" t="s">
        <v>141</v>
      </c>
      <c r="I4165" s="14" t="s">
        <v>10317</v>
      </c>
      <c r="J4165" s="14" t="s">
        <v>639</v>
      </c>
      <c r="K4165" s="14">
        <v>1</v>
      </c>
      <c r="L4165" s="14"/>
      <c r="M4165" s="14" t="s">
        <v>1017</v>
      </c>
      <c r="N4165" s="14" t="s">
        <v>10318</v>
      </c>
      <c r="O4165" s="15" t="s">
        <v>10319</v>
      </c>
      <c r="P4165" s="13">
        <v>5</v>
      </c>
    </row>
    <row r="4166" spans="1:16">
      <c r="A4166" s="14" t="s">
        <v>129</v>
      </c>
      <c r="B4166" s="14" t="s">
        <v>130</v>
      </c>
      <c r="C4166" s="14" t="s">
        <v>131</v>
      </c>
      <c r="D4166" s="14" t="s">
        <v>936</v>
      </c>
      <c r="E4166" s="14" t="s">
        <v>38</v>
      </c>
      <c r="F4166" s="14" t="s">
        <v>10310</v>
      </c>
      <c r="G4166" s="14" t="s">
        <v>10311</v>
      </c>
      <c r="H4166" s="14" t="s">
        <v>141</v>
      </c>
      <c r="I4166" s="14" t="s">
        <v>10317</v>
      </c>
      <c r="J4166" s="14" t="s">
        <v>639</v>
      </c>
      <c r="K4166" s="14">
        <v>1</v>
      </c>
      <c r="L4166" s="14"/>
      <c r="M4166" s="14" t="s">
        <v>283</v>
      </c>
      <c r="N4166" s="14" t="s">
        <v>10320</v>
      </c>
      <c r="O4166" s="15" t="s">
        <v>10316</v>
      </c>
      <c r="P4166" s="13">
        <v>66</v>
      </c>
    </row>
    <row r="4167" spans="1:16">
      <c r="A4167" s="14" t="s">
        <v>129</v>
      </c>
      <c r="B4167" s="14"/>
      <c r="C4167" s="14"/>
      <c r="D4167" s="14" t="s">
        <v>936</v>
      </c>
      <c r="E4167" s="14" t="s">
        <v>38</v>
      </c>
      <c r="F4167" s="14" t="s">
        <v>10310</v>
      </c>
      <c r="G4167" s="14" t="s">
        <v>10311</v>
      </c>
      <c r="H4167" s="14"/>
      <c r="I4167" s="14"/>
      <c r="J4167" s="14"/>
      <c r="K4167" s="14">
        <v>2</v>
      </c>
      <c r="L4167" s="14" t="s">
        <v>146</v>
      </c>
      <c r="M4167" s="14"/>
      <c r="N4167" s="14"/>
      <c r="O4167" s="15"/>
      <c r="P4167" s="13">
        <v>0</v>
      </c>
    </row>
    <row r="4168" spans="1:16">
      <c r="A4168" s="14" t="s">
        <v>129</v>
      </c>
      <c r="B4168" s="14" t="s">
        <v>130</v>
      </c>
      <c r="C4168" s="14" t="s">
        <v>131</v>
      </c>
      <c r="D4168" s="14" t="s">
        <v>899</v>
      </c>
      <c r="E4168" s="14" t="s">
        <v>56</v>
      </c>
      <c r="F4168" s="14" t="s">
        <v>10321</v>
      </c>
      <c r="G4168" s="14" t="s">
        <v>10322</v>
      </c>
      <c r="H4168" s="14" t="s">
        <v>135</v>
      </c>
      <c r="I4168" s="14" t="s">
        <v>10323</v>
      </c>
      <c r="J4168" s="14" t="s">
        <v>9347</v>
      </c>
      <c r="K4168" s="14">
        <v>1</v>
      </c>
      <c r="L4168" s="14"/>
      <c r="M4168" s="14" t="s">
        <v>307</v>
      </c>
      <c r="N4168" s="14" t="s">
        <v>10324</v>
      </c>
      <c r="O4168" s="15" t="s">
        <v>10325</v>
      </c>
      <c r="P4168" s="13">
        <v>16</v>
      </c>
    </row>
    <row r="4169" spans="1:16">
      <c r="A4169" s="14" t="s">
        <v>129</v>
      </c>
      <c r="B4169" s="14" t="s">
        <v>130</v>
      </c>
      <c r="C4169" s="14" t="s">
        <v>131</v>
      </c>
      <c r="D4169" s="14" t="s">
        <v>899</v>
      </c>
      <c r="E4169" s="14" t="s">
        <v>56</v>
      </c>
      <c r="F4169" s="14" t="s">
        <v>10321</v>
      </c>
      <c r="G4169" s="14" t="s">
        <v>10322</v>
      </c>
      <c r="H4169" s="14" t="s">
        <v>135</v>
      </c>
      <c r="I4169" s="14" t="s">
        <v>10326</v>
      </c>
      <c r="J4169" s="14" t="s">
        <v>376</v>
      </c>
      <c r="K4169" s="14">
        <v>1</v>
      </c>
      <c r="L4169" s="14"/>
      <c r="M4169" s="14" t="s">
        <v>449</v>
      </c>
      <c r="N4169" s="14" t="s">
        <v>10327</v>
      </c>
      <c r="O4169" s="15" t="s">
        <v>10328</v>
      </c>
      <c r="P4169" s="13">
        <v>72</v>
      </c>
    </row>
    <row r="4170" spans="1:16">
      <c r="A4170" s="14" t="s">
        <v>129</v>
      </c>
      <c r="B4170" s="14" t="s">
        <v>130</v>
      </c>
      <c r="C4170" s="14" t="s">
        <v>131</v>
      </c>
      <c r="D4170" s="14" t="s">
        <v>899</v>
      </c>
      <c r="E4170" s="14" t="s">
        <v>56</v>
      </c>
      <c r="F4170" s="14" t="s">
        <v>10321</v>
      </c>
      <c r="G4170" s="14" t="s">
        <v>10322</v>
      </c>
      <c r="H4170" s="14" t="s">
        <v>141</v>
      </c>
      <c r="I4170" s="14" t="s">
        <v>2460</v>
      </c>
      <c r="J4170" s="14" t="s">
        <v>172</v>
      </c>
      <c r="K4170" s="14">
        <v>1</v>
      </c>
      <c r="L4170" s="14"/>
      <c r="M4170" s="14" t="s">
        <v>457</v>
      </c>
      <c r="N4170" s="14" t="s">
        <v>10329</v>
      </c>
      <c r="O4170" s="15" t="s">
        <v>10328</v>
      </c>
      <c r="P4170" s="13">
        <v>71</v>
      </c>
    </row>
    <row r="4171" spans="1:16">
      <c r="A4171" s="14" t="s">
        <v>129</v>
      </c>
      <c r="B4171" s="14" t="s">
        <v>130</v>
      </c>
      <c r="C4171" s="14" t="s">
        <v>131</v>
      </c>
      <c r="D4171" s="14" t="s">
        <v>899</v>
      </c>
      <c r="E4171" s="14" t="s">
        <v>56</v>
      </c>
      <c r="F4171" s="14" t="s">
        <v>10321</v>
      </c>
      <c r="G4171" s="14" t="s">
        <v>10322</v>
      </c>
      <c r="H4171" s="14" t="s">
        <v>135</v>
      </c>
      <c r="I4171" s="14" t="s">
        <v>10323</v>
      </c>
      <c r="J4171" s="14" t="s">
        <v>9347</v>
      </c>
      <c r="K4171" s="14">
        <v>1</v>
      </c>
      <c r="L4171" s="14"/>
      <c r="M4171" s="14" t="s">
        <v>1022</v>
      </c>
      <c r="N4171" s="14" t="s">
        <v>10330</v>
      </c>
      <c r="O4171" s="15" t="s">
        <v>10328</v>
      </c>
      <c r="P4171" s="13">
        <v>57</v>
      </c>
    </row>
    <row r="4172" spans="1:16">
      <c r="A4172" s="14" t="s">
        <v>129</v>
      </c>
      <c r="B4172" s="14"/>
      <c r="C4172" s="14"/>
      <c r="D4172" s="14" t="s">
        <v>899</v>
      </c>
      <c r="E4172" s="14" t="s">
        <v>56</v>
      </c>
      <c r="F4172" s="14" t="s">
        <v>10321</v>
      </c>
      <c r="G4172" s="14" t="s">
        <v>10322</v>
      </c>
      <c r="H4172" s="14"/>
      <c r="I4172" s="14"/>
      <c r="J4172" s="14"/>
      <c r="K4172" s="14">
        <v>2</v>
      </c>
      <c r="L4172" s="14" t="s">
        <v>146</v>
      </c>
      <c r="M4172" s="14"/>
      <c r="N4172" s="14"/>
      <c r="O4172" s="15"/>
      <c r="P4172" s="13">
        <v>0</v>
      </c>
    </row>
    <row r="4173" spans="1:16">
      <c r="A4173" s="14" t="s">
        <v>129</v>
      </c>
      <c r="B4173" s="14" t="s">
        <v>130</v>
      </c>
      <c r="C4173" s="14" t="s">
        <v>131</v>
      </c>
      <c r="D4173" s="14" t="s">
        <v>700</v>
      </c>
      <c r="E4173" s="14" t="s">
        <v>44</v>
      </c>
      <c r="F4173" s="14" t="s">
        <v>10331</v>
      </c>
      <c r="G4173" s="14" t="s">
        <v>10332</v>
      </c>
      <c r="H4173" s="14" t="s">
        <v>135</v>
      </c>
      <c r="I4173" s="14" t="s">
        <v>10333</v>
      </c>
      <c r="J4173" s="14" t="s">
        <v>143</v>
      </c>
      <c r="K4173" s="14">
        <v>1</v>
      </c>
      <c r="L4173" s="14"/>
      <c r="M4173" s="14" t="s">
        <v>144</v>
      </c>
      <c r="N4173" s="14" t="s">
        <v>10334</v>
      </c>
      <c r="O4173" s="15" t="s">
        <v>10335</v>
      </c>
      <c r="P4173" s="13">
        <v>63</v>
      </c>
    </row>
    <row r="4174" spans="1:16">
      <c r="A4174" s="14" t="s">
        <v>129</v>
      </c>
      <c r="B4174" s="14" t="s">
        <v>130</v>
      </c>
      <c r="C4174" s="14" t="s">
        <v>131</v>
      </c>
      <c r="D4174" s="14" t="s">
        <v>700</v>
      </c>
      <c r="E4174" s="14" t="s">
        <v>44</v>
      </c>
      <c r="F4174" s="14" t="s">
        <v>10331</v>
      </c>
      <c r="G4174" s="14" t="s">
        <v>10332</v>
      </c>
      <c r="H4174" s="14" t="s">
        <v>141</v>
      </c>
      <c r="I4174" s="14" t="s">
        <v>10336</v>
      </c>
      <c r="J4174" s="14" t="s">
        <v>143</v>
      </c>
      <c r="K4174" s="14">
        <v>1</v>
      </c>
      <c r="L4174" s="14"/>
      <c r="M4174" s="14" t="s">
        <v>360</v>
      </c>
      <c r="N4174" s="14" t="s">
        <v>10337</v>
      </c>
      <c r="O4174" s="15" t="s">
        <v>10338</v>
      </c>
      <c r="P4174" s="13">
        <v>62</v>
      </c>
    </row>
    <row r="4175" spans="1:16">
      <c r="A4175" s="14" t="s">
        <v>129</v>
      </c>
      <c r="B4175" s="14" t="s">
        <v>130</v>
      </c>
      <c r="C4175" s="14" t="s">
        <v>131</v>
      </c>
      <c r="D4175" s="14" t="s">
        <v>700</v>
      </c>
      <c r="E4175" s="14" t="s">
        <v>44</v>
      </c>
      <c r="F4175" s="14" t="s">
        <v>10331</v>
      </c>
      <c r="G4175" s="14" t="s">
        <v>10332</v>
      </c>
      <c r="H4175" s="14" t="s">
        <v>135</v>
      </c>
      <c r="I4175" s="14" t="s">
        <v>10339</v>
      </c>
      <c r="J4175" s="14" t="s">
        <v>172</v>
      </c>
      <c r="K4175" s="14">
        <v>1</v>
      </c>
      <c r="L4175" s="14"/>
      <c r="M4175" s="14" t="s">
        <v>360</v>
      </c>
      <c r="N4175" s="14" t="s">
        <v>10340</v>
      </c>
      <c r="O4175" s="15" t="s">
        <v>10341</v>
      </c>
      <c r="P4175" s="13">
        <v>62</v>
      </c>
    </row>
    <row r="4176" spans="1:16">
      <c r="A4176" s="14" t="s">
        <v>129</v>
      </c>
      <c r="B4176" s="14"/>
      <c r="C4176" s="14"/>
      <c r="D4176" s="14" t="s">
        <v>700</v>
      </c>
      <c r="E4176" s="14" t="s">
        <v>44</v>
      </c>
      <c r="F4176" s="14" t="s">
        <v>10331</v>
      </c>
      <c r="G4176" s="14" t="s">
        <v>10332</v>
      </c>
      <c r="H4176" s="14"/>
      <c r="I4176" s="14"/>
      <c r="J4176" s="14"/>
      <c r="K4176" s="14">
        <v>2</v>
      </c>
      <c r="L4176" s="14" t="s">
        <v>146</v>
      </c>
      <c r="M4176" s="14"/>
      <c r="N4176" s="14"/>
      <c r="O4176" s="15"/>
      <c r="P4176" s="13">
        <v>0</v>
      </c>
    </row>
    <row r="4177" spans="1:16">
      <c r="A4177" s="14" t="s">
        <v>129</v>
      </c>
      <c r="B4177" s="14" t="s">
        <v>130</v>
      </c>
      <c r="C4177" s="14" t="s">
        <v>131</v>
      </c>
      <c r="D4177" s="14" t="s">
        <v>220</v>
      </c>
      <c r="E4177" s="14" t="s">
        <v>54</v>
      </c>
      <c r="F4177" s="14" t="s">
        <v>10342</v>
      </c>
      <c r="G4177" s="14" t="s">
        <v>10343</v>
      </c>
      <c r="H4177" s="14" t="s">
        <v>135</v>
      </c>
      <c r="I4177" s="14" t="s">
        <v>6237</v>
      </c>
      <c r="J4177" s="14" t="s">
        <v>371</v>
      </c>
      <c r="K4177" s="14">
        <v>1</v>
      </c>
      <c r="L4177" s="14"/>
      <c r="M4177" s="14" t="s">
        <v>212</v>
      </c>
      <c r="N4177" s="14" t="s">
        <v>10344</v>
      </c>
      <c r="O4177" s="15" t="s">
        <v>10345</v>
      </c>
      <c r="P4177" s="13">
        <v>69</v>
      </c>
    </row>
    <row r="4178" spans="1:16">
      <c r="A4178" s="14" t="s">
        <v>129</v>
      </c>
      <c r="B4178" s="14" t="s">
        <v>130</v>
      </c>
      <c r="C4178" s="14" t="s">
        <v>131</v>
      </c>
      <c r="D4178" s="14" t="s">
        <v>220</v>
      </c>
      <c r="E4178" s="14" t="s">
        <v>54</v>
      </c>
      <c r="F4178" s="14" t="s">
        <v>10342</v>
      </c>
      <c r="G4178" s="14" t="s">
        <v>10343</v>
      </c>
      <c r="H4178" s="14" t="s">
        <v>135</v>
      </c>
      <c r="I4178" s="14" t="s">
        <v>10346</v>
      </c>
      <c r="J4178" s="14" t="s">
        <v>216</v>
      </c>
      <c r="K4178" s="14">
        <v>1</v>
      </c>
      <c r="L4178" s="14"/>
      <c r="M4178" s="14" t="s">
        <v>1410</v>
      </c>
      <c r="N4178" s="14" t="s">
        <v>10340</v>
      </c>
      <c r="O4178" s="15" t="s">
        <v>10347</v>
      </c>
      <c r="P4178" s="13">
        <v>68</v>
      </c>
    </row>
    <row r="4179" spans="1:16">
      <c r="A4179" s="14" t="s">
        <v>129</v>
      </c>
      <c r="B4179" s="14" t="s">
        <v>130</v>
      </c>
      <c r="C4179" s="14" t="s">
        <v>131</v>
      </c>
      <c r="D4179" s="14" t="s">
        <v>220</v>
      </c>
      <c r="E4179" s="14" t="s">
        <v>54</v>
      </c>
      <c r="F4179" s="14" t="s">
        <v>10342</v>
      </c>
      <c r="G4179" s="14" t="s">
        <v>10343</v>
      </c>
      <c r="H4179" s="14" t="s">
        <v>141</v>
      </c>
      <c r="I4179" s="14" t="s">
        <v>10348</v>
      </c>
      <c r="J4179" s="14" t="s">
        <v>172</v>
      </c>
      <c r="K4179" s="14">
        <v>1</v>
      </c>
      <c r="L4179" s="14"/>
      <c r="M4179" s="14" t="s">
        <v>461</v>
      </c>
      <c r="N4179" s="14" t="s">
        <v>10349</v>
      </c>
      <c r="O4179" s="15" t="s">
        <v>10350</v>
      </c>
      <c r="P4179" s="13">
        <v>67</v>
      </c>
    </row>
    <row r="4180" spans="1:16">
      <c r="A4180" s="14" t="s">
        <v>129</v>
      </c>
      <c r="B4180" s="14"/>
      <c r="C4180" s="14"/>
      <c r="D4180" s="14" t="s">
        <v>220</v>
      </c>
      <c r="E4180" s="14" t="s">
        <v>54</v>
      </c>
      <c r="F4180" s="14" t="s">
        <v>10342</v>
      </c>
      <c r="G4180" s="14" t="s">
        <v>10343</v>
      </c>
      <c r="H4180" s="14"/>
      <c r="I4180" s="14"/>
      <c r="J4180" s="14"/>
      <c r="K4180" s="14">
        <v>2</v>
      </c>
      <c r="L4180" s="14" t="s">
        <v>146</v>
      </c>
      <c r="M4180" s="14"/>
      <c r="N4180" s="14"/>
      <c r="O4180" s="15"/>
      <c r="P4180" s="13">
        <v>69</v>
      </c>
    </row>
    <row r="4181" spans="1:16">
      <c r="A4181" s="14" t="s">
        <v>129</v>
      </c>
      <c r="B4181" s="14" t="s">
        <v>130</v>
      </c>
      <c r="C4181" s="14" t="s">
        <v>131</v>
      </c>
      <c r="D4181" s="14" t="s">
        <v>347</v>
      </c>
      <c r="E4181" s="14" t="s">
        <v>36</v>
      </c>
      <c r="F4181" s="14" t="s">
        <v>10351</v>
      </c>
      <c r="G4181" s="14" t="s">
        <v>10352</v>
      </c>
      <c r="H4181" s="14" t="s">
        <v>141</v>
      </c>
      <c r="I4181" s="14" t="s">
        <v>7575</v>
      </c>
      <c r="J4181" s="14" t="s">
        <v>919</v>
      </c>
      <c r="K4181" s="14">
        <v>1</v>
      </c>
      <c r="L4181" s="14"/>
      <c r="M4181" s="14" t="s">
        <v>212</v>
      </c>
      <c r="N4181" s="14" t="s">
        <v>10276</v>
      </c>
      <c r="O4181" s="15" t="s">
        <v>10353</v>
      </c>
      <c r="P4181" s="13">
        <v>69</v>
      </c>
    </row>
    <row r="4182" spans="1:16">
      <c r="A4182" s="14" t="s">
        <v>129</v>
      </c>
      <c r="B4182" s="14" t="s">
        <v>130</v>
      </c>
      <c r="C4182" s="14" t="s">
        <v>131</v>
      </c>
      <c r="D4182" s="14" t="s">
        <v>347</v>
      </c>
      <c r="E4182" s="14" t="s">
        <v>36</v>
      </c>
      <c r="F4182" s="14" t="s">
        <v>10351</v>
      </c>
      <c r="G4182" s="14" t="s">
        <v>10352</v>
      </c>
      <c r="H4182" s="14" t="s">
        <v>141</v>
      </c>
      <c r="I4182" s="14" t="s">
        <v>10354</v>
      </c>
      <c r="J4182" s="14" t="s">
        <v>2870</v>
      </c>
      <c r="K4182" s="14">
        <v>1</v>
      </c>
      <c r="L4182" s="14"/>
      <c r="M4182" s="14" t="s">
        <v>212</v>
      </c>
      <c r="N4182" s="14" t="s">
        <v>10355</v>
      </c>
      <c r="O4182" s="15" t="s">
        <v>10353</v>
      </c>
      <c r="P4182" s="13">
        <v>69</v>
      </c>
    </row>
    <row r="4183" spans="1:16">
      <c r="A4183" s="14" t="s">
        <v>129</v>
      </c>
      <c r="B4183" s="14"/>
      <c r="C4183" s="14"/>
      <c r="D4183" s="14" t="s">
        <v>347</v>
      </c>
      <c r="E4183" s="14" t="s">
        <v>36</v>
      </c>
      <c r="F4183" s="14" t="s">
        <v>10351</v>
      </c>
      <c r="G4183" s="14" t="s">
        <v>10352</v>
      </c>
      <c r="H4183" s="14"/>
      <c r="I4183" s="14"/>
      <c r="J4183" s="14"/>
      <c r="K4183" s="14">
        <v>2</v>
      </c>
      <c r="L4183" s="14" t="s">
        <v>146</v>
      </c>
      <c r="M4183" s="14"/>
      <c r="N4183" s="14"/>
      <c r="O4183" s="15"/>
      <c r="P4183" s="13">
        <v>0</v>
      </c>
    </row>
    <row r="4184" spans="1:16">
      <c r="A4184" s="14" t="s">
        <v>129</v>
      </c>
      <c r="B4184" s="14" t="s">
        <v>130</v>
      </c>
      <c r="C4184" s="14" t="s">
        <v>131</v>
      </c>
      <c r="D4184" s="14" t="s">
        <v>422</v>
      </c>
      <c r="E4184" s="14" t="s">
        <v>96</v>
      </c>
      <c r="F4184" s="14" t="s">
        <v>10356</v>
      </c>
      <c r="G4184" s="14" t="s">
        <v>10357</v>
      </c>
      <c r="H4184" s="14" t="s">
        <v>141</v>
      </c>
      <c r="I4184" s="14" t="s">
        <v>10358</v>
      </c>
      <c r="J4184" s="14" t="s">
        <v>172</v>
      </c>
      <c r="K4184" s="14">
        <v>1</v>
      </c>
      <c r="L4184" s="14"/>
      <c r="M4184" s="14" t="s">
        <v>2342</v>
      </c>
      <c r="N4184" s="14" t="s">
        <v>10276</v>
      </c>
      <c r="O4184" s="15" t="s">
        <v>10359</v>
      </c>
      <c r="P4184" s="13">
        <v>84</v>
      </c>
    </row>
    <row r="4185" spans="1:16">
      <c r="A4185" s="14" t="s">
        <v>129</v>
      </c>
      <c r="B4185" s="14" t="s">
        <v>130</v>
      </c>
      <c r="C4185" s="14" t="s">
        <v>131</v>
      </c>
      <c r="D4185" s="14" t="s">
        <v>422</v>
      </c>
      <c r="E4185" s="14" t="s">
        <v>96</v>
      </c>
      <c r="F4185" s="14" t="s">
        <v>10356</v>
      </c>
      <c r="G4185" s="14" t="s">
        <v>10357</v>
      </c>
      <c r="H4185" s="14" t="s">
        <v>141</v>
      </c>
      <c r="I4185" s="14" t="s">
        <v>10360</v>
      </c>
      <c r="J4185" s="14" t="s">
        <v>6204</v>
      </c>
      <c r="K4185" s="14">
        <v>1</v>
      </c>
      <c r="L4185" s="14"/>
      <c r="M4185" s="14" t="s">
        <v>977</v>
      </c>
      <c r="N4185" s="14" t="s">
        <v>10279</v>
      </c>
      <c r="O4185" s="15" t="s">
        <v>10361</v>
      </c>
      <c r="P4185" s="13">
        <v>98</v>
      </c>
    </row>
    <row r="4186" spans="1:16">
      <c r="A4186" s="14" t="s">
        <v>129</v>
      </c>
      <c r="B4186" s="14" t="s">
        <v>130</v>
      </c>
      <c r="C4186" s="14" t="s">
        <v>131</v>
      </c>
      <c r="D4186" s="14" t="s">
        <v>422</v>
      </c>
      <c r="E4186" s="14" t="s">
        <v>96</v>
      </c>
      <c r="F4186" s="14" t="s">
        <v>10356</v>
      </c>
      <c r="G4186" s="14" t="s">
        <v>10357</v>
      </c>
      <c r="H4186" s="14" t="s">
        <v>141</v>
      </c>
      <c r="I4186" s="14" t="s">
        <v>10358</v>
      </c>
      <c r="J4186" s="14" t="s">
        <v>172</v>
      </c>
      <c r="K4186" s="14">
        <v>1</v>
      </c>
      <c r="L4186" s="14"/>
      <c r="M4186" s="14" t="s">
        <v>896</v>
      </c>
      <c r="N4186" s="14" t="s">
        <v>10362</v>
      </c>
      <c r="O4186" s="15" t="s">
        <v>10363</v>
      </c>
      <c r="P4186" s="13">
        <v>14</v>
      </c>
    </row>
    <row r="4187" spans="1:16">
      <c r="A4187" s="14" t="s">
        <v>129</v>
      </c>
      <c r="B4187" s="14"/>
      <c r="C4187" s="14"/>
      <c r="D4187" s="14" t="s">
        <v>422</v>
      </c>
      <c r="E4187" s="14" t="s">
        <v>96</v>
      </c>
      <c r="F4187" s="14" t="s">
        <v>10356</v>
      </c>
      <c r="G4187" s="14" t="s">
        <v>10357</v>
      </c>
      <c r="H4187" s="14"/>
      <c r="I4187" s="14"/>
      <c r="J4187" s="14"/>
      <c r="K4187" s="14">
        <v>2</v>
      </c>
      <c r="L4187" s="14" t="s">
        <v>146</v>
      </c>
      <c r="M4187" s="14"/>
      <c r="N4187" s="14"/>
      <c r="O4187" s="15"/>
      <c r="P4187" s="13">
        <v>0</v>
      </c>
    </row>
    <row r="4188" spans="1:16">
      <c r="A4188" s="14" t="s">
        <v>129</v>
      </c>
      <c r="B4188" s="14" t="s">
        <v>130</v>
      </c>
      <c r="C4188" s="14" t="s">
        <v>131</v>
      </c>
      <c r="D4188" s="14" t="s">
        <v>475</v>
      </c>
      <c r="E4188" s="14" t="s">
        <v>46</v>
      </c>
      <c r="F4188" s="14" t="s">
        <v>10364</v>
      </c>
      <c r="G4188" s="14" t="s">
        <v>10365</v>
      </c>
      <c r="H4188" s="14" t="s">
        <v>135</v>
      </c>
      <c r="I4188" s="14" t="s">
        <v>729</v>
      </c>
      <c r="J4188" s="14" t="s">
        <v>730</v>
      </c>
      <c r="K4188" s="14">
        <v>1</v>
      </c>
      <c r="L4188" s="14"/>
      <c r="M4188" s="14" t="s">
        <v>807</v>
      </c>
      <c r="N4188" s="14" t="s">
        <v>10366</v>
      </c>
      <c r="O4188" s="15" t="s">
        <v>10367</v>
      </c>
      <c r="P4188" s="13">
        <v>15</v>
      </c>
    </row>
    <row r="4189" spans="1:16">
      <c r="A4189" s="14" t="s">
        <v>129</v>
      </c>
      <c r="B4189" s="14" t="s">
        <v>130</v>
      </c>
      <c r="C4189" s="14" t="s">
        <v>131</v>
      </c>
      <c r="D4189" s="14" t="s">
        <v>475</v>
      </c>
      <c r="E4189" s="14" t="s">
        <v>46</v>
      </c>
      <c r="F4189" s="14" t="s">
        <v>10364</v>
      </c>
      <c r="G4189" s="14" t="s">
        <v>10365</v>
      </c>
      <c r="H4189" s="14" t="s">
        <v>141</v>
      </c>
      <c r="I4189" s="14" t="s">
        <v>588</v>
      </c>
      <c r="J4189" s="14" t="s">
        <v>589</v>
      </c>
      <c r="K4189" s="14">
        <v>1</v>
      </c>
      <c r="L4189" s="14"/>
      <c r="M4189" s="14" t="s">
        <v>487</v>
      </c>
      <c r="N4189" s="14" t="s">
        <v>10368</v>
      </c>
      <c r="O4189" s="15" t="s">
        <v>10369</v>
      </c>
      <c r="P4189" s="13">
        <v>1</v>
      </c>
    </row>
    <row r="4190" spans="1:16">
      <c r="A4190" s="14" t="s">
        <v>129</v>
      </c>
      <c r="B4190" s="14" t="s">
        <v>130</v>
      </c>
      <c r="C4190" s="14" t="s">
        <v>131</v>
      </c>
      <c r="D4190" s="14" t="s">
        <v>475</v>
      </c>
      <c r="E4190" s="14" t="s">
        <v>46</v>
      </c>
      <c r="F4190" s="14" t="s">
        <v>10364</v>
      </c>
      <c r="G4190" s="14" t="s">
        <v>10365</v>
      </c>
      <c r="H4190" s="14" t="s">
        <v>141</v>
      </c>
      <c r="I4190" s="14" t="s">
        <v>588</v>
      </c>
      <c r="J4190" s="14" t="s">
        <v>589</v>
      </c>
      <c r="K4190" s="14">
        <v>1</v>
      </c>
      <c r="L4190" s="14"/>
      <c r="M4190" s="14" t="s">
        <v>316</v>
      </c>
      <c r="N4190" s="14" t="s">
        <v>10370</v>
      </c>
      <c r="O4190" s="15" t="s">
        <v>10371</v>
      </c>
      <c r="P4190" s="13">
        <v>13</v>
      </c>
    </row>
    <row r="4191" spans="1:16">
      <c r="A4191" s="14" t="s">
        <v>129</v>
      </c>
      <c r="B4191" s="14"/>
      <c r="C4191" s="14"/>
      <c r="D4191" s="14" t="s">
        <v>475</v>
      </c>
      <c r="E4191" s="14" t="s">
        <v>46</v>
      </c>
      <c r="F4191" s="14" t="s">
        <v>10364</v>
      </c>
      <c r="G4191" s="14" t="s">
        <v>10365</v>
      </c>
      <c r="H4191" s="14"/>
      <c r="I4191" s="14"/>
      <c r="J4191" s="14"/>
      <c r="K4191" s="14">
        <v>2</v>
      </c>
      <c r="L4191" s="14" t="s">
        <v>146</v>
      </c>
      <c r="M4191" s="14"/>
      <c r="N4191" s="14"/>
      <c r="O4191" s="15"/>
      <c r="P4191" s="13">
        <v>0</v>
      </c>
    </row>
    <row r="4192" spans="1:16">
      <c r="A4192" s="14" t="s">
        <v>129</v>
      </c>
      <c r="B4192" s="14" t="s">
        <v>130</v>
      </c>
      <c r="C4192" s="14" t="s">
        <v>131</v>
      </c>
      <c r="D4192" s="14" t="s">
        <v>422</v>
      </c>
      <c r="E4192" s="14" t="s">
        <v>96</v>
      </c>
      <c r="F4192" s="14" t="s">
        <v>10372</v>
      </c>
      <c r="G4192" s="14" t="s">
        <v>10373</v>
      </c>
      <c r="H4192" s="14" t="s">
        <v>141</v>
      </c>
      <c r="I4192" s="14" t="s">
        <v>10374</v>
      </c>
      <c r="J4192" s="14" t="s">
        <v>143</v>
      </c>
      <c r="K4192" s="14">
        <v>1</v>
      </c>
      <c r="L4192" s="14"/>
      <c r="M4192" s="14" t="s">
        <v>189</v>
      </c>
      <c r="N4192" s="14" t="s">
        <v>10375</v>
      </c>
      <c r="O4192" s="15" t="s">
        <v>10376</v>
      </c>
      <c r="P4192" s="13">
        <v>31</v>
      </c>
    </row>
    <row r="4193" spans="1:16">
      <c r="A4193" s="14" t="s">
        <v>129</v>
      </c>
      <c r="B4193" s="14" t="s">
        <v>130</v>
      </c>
      <c r="C4193" s="14" t="s">
        <v>131</v>
      </c>
      <c r="D4193" s="14" t="s">
        <v>422</v>
      </c>
      <c r="E4193" s="14" t="s">
        <v>96</v>
      </c>
      <c r="F4193" s="14" t="s">
        <v>10372</v>
      </c>
      <c r="G4193" s="14" t="s">
        <v>10373</v>
      </c>
      <c r="H4193" s="14" t="s">
        <v>141</v>
      </c>
      <c r="I4193" s="14" t="s">
        <v>10377</v>
      </c>
      <c r="J4193" s="14" t="s">
        <v>143</v>
      </c>
      <c r="K4193" s="14">
        <v>1</v>
      </c>
      <c r="L4193" s="14"/>
      <c r="M4193" s="14" t="s">
        <v>189</v>
      </c>
      <c r="N4193" s="14" t="s">
        <v>10340</v>
      </c>
      <c r="O4193" s="15" t="s">
        <v>10378</v>
      </c>
      <c r="P4193" s="13">
        <v>31</v>
      </c>
    </row>
    <row r="4194" spans="1:16">
      <c r="A4194" s="14" t="s">
        <v>129</v>
      </c>
      <c r="B4194" s="14" t="s">
        <v>130</v>
      </c>
      <c r="C4194" s="14" t="s">
        <v>131</v>
      </c>
      <c r="D4194" s="14" t="s">
        <v>422</v>
      </c>
      <c r="E4194" s="14" t="s">
        <v>96</v>
      </c>
      <c r="F4194" s="14" t="s">
        <v>10372</v>
      </c>
      <c r="G4194" s="14" t="s">
        <v>10373</v>
      </c>
      <c r="H4194" s="14" t="s">
        <v>135</v>
      </c>
      <c r="I4194" s="14" t="s">
        <v>10379</v>
      </c>
      <c r="J4194" s="14" t="s">
        <v>143</v>
      </c>
      <c r="K4194" s="14">
        <v>1</v>
      </c>
      <c r="L4194" s="14"/>
      <c r="M4194" s="14" t="s">
        <v>3674</v>
      </c>
      <c r="N4194" s="14" t="s">
        <v>10369</v>
      </c>
      <c r="O4194" s="15" t="s">
        <v>10380</v>
      </c>
      <c r="P4194" s="13">
        <v>23</v>
      </c>
    </row>
    <row r="4195" spans="1:16">
      <c r="A4195" s="14" t="s">
        <v>129</v>
      </c>
      <c r="B4195" s="14"/>
      <c r="C4195" s="14"/>
      <c r="D4195" s="14" t="s">
        <v>422</v>
      </c>
      <c r="E4195" s="14" t="s">
        <v>96</v>
      </c>
      <c r="F4195" s="14" t="s">
        <v>10372</v>
      </c>
      <c r="G4195" s="14" t="s">
        <v>10373</v>
      </c>
      <c r="H4195" s="14"/>
      <c r="I4195" s="14"/>
      <c r="J4195" s="14"/>
      <c r="K4195" s="14">
        <v>2</v>
      </c>
      <c r="L4195" s="14" t="s">
        <v>146</v>
      </c>
      <c r="M4195" s="14"/>
      <c r="N4195" s="14"/>
      <c r="O4195" s="15"/>
      <c r="P4195" s="13">
        <v>0</v>
      </c>
    </row>
    <row r="4196" spans="1:16">
      <c r="A4196" s="14" t="s">
        <v>129</v>
      </c>
      <c r="B4196" s="14" t="s">
        <v>130</v>
      </c>
      <c r="C4196" s="14" t="s">
        <v>131</v>
      </c>
      <c r="D4196" s="14" t="s">
        <v>132</v>
      </c>
      <c r="E4196" s="14" t="s">
        <v>34</v>
      </c>
      <c r="F4196" s="14" t="s">
        <v>6254</v>
      </c>
      <c r="G4196" s="14" t="s">
        <v>10381</v>
      </c>
      <c r="H4196" s="14" t="s">
        <v>135</v>
      </c>
      <c r="I4196" s="14" t="s">
        <v>1724</v>
      </c>
      <c r="J4196" s="14" t="s">
        <v>376</v>
      </c>
      <c r="K4196" s="14">
        <v>1</v>
      </c>
      <c r="L4196" s="14"/>
      <c r="M4196" s="14" t="s">
        <v>392</v>
      </c>
      <c r="N4196" s="14" t="s">
        <v>10382</v>
      </c>
      <c r="O4196" s="15" t="s">
        <v>10383</v>
      </c>
      <c r="P4196" s="13">
        <v>75</v>
      </c>
    </row>
    <row r="4197" spans="1:16">
      <c r="A4197" s="14" t="s">
        <v>129</v>
      </c>
      <c r="B4197" s="14" t="s">
        <v>130</v>
      </c>
      <c r="C4197" s="14" t="s">
        <v>131</v>
      </c>
      <c r="D4197" s="14" t="s">
        <v>132</v>
      </c>
      <c r="E4197" s="14" t="s">
        <v>34</v>
      </c>
      <c r="F4197" s="14" t="s">
        <v>6254</v>
      </c>
      <c r="G4197" s="14" t="s">
        <v>10381</v>
      </c>
      <c r="H4197" s="14" t="s">
        <v>135</v>
      </c>
      <c r="I4197" s="14" t="s">
        <v>6258</v>
      </c>
      <c r="J4197" s="14" t="s">
        <v>172</v>
      </c>
      <c r="K4197" s="14">
        <v>1</v>
      </c>
      <c r="L4197" s="14"/>
      <c r="M4197" s="14" t="s">
        <v>449</v>
      </c>
      <c r="N4197" s="14" t="s">
        <v>10384</v>
      </c>
      <c r="O4197" s="15" t="s">
        <v>10385</v>
      </c>
      <c r="P4197" s="13">
        <v>72</v>
      </c>
    </row>
    <row r="4198" spans="1:16">
      <c r="A4198" s="14" t="s">
        <v>129</v>
      </c>
      <c r="B4198" s="14" t="s">
        <v>130</v>
      </c>
      <c r="C4198" s="14" t="s">
        <v>131</v>
      </c>
      <c r="D4198" s="14" t="s">
        <v>132</v>
      </c>
      <c r="E4198" s="14" t="s">
        <v>34</v>
      </c>
      <c r="F4198" s="14" t="s">
        <v>6254</v>
      </c>
      <c r="G4198" s="14" t="s">
        <v>10381</v>
      </c>
      <c r="H4198" s="14" t="s">
        <v>141</v>
      </c>
      <c r="I4198" s="14" t="s">
        <v>6267</v>
      </c>
      <c r="J4198" s="14" t="s">
        <v>172</v>
      </c>
      <c r="K4198" s="14">
        <v>1</v>
      </c>
      <c r="L4198" s="14"/>
      <c r="M4198" s="14" t="s">
        <v>449</v>
      </c>
      <c r="N4198" s="14" t="s">
        <v>10386</v>
      </c>
      <c r="O4198" s="15" t="s">
        <v>10387</v>
      </c>
      <c r="P4198" s="13">
        <v>72</v>
      </c>
    </row>
    <row r="4199" spans="1:16">
      <c r="A4199" s="14" t="s">
        <v>129</v>
      </c>
      <c r="B4199" s="14"/>
      <c r="C4199" s="14"/>
      <c r="D4199" s="14" t="s">
        <v>132</v>
      </c>
      <c r="E4199" s="14" t="s">
        <v>34</v>
      </c>
      <c r="F4199" s="14" t="s">
        <v>6254</v>
      </c>
      <c r="G4199" s="14" t="s">
        <v>10381</v>
      </c>
      <c r="H4199" s="14"/>
      <c r="I4199" s="14"/>
      <c r="J4199" s="14"/>
      <c r="K4199" s="14">
        <v>2</v>
      </c>
      <c r="L4199" s="14" t="s">
        <v>146</v>
      </c>
      <c r="M4199" s="14"/>
      <c r="N4199" s="14"/>
      <c r="O4199" s="15"/>
      <c r="P4199" s="13">
        <v>0</v>
      </c>
    </row>
    <row r="4200" spans="1:16">
      <c r="A4200" s="14" t="s">
        <v>129</v>
      </c>
      <c r="B4200" s="14" t="s">
        <v>130</v>
      </c>
      <c r="C4200" s="14" t="s">
        <v>131</v>
      </c>
      <c r="D4200" s="14" t="s">
        <v>302</v>
      </c>
      <c r="E4200" s="14" t="s">
        <v>70</v>
      </c>
      <c r="F4200" s="14" t="s">
        <v>10388</v>
      </c>
      <c r="G4200" s="14" t="s">
        <v>10389</v>
      </c>
      <c r="H4200" s="14" t="s">
        <v>135</v>
      </c>
      <c r="I4200" s="14" t="s">
        <v>9346</v>
      </c>
      <c r="J4200" s="14" t="s">
        <v>9347</v>
      </c>
      <c r="K4200" s="14">
        <v>1</v>
      </c>
      <c r="L4200" s="14"/>
      <c r="M4200" s="14" t="s">
        <v>461</v>
      </c>
      <c r="N4200" s="14" t="s">
        <v>10390</v>
      </c>
      <c r="O4200" s="15" t="s">
        <v>10391</v>
      </c>
      <c r="P4200" s="13">
        <v>67</v>
      </c>
    </row>
    <row r="4201" spans="1:16">
      <c r="A4201" s="14" t="s">
        <v>129</v>
      </c>
      <c r="B4201" s="14" t="s">
        <v>130</v>
      </c>
      <c r="C4201" s="14" t="s">
        <v>131</v>
      </c>
      <c r="D4201" s="14" t="s">
        <v>302</v>
      </c>
      <c r="E4201" s="14" t="s">
        <v>70</v>
      </c>
      <c r="F4201" s="14" t="s">
        <v>10388</v>
      </c>
      <c r="G4201" s="14" t="s">
        <v>10389</v>
      </c>
      <c r="H4201" s="14" t="s">
        <v>141</v>
      </c>
      <c r="I4201" s="14" t="s">
        <v>10392</v>
      </c>
      <c r="J4201" s="14" t="s">
        <v>248</v>
      </c>
      <c r="K4201" s="14">
        <v>1</v>
      </c>
      <c r="L4201" s="14"/>
      <c r="M4201" s="14" t="s">
        <v>461</v>
      </c>
      <c r="N4201" s="14" t="s">
        <v>10393</v>
      </c>
      <c r="O4201" s="15" t="s">
        <v>10394</v>
      </c>
      <c r="P4201" s="13">
        <v>67</v>
      </c>
    </row>
    <row r="4202" spans="1:16">
      <c r="A4202" s="14" t="s">
        <v>129</v>
      </c>
      <c r="B4202" s="14" t="s">
        <v>130</v>
      </c>
      <c r="C4202" s="14" t="s">
        <v>131</v>
      </c>
      <c r="D4202" s="14" t="s">
        <v>302</v>
      </c>
      <c r="E4202" s="14" t="s">
        <v>70</v>
      </c>
      <c r="F4202" s="14" t="s">
        <v>10388</v>
      </c>
      <c r="G4202" s="14" t="s">
        <v>10389</v>
      </c>
      <c r="H4202" s="14" t="s">
        <v>135</v>
      </c>
      <c r="I4202" s="14" t="s">
        <v>9353</v>
      </c>
      <c r="J4202" s="14" t="s">
        <v>143</v>
      </c>
      <c r="K4202" s="14">
        <v>1</v>
      </c>
      <c r="L4202" s="14"/>
      <c r="M4202" s="14" t="s">
        <v>328</v>
      </c>
      <c r="N4202" s="14" t="s">
        <v>10395</v>
      </c>
      <c r="O4202" s="15" t="s">
        <v>10396</v>
      </c>
      <c r="P4202" s="13">
        <v>65</v>
      </c>
    </row>
    <row r="4203" spans="1:16">
      <c r="A4203" s="14" t="s">
        <v>129</v>
      </c>
      <c r="B4203" s="14" t="s">
        <v>130</v>
      </c>
      <c r="C4203" s="14" t="s">
        <v>131</v>
      </c>
      <c r="D4203" s="14" t="s">
        <v>302</v>
      </c>
      <c r="E4203" s="14" t="s">
        <v>70</v>
      </c>
      <c r="F4203" s="14" t="s">
        <v>10388</v>
      </c>
      <c r="G4203" s="14" t="s">
        <v>10389</v>
      </c>
      <c r="H4203" s="14" t="s">
        <v>135</v>
      </c>
      <c r="I4203" s="14" t="s">
        <v>5315</v>
      </c>
      <c r="J4203" s="14" t="s">
        <v>143</v>
      </c>
      <c r="K4203" s="14">
        <v>1</v>
      </c>
      <c r="L4203" s="14"/>
      <c r="M4203" s="14" t="s">
        <v>1221</v>
      </c>
      <c r="N4203" s="14" t="s">
        <v>10397</v>
      </c>
      <c r="O4203" s="15" t="s">
        <v>10398</v>
      </c>
      <c r="P4203" s="13">
        <v>7</v>
      </c>
    </row>
    <row r="4204" spans="1:16">
      <c r="A4204" s="14" t="s">
        <v>129</v>
      </c>
      <c r="B4204" s="14" t="s">
        <v>130</v>
      </c>
      <c r="C4204" s="14" t="s">
        <v>131</v>
      </c>
      <c r="D4204" s="14" t="s">
        <v>302</v>
      </c>
      <c r="E4204" s="14" t="s">
        <v>70</v>
      </c>
      <c r="F4204" s="14" t="s">
        <v>10388</v>
      </c>
      <c r="G4204" s="14" t="s">
        <v>10389</v>
      </c>
      <c r="H4204" s="14" t="s">
        <v>135</v>
      </c>
      <c r="I4204" s="14" t="s">
        <v>5315</v>
      </c>
      <c r="J4204" s="14" t="s">
        <v>143</v>
      </c>
      <c r="K4204" s="14">
        <v>1</v>
      </c>
      <c r="L4204" s="14"/>
      <c r="M4204" s="14" t="s">
        <v>993</v>
      </c>
      <c r="N4204" s="14" t="s">
        <v>10399</v>
      </c>
      <c r="O4204" s="15" t="s">
        <v>10400</v>
      </c>
      <c r="P4204" s="13">
        <v>22</v>
      </c>
    </row>
    <row r="4205" spans="1:16">
      <c r="A4205" s="14" t="s">
        <v>129</v>
      </c>
      <c r="B4205" s="14"/>
      <c r="C4205" s="14"/>
      <c r="D4205" s="14" t="s">
        <v>302</v>
      </c>
      <c r="E4205" s="14" t="s">
        <v>70</v>
      </c>
      <c r="F4205" s="14" t="s">
        <v>10388</v>
      </c>
      <c r="G4205" s="14" t="s">
        <v>10389</v>
      </c>
      <c r="H4205" s="14"/>
      <c r="I4205" s="14"/>
      <c r="J4205" s="14"/>
      <c r="K4205" s="14">
        <v>2</v>
      </c>
      <c r="L4205" s="14" t="s">
        <v>146</v>
      </c>
      <c r="M4205" s="14"/>
      <c r="N4205" s="14"/>
      <c r="O4205" s="15"/>
      <c r="P4205" s="13">
        <v>0</v>
      </c>
    </row>
    <row r="4206" spans="1:16">
      <c r="A4206" s="14" t="s">
        <v>129</v>
      </c>
      <c r="B4206" s="14" t="s">
        <v>130</v>
      </c>
      <c r="C4206" s="14" t="s">
        <v>131</v>
      </c>
      <c r="D4206" s="14" t="s">
        <v>580</v>
      </c>
      <c r="E4206" s="14" t="s">
        <v>78</v>
      </c>
      <c r="F4206" s="14" t="s">
        <v>2997</v>
      </c>
      <c r="G4206" s="14" t="s">
        <v>10401</v>
      </c>
      <c r="H4206" s="14" t="s">
        <v>135</v>
      </c>
      <c r="I4206" s="14" t="s">
        <v>10402</v>
      </c>
      <c r="J4206" s="14" t="s">
        <v>172</v>
      </c>
      <c r="K4206" s="14">
        <v>1</v>
      </c>
      <c r="L4206" s="14"/>
      <c r="M4206" s="14" t="s">
        <v>1461</v>
      </c>
      <c r="N4206" s="14" t="s">
        <v>10403</v>
      </c>
      <c r="O4206" s="15" t="s">
        <v>10404</v>
      </c>
      <c r="P4206" s="13">
        <v>49</v>
      </c>
    </row>
    <row r="4207" spans="1:16">
      <c r="A4207" s="14" t="s">
        <v>129</v>
      </c>
      <c r="B4207" s="14" t="s">
        <v>130</v>
      </c>
      <c r="C4207" s="14" t="s">
        <v>131</v>
      </c>
      <c r="D4207" s="14" t="s">
        <v>580</v>
      </c>
      <c r="E4207" s="14" t="s">
        <v>78</v>
      </c>
      <c r="F4207" s="14" t="s">
        <v>2997</v>
      </c>
      <c r="G4207" s="14" t="s">
        <v>10401</v>
      </c>
      <c r="H4207" s="14" t="s">
        <v>141</v>
      </c>
      <c r="I4207" s="14" t="s">
        <v>8206</v>
      </c>
      <c r="J4207" s="14" t="s">
        <v>193</v>
      </c>
      <c r="K4207" s="14">
        <v>1</v>
      </c>
      <c r="L4207" s="14"/>
      <c r="M4207" s="14" t="s">
        <v>1461</v>
      </c>
      <c r="N4207" s="14" t="s">
        <v>10405</v>
      </c>
      <c r="O4207" s="15" t="s">
        <v>10406</v>
      </c>
      <c r="P4207" s="13">
        <v>49</v>
      </c>
    </row>
    <row r="4208" spans="1:16">
      <c r="A4208" s="14" t="s">
        <v>129</v>
      </c>
      <c r="B4208" s="14"/>
      <c r="C4208" s="14"/>
      <c r="D4208" s="14" t="s">
        <v>580</v>
      </c>
      <c r="E4208" s="14" t="s">
        <v>78</v>
      </c>
      <c r="F4208" s="14" t="s">
        <v>2997</v>
      </c>
      <c r="G4208" s="14" t="s">
        <v>10401</v>
      </c>
      <c r="H4208" s="14"/>
      <c r="I4208" s="14"/>
      <c r="J4208" s="14"/>
      <c r="K4208" s="14">
        <v>2</v>
      </c>
      <c r="L4208" s="14" t="s">
        <v>146</v>
      </c>
      <c r="M4208" s="14"/>
      <c r="N4208" s="14"/>
      <c r="O4208" s="15"/>
      <c r="P4208" s="13">
        <v>0</v>
      </c>
    </row>
    <row r="4209" spans="1:16">
      <c r="A4209" s="14" t="s">
        <v>129</v>
      </c>
      <c r="B4209" s="14" t="s">
        <v>130</v>
      </c>
      <c r="C4209" s="14" t="s">
        <v>131</v>
      </c>
      <c r="D4209" s="14" t="s">
        <v>244</v>
      </c>
      <c r="E4209" s="14" t="s">
        <v>72</v>
      </c>
      <c r="F4209" s="14" t="s">
        <v>8847</v>
      </c>
      <c r="G4209" s="14" t="s">
        <v>10407</v>
      </c>
      <c r="H4209" s="14" t="s">
        <v>135</v>
      </c>
      <c r="I4209" s="14" t="s">
        <v>3946</v>
      </c>
      <c r="J4209" s="14" t="s">
        <v>172</v>
      </c>
      <c r="K4209" s="14">
        <v>1</v>
      </c>
      <c r="L4209" s="14"/>
      <c r="M4209" s="14" t="s">
        <v>461</v>
      </c>
      <c r="N4209" s="14" t="s">
        <v>10408</v>
      </c>
      <c r="O4209" s="15" t="s">
        <v>10409</v>
      </c>
      <c r="P4209" s="13">
        <v>67</v>
      </c>
    </row>
    <row r="4210" spans="1:16">
      <c r="A4210" s="14" t="s">
        <v>129</v>
      </c>
      <c r="B4210" s="14" t="s">
        <v>130</v>
      </c>
      <c r="C4210" s="14" t="s">
        <v>131</v>
      </c>
      <c r="D4210" s="14" t="s">
        <v>244</v>
      </c>
      <c r="E4210" s="14" t="s">
        <v>72</v>
      </c>
      <c r="F4210" s="14" t="s">
        <v>8847</v>
      </c>
      <c r="G4210" s="14" t="s">
        <v>10407</v>
      </c>
      <c r="H4210" s="14" t="s">
        <v>135</v>
      </c>
      <c r="I4210" s="14" t="s">
        <v>3949</v>
      </c>
      <c r="J4210" s="14" t="s">
        <v>172</v>
      </c>
      <c r="K4210" s="14">
        <v>1</v>
      </c>
      <c r="L4210" s="14"/>
      <c r="M4210" s="14" t="s">
        <v>138</v>
      </c>
      <c r="N4210" s="14" t="s">
        <v>10410</v>
      </c>
      <c r="O4210" s="15" t="s">
        <v>10411</v>
      </c>
      <c r="P4210" s="13">
        <v>64</v>
      </c>
    </row>
    <row r="4211" spans="1:16">
      <c r="A4211" s="14" t="s">
        <v>129</v>
      </c>
      <c r="B4211" s="14" t="s">
        <v>130</v>
      </c>
      <c r="C4211" s="14" t="s">
        <v>131</v>
      </c>
      <c r="D4211" s="14" t="s">
        <v>244</v>
      </c>
      <c r="E4211" s="14" t="s">
        <v>72</v>
      </c>
      <c r="F4211" s="14" t="s">
        <v>8847</v>
      </c>
      <c r="G4211" s="14" t="s">
        <v>10407</v>
      </c>
      <c r="H4211" s="14" t="s">
        <v>141</v>
      </c>
      <c r="I4211" s="14" t="s">
        <v>10412</v>
      </c>
      <c r="J4211" s="14" t="s">
        <v>172</v>
      </c>
      <c r="K4211" s="14">
        <v>1</v>
      </c>
      <c r="L4211" s="14"/>
      <c r="M4211" s="14" t="s">
        <v>144</v>
      </c>
      <c r="N4211" s="14" t="s">
        <v>10413</v>
      </c>
      <c r="O4211" s="15" t="s">
        <v>10411</v>
      </c>
      <c r="P4211" s="13">
        <v>63</v>
      </c>
    </row>
    <row r="4212" spans="1:16">
      <c r="A4212" s="14" t="s">
        <v>129</v>
      </c>
      <c r="B4212" s="14"/>
      <c r="C4212" s="14"/>
      <c r="D4212" s="14" t="s">
        <v>244</v>
      </c>
      <c r="E4212" s="14" t="s">
        <v>72</v>
      </c>
      <c r="F4212" s="14" t="s">
        <v>8847</v>
      </c>
      <c r="G4212" s="14" t="s">
        <v>10407</v>
      </c>
      <c r="H4212" s="14"/>
      <c r="I4212" s="14"/>
      <c r="J4212" s="14"/>
      <c r="K4212" s="14">
        <v>2</v>
      </c>
      <c r="L4212" s="14" t="s">
        <v>146</v>
      </c>
      <c r="M4212" s="14"/>
      <c r="N4212" s="14"/>
      <c r="O4212" s="15"/>
      <c r="P4212" s="13">
        <v>67</v>
      </c>
    </row>
    <row r="4213" spans="1:16">
      <c r="A4213" s="14" t="s">
        <v>129</v>
      </c>
      <c r="B4213" s="14" t="s">
        <v>130</v>
      </c>
      <c r="C4213" s="14" t="s">
        <v>131</v>
      </c>
      <c r="D4213" s="14" t="s">
        <v>319</v>
      </c>
      <c r="E4213" s="14" t="s">
        <v>82</v>
      </c>
      <c r="F4213" s="14" t="s">
        <v>10414</v>
      </c>
      <c r="G4213" s="14" t="s">
        <v>10415</v>
      </c>
      <c r="H4213" s="14" t="s">
        <v>141</v>
      </c>
      <c r="I4213" s="14" t="s">
        <v>4699</v>
      </c>
      <c r="J4213" s="14" t="s">
        <v>172</v>
      </c>
      <c r="K4213" s="14">
        <v>1</v>
      </c>
      <c r="L4213" s="14"/>
      <c r="M4213" s="14" t="s">
        <v>807</v>
      </c>
      <c r="N4213" s="14" t="s">
        <v>10416</v>
      </c>
      <c r="O4213" s="15" t="s">
        <v>10417</v>
      </c>
      <c r="P4213" s="13">
        <v>15</v>
      </c>
    </row>
    <row r="4214" spans="1:16">
      <c r="A4214" s="14" t="s">
        <v>129</v>
      </c>
      <c r="B4214" s="14" t="s">
        <v>130</v>
      </c>
      <c r="C4214" s="14" t="s">
        <v>131</v>
      </c>
      <c r="D4214" s="14" t="s">
        <v>319</v>
      </c>
      <c r="E4214" s="14" t="s">
        <v>82</v>
      </c>
      <c r="F4214" s="14" t="s">
        <v>10414</v>
      </c>
      <c r="G4214" s="14" t="s">
        <v>10415</v>
      </c>
      <c r="H4214" s="14" t="s">
        <v>141</v>
      </c>
      <c r="I4214" s="14" t="s">
        <v>3020</v>
      </c>
      <c r="J4214" s="14" t="s">
        <v>172</v>
      </c>
      <c r="K4214" s="14">
        <v>1</v>
      </c>
      <c r="L4214" s="14"/>
      <c r="M4214" s="14" t="s">
        <v>807</v>
      </c>
      <c r="N4214" s="14" t="s">
        <v>10418</v>
      </c>
      <c r="O4214" s="15" t="s">
        <v>10419</v>
      </c>
      <c r="P4214" s="13">
        <v>15</v>
      </c>
    </row>
    <row r="4215" spans="1:16">
      <c r="A4215" s="14" t="s">
        <v>129</v>
      </c>
      <c r="B4215" s="14"/>
      <c r="C4215" s="14"/>
      <c r="D4215" s="14" t="s">
        <v>319</v>
      </c>
      <c r="E4215" s="14" t="s">
        <v>82</v>
      </c>
      <c r="F4215" s="14" t="s">
        <v>10414</v>
      </c>
      <c r="G4215" s="14" t="s">
        <v>10415</v>
      </c>
      <c r="H4215" s="14"/>
      <c r="I4215" s="14"/>
      <c r="J4215" s="14"/>
      <c r="K4215" s="14">
        <v>2</v>
      </c>
      <c r="L4215" s="14" t="s">
        <v>146</v>
      </c>
      <c r="M4215" s="14"/>
      <c r="N4215" s="14"/>
      <c r="O4215" s="15"/>
      <c r="P4215" s="13">
        <v>0</v>
      </c>
    </row>
    <row r="4216" spans="1:16">
      <c r="A4216" s="14" t="s">
        <v>129</v>
      </c>
      <c r="B4216" s="14" t="s">
        <v>130</v>
      </c>
      <c r="C4216" s="14" t="s">
        <v>131</v>
      </c>
      <c r="D4216" s="14" t="s">
        <v>147</v>
      </c>
      <c r="E4216" s="14" t="s">
        <v>58</v>
      </c>
      <c r="F4216" s="14" t="s">
        <v>10420</v>
      </c>
      <c r="G4216" s="14" t="s">
        <v>10421</v>
      </c>
      <c r="H4216" s="14" t="s">
        <v>141</v>
      </c>
      <c r="I4216" s="14" t="s">
        <v>10422</v>
      </c>
      <c r="J4216" s="14" t="s">
        <v>261</v>
      </c>
      <c r="K4216" s="14">
        <v>1</v>
      </c>
      <c r="L4216" s="14"/>
      <c r="M4216" s="14" t="s">
        <v>228</v>
      </c>
      <c r="N4216" s="14" t="s">
        <v>10423</v>
      </c>
      <c r="O4216" s="15" t="s">
        <v>10424</v>
      </c>
      <c r="P4216" s="13">
        <v>2</v>
      </c>
    </row>
    <row r="4217" spans="1:16">
      <c r="A4217" s="14" t="s">
        <v>129</v>
      </c>
      <c r="B4217" s="14" t="s">
        <v>130</v>
      </c>
      <c r="C4217" s="14" t="s">
        <v>131</v>
      </c>
      <c r="D4217" s="14" t="s">
        <v>147</v>
      </c>
      <c r="E4217" s="14" t="s">
        <v>58</v>
      </c>
      <c r="F4217" s="14" t="s">
        <v>10420</v>
      </c>
      <c r="G4217" s="14" t="s">
        <v>10421</v>
      </c>
      <c r="H4217" s="14" t="s">
        <v>141</v>
      </c>
      <c r="I4217" s="14" t="s">
        <v>10425</v>
      </c>
      <c r="J4217" s="14" t="s">
        <v>172</v>
      </c>
      <c r="K4217" s="14">
        <v>1</v>
      </c>
      <c r="L4217" s="14"/>
      <c r="M4217" s="14" t="s">
        <v>487</v>
      </c>
      <c r="N4217" s="14" t="s">
        <v>10426</v>
      </c>
      <c r="O4217" s="15" t="s">
        <v>10427</v>
      </c>
      <c r="P4217" s="13">
        <v>1</v>
      </c>
    </row>
    <row r="4218" spans="1:16">
      <c r="A4218" s="14" t="s">
        <v>129</v>
      </c>
      <c r="B4218" s="14" t="s">
        <v>130</v>
      </c>
      <c r="C4218" s="14" t="s">
        <v>131</v>
      </c>
      <c r="D4218" s="14" t="s">
        <v>147</v>
      </c>
      <c r="E4218" s="14" t="s">
        <v>58</v>
      </c>
      <c r="F4218" s="14" t="s">
        <v>10420</v>
      </c>
      <c r="G4218" s="14" t="s">
        <v>10421</v>
      </c>
      <c r="H4218" s="14" t="s">
        <v>141</v>
      </c>
      <c r="I4218" s="14" t="s">
        <v>7083</v>
      </c>
      <c r="J4218" s="14" t="s">
        <v>261</v>
      </c>
      <c r="K4218" s="14">
        <v>1</v>
      </c>
      <c r="L4218" s="14"/>
      <c r="M4218" s="14" t="s">
        <v>487</v>
      </c>
      <c r="N4218" s="14" t="s">
        <v>10428</v>
      </c>
      <c r="O4218" s="15" t="s">
        <v>10429</v>
      </c>
      <c r="P4218" s="13">
        <v>1</v>
      </c>
    </row>
    <row r="4219" spans="1:16">
      <c r="A4219" s="14" t="s">
        <v>129</v>
      </c>
      <c r="B4219" s="14"/>
      <c r="C4219" s="14"/>
      <c r="D4219" s="14" t="s">
        <v>147</v>
      </c>
      <c r="E4219" s="14" t="s">
        <v>58</v>
      </c>
      <c r="F4219" s="14" t="s">
        <v>10420</v>
      </c>
      <c r="G4219" s="14" t="s">
        <v>10421</v>
      </c>
      <c r="H4219" s="14"/>
      <c r="I4219" s="14"/>
      <c r="J4219" s="14"/>
      <c r="K4219" s="14">
        <v>2</v>
      </c>
      <c r="L4219" s="14" t="s">
        <v>146</v>
      </c>
      <c r="M4219" s="14"/>
      <c r="N4219" s="14"/>
      <c r="O4219" s="15"/>
      <c r="P4219" s="13">
        <v>0</v>
      </c>
    </row>
    <row r="4220" spans="1:16">
      <c r="A4220" s="14" t="s">
        <v>129</v>
      </c>
      <c r="B4220" s="14" t="s">
        <v>130</v>
      </c>
      <c r="C4220" s="14" t="s">
        <v>131</v>
      </c>
      <c r="D4220" s="14" t="s">
        <v>164</v>
      </c>
      <c r="E4220" s="14" t="s">
        <v>64</v>
      </c>
      <c r="F4220" s="14" t="s">
        <v>10430</v>
      </c>
      <c r="G4220" s="14" t="s">
        <v>10431</v>
      </c>
      <c r="H4220" s="14" t="s">
        <v>135</v>
      </c>
      <c r="I4220" s="14" t="s">
        <v>9103</v>
      </c>
      <c r="J4220" s="14" t="s">
        <v>2383</v>
      </c>
      <c r="K4220" s="14">
        <v>1</v>
      </c>
      <c r="L4220" s="14"/>
      <c r="M4220" s="14" t="s">
        <v>1318</v>
      </c>
      <c r="N4220" s="14" t="s">
        <v>10432</v>
      </c>
      <c r="O4220" s="15" t="s">
        <v>10433</v>
      </c>
      <c r="P4220" s="13">
        <v>89</v>
      </c>
    </row>
    <row r="4221" spans="1:16">
      <c r="A4221" s="14" t="s">
        <v>129</v>
      </c>
      <c r="B4221" s="14" t="s">
        <v>130</v>
      </c>
      <c r="C4221" s="14" t="s">
        <v>131</v>
      </c>
      <c r="D4221" s="14" t="s">
        <v>164</v>
      </c>
      <c r="E4221" s="14" t="s">
        <v>64</v>
      </c>
      <c r="F4221" s="14" t="s">
        <v>10430</v>
      </c>
      <c r="G4221" s="14" t="s">
        <v>10431</v>
      </c>
      <c r="H4221" s="14" t="s">
        <v>141</v>
      </c>
      <c r="I4221" s="14" t="s">
        <v>6240</v>
      </c>
      <c r="J4221" s="14" t="s">
        <v>143</v>
      </c>
      <c r="K4221" s="14">
        <v>1</v>
      </c>
      <c r="L4221" s="14"/>
      <c r="M4221" s="14" t="s">
        <v>1318</v>
      </c>
      <c r="N4221" s="14" t="s">
        <v>10434</v>
      </c>
      <c r="O4221" s="15" t="s">
        <v>10435</v>
      </c>
      <c r="P4221" s="13">
        <v>89</v>
      </c>
    </row>
    <row r="4222" spans="1:16">
      <c r="A4222" s="14" t="s">
        <v>129</v>
      </c>
      <c r="B4222" s="14" t="s">
        <v>130</v>
      </c>
      <c r="C4222" s="14" t="s">
        <v>131</v>
      </c>
      <c r="D4222" s="14" t="s">
        <v>164</v>
      </c>
      <c r="E4222" s="14" t="s">
        <v>64</v>
      </c>
      <c r="F4222" s="14" t="s">
        <v>10430</v>
      </c>
      <c r="G4222" s="14" t="s">
        <v>10431</v>
      </c>
      <c r="H4222" s="14" t="s">
        <v>135</v>
      </c>
      <c r="I4222" s="14" t="s">
        <v>10436</v>
      </c>
      <c r="J4222" s="14" t="s">
        <v>172</v>
      </c>
      <c r="K4222" s="14">
        <v>1</v>
      </c>
      <c r="L4222" s="14"/>
      <c r="M4222" s="14" t="s">
        <v>208</v>
      </c>
      <c r="N4222" s="14" t="s">
        <v>10437</v>
      </c>
      <c r="O4222" s="15" t="s">
        <v>10438</v>
      </c>
      <c r="P4222" s="13">
        <v>78</v>
      </c>
    </row>
    <row r="4223" spans="1:16">
      <c r="A4223" s="14" t="s">
        <v>129</v>
      </c>
      <c r="B4223" s="14" t="s">
        <v>130</v>
      </c>
      <c r="C4223" s="14" t="s">
        <v>131</v>
      </c>
      <c r="D4223" s="14" t="s">
        <v>164</v>
      </c>
      <c r="E4223" s="14" t="s">
        <v>64</v>
      </c>
      <c r="F4223" s="14" t="s">
        <v>10430</v>
      </c>
      <c r="G4223" s="14" t="s">
        <v>10431</v>
      </c>
      <c r="H4223" s="14" t="s">
        <v>135</v>
      </c>
      <c r="I4223" s="14" t="s">
        <v>10439</v>
      </c>
      <c r="J4223" s="14" t="s">
        <v>371</v>
      </c>
      <c r="K4223" s="14">
        <v>1</v>
      </c>
      <c r="L4223" s="14"/>
      <c r="M4223" s="14" t="s">
        <v>316</v>
      </c>
      <c r="N4223" s="14" t="s">
        <v>10440</v>
      </c>
      <c r="O4223" s="15" t="s">
        <v>10435</v>
      </c>
      <c r="P4223" s="13">
        <v>13</v>
      </c>
    </row>
    <row r="4224" spans="1:16">
      <c r="A4224" s="14" t="s">
        <v>129</v>
      </c>
      <c r="B4224" s="14"/>
      <c r="C4224" s="14"/>
      <c r="D4224" s="14" t="s">
        <v>164</v>
      </c>
      <c r="E4224" s="14" t="s">
        <v>64</v>
      </c>
      <c r="F4224" s="14" t="s">
        <v>10430</v>
      </c>
      <c r="G4224" s="14" t="s">
        <v>10431</v>
      </c>
      <c r="H4224" s="14"/>
      <c r="I4224" s="14"/>
      <c r="J4224" s="14"/>
      <c r="K4224" s="14">
        <v>2</v>
      </c>
      <c r="L4224" s="14" t="s">
        <v>146</v>
      </c>
      <c r="M4224" s="14"/>
      <c r="N4224" s="14"/>
      <c r="O4224" s="15"/>
      <c r="P4224" s="13">
        <v>0</v>
      </c>
    </row>
    <row r="4225" spans="1:16">
      <c r="A4225" s="14" t="s">
        <v>129</v>
      </c>
      <c r="B4225" s="14" t="s">
        <v>130</v>
      </c>
      <c r="C4225" s="14" t="s">
        <v>131</v>
      </c>
      <c r="D4225" s="14" t="s">
        <v>244</v>
      </c>
      <c r="E4225" s="14" t="s">
        <v>72</v>
      </c>
      <c r="F4225" s="14" t="s">
        <v>10441</v>
      </c>
      <c r="G4225" s="14" t="s">
        <v>10442</v>
      </c>
      <c r="H4225" s="14" t="s">
        <v>135</v>
      </c>
      <c r="I4225" s="14" t="s">
        <v>5669</v>
      </c>
      <c r="J4225" s="14" t="s">
        <v>306</v>
      </c>
      <c r="K4225" s="14">
        <v>1</v>
      </c>
      <c r="L4225" s="14"/>
      <c r="M4225" s="14" t="s">
        <v>787</v>
      </c>
      <c r="N4225" s="14" t="s">
        <v>10443</v>
      </c>
      <c r="O4225" s="15" t="s">
        <v>10444</v>
      </c>
      <c r="P4225" s="13">
        <v>47</v>
      </c>
    </row>
    <row r="4226" spans="1:16">
      <c r="A4226" s="14" t="s">
        <v>129</v>
      </c>
      <c r="B4226" s="14" t="s">
        <v>130</v>
      </c>
      <c r="C4226" s="14" t="s">
        <v>131</v>
      </c>
      <c r="D4226" s="14" t="s">
        <v>244</v>
      </c>
      <c r="E4226" s="14" t="s">
        <v>72</v>
      </c>
      <c r="F4226" s="14" t="s">
        <v>10441</v>
      </c>
      <c r="G4226" s="14" t="s">
        <v>10442</v>
      </c>
      <c r="H4226" s="14" t="s">
        <v>135</v>
      </c>
      <c r="I4226" s="14" t="s">
        <v>7801</v>
      </c>
      <c r="J4226" s="14" t="s">
        <v>143</v>
      </c>
      <c r="K4226" s="14">
        <v>1</v>
      </c>
      <c r="L4226" s="14"/>
      <c r="M4226" s="14" t="s">
        <v>879</v>
      </c>
      <c r="N4226" s="14" t="s">
        <v>10445</v>
      </c>
      <c r="O4226" s="15" t="s">
        <v>10446</v>
      </c>
      <c r="P4226" s="13">
        <v>42</v>
      </c>
    </row>
    <row r="4227" spans="1:16">
      <c r="A4227" s="14" t="s">
        <v>129</v>
      </c>
      <c r="B4227" s="14" t="s">
        <v>130</v>
      </c>
      <c r="C4227" s="14" t="s">
        <v>131</v>
      </c>
      <c r="D4227" s="14" t="s">
        <v>244</v>
      </c>
      <c r="E4227" s="14" t="s">
        <v>72</v>
      </c>
      <c r="F4227" s="14" t="s">
        <v>10441</v>
      </c>
      <c r="G4227" s="14" t="s">
        <v>10442</v>
      </c>
      <c r="H4227" s="14" t="s">
        <v>141</v>
      </c>
      <c r="I4227" s="14" t="s">
        <v>10447</v>
      </c>
      <c r="J4227" s="14" t="s">
        <v>371</v>
      </c>
      <c r="K4227" s="14">
        <v>1</v>
      </c>
      <c r="L4227" s="14"/>
      <c r="M4227" s="14" t="s">
        <v>521</v>
      </c>
      <c r="N4227" s="14" t="s">
        <v>10448</v>
      </c>
      <c r="O4227" s="15" t="s">
        <v>10449</v>
      </c>
      <c r="P4227" s="13">
        <v>41</v>
      </c>
    </row>
    <row r="4228" spans="1:16">
      <c r="A4228" s="14" t="s">
        <v>129</v>
      </c>
      <c r="B4228" s="14" t="s">
        <v>130</v>
      </c>
      <c r="C4228" s="14" t="s">
        <v>131</v>
      </c>
      <c r="D4228" s="14" t="s">
        <v>244</v>
      </c>
      <c r="E4228" s="14" t="s">
        <v>72</v>
      </c>
      <c r="F4228" s="14" t="s">
        <v>10441</v>
      </c>
      <c r="G4228" s="14" t="s">
        <v>10442</v>
      </c>
      <c r="H4228" s="14" t="s">
        <v>135</v>
      </c>
      <c r="I4228" s="14" t="s">
        <v>6806</v>
      </c>
      <c r="J4228" s="14" t="s">
        <v>172</v>
      </c>
      <c r="K4228" s="14">
        <v>1</v>
      </c>
      <c r="L4228" s="14"/>
      <c r="M4228" s="14" t="s">
        <v>351</v>
      </c>
      <c r="N4228" s="14" t="s">
        <v>10450</v>
      </c>
      <c r="O4228" s="15" t="s">
        <v>10451</v>
      </c>
      <c r="P4228" s="13">
        <v>40</v>
      </c>
    </row>
    <row r="4229" spans="1:16">
      <c r="A4229" s="14" t="s">
        <v>129</v>
      </c>
      <c r="B4229" s="14" t="s">
        <v>130</v>
      </c>
      <c r="C4229" s="14" t="s">
        <v>131</v>
      </c>
      <c r="D4229" s="14" t="s">
        <v>244</v>
      </c>
      <c r="E4229" s="14" t="s">
        <v>72</v>
      </c>
      <c r="F4229" s="14" t="s">
        <v>10441</v>
      </c>
      <c r="G4229" s="14" t="s">
        <v>10442</v>
      </c>
      <c r="H4229" s="14" t="s">
        <v>135</v>
      </c>
      <c r="I4229" s="14" t="s">
        <v>1555</v>
      </c>
      <c r="J4229" s="14" t="s">
        <v>306</v>
      </c>
      <c r="K4229" s="14">
        <v>1</v>
      </c>
      <c r="L4229" s="14"/>
      <c r="M4229" s="14" t="s">
        <v>228</v>
      </c>
      <c r="N4229" s="14" t="s">
        <v>10452</v>
      </c>
      <c r="O4229" s="15" t="s">
        <v>10453</v>
      </c>
      <c r="P4229" s="13">
        <v>2</v>
      </c>
    </row>
    <row r="4230" spans="1:16">
      <c r="A4230" s="14" t="s">
        <v>129</v>
      </c>
      <c r="B4230" s="14"/>
      <c r="C4230" s="14"/>
      <c r="D4230" s="14" t="s">
        <v>244</v>
      </c>
      <c r="E4230" s="14" t="s">
        <v>72</v>
      </c>
      <c r="F4230" s="14" t="s">
        <v>10441</v>
      </c>
      <c r="G4230" s="14" t="s">
        <v>10442</v>
      </c>
      <c r="H4230" s="14"/>
      <c r="I4230" s="14"/>
      <c r="J4230" s="14"/>
      <c r="K4230" s="14">
        <v>2</v>
      </c>
      <c r="L4230" s="14" t="s">
        <v>146</v>
      </c>
      <c r="M4230" s="14"/>
      <c r="N4230" s="14"/>
      <c r="O4230" s="15"/>
      <c r="P4230" s="13">
        <v>47</v>
      </c>
    </row>
    <row r="4231" spans="1:16">
      <c r="A4231" s="14" t="s">
        <v>129</v>
      </c>
      <c r="B4231" s="14"/>
      <c r="C4231" s="14"/>
      <c r="D4231" s="14" t="s">
        <v>1136</v>
      </c>
      <c r="E4231" s="14" t="s">
        <v>84</v>
      </c>
      <c r="F4231" s="14" t="s">
        <v>10454</v>
      </c>
      <c r="G4231" s="14" t="s">
        <v>10455</v>
      </c>
      <c r="H4231" s="14"/>
      <c r="I4231" s="14"/>
      <c r="J4231" s="14"/>
      <c r="K4231" s="14">
        <v>2</v>
      </c>
      <c r="L4231" s="14" t="s">
        <v>146</v>
      </c>
      <c r="M4231" s="14"/>
      <c r="N4231" s="14"/>
      <c r="O4231" s="15"/>
      <c r="P4231" s="13">
        <v>0</v>
      </c>
    </row>
    <row r="4232" spans="1:16">
      <c r="A4232" s="14" t="s">
        <v>129</v>
      </c>
      <c r="B4232" s="14" t="s">
        <v>130</v>
      </c>
      <c r="C4232" s="14" t="s">
        <v>131</v>
      </c>
      <c r="D4232" s="14" t="s">
        <v>244</v>
      </c>
      <c r="E4232" s="14" t="s">
        <v>72</v>
      </c>
      <c r="F4232" s="14" t="s">
        <v>10456</v>
      </c>
      <c r="G4232" s="14" t="s">
        <v>10457</v>
      </c>
      <c r="H4232" s="14" t="s">
        <v>135</v>
      </c>
      <c r="I4232" s="14" t="s">
        <v>546</v>
      </c>
      <c r="J4232" s="14" t="s">
        <v>547</v>
      </c>
      <c r="K4232" s="14">
        <v>1</v>
      </c>
      <c r="L4232" s="14"/>
      <c r="M4232" s="14" t="s">
        <v>691</v>
      </c>
      <c r="N4232" s="14" t="s">
        <v>10458</v>
      </c>
      <c r="O4232" s="15" t="s">
        <v>10459</v>
      </c>
      <c r="P4232" s="13">
        <v>52</v>
      </c>
    </row>
    <row r="4233" spans="1:16">
      <c r="A4233" s="14" t="s">
        <v>129</v>
      </c>
      <c r="B4233" s="14" t="s">
        <v>130</v>
      </c>
      <c r="C4233" s="14" t="s">
        <v>131</v>
      </c>
      <c r="D4233" s="14" t="s">
        <v>244</v>
      </c>
      <c r="E4233" s="14" t="s">
        <v>72</v>
      </c>
      <c r="F4233" s="14" t="s">
        <v>10456</v>
      </c>
      <c r="G4233" s="14" t="s">
        <v>10457</v>
      </c>
      <c r="H4233" s="14" t="s">
        <v>135</v>
      </c>
      <c r="I4233" s="14" t="s">
        <v>7801</v>
      </c>
      <c r="J4233" s="14" t="s">
        <v>143</v>
      </c>
      <c r="K4233" s="14">
        <v>1</v>
      </c>
      <c r="L4233" s="14"/>
      <c r="M4233" s="14" t="s">
        <v>920</v>
      </c>
      <c r="N4233" s="14" t="s">
        <v>10460</v>
      </c>
      <c r="O4233" s="15" t="s">
        <v>10461</v>
      </c>
      <c r="P4233" s="13">
        <v>38</v>
      </c>
    </row>
    <row r="4234" spans="1:16">
      <c r="A4234" s="14" t="s">
        <v>129</v>
      </c>
      <c r="B4234" s="14" t="s">
        <v>130</v>
      </c>
      <c r="C4234" s="14" t="s">
        <v>131</v>
      </c>
      <c r="D4234" s="14" t="s">
        <v>244</v>
      </c>
      <c r="E4234" s="14" t="s">
        <v>72</v>
      </c>
      <c r="F4234" s="14" t="s">
        <v>10456</v>
      </c>
      <c r="G4234" s="14" t="s">
        <v>10457</v>
      </c>
      <c r="H4234" s="14" t="s">
        <v>135</v>
      </c>
      <c r="I4234" s="14" t="s">
        <v>6806</v>
      </c>
      <c r="J4234" s="14" t="s">
        <v>172</v>
      </c>
      <c r="K4234" s="14">
        <v>1</v>
      </c>
      <c r="L4234" s="14"/>
      <c r="M4234" s="14" t="s">
        <v>920</v>
      </c>
      <c r="N4234" s="14" t="s">
        <v>10462</v>
      </c>
      <c r="O4234" s="15" t="s">
        <v>10463</v>
      </c>
      <c r="P4234" s="13">
        <v>38</v>
      </c>
    </row>
    <row r="4235" spans="1:16">
      <c r="A4235" s="14" t="s">
        <v>129</v>
      </c>
      <c r="B4235" s="14" t="s">
        <v>130</v>
      </c>
      <c r="C4235" s="14" t="s">
        <v>131</v>
      </c>
      <c r="D4235" s="14" t="s">
        <v>244</v>
      </c>
      <c r="E4235" s="14" t="s">
        <v>72</v>
      </c>
      <c r="F4235" s="14" t="s">
        <v>10456</v>
      </c>
      <c r="G4235" s="14" t="s">
        <v>10457</v>
      </c>
      <c r="H4235" s="14" t="s">
        <v>141</v>
      </c>
      <c r="I4235" s="14" t="s">
        <v>2213</v>
      </c>
      <c r="J4235" s="14" t="s">
        <v>261</v>
      </c>
      <c r="K4235" s="14">
        <v>1</v>
      </c>
      <c r="L4235" s="14"/>
      <c r="M4235" s="14" t="s">
        <v>920</v>
      </c>
      <c r="N4235" s="14" t="s">
        <v>10464</v>
      </c>
      <c r="O4235" s="15" t="s">
        <v>10459</v>
      </c>
      <c r="P4235" s="13">
        <v>38</v>
      </c>
    </row>
    <row r="4236" spans="1:16">
      <c r="A4236" s="14" t="s">
        <v>129</v>
      </c>
      <c r="B4236" s="14"/>
      <c r="C4236" s="14"/>
      <c r="D4236" s="14" t="s">
        <v>244</v>
      </c>
      <c r="E4236" s="14" t="s">
        <v>72</v>
      </c>
      <c r="F4236" s="14" t="s">
        <v>10456</v>
      </c>
      <c r="G4236" s="14" t="s">
        <v>10457</v>
      </c>
      <c r="H4236" s="14"/>
      <c r="I4236" s="14"/>
      <c r="J4236" s="14"/>
      <c r="K4236" s="14">
        <v>2</v>
      </c>
      <c r="L4236" s="14" t="s">
        <v>146</v>
      </c>
      <c r="M4236" s="14"/>
      <c r="N4236" s="14"/>
      <c r="O4236" s="15"/>
      <c r="P4236" s="13">
        <v>52</v>
      </c>
    </row>
    <row r="4237" spans="1:16">
      <c r="A4237" s="14" t="s">
        <v>129</v>
      </c>
      <c r="B4237" s="14"/>
      <c r="C4237" s="14"/>
      <c r="D4237" s="14" t="s">
        <v>1025</v>
      </c>
      <c r="E4237" s="14" t="s">
        <v>48</v>
      </c>
      <c r="F4237" s="14" t="s">
        <v>10465</v>
      </c>
      <c r="G4237" s="14" t="s">
        <v>10466</v>
      </c>
      <c r="H4237" s="14"/>
      <c r="I4237" s="14"/>
      <c r="J4237" s="14"/>
      <c r="K4237" s="14">
        <v>2</v>
      </c>
      <c r="L4237" s="14" t="s">
        <v>146</v>
      </c>
      <c r="M4237" s="14"/>
      <c r="N4237" s="14"/>
      <c r="O4237" s="15"/>
      <c r="P4237" s="13">
        <v>0</v>
      </c>
    </row>
    <row r="4238" spans="1:16">
      <c r="A4238" s="14" t="s">
        <v>129</v>
      </c>
      <c r="B4238" s="14" t="s">
        <v>130</v>
      </c>
      <c r="C4238" s="14" t="s">
        <v>131</v>
      </c>
      <c r="D4238" s="14" t="s">
        <v>319</v>
      </c>
      <c r="E4238" s="14" t="s">
        <v>82</v>
      </c>
      <c r="F4238" s="14" t="s">
        <v>10467</v>
      </c>
      <c r="G4238" s="14" t="s">
        <v>10468</v>
      </c>
      <c r="H4238" s="14" t="s">
        <v>141</v>
      </c>
      <c r="I4238" s="14" t="s">
        <v>10469</v>
      </c>
      <c r="J4238" s="14" t="s">
        <v>143</v>
      </c>
      <c r="K4238" s="14">
        <v>1</v>
      </c>
      <c r="L4238" s="14"/>
      <c r="M4238" s="14" t="s">
        <v>1456</v>
      </c>
      <c r="N4238" s="14" t="s">
        <v>10470</v>
      </c>
      <c r="O4238" s="15" t="s">
        <v>10471</v>
      </c>
      <c r="P4238" s="13">
        <v>50</v>
      </c>
    </row>
    <row r="4239" spans="1:16">
      <c r="A4239" s="14" t="s">
        <v>129</v>
      </c>
      <c r="B4239" s="14" t="s">
        <v>130</v>
      </c>
      <c r="C4239" s="14" t="s">
        <v>131</v>
      </c>
      <c r="D4239" s="14" t="s">
        <v>319</v>
      </c>
      <c r="E4239" s="14" t="s">
        <v>82</v>
      </c>
      <c r="F4239" s="14" t="s">
        <v>10467</v>
      </c>
      <c r="G4239" s="14" t="s">
        <v>10468</v>
      </c>
      <c r="H4239" s="14" t="s">
        <v>141</v>
      </c>
      <c r="I4239" s="14" t="s">
        <v>10472</v>
      </c>
      <c r="J4239" s="14" t="s">
        <v>143</v>
      </c>
      <c r="K4239" s="14">
        <v>1</v>
      </c>
      <c r="L4239" s="14"/>
      <c r="M4239" s="14" t="s">
        <v>1456</v>
      </c>
      <c r="N4239" s="14" t="s">
        <v>10473</v>
      </c>
      <c r="O4239" s="15" t="s">
        <v>10474</v>
      </c>
      <c r="P4239" s="13">
        <v>50</v>
      </c>
    </row>
    <row r="4240" spans="1:16">
      <c r="A4240" s="14" t="s">
        <v>129</v>
      </c>
      <c r="B4240" s="14"/>
      <c r="C4240" s="14"/>
      <c r="D4240" s="14" t="s">
        <v>319</v>
      </c>
      <c r="E4240" s="14" t="s">
        <v>82</v>
      </c>
      <c r="F4240" s="14" t="s">
        <v>10467</v>
      </c>
      <c r="G4240" s="14" t="s">
        <v>10468</v>
      </c>
      <c r="H4240" s="14"/>
      <c r="I4240" s="14"/>
      <c r="J4240" s="14"/>
      <c r="K4240" s="14">
        <v>2</v>
      </c>
      <c r="L4240" s="14" t="s">
        <v>146</v>
      </c>
      <c r="M4240" s="14"/>
      <c r="N4240" s="14"/>
      <c r="O4240" s="15"/>
      <c r="P4240" s="13">
        <v>0</v>
      </c>
    </row>
    <row r="4241" spans="1:16">
      <c r="A4241" s="14" t="s">
        <v>129</v>
      </c>
      <c r="B4241" s="14" t="s">
        <v>130</v>
      </c>
      <c r="C4241" s="14" t="s">
        <v>131</v>
      </c>
      <c r="D4241" s="14" t="s">
        <v>319</v>
      </c>
      <c r="E4241" s="14" t="s">
        <v>82</v>
      </c>
      <c r="F4241" s="14" t="s">
        <v>10475</v>
      </c>
      <c r="G4241" s="14" t="s">
        <v>10476</v>
      </c>
      <c r="H4241" s="14" t="s">
        <v>141</v>
      </c>
      <c r="I4241" s="14" t="s">
        <v>4465</v>
      </c>
      <c r="J4241" s="14" t="s">
        <v>143</v>
      </c>
      <c r="K4241" s="14">
        <v>1</v>
      </c>
      <c r="L4241" s="14"/>
      <c r="M4241" s="14" t="s">
        <v>228</v>
      </c>
      <c r="N4241" s="14" t="s">
        <v>10477</v>
      </c>
      <c r="O4241" s="15" t="s">
        <v>10478</v>
      </c>
      <c r="P4241" s="13">
        <v>2</v>
      </c>
    </row>
    <row r="4242" spans="1:16">
      <c r="A4242" s="14" t="s">
        <v>129</v>
      </c>
      <c r="B4242" s="14" t="s">
        <v>130</v>
      </c>
      <c r="C4242" s="14" t="s">
        <v>131</v>
      </c>
      <c r="D4242" s="14" t="s">
        <v>319</v>
      </c>
      <c r="E4242" s="14" t="s">
        <v>82</v>
      </c>
      <c r="F4242" s="14" t="s">
        <v>10475</v>
      </c>
      <c r="G4242" s="14" t="s">
        <v>10476</v>
      </c>
      <c r="H4242" s="14" t="s">
        <v>141</v>
      </c>
      <c r="I4242" s="14" t="s">
        <v>10479</v>
      </c>
      <c r="J4242" s="14" t="s">
        <v>193</v>
      </c>
      <c r="K4242" s="14">
        <v>1</v>
      </c>
      <c r="L4242" s="14"/>
      <c r="M4242" s="14" t="s">
        <v>228</v>
      </c>
      <c r="N4242" s="14" t="s">
        <v>10480</v>
      </c>
      <c r="O4242" s="15" t="s">
        <v>10481</v>
      </c>
      <c r="P4242" s="13">
        <v>2</v>
      </c>
    </row>
    <row r="4243" spans="1:16">
      <c r="A4243" s="14" t="s">
        <v>129</v>
      </c>
      <c r="B4243" s="14" t="s">
        <v>130</v>
      </c>
      <c r="C4243" s="14" t="s">
        <v>131</v>
      </c>
      <c r="D4243" s="14" t="s">
        <v>319</v>
      </c>
      <c r="E4243" s="14" t="s">
        <v>82</v>
      </c>
      <c r="F4243" s="14" t="s">
        <v>10475</v>
      </c>
      <c r="G4243" s="14" t="s">
        <v>10476</v>
      </c>
      <c r="H4243" s="14" t="s">
        <v>141</v>
      </c>
      <c r="I4243" s="14" t="s">
        <v>10479</v>
      </c>
      <c r="J4243" s="14" t="s">
        <v>193</v>
      </c>
      <c r="K4243" s="14">
        <v>1</v>
      </c>
      <c r="L4243" s="14"/>
      <c r="M4243" s="14" t="s">
        <v>920</v>
      </c>
      <c r="N4243" s="14" t="s">
        <v>10482</v>
      </c>
      <c r="O4243" s="15" t="s">
        <v>10483</v>
      </c>
      <c r="P4243" s="13">
        <v>38</v>
      </c>
    </row>
    <row r="4244" spans="1:16">
      <c r="A4244" s="14" t="s">
        <v>129</v>
      </c>
      <c r="B4244" s="14" t="s">
        <v>130</v>
      </c>
      <c r="C4244" s="14" t="s">
        <v>131</v>
      </c>
      <c r="D4244" s="14" t="s">
        <v>319</v>
      </c>
      <c r="E4244" s="14" t="s">
        <v>82</v>
      </c>
      <c r="F4244" s="14" t="s">
        <v>10475</v>
      </c>
      <c r="G4244" s="14" t="s">
        <v>10476</v>
      </c>
      <c r="H4244" s="14" t="s">
        <v>141</v>
      </c>
      <c r="I4244" s="14" t="s">
        <v>4465</v>
      </c>
      <c r="J4244" s="14" t="s">
        <v>143</v>
      </c>
      <c r="K4244" s="14">
        <v>1</v>
      </c>
      <c r="L4244" s="14"/>
      <c r="M4244" s="14" t="s">
        <v>849</v>
      </c>
      <c r="N4244" s="14" t="s">
        <v>10484</v>
      </c>
      <c r="O4244" s="15" t="s">
        <v>10485</v>
      </c>
      <c r="P4244" s="13">
        <v>37</v>
      </c>
    </row>
    <row r="4245" spans="1:16">
      <c r="A4245" s="14" t="s">
        <v>129</v>
      </c>
      <c r="B4245" s="14"/>
      <c r="C4245" s="14"/>
      <c r="D4245" s="14" t="s">
        <v>319</v>
      </c>
      <c r="E4245" s="14" t="s">
        <v>82</v>
      </c>
      <c r="F4245" s="14" t="s">
        <v>10475</v>
      </c>
      <c r="G4245" s="14" t="s">
        <v>10476</v>
      </c>
      <c r="H4245" s="14"/>
      <c r="I4245" s="14"/>
      <c r="J4245" s="14"/>
      <c r="K4245" s="14">
        <v>2</v>
      </c>
      <c r="L4245" s="14" t="s">
        <v>146</v>
      </c>
      <c r="M4245" s="14"/>
      <c r="N4245" s="14"/>
      <c r="O4245" s="15"/>
      <c r="P4245" s="13">
        <v>0</v>
      </c>
    </row>
    <row r="4246" spans="1:16">
      <c r="A4246" s="14" t="s">
        <v>129</v>
      </c>
      <c r="B4246" s="14" t="s">
        <v>130</v>
      </c>
      <c r="C4246" s="14" t="s">
        <v>131</v>
      </c>
      <c r="D4246" s="14" t="s">
        <v>700</v>
      </c>
      <c r="E4246" s="14" t="s">
        <v>44</v>
      </c>
      <c r="F4246" s="14" t="s">
        <v>10486</v>
      </c>
      <c r="G4246" s="14" t="s">
        <v>10487</v>
      </c>
      <c r="H4246" s="14" t="s">
        <v>141</v>
      </c>
      <c r="I4246" s="14" t="s">
        <v>10488</v>
      </c>
      <c r="J4246" s="14" t="s">
        <v>172</v>
      </c>
      <c r="K4246" s="14">
        <v>1</v>
      </c>
      <c r="L4246" s="14"/>
      <c r="M4246" s="14" t="s">
        <v>295</v>
      </c>
      <c r="N4246" s="14" t="s">
        <v>10489</v>
      </c>
      <c r="O4246" s="15" t="s">
        <v>10490</v>
      </c>
      <c r="P4246" s="13">
        <v>80</v>
      </c>
    </row>
    <row r="4247" spans="1:16">
      <c r="A4247" s="14" t="s">
        <v>129</v>
      </c>
      <c r="B4247" s="14" t="s">
        <v>130</v>
      </c>
      <c r="C4247" s="14" t="s">
        <v>131</v>
      </c>
      <c r="D4247" s="14" t="s">
        <v>700</v>
      </c>
      <c r="E4247" s="14" t="s">
        <v>44</v>
      </c>
      <c r="F4247" s="14" t="s">
        <v>10486</v>
      </c>
      <c r="G4247" s="14" t="s">
        <v>10487</v>
      </c>
      <c r="H4247" s="14" t="s">
        <v>141</v>
      </c>
      <c r="I4247" s="14" t="s">
        <v>10491</v>
      </c>
      <c r="J4247" s="14" t="s">
        <v>143</v>
      </c>
      <c r="K4247" s="14">
        <v>1</v>
      </c>
      <c r="L4247" s="14"/>
      <c r="M4247" s="14" t="s">
        <v>208</v>
      </c>
      <c r="N4247" s="14" t="s">
        <v>10492</v>
      </c>
      <c r="O4247" s="15" t="s">
        <v>10493</v>
      </c>
      <c r="P4247" s="13">
        <v>78</v>
      </c>
    </row>
    <row r="4248" spans="1:16">
      <c r="A4248" s="14" t="s">
        <v>129</v>
      </c>
      <c r="B4248" s="14" t="s">
        <v>130</v>
      </c>
      <c r="C4248" s="14" t="s">
        <v>131</v>
      </c>
      <c r="D4248" s="14" t="s">
        <v>700</v>
      </c>
      <c r="E4248" s="14" t="s">
        <v>44</v>
      </c>
      <c r="F4248" s="14" t="s">
        <v>10486</v>
      </c>
      <c r="G4248" s="14" t="s">
        <v>10487</v>
      </c>
      <c r="H4248" s="14" t="s">
        <v>141</v>
      </c>
      <c r="I4248" s="14" t="s">
        <v>10494</v>
      </c>
      <c r="J4248" s="14" t="s">
        <v>143</v>
      </c>
      <c r="K4248" s="14">
        <v>1</v>
      </c>
      <c r="L4248" s="14"/>
      <c r="M4248" s="14" t="s">
        <v>208</v>
      </c>
      <c r="N4248" s="14" t="s">
        <v>10492</v>
      </c>
      <c r="O4248" s="15" t="s">
        <v>10495</v>
      </c>
      <c r="P4248" s="13">
        <v>78</v>
      </c>
    </row>
    <row r="4249" spans="1:16">
      <c r="A4249" s="14" t="s">
        <v>129</v>
      </c>
      <c r="B4249" s="14" t="s">
        <v>130</v>
      </c>
      <c r="C4249" s="14" t="s">
        <v>131</v>
      </c>
      <c r="D4249" s="14" t="s">
        <v>700</v>
      </c>
      <c r="E4249" s="14" t="s">
        <v>44</v>
      </c>
      <c r="F4249" s="14" t="s">
        <v>10486</v>
      </c>
      <c r="G4249" s="14" t="s">
        <v>10487</v>
      </c>
      <c r="H4249" s="14" t="s">
        <v>141</v>
      </c>
      <c r="I4249" s="14" t="s">
        <v>10496</v>
      </c>
      <c r="J4249" s="14" t="s">
        <v>143</v>
      </c>
      <c r="K4249" s="14">
        <v>1</v>
      </c>
      <c r="L4249" s="14"/>
      <c r="M4249" s="14" t="s">
        <v>208</v>
      </c>
      <c r="N4249" s="14" t="s">
        <v>10497</v>
      </c>
      <c r="O4249" s="15" t="s">
        <v>10498</v>
      </c>
      <c r="P4249" s="13">
        <v>78</v>
      </c>
    </row>
    <row r="4250" spans="1:16">
      <c r="A4250" s="14" t="s">
        <v>129</v>
      </c>
      <c r="B4250" s="14"/>
      <c r="C4250" s="14"/>
      <c r="D4250" s="14" t="s">
        <v>700</v>
      </c>
      <c r="E4250" s="14" t="s">
        <v>44</v>
      </c>
      <c r="F4250" s="14" t="s">
        <v>10486</v>
      </c>
      <c r="G4250" s="14" t="s">
        <v>10487</v>
      </c>
      <c r="H4250" s="14"/>
      <c r="I4250" s="14"/>
      <c r="J4250" s="14"/>
      <c r="K4250" s="14">
        <v>2</v>
      </c>
      <c r="L4250" s="14" t="s">
        <v>146</v>
      </c>
      <c r="M4250" s="14"/>
      <c r="N4250" s="14"/>
      <c r="O4250" s="15"/>
      <c r="P4250" s="13">
        <v>0</v>
      </c>
    </row>
    <row r="4251" spans="1:16">
      <c r="A4251" s="14" t="s">
        <v>129</v>
      </c>
      <c r="B4251" s="14" t="s">
        <v>130</v>
      </c>
      <c r="C4251" s="14" t="s">
        <v>131</v>
      </c>
      <c r="D4251" s="14" t="s">
        <v>244</v>
      </c>
      <c r="E4251" s="14" t="s">
        <v>72</v>
      </c>
      <c r="F4251" s="14" t="s">
        <v>10499</v>
      </c>
      <c r="G4251" s="14" t="s">
        <v>10500</v>
      </c>
      <c r="H4251" s="14" t="s">
        <v>135</v>
      </c>
      <c r="I4251" s="14" t="s">
        <v>10501</v>
      </c>
      <c r="J4251" s="14" t="s">
        <v>143</v>
      </c>
      <c r="K4251" s="14">
        <v>1</v>
      </c>
      <c r="L4251" s="14"/>
      <c r="M4251" s="14" t="s">
        <v>653</v>
      </c>
      <c r="N4251" s="14" t="s">
        <v>10502</v>
      </c>
      <c r="O4251" s="15" t="s">
        <v>10503</v>
      </c>
      <c r="P4251" s="13">
        <v>20</v>
      </c>
    </row>
    <row r="4252" spans="1:16">
      <c r="A4252" s="14" t="s">
        <v>129</v>
      </c>
      <c r="B4252" s="14" t="s">
        <v>130</v>
      </c>
      <c r="C4252" s="14" t="s">
        <v>131</v>
      </c>
      <c r="D4252" s="14" t="s">
        <v>244</v>
      </c>
      <c r="E4252" s="14" t="s">
        <v>72</v>
      </c>
      <c r="F4252" s="14" t="s">
        <v>10499</v>
      </c>
      <c r="G4252" s="14" t="s">
        <v>10500</v>
      </c>
      <c r="H4252" s="14" t="s">
        <v>135</v>
      </c>
      <c r="I4252" s="14" t="s">
        <v>10504</v>
      </c>
      <c r="J4252" s="14" t="s">
        <v>143</v>
      </c>
      <c r="K4252" s="14">
        <v>1</v>
      </c>
      <c r="L4252" s="14"/>
      <c r="M4252" s="14" t="s">
        <v>503</v>
      </c>
      <c r="N4252" s="14" t="s">
        <v>10505</v>
      </c>
      <c r="O4252" s="15" t="s">
        <v>10506</v>
      </c>
      <c r="P4252" s="13">
        <v>18</v>
      </c>
    </row>
    <row r="4253" spans="1:16">
      <c r="A4253" s="14" t="s">
        <v>129</v>
      </c>
      <c r="B4253" s="14" t="s">
        <v>130</v>
      </c>
      <c r="C4253" s="14" t="s">
        <v>131</v>
      </c>
      <c r="D4253" s="14" t="s">
        <v>244</v>
      </c>
      <c r="E4253" s="14" t="s">
        <v>72</v>
      </c>
      <c r="F4253" s="14" t="s">
        <v>10499</v>
      </c>
      <c r="G4253" s="14" t="s">
        <v>10500</v>
      </c>
      <c r="H4253" s="14" t="s">
        <v>141</v>
      </c>
      <c r="I4253" s="14" t="s">
        <v>10507</v>
      </c>
      <c r="J4253" s="14" t="s">
        <v>216</v>
      </c>
      <c r="K4253" s="14">
        <v>1</v>
      </c>
      <c r="L4253" s="14"/>
      <c r="M4253" s="14" t="s">
        <v>385</v>
      </c>
      <c r="N4253" s="14" t="s">
        <v>10508</v>
      </c>
      <c r="O4253" s="15" t="s">
        <v>10509</v>
      </c>
      <c r="P4253" s="13">
        <v>17</v>
      </c>
    </row>
    <row r="4254" spans="1:16">
      <c r="A4254" s="14" t="s">
        <v>129</v>
      </c>
      <c r="B4254" s="14"/>
      <c r="C4254" s="14"/>
      <c r="D4254" s="14" t="s">
        <v>244</v>
      </c>
      <c r="E4254" s="14" t="s">
        <v>72</v>
      </c>
      <c r="F4254" s="14" t="s">
        <v>10499</v>
      </c>
      <c r="G4254" s="14" t="s">
        <v>10500</v>
      </c>
      <c r="H4254" s="14"/>
      <c r="I4254" s="14"/>
      <c r="J4254" s="14"/>
      <c r="K4254" s="14">
        <v>2</v>
      </c>
      <c r="L4254" s="14" t="s">
        <v>146</v>
      </c>
      <c r="M4254" s="14"/>
      <c r="N4254" s="14"/>
      <c r="O4254" s="15"/>
      <c r="P4254" s="13">
        <v>20</v>
      </c>
    </row>
    <row r="4255" spans="1:16">
      <c r="A4255" s="14" t="s">
        <v>129</v>
      </c>
      <c r="B4255" s="14" t="s">
        <v>130</v>
      </c>
      <c r="C4255" s="14" t="s">
        <v>131</v>
      </c>
      <c r="D4255" s="14" t="s">
        <v>220</v>
      </c>
      <c r="E4255" s="14" t="s">
        <v>54</v>
      </c>
      <c r="F4255" s="14" t="s">
        <v>10510</v>
      </c>
      <c r="G4255" s="14" t="s">
        <v>10511</v>
      </c>
      <c r="H4255" s="14" t="s">
        <v>135</v>
      </c>
      <c r="I4255" s="14" t="s">
        <v>9346</v>
      </c>
      <c r="J4255" s="14" t="s">
        <v>9347</v>
      </c>
      <c r="K4255" s="14">
        <v>1</v>
      </c>
      <c r="L4255" s="14"/>
      <c r="M4255" s="14" t="s">
        <v>1410</v>
      </c>
      <c r="N4255" s="14" t="s">
        <v>10512</v>
      </c>
      <c r="O4255" s="15" t="s">
        <v>10513</v>
      </c>
      <c r="P4255" s="13">
        <v>68</v>
      </c>
    </row>
    <row r="4256" spans="1:16">
      <c r="A4256" s="14" t="s">
        <v>129</v>
      </c>
      <c r="B4256" s="14" t="s">
        <v>130</v>
      </c>
      <c r="C4256" s="14" t="s">
        <v>131</v>
      </c>
      <c r="D4256" s="14" t="s">
        <v>220</v>
      </c>
      <c r="E4256" s="14" t="s">
        <v>54</v>
      </c>
      <c r="F4256" s="14" t="s">
        <v>10510</v>
      </c>
      <c r="G4256" s="14" t="s">
        <v>10511</v>
      </c>
      <c r="H4256" s="14" t="s">
        <v>141</v>
      </c>
      <c r="I4256" s="14" t="s">
        <v>10514</v>
      </c>
      <c r="J4256" s="14" t="s">
        <v>500</v>
      </c>
      <c r="K4256" s="14">
        <v>1</v>
      </c>
      <c r="L4256" s="14"/>
      <c r="M4256" s="14" t="s">
        <v>1410</v>
      </c>
      <c r="N4256" s="14" t="s">
        <v>10515</v>
      </c>
      <c r="O4256" s="15" t="s">
        <v>10516</v>
      </c>
      <c r="P4256" s="13">
        <v>68</v>
      </c>
    </row>
    <row r="4257" spans="1:16">
      <c r="A4257" s="14" t="s">
        <v>129</v>
      </c>
      <c r="B4257" s="14" t="s">
        <v>130</v>
      </c>
      <c r="C4257" s="14" t="s">
        <v>131</v>
      </c>
      <c r="D4257" s="14" t="s">
        <v>220</v>
      </c>
      <c r="E4257" s="14" t="s">
        <v>54</v>
      </c>
      <c r="F4257" s="14" t="s">
        <v>10510</v>
      </c>
      <c r="G4257" s="14" t="s">
        <v>10511</v>
      </c>
      <c r="H4257" s="14" t="s">
        <v>135</v>
      </c>
      <c r="I4257" s="14" t="s">
        <v>9353</v>
      </c>
      <c r="J4257" s="14" t="s">
        <v>143</v>
      </c>
      <c r="K4257" s="14">
        <v>1</v>
      </c>
      <c r="L4257" s="14"/>
      <c r="M4257" s="14" t="s">
        <v>138</v>
      </c>
      <c r="N4257" s="14" t="s">
        <v>10517</v>
      </c>
      <c r="O4257" s="15" t="s">
        <v>10518</v>
      </c>
      <c r="P4257" s="13">
        <v>64</v>
      </c>
    </row>
    <row r="4258" spans="1:16">
      <c r="A4258" s="14" t="s">
        <v>129</v>
      </c>
      <c r="B4258" s="14"/>
      <c r="C4258" s="14"/>
      <c r="D4258" s="14" t="s">
        <v>220</v>
      </c>
      <c r="E4258" s="14" t="s">
        <v>54</v>
      </c>
      <c r="F4258" s="14" t="s">
        <v>10510</v>
      </c>
      <c r="G4258" s="14" t="s">
        <v>10511</v>
      </c>
      <c r="H4258" s="14"/>
      <c r="I4258" s="14"/>
      <c r="J4258" s="14"/>
      <c r="K4258" s="14">
        <v>2</v>
      </c>
      <c r="L4258" s="14" t="s">
        <v>146</v>
      </c>
      <c r="M4258" s="14"/>
      <c r="N4258" s="14"/>
      <c r="O4258" s="15"/>
      <c r="P4258" s="13">
        <v>68</v>
      </c>
    </row>
    <row r="4259" spans="1:16">
      <c r="A4259" s="14" t="s">
        <v>129</v>
      </c>
      <c r="B4259" s="14" t="s">
        <v>130</v>
      </c>
      <c r="C4259" s="14" t="s">
        <v>131</v>
      </c>
      <c r="D4259" s="14" t="s">
        <v>716</v>
      </c>
      <c r="E4259" s="14" t="s">
        <v>50</v>
      </c>
      <c r="F4259" s="14" t="s">
        <v>10519</v>
      </c>
      <c r="G4259" s="14" t="s">
        <v>10520</v>
      </c>
      <c r="H4259" s="14" t="s">
        <v>135</v>
      </c>
      <c r="I4259" s="14" t="s">
        <v>10521</v>
      </c>
      <c r="J4259" s="14" t="s">
        <v>143</v>
      </c>
      <c r="K4259" s="14">
        <v>1</v>
      </c>
      <c r="L4259" s="14"/>
      <c r="M4259" s="14" t="s">
        <v>521</v>
      </c>
      <c r="N4259" s="14" t="s">
        <v>10522</v>
      </c>
      <c r="O4259" s="15" t="s">
        <v>10523</v>
      </c>
      <c r="P4259" s="13">
        <v>41</v>
      </c>
    </row>
    <row r="4260" spans="1:16">
      <c r="A4260" s="14" t="s">
        <v>129</v>
      </c>
      <c r="B4260" s="14" t="s">
        <v>130</v>
      </c>
      <c r="C4260" s="14" t="s">
        <v>131</v>
      </c>
      <c r="D4260" s="14" t="s">
        <v>716</v>
      </c>
      <c r="E4260" s="14" t="s">
        <v>50</v>
      </c>
      <c r="F4260" s="14" t="s">
        <v>10519</v>
      </c>
      <c r="G4260" s="14" t="s">
        <v>10520</v>
      </c>
      <c r="H4260" s="14" t="s">
        <v>141</v>
      </c>
      <c r="I4260" s="14" t="s">
        <v>10524</v>
      </c>
      <c r="J4260" s="14" t="s">
        <v>172</v>
      </c>
      <c r="K4260" s="14">
        <v>1</v>
      </c>
      <c r="L4260" s="14"/>
      <c r="M4260" s="14" t="s">
        <v>351</v>
      </c>
      <c r="N4260" s="14" t="s">
        <v>10525</v>
      </c>
      <c r="O4260" s="15" t="s">
        <v>10526</v>
      </c>
      <c r="P4260" s="13">
        <v>40</v>
      </c>
    </row>
    <row r="4261" spans="1:16">
      <c r="A4261" s="14" t="s">
        <v>129</v>
      </c>
      <c r="B4261" s="14"/>
      <c r="C4261" s="14"/>
      <c r="D4261" s="14" t="s">
        <v>716</v>
      </c>
      <c r="E4261" s="14" t="s">
        <v>50</v>
      </c>
      <c r="F4261" s="14" t="s">
        <v>10519</v>
      </c>
      <c r="G4261" s="14" t="s">
        <v>10520</v>
      </c>
      <c r="H4261" s="14"/>
      <c r="I4261" s="14"/>
      <c r="J4261" s="14"/>
      <c r="K4261" s="14">
        <v>2</v>
      </c>
      <c r="L4261" s="14" t="s">
        <v>146</v>
      </c>
      <c r="M4261" s="14"/>
      <c r="N4261" s="14"/>
      <c r="O4261" s="15"/>
      <c r="P4261" s="13">
        <v>0</v>
      </c>
    </row>
    <row r="4262" spans="1:16">
      <c r="A4262" s="14" t="s">
        <v>129</v>
      </c>
      <c r="B4262" s="14" t="s">
        <v>130</v>
      </c>
      <c r="C4262" s="14" t="s">
        <v>131</v>
      </c>
      <c r="D4262" s="14" t="s">
        <v>244</v>
      </c>
      <c r="E4262" s="14" t="s">
        <v>72</v>
      </c>
      <c r="F4262" s="14" t="s">
        <v>10527</v>
      </c>
      <c r="G4262" s="14" t="s">
        <v>10528</v>
      </c>
      <c r="H4262" s="14" t="s">
        <v>135</v>
      </c>
      <c r="I4262" s="14" t="s">
        <v>3949</v>
      </c>
      <c r="J4262" s="14" t="s">
        <v>172</v>
      </c>
      <c r="K4262" s="14">
        <v>1</v>
      </c>
      <c r="L4262" s="14"/>
      <c r="M4262" s="14" t="s">
        <v>360</v>
      </c>
      <c r="N4262" s="14" t="s">
        <v>10529</v>
      </c>
      <c r="O4262" s="15" t="s">
        <v>10530</v>
      </c>
      <c r="P4262" s="13">
        <v>62</v>
      </c>
    </row>
    <row r="4263" spans="1:16">
      <c r="A4263" s="14" t="s">
        <v>129</v>
      </c>
      <c r="B4263" s="14" t="s">
        <v>130</v>
      </c>
      <c r="C4263" s="14" t="s">
        <v>131</v>
      </c>
      <c r="D4263" s="14" t="s">
        <v>244</v>
      </c>
      <c r="E4263" s="14" t="s">
        <v>72</v>
      </c>
      <c r="F4263" s="14" t="s">
        <v>10527</v>
      </c>
      <c r="G4263" s="14" t="s">
        <v>10528</v>
      </c>
      <c r="H4263" s="14" t="s">
        <v>135</v>
      </c>
      <c r="I4263" s="14" t="s">
        <v>3946</v>
      </c>
      <c r="J4263" s="14" t="s">
        <v>172</v>
      </c>
      <c r="K4263" s="14">
        <v>1</v>
      </c>
      <c r="L4263" s="14"/>
      <c r="M4263" s="14" t="s">
        <v>403</v>
      </c>
      <c r="N4263" s="14" t="s">
        <v>10531</v>
      </c>
      <c r="O4263" s="15" t="s">
        <v>10532</v>
      </c>
      <c r="P4263" s="13">
        <v>61</v>
      </c>
    </row>
    <row r="4264" spans="1:16">
      <c r="A4264" s="14" t="s">
        <v>129</v>
      </c>
      <c r="B4264" s="14" t="s">
        <v>130</v>
      </c>
      <c r="C4264" s="14" t="s">
        <v>131</v>
      </c>
      <c r="D4264" s="14" t="s">
        <v>244</v>
      </c>
      <c r="E4264" s="14" t="s">
        <v>72</v>
      </c>
      <c r="F4264" s="14" t="s">
        <v>10527</v>
      </c>
      <c r="G4264" s="14" t="s">
        <v>10528</v>
      </c>
      <c r="H4264" s="14" t="s">
        <v>141</v>
      </c>
      <c r="I4264" s="14" t="s">
        <v>10533</v>
      </c>
      <c r="J4264" s="14" t="s">
        <v>172</v>
      </c>
      <c r="K4264" s="14">
        <v>1</v>
      </c>
      <c r="L4264" s="14"/>
      <c r="M4264" s="14" t="s">
        <v>407</v>
      </c>
      <c r="N4264" s="14" t="s">
        <v>10534</v>
      </c>
      <c r="O4264" s="15" t="s">
        <v>10535</v>
      </c>
      <c r="P4264" s="13">
        <v>60</v>
      </c>
    </row>
    <row r="4265" spans="1:16">
      <c r="A4265" s="14" t="s">
        <v>129</v>
      </c>
      <c r="B4265" s="14"/>
      <c r="C4265" s="14"/>
      <c r="D4265" s="14" t="s">
        <v>244</v>
      </c>
      <c r="E4265" s="14" t="s">
        <v>72</v>
      </c>
      <c r="F4265" s="14" t="s">
        <v>10527</v>
      </c>
      <c r="G4265" s="14" t="s">
        <v>10528</v>
      </c>
      <c r="H4265" s="14"/>
      <c r="I4265" s="14"/>
      <c r="J4265" s="14"/>
      <c r="K4265" s="14">
        <v>2</v>
      </c>
      <c r="L4265" s="14" t="s">
        <v>146</v>
      </c>
      <c r="M4265" s="14"/>
      <c r="N4265" s="14"/>
      <c r="O4265" s="15"/>
      <c r="P4265" s="13">
        <v>62</v>
      </c>
    </row>
    <row r="4266" spans="1:16">
      <c r="A4266" s="14" t="s">
        <v>129</v>
      </c>
      <c r="B4266" s="14" t="s">
        <v>130</v>
      </c>
      <c r="C4266" s="14" t="s">
        <v>131</v>
      </c>
      <c r="D4266" s="14" t="s">
        <v>700</v>
      </c>
      <c r="E4266" s="14" t="s">
        <v>44</v>
      </c>
      <c r="F4266" s="14" t="s">
        <v>9273</v>
      </c>
      <c r="G4266" s="14" t="s">
        <v>10536</v>
      </c>
      <c r="H4266" s="14" t="s">
        <v>135</v>
      </c>
      <c r="I4266" s="14" t="s">
        <v>10537</v>
      </c>
      <c r="J4266" s="14" t="s">
        <v>172</v>
      </c>
      <c r="K4266" s="14">
        <v>1</v>
      </c>
      <c r="L4266" s="14"/>
      <c r="M4266" s="14" t="s">
        <v>277</v>
      </c>
      <c r="N4266" s="14" t="s">
        <v>10538</v>
      </c>
      <c r="O4266" s="15" t="s">
        <v>10539</v>
      </c>
      <c r="P4266" s="13">
        <v>33</v>
      </c>
    </row>
    <row r="4267" spans="1:16">
      <c r="A4267" s="14" t="s">
        <v>129</v>
      </c>
      <c r="B4267" s="14" t="s">
        <v>130</v>
      </c>
      <c r="C4267" s="14" t="s">
        <v>131</v>
      </c>
      <c r="D4267" s="14" t="s">
        <v>700</v>
      </c>
      <c r="E4267" s="14" t="s">
        <v>44</v>
      </c>
      <c r="F4267" s="14" t="s">
        <v>9273</v>
      </c>
      <c r="G4267" s="14" t="s">
        <v>10536</v>
      </c>
      <c r="H4267" s="14" t="s">
        <v>141</v>
      </c>
      <c r="I4267" s="14" t="s">
        <v>9277</v>
      </c>
      <c r="J4267" s="14" t="s">
        <v>652</v>
      </c>
      <c r="K4267" s="14">
        <v>1</v>
      </c>
      <c r="L4267" s="14"/>
      <c r="M4267" s="14" t="s">
        <v>505</v>
      </c>
      <c r="N4267" s="14" t="s">
        <v>10540</v>
      </c>
      <c r="O4267" s="15" t="s">
        <v>10541</v>
      </c>
      <c r="P4267" s="13">
        <v>32</v>
      </c>
    </row>
    <row r="4268" spans="1:16">
      <c r="A4268" s="14" t="s">
        <v>129</v>
      </c>
      <c r="B4268" s="14" t="s">
        <v>130</v>
      </c>
      <c r="C4268" s="14" t="s">
        <v>131</v>
      </c>
      <c r="D4268" s="14" t="s">
        <v>700</v>
      </c>
      <c r="E4268" s="14" t="s">
        <v>44</v>
      </c>
      <c r="F4268" s="14" t="s">
        <v>9273</v>
      </c>
      <c r="G4268" s="14" t="s">
        <v>10536</v>
      </c>
      <c r="H4268" s="14" t="s">
        <v>135</v>
      </c>
      <c r="I4268" s="14" t="s">
        <v>9280</v>
      </c>
      <c r="J4268" s="14" t="s">
        <v>172</v>
      </c>
      <c r="K4268" s="14">
        <v>1</v>
      </c>
      <c r="L4268" s="14"/>
      <c r="M4268" s="14" t="s">
        <v>807</v>
      </c>
      <c r="N4268" s="14" t="s">
        <v>10542</v>
      </c>
      <c r="O4268" s="15" t="s">
        <v>10543</v>
      </c>
      <c r="P4268" s="13">
        <v>15</v>
      </c>
    </row>
    <row r="4269" spans="1:16">
      <c r="A4269" s="14" t="s">
        <v>129</v>
      </c>
      <c r="B4269" s="14"/>
      <c r="C4269" s="14"/>
      <c r="D4269" s="14" t="s">
        <v>700</v>
      </c>
      <c r="E4269" s="14" t="s">
        <v>44</v>
      </c>
      <c r="F4269" s="14" t="s">
        <v>9273</v>
      </c>
      <c r="G4269" s="14" t="s">
        <v>10536</v>
      </c>
      <c r="H4269" s="14"/>
      <c r="I4269" s="14"/>
      <c r="J4269" s="14"/>
      <c r="K4269" s="14">
        <v>2</v>
      </c>
      <c r="L4269" s="14" t="s">
        <v>146</v>
      </c>
      <c r="M4269" s="14"/>
      <c r="N4269" s="14"/>
      <c r="O4269" s="15"/>
      <c r="P4269" s="13">
        <v>0</v>
      </c>
    </row>
    <row r="4270" spans="1:16">
      <c r="A4270" s="14" t="s">
        <v>129</v>
      </c>
      <c r="B4270" s="14" t="s">
        <v>130</v>
      </c>
      <c r="C4270" s="14" t="s">
        <v>131</v>
      </c>
      <c r="D4270" s="14" t="s">
        <v>422</v>
      </c>
      <c r="E4270" s="14" t="s">
        <v>96</v>
      </c>
      <c r="F4270" s="14" t="s">
        <v>10544</v>
      </c>
      <c r="G4270" s="14" t="s">
        <v>10545</v>
      </c>
      <c r="H4270" s="14" t="s">
        <v>141</v>
      </c>
      <c r="I4270" s="14" t="s">
        <v>10546</v>
      </c>
      <c r="J4270" s="14" t="s">
        <v>143</v>
      </c>
      <c r="K4270" s="14">
        <v>1</v>
      </c>
      <c r="L4270" s="14"/>
      <c r="M4270" s="14" t="s">
        <v>537</v>
      </c>
      <c r="N4270" s="14" t="s">
        <v>10547</v>
      </c>
      <c r="O4270" s="15" t="s">
        <v>10548</v>
      </c>
      <c r="P4270" s="13">
        <v>58</v>
      </c>
    </row>
    <row r="4271" spans="1:16">
      <c r="A4271" s="14" t="s">
        <v>129</v>
      </c>
      <c r="B4271" s="14" t="s">
        <v>130</v>
      </c>
      <c r="C4271" s="14" t="s">
        <v>131</v>
      </c>
      <c r="D4271" s="14" t="s">
        <v>422</v>
      </c>
      <c r="E4271" s="14" t="s">
        <v>96</v>
      </c>
      <c r="F4271" s="14" t="s">
        <v>10544</v>
      </c>
      <c r="G4271" s="14" t="s">
        <v>10545</v>
      </c>
      <c r="H4271" s="14" t="s">
        <v>141</v>
      </c>
      <c r="I4271" s="14" t="s">
        <v>10549</v>
      </c>
      <c r="J4271" s="14" t="s">
        <v>143</v>
      </c>
      <c r="K4271" s="14">
        <v>1</v>
      </c>
      <c r="L4271" s="14"/>
      <c r="M4271" s="14" t="s">
        <v>533</v>
      </c>
      <c r="N4271" s="14" t="s">
        <v>10550</v>
      </c>
      <c r="O4271" s="15" t="s">
        <v>10551</v>
      </c>
      <c r="P4271" s="13">
        <v>59</v>
      </c>
    </row>
    <row r="4272" spans="1:16">
      <c r="A4272" s="14" t="s">
        <v>129</v>
      </c>
      <c r="B4272" s="14"/>
      <c r="C4272" s="14"/>
      <c r="D4272" s="14" t="s">
        <v>422</v>
      </c>
      <c r="E4272" s="14" t="s">
        <v>96</v>
      </c>
      <c r="F4272" s="14" t="s">
        <v>10544</v>
      </c>
      <c r="G4272" s="14" t="s">
        <v>10545</v>
      </c>
      <c r="H4272" s="14"/>
      <c r="I4272" s="14"/>
      <c r="J4272" s="14"/>
      <c r="K4272" s="14">
        <v>2</v>
      </c>
      <c r="L4272" s="14" t="s">
        <v>146</v>
      </c>
      <c r="M4272" s="14"/>
      <c r="N4272" s="14"/>
      <c r="O4272" s="15"/>
      <c r="P4272" s="13">
        <v>0</v>
      </c>
    </row>
    <row r="4273" spans="1:16">
      <c r="A4273" s="14" t="s">
        <v>129</v>
      </c>
      <c r="B4273" s="14" t="s">
        <v>130</v>
      </c>
      <c r="C4273" s="14" t="s">
        <v>131</v>
      </c>
      <c r="D4273" s="14" t="s">
        <v>164</v>
      </c>
      <c r="E4273" s="14" t="s">
        <v>64</v>
      </c>
      <c r="F4273" s="14" t="s">
        <v>10552</v>
      </c>
      <c r="G4273" s="14" t="s">
        <v>10553</v>
      </c>
      <c r="H4273" s="14" t="s">
        <v>135</v>
      </c>
      <c r="I4273" s="14" t="s">
        <v>8056</v>
      </c>
      <c r="J4273" s="14" t="s">
        <v>156</v>
      </c>
      <c r="K4273" s="14">
        <v>1</v>
      </c>
      <c r="L4273" s="14"/>
      <c r="M4273" s="14" t="s">
        <v>879</v>
      </c>
      <c r="N4273" s="14" t="s">
        <v>10554</v>
      </c>
      <c r="O4273" s="15" t="s">
        <v>10555</v>
      </c>
      <c r="P4273" s="13">
        <v>42</v>
      </c>
    </row>
    <row r="4274" spans="1:16">
      <c r="A4274" s="14" t="s">
        <v>129</v>
      </c>
      <c r="B4274" s="14" t="s">
        <v>130</v>
      </c>
      <c r="C4274" s="14" t="s">
        <v>131</v>
      </c>
      <c r="D4274" s="14" t="s">
        <v>164</v>
      </c>
      <c r="E4274" s="14" t="s">
        <v>64</v>
      </c>
      <c r="F4274" s="14" t="s">
        <v>10552</v>
      </c>
      <c r="G4274" s="14" t="s">
        <v>10553</v>
      </c>
      <c r="H4274" s="14" t="s">
        <v>141</v>
      </c>
      <c r="I4274" s="14" t="s">
        <v>10556</v>
      </c>
      <c r="J4274" s="14" t="s">
        <v>323</v>
      </c>
      <c r="K4274" s="14">
        <v>1</v>
      </c>
      <c r="L4274" s="14"/>
      <c r="M4274" s="14" t="s">
        <v>879</v>
      </c>
      <c r="N4274" s="14" t="s">
        <v>10557</v>
      </c>
      <c r="O4274" s="15" t="s">
        <v>10558</v>
      </c>
      <c r="P4274" s="13">
        <v>42</v>
      </c>
    </row>
    <row r="4275" spans="1:16">
      <c r="A4275" s="14" t="s">
        <v>129</v>
      </c>
      <c r="B4275" s="14"/>
      <c r="C4275" s="14"/>
      <c r="D4275" s="14" t="s">
        <v>164</v>
      </c>
      <c r="E4275" s="14" t="s">
        <v>64</v>
      </c>
      <c r="F4275" s="14" t="s">
        <v>10552</v>
      </c>
      <c r="G4275" s="14" t="s">
        <v>10553</v>
      </c>
      <c r="H4275" s="14"/>
      <c r="I4275" s="14"/>
      <c r="J4275" s="14"/>
      <c r="K4275" s="14">
        <v>2</v>
      </c>
      <c r="L4275" s="14" t="s">
        <v>146</v>
      </c>
      <c r="M4275" s="14"/>
      <c r="N4275" s="14"/>
      <c r="O4275" s="15"/>
      <c r="P4275" s="13">
        <v>0</v>
      </c>
    </row>
    <row r="4276" spans="1:16">
      <c r="A4276" s="14" t="s">
        <v>129</v>
      </c>
      <c r="B4276" s="14" t="s">
        <v>130</v>
      </c>
      <c r="C4276" s="14" t="s">
        <v>131</v>
      </c>
      <c r="D4276" s="14" t="s">
        <v>164</v>
      </c>
      <c r="E4276" s="14" t="s">
        <v>64</v>
      </c>
      <c r="F4276" s="14" t="s">
        <v>7106</v>
      </c>
      <c r="G4276" s="14" t="s">
        <v>10559</v>
      </c>
      <c r="H4276" s="14" t="s">
        <v>135</v>
      </c>
      <c r="I4276" s="14" t="s">
        <v>8371</v>
      </c>
      <c r="J4276" s="14" t="s">
        <v>248</v>
      </c>
      <c r="K4276" s="14">
        <v>1</v>
      </c>
      <c r="L4276" s="14"/>
      <c r="M4276" s="14" t="s">
        <v>1650</v>
      </c>
      <c r="N4276" s="14" t="s">
        <v>10560</v>
      </c>
      <c r="O4276" s="15" t="s">
        <v>10561</v>
      </c>
      <c r="P4276" s="13">
        <v>76</v>
      </c>
    </row>
    <row r="4277" spans="1:16">
      <c r="A4277" s="14" t="s">
        <v>129</v>
      </c>
      <c r="B4277" s="14" t="s">
        <v>130</v>
      </c>
      <c r="C4277" s="14" t="s">
        <v>131</v>
      </c>
      <c r="D4277" s="14" t="s">
        <v>164</v>
      </c>
      <c r="E4277" s="14" t="s">
        <v>64</v>
      </c>
      <c r="F4277" s="14" t="s">
        <v>7106</v>
      </c>
      <c r="G4277" s="14" t="s">
        <v>10559</v>
      </c>
      <c r="H4277" s="14" t="s">
        <v>135</v>
      </c>
      <c r="I4277" s="14" t="s">
        <v>7108</v>
      </c>
      <c r="J4277" s="14" t="s">
        <v>172</v>
      </c>
      <c r="K4277" s="14">
        <v>1</v>
      </c>
      <c r="L4277" s="14"/>
      <c r="M4277" s="14" t="s">
        <v>426</v>
      </c>
      <c r="N4277" s="14" t="s">
        <v>10562</v>
      </c>
      <c r="O4277" s="15" t="s">
        <v>10563</v>
      </c>
      <c r="P4277" s="13">
        <v>70</v>
      </c>
    </row>
    <row r="4278" spans="1:16">
      <c r="A4278" s="14" t="s">
        <v>129</v>
      </c>
      <c r="B4278" s="14" t="s">
        <v>130</v>
      </c>
      <c r="C4278" s="14" t="s">
        <v>131</v>
      </c>
      <c r="D4278" s="14" t="s">
        <v>164</v>
      </c>
      <c r="E4278" s="14" t="s">
        <v>64</v>
      </c>
      <c r="F4278" s="14" t="s">
        <v>7106</v>
      </c>
      <c r="G4278" s="14" t="s">
        <v>10559</v>
      </c>
      <c r="H4278" s="14" t="s">
        <v>141</v>
      </c>
      <c r="I4278" s="14" t="s">
        <v>7114</v>
      </c>
      <c r="J4278" s="14" t="s">
        <v>853</v>
      </c>
      <c r="K4278" s="14">
        <v>1</v>
      </c>
      <c r="L4278" s="14"/>
      <c r="M4278" s="14" t="s">
        <v>426</v>
      </c>
      <c r="N4278" s="14" t="s">
        <v>10564</v>
      </c>
      <c r="O4278" s="15" t="s">
        <v>10565</v>
      </c>
      <c r="P4278" s="13">
        <v>70</v>
      </c>
    </row>
    <row r="4279" spans="1:16">
      <c r="A4279" s="14" t="s">
        <v>129</v>
      </c>
      <c r="B4279" s="14"/>
      <c r="C4279" s="14"/>
      <c r="D4279" s="14" t="s">
        <v>164</v>
      </c>
      <c r="E4279" s="14" t="s">
        <v>64</v>
      </c>
      <c r="F4279" s="14" t="s">
        <v>7106</v>
      </c>
      <c r="G4279" s="14" t="s">
        <v>10559</v>
      </c>
      <c r="H4279" s="14"/>
      <c r="I4279" s="14"/>
      <c r="J4279" s="14"/>
      <c r="K4279" s="14">
        <v>2</v>
      </c>
      <c r="L4279" s="14" t="s">
        <v>146</v>
      </c>
      <c r="M4279" s="14"/>
      <c r="N4279" s="14"/>
      <c r="O4279" s="15"/>
      <c r="P4279" s="13">
        <v>0</v>
      </c>
    </row>
    <row r="4280" spans="1:16">
      <c r="A4280" s="14" t="s">
        <v>129</v>
      </c>
      <c r="B4280" s="14" t="s">
        <v>130</v>
      </c>
      <c r="C4280" s="14" t="s">
        <v>131</v>
      </c>
      <c r="D4280" s="14" t="s">
        <v>580</v>
      </c>
      <c r="E4280" s="14" t="s">
        <v>78</v>
      </c>
      <c r="F4280" s="14" t="s">
        <v>10566</v>
      </c>
      <c r="G4280" s="14" t="s">
        <v>10567</v>
      </c>
      <c r="H4280" s="14" t="s">
        <v>135</v>
      </c>
      <c r="I4280" s="14" t="s">
        <v>10568</v>
      </c>
      <c r="J4280" s="14" t="s">
        <v>143</v>
      </c>
      <c r="K4280" s="14">
        <v>1</v>
      </c>
      <c r="L4280" s="14"/>
      <c r="M4280" s="14" t="s">
        <v>688</v>
      </c>
      <c r="N4280" s="14" t="s">
        <v>10569</v>
      </c>
      <c r="O4280" s="15" t="s">
        <v>10570</v>
      </c>
      <c r="P4280" s="13">
        <v>6</v>
      </c>
    </row>
    <row r="4281" spans="1:16">
      <c r="A4281" s="14" t="s">
        <v>129</v>
      </c>
      <c r="B4281" s="14" t="s">
        <v>130</v>
      </c>
      <c r="C4281" s="14" t="s">
        <v>131</v>
      </c>
      <c r="D4281" s="14" t="s">
        <v>580</v>
      </c>
      <c r="E4281" s="14" t="s">
        <v>78</v>
      </c>
      <c r="F4281" s="14" t="s">
        <v>10566</v>
      </c>
      <c r="G4281" s="14" t="s">
        <v>10567</v>
      </c>
      <c r="H4281" s="14" t="s">
        <v>135</v>
      </c>
      <c r="I4281" s="14" t="s">
        <v>1724</v>
      </c>
      <c r="J4281" s="14" t="s">
        <v>376</v>
      </c>
      <c r="K4281" s="14">
        <v>1</v>
      </c>
      <c r="L4281" s="14"/>
      <c r="M4281" s="14" t="s">
        <v>1140</v>
      </c>
      <c r="N4281" s="14" t="s">
        <v>10571</v>
      </c>
      <c r="O4281" s="15" t="s">
        <v>10572</v>
      </c>
      <c r="P4281" s="13">
        <v>82</v>
      </c>
    </row>
    <row r="4282" spans="1:16">
      <c r="A4282" s="14" t="s">
        <v>129</v>
      </c>
      <c r="B4282" s="14" t="s">
        <v>130</v>
      </c>
      <c r="C4282" s="14" t="s">
        <v>131</v>
      </c>
      <c r="D4282" s="14" t="s">
        <v>580</v>
      </c>
      <c r="E4282" s="14" t="s">
        <v>78</v>
      </c>
      <c r="F4282" s="14" t="s">
        <v>10566</v>
      </c>
      <c r="G4282" s="14" t="s">
        <v>10567</v>
      </c>
      <c r="H4282" s="14" t="s">
        <v>141</v>
      </c>
      <c r="I4282" s="14" t="s">
        <v>10573</v>
      </c>
      <c r="J4282" s="14" t="s">
        <v>143</v>
      </c>
      <c r="K4282" s="14">
        <v>1</v>
      </c>
      <c r="L4282" s="14"/>
      <c r="M4282" s="14" t="s">
        <v>517</v>
      </c>
      <c r="N4282" s="14" t="s">
        <v>10574</v>
      </c>
      <c r="O4282" s="15" t="s">
        <v>10575</v>
      </c>
      <c r="P4282" s="13">
        <v>44</v>
      </c>
    </row>
    <row r="4283" spans="1:16">
      <c r="A4283" s="14" t="s">
        <v>129</v>
      </c>
      <c r="B4283" s="14" t="s">
        <v>130</v>
      </c>
      <c r="C4283" s="14" t="s">
        <v>131</v>
      </c>
      <c r="D4283" s="14" t="s">
        <v>580</v>
      </c>
      <c r="E4283" s="14" t="s">
        <v>78</v>
      </c>
      <c r="F4283" s="14" t="s">
        <v>10566</v>
      </c>
      <c r="G4283" s="14" t="s">
        <v>10567</v>
      </c>
      <c r="H4283" s="14" t="s">
        <v>135</v>
      </c>
      <c r="I4283" s="14" t="s">
        <v>10568</v>
      </c>
      <c r="J4283" s="14" t="s">
        <v>143</v>
      </c>
      <c r="K4283" s="14">
        <v>1</v>
      </c>
      <c r="L4283" s="14"/>
      <c r="M4283" s="14" t="s">
        <v>152</v>
      </c>
      <c r="N4283" s="14" t="s">
        <v>10576</v>
      </c>
      <c r="O4283" s="15" t="s">
        <v>10577</v>
      </c>
      <c r="P4283" s="13">
        <v>43</v>
      </c>
    </row>
    <row r="4284" spans="1:16">
      <c r="A4284" s="14" t="s">
        <v>129</v>
      </c>
      <c r="B4284" s="14" t="s">
        <v>130</v>
      </c>
      <c r="C4284" s="14" t="s">
        <v>131</v>
      </c>
      <c r="D4284" s="14" t="s">
        <v>580</v>
      </c>
      <c r="E4284" s="14" t="s">
        <v>78</v>
      </c>
      <c r="F4284" s="14" t="s">
        <v>10566</v>
      </c>
      <c r="G4284" s="14" t="s">
        <v>10567</v>
      </c>
      <c r="H4284" s="14" t="s">
        <v>135</v>
      </c>
      <c r="I4284" s="14" t="s">
        <v>10568</v>
      </c>
      <c r="J4284" s="14" t="s">
        <v>143</v>
      </c>
      <c r="K4284" s="14">
        <v>1</v>
      </c>
      <c r="L4284" s="14"/>
      <c r="M4284" s="14" t="s">
        <v>273</v>
      </c>
      <c r="N4284" s="14" t="s">
        <v>10578</v>
      </c>
      <c r="O4284" s="15" t="s">
        <v>10579</v>
      </c>
      <c r="P4284" s="13">
        <v>35</v>
      </c>
    </row>
    <row r="4285" spans="1:16">
      <c r="A4285" s="14" t="s">
        <v>129</v>
      </c>
      <c r="B4285" s="14" t="s">
        <v>130</v>
      </c>
      <c r="C4285" s="14" t="s">
        <v>131</v>
      </c>
      <c r="D4285" s="14" t="s">
        <v>580</v>
      </c>
      <c r="E4285" s="14" t="s">
        <v>78</v>
      </c>
      <c r="F4285" s="14" t="s">
        <v>10566</v>
      </c>
      <c r="G4285" s="14" t="s">
        <v>10567</v>
      </c>
      <c r="H4285" s="14" t="s">
        <v>141</v>
      </c>
      <c r="I4285" s="14" t="s">
        <v>10573</v>
      </c>
      <c r="J4285" s="14" t="s">
        <v>143</v>
      </c>
      <c r="K4285" s="14">
        <v>1</v>
      </c>
      <c r="L4285" s="14"/>
      <c r="M4285" s="14" t="s">
        <v>307</v>
      </c>
      <c r="N4285" s="14" t="s">
        <v>10580</v>
      </c>
      <c r="O4285" s="15" t="s">
        <v>10581</v>
      </c>
      <c r="P4285" s="13">
        <v>16</v>
      </c>
    </row>
    <row r="4286" spans="1:16">
      <c r="A4286" s="14" t="s">
        <v>129</v>
      </c>
      <c r="B4286" s="14" t="s">
        <v>130</v>
      </c>
      <c r="C4286" s="14" t="s">
        <v>131</v>
      </c>
      <c r="D4286" s="14" t="s">
        <v>580</v>
      </c>
      <c r="E4286" s="14" t="s">
        <v>78</v>
      </c>
      <c r="F4286" s="14" t="s">
        <v>10566</v>
      </c>
      <c r="G4286" s="14" t="s">
        <v>10567</v>
      </c>
      <c r="H4286" s="14" t="s">
        <v>141</v>
      </c>
      <c r="I4286" s="14" t="s">
        <v>10573</v>
      </c>
      <c r="J4286" s="14" t="s">
        <v>143</v>
      </c>
      <c r="K4286" s="14">
        <v>1</v>
      </c>
      <c r="L4286" s="14"/>
      <c r="M4286" s="14" t="s">
        <v>385</v>
      </c>
      <c r="N4286" s="14" t="s">
        <v>10582</v>
      </c>
      <c r="O4286" s="15" t="s">
        <v>10583</v>
      </c>
      <c r="P4286" s="13">
        <v>17</v>
      </c>
    </row>
    <row r="4287" spans="1:16">
      <c r="A4287" s="14" t="s">
        <v>129</v>
      </c>
      <c r="B4287" s="14" t="s">
        <v>130</v>
      </c>
      <c r="C4287" s="14" t="s">
        <v>131</v>
      </c>
      <c r="D4287" s="14" t="s">
        <v>580</v>
      </c>
      <c r="E4287" s="14" t="s">
        <v>78</v>
      </c>
      <c r="F4287" s="14" t="s">
        <v>10566</v>
      </c>
      <c r="G4287" s="14" t="s">
        <v>10567</v>
      </c>
      <c r="H4287" s="14" t="s">
        <v>135</v>
      </c>
      <c r="I4287" s="14" t="s">
        <v>10584</v>
      </c>
      <c r="J4287" s="14" t="s">
        <v>143</v>
      </c>
      <c r="K4287" s="14">
        <v>1</v>
      </c>
      <c r="L4287" s="14"/>
      <c r="M4287" s="14" t="s">
        <v>810</v>
      </c>
      <c r="N4287" s="14" t="s">
        <v>10585</v>
      </c>
      <c r="O4287" s="15" t="s">
        <v>10586</v>
      </c>
      <c r="P4287" s="13">
        <v>9</v>
      </c>
    </row>
    <row r="4288" spans="1:16">
      <c r="A4288" s="14" t="s">
        <v>129</v>
      </c>
      <c r="B4288" s="14"/>
      <c r="C4288" s="14"/>
      <c r="D4288" s="14" t="s">
        <v>580</v>
      </c>
      <c r="E4288" s="14" t="s">
        <v>78</v>
      </c>
      <c r="F4288" s="14" t="s">
        <v>10566</v>
      </c>
      <c r="G4288" s="14" t="s">
        <v>10567</v>
      </c>
      <c r="H4288" s="14"/>
      <c r="I4288" s="14"/>
      <c r="J4288" s="14"/>
      <c r="K4288" s="14">
        <v>2</v>
      </c>
      <c r="L4288" s="14" t="s">
        <v>146</v>
      </c>
      <c r="M4288" s="14"/>
      <c r="N4288" s="14"/>
      <c r="O4288" s="15"/>
      <c r="P4288" s="13">
        <v>0</v>
      </c>
    </row>
    <row r="4289" spans="1:16">
      <c r="A4289" s="14" t="s">
        <v>129</v>
      </c>
      <c r="B4289" s="14" t="s">
        <v>130</v>
      </c>
      <c r="C4289" s="14" t="s">
        <v>131</v>
      </c>
      <c r="D4289" s="14" t="s">
        <v>331</v>
      </c>
      <c r="E4289" s="14" t="s">
        <v>88</v>
      </c>
      <c r="F4289" s="14" t="s">
        <v>10587</v>
      </c>
      <c r="G4289" s="14" t="s">
        <v>10588</v>
      </c>
      <c r="H4289" s="14" t="s">
        <v>135</v>
      </c>
      <c r="I4289" s="14" t="s">
        <v>10589</v>
      </c>
      <c r="J4289" s="14" t="s">
        <v>10590</v>
      </c>
      <c r="K4289" s="14">
        <v>1</v>
      </c>
      <c r="L4289" s="14"/>
      <c r="M4289" s="14" t="s">
        <v>479</v>
      </c>
      <c r="N4289" s="14" t="s">
        <v>10591</v>
      </c>
      <c r="O4289" s="15" t="s">
        <v>10592</v>
      </c>
      <c r="P4289" s="13">
        <v>29</v>
      </c>
    </row>
    <row r="4290" spans="1:16">
      <c r="A4290" s="14" t="s">
        <v>129</v>
      </c>
      <c r="B4290" s="14" t="s">
        <v>130</v>
      </c>
      <c r="C4290" s="14" t="s">
        <v>131</v>
      </c>
      <c r="D4290" s="14" t="s">
        <v>331</v>
      </c>
      <c r="E4290" s="14" t="s">
        <v>88</v>
      </c>
      <c r="F4290" s="14" t="s">
        <v>10587</v>
      </c>
      <c r="G4290" s="14" t="s">
        <v>10588</v>
      </c>
      <c r="H4290" s="14" t="s">
        <v>141</v>
      </c>
      <c r="I4290" s="14" t="s">
        <v>1020</v>
      </c>
      <c r="J4290" s="14" t="s">
        <v>172</v>
      </c>
      <c r="K4290" s="14">
        <v>1</v>
      </c>
      <c r="L4290" s="14"/>
      <c r="M4290" s="14" t="s">
        <v>413</v>
      </c>
      <c r="N4290" s="14" t="s">
        <v>10593</v>
      </c>
      <c r="O4290" s="15" t="s">
        <v>10594</v>
      </c>
      <c r="P4290" s="13">
        <v>28</v>
      </c>
    </row>
    <row r="4291" spans="1:16">
      <c r="A4291" s="14" t="s">
        <v>129</v>
      </c>
      <c r="B4291" s="14"/>
      <c r="C4291" s="14"/>
      <c r="D4291" s="14" t="s">
        <v>331</v>
      </c>
      <c r="E4291" s="14" t="s">
        <v>88</v>
      </c>
      <c r="F4291" s="14" t="s">
        <v>10587</v>
      </c>
      <c r="G4291" s="14" t="s">
        <v>10588</v>
      </c>
      <c r="H4291" s="14"/>
      <c r="I4291" s="14"/>
      <c r="J4291" s="14"/>
      <c r="K4291" s="14">
        <v>2</v>
      </c>
      <c r="L4291" s="14" t="s">
        <v>146</v>
      </c>
      <c r="M4291" s="14"/>
      <c r="N4291" s="14"/>
      <c r="O4291" s="15"/>
      <c r="P4291" s="13">
        <v>0</v>
      </c>
    </row>
    <row r="4292" spans="1:16">
      <c r="A4292" s="14" t="s">
        <v>129</v>
      </c>
      <c r="B4292" s="14" t="s">
        <v>130</v>
      </c>
      <c r="C4292" s="14" t="s">
        <v>131</v>
      </c>
      <c r="D4292" s="14" t="s">
        <v>132</v>
      </c>
      <c r="E4292" s="14" t="s">
        <v>34</v>
      </c>
      <c r="F4292" s="14" t="s">
        <v>10595</v>
      </c>
      <c r="G4292" s="14" t="s">
        <v>10596</v>
      </c>
      <c r="H4292" s="14" t="s">
        <v>135</v>
      </c>
      <c r="I4292" s="14" t="s">
        <v>10597</v>
      </c>
      <c r="J4292" s="14" t="s">
        <v>396</v>
      </c>
      <c r="K4292" s="14">
        <v>1</v>
      </c>
      <c r="L4292" s="14"/>
      <c r="M4292" s="14" t="s">
        <v>626</v>
      </c>
      <c r="N4292" s="14" t="s">
        <v>10598</v>
      </c>
      <c r="O4292" s="15" t="s">
        <v>10599</v>
      </c>
      <c r="P4292" s="13">
        <v>90</v>
      </c>
    </row>
    <row r="4293" spans="1:16">
      <c r="A4293" s="14" t="s">
        <v>129</v>
      </c>
      <c r="B4293" s="14" t="s">
        <v>130</v>
      </c>
      <c r="C4293" s="14" t="s">
        <v>131</v>
      </c>
      <c r="D4293" s="14" t="s">
        <v>132</v>
      </c>
      <c r="E4293" s="14" t="s">
        <v>34</v>
      </c>
      <c r="F4293" s="14" t="s">
        <v>10595</v>
      </c>
      <c r="G4293" s="14" t="s">
        <v>10596</v>
      </c>
      <c r="H4293" s="14" t="s">
        <v>141</v>
      </c>
      <c r="I4293" s="14" t="s">
        <v>10600</v>
      </c>
      <c r="J4293" s="14" t="s">
        <v>172</v>
      </c>
      <c r="K4293" s="14">
        <v>1</v>
      </c>
      <c r="L4293" s="14"/>
      <c r="M4293" s="14" t="s">
        <v>1318</v>
      </c>
      <c r="N4293" s="14" t="s">
        <v>10601</v>
      </c>
      <c r="O4293" s="15" t="s">
        <v>10602</v>
      </c>
      <c r="P4293" s="13">
        <v>89</v>
      </c>
    </row>
    <row r="4294" spans="1:16">
      <c r="A4294" s="14" t="s">
        <v>129</v>
      </c>
      <c r="B4294" s="14" t="s">
        <v>130</v>
      </c>
      <c r="C4294" s="14" t="s">
        <v>131</v>
      </c>
      <c r="D4294" s="14" t="s">
        <v>132</v>
      </c>
      <c r="E4294" s="14" t="s">
        <v>34</v>
      </c>
      <c r="F4294" s="14" t="s">
        <v>10595</v>
      </c>
      <c r="G4294" s="14" t="s">
        <v>10596</v>
      </c>
      <c r="H4294" s="14" t="s">
        <v>135</v>
      </c>
      <c r="I4294" s="14" t="s">
        <v>4024</v>
      </c>
      <c r="J4294" s="14" t="s">
        <v>172</v>
      </c>
      <c r="K4294" s="14">
        <v>1</v>
      </c>
      <c r="L4294" s="14"/>
      <c r="M4294" s="14" t="s">
        <v>1318</v>
      </c>
      <c r="N4294" s="14" t="s">
        <v>10576</v>
      </c>
      <c r="O4294" s="15" t="s">
        <v>10599</v>
      </c>
      <c r="P4294" s="13">
        <v>89</v>
      </c>
    </row>
    <row r="4295" spans="1:16">
      <c r="A4295" s="14" t="s">
        <v>129</v>
      </c>
      <c r="B4295" s="14"/>
      <c r="C4295" s="14"/>
      <c r="D4295" s="14" t="s">
        <v>132</v>
      </c>
      <c r="E4295" s="14" t="s">
        <v>34</v>
      </c>
      <c r="F4295" s="14" t="s">
        <v>10595</v>
      </c>
      <c r="G4295" s="14" t="s">
        <v>10596</v>
      </c>
      <c r="H4295" s="14"/>
      <c r="I4295" s="14"/>
      <c r="J4295" s="14"/>
      <c r="K4295" s="14">
        <v>2</v>
      </c>
      <c r="L4295" s="14" t="s">
        <v>146</v>
      </c>
      <c r="M4295" s="14"/>
      <c r="N4295" s="14"/>
      <c r="O4295" s="15"/>
      <c r="P4295" s="13">
        <v>0</v>
      </c>
    </row>
    <row r="4296" spans="1:16">
      <c r="A4296" s="14" t="s">
        <v>129</v>
      </c>
      <c r="B4296" s="14" t="s">
        <v>130</v>
      </c>
      <c r="C4296" s="14" t="s">
        <v>131</v>
      </c>
      <c r="D4296" s="14" t="s">
        <v>475</v>
      </c>
      <c r="E4296" s="14" t="s">
        <v>46</v>
      </c>
      <c r="F4296" s="14" t="s">
        <v>10603</v>
      </c>
      <c r="G4296" s="14" t="s">
        <v>10604</v>
      </c>
      <c r="H4296" s="14" t="s">
        <v>135</v>
      </c>
      <c r="I4296" s="14" t="s">
        <v>4363</v>
      </c>
      <c r="J4296" s="14" t="s">
        <v>2329</v>
      </c>
      <c r="K4296" s="14">
        <v>1</v>
      </c>
      <c r="L4296" s="14"/>
      <c r="M4296" s="14" t="s">
        <v>1536</v>
      </c>
      <c r="N4296" s="14" t="s">
        <v>10605</v>
      </c>
      <c r="O4296" s="15" t="s">
        <v>10606</v>
      </c>
      <c r="P4296" s="13">
        <v>93</v>
      </c>
    </row>
    <row r="4297" spans="1:16">
      <c r="A4297" s="14" t="s">
        <v>129</v>
      </c>
      <c r="B4297" s="14" t="s">
        <v>130</v>
      </c>
      <c r="C4297" s="14" t="s">
        <v>131</v>
      </c>
      <c r="D4297" s="14" t="s">
        <v>475</v>
      </c>
      <c r="E4297" s="14" t="s">
        <v>46</v>
      </c>
      <c r="F4297" s="14" t="s">
        <v>10603</v>
      </c>
      <c r="G4297" s="14" t="s">
        <v>10604</v>
      </c>
      <c r="H4297" s="14" t="s">
        <v>141</v>
      </c>
      <c r="I4297" s="14" t="s">
        <v>10607</v>
      </c>
      <c r="J4297" s="14" t="s">
        <v>1582</v>
      </c>
      <c r="K4297" s="14">
        <v>1</v>
      </c>
      <c r="L4297" s="14"/>
      <c r="M4297" s="14" t="s">
        <v>980</v>
      </c>
      <c r="N4297" s="14" t="s">
        <v>10608</v>
      </c>
      <c r="O4297" s="15" t="s">
        <v>10609</v>
      </c>
      <c r="P4297" s="13">
        <v>92</v>
      </c>
    </row>
    <row r="4298" spans="1:16">
      <c r="A4298" s="14" t="s">
        <v>129</v>
      </c>
      <c r="B4298" s="14"/>
      <c r="C4298" s="14"/>
      <c r="D4298" s="14" t="s">
        <v>475</v>
      </c>
      <c r="E4298" s="14" t="s">
        <v>46</v>
      </c>
      <c r="F4298" s="14" t="s">
        <v>10603</v>
      </c>
      <c r="G4298" s="14" t="s">
        <v>10604</v>
      </c>
      <c r="H4298" s="14"/>
      <c r="I4298" s="14"/>
      <c r="J4298" s="14"/>
      <c r="K4298" s="14">
        <v>2</v>
      </c>
      <c r="L4298" s="14" t="s">
        <v>146</v>
      </c>
      <c r="M4298" s="14"/>
      <c r="N4298" s="14"/>
      <c r="O4298" s="15"/>
      <c r="P4298" s="13">
        <v>0</v>
      </c>
    </row>
    <row r="4299" spans="1:16">
      <c r="A4299" s="14" t="s">
        <v>129</v>
      </c>
      <c r="B4299" s="14" t="s">
        <v>130</v>
      </c>
      <c r="C4299" s="14" t="s">
        <v>131</v>
      </c>
      <c r="D4299" s="14" t="s">
        <v>244</v>
      </c>
      <c r="E4299" s="14" t="s">
        <v>72</v>
      </c>
      <c r="F4299" s="14" t="s">
        <v>10610</v>
      </c>
      <c r="G4299" s="14" t="s">
        <v>10611</v>
      </c>
      <c r="H4299" s="14" t="s">
        <v>135</v>
      </c>
      <c r="I4299" s="14" t="s">
        <v>8278</v>
      </c>
      <c r="J4299" s="14" t="s">
        <v>172</v>
      </c>
      <c r="K4299" s="14">
        <v>1</v>
      </c>
      <c r="L4299" s="14"/>
      <c r="M4299" s="14" t="s">
        <v>208</v>
      </c>
      <c r="N4299" s="14" t="s">
        <v>10612</v>
      </c>
      <c r="O4299" s="15" t="s">
        <v>10613</v>
      </c>
      <c r="P4299" s="13">
        <v>78</v>
      </c>
    </row>
    <row r="4300" spans="1:16">
      <c r="A4300" s="14" t="s">
        <v>129</v>
      </c>
      <c r="B4300" s="14" t="s">
        <v>130</v>
      </c>
      <c r="C4300" s="14" t="s">
        <v>131</v>
      </c>
      <c r="D4300" s="14" t="s">
        <v>244</v>
      </c>
      <c r="E4300" s="14" t="s">
        <v>72</v>
      </c>
      <c r="F4300" s="14" t="s">
        <v>10610</v>
      </c>
      <c r="G4300" s="14" t="s">
        <v>10611</v>
      </c>
      <c r="H4300" s="14" t="s">
        <v>135</v>
      </c>
      <c r="I4300" s="14" t="s">
        <v>8280</v>
      </c>
      <c r="J4300" s="14" t="s">
        <v>853</v>
      </c>
      <c r="K4300" s="14">
        <v>1</v>
      </c>
      <c r="L4300" s="14"/>
      <c r="M4300" s="14" t="s">
        <v>217</v>
      </c>
      <c r="N4300" s="14" t="s">
        <v>10614</v>
      </c>
      <c r="O4300" s="15" t="s">
        <v>10613</v>
      </c>
      <c r="P4300" s="13">
        <v>77</v>
      </c>
    </row>
    <row r="4301" spans="1:16">
      <c r="A4301" s="14" t="s">
        <v>129</v>
      </c>
      <c r="B4301" s="14" t="s">
        <v>130</v>
      </c>
      <c r="C4301" s="14" t="s">
        <v>131</v>
      </c>
      <c r="D4301" s="14" t="s">
        <v>244</v>
      </c>
      <c r="E4301" s="14" t="s">
        <v>72</v>
      </c>
      <c r="F4301" s="14" t="s">
        <v>10610</v>
      </c>
      <c r="G4301" s="14" t="s">
        <v>10611</v>
      </c>
      <c r="H4301" s="14" t="s">
        <v>135</v>
      </c>
      <c r="I4301" s="14" t="s">
        <v>8273</v>
      </c>
      <c r="J4301" s="14" t="s">
        <v>172</v>
      </c>
      <c r="K4301" s="14">
        <v>1</v>
      </c>
      <c r="L4301" s="14"/>
      <c r="M4301" s="14" t="s">
        <v>997</v>
      </c>
      <c r="N4301" s="14" t="s">
        <v>10608</v>
      </c>
      <c r="O4301" s="15" t="s">
        <v>10615</v>
      </c>
      <c r="P4301" s="13">
        <v>21</v>
      </c>
    </row>
    <row r="4302" spans="1:16">
      <c r="A4302" s="14" t="s">
        <v>129</v>
      </c>
      <c r="B4302" s="14" t="s">
        <v>130</v>
      </c>
      <c r="C4302" s="14" t="s">
        <v>131</v>
      </c>
      <c r="D4302" s="14" t="s">
        <v>244</v>
      </c>
      <c r="E4302" s="14" t="s">
        <v>72</v>
      </c>
      <c r="F4302" s="14" t="s">
        <v>10610</v>
      </c>
      <c r="G4302" s="14" t="s">
        <v>10611</v>
      </c>
      <c r="H4302" s="14" t="s">
        <v>141</v>
      </c>
      <c r="I4302" s="14" t="s">
        <v>10616</v>
      </c>
      <c r="J4302" s="14" t="s">
        <v>143</v>
      </c>
      <c r="K4302" s="14">
        <v>1</v>
      </c>
      <c r="L4302" s="14"/>
      <c r="M4302" s="14" t="s">
        <v>217</v>
      </c>
      <c r="N4302" s="14" t="s">
        <v>10617</v>
      </c>
      <c r="O4302" s="15" t="s">
        <v>10613</v>
      </c>
      <c r="P4302" s="13">
        <v>77</v>
      </c>
    </row>
    <row r="4303" spans="1:16">
      <c r="A4303" s="14" t="s">
        <v>129</v>
      </c>
      <c r="B4303" s="14" t="s">
        <v>130</v>
      </c>
      <c r="C4303" s="14" t="s">
        <v>131</v>
      </c>
      <c r="D4303" s="14" t="s">
        <v>244</v>
      </c>
      <c r="E4303" s="14" t="s">
        <v>72</v>
      </c>
      <c r="F4303" s="14" t="s">
        <v>10610</v>
      </c>
      <c r="G4303" s="14" t="s">
        <v>10611</v>
      </c>
      <c r="H4303" s="14" t="s">
        <v>135</v>
      </c>
      <c r="I4303" s="14" t="s">
        <v>8273</v>
      </c>
      <c r="J4303" s="14" t="s">
        <v>172</v>
      </c>
      <c r="K4303" s="14">
        <v>1</v>
      </c>
      <c r="L4303" s="14"/>
      <c r="M4303" s="14" t="s">
        <v>1022</v>
      </c>
      <c r="N4303" s="14" t="s">
        <v>10618</v>
      </c>
      <c r="O4303" s="15" t="s">
        <v>10619</v>
      </c>
      <c r="P4303" s="13">
        <v>57</v>
      </c>
    </row>
    <row r="4304" spans="1:16">
      <c r="A4304" s="14" t="s">
        <v>129</v>
      </c>
      <c r="B4304" s="14"/>
      <c r="C4304" s="14"/>
      <c r="D4304" s="14" t="s">
        <v>244</v>
      </c>
      <c r="E4304" s="14" t="s">
        <v>72</v>
      </c>
      <c r="F4304" s="14" t="s">
        <v>10610</v>
      </c>
      <c r="G4304" s="14" t="s">
        <v>10611</v>
      </c>
      <c r="H4304" s="14"/>
      <c r="I4304" s="14"/>
      <c r="J4304" s="14"/>
      <c r="K4304" s="14">
        <v>2</v>
      </c>
      <c r="L4304" s="14" t="s">
        <v>146</v>
      </c>
      <c r="M4304" s="14"/>
      <c r="N4304" s="14"/>
      <c r="O4304" s="15"/>
      <c r="P4304" s="13">
        <v>78</v>
      </c>
    </row>
    <row r="4305" spans="1:16">
      <c r="A4305" s="14" t="s">
        <v>129</v>
      </c>
      <c r="B4305" s="14" t="s">
        <v>130</v>
      </c>
      <c r="C4305" s="14" t="s">
        <v>131</v>
      </c>
      <c r="D4305" s="14" t="s">
        <v>220</v>
      </c>
      <c r="E4305" s="14" t="s">
        <v>54</v>
      </c>
      <c r="F4305" s="14" t="s">
        <v>10620</v>
      </c>
      <c r="G4305" s="14" t="s">
        <v>10621</v>
      </c>
      <c r="H4305" s="14" t="s">
        <v>135</v>
      </c>
      <c r="I4305" s="14" t="s">
        <v>10622</v>
      </c>
      <c r="J4305" s="14" t="s">
        <v>2947</v>
      </c>
      <c r="K4305" s="14">
        <v>1</v>
      </c>
      <c r="L4305" s="14"/>
      <c r="M4305" s="14" t="s">
        <v>903</v>
      </c>
      <c r="N4305" s="14" t="s">
        <v>10623</v>
      </c>
      <c r="O4305" s="15" t="s">
        <v>10624</v>
      </c>
      <c r="P4305" s="13">
        <v>12</v>
      </c>
    </row>
    <row r="4306" spans="1:16">
      <c r="A4306" s="14" t="s">
        <v>129</v>
      </c>
      <c r="B4306" s="14" t="s">
        <v>130</v>
      </c>
      <c r="C4306" s="14" t="s">
        <v>131</v>
      </c>
      <c r="D4306" s="14" t="s">
        <v>220</v>
      </c>
      <c r="E4306" s="14" t="s">
        <v>54</v>
      </c>
      <c r="F4306" s="14" t="s">
        <v>10620</v>
      </c>
      <c r="G4306" s="14" t="s">
        <v>10621</v>
      </c>
      <c r="H4306" s="14" t="s">
        <v>141</v>
      </c>
      <c r="I4306" s="14" t="s">
        <v>10625</v>
      </c>
      <c r="J4306" s="14" t="s">
        <v>311</v>
      </c>
      <c r="K4306" s="14">
        <v>1</v>
      </c>
      <c r="L4306" s="14"/>
      <c r="M4306" s="14" t="s">
        <v>487</v>
      </c>
      <c r="N4306" s="14" t="s">
        <v>10535</v>
      </c>
      <c r="O4306" s="15" t="s">
        <v>10626</v>
      </c>
      <c r="P4306" s="13">
        <v>1</v>
      </c>
    </row>
    <row r="4307" spans="1:16">
      <c r="A4307" s="14" t="s">
        <v>129</v>
      </c>
      <c r="B4307" s="14" t="s">
        <v>130</v>
      </c>
      <c r="C4307" s="14" t="s">
        <v>131</v>
      </c>
      <c r="D4307" s="14" t="s">
        <v>220</v>
      </c>
      <c r="E4307" s="14" t="s">
        <v>54</v>
      </c>
      <c r="F4307" s="14" t="s">
        <v>10620</v>
      </c>
      <c r="G4307" s="14" t="s">
        <v>10621</v>
      </c>
      <c r="H4307" s="14" t="s">
        <v>141</v>
      </c>
      <c r="I4307" s="14" t="s">
        <v>2735</v>
      </c>
      <c r="J4307" s="14" t="s">
        <v>984</v>
      </c>
      <c r="K4307" s="14">
        <v>1</v>
      </c>
      <c r="L4307" s="14"/>
      <c r="M4307" s="14" t="s">
        <v>896</v>
      </c>
      <c r="N4307" s="14" t="s">
        <v>10627</v>
      </c>
      <c r="O4307" s="15" t="s">
        <v>10628</v>
      </c>
      <c r="P4307" s="13">
        <v>14</v>
      </c>
    </row>
    <row r="4308" spans="1:16">
      <c r="A4308" s="14" t="s">
        <v>129</v>
      </c>
      <c r="B4308" s="14" t="s">
        <v>130</v>
      </c>
      <c r="C4308" s="14" t="s">
        <v>131</v>
      </c>
      <c r="D4308" s="14" t="s">
        <v>220</v>
      </c>
      <c r="E4308" s="14" t="s">
        <v>54</v>
      </c>
      <c r="F4308" s="14" t="s">
        <v>10620</v>
      </c>
      <c r="G4308" s="14" t="s">
        <v>10621</v>
      </c>
      <c r="H4308" s="14" t="s">
        <v>141</v>
      </c>
      <c r="I4308" s="14" t="s">
        <v>10625</v>
      </c>
      <c r="J4308" s="14" t="s">
        <v>311</v>
      </c>
      <c r="K4308" s="14">
        <v>1</v>
      </c>
      <c r="L4308" s="14"/>
      <c r="M4308" s="14" t="s">
        <v>487</v>
      </c>
      <c r="N4308" s="14" t="s">
        <v>10629</v>
      </c>
      <c r="O4308" s="15" t="s">
        <v>10630</v>
      </c>
      <c r="P4308" s="13">
        <v>1</v>
      </c>
    </row>
    <row r="4309" spans="1:16">
      <c r="A4309" s="14" t="s">
        <v>129</v>
      </c>
      <c r="B4309" s="14" t="s">
        <v>130</v>
      </c>
      <c r="C4309" s="14" t="s">
        <v>131</v>
      </c>
      <c r="D4309" s="14" t="s">
        <v>220</v>
      </c>
      <c r="E4309" s="14" t="s">
        <v>54</v>
      </c>
      <c r="F4309" s="14" t="s">
        <v>10620</v>
      </c>
      <c r="G4309" s="14" t="s">
        <v>10621</v>
      </c>
      <c r="H4309" s="14" t="s">
        <v>141</v>
      </c>
      <c r="I4309" s="14" t="s">
        <v>10625</v>
      </c>
      <c r="J4309" s="14" t="s">
        <v>311</v>
      </c>
      <c r="K4309" s="14">
        <v>1</v>
      </c>
      <c r="L4309" s="14"/>
      <c r="M4309" s="14" t="s">
        <v>3885</v>
      </c>
      <c r="N4309" s="14" t="s">
        <v>10631</v>
      </c>
      <c r="O4309" s="15" t="s">
        <v>10632</v>
      </c>
      <c r="P4309" s="13">
        <v>121</v>
      </c>
    </row>
    <row r="4310" spans="1:16">
      <c r="A4310" s="14" t="s">
        <v>129</v>
      </c>
      <c r="B4310" s="14" t="s">
        <v>130</v>
      </c>
      <c r="C4310" s="14" t="s">
        <v>131</v>
      </c>
      <c r="D4310" s="14" t="s">
        <v>220</v>
      </c>
      <c r="E4310" s="14" t="s">
        <v>54</v>
      </c>
      <c r="F4310" s="14" t="s">
        <v>10620</v>
      </c>
      <c r="G4310" s="14" t="s">
        <v>10621</v>
      </c>
      <c r="H4310" s="14" t="s">
        <v>135</v>
      </c>
      <c r="I4310" s="14" t="s">
        <v>3811</v>
      </c>
      <c r="J4310" s="14" t="s">
        <v>1740</v>
      </c>
      <c r="K4310" s="14">
        <v>1</v>
      </c>
      <c r="L4310" s="14"/>
      <c r="M4310" s="14" t="s">
        <v>6797</v>
      </c>
      <c r="N4310" s="14" t="s">
        <v>10633</v>
      </c>
      <c r="O4310" s="15" t="s">
        <v>10634</v>
      </c>
      <c r="P4310" s="13">
        <v>120</v>
      </c>
    </row>
    <row r="4311" spans="1:16">
      <c r="A4311" s="14" t="s">
        <v>129</v>
      </c>
      <c r="B4311" s="14" t="s">
        <v>130</v>
      </c>
      <c r="C4311" s="14" t="s">
        <v>131</v>
      </c>
      <c r="D4311" s="14" t="s">
        <v>220</v>
      </c>
      <c r="E4311" s="14" t="s">
        <v>54</v>
      </c>
      <c r="F4311" s="14" t="s">
        <v>10620</v>
      </c>
      <c r="G4311" s="14" t="s">
        <v>10621</v>
      </c>
      <c r="H4311" s="14" t="s">
        <v>141</v>
      </c>
      <c r="I4311" s="14" t="s">
        <v>2735</v>
      </c>
      <c r="J4311" s="14" t="s">
        <v>984</v>
      </c>
      <c r="K4311" s="14">
        <v>1</v>
      </c>
      <c r="L4311" s="14"/>
      <c r="M4311" s="14" t="s">
        <v>3174</v>
      </c>
      <c r="N4311" s="14" t="s">
        <v>10635</v>
      </c>
      <c r="O4311" s="15" t="s">
        <v>10636</v>
      </c>
      <c r="P4311" s="13">
        <v>108</v>
      </c>
    </row>
    <row r="4312" spans="1:16">
      <c r="A4312" s="14" t="s">
        <v>129</v>
      </c>
      <c r="B4312" s="14"/>
      <c r="C4312" s="14"/>
      <c r="D4312" s="14" t="s">
        <v>220</v>
      </c>
      <c r="E4312" s="14" t="s">
        <v>54</v>
      </c>
      <c r="F4312" s="14" t="s">
        <v>10620</v>
      </c>
      <c r="G4312" s="14" t="s">
        <v>10621</v>
      </c>
      <c r="H4312" s="14"/>
      <c r="I4312" s="14"/>
      <c r="J4312" s="14"/>
      <c r="K4312" s="14">
        <v>2</v>
      </c>
      <c r="L4312" s="14" t="s">
        <v>146</v>
      </c>
      <c r="M4312" s="14"/>
      <c r="N4312" s="14"/>
      <c r="O4312" s="15"/>
      <c r="P4312" s="13">
        <v>141</v>
      </c>
    </row>
    <row r="4313" spans="1:16">
      <c r="A4313" s="14" t="s">
        <v>129</v>
      </c>
      <c r="B4313" s="14" t="s">
        <v>130</v>
      </c>
      <c r="C4313" s="14" t="s">
        <v>131</v>
      </c>
      <c r="D4313" s="14" t="s">
        <v>936</v>
      </c>
      <c r="E4313" s="14" t="s">
        <v>38</v>
      </c>
      <c r="F4313" s="14" t="s">
        <v>10637</v>
      </c>
      <c r="G4313" s="14" t="s">
        <v>10638</v>
      </c>
      <c r="H4313" s="14" t="s">
        <v>135</v>
      </c>
      <c r="I4313" s="14" t="s">
        <v>8172</v>
      </c>
      <c r="J4313" s="14" t="s">
        <v>323</v>
      </c>
      <c r="K4313" s="14">
        <v>1</v>
      </c>
      <c r="L4313" s="14"/>
      <c r="M4313" s="14" t="s">
        <v>138</v>
      </c>
      <c r="N4313" s="14" t="s">
        <v>10639</v>
      </c>
      <c r="O4313" s="15" t="s">
        <v>10640</v>
      </c>
      <c r="P4313" s="13">
        <v>64</v>
      </c>
    </row>
    <row r="4314" spans="1:16">
      <c r="A4314" s="14" t="s">
        <v>129</v>
      </c>
      <c r="B4314" s="14" t="s">
        <v>130</v>
      </c>
      <c r="C4314" s="14" t="s">
        <v>131</v>
      </c>
      <c r="D4314" s="14" t="s">
        <v>936</v>
      </c>
      <c r="E4314" s="14" t="s">
        <v>38</v>
      </c>
      <c r="F4314" s="14" t="s">
        <v>10637</v>
      </c>
      <c r="G4314" s="14" t="s">
        <v>10638</v>
      </c>
      <c r="H4314" s="14" t="s">
        <v>135</v>
      </c>
      <c r="I4314" s="14" t="s">
        <v>10641</v>
      </c>
      <c r="J4314" s="14" t="s">
        <v>216</v>
      </c>
      <c r="K4314" s="14">
        <v>1</v>
      </c>
      <c r="L4314" s="14"/>
      <c r="M4314" s="14" t="s">
        <v>360</v>
      </c>
      <c r="N4314" s="14" t="s">
        <v>10642</v>
      </c>
      <c r="O4314" s="15" t="s">
        <v>10643</v>
      </c>
      <c r="P4314" s="13">
        <v>62</v>
      </c>
    </row>
    <row r="4315" spans="1:16">
      <c r="A4315" s="14" t="s">
        <v>129</v>
      </c>
      <c r="B4315" s="14" t="s">
        <v>130</v>
      </c>
      <c r="C4315" s="14" t="s">
        <v>131</v>
      </c>
      <c r="D4315" s="14" t="s">
        <v>936</v>
      </c>
      <c r="E4315" s="14" t="s">
        <v>38</v>
      </c>
      <c r="F4315" s="14" t="s">
        <v>10637</v>
      </c>
      <c r="G4315" s="14" t="s">
        <v>10638</v>
      </c>
      <c r="H4315" s="14" t="s">
        <v>135</v>
      </c>
      <c r="I4315" s="14" t="s">
        <v>10644</v>
      </c>
      <c r="J4315" s="14" t="s">
        <v>3169</v>
      </c>
      <c r="K4315" s="14">
        <v>1</v>
      </c>
      <c r="L4315" s="14"/>
      <c r="M4315" s="14" t="s">
        <v>144</v>
      </c>
      <c r="N4315" s="14" t="s">
        <v>10645</v>
      </c>
      <c r="O4315" s="15" t="s">
        <v>10646</v>
      </c>
      <c r="P4315" s="13">
        <v>63</v>
      </c>
    </row>
    <row r="4316" spans="1:16">
      <c r="A4316" s="14" t="s">
        <v>129</v>
      </c>
      <c r="B4316" s="14" t="s">
        <v>130</v>
      </c>
      <c r="C4316" s="14" t="s">
        <v>131</v>
      </c>
      <c r="D4316" s="14" t="s">
        <v>936</v>
      </c>
      <c r="E4316" s="14" t="s">
        <v>38</v>
      </c>
      <c r="F4316" s="14" t="s">
        <v>10637</v>
      </c>
      <c r="G4316" s="14" t="s">
        <v>10638</v>
      </c>
      <c r="H4316" s="14" t="s">
        <v>135</v>
      </c>
      <c r="I4316" s="14" t="s">
        <v>10647</v>
      </c>
      <c r="J4316" s="14" t="s">
        <v>9347</v>
      </c>
      <c r="K4316" s="14">
        <v>1</v>
      </c>
      <c r="L4316" s="14"/>
      <c r="M4316" s="14" t="s">
        <v>138</v>
      </c>
      <c r="N4316" s="14" t="s">
        <v>10648</v>
      </c>
      <c r="O4316" s="15" t="s">
        <v>10649</v>
      </c>
      <c r="P4316" s="13">
        <v>64</v>
      </c>
    </row>
    <row r="4317" spans="1:16">
      <c r="A4317" s="14" t="s">
        <v>129</v>
      </c>
      <c r="B4317" s="14" t="s">
        <v>130</v>
      </c>
      <c r="C4317" s="14" t="s">
        <v>131</v>
      </c>
      <c r="D4317" s="14" t="s">
        <v>936</v>
      </c>
      <c r="E4317" s="14" t="s">
        <v>38</v>
      </c>
      <c r="F4317" s="14" t="s">
        <v>10637</v>
      </c>
      <c r="G4317" s="14" t="s">
        <v>10638</v>
      </c>
      <c r="H4317" s="14" t="s">
        <v>135</v>
      </c>
      <c r="I4317" s="14" t="s">
        <v>10650</v>
      </c>
      <c r="J4317" s="14" t="s">
        <v>143</v>
      </c>
      <c r="K4317" s="14">
        <v>1</v>
      </c>
      <c r="L4317" s="14"/>
      <c r="M4317" s="14" t="s">
        <v>1017</v>
      </c>
      <c r="N4317" s="14" t="s">
        <v>10648</v>
      </c>
      <c r="O4317" s="15" t="s">
        <v>10651</v>
      </c>
      <c r="P4317" s="13">
        <v>5</v>
      </c>
    </row>
    <row r="4318" spans="1:16">
      <c r="A4318" s="14" t="s">
        <v>129</v>
      </c>
      <c r="B4318" s="14" t="s">
        <v>130</v>
      </c>
      <c r="C4318" s="14" t="s">
        <v>131</v>
      </c>
      <c r="D4318" s="14" t="s">
        <v>936</v>
      </c>
      <c r="E4318" s="14" t="s">
        <v>38</v>
      </c>
      <c r="F4318" s="14" t="s">
        <v>10637</v>
      </c>
      <c r="G4318" s="14" t="s">
        <v>10638</v>
      </c>
      <c r="H4318" s="14" t="s">
        <v>141</v>
      </c>
      <c r="I4318" s="14" t="s">
        <v>10652</v>
      </c>
      <c r="J4318" s="14" t="s">
        <v>371</v>
      </c>
      <c r="K4318" s="14">
        <v>1</v>
      </c>
      <c r="L4318" s="14"/>
      <c r="M4318" s="14" t="s">
        <v>403</v>
      </c>
      <c r="N4318" s="14" t="s">
        <v>10653</v>
      </c>
      <c r="O4318" s="15" t="s">
        <v>10654</v>
      </c>
      <c r="P4318" s="13">
        <v>61</v>
      </c>
    </row>
    <row r="4319" spans="1:16">
      <c r="A4319" s="14" t="s">
        <v>129</v>
      </c>
      <c r="B4319" s="14" t="s">
        <v>130</v>
      </c>
      <c r="C4319" s="14" t="s">
        <v>131</v>
      </c>
      <c r="D4319" s="14" t="s">
        <v>936</v>
      </c>
      <c r="E4319" s="14" t="s">
        <v>38</v>
      </c>
      <c r="F4319" s="14" t="s">
        <v>10637</v>
      </c>
      <c r="G4319" s="14" t="s">
        <v>10638</v>
      </c>
      <c r="H4319" s="14" t="s">
        <v>135</v>
      </c>
      <c r="I4319" s="14" t="s">
        <v>10655</v>
      </c>
      <c r="J4319" s="14" t="s">
        <v>143</v>
      </c>
      <c r="K4319" s="14">
        <v>1</v>
      </c>
      <c r="L4319" s="14"/>
      <c r="M4319" s="14" t="s">
        <v>360</v>
      </c>
      <c r="N4319" s="14" t="s">
        <v>10656</v>
      </c>
      <c r="O4319" s="15" t="s">
        <v>10657</v>
      </c>
      <c r="P4319" s="13">
        <v>62</v>
      </c>
    </row>
    <row r="4320" spans="1:16">
      <c r="A4320" s="14" t="s">
        <v>129</v>
      </c>
      <c r="B4320" s="14" t="s">
        <v>130</v>
      </c>
      <c r="C4320" s="14" t="s">
        <v>131</v>
      </c>
      <c r="D4320" s="14" t="s">
        <v>936</v>
      </c>
      <c r="E4320" s="14" t="s">
        <v>38</v>
      </c>
      <c r="F4320" s="14" t="s">
        <v>10637</v>
      </c>
      <c r="G4320" s="14" t="s">
        <v>10638</v>
      </c>
      <c r="H4320" s="14" t="s">
        <v>135</v>
      </c>
      <c r="I4320" s="14" t="s">
        <v>10658</v>
      </c>
      <c r="J4320" s="14" t="s">
        <v>652</v>
      </c>
      <c r="K4320" s="14">
        <v>1</v>
      </c>
      <c r="L4320" s="14"/>
      <c r="M4320" s="14" t="s">
        <v>407</v>
      </c>
      <c r="N4320" s="14" t="s">
        <v>10659</v>
      </c>
      <c r="O4320" s="15" t="s">
        <v>10640</v>
      </c>
      <c r="P4320" s="13">
        <v>60</v>
      </c>
    </row>
    <row r="4321" spans="1:16">
      <c r="A4321" s="14" t="s">
        <v>129</v>
      </c>
      <c r="B4321" s="14"/>
      <c r="C4321" s="14"/>
      <c r="D4321" s="14" t="s">
        <v>936</v>
      </c>
      <c r="E4321" s="14" t="s">
        <v>38</v>
      </c>
      <c r="F4321" s="14" t="s">
        <v>10637</v>
      </c>
      <c r="G4321" s="14" t="s">
        <v>10638</v>
      </c>
      <c r="H4321" s="14"/>
      <c r="I4321" s="14"/>
      <c r="J4321" s="14"/>
      <c r="K4321" s="14">
        <v>2</v>
      </c>
      <c r="L4321" s="14" t="s">
        <v>146</v>
      </c>
      <c r="M4321" s="14"/>
      <c r="N4321" s="14"/>
      <c r="O4321" s="15"/>
      <c r="P4321" s="13">
        <v>66</v>
      </c>
    </row>
    <row r="4322" spans="1:16">
      <c r="A4322" s="14" t="s">
        <v>129</v>
      </c>
      <c r="B4322" s="14" t="s">
        <v>130</v>
      </c>
      <c r="C4322" s="14" t="s">
        <v>131</v>
      </c>
      <c r="D4322" s="14" t="s">
        <v>1136</v>
      </c>
      <c r="E4322" s="14" t="s">
        <v>84</v>
      </c>
      <c r="F4322" s="14" t="s">
        <v>10660</v>
      </c>
      <c r="G4322" s="14" t="s">
        <v>10661</v>
      </c>
      <c r="H4322" s="14" t="s">
        <v>135</v>
      </c>
      <c r="I4322" s="14" t="s">
        <v>2507</v>
      </c>
      <c r="J4322" s="14" t="s">
        <v>172</v>
      </c>
      <c r="K4322" s="14">
        <v>1</v>
      </c>
      <c r="L4322" s="14"/>
      <c r="M4322" s="14" t="s">
        <v>907</v>
      </c>
      <c r="N4322" s="14" t="s">
        <v>10662</v>
      </c>
      <c r="O4322" s="15" t="s">
        <v>10663</v>
      </c>
      <c r="P4322" s="13">
        <v>8</v>
      </c>
    </row>
    <row r="4323" spans="1:16">
      <c r="A4323" s="14" t="s">
        <v>129</v>
      </c>
      <c r="B4323" s="14" t="s">
        <v>130</v>
      </c>
      <c r="C4323" s="14" t="s">
        <v>131</v>
      </c>
      <c r="D4323" s="14" t="s">
        <v>1136</v>
      </c>
      <c r="E4323" s="14" t="s">
        <v>84</v>
      </c>
      <c r="F4323" s="14" t="s">
        <v>10660</v>
      </c>
      <c r="G4323" s="14" t="s">
        <v>10661</v>
      </c>
      <c r="H4323" s="14" t="s">
        <v>135</v>
      </c>
      <c r="I4323" s="14" t="s">
        <v>1668</v>
      </c>
      <c r="J4323" s="14" t="s">
        <v>172</v>
      </c>
      <c r="K4323" s="14">
        <v>1</v>
      </c>
      <c r="L4323" s="14"/>
      <c r="M4323" s="14" t="s">
        <v>907</v>
      </c>
      <c r="N4323" s="14" t="s">
        <v>10664</v>
      </c>
      <c r="O4323" s="15" t="s">
        <v>10665</v>
      </c>
      <c r="P4323" s="13">
        <v>8</v>
      </c>
    </row>
    <row r="4324" spans="1:16">
      <c r="A4324" s="14" t="s">
        <v>129</v>
      </c>
      <c r="B4324" s="14" t="s">
        <v>130</v>
      </c>
      <c r="C4324" s="14" t="s">
        <v>131</v>
      </c>
      <c r="D4324" s="14" t="s">
        <v>1136</v>
      </c>
      <c r="E4324" s="14" t="s">
        <v>84</v>
      </c>
      <c r="F4324" s="14" t="s">
        <v>10660</v>
      </c>
      <c r="G4324" s="14" t="s">
        <v>10661</v>
      </c>
      <c r="H4324" s="14" t="s">
        <v>141</v>
      </c>
      <c r="I4324" s="14" t="s">
        <v>10666</v>
      </c>
      <c r="J4324" s="14" t="s">
        <v>161</v>
      </c>
      <c r="K4324" s="14">
        <v>1</v>
      </c>
      <c r="L4324" s="14"/>
      <c r="M4324" s="14" t="s">
        <v>1221</v>
      </c>
      <c r="N4324" s="14" t="s">
        <v>10667</v>
      </c>
      <c r="O4324" s="15" t="s">
        <v>10668</v>
      </c>
      <c r="P4324" s="13">
        <v>7</v>
      </c>
    </row>
    <row r="4325" spans="1:16">
      <c r="A4325" s="14" t="s">
        <v>129</v>
      </c>
      <c r="B4325" s="14"/>
      <c r="C4325" s="14"/>
      <c r="D4325" s="14" t="s">
        <v>1136</v>
      </c>
      <c r="E4325" s="14" t="s">
        <v>84</v>
      </c>
      <c r="F4325" s="14" t="s">
        <v>10660</v>
      </c>
      <c r="G4325" s="14" t="s">
        <v>10661</v>
      </c>
      <c r="H4325" s="14"/>
      <c r="I4325" s="14"/>
      <c r="J4325" s="14"/>
      <c r="K4325" s="14">
        <v>2</v>
      </c>
      <c r="L4325" s="14" t="s">
        <v>146</v>
      </c>
      <c r="M4325" s="14"/>
      <c r="N4325" s="14"/>
      <c r="O4325" s="15"/>
      <c r="P4325" s="13">
        <v>0</v>
      </c>
    </row>
    <row r="4326" spans="1:16">
      <c r="A4326" s="14" t="s">
        <v>129</v>
      </c>
      <c r="B4326" s="14" t="s">
        <v>130</v>
      </c>
      <c r="C4326" s="14" t="s">
        <v>131</v>
      </c>
      <c r="D4326" s="14" t="s">
        <v>433</v>
      </c>
      <c r="E4326" s="14" t="s">
        <v>66</v>
      </c>
      <c r="F4326" s="14" t="s">
        <v>10669</v>
      </c>
      <c r="G4326" s="14" t="s">
        <v>10670</v>
      </c>
      <c r="H4326" s="14" t="s">
        <v>135</v>
      </c>
      <c r="I4326" s="14" t="s">
        <v>10671</v>
      </c>
      <c r="J4326" s="14" t="s">
        <v>359</v>
      </c>
      <c r="K4326" s="14">
        <v>1</v>
      </c>
      <c r="L4326" s="14"/>
      <c r="M4326" s="14" t="s">
        <v>407</v>
      </c>
      <c r="N4326" s="14" t="s">
        <v>10672</v>
      </c>
      <c r="O4326" s="15" t="s">
        <v>10673</v>
      </c>
      <c r="P4326" s="13">
        <v>60</v>
      </c>
    </row>
    <row r="4327" spans="1:16">
      <c r="A4327" s="14" t="s">
        <v>129</v>
      </c>
      <c r="B4327" s="14" t="s">
        <v>130</v>
      </c>
      <c r="C4327" s="14" t="s">
        <v>131</v>
      </c>
      <c r="D4327" s="14" t="s">
        <v>433</v>
      </c>
      <c r="E4327" s="14" t="s">
        <v>66</v>
      </c>
      <c r="F4327" s="14" t="s">
        <v>10669</v>
      </c>
      <c r="G4327" s="14" t="s">
        <v>10670</v>
      </c>
      <c r="H4327" s="14" t="s">
        <v>141</v>
      </c>
      <c r="I4327" s="14" t="s">
        <v>10674</v>
      </c>
      <c r="J4327" s="14" t="s">
        <v>143</v>
      </c>
      <c r="K4327" s="14">
        <v>1</v>
      </c>
      <c r="L4327" s="14"/>
      <c r="M4327" s="14" t="s">
        <v>533</v>
      </c>
      <c r="N4327" s="14" t="s">
        <v>10675</v>
      </c>
      <c r="O4327" s="15" t="s">
        <v>10676</v>
      </c>
      <c r="P4327" s="13">
        <v>59</v>
      </c>
    </row>
    <row r="4328" spans="1:16">
      <c r="A4328" s="14" t="s">
        <v>129</v>
      </c>
      <c r="B4328" s="14" t="s">
        <v>130</v>
      </c>
      <c r="C4328" s="14" t="s">
        <v>131</v>
      </c>
      <c r="D4328" s="14" t="s">
        <v>433</v>
      </c>
      <c r="E4328" s="14" t="s">
        <v>66</v>
      </c>
      <c r="F4328" s="14" t="s">
        <v>10669</v>
      </c>
      <c r="G4328" s="14" t="s">
        <v>10670</v>
      </c>
      <c r="H4328" s="14" t="s">
        <v>135</v>
      </c>
      <c r="I4328" s="14" t="s">
        <v>3509</v>
      </c>
      <c r="J4328" s="14" t="s">
        <v>143</v>
      </c>
      <c r="K4328" s="14">
        <v>1</v>
      </c>
      <c r="L4328" s="14"/>
      <c r="M4328" s="14" t="s">
        <v>533</v>
      </c>
      <c r="N4328" s="14" t="s">
        <v>10677</v>
      </c>
      <c r="O4328" s="15" t="s">
        <v>10678</v>
      </c>
      <c r="P4328" s="13">
        <v>59</v>
      </c>
    </row>
    <row r="4329" spans="1:16">
      <c r="A4329" s="14" t="s">
        <v>129</v>
      </c>
      <c r="B4329" s="14" t="s">
        <v>130</v>
      </c>
      <c r="C4329" s="14" t="s">
        <v>131</v>
      </c>
      <c r="D4329" s="14" t="s">
        <v>433</v>
      </c>
      <c r="E4329" s="14" t="s">
        <v>66</v>
      </c>
      <c r="F4329" s="14" t="s">
        <v>10669</v>
      </c>
      <c r="G4329" s="14" t="s">
        <v>10670</v>
      </c>
      <c r="H4329" s="14" t="s">
        <v>135</v>
      </c>
      <c r="I4329" s="14" t="s">
        <v>10679</v>
      </c>
      <c r="J4329" s="14" t="s">
        <v>359</v>
      </c>
      <c r="K4329" s="14">
        <v>1</v>
      </c>
      <c r="L4329" s="14"/>
      <c r="M4329" s="14" t="s">
        <v>533</v>
      </c>
      <c r="N4329" s="14" t="s">
        <v>10680</v>
      </c>
      <c r="O4329" s="15" t="s">
        <v>10681</v>
      </c>
      <c r="P4329" s="13">
        <v>59</v>
      </c>
    </row>
    <row r="4330" spans="1:16">
      <c r="A4330" s="14" t="s">
        <v>129</v>
      </c>
      <c r="B4330" s="14"/>
      <c r="C4330" s="14"/>
      <c r="D4330" s="14" t="s">
        <v>433</v>
      </c>
      <c r="E4330" s="14" t="s">
        <v>66</v>
      </c>
      <c r="F4330" s="14" t="s">
        <v>10669</v>
      </c>
      <c r="G4330" s="14" t="s">
        <v>10670</v>
      </c>
      <c r="H4330" s="14"/>
      <c r="I4330" s="14"/>
      <c r="J4330" s="14"/>
      <c r="K4330" s="14">
        <v>2</v>
      </c>
      <c r="L4330" s="14" t="s">
        <v>146</v>
      </c>
      <c r="M4330" s="14"/>
      <c r="N4330" s="14"/>
      <c r="O4330" s="15"/>
      <c r="P4330" s="13">
        <v>0</v>
      </c>
    </row>
    <row r="4331" spans="1:16">
      <c r="A4331" s="14" t="s">
        <v>129</v>
      </c>
      <c r="B4331" s="14" t="s">
        <v>130</v>
      </c>
      <c r="C4331" s="14" t="s">
        <v>131</v>
      </c>
      <c r="D4331" s="14" t="s">
        <v>1204</v>
      </c>
      <c r="E4331" s="14" t="s">
        <v>76</v>
      </c>
      <c r="F4331" s="14" t="s">
        <v>10682</v>
      </c>
      <c r="G4331" s="14" t="s">
        <v>10683</v>
      </c>
      <c r="H4331" s="14" t="s">
        <v>135</v>
      </c>
      <c r="I4331" s="14" t="s">
        <v>10684</v>
      </c>
      <c r="J4331" s="14" t="s">
        <v>143</v>
      </c>
      <c r="K4331" s="14">
        <v>1</v>
      </c>
      <c r="L4331" s="14"/>
      <c r="M4331" s="14" t="s">
        <v>439</v>
      </c>
      <c r="N4331" s="14" t="s">
        <v>10685</v>
      </c>
      <c r="O4331" s="15" t="s">
        <v>10686</v>
      </c>
      <c r="P4331" s="13">
        <v>74</v>
      </c>
    </row>
    <row r="4332" spans="1:16">
      <c r="A4332" s="14" t="s">
        <v>129</v>
      </c>
      <c r="B4332" s="14" t="s">
        <v>130</v>
      </c>
      <c r="C4332" s="14" t="s">
        <v>131</v>
      </c>
      <c r="D4332" s="14" t="s">
        <v>1204</v>
      </c>
      <c r="E4332" s="14" t="s">
        <v>76</v>
      </c>
      <c r="F4332" s="14" t="s">
        <v>10682</v>
      </c>
      <c r="G4332" s="14" t="s">
        <v>10683</v>
      </c>
      <c r="H4332" s="14" t="s">
        <v>141</v>
      </c>
      <c r="I4332" s="14" t="s">
        <v>10687</v>
      </c>
      <c r="J4332" s="14" t="s">
        <v>143</v>
      </c>
      <c r="K4332" s="14">
        <v>1</v>
      </c>
      <c r="L4332" s="14"/>
      <c r="M4332" s="14" t="s">
        <v>461</v>
      </c>
      <c r="N4332" s="14" t="s">
        <v>10626</v>
      </c>
      <c r="O4332" s="15" t="s">
        <v>10688</v>
      </c>
      <c r="P4332" s="13">
        <v>67</v>
      </c>
    </row>
    <row r="4333" spans="1:16">
      <c r="A4333" s="14" t="s">
        <v>129</v>
      </c>
      <c r="B4333" s="14" t="s">
        <v>130</v>
      </c>
      <c r="C4333" s="14" t="s">
        <v>131</v>
      </c>
      <c r="D4333" s="14" t="s">
        <v>1204</v>
      </c>
      <c r="E4333" s="14" t="s">
        <v>76</v>
      </c>
      <c r="F4333" s="14" t="s">
        <v>10682</v>
      </c>
      <c r="G4333" s="14" t="s">
        <v>10683</v>
      </c>
      <c r="H4333" s="14" t="s">
        <v>141</v>
      </c>
      <c r="I4333" s="14" t="s">
        <v>10687</v>
      </c>
      <c r="J4333" s="14" t="s">
        <v>143</v>
      </c>
      <c r="K4333" s="14">
        <v>1</v>
      </c>
      <c r="L4333" s="14"/>
      <c r="M4333" s="14" t="s">
        <v>688</v>
      </c>
      <c r="N4333" s="14" t="s">
        <v>10689</v>
      </c>
      <c r="O4333" s="15" t="s">
        <v>10690</v>
      </c>
      <c r="P4333" s="13">
        <v>6</v>
      </c>
    </row>
    <row r="4334" spans="1:16">
      <c r="A4334" s="14" t="s">
        <v>129</v>
      </c>
      <c r="B4334" s="14"/>
      <c r="C4334" s="14"/>
      <c r="D4334" s="14" t="s">
        <v>1204</v>
      </c>
      <c r="E4334" s="14" t="s">
        <v>76</v>
      </c>
      <c r="F4334" s="14" t="s">
        <v>10682</v>
      </c>
      <c r="G4334" s="14" t="s">
        <v>10683</v>
      </c>
      <c r="H4334" s="14"/>
      <c r="I4334" s="14"/>
      <c r="J4334" s="14"/>
      <c r="K4334" s="14">
        <v>2</v>
      </c>
      <c r="L4334" s="14" t="s">
        <v>146</v>
      </c>
      <c r="M4334" s="14"/>
      <c r="N4334" s="14"/>
      <c r="O4334" s="15"/>
      <c r="P4334" s="13">
        <v>0</v>
      </c>
    </row>
    <row r="4335" spans="1:16">
      <c r="A4335" s="14" t="s">
        <v>129</v>
      </c>
      <c r="B4335" s="14" t="s">
        <v>130</v>
      </c>
      <c r="C4335" s="14" t="s">
        <v>131</v>
      </c>
      <c r="D4335" s="14" t="s">
        <v>266</v>
      </c>
      <c r="E4335" s="14" t="s">
        <v>86</v>
      </c>
      <c r="F4335" s="14" t="s">
        <v>7009</v>
      </c>
      <c r="G4335" s="14" t="s">
        <v>10691</v>
      </c>
      <c r="H4335" s="14" t="s">
        <v>141</v>
      </c>
      <c r="I4335" s="14" t="s">
        <v>10692</v>
      </c>
      <c r="J4335" s="14" t="s">
        <v>7859</v>
      </c>
      <c r="K4335" s="14">
        <v>1</v>
      </c>
      <c r="L4335" s="14"/>
      <c r="M4335" s="14" t="s">
        <v>688</v>
      </c>
      <c r="N4335" s="14" t="s">
        <v>10653</v>
      </c>
      <c r="O4335" s="15" t="s">
        <v>10693</v>
      </c>
      <c r="P4335" s="13">
        <v>6</v>
      </c>
    </row>
    <row r="4336" spans="1:16">
      <c r="A4336" s="14" t="s">
        <v>129</v>
      </c>
      <c r="B4336" s="14" t="s">
        <v>130</v>
      </c>
      <c r="C4336" s="14" t="s">
        <v>131</v>
      </c>
      <c r="D4336" s="14" t="s">
        <v>266</v>
      </c>
      <c r="E4336" s="14" t="s">
        <v>86</v>
      </c>
      <c r="F4336" s="14" t="s">
        <v>7009</v>
      </c>
      <c r="G4336" s="14" t="s">
        <v>10691</v>
      </c>
      <c r="H4336" s="14" t="s">
        <v>141</v>
      </c>
      <c r="I4336" s="14" t="s">
        <v>7014</v>
      </c>
      <c r="J4336" s="14" t="s">
        <v>172</v>
      </c>
      <c r="K4336" s="14">
        <v>1</v>
      </c>
      <c r="L4336" s="14"/>
      <c r="M4336" s="14" t="s">
        <v>691</v>
      </c>
      <c r="N4336" s="14" t="s">
        <v>10694</v>
      </c>
      <c r="O4336" s="15" t="s">
        <v>10695</v>
      </c>
      <c r="P4336" s="13">
        <v>52</v>
      </c>
    </row>
    <row r="4337" spans="1:16">
      <c r="A4337" s="14" t="s">
        <v>129</v>
      </c>
      <c r="B4337" s="14" t="s">
        <v>130</v>
      </c>
      <c r="C4337" s="14" t="s">
        <v>131</v>
      </c>
      <c r="D4337" s="14" t="s">
        <v>266</v>
      </c>
      <c r="E4337" s="14" t="s">
        <v>86</v>
      </c>
      <c r="F4337" s="14" t="s">
        <v>7009</v>
      </c>
      <c r="G4337" s="14" t="s">
        <v>10691</v>
      </c>
      <c r="H4337" s="14" t="s">
        <v>141</v>
      </c>
      <c r="I4337" s="14" t="s">
        <v>10692</v>
      </c>
      <c r="J4337" s="14" t="s">
        <v>7859</v>
      </c>
      <c r="K4337" s="14">
        <v>1</v>
      </c>
      <c r="L4337" s="14"/>
      <c r="M4337" s="14" t="s">
        <v>691</v>
      </c>
      <c r="N4337" s="14" t="s">
        <v>10696</v>
      </c>
      <c r="O4337" s="15" t="s">
        <v>10697</v>
      </c>
      <c r="P4337" s="13">
        <v>52</v>
      </c>
    </row>
    <row r="4338" spans="1:16">
      <c r="A4338" s="14" t="s">
        <v>129</v>
      </c>
      <c r="B4338" s="14"/>
      <c r="C4338" s="14"/>
      <c r="D4338" s="14" t="s">
        <v>266</v>
      </c>
      <c r="E4338" s="14" t="s">
        <v>86</v>
      </c>
      <c r="F4338" s="14" t="s">
        <v>7009</v>
      </c>
      <c r="G4338" s="14" t="s">
        <v>10691</v>
      </c>
      <c r="H4338" s="14"/>
      <c r="I4338" s="14"/>
      <c r="J4338" s="14"/>
      <c r="K4338" s="14">
        <v>2</v>
      </c>
      <c r="L4338" s="14" t="s">
        <v>146</v>
      </c>
      <c r="M4338" s="14"/>
      <c r="N4338" s="14"/>
      <c r="O4338" s="15"/>
      <c r="P4338" s="13">
        <v>0</v>
      </c>
    </row>
    <row r="4339" spans="1:16">
      <c r="A4339" s="14" t="s">
        <v>129</v>
      </c>
      <c r="B4339" s="14" t="s">
        <v>130</v>
      </c>
      <c r="C4339" s="14" t="s">
        <v>131</v>
      </c>
      <c r="D4339" s="14" t="s">
        <v>716</v>
      </c>
      <c r="E4339" s="14" t="s">
        <v>50</v>
      </c>
      <c r="F4339" s="14" t="s">
        <v>3131</v>
      </c>
      <c r="G4339" s="14" t="s">
        <v>10698</v>
      </c>
      <c r="H4339" s="14" t="s">
        <v>141</v>
      </c>
      <c r="I4339" s="14" t="s">
        <v>8446</v>
      </c>
      <c r="J4339" s="14" t="s">
        <v>216</v>
      </c>
      <c r="K4339" s="14">
        <v>1</v>
      </c>
      <c r="L4339" s="14"/>
      <c r="M4339" s="14" t="s">
        <v>208</v>
      </c>
      <c r="N4339" s="14" t="s">
        <v>10680</v>
      </c>
      <c r="O4339" s="15" t="s">
        <v>10699</v>
      </c>
      <c r="P4339" s="13">
        <v>78</v>
      </c>
    </row>
    <row r="4340" spans="1:16">
      <c r="A4340" s="14" t="s">
        <v>129</v>
      </c>
      <c r="B4340" s="14" t="s">
        <v>130</v>
      </c>
      <c r="C4340" s="14" t="s">
        <v>131</v>
      </c>
      <c r="D4340" s="14" t="s">
        <v>716</v>
      </c>
      <c r="E4340" s="14" t="s">
        <v>50</v>
      </c>
      <c r="F4340" s="14" t="s">
        <v>3131</v>
      </c>
      <c r="G4340" s="14" t="s">
        <v>10698</v>
      </c>
      <c r="H4340" s="14" t="s">
        <v>135</v>
      </c>
      <c r="I4340" s="14" t="s">
        <v>3133</v>
      </c>
      <c r="J4340" s="14" t="s">
        <v>639</v>
      </c>
      <c r="K4340" s="14">
        <v>1</v>
      </c>
      <c r="L4340" s="14"/>
      <c r="M4340" s="14" t="s">
        <v>208</v>
      </c>
      <c r="N4340" s="14" t="s">
        <v>10656</v>
      </c>
      <c r="O4340" s="15" t="s">
        <v>10699</v>
      </c>
      <c r="P4340" s="13">
        <v>78</v>
      </c>
    </row>
    <row r="4341" spans="1:16">
      <c r="A4341" s="14" t="s">
        <v>129</v>
      </c>
      <c r="B4341" s="14"/>
      <c r="C4341" s="14"/>
      <c r="D4341" s="14" t="s">
        <v>716</v>
      </c>
      <c r="E4341" s="14" t="s">
        <v>50</v>
      </c>
      <c r="F4341" s="14" t="s">
        <v>3131</v>
      </c>
      <c r="G4341" s="14" t="s">
        <v>10698</v>
      </c>
      <c r="H4341" s="14"/>
      <c r="I4341" s="14"/>
      <c r="J4341" s="14"/>
      <c r="K4341" s="14">
        <v>2</v>
      </c>
      <c r="L4341" s="14" t="s">
        <v>146</v>
      </c>
      <c r="M4341" s="14"/>
      <c r="N4341" s="14"/>
      <c r="O4341" s="15"/>
      <c r="P4341" s="13">
        <v>0</v>
      </c>
    </row>
    <row r="4342" spans="1:16">
      <c r="A4342" s="14" t="s">
        <v>129</v>
      </c>
      <c r="B4342" s="14" t="s">
        <v>130</v>
      </c>
      <c r="C4342" s="14" t="s">
        <v>131</v>
      </c>
      <c r="D4342" s="14" t="s">
        <v>1977</v>
      </c>
      <c r="E4342" s="14" t="s">
        <v>108</v>
      </c>
      <c r="F4342" s="14" t="s">
        <v>10700</v>
      </c>
      <c r="G4342" s="14" t="s">
        <v>10701</v>
      </c>
      <c r="H4342" s="14" t="s">
        <v>141</v>
      </c>
      <c r="I4342" s="14" t="s">
        <v>6454</v>
      </c>
      <c r="J4342" s="14" t="s">
        <v>143</v>
      </c>
      <c r="K4342" s="14">
        <v>1</v>
      </c>
      <c r="L4342" s="14"/>
      <c r="M4342" s="14" t="s">
        <v>407</v>
      </c>
      <c r="N4342" s="14" t="s">
        <v>10702</v>
      </c>
      <c r="O4342" s="15" t="s">
        <v>10703</v>
      </c>
      <c r="P4342" s="13">
        <v>60</v>
      </c>
    </row>
    <row r="4343" spans="1:16">
      <c r="A4343" s="14" t="s">
        <v>129</v>
      </c>
      <c r="B4343" s="14" t="s">
        <v>130</v>
      </c>
      <c r="C4343" s="14" t="s">
        <v>131</v>
      </c>
      <c r="D4343" s="14" t="s">
        <v>1977</v>
      </c>
      <c r="E4343" s="14" t="s">
        <v>108</v>
      </c>
      <c r="F4343" s="14" t="s">
        <v>10700</v>
      </c>
      <c r="G4343" s="14" t="s">
        <v>10701</v>
      </c>
      <c r="H4343" s="14" t="s">
        <v>141</v>
      </c>
      <c r="I4343" s="14" t="s">
        <v>5646</v>
      </c>
      <c r="J4343" s="14" t="s">
        <v>172</v>
      </c>
      <c r="K4343" s="14">
        <v>1</v>
      </c>
      <c r="L4343" s="14"/>
      <c r="M4343" s="14" t="s">
        <v>407</v>
      </c>
      <c r="N4343" s="14" t="s">
        <v>10704</v>
      </c>
      <c r="O4343" s="15" t="s">
        <v>10705</v>
      </c>
      <c r="P4343" s="13">
        <v>60</v>
      </c>
    </row>
    <row r="4344" spans="1:16">
      <c r="A4344" s="14" t="s">
        <v>129</v>
      </c>
      <c r="B4344" s="14"/>
      <c r="C4344" s="14"/>
      <c r="D4344" s="14" t="s">
        <v>1977</v>
      </c>
      <c r="E4344" s="14" t="s">
        <v>108</v>
      </c>
      <c r="F4344" s="14" t="s">
        <v>10700</v>
      </c>
      <c r="G4344" s="14" t="s">
        <v>10701</v>
      </c>
      <c r="H4344" s="14"/>
      <c r="I4344" s="14"/>
      <c r="J4344" s="14"/>
      <c r="K4344" s="14">
        <v>2</v>
      </c>
      <c r="L4344" s="14" t="s">
        <v>146</v>
      </c>
      <c r="M4344" s="14"/>
      <c r="N4344" s="14"/>
      <c r="O4344" s="15"/>
      <c r="P4344" s="13">
        <v>0</v>
      </c>
    </row>
    <row r="4345" spans="1:16">
      <c r="A4345" s="14" t="s">
        <v>129</v>
      </c>
      <c r="B4345" s="14" t="s">
        <v>130</v>
      </c>
      <c r="C4345" s="14" t="s">
        <v>131</v>
      </c>
      <c r="D4345" s="14" t="s">
        <v>716</v>
      </c>
      <c r="E4345" s="14" t="s">
        <v>50</v>
      </c>
      <c r="F4345" s="14" t="s">
        <v>10706</v>
      </c>
      <c r="G4345" s="14" t="s">
        <v>10707</v>
      </c>
      <c r="H4345" s="14" t="s">
        <v>141</v>
      </c>
      <c r="I4345" s="14" t="s">
        <v>10708</v>
      </c>
      <c r="J4345" s="14" t="s">
        <v>137</v>
      </c>
      <c r="K4345" s="14">
        <v>1</v>
      </c>
      <c r="L4345" s="14"/>
      <c r="M4345" s="14" t="s">
        <v>879</v>
      </c>
      <c r="N4345" s="14" t="s">
        <v>10709</v>
      </c>
      <c r="O4345" s="15" t="s">
        <v>10710</v>
      </c>
      <c r="P4345" s="13">
        <v>42</v>
      </c>
    </row>
    <row r="4346" spans="1:16">
      <c r="A4346" s="14" t="s">
        <v>129</v>
      </c>
      <c r="B4346" s="14" t="s">
        <v>130</v>
      </c>
      <c r="C4346" s="14" t="s">
        <v>131</v>
      </c>
      <c r="D4346" s="14" t="s">
        <v>716</v>
      </c>
      <c r="E4346" s="14" t="s">
        <v>50</v>
      </c>
      <c r="F4346" s="14" t="s">
        <v>10706</v>
      </c>
      <c r="G4346" s="14" t="s">
        <v>10707</v>
      </c>
      <c r="H4346" s="14" t="s">
        <v>141</v>
      </c>
      <c r="I4346" s="14" t="s">
        <v>7989</v>
      </c>
      <c r="J4346" s="14" t="s">
        <v>143</v>
      </c>
      <c r="K4346" s="14">
        <v>1</v>
      </c>
      <c r="L4346" s="14"/>
      <c r="M4346" s="14" t="s">
        <v>1017</v>
      </c>
      <c r="N4346" s="14" t="s">
        <v>10711</v>
      </c>
      <c r="O4346" s="15" t="s">
        <v>10518</v>
      </c>
      <c r="P4346" s="13">
        <v>5</v>
      </c>
    </row>
    <row r="4347" spans="1:16">
      <c r="A4347" s="14" t="s">
        <v>129</v>
      </c>
      <c r="B4347" s="14" t="s">
        <v>130</v>
      </c>
      <c r="C4347" s="14" t="s">
        <v>131</v>
      </c>
      <c r="D4347" s="14" t="s">
        <v>716</v>
      </c>
      <c r="E4347" s="14" t="s">
        <v>50</v>
      </c>
      <c r="F4347" s="14" t="s">
        <v>10706</v>
      </c>
      <c r="G4347" s="14" t="s">
        <v>10707</v>
      </c>
      <c r="H4347" s="14" t="s">
        <v>141</v>
      </c>
      <c r="I4347" s="14" t="s">
        <v>7992</v>
      </c>
      <c r="J4347" s="14" t="s">
        <v>143</v>
      </c>
      <c r="K4347" s="14">
        <v>1</v>
      </c>
      <c r="L4347" s="14"/>
      <c r="M4347" s="14" t="s">
        <v>879</v>
      </c>
      <c r="N4347" s="14" t="s">
        <v>10711</v>
      </c>
      <c r="O4347" s="15" t="s">
        <v>10712</v>
      </c>
      <c r="P4347" s="13">
        <v>42</v>
      </c>
    </row>
    <row r="4348" spans="1:16">
      <c r="A4348" s="14" t="s">
        <v>129</v>
      </c>
      <c r="B4348" s="14" t="s">
        <v>130</v>
      </c>
      <c r="C4348" s="14" t="s">
        <v>131</v>
      </c>
      <c r="D4348" s="14" t="s">
        <v>716</v>
      </c>
      <c r="E4348" s="14" t="s">
        <v>50</v>
      </c>
      <c r="F4348" s="14" t="s">
        <v>10706</v>
      </c>
      <c r="G4348" s="14" t="s">
        <v>10707</v>
      </c>
      <c r="H4348" s="14" t="s">
        <v>141</v>
      </c>
      <c r="I4348" s="14" t="s">
        <v>9849</v>
      </c>
      <c r="J4348" s="14" t="s">
        <v>371</v>
      </c>
      <c r="K4348" s="14">
        <v>1</v>
      </c>
      <c r="L4348" s="14"/>
      <c r="M4348" s="14" t="s">
        <v>879</v>
      </c>
      <c r="N4348" s="14" t="s">
        <v>10713</v>
      </c>
      <c r="O4348" s="15" t="s">
        <v>10714</v>
      </c>
      <c r="P4348" s="13">
        <v>42</v>
      </c>
    </row>
    <row r="4349" spans="1:16">
      <c r="A4349" s="14" t="s">
        <v>129</v>
      </c>
      <c r="B4349" s="14"/>
      <c r="C4349" s="14"/>
      <c r="D4349" s="14" t="s">
        <v>716</v>
      </c>
      <c r="E4349" s="14" t="s">
        <v>50</v>
      </c>
      <c r="F4349" s="14" t="s">
        <v>10706</v>
      </c>
      <c r="G4349" s="14" t="s">
        <v>10707</v>
      </c>
      <c r="H4349" s="14"/>
      <c r="I4349" s="14"/>
      <c r="J4349" s="14"/>
      <c r="K4349" s="14">
        <v>2</v>
      </c>
      <c r="L4349" s="14" t="s">
        <v>146</v>
      </c>
      <c r="M4349" s="14"/>
      <c r="N4349" s="14"/>
      <c r="O4349" s="15"/>
      <c r="P4349" s="13">
        <v>0</v>
      </c>
    </row>
    <row r="4350" spans="1:16">
      <c r="A4350" s="14" t="s">
        <v>129</v>
      </c>
      <c r="B4350" s="14" t="s">
        <v>130</v>
      </c>
      <c r="C4350" s="14" t="s">
        <v>131</v>
      </c>
      <c r="D4350" s="14" t="s">
        <v>132</v>
      </c>
      <c r="E4350" s="14" t="s">
        <v>34</v>
      </c>
      <c r="F4350" s="14" t="s">
        <v>10715</v>
      </c>
      <c r="G4350" s="14" t="s">
        <v>10716</v>
      </c>
      <c r="H4350" s="14" t="s">
        <v>135</v>
      </c>
      <c r="I4350" s="14" t="s">
        <v>9558</v>
      </c>
      <c r="J4350" s="14" t="s">
        <v>143</v>
      </c>
      <c r="K4350" s="14">
        <v>1</v>
      </c>
      <c r="L4350" s="14"/>
      <c r="M4350" s="14" t="s">
        <v>407</v>
      </c>
      <c r="N4350" s="14" t="s">
        <v>10717</v>
      </c>
      <c r="O4350" s="15" t="s">
        <v>10718</v>
      </c>
      <c r="P4350" s="13">
        <v>60</v>
      </c>
    </row>
    <row r="4351" spans="1:16">
      <c r="A4351" s="14" t="s">
        <v>129</v>
      </c>
      <c r="B4351" s="14" t="s">
        <v>130</v>
      </c>
      <c r="C4351" s="14" t="s">
        <v>131</v>
      </c>
      <c r="D4351" s="14" t="s">
        <v>132</v>
      </c>
      <c r="E4351" s="14" t="s">
        <v>34</v>
      </c>
      <c r="F4351" s="14" t="s">
        <v>10715</v>
      </c>
      <c r="G4351" s="14" t="s">
        <v>10716</v>
      </c>
      <c r="H4351" s="14" t="s">
        <v>141</v>
      </c>
      <c r="I4351" s="14" t="s">
        <v>1602</v>
      </c>
      <c r="J4351" s="14" t="s">
        <v>143</v>
      </c>
      <c r="K4351" s="14">
        <v>1</v>
      </c>
      <c r="L4351" s="14"/>
      <c r="M4351" s="14" t="s">
        <v>407</v>
      </c>
      <c r="N4351" s="14" t="s">
        <v>10719</v>
      </c>
      <c r="O4351" s="15" t="s">
        <v>10720</v>
      </c>
      <c r="P4351" s="13">
        <v>60</v>
      </c>
    </row>
    <row r="4352" spans="1:16">
      <c r="A4352" s="14" t="s">
        <v>129</v>
      </c>
      <c r="B4352" s="14"/>
      <c r="C4352" s="14"/>
      <c r="D4352" s="14" t="s">
        <v>132</v>
      </c>
      <c r="E4352" s="14" t="s">
        <v>34</v>
      </c>
      <c r="F4352" s="14" t="s">
        <v>10715</v>
      </c>
      <c r="G4352" s="14" t="s">
        <v>10716</v>
      </c>
      <c r="H4352" s="14"/>
      <c r="I4352" s="14"/>
      <c r="J4352" s="14"/>
      <c r="K4352" s="14">
        <v>2</v>
      </c>
      <c r="L4352" s="14" t="s">
        <v>146</v>
      </c>
      <c r="M4352" s="14"/>
      <c r="N4352" s="14"/>
      <c r="O4352" s="15"/>
      <c r="P4352" s="13">
        <v>0</v>
      </c>
    </row>
    <row r="4353" spans="1:16">
      <c r="A4353" s="14" t="s">
        <v>129</v>
      </c>
      <c r="B4353" s="14" t="s">
        <v>130</v>
      </c>
      <c r="C4353" s="14" t="s">
        <v>131</v>
      </c>
      <c r="D4353" s="14" t="s">
        <v>147</v>
      </c>
      <c r="E4353" s="14" t="s">
        <v>58</v>
      </c>
      <c r="F4353" s="14" t="s">
        <v>10721</v>
      </c>
      <c r="G4353" s="14" t="s">
        <v>10722</v>
      </c>
      <c r="H4353" s="14" t="s">
        <v>141</v>
      </c>
      <c r="I4353" s="14" t="s">
        <v>10723</v>
      </c>
      <c r="J4353" s="14" t="s">
        <v>6172</v>
      </c>
      <c r="K4353" s="14">
        <v>1</v>
      </c>
      <c r="L4353" s="14"/>
      <c r="M4353" s="14" t="s">
        <v>392</v>
      </c>
      <c r="N4353" s="14" t="s">
        <v>10724</v>
      </c>
      <c r="O4353" s="15" t="s">
        <v>10725</v>
      </c>
      <c r="P4353" s="13">
        <v>75</v>
      </c>
    </row>
    <row r="4354" spans="1:16">
      <c r="A4354" s="14" t="s">
        <v>129</v>
      </c>
      <c r="B4354" s="14" t="s">
        <v>130</v>
      </c>
      <c r="C4354" s="14" t="s">
        <v>131</v>
      </c>
      <c r="D4354" s="14" t="s">
        <v>147</v>
      </c>
      <c r="E4354" s="14" t="s">
        <v>58</v>
      </c>
      <c r="F4354" s="14" t="s">
        <v>10721</v>
      </c>
      <c r="G4354" s="14" t="s">
        <v>10722</v>
      </c>
      <c r="H4354" s="14" t="s">
        <v>141</v>
      </c>
      <c r="I4354" s="14" t="s">
        <v>10726</v>
      </c>
      <c r="J4354" s="14" t="s">
        <v>919</v>
      </c>
      <c r="K4354" s="14">
        <v>1</v>
      </c>
      <c r="L4354" s="14"/>
      <c r="M4354" s="14" t="s">
        <v>392</v>
      </c>
      <c r="N4354" s="14" t="s">
        <v>10727</v>
      </c>
      <c r="O4354" s="15" t="s">
        <v>10728</v>
      </c>
      <c r="P4354" s="13">
        <v>75</v>
      </c>
    </row>
    <row r="4355" spans="1:16">
      <c r="A4355" s="14" t="s">
        <v>129</v>
      </c>
      <c r="B4355" s="14"/>
      <c r="C4355" s="14"/>
      <c r="D4355" s="14" t="s">
        <v>147</v>
      </c>
      <c r="E4355" s="14" t="s">
        <v>58</v>
      </c>
      <c r="F4355" s="14" t="s">
        <v>10721</v>
      </c>
      <c r="G4355" s="14" t="s">
        <v>10722</v>
      </c>
      <c r="H4355" s="14"/>
      <c r="I4355" s="14"/>
      <c r="J4355" s="14"/>
      <c r="K4355" s="14">
        <v>2</v>
      </c>
      <c r="L4355" s="14" t="s">
        <v>146</v>
      </c>
      <c r="M4355" s="14"/>
      <c r="N4355" s="14"/>
      <c r="O4355" s="15"/>
      <c r="P4355" s="13">
        <v>0</v>
      </c>
    </row>
    <row r="4356" spans="1:16">
      <c r="A4356" s="14" t="s">
        <v>129</v>
      </c>
      <c r="B4356" s="14" t="s">
        <v>130</v>
      </c>
      <c r="C4356" s="14" t="s">
        <v>131</v>
      </c>
      <c r="D4356" s="14" t="s">
        <v>601</v>
      </c>
      <c r="E4356" s="14" t="s">
        <v>90</v>
      </c>
      <c r="F4356" s="14" t="s">
        <v>8214</v>
      </c>
      <c r="G4356" s="14" t="s">
        <v>10729</v>
      </c>
      <c r="H4356" s="14" t="s">
        <v>141</v>
      </c>
      <c r="I4356" s="14" t="s">
        <v>8216</v>
      </c>
      <c r="J4356" s="14" t="s">
        <v>143</v>
      </c>
      <c r="K4356" s="14">
        <v>1</v>
      </c>
      <c r="L4356" s="14"/>
      <c r="M4356" s="14" t="s">
        <v>533</v>
      </c>
      <c r="N4356" s="14" t="s">
        <v>10730</v>
      </c>
      <c r="O4356" s="15" t="s">
        <v>10731</v>
      </c>
      <c r="P4356" s="13">
        <v>59</v>
      </c>
    </row>
    <row r="4357" spans="1:16">
      <c r="A4357" s="14" t="s">
        <v>129</v>
      </c>
      <c r="B4357" s="14" t="s">
        <v>130</v>
      </c>
      <c r="C4357" s="14" t="s">
        <v>131</v>
      </c>
      <c r="D4357" s="14" t="s">
        <v>601</v>
      </c>
      <c r="E4357" s="14" t="s">
        <v>90</v>
      </c>
      <c r="F4357" s="14" t="s">
        <v>8214</v>
      </c>
      <c r="G4357" s="14" t="s">
        <v>10729</v>
      </c>
      <c r="H4357" s="14" t="s">
        <v>141</v>
      </c>
      <c r="I4357" s="14" t="s">
        <v>10732</v>
      </c>
      <c r="J4357" s="14" t="s">
        <v>1086</v>
      </c>
      <c r="K4357" s="14">
        <v>1</v>
      </c>
      <c r="L4357" s="14"/>
      <c r="M4357" s="14" t="s">
        <v>533</v>
      </c>
      <c r="N4357" s="14" t="s">
        <v>10733</v>
      </c>
      <c r="O4357" s="15" t="s">
        <v>10734</v>
      </c>
      <c r="P4357" s="13">
        <v>59</v>
      </c>
    </row>
    <row r="4358" spans="1:16">
      <c r="A4358" s="14" t="s">
        <v>129</v>
      </c>
      <c r="B4358" s="14" t="s">
        <v>130</v>
      </c>
      <c r="C4358" s="14" t="s">
        <v>131</v>
      </c>
      <c r="D4358" s="14" t="s">
        <v>601</v>
      </c>
      <c r="E4358" s="14" t="s">
        <v>90</v>
      </c>
      <c r="F4358" s="14" t="s">
        <v>8214</v>
      </c>
      <c r="G4358" s="14" t="s">
        <v>10729</v>
      </c>
      <c r="H4358" s="14" t="s">
        <v>141</v>
      </c>
      <c r="I4358" s="14" t="s">
        <v>8219</v>
      </c>
      <c r="J4358" s="14" t="s">
        <v>172</v>
      </c>
      <c r="K4358" s="14">
        <v>1</v>
      </c>
      <c r="L4358" s="14"/>
      <c r="M4358" s="14" t="s">
        <v>533</v>
      </c>
      <c r="N4358" s="14" t="s">
        <v>10735</v>
      </c>
      <c r="O4358" s="15" t="s">
        <v>10736</v>
      </c>
      <c r="P4358" s="13">
        <v>59</v>
      </c>
    </row>
    <row r="4359" spans="1:16">
      <c r="A4359" s="14" t="s">
        <v>129</v>
      </c>
      <c r="B4359" s="14" t="s">
        <v>130</v>
      </c>
      <c r="C4359" s="14" t="s">
        <v>131</v>
      </c>
      <c r="D4359" s="14" t="s">
        <v>601</v>
      </c>
      <c r="E4359" s="14" t="s">
        <v>90</v>
      </c>
      <c r="F4359" s="14" t="s">
        <v>8214</v>
      </c>
      <c r="G4359" s="14" t="s">
        <v>10729</v>
      </c>
      <c r="H4359" s="14" t="s">
        <v>141</v>
      </c>
      <c r="I4359" s="14" t="s">
        <v>10737</v>
      </c>
      <c r="J4359" s="14" t="s">
        <v>143</v>
      </c>
      <c r="K4359" s="14">
        <v>1</v>
      </c>
      <c r="L4359" s="14"/>
      <c r="M4359" s="14" t="s">
        <v>341</v>
      </c>
      <c r="N4359" s="14" t="s">
        <v>10738</v>
      </c>
      <c r="O4359" s="15" t="s">
        <v>10739</v>
      </c>
      <c r="P4359" s="13">
        <v>56</v>
      </c>
    </row>
    <row r="4360" spans="1:16">
      <c r="A4360" s="14" t="s">
        <v>129</v>
      </c>
      <c r="B4360" s="14"/>
      <c r="C4360" s="14"/>
      <c r="D4360" s="14" t="s">
        <v>601</v>
      </c>
      <c r="E4360" s="14" t="s">
        <v>90</v>
      </c>
      <c r="F4360" s="14" t="s">
        <v>8214</v>
      </c>
      <c r="G4360" s="14" t="s">
        <v>10729</v>
      </c>
      <c r="H4360" s="14"/>
      <c r="I4360" s="14"/>
      <c r="J4360" s="14"/>
      <c r="K4360" s="14">
        <v>2</v>
      </c>
      <c r="L4360" s="14" t="s">
        <v>146</v>
      </c>
      <c r="M4360" s="14"/>
      <c r="N4360" s="14"/>
      <c r="O4360" s="15"/>
      <c r="P4360" s="13">
        <v>0</v>
      </c>
    </row>
    <row r="4361" spans="1:16">
      <c r="A4361" s="14" t="s">
        <v>129</v>
      </c>
      <c r="B4361" s="14" t="s">
        <v>130</v>
      </c>
      <c r="C4361" s="14" t="s">
        <v>131</v>
      </c>
      <c r="D4361" s="14" t="s">
        <v>164</v>
      </c>
      <c r="E4361" s="14" t="s">
        <v>64</v>
      </c>
      <c r="F4361" s="14" t="s">
        <v>10740</v>
      </c>
      <c r="G4361" s="14" t="s">
        <v>10741</v>
      </c>
      <c r="H4361" s="14" t="s">
        <v>135</v>
      </c>
      <c r="I4361" s="14" t="s">
        <v>10742</v>
      </c>
      <c r="J4361" s="14" t="s">
        <v>853</v>
      </c>
      <c r="K4361" s="14">
        <v>1</v>
      </c>
      <c r="L4361" s="14"/>
      <c r="M4361" s="14" t="s">
        <v>453</v>
      </c>
      <c r="N4361" s="14" t="s">
        <v>10743</v>
      </c>
      <c r="O4361" s="15" t="s">
        <v>10744</v>
      </c>
      <c r="P4361" s="13">
        <v>11</v>
      </c>
    </row>
    <row r="4362" spans="1:16">
      <c r="A4362" s="14" t="s">
        <v>129</v>
      </c>
      <c r="B4362" s="14" t="s">
        <v>130</v>
      </c>
      <c r="C4362" s="14" t="s">
        <v>131</v>
      </c>
      <c r="D4362" s="14" t="s">
        <v>164</v>
      </c>
      <c r="E4362" s="14" t="s">
        <v>64</v>
      </c>
      <c r="F4362" s="14" t="s">
        <v>10740</v>
      </c>
      <c r="G4362" s="14" t="s">
        <v>10741</v>
      </c>
      <c r="H4362" s="14" t="s">
        <v>141</v>
      </c>
      <c r="I4362" s="14" t="s">
        <v>10745</v>
      </c>
      <c r="J4362" s="14" t="s">
        <v>1981</v>
      </c>
      <c r="K4362" s="14">
        <v>1</v>
      </c>
      <c r="L4362" s="14"/>
      <c r="M4362" s="14" t="s">
        <v>316</v>
      </c>
      <c r="N4362" s="14" t="s">
        <v>10746</v>
      </c>
      <c r="O4362" s="15" t="s">
        <v>10747</v>
      </c>
      <c r="P4362" s="13">
        <v>13</v>
      </c>
    </row>
    <row r="4363" spans="1:16">
      <c r="A4363" s="14" t="s">
        <v>129</v>
      </c>
      <c r="B4363" s="14" t="s">
        <v>130</v>
      </c>
      <c r="C4363" s="14" t="s">
        <v>131</v>
      </c>
      <c r="D4363" s="14" t="s">
        <v>164</v>
      </c>
      <c r="E4363" s="14" t="s">
        <v>64</v>
      </c>
      <c r="F4363" s="14" t="s">
        <v>10740</v>
      </c>
      <c r="G4363" s="14" t="s">
        <v>10741</v>
      </c>
      <c r="H4363" s="14" t="s">
        <v>135</v>
      </c>
      <c r="I4363" s="14" t="s">
        <v>8797</v>
      </c>
      <c r="J4363" s="14" t="s">
        <v>172</v>
      </c>
      <c r="K4363" s="14">
        <v>1</v>
      </c>
      <c r="L4363" s="14"/>
      <c r="M4363" s="14" t="s">
        <v>312</v>
      </c>
      <c r="N4363" s="14" t="s">
        <v>10748</v>
      </c>
      <c r="O4363" s="15" t="s">
        <v>10744</v>
      </c>
      <c r="P4363" s="13">
        <v>10</v>
      </c>
    </row>
    <row r="4364" spans="1:16">
      <c r="A4364" s="14" t="s">
        <v>129</v>
      </c>
      <c r="B4364" s="14"/>
      <c r="C4364" s="14"/>
      <c r="D4364" s="14" t="s">
        <v>164</v>
      </c>
      <c r="E4364" s="14" t="s">
        <v>64</v>
      </c>
      <c r="F4364" s="14" t="s">
        <v>10740</v>
      </c>
      <c r="G4364" s="14" t="s">
        <v>10741</v>
      </c>
      <c r="H4364" s="14"/>
      <c r="I4364" s="14"/>
      <c r="J4364" s="14"/>
      <c r="K4364" s="14">
        <v>2</v>
      </c>
      <c r="L4364" s="14" t="s">
        <v>146</v>
      </c>
      <c r="M4364" s="14"/>
      <c r="N4364" s="14"/>
      <c r="O4364" s="15"/>
      <c r="P4364" s="13">
        <v>0</v>
      </c>
    </row>
    <row r="4365" spans="1:16">
      <c r="A4365" s="14" t="s">
        <v>129</v>
      </c>
      <c r="B4365" s="14" t="s">
        <v>130</v>
      </c>
      <c r="C4365" s="14" t="s">
        <v>131</v>
      </c>
      <c r="D4365" s="14" t="s">
        <v>1025</v>
      </c>
      <c r="E4365" s="14" t="s">
        <v>48</v>
      </c>
      <c r="F4365" s="14" t="s">
        <v>10465</v>
      </c>
      <c r="G4365" s="14" t="s">
        <v>10749</v>
      </c>
      <c r="H4365" s="14" t="s">
        <v>135</v>
      </c>
      <c r="I4365" s="14" t="s">
        <v>10750</v>
      </c>
      <c r="J4365" s="14" t="s">
        <v>6204</v>
      </c>
      <c r="K4365" s="14">
        <v>1</v>
      </c>
      <c r="L4365" s="14"/>
      <c r="M4365" s="14" t="s">
        <v>138</v>
      </c>
      <c r="N4365" s="14" t="s">
        <v>10751</v>
      </c>
      <c r="O4365" s="15" t="s">
        <v>10752</v>
      </c>
      <c r="P4365" s="13">
        <v>64</v>
      </c>
    </row>
    <row r="4366" spans="1:16">
      <c r="A4366" s="14" t="s">
        <v>129</v>
      </c>
      <c r="B4366" s="14" t="s">
        <v>130</v>
      </c>
      <c r="C4366" s="14" t="s">
        <v>131</v>
      </c>
      <c r="D4366" s="14" t="s">
        <v>1025</v>
      </c>
      <c r="E4366" s="14" t="s">
        <v>48</v>
      </c>
      <c r="F4366" s="14" t="s">
        <v>10465</v>
      </c>
      <c r="G4366" s="14" t="s">
        <v>10749</v>
      </c>
      <c r="H4366" s="14" t="s">
        <v>141</v>
      </c>
      <c r="I4366" s="14" t="s">
        <v>10753</v>
      </c>
      <c r="J4366" s="14" t="s">
        <v>919</v>
      </c>
      <c r="K4366" s="14">
        <v>1</v>
      </c>
      <c r="L4366" s="14"/>
      <c r="M4366" s="14" t="s">
        <v>138</v>
      </c>
      <c r="N4366" s="14" t="s">
        <v>10754</v>
      </c>
      <c r="O4366" s="15" t="s">
        <v>10752</v>
      </c>
      <c r="P4366" s="13">
        <v>64</v>
      </c>
    </row>
    <row r="4367" spans="1:16">
      <c r="A4367" s="14" t="s">
        <v>129</v>
      </c>
      <c r="B4367" s="14" t="s">
        <v>130</v>
      </c>
      <c r="C4367" s="14" t="s">
        <v>131</v>
      </c>
      <c r="D4367" s="14" t="s">
        <v>1025</v>
      </c>
      <c r="E4367" s="14" t="s">
        <v>48</v>
      </c>
      <c r="F4367" s="14" t="s">
        <v>10465</v>
      </c>
      <c r="G4367" s="14" t="s">
        <v>10749</v>
      </c>
      <c r="H4367" s="14" t="s">
        <v>135</v>
      </c>
      <c r="I4367" s="14" t="s">
        <v>2092</v>
      </c>
      <c r="J4367" s="14" t="s">
        <v>216</v>
      </c>
      <c r="K4367" s="14">
        <v>1</v>
      </c>
      <c r="L4367" s="14"/>
      <c r="M4367" s="14" t="s">
        <v>505</v>
      </c>
      <c r="N4367" s="14" t="s">
        <v>10755</v>
      </c>
      <c r="O4367" s="15" t="s">
        <v>10756</v>
      </c>
      <c r="P4367" s="13">
        <v>32</v>
      </c>
    </row>
    <row r="4368" spans="1:16">
      <c r="A4368" s="14" t="s">
        <v>129</v>
      </c>
      <c r="B4368" s="14" t="s">
        <v>130</v>
      </c>
      <c r="C4368" s="14" t="s">
        <v>131</v>
      </c>
      <c r="D4368" s="14" t="s">
        <v>1025</v>
      </c>
      <c r="E4368" s="14" t="s">
        <v>48</v>
      </c>
      <c r="F4368" s="14" t="s">
        <v>10465</v>
      </c>
      <c r="G4368" s="14" t="s">
        <v>10749</v>
      </c>
      <c r="H4368" s="14" t="s">
        <v>141</v>
      </c>
      <c r="I4368" s="14" t="s">
        <v>2092</v>
      </c>
      <c r="J4368" s="14" t="s">
        <v>216</v>
      </c>
      <c r="K4368" s="14">
        <v>1</v>
      </c>
      <c r="L4368" s="14"/>
      <c r="M4368" s="14" t="s">
        <v>653</v>
      </c>
      <c r="N4368" s="14" t="s">
        <v>10757</v>
      </c>
      <c r="O4368" s="15" t="s">
        <v>10752</v>
      </c>
      <c r="P4368" s="13">
        <v>20</v>
      </c>
    </row>
    <row r="4369" spans="1:16">
      <c r="A4369" s="14" t="s">
        <v>129</v>
      </c>
      <c r="B4369" s="14"/>
      <c r="C4369" s="14"/>
      <c r="D4369" s="14" t="s">
        <v>1025</v>
      </c>
      <c r="E4369" s="14" t="s">
        <v>48</v>
      </c>
      <c r="F4369" s="14" t="s">
        <v>10465</v>
      </c>
      <c r="G4369" s="14" t="s">
        <v>10749</v>
      </c>
      <c r="H4369" s="14"/>
      <c r="I4369" s="14"/>
      <c r="J4369" s="14"/>
      <c r="K4369" s="14">
        <v>2</v>
      </c>
      <c r="L4369" s="14" t="s">
        <v>146</v>
      </c>
      <c r="M4369" s="14"/>
      <c r="N4369" s="14"/>
      <c r="O4369" s="15"/>
      <c r="P4369" s="13">
        <v>0</v>
      </c>
    </row>
    <row r="4370" spans="1:16">
      <c r="A4370" s="14" t="s">
        <v>129</v>
      </c>
      <c r="B4370" s="14" t="s">
        <v>130</v>
      </c>
      <c r="C4370" s="14" t="s">
        <v>131</v>
      </c>
      <c r="D4370" s="14" t="s">
        <v>244</v>
      </c>
      <c r="E4370" s="14" t="s">
        <v>72</v>
      </c>
      <c r="F4370" s="14" t="s">
        <v>10758</v>
      </c>
      <c r="G4370" s="14" t="s">
        <v>10759</v>
      </c>
      <c r="H4370" s="14" t="s">
        <v>135</v>
      </c>
      <c r="I4370" s="14" t="s">
        <v>3949</v>
      </c>
      <c r="J4370" s="14" t="s">
        <v>172</v>
      </c>
      <c r="K4370" s="14">
        <v>1</v>
      </c>
      <c r="L4370" s="14"/>
      <c r="M4370" s="14" t="s">
        <v>505</v>
      </c>
      <c r="N4370" s="14" t="s">
        <v>10760</v>
      </c>
      <c r="O4370" s="15" t="s">
        <v>10761</v>
      </c>
      <c r="P4370" s="13">
        <v>32</v>
      </c>
    </row>
    <row r="4371" spans="1:16">
      <c r="A4371" s="14" t="s">
        <v>129</v>
      </c>
      <c r="B4371" s="14" t="s">
        <v>130</v>
      </c>
      <c r="C4371" s="14" t="s">
        <v>131</v>
      </c>
      <c r="D4371" s="14" t="s">
        <v>244</v>
      </c>
      <c r="E4371" s="14" t="s">
        <v>72</v>
      </c>
      <c r="F4371" s="14" t="s">
        <v>10758</v>
      </c>
      <c r="G4371" s="14" t="s">
        <v>10759</v>
      </c>
      <c r="H4371" s="14" t="s">
        <v>135</v>
      </c>
      <c r="I4371" s="14" t="s">
        <v>3946</v>
      </c>
      <c r="J4371" s="14" t="s">
        <v>172</v>
      </c>
      <c r="K4371" s="14">
        <v>1</v>
      </c>
      <c r="L4371" s="14"/>
      <c r="M4371" s="14" t="s">
        <v>505</v>
      </c>
      <c r="N4371" s="14" t="s">
        <v>10762</v>
      </c>
      <c r="O4371" s="15" t="s">
        <v>10763</v>
      </c>
      <c r="P4371" s="13">
        <v>32</v>
      </c>
    </row>
    <row r="4372" spans="1:16">
      <c r="A4372" s="14" t="s">
        <v>129</v>
      </c>
      <c r="B4372" s="14" t="s">
        <v>130</v>
      </c>
      <c r="C4372" s="14" t="s">
        <v>131</v>
      </c>
      <c r="D4372" s="14" t="s">
        <v>244</v>
      </c>
      <c r="E4372" s="14" t="s">
        <v>72</v>
      </c>
      <c r="F4372" s="14" t="s">
        <v>10758</v>
      </c>
      <c r="G4372" s="14" t="s">
        <v>10759</v>
      </c>
      <c r="H4372" s="14" t="s">
        <v>141</v>
      </c>
      <c r="I4372" s="14" t="s">
        <v>10764</v>
      </c>
      <c r="J4372" s="14" t="s">
        <v>371</v>
      </c>
      <c r="K4372" s="14">
        <v>1</v>
      </c>
      <c r="L4372" s="14"/>
      <c r="M4372" s="14" t="s">
        <v>505</v>
      </c>
      <c r="N4372" s="14" t="s">
        <v>10765</v>
      </c>
      <c r="O4372" s="15" t="s">
        <v>10763</v>
      </c>
      <c r="P4372" s="13">
        <v>32</v>
      </c>
    </row>
    <row r="4373" spans="1:16">
      <c r="A4373" s="14" t="s">
        <v>129</v>
      </c>
      <c r="B4373" s="14"/>
      <c r="C4373" s="14"/>
      <c r="D4373" s="14" t="s">
        <v>244</v>
      </c>
      <c r="E4373" s="14" t="s">
        <v>72</v>
      </c>
      <c r="F4373" s="14" t="s">
        <v>10758</v>
      </c>
      <c r="G4373" s="14" t="s">
        <v>10759</v>
      </c>
      <c r="H4373" s="14"/>
      <c r="I4373" s="14"/>
      <c r="J4373" s="14"/>
      <c r="K4373" s="14">
        <v>2</v>
      </c>
      <c r="L4373" s="14" t="s">
        <v>146</v>
      </c>
      <c r="M4373" s="14"/>
      <c r="N4373" s="14"/>
      <c r="O4373" s="15"/>
      <c r="P4373" s="13">
        <v>32</v>
      </c>
    </row>
    <row r="4374" spans="1:16">
      <c r="A4374" s="14" t="s">
        <v>129</v>
      </c>
      <c r="B4374" s="14" t="s">
        <v>130</v>
      </c>
      <c r="C4374" s="14" t="s">
        <v>131</v>
      </c>
      <c r="D4374" s="14" t="s">
        <v>936</v>
      </c>
      <c r="E4374" s="14" t="s">
        <v>38</v>
      </c>
      <c r="F4374" s="14" t="s">
        <v>10766</v>
      </c>
      <c r="G4374" s="14" t="s">
        <v>10767</v>
      </c>
      <c r="H4374" s="14" t="s">
        <v>141</v>
      </c>
      <c r="I4374" s="14" t="s">
        <v>10768</v>
      </c>
      <c r="J4374" s="14" t="s">
        <v>371</v>
      </c>
      <c r="K4374" s="14">
        <v>1</v>
      </c>
      <c r="L4374" s="14"/>
      <c r="M4374" s="14" t="s">
        <v>517</v>
      </c>
      <c r="N4374" s="14" t="s">
        <v>10769</v>
      </c>
      <c r="O4374" s="15" t="s">
        <v>10770</v>
      </c>
      <c r="P4374" s="13">
        <v>44</v>
      </c>
    </row>
    <row r="4375" spans="1:16">
      <c r="A4375" s="14" t="s">
        <v>129</v>
      </c>
      <c r="B4375" s="14" t="s">
        <v>130</v>
      </c>
      <c r="C4375" s="14" t="s">
        <v>131</v>
      </c>
      <c r="D4375" s="14" t="s">
        <v>936</v>
      </c>
      <c r="E4375" s="14" t="s">
        <v>38</v>
      </c>
      <c r="F4375" s="14" t="s">
        <v>10766</v>
      </c>
      <c r="G4375" s="14" t="s">
        <v>10767</v>
      </c>
      <c r="H4375" s="14" t="s">
        <v>141</v>
      </c>
      <c r="I4375" s="14" t="s">
        <v>4330</v>
      </c>
      <c r="J4375" s="14" t="s">
        <v>323</v>
      </c>
      <c r="K4375" s="14">
        <v>1</v>
      </c>
      <c r="L4375" s="14"/>
      <c r="M4375" s="14" t="s">
        <v>351</v>
      </c>
      <c r="N4375" s="14" t="s">
        <v>10771</v>
      </c>
      <c r="O4375" s="15" t="s">
        <v>10772</v>
      </c>
      <c r="P4375" s="13">
        <v>40</v>
      </c>
    </row>
    <row r="4376" spans="1:16">
      <c r="A4376" s="14" t="s">
        <v>129</v>
      </c>
      <c r="B4376" s="14" t="s">
        <v>130</v>
      </c>
      <c r="C4376" s="14" t="s">
        <v>131</v>
      </c>
      <c r="D4376" s="14" t="s">
        <v>936</v>
      </c>
      <c r="E4376" s="14" t="s">
        <v>38</v>
      </c>
      <c r="F4376" s="14" t="s">
        <v>10766</v>
      </c>
      <c r="G4376" s="14" t="s">
        <v>10767</v>
      </c>
      <c r="H4376" s="14" t="s">
        <v>141</v>
      </c>
      <c r="I4376" s="14" t="s">
        <v>4327</v>
      </c>
      <c r="J4376" s="14" t="s">
        <v>1981</v>
      </c>
      <c r="K4376" s="14">
        <v>1</v>
      </c>
      <c r="L4376" s="14"/>
      <c r="M4376" s="14" t="s">
        <v>351</v>
      </c>
      <c r="N4376" s="14" t="s">
        <v>10773</v>
      </c>
      <c r="O4376" s="15" t="s">
        <v>10774</v>
      </c>
      <c r="P4376" s="13">
        <v>40</v>
      </c>
    </row>
    <row r="4377" spans="1:16">
      <c r="A4377" s="14" t="s">
        <v>129</v>
      </c>
      <c r="B4377" s="14" t="s">
        <v>130</v>
      </c>
      <c r="C4377" s="14" t="s">
        <v>131</v>
      </c>
      <c r="D4377" s="14" t="s">
        <v>936</v>
      </c>
      <c r="E4377" s="14" t="s">
        <v>38</v>
      </c>
      <c r="F4377" s="14" t="s">
        <v>10766</v>
      </c>
      <c r="G4377" s="14" t="s">
        <v>10767</v>
      </c>
      <c r="H4377" s="14" t="s">
        <v>141</v>
      </c>
      <c r="I4377" s="14" t="s">
        <v>4333</v>
      </c>
      <c r="J4377" s="14" t="s">
        <v>396</v>
      </c>
      <c r="K4377" s="14">
        <v>1</v>
      </c>
      <c r="L4377" s="14"/>
      <c r="M4377" s="14" t="s">
        <v>351</v>
      </c>
      <c r="N4377" s="14" t="s">
        <v>10775</v>
      </c>
      <c r="O4377" s="15" t="s">
        <v>10776</v>
      </c>
      <c r="P4377" s="13">
        <v>40</v>
      </c>
    </row>
    <row r="4378" spans="1:16">
      <c r="A4378" s="14" t="s">
        <v>129</v>
      </c>
      <c r="B4378" s="14" t="s">
        <v>130</v>
      </c>
      <c r="C4378" s="14" t="s">
        <v>131</v>
      </c>
      <c r="D4378" s="14" t="s">
        <v>936</v>
      </c>
      <c r="E4378" s="14" t="s">
        <v>38</v>
      </c>
      <c r="F4378" s="14" t="s">
        <v>10766</v>
      </c>
      <c r="G4378" s="14" t="s">
        <v>10767</v>
      </c>
      <c r="H4378" s="14" t="s">
        <v>141</v>
      </c>
      <c r="I4378" s="14" t="s">
        <v>4335</v>
      </c>
      <c r="J4378" s="14" t="s">
        <v>216</v>
      </c>
      <c r="K4378" s="14">
        <v>1</v>
      </c>
      <c r="L4378" s="14"/>
      <c r="M4378" s="14" t="s">
        <v>351</v>
      </c>
      <c r="N4378" s="14" t="s">
        <v>10775</v>
      </c>
      <c r="O4378" s="15" t="s">
        <v>10777</v>
      </c>
      <c r="P4378" s="13">
        <v>40</v>
      </c>
    </row>
    <row r="4379" spans="1:16">
      <c r="A4379" s="14" t="s">
        <v>129</v>
      </c>
      <c r="B4379" s="14"/>
      <c r="C4379" s="14"/>
      <c r="D4379" s="14" t="s">
        <v>936</v>
      </c>
      <c r="E4379" s="14" t="s">
        <v>38</v>
      </c>
      <c r="F4379" s="14" t="s">
        <v>10766</v>
      </c>
      <c r="G4379" s="14" t="s">
        <v>10767</v>
      </c>
      <c r="H4379" s="14"/>
      <c r="I4379" s="14"/>
      <c r="J4379" s="14"/>
      <c r="K4379" s="14">
        <v>2</v>
      </c>
      <c r="L4379" s="14" t="s">
        <v>146</v>
      </c>
      <c r="M4379" s="14"/>
      <c r="N4379" s="14"/>
      <c r="O4379" s="15"/>
      <c r="P4379" s="13">
        <v>44</v>
      </c>
    </row>
    <row r="4380" spans="1:16">
      <c r="A4380" s="14" t="s">
        <v>129</v>
      </c>
      <c r="B4380" s="14" t="s">
        <v>130</v>
      </c>
      <c r="C4380" s="14" t="s">
        <v>131</v>
      </c>
      <c r="D4380" s="14" t="s">
        <v>266</v>
      </c>
      <c r="E4380" s="14" t="s">
        <v>86</v>
      </c>
      <c r="F4380" s="14" t="s">
        <v>10778</v>
      </c>
      <c r="G4380" s="14" t="s">
        <v>10779</v>
      </c>
      <c r="H4380" s="14" t="s">
        <v>141</v>
      </c>
      <c r="I4380" s="14" t="s">
        <v>10780</v>
      </c>
      <c r="J4380" s="14" t="s">
        <v>172</v>
      </c>
      <c r="K4380" s="14">
        <v>1</v>
      </c>
      <c r="L4380" s="14"/>
      <c r="M4380" s="14" t="s">
        <v>761</v>
      </c>
      <c r="N4380" s="14" t="s">
        <v>10781</v>
      </c>
      <c r="O4380" s="15" t="s">
        <v>10782</v>
      </c>
      <c r="P4380" s="13">
        <v>55</v>
      </c>
    </row>
    <row r="4381" spans="1:16">
      <c r="A4381" s="14" t="s">
        <v>129</v>
      </c>
      <c r="B4381" s="14" t="s">
        <v>130</v>
      </c>
      <c r="C4381" s="14" t="s">
        <v>131</v>
      </c>
      <c r="D4381" s="14" t="s">
        <v>266</v>
      </c>
      <c r="E4381" s="14" t="s">
        <v>86</v>
      </c>
      <c r="F4381" s="14" t="s">
        <v>10778</v>
      </c>
      <c r="G4381" s="14" t="s">
        <v>10779</v>
      </c>
      <c r="H4381" s="14" t="s">
        <v>141</v>
      </c>
      <c r="I4381" s="14" t="s">
        <v>10783</v>
      </c>
      <c r="J4381" s="14" t="s">
        <v>172</v>
      </c>
      <c r="K4381" s="14">
        <v>1</v>
      </c>
      <c r="L4381" s="14"/>
      <c r="M4381" s="14" t="s">
        <v>1428</v>
      </c>
      <c r="N4381" s="14" t="s">
        <v>10784</v>
      </c>
      <c r="O4381" s="15" t="s">
        <v>10785</v>
      </c>
      <c r="P4381" s="13">
        <v>54</v>
      </c>
    </row>
    <row r="4382" spans="1:16">
      <c r="A4382" s="14" t="s">
        <v>129</v>
      </c>
      <c r="B4382" s="14"/>
      <c r="C4382" s="14"/>
      <c r="D4382" s="14" t="s">
        <v>266</v>
      </c>
      <c r="E4382" s="14" t="s">
        <v>86</v>
      </c>
      <c r="F4382" s="14" t="s">
        <v>10778</v>
      </c>
      <c r="G4382" s="14" t="s">
        <v>10779</v>
      </c>
      <c r="H4382" s="14"/>
      <c r="I4382" s="14"/>
      <c r="J4382" s="14"/>
      <c r="K4382" s="14">
        <v>2</v>
      </c>
      <c r="L4382" s="14" t="s">
        <v>146</v>
      </c>
      <c r="M4382" s="14"/>
      <c r="N4382" s="14"/>
      <c r="O4382" s="15"/>
      <c r="P4382" s="13">
        <v>0</v>
      </c>
    </row>
    <row r="4383" spans="1:16">
      <c r="A4383" s="14" t="s">
        <v>129</v>
      </c>
      <c r="B4383" s="14" t="s">
        <v>130</v>
      </c>
      <c r="C4383" s="14" t="s">
        <v>131</v>
      </c>
      <c r="D4383" s="14" t="s">
        <v>319</v>
      </c>
      <c r="E4383" s="14" t="s">
        <v>82</v>
      </c>
      <c r="F4383" s="14" t="s">
        <v>10786</v>
      </c>
      <c r="G4383" s="14" t="s">
        <v>10787</v>
      </c>
      <c r="H4383" s="14" t="s">
        <v>141</v>
      </c>
      <c r="I4383" s="14" t="s">
        <v>10788</v>
      </c>
      <c r="J4383" s="14" t="s">
        <v>172</v>
      </c>
      <c r="K4383" s="14">
        <v>1</v>
      </c>
      <c r="L4383" s="14"/>
      <c r="M4383" s="14" t="s">
        <v>228</v>
      </c>
      <c r="N4383" s="14" t="s">
        <v>10789</v>
      </c>
      <c r="O4383" s="15" t="s">
        <v>10790</v>
      </c>
      <c r="P4383" s="13">
        <v>2</v>
      </c>
    </row>
    <row r="4384" spans="1:16">
      <c r="A4384" s="14" t="s">
        <v>129</v>
      </c>
      <c r="B4384" s="14" t="s">
        <v>130</v>
      </c>
      <c r="C4384" s="14" t="s">
        <v>131</v>
      </c>
      <c r="D4384" s="14" t="s">
        <v>319</v>
      </c>
      <c r="E4384" s="14" t="s">
        <v>82</v>
      </c>
      <c r="F4384" s="14" t="s">
        <v>10786</v>
      </c>
      <c r="G4384" s="14" t="s">
        <v>10787</v>
      </c>
      <c r="H4384" s="14" t="s">
        <v>141</v>
      </c>
      <c r="I4384" s="14" t="s">
        <v>10791</v>
      </c>
      <c r="J4384" s="14" t="s">
        <v>137</v>
      </c>
      <c r="K4384" s="14">
        <v>1</v>
      </c>
      <c r="L4384" s="14"/>
      <c r="M4384" s="14" t="s">
        <v>487</v>
      </c>
      <c r="N4384" s="14" t="s">
        <v>10769</v>
      </c>
      <c r="O4384" s="15" t="s">
        <v>10792</v>
      </c>
      <c r="P4384" s="13">
        <v>1</v>
      </c>
    </row>
    <row r="4385" spans="1:16">
      <c r="A4385" s="14" t="s">
        <v>129</v>
      </c>
      <c r="B4385" s="14" t="s">
        <v>130</v>
      </c>
      <c r="C4385" s="14" t="s">
        <v>131</v>
      </c>
      <c r="D4385" s="14" t="s">
        <v>319</v>
      </c>
      <c r="E4385" s="14" t="s">
        <v>82</v>
      </c>
      <c r="F4385" s="14" t="s">
        <v>10786</v>
      </c>
      <c r="G4385" s="14" t="s">
        <v>10787</v>
      </c>
      <c r="H4385" s="14" t="s">
        <v>141</v>
      </c>
      <c r="I4385" s="14" t="s">
        <v>10791</v>
      </c>
      <c r="J4385" s="14" t="s">
        <v>137</v>
      </c>
      <c r="K4385" s="14">
        <v>1</v>
      </c>
      <c r="L4385" s="14"/>
      <c r="M4385" s="14" t="s">
        <v>487</v>
      </c>
      <c r="N4385" s="14" t="s">
        <v>10793</v>
      </c>
      <c r="O4385" s="15" t="s">
        <v>10794</v>
      </c>
      <c r="P4385" s="13">
        <v>1</v>
      </c>
    </row>
    <row r="4386" spans="1:16">
      <c r="A4386" s="14" t="s">
        <v>129</v>
      </c>
      <c r="B4386" s="14"/>
      <c r="C4386" s="14"/>
      <c r="D4386" s="14" t="s">
        <v>319</v>
      </c>
      <c r="E4386" s="14" t="s">
        <v>82</v>
      </c>
      <c r="F4386" s="14" t="s">
        <v>10786</v>
      </c>
      <c r="G4386" s="14" t="s">
        <v>10787</v>
      </c>
      <c r="H4386" s="14"/>
      <c r="I4386" s="14"/>
      <c r="J4386" s="14"/>
      <c r="K4386" s="14">
        <v>2</v>
      </c>
      <c r="L4386" s="14" t="s">
        <v>146</v>
      </c>
      <c r="M4386" s="14"/>
      <c r="N4386" s="14"/>
      <c r="O4386" s="15"/>
      <c r="P4386" s="13">
        <v>0</v>
      </c>
    </row>
    <row r="4387" spans="1:16">
      <c r="A4387" s="14" t="s">
        <v>129</v>
      </c>
      <c r="B4387" s="14" t="s">
        <v>130</v>
      </c>
      <c r="C4387" s="14" t="s">
        <v>131</v>
      </c>
      <c r="D4387" s="14" t="s">
        <v>601</v>
      </c>
      <c r="E4387" s="14" t="s">
        <v>90</v>
      </c>
      <c r="F4387" s="14" t="s">
        <v>6954</v>
      </c>
      <c r="G4387" s="14" t="s">
        <v>10795</v>
      </c>
      <c r="H4387" s="14" t="s">
        <v>135</v>
      </c>
      <c r="I4387" s="14" t="s">
        <v>604</v>
      </c>
      <c r="J4387" s="14" t="s">
        <v>371</v>
      </c>
      <c r="K4387" s="14">
        <v>1</v>
      </c>
      <c r="L4387" s="14"/>
      <c r="M4387" s="14" t="s">
        <v>993</v>
      </c>
      <c r="N4387" s="14" t="s">
        <v>10796</v>
      </c>
      <c r="O4387" s="15" t="s">
        <v>10797</v>
      </c>
      <c r="P4387" s="13">
        <v>22</v>
      </c>
    </row>
    <row r="4388" spans="1:16">
      <c r="A4388" s="14" t="s">
        <v>129</v>
      </c>
      <c r="B4388" s="14" t="s">
        <v>130</v>
      </c>
      <c r="C4388" s="14" t="s">
        <v>131</v>
      </c>
      <c r="D4388" s="14" t="s">
        <v>601</v>
      </c>
      <c r="E4388" s="14" t="s">
        <v>90</v>
      </c>
      <c r="F4388" s="14" t="s">
        <v>6954</v>
      </c>
      <c r="G4388" s="14" t="s">
        <v>10795</v>
      </c>
      <c r="H4388" s="14" t="s">
        <v>141</v>
      </c>
      <c r="I4388" s="14" t="s">
        <v>2352</v>
      </c>
      <c r="J4388" s="14" t="s">
        <v>895</v>
      </c>
      <c r="K4388" s="14">
        <v>1</v>
      </c>
      <c r="L4388" s="14"/>
      <c r="M4388" s="14" t="s">
        <v>993</v>
      </c>
      <c r="N4388" s="14" t="s">
        <v>10798</v>
      </c>
      <c r="O4388" s="15" t="s">
        <v>10799</v>
      </c>
      <c r="P4388" s="13">
        <v>22</v>
      </c>
    </row>
    <row r="4389" spans="1:16">
      <c r="A4389" s="14" t="s">
        <v>129</v>
      </c>
      <c r="B4389" s="14" t="s">
        <v>130</v>
      </c>
      <c r="C4389" s="14" t="s">
        <v>131</v>
      </c>
      <c r="D4389" s="14" t="s">
        <v>601</v>
      </c>
      <c r="E4389" s="14" t="s">
        <v>90</v>
      </c>
      <c r="F4389" s="14" t="s">
        <v>6954</v>
      </c>
      <c r="G4389" s="14" t="s">
        <v>10795</v>
      </c>
      <c r="H4389" s="14" t="s">
        <v>135</v>
      </c>
      <c r="I4389" s="14" t="s">
        <v>607</v>
      </c>
      <c r="J4389" s="14" t="s">
        <v>371</v>
      </c>
      <c r="K4389" s="14">
        <v>1</v>
      </c>
      <c r="L4389" s="14"/>
      <c r="M4389" s="14" t="s">
        <v>997</v>
      </c>
      <c r="N4389" s="14" t="s">
        <v>10800</v>
      </c>
      <c r="O4389" s="15" t="s">
        <v>10801</v>
      </c>
      <c r="P4389" s="13">
        <v>21</v>
      </c>
    </row>
    <row r="4390" spans="1:16">
      <c r="A4390" s="14" t="s">
        <v>129</v>
      </c>
      <c r="B4390" s="14" t="s">
        <v>130</v>
      </c>
      <c r="C4390" s="14" t="s">
        <v>131</v>
      </c>
      <c r="D4390" s="14" t="s">
        <v>601</v>
      </c>
      <c r="E4390" s="14" t="s">
        <v>90</v>
      </c>
      <c r="F4390" s="14" t="s">
        <v>6954</v>
      </c>
      <c r="G4390" s="14" t="s">
        <v>10795</v>
      </c>
      <c r="H4390" s="14" t="s">
        <v>141</v>
      </c>
      <c r="I4390" s="14" t="s">
        <v>3138</v>
      </c>
      <c r="J4390" s="14" t="s">
        <v>3139</v>
      </c>
      <c r="K4390" s="14">
        <v>1</v>
      </c>
      <c r="L4390" s="14"/>
      <c r="M4390" s="14" t="s">
        <v>653</v>
      </c>
      <c r="N4390" s="14" t="s">
        <v>10802</v>
      </c>
      <c r="O4390" s="15" t="s">
        <v>10803</v>
      </c>
      <c r="P4390" s="13">
        <v>20</v>
      </c>
    </row>
    <row r="4391" spans="1:16">
      <c r="A4391" s="14" t="s">
        <v>129</v>
      </c>
      <c r="B4391" s="14"/>
      <c r="C4391" s="14"/>
      <c r="D4391" s="14" t="s">
        <v>601</v>
      </c>
      <c r="E4391" s="14" t="s">
        <v>90</v>
      </c>
      <c r="F4391" s="14" t="s">
        <v>6954</v>
      </c>
      <c r="G4391" s="14" t="s">
        <v>10795</v>
      </c>
      <c r="H4391" s="14"/>
      <c r="I4391" s="14"/>
      <c r="J4391" s="14"/>
      <c r="K4391" s="14">
        <v>2</v>
      </c>
      <c r="L4391" s="14" t="s">
        <v>146</v>
      </c>
      <c r="M4391" s="14"/>
      <c r="N4391" s="14"/>
      <c r="O4391" s="15"/>
      <c r="P4391" s="13">
        <v>0</v>
      </c>
    </row>
    <row r="4392" spans="1:16">
      <c r="A4392" s="14" t="s">
        <v>129</v>
      </c>
      <c r="B4392" s="14" t="s">
        <v>130</v>
      </c>
      <c r="C4392" s="14" t="s">
        <v>131</v>
      </c>
      <c r="D4392" s="14" t="s">
        <v>936</v>
      </c>
      <c r="E4392" s="14" t="s">
        <v>38</v>
      </c>
      <c r="F4392" s="14" t="s">
        <v>10804</v>
      </c>
      <c r="G4392" s="14" t="s">
        <v>10805</v>
      </c>
      <c r="H4392" s="14" t="s">
        <v>135</v>
      </c>
      <c r="I4392" s="14" t="s">
        <v>9020</v>
      </c>
      <c r="J4392" s="14" t="s">
        <v>172</v>
      </c>
      <c r="K4392" s="14">
        <v>1</v>
      </c>
      <c r="L4392" s="14"/>
      <c r="M4392" s="14" t="s">
        <v>341</v>
      </c>
      <c r="N4392" s="14" t="s">
        <v>10806</v>
      </c>
      <c r="O4392" s="15" t="s">
        <v>10807</v>
      </c>
      <c r="P4392" s="13">
        <v>56</v>
      </c>
    </row>
    <row r="4393" spans="1:16">
      <c r="A4393" s="14" t="s">
        <v>129</v>
      </c>
      <c r="B4393" s="14" t="s">
        <v>130</v>
      </c>
      <c r="C4393" s="14" t="s">
        <v>131</v>
      </c>
      <c r="D4393" s="14" t="s">
        <v>936</v>
      </c>
      <c r="E4393" s="14" t="s">
        <v>38</v>
      </c>
      <c r="F4393" s="14" t="s">
        <v>10804</v>
      </c>
      <c r="G4393" s="14" t="s">
        <v>10805</v>
      </c>
      <c r="H4393" s="14" t="s">
        <v>141</v>
      </c>
      <c r="I4393" s="14" t="s">
        <v>10808</v>
      </c>
      <c r="J4393" s="14" t="s">
        <v>516</v>
      </c>
      <c r="K4393" s="14">
        <v>1</v>
      </c>
      <c r="L4393" s="14"/>
      <c r="M4393" s="14" t="s">
        <v>341</v>
      </c>
      <c r="N4393" s="14" t="s">
        <v>10809</v>
      </c>
      <c r="O4393" s="15" t="s">
        <v>10807</v>
      </c>
      <c r="P4393" s="13">
        <v>56</v>
      </c>
    </row>
    <row r="4394" spans="1:16">
      <c r="A4394" s="14" t="s">
        <v>129</v>
      </c>
      <c r="B4394" s="14"/>
      <c r="C4394" s="14"/>
      <c r="D4394" s="14" t="s">
        <v>936</v>
      </c>
      <c r="E4394" s="14" t="s">
        <v>38</v>
      </c>
      <c r="F4394" s="14" t="s">
        <v>10804</v>
      </c>
      <c r="G4394" s="14" t="s">
        <v>10805</v>
      </c>
      <c r="H4394" s="14"/>
      <c r="I4394" s="14"/>
      <c r="J4394" s="14"/>
      <c r="K4394" s="14">
        <v>2</v>
      </c>
      <c r="L4394" s="14" t="s">
        <v>146</v>
      </c>
      <c r="M4394" s="14"/>
      <c r="N4394" s="14"/>
      <c r="O4394" s="15"/>
      <c r="P4394" s="13">
        <v>0</v>
      </c>
    </row>
    <row r="4395" spans="1:16">
      <c r="A4395" s="14" t="s">
        <v>129</v>
      </c>
      <c r="B4395" s="14" t="s">
        <v>130</v>
      </c>
      <c r="C4395" s="14" t="s">
        <v>131</v>
      </c>
      <c r="D4395" s="14" t="s">
        <v>936</v>
      </c>
      <c r="E4395" s="14" t="s">
        <v>38</v>
      </c>
      <c r="F4395" s="14" t="s">
        <v>10810</v>
      </c>
      <c r="G4395" s="14" t="s">
        <v>10811</v>
      </c>
      <c r="H4395" s="14" t="s">
        <v>135</v>
      </c>
      <c r="I4395" s="14" t="s">
        <v>10812</v>
      </c>
      <c r="J4395" s="14" t="s">
        <v>261</v>
      </c>
      <c r="K4395" s="14">
        <v>1</v>
      </c>
      <c r="L4395" s="14"/>
      <c r="M4395" s="14" t="s">
        <v>517</v>
      </c>
      <c r="N4395" s="14" t="s">
        <v>10813</v>
      </c>
      <c r="O4395" s="15" t="s">
        <v>10814</v>
      </c>
      <c r="P4395" s="13">
        <v>44</v>
      </c>
    </row>
    <row r="4396" spans="1:16">
      <c r="A4396" s="14" t="s">
        <v>129</v>
      </c>
      <c r="B4396" s="14" t="s">
        <v>130</v>
      </c>
      <c r="C4396" s="14" t="s">
        <v>131</v>
      </c>
      <c r="D4396" s="14" t="s">
        <v>936</v>
      </c>
      <c r="E4396" s="14" t="s">
        <v>38</v>
      </c>
      <c r="F4396" s="14" t="s">
        <v>10810</v>
      </c>
      <c r="G4396" s="14" t="s">
        <v>10811</v>
      </c>
      <c r="H4396" s="14" t="s">
        <v>135</v>
      </c>
      <c r="I4396" s="14" t="s">
        <v>6806</v>
      </c>
      <c r="J4396" s="14" t="s">
        <v>172</v>
      </c>
      <c r="K4396" s="14">
        <v>1</v>
      </c>
      <c r="L4396" s="14"/>
      <c r="M4396" s="14" t="s">
        <v>194</v>
      </c>
      <c r="N4396" s="14" t="s">
        <v>10815</v>
      </c>
      <c r="O4396" s="15" t="s">
        <v>10816</v>
      </c>
      <c r="P4396" s="13">
        <v>3</v>
      </c>
    </row>
    <row r="4397" spans="1:16">
      <c r="A4397" s="14" t="s">
        <v>129</v>
      </c>
      <c r="B4397" s="14" t="s">
        <v>130</v>
      </c>
      <c r="C4397" s="14" t="s">
        <v>131</v>
      </c>
      <c r="D4397" s="14" t="s">
        <v>936</v>
      </c>
      <c r="E4397" s="14" t="s">
        <v>38</v>
      </c>
      <c r="F4397" s="14" t="s">
        <v>10810</v>
      </c>
      <c r="G4397" s="14" t="s">
        <v>10811</v>
      </c>
      <c r="H4397" s="14" t="s">
        <v>141</v>
      </c>
      <c r="I4397" s="14" t="s">
        <v>10817</v>
      </c>
      <c r="J4397" s="14" t="s">
        <v>143</v>
      </c>
      <c r="K4397" s="14">
        <v>1</v>
      </c>
      <c r="L4397" s="14"/>
      <c r="M4397" s="14" t="s">
        <v>273</v>
      </c>
      <c r="N4397" s="14" t="s">
        <v>10818</v>
      </c>
      <c r="O4397" s="15" t="s">
        <v>10819</v>
      </c>
      <c r="P4397" s="13">
        <v>35</v>
      </c>
    </row>
    <row r="4398" spans="1:16">
      <c r="A4398" s="14" t="s">
        <v>129</v>
      </c>
      <c r="B4398" s="14" t="s">
        <v>130</v>
      </c>
      <c r="C4398" s="14" t="s">
        <v>131</v>
      </c>
      <c r="D4398" s="14" t="s">
        <v>936</v>
      </c>
      <c r="E4398" s="14" t="s">
        <v>38</v>
      </c>
      <c r="F4398" s="14" t="s">
        <v>10810</v>
      </c>
      <c r="G4398" s="14" t="s">
        <v>10811</v>
      </c>
      <c r="H4398" s="14" t="s">
        <v>141</v>
      </c>
      <c r="I4398" s="14" t="s">
        <v>6806</v>
      </c>
      <c r="J4398" s="14" t="s">
        <v>172</v>
      </c>
      <c r="K4398" s="14">
        <v>1</v>
      </c>
      <c r="L4398" s="14"/>
      <c r="M4398" s="14" t="s">
        <v>487</v>
      </c>
      <c r="N4398" s="14" t="s">
        <v>10820</v>
      </c>
      <c r="O4398" s="15" t="s">
        <v>10821</v>
      </c>
      <c r="P4398" s="13">
        <v>1</v>
      </c>
    </row>
    <row r="4399" spans="1:16">
      <c r="A4399" s="14" t="s">
        <v>129</v>
      </c>
      <c r="B4399" s="14" t="s">
        <v>130</v>
      </c>
      <c r="C4399" s="14" t="s">
        <v>131</v>
      </c>
      <c r="D4399" s="14" t="s">
        <v>936</v>
      </c>
      <c r="E4399" s="14" t="s">
        <v>38</v>
      </c>
      <c r="F4399" s="14" t="s">
        <v>10810</v>
      </c>
      <c r="G4399" s="14" t="s">
        <v>10811</v>
      </c>
      <c r="H4399" s="14" t="s">
        <v>141</v>
      </c>
      <c r="I4399" s="14" t="s">
        <v>6806</v>
      </c>
      <c r="J4399" s="14" t="s">
        <v>172</v>
      </c>
      <c r="K4399" s="14">
        <v>1</v>
      </c>
      <c r="L4399" s="14"/>
      <c r="M4399" s="14" t="s">
        <v>487</v>
      </c>
      <c r="N4399" s="14" t="s">
        <v>10822</v>
      </c>
      <c r="O4399" s="15" t="s">
        <v>10823</v>
      </c>
      <c r="P4399" s="13">
        <v>1</v>
      </c>
    </row>
    <row r="4400" spans="1:16">
      <c r="A4400" s="14" t="s">
        <v>129</v>
      </c>
      <c r="B4400" s="14" t="s">
        <v>130</v>
      </c>
      <c r="C4400" s="14" t="s">
        <v>131</v>
      </c>
      <c r="D4400" s="14" t="s">
        <v>936</v>
      </c>
      <c r="E4400" s="14" t="s">
        <v>38</v>
      </c>
      <c r="F4400" s="14" t="s">
        <v>10810</v>
      </c>
      <c r="G4400" s="14" t="s">
        <v>10811</v>
      </c>
      <c r="H4400" s="14" t="s">
        <v>135</v>
      </c>
      <c r="I4400" s="14" t="s">
        <v>6806</v>
      </c>
      <c r="J4400" s="14" t="s">
        <v>172</v>
      </c>
      <c r="K4400" s="14">
        <v>1</v>
      </c>
      <c r="L4400" s="14"/>
      <c r="M4400" s="14" t="s">
        <v>277</v>
      </c>
      <c r="N4400" s="14" t="s">
        <v>10824</v>
      </c>
      <c r="O4400" s="15" t="s">
        <v>10825</v>
      </c>
      <c r="P4400" s="13">
        <v>33</v>
      </c>
    </row>
    <row r="4401" spans="1:16">
      <c r="A4401" s="14" t="s">
        <v>129</v>
      </c>
      <c r="B4401" s="14"/>
      <c r="C4401" s="14"/>
      <c r="D4401" s="14" t="s">
        <v>936</v>
      </c>
      <c r="E4401" s="14" t="s">
        <v>38</v>
      </c>
      <c r="F4401" s="14" t="s">
        <v>10810</v>
      </c>
      <c r="G4401" s="14" t="s">
        <v>10811</v>
      </c>
      <c r="H4401" s="14"/>
      <c r="I4401" s="14"/>
      <c r="J4401" s="14"/>
      <c r="K4401" s="14">
        <v>2</v>
      </c>
      <c r="L4401" s="14" t="s">
        <v>146</v>
      </c>
      <c r="M4401" s="14"/>
      <c r="N4401" s="14"/>
      <c r="O4401" s="15"/>
      <c r="P4401" s="13">
        <v>44</v>
      </c>
    </row>
    <row r="4402" spans="1:16">
      <c r="A4402" s="14" t="s">
        <v>129</v>
      </c>
      <c r="B4402" s="14" t="s">
        <v>130</v>
      </c>
      <c r="C4402" s="14" t="s">
        <v>131</v>
      </c>
      <c r="D4402" s="14" t="s">
        <v>302</v>
      </c>
      <c r="E4402" s="14" t="s">
        <v>70</v>
      </c>
      <c r="F4402" s="14" t="s">
        <v>10826</v>
      </c>
      <c r="G4402" s="14" t="s">
        <v>10827</v>
      </c>
      <c r="H4402" s="14" t="s">
        <v>135</v>
      </c>
      <c r="I4402" s="14" t="s">
        <v>9209</v>
      </c>
      <c r="J4402" s="14" t="s">
        <v>143</v>
      </c>
      <c r="K4402" s="14">
        <v>1</v>
      </c>
      <c r="L4402" s="14"/>
      <c r="M4402" s="14" t="s">
        <v>1410</v>
      </c>
      <c r="N4402" s="14" t="s">
        <v>10828</v>
      </c>
      <c r="O4402" s="15" t="s">
        <v>10829</v>
      </c>
      <c r="P4402" s="13">
        <v>68</v>
      </c>
    </row>
    <row r="4403" spans="1:16">
      <c r="A4403" s="14" t="s">
        <v>129</v>
      </c>
      <c r="B4403" s="14" t="s">
        <v>130</v>
      </c>
      <c r="C4403" s="14" t="s">
        <v>131</v>
      </c>
      <c r="D4403" s="14" t="s">
        <v>302</v>
      </c>
      <c r="E4403" s="14" t="s">
        <v>70</v>
      </c>
      <c r="F4403" s="14" t="s">
        <v>10826</v>
      </c>
      <c r="G4403" s="14" t="s">
        <v>10827</v>
      </c>
      <c r="H4403" s="14" t="s">
        <v>141</v>
      </c>
      <c r="I4403" s="14" t="s">
        <v>10830</v>
      </c>
      <c r="J4403" s="14" t="s">
        <v>172</v>
      </c>
      <c r="K4403" s="14">
        <v>1</v>
      </c>
      <c r="L4403" s="14"/>
      <c r="M4403" s="14" t="s">
        <v>449</v>
      </c>
      <c r="N4403" s="14" t="s">
        <v>10831</v>
      </c>
      <c r="O4403" s="15" t="s">
        <v>10832</v>
      </c>
      <c r="P4403" s="13">
        <v>72</v>
      </c>
    </row>
    <row r="4404" spans="1:16">
      <c r="A4404" s="14" t="s">
        <v>129</v>
      </c>
      <c r="B4404" s="14" t="s">
        <v>130</v>
      </c>
      <c r="C4404" s="14" t="s">
        <v>131</v>
      </c>
      <c r="D4404" s="14" t="s">
        <v>302</v>
      </c>
      <c r="E4404" s="14" t="s">
        <v>70</v>
      </c>
      <c r="F4404" s="14" t="s">
        <v>10826</v>
      </c>
      <c r="G4404" s="14" t="s">
        <v>10827</v>
      </c>
      <c r="H4404" s="14" t="s">
        <v>135</v>
      </c>
      <c r="I4404" s="14" t="s">
        <v>9215</v>
      </c>
      <c r="J4404" s="14" t="s">
        <v>143</v>
      </c>
      <c r="K4404" s="14">
        <v>1</v>
      </c>
      <c r="L4404" s="14"/>
      <c r="M4404" s="14" t="s">
        <v>403</v>
      </c>
      <c r="N4404" s="14" t="s">
        <v>10833</v>
      </c>
      <c r="O4404" s="15" t="s">
        <v>10834</v>
      </c>
      <c r="P4404" s="13">
        <v>61</v>
      </c>
    </row>
    <row r="4405" spans="1:16">
      <c r="A4405" s="14" t="s">
        <v>129</v>
      </c>
      <c r="B4405" s="14" t="s">
        <v>130</v>
      </c>
      <c r="C4405" s="14" t="s">
        <v>131</v>
      </c>
      <c r="D4405" s="14" t="s">
        <v>302</v>
      </c>
      <c r="E4405" s="14" t="s">
        <v>70</v>
      </c>
      <c r="F4405" s="14" t="s">
        <v>10826</v>
      </c>
      <c r="G4405" s="14" t="s">
        <v>10827</v>
      </c>
      <c r="H4405" s="14" t="s">
        <v>135</v>
      </c>
      <c r="I4405" s="14" t="s">
        <v>9218</v>
      </c>
      <c r="J4405" s="14" t="s">
        <v>143</v>
      </c>
      <c r="K4405" s="14">
        <v>1</v>
      </c>
      <c r="L4405" s="14"/>
      <c r="M4405" s="14" t="s">
        <v>407</v>
      </c>
      <c r="N4405" s="14" t="s">
        <v>10835</v>
      </c>
      <c r="O4405" s="15" t="s">
        <v>10836</v>
      </c>
      <c r="P4405" s="13">
        <v>60</v>
      </c>
    </row>
    <row r="4406" spans="1:16">
      <c r="A4406" s="14" t="s">
        <v>129</v>
      </c>
      <c r="B4406" s="14"/>
      <c r="C4406" s="14"/>
      <c r="D4406" s="14" t="s">
        <v>302</v>
      </c>
      <c r="E4406" s="14" t="s">
        <v>70</v>
      </c>
      <c r="F4406" s="14" t="s">
        <v>10826</v>
      </c>
      <c r="G4406" s="14" t="s">
        <v>10827</v>
      </c>
      <c r="H4406" s="14"/>
      <c r="I4406" s="14"/>
      <c r="J4406" s="14"/>
      <c r="K4406" s="14">
        <v>2</v>
      </c>
      <c r="L4406" s="14" t="s">
        <v>146</v>
      </c>
      <c r="M4406" s="14"/>
      <c r="N4406" s="14"/>
      <c r="O4406" s="15"/>
      <c r="P4406" s="13">
        <v>0</v>
      </c>
    </row>
    <row r="4407" spans="1:16">
      <c r="A4407" s="14" t="s">
        <v>129</v>
      </c>
      <c r="B4407" s="14" t="s">
        <v>130</v>
      </c>
      <c r="C4407" s="14" t="s">
        <v>131</v>
      </c>
      <c r="D4407" s="14" t="s">
        <v>147</v>
      </c>
      <c r="E4407" s="14" t="s">
        <v>58</v>
      </c>
      <c r="F4407" s="14" t="s">
        <v>10837</v>
      </c>
      <c r="G4407" s="14" t="s">
        <v>10838</v>
      </c>
      <c r="H4407" s="14" t="s">
        <v>135</v>
      </c>
      <c r="I4407" s="14" t="s">
        <v>10839</v>
      </c>
      <c r="J4407" s="14" t="s">
        <v>172</v>
      </c>
      <c r="K4407" s="14">
        <v>1</v>
      </c>
      <c r="L4407" s="14"/>
      <c r="M4407" s="14" t="s">
        <v>961</v>
      </c>
      <c r="N4407" s="14" t="s">
        <v>10840</v>
      </c>
      <c r="O4407" s="15" t="s">
        <v>10841</v>
      </c>
      <c r="P4407" s="13">
        <v>26</v>
      </c>
    </row>
    <row r="4408" spans="1:16">
      <c r="A4408" s="14" t="s">
        <v>129</v>
      </c>
      <c r="B4408" s="14" t="s">
        <v>130</v>
      </c>
      <c r="C4408" s="14" t="s">
        <v>131</v>
      </c>
      <c r="D4408" s="14" t="s">
        <v>147</v>
      </c>
      <c r="E4408" s="14" t="s">
        <v>58</v>
      </c>
      <c r="F4408" s="14" t="s">
        <v>10837</v>
      </c>
      <c r="G4408" s="14" t="s">
        <v>10838</v>
      </c>
      <c r="H4408" s="14" t="s">
        <v>141</v>
      </c>
      <c r="I4408" s="14" t="s">
        <v>10842</v>
      </c>
      <c r="J4408" s="14" t="s">
        <v>261</v>
      </c>
      <c r="K4408" s="14">
        <v>1</v>
      </c>
      <c r="L4408" s="14"/>
      <c r="M4408" s="14" t="s">
        <v>527</v>
      </c>
      <c r="N4408" s="14" t="s">
        <v>10843</v>
      </c>
      <c r="O4408" s="15" t="s">
        <v>10844</v>
      </c>
      <c r="P4408" s="13">
        <v>25</v>
      </c>
    </row>
    <row r="4409" spans="1:16">
      <c r="A4409" s="14" t="s">
        <v>129</v>
      </c>
      <c r="B4409" s="14"/>
      <c r="C4409" s="14"/>
      <c r="D4409" s="14" t="s">
        <v>147</v>
      </c>
      <c r="E4409" s="14" t="s">
        <v>58</v>
      </c>
      <c r="F4409" s="14" t="s">
        <v>10837</v>
      </c>
      <c r="G4409" s="14" t="s">
        <v>10838</v>
      </c>
      <c r="H4409" s="14"/>
      <c r="I4409" s="14"/>
      <c r="J4409" s="14"/>
      <c r="K4409" s="14">
        <v>2</v>
      </c>
      <c r="L4409" s="14" t="s">
        <v>146</v>
      </c>
      <c r="M4409" s="14"/>
      <c r="N4409" s="14"/>
      <c r="O4409" s="15"/>
      <c r="P4409" s="13">
        <v>0</v>
      </c>
    </row>
    <row r="4410" spans="1:16">
      <c r="A4410" s="14" t="s">
        <v>129</v>
      </c>
      <c r="B4410" s="14" t="s">
        <v>130</v>
      </c>
      <c r="C4410" s="14" t="s">
        <v>131</v>
      </c>
      <c r="D4410" s="14" t="s">
        <v>475</v>
      </c>
      <c r="E4410" s="14" t="s">
        <v>46</v>
      </c>
      <c r="F4410" s="14" t="s">
        <v>10845</v>
      </c>
      <c r="G4410" s="14" t="s">
        <v>10846</v>
      </c>
      <c r="H4410" s="14" t="s">
        <v>135</v>
      </c>
      <c r="I4410" s="14" t="s">
        <v>729</v>
      </c>
      <c r="J4410" s="14" t="s">
        <v>730</v>
      </c>
      <c r="K4410" s="14">
        <v>1</v>
      </c>
      <c r="L4410" s="14"/>
      <c r="M4410" s="14" t="s">
        <v>879</v>
      </c>
      <c r="N4410" s="14" t="s">
        <v>10847</v>
      </c>
      <c r="O4410" s="15" t="s">
        <v>10848</v>
      </c>
      <c r="P4410" s="13">
        <v>42</v>
      </c>
    </row>
    <row r="4411" spans="1:16">
      <c r="A4411" s="14" t="s">
        <v>129</v>
      </c>
      <c r="B4411" s="14" t="s">
        <v>130</v>
      </c>
      <c r="C4411" s="14" t="s">
        <v>131</v>
      </c>
      <c r="D4411" s="14" t="s">
        <v>475</v>
      </c>
      <c r="E4411" s="14" t="s">
        <v>46</v>
      </c>
      <c r="F4411" s="14" t="s">
        <v>10845</v>
      </c>
      <c r="G4411" s="14" t="s">
        <v>10846</v>
      </c>
      <c r="H4411" s="14" t="s">
        <v>141</v>
      </c>
      <c r="I4411" s="14" t="s">
        <v>10849</v>
      </c>
      <c r="J4411" s="14" t="s">
        <v>216</v>
      </c>
      <c r="K4411" s="14">
        <v>1</v>
      </c>
      <c r="L4411" s="14"/>
      <c r="M4411" s="14" t="s">
        <v>521</v>
      </c>
      <c r="N4411" s="14" t="s">
        <v>10850</v>
      </c>
      <c r="O4411" s="15" t="s">
        <v>10851</v>
      </c>
      <c r="P4411" s="13">
        <v>41</v>
      </c>
    </row>
    <row r="4412" spans="1:16">
      <c r="A4412" s="14" t="s">
        <v>129</v>
      </c>
      <c r="B4412" s="14"/>
      <c r="C4412" s="14"/>
      <c r="D4412" s="14" t="s">
        <v>475</v>
      </c>
      <c r="E4412" s="14" t="s">
        <v>46</v>
      </c>
      <c r="F4412" s="14" t="s">
        <v>10845</v>
      </c>
      <c r="G4412" s="14" t="s">
        <v>10846</v>
      </c>
      <c r="H4412" s="14"/>
      <c r="I4412" s="14"/>
      <c r="J4412" s="14"/>
      <c r="K4412" s="14">
        <v>2</v>
      </c>
      <c r="L4412" s="14" t="s">
        <v>146</v>
      </c>
      <c r="M4412" s="14"/>
      <c r="N4412" s="14"/>
      <c r="O4412" s="15"/>
      <c r="P4412" s="13">
        <v>0</v>
      </c>
    </row>
    <row r="4413" spans="1:16">
      <c r="A4413" s="14" t="s">
        <v>129</v>
      </c>
      <c r="B4413" s="14" t="s">
        <v>130</v>
      </c>
      <c r="C4413" s="14" t="s">
        <v>131</v>
      </c>
      <c r="D4413" s="14" t="s">
        <v>601</v>
      </c>
      <c r="E4413" s="14" t="s">
        <v>90</v>
      </c>
      <c r="F4413" s="14" t="s">
        <v>10852</v>
      </c>
      <c r="G4413" s="14" t="s">
        <v>10853</v>
      </c>
      <c r="H4413" s="14" t="s">
        <v>135</v>
      </c>
      <c r="I4413" s="14" t="s">
        <v>4577</v>
      </c>
      <c r="J4413" s="14" t="s">
        <v>143</v>
      </c>
      <c r="K4413" s="14">
        <v>1</v>
      </c>
      <c r="L4413" s="14"/>
      <c r="M4413" s="14" t="s">
        <v>487</v>
      </c>
      <c r="N4413" s="14" t="s">
        <v>10854</v>
      </c>
      <c r="O4413" s="15" t="s">
        <v>10855</v>
      </c>
      <c r="P4413" s="13">
        <v>1</v>
      </c>
    </row>
    <row r="4414" spans="1:16">
      <c r="A4414" s="14" t="s">
        <v>129</v>
      </c>
      <c r="B4414" s="14" t="s">
        <v>130</v>
      </c>
      <c r="C4414" s="14" t="s">
        <v>131</v>
      </c>
      <c r="D4414" s="14" t="s">
        <v>601</v>
      </c>
      <c r="E4414" s="14" t="s">
        <v>90</v>
      </c>
      <c r="F4414" s="14" t="s">
        <v>10852</v>
      </c>
      <c r="G4414" s="14" t="s">
        <v>10853</v>
      </c>
      <c r="H4414" s="14" t="s">
        <v>135</v>
      </c>
      <c r="I4414" s="14" t="s">
        <v>4577</v>
      </c>
      <c r="J4414" s="14" t="s">
        <v>143</v>
      </c>
      <c r="K4414" s="14">
        <v>1</v>
      </c>
      <c r="L4414" s="14"/>
      <c r="M4414" s="14" t="s">
        <v>1022</v>
      </c>
      <c r="N4414" s="14" t="s">
        <v>10856</v>
      </c>
      <c r="O4414" s="15" t="s">
        <v>10857</v>
      </c>
      <c r="P4414" s="13">
        <v>57</v>
      </c>
    </row>
    <row r="4415" spans="1:16">
      <c r="A4415" s="14" t="s">
        <v>129</v>
      </c>
      <c r="B4415" s="14" t="s">
        <v>130</v>
      </c>
      <c r="C4415" s="14" t="s">
        <v>131</v>
      </c>
      <c r="D4415" s="14" t="s">
        <v>601</v>
      </c>
      <c r="E4415" s="14" t="s">
        <v>90</v>
      </c>
      <c r="F4415" s="14" t="s">
        <v>10852</v>
      </c>
      <c r="G4415" s="14" t="s">
        <v>10853</v>
      </c>
      <c r="H4415" s="14" t="s">
        <v>141</v>
      </c>
      <c r="I4415" s="14" t="s">
        <v>10858</v>
      </c>
      <c r="J4415" s="14" t="s">
        <v>172</v>
      </c>
      <c r="K4415" s="14">
        <v>1</v>
      </c>
      <c r="L4415" s="14"/>
      <c r="M4415" s="14" t="s">
        <v>341</v>
      </c>
      <c r="N4415" s="14" t="s">
        <v>10859</v>
      </c>
      <c r="O4415" s="15" t="s">
        <v>10860</v>
      </c>
      <c r="P4415" s="13">
        <v>56</v>
      </c>
    </row>
    <row r="4416" spans="1:16">
      <c r="A4416" s="14" t="s">
        <v>129</v>
      </c>
      <c r="B4416" s="14"/>
      <c r="C4416" s="14"/>
      <c r="D4416" s="14" t="s">
        <v>601</v>
      </c>
      <c r="E4416" s="14" t="s">
        <v>90</v>
      </c>
      <c r="F4416" s="14" t="s">
        <v>10852</v>
      </c>
      <c r="G4416" s="14" t="s">
        <v>10853</v>
      </c>
      <c r="H4416" s="14"/>
      <c r="I4416" s="14"/>
      <c r="J4416" s="14"/>
      <c r="K4416" s="14">
        <v>2</v>
      </c>
      <c r="L4416" s="14" t="s">
        <v>146</v>
      </c>
      <c r="M4416" s="14"/>
      <c r="N4416" s="14"/>
      <c r="O4416" s="15"/>
      <c r="P4416" s="13">
        <v>0</v>
      </c>
    </row>
    <row r="4417" spans="1:16">
      <c r="A4417" s="14" t="s">
        <v>129</v>
      </c>
      <c r="B4417" s="14" t="s">
        <v>130</v>
      </c>
      <c r="C4417" s="14" t="s">
        <v>131</v>
      </c>
      <c r="D4417" s="14" t="s">
        <v>1136</v>
      </c>
      <c r="E4417" s="14" t="s">
        <v>84</v>
      </c>
      <c r="F4417" s="14" t="s">
        <v>10861</v>
      </c>
      <c r="G4417" s="14" t="s">
        <v>10862</v>
      </c>
      <c r="H4417" s="14" t="s">
        <v>135</v>
      </c>
      <c r="I4417" s="14" t="s">
        <v>9572</v>
      </c>
      <c r="J4417" s="14" t="s">
        <v>143</v>
      </c>
      <c r="K4417" s="14">
        <v>1</v>
      </c>
      <c r="L4417" s="14"/>
      <c r="M4417" s="14" t="s">
        <v>807</v>
      </c>
      <c r="N4417" s="14" t="s">
        <v>10863</v>
      </c>
      <c r="O4417" s="15" t="s">
        <v>10864</v>
      </c>
      <c r="P4417" s="13">
        <v>15</v>
      </c>
    </row>
    <row r="4418" spans="1:16">
      <c r="A4418" s="14" t="s">
        <v>129</v>
      </c>
      <c r="B4418" s="14" t="s">
        <v>130</v>
      </c>
      <c r="C4418" s="14" t="s">
        <v>131</v>
      </c>
      <c r="D4418" s="14" t="s">
        <v>1136</v>
      </c>
      <c r="E4418" s="14" t="s">
        <v>84</v>
      </c>
      <c r="F4418" s="14" t="s">
        <v>10861</v>
      </c>
      <c r="G4418" s="14" t="s">
        <v>10862</v>
      </c>
      <c r="H4418" s="14" t="s">
        <v>141</v>
      </c>
      <c r="I4418" s="14" t="s">
        <v>10865</v>
      </c>
      <c r="J4418" s="14" t="s">
        <v>10866</v>
      </c>
      <c r="K4418" s="14">
        <v>1</v>
      </c>
      <c r="L4418" s="14"/>
      <c r="M4418" s="14" t="s">
        <v>807</v>
      </c>
      <c r="N4418" s="14" t="s">
        <v>10867</v>
      </c>
      <c r="O4418" s="15" t="s">
        <v>10868</v>
      </c>
      <c r="P4418" s="13">
        <v>15</v>
      </c>
    </row>
    <row r="4419" spans="1:16">
      <c r="A4419" s="14" t="s">
        <v>129</v>
      </c>
      <c r="B4419" s="14"/>
      <c r="C4419" s="14"/>
      <c r="D4419" s="14" t="s">
        <v>1136</v>
      </c>
      <c r="E4419" s="14" t="s">
        <v>84</v>
      </c>
      <c r="F4419" s="14" t="s">
        <v>10861</v>
      </c>
      <c r="G4419" s="14" t="s">
        <v>10862</v>
      </c>
      <c r="H4419" s="14"/>
      <c r="I4419" s="14"/>
      <c r="J4419" s="14"/>
      <c r="K4419" s="14">
        <v>2</v>
      </c>
      <c r="L4419" s="14" t="s">
        <v>146</v>
      </c>
      <c r="M4419" s="14"/>
      <c r="N4419" s="14"/>
      <c r="O4419" s="15"/>
      <c r="P4419" s="13">
        <v>0</v>
      </c>
    </row>
    <row r="4420" spans="1:16">
      <c r="A4420" s="14" t="s">
        <v>129</v>
      </c>
      <c r="B4420" s="14" t="s">
        <v>130</v>
      </c>
      <c r="C4420" s="14" t="s">
        <v>131</v>
      </c>
      <c r="D4420" s="14" t="s">
        <v>700</v>
      </c>
      <c r="E4420" s="14" t="s">
        <v>44</v>
      </c>
      <c r="F4420" s="14" t="s">
        <v>10869</v>
      </c>
      <c r="G4420" s="14" t="s">
        <v>10870</v>
      </c>
      <c r="H4420" s="14" t="s">
        <v>135</v>
      </c>
      <c r="I4420" s="14" t="s">
        <v>10871</v>
      </c>
      <c r="J4420" s="14" t="s">
        <v>143</v>
      </c>
      <c r="K4420" s="14">
        <v>1</v>
      </c>
      <c r="L4420" s="14"/>
      <c r="M4420" s="14" t="s">
        <v>487</v>
      </c>
      <c r="N4420" s="14" t="s">
        <v>10872</v>
      </c>
      <c r="O4420" s="15" t="s">
        <v>10873</v>
      </c>
      <c r="P4420" s="13">
        <v>1</v>
      </c>
    </row>
    <row r="4421" spans="1:16">
      <c r="A4421" s="14" t="s">
        <v>129</v>
      </c>
      <c r="B4421" s="14" t="s">
        <v>130</v>
      </c>
      <c r="C4421" s="14" t="s">
        <v>131</v>
      </c>
      <c r="D4421" s="14" t="s">
        <v>700</v>
      </c>
      <c r="E4421" s="14" t="s">
        <v>44</v>
      </c>
      <c r="F4421" s="14" t="s">
        <v>10869</v>
      </c>
      <c r="G4421" s="14" t="s">
        <v>10870</v>
      </c>
      <c r="H4421" s="14" t="s">
        <v>135</v>
      </c>
      <c r="I4421" s="14" t="s">
        <v>2708</v>
      </c>
      <c r="J4421" s="14" t="s">
        <v>2709</v>
      </c>
      <c r="K4421" s="14">
        <v>1</v>
      </c>
      <c r="L4421" s="14"/>
      <c r="M4421" s="14" t="s">
        <v>442</v>
      </c>
      <c r="N4421" s="14" t="s">
        <v>10874</v>
      </c>
      <c r="O4421" s="15" t="s">
        <v>10875</v>
      </c>
      <c r="P4421" s="13">
        <v>73</v>
      </c>
    </row>
    <row r="4422" spans="1:16">
      <c r="A4422" s="14" t="s">
        <v>129</v>
      </c>
      <c r="B4422" s="14" t="s">
        <v>130</v>
      </c>
      <c r="C4422" s="14" t="s">
        <v>131</v>
      </c>
      <c r="D4422" s="14" t="s">
        <v>700</v>
      </c>
      <c r="E4422" s="14" t="s">
        <v>44</v>
      </c>
      <c r="F4422" s="14" t="s">
        <v>10869</v>
      </c>
      <c r="G4422" s="14" t="s">
        <v>10870</v>
      </c>
      <c r="H4422" s="14" t="s">
        <v>135</v>
      </c>
      <c r="I4422" s="14" t="s">
        <v>2724</v>
      </c>
      <c r="J4422" s="14" t="s">
        <v>172</v>
      </c>
      <c r="K4422" s="14">
        <v>1</v>
      </c>
      <c r="L4422" s="14"/>
      <c r="M4422" s="14" t="s">
        <v>157</v>
      </c>
      <c r="N4422" s="14" t="s">
        <v>10876</v>
      </c>
      <c r="O4422" s="15" t="s">
        <v>10877</v>
      </c>
      <c r="P4422" s="13">
        <v>36</v>
      </c>
    </row>
    <row r="4423" spans="1:16">
      <c r="A4423" s="14" t="s">
        <v>129</v>
      </c>
      <c r="B4423" s="14" t="s">
        <v>130</v>
      </c>
      <c r="C4423" s="14" t="s">
        <v>131</v>
      </c>
      <c r="D4423" s="14" t="s">
        <v>700</v>
      </c>
      <c r="E4423" s="14" t="s">
        <v>44</v>
      </c>
      <c r="F4423" s="14" t="s">
        <v>10869</v>
      </c>
      <c r="G4423" s="14" t="s">
        <v>10870</v>
      </c>
      <c r="H4423" s="14" t="s">
        <v>135</v>
      </c>
      <c r="I4423" s="14" t="s">
        <v>2718</v>
      </c>
      <c r="J4423" s="14" t="s">
        <v>2172</v>
      </c>
      <c r="K4423" s="14">
        <v>1</v>
      </c>
      <c r="L4423" s="14"/>
      <c r="M4423" s="14" t="s">
        <v>457</v>
      </c>
      <c r="N4423" s="14" t="s">
        <v>10878</v>
      </c>
      <c r="O4423" s="15" t="s">
        <v>10879</v>
      </c>
      <c r="P4423" s="13">
        <v>71</v>
      </c>
    </row>
    <row r="4424" spans="1:16">
      <c r="A4424" s="14" t="s">
        <v>129</v>
      </c>
      <c r="B4424" s="14" t="s">
        <v>130</v>
      </c>
      <c r="C4424" s="14" t="s">
        <v>131</v>
      </c>
      <c r="D4424" s="14" t="s">
        <v>700</v>
      </c>
      <c r="E4424" s="14" t="s">
        <v>44</v>
      </c>
      <c r="F4424" s="14" t="s">
        <v>10869</v>
      </c>
      <c r="G4424" s="14" t="s">
        <v>10870</v>
      </c>
      <c r="H4424" s="14" t="s">
        <v>135</v>
      </c>
      <c r="I4424" s="14" t="s">
        <v>2720</v>
      </c>
      <c r="J4424" s="14" t="s">
        <v>2721</v>
      </c>
      <c r="K4424" s="14">
        <v>1</v>
      </c>
      <c r="L4424" s="14"/>
      <c r="M4424" s="14" t="s">
        <v>457</v>
      </c>
      <c r="N4424" s="14" t="s">
        <v>10880</v>
      </c>
      <c r="O4424" s="15" t="s">
        <v>10881</v>
      </c>
      <c r="P4424" s="13">
        <v>71</v>
      </c>
    </row>
    <row r="4425" spans="1:16">
      <c r="A4425" s="14" t="s">
        <v>129</v>
      </c>
      <c r="B4425" s="14" t="s">
        <v>130</v>
      </c>
      <c r="C4425" s="14" t="s">
        <v>131</v>
      </c>
      <c r="D4425" s="14" t="s">
        <v>700</v>
      </c>
      <c r="E4425" s="14" t="s">
        <v>44</v>
      </c>
      <c r="F4425" s="14" t="s">
        <v>10869</v>
      </c>
      <c r="G4425" s="14" t="s">
        <v>10870</v>
      </c>
      <c r="H4425" s="14" t="s">
        <v>135</v>
      </c>
      <c r="I4425" s="14" t="s">
        <v>2715</v>
      </c>
      <c r="J4425" s="14" t="s">
        <v>143</v>
      </c>
      <c r="K4425" s="14">
        <v>1</v>
      </c>
      <c r="L4425" s="14"/>
      <c r="M4425" s="14" t="s">
        <v>10882</v>
      </c>
      <c r="N4425" s="14" t="s">
        <v>10883</v>
      </c>
      <c r="O4425" s="15" t="s">
        <v>10884</v>
      </c>
      <c r="P4425" s="13">
        <v>154</v>
      </c>
    </row>
    <row r="4426" spans="1:16">
      <c r="A4426" s="14" t="s">
        <v>129</v>
      </c>
      <c r="B4426" s="14" t="s">
        <v>130</v>
      </c>
      <c r="C4426" s="14" t="s">
        <v>131</v>
      </c>
      <c r="D4426" s="14" t="s">
        <v>700</v>
      </c>
      <c r="E4426" s="14" t="s">
        <v>44</v>
      </c>
      <c r="F4426" s="14" t="s">
        <v>10869</v>
      </c>
      <c r="G4426" s="14" t="s">
        <v>10870</v>
      </c>
      <c r="H4426" s="14" t="s">
        <v>141</v>
      </c>
      <c r="I4426" s="14" t="s">
        <v>10885</v>
      </c>
      <c r="J4426" s="14" t="s">
        <v>835</v>
      </c>
      <c r="K4426" s="14">
        <v>1</v>
      </c>
      <c r="L4426" s="14"/>
      <c r="M4426" s="14" t="s">
        <v>487</v>
      </c>
      <c r="N4426" s="14" t="s">
        <v>10886</v>
      </c>
      <c r="O4426" s="15" t="s">
        <v>10887</v>
      </c>
      <c r="P4426" s="13">
        <v>1</v>
      </c>
    </row>
    <row r="4427" spans="1:16">
      <c r="A4427" s="14" t="s">
        <v>129</v>
      </c>
      <c r="B4427" s="14" t="s">
        <v>130</v>
      </c>
      <c r="C4427" s="14" t="s">
        <v>131</v>
      </c>
      <c r="D4427" s="14" t="s">
        <v>700</v>
      </c>
      <c r="E4427" s="14" t="s">
        <v>44</v>
      </c>
      <c r="F4427" s="14" t="s">
        <v>10869</v>
      </c>
      <c r="G4427" s="14" t="s">
        <v>10870</v>
      </c>
      <c r="H4427" s="14" t="s">
        <v>141</v>
      </c>
      <c r="I4427" s="14" t="s">
        <v>10885</v>
      </c>
      <c r="J4427" s="14" t="s">
        <v>835</v>
      </c>
      <c r="K4427" s="14">
        <v>1</v>
      </c>
      <c r="L4427" s="14"/>
      <c r="M4427" s="14" t="s">
        <v>896</v>
      </c>
      <c r="N4427" s="14" t="s">
        <v>10888</v>
      </c>
      <c r="O4427" s="15" t="s">
        <v>10889</v>
      </c>
      <c r="P4427" s="13">
        <v>14</v>
      </c>
    </row>
    <row r="4428" spans="1:16">
      <c r="A4428" s="14" t="s">
        <v>129</v>
      </c>
      <c r="B4428" s="14" t="s">
        <v>130</v>
      </c>
      <c r="C4428" s="14" t="s">
        <v>131</v>
      </c>
      <c r="D4428" s="14" t="s">
        <v>700</v>
      </c>
      <c r="E4428" s="14" t="s">
        <v>44</v>
      </c>
      <c r="F4428" s="14" t="s">
        <v>10869</v>
      </c>
      <c r="G4428" s="14" t="s">
        <v>10870</v>
      </c>
      <c r="H4428" s="14" t="s">
        <v>135</v>
      </c>
      <c r="I4428" s="14" t="s">
        <v>10871</v>
      </c>
      <c r="J4428" s="14" t="s">
        <v>143</v>
      </c>
      <c r="K4428" s="14">
        <v>1</v>
      </c>
      <c r="L4428" s="14"/>
      <c r="M4428" s="14" t="s">
        <v>426</v>
      </c>
      <c r="N4428" s="14" t="s">
        <v>10890</v>
      </c>
      <c r="O4428" s="15" t="s">
        <v>10891</v>
      </c>
      <c r="P4428" s="13">
        <v>70</v>
      </c>
    </row>
    <row r="4429" spans="1:16">
      <c r="A4429" s="14" t="s">
        <v>129</v>
      </c>
      <c r="B4429" s="14" t="s">
        <v>130</v>
      </c>
      <c r="C4429" s="14" t="s">
        <v>131</v>
      </c>
      <c r="D4429" s="14" t="s">
        <v>700</v>
      </c>
      <c r="E4429" s="14" t="s">
        <v>44</v>
      </c>
      <c r="F4429" s="14" t="s">
        <v>10869</v>
      </c>
      <c r="G4429" s="14" t="s">
        <v>10870</v>
      </c>
      <c r="H4429" s="14" t="s">
        <v>141</v>
      </c>
      <c r="I4429" s="14" t="s">
        <v>10885</v>
      </c>
      <c r="J4429" s="14" t="s">
        <v>835</v>
      </c>
      <c r="K4429" s="14">
        <v>1</v>
      </c>
      <c r="L4429" s="14"/>
      <c r="M4429" s="14" t="s">
        <v>355</v>
      </c>
      <c r="N4429" s="14" t="s">
        <v>10892</v>
      </c>
      <c r="O4429" s="15" t="s">
        <v>10893</v>
      </c>
      <c r="P4429" s="13">
        <v>39</v>
      </c>
    </row>
    <row r="4430" spans="1:16">
      <c r="A4430" s="14" t="s">
        <v>129</v>
      </c>
      <c r="B4430" s="14" t="s">
        <v>130</v>
      </c>
      <c r="C4430" s="14" t="s">
        <v>131</v>
      </c>
      <c r="D4430" s="14" t="s">
        <v>700</v>
      </c>
      <c r="E4430" s="14" t="s">
        <v>44</v>
      </c>
      <c r="F4430" s="14" t="s">
        <v>10869</v>
      </c>
      <c r="G4430" s="14" t="s">
        <v>10870</v>
      </c>
      <c r="H4430" s="14" t="s">
        <v>141</v>
      </c>
      <c r="I4430" s="14" t="s">
        <v>10885</v>
      </c>
      <c r="J4430" s="14" t="s">
        <v>835</v>
      </c>
      <c r="K4430" s="14">
        <v>1</v>
      </c>
      <c r="L4430" s="14"/>
      <c r="M4430" s="14" t="s">
        <v>385</v>
      </c>
      <c r="N4430" s="14" t="s">
        <v>10894</v>
      </c>
      <c r="O4430" s="15" t="s">
        <v>10895</v>
      </c>
      <c r="P4430" s="13">
        <v>17</v>
      </c>
    </row>
    <row r="4431" spans="1:16">
      <c r="A4431" s="14" t="s">
        <v>129</v>
      </c>
      <c r="B4431" s="14" t="s">
        <v>130</v>
      </c>
      <c r="C4431" s="14" t="s">
        <v>131</v>
      </c>
      <c r="D4431" s="14" t="s">
        <v>700</v>
      </c>
      <c r="E4431" s="14" t="s">
        <v>44</v>
      </c>
      <c r="F4431" s="14" t="s">
        <v>10869</v>
      </c>
      <c r="G4431" s="14" t="s">
        <v>10870</v>
      </c>
      <c r="H4431" s="14" t="s">
        <v>135</v>
      </c>
      <c r="I4431" s="14" t="s">
        <v>2715</v>
      </c>
      <c r="J4431" s="14" t="s">
        <v>143</v>
      </c>
      <c r="K4431" s="14">
        <v>1</v>
      </c>
      <c r="L4431" s="14"/>
      <c r="M4431" s="14" t="s">
        <v>903</v>
      </c>
      <c r="N4431" s="14" t="s">
        <v>10896</v>
      </c>
      <c r="O4431" s="15" t="s">
        <v>10897</v>
      </c>
      <c r="P4431" s="13">
        <v>12</v>
      </c>
    </row>
    <row r="4432" spans="1:16">
      <c r="A4432" s="14" t="s">
        <v>129</v>
      </c>
      <c r="B4432" s="14"/>
      <c r="C4432" s="14"/>
      <c r="D4432" s="14" t="s">
        <v>700</v>
      </c>
      <c r="E4432" s="14" t="s">
        <v>44</v>
      </c>
      <c r="F4432" s="14" t="s">
        <v>10869</v>
      </c>
      <c r="G4432" s="14" t="s">
        <v>10870</v>
      </c>
      <c r="H4432" s="14"/>
      <c r="I4432" s="14"/>
      <c r="J4432" s="14"/>
      <c r="K4432" s="14">
        <v>2</v>
      </c>
      <c r="L4432" s="14" t="s">
        <v>146</v>
      </c>
      <c r="M4432" s="14"/>
      <c r="N4432" s="14"/>
      <c r="O4432" s="15"/>
      <c r="P4432" s="13">
        <v>0</v>
      </c>
    </row>
    <row r="4433" spans="1:16">
      <c r="A4433" s="14" t="s">
        <v>129</v>
      </c>
      <c r="B4433" s="14"/>
      <c r="C4433" s="14"/>
      <c r="D4433" s="14" t="s">
        <v>132</v>
      </c>
      <c r="E4433" s="14" t="s">
        <v>34</v>
      </c>
      <c r="F4433" s="14" t="s">
        <v>10898</v>
      </c>
      <c r="G4433" s="14" t="s">
        <v>10899</v>
      </c>
      <c r="H4433" s="14"/>
      <c r="I4433" s="14"/>
      <c r="J4433" s="14"/>
      <c r="K4433" s="14">
        <v>2</v>
      </c>
      <c r="L4433" s="14" t="s">
        <v>146</v>
      </c>
      <c r="M4433" s="14"/>
      <c r="N4433" s="14"/>
      <c r="O4433" s="15"/>
      <c r="P4433" s="13">
        <v>0</v>
      </c>
    </row>
    <row r="4434" spans="1:16">
      <c r="A4434" s="14" t="s">
        <v>129</v>
      </c>
      <c r="B4434" s="14" t="s">
        <v>130</v>
      </c>
      <c r="C4434" s="14" t="s">
        <v>131</v>
      </c>
      <c r="D4434" s="14" t="s">
        <v>220</v>
      </c>
      <c r="E4434" s="14" t="s">
        <v>54</v>
      </c>
      <c r="F4434" s="14" t="s">
        <v>10900</v>
      </c>
      <c r="G4434" s="14" t="s">
        <v>10901</v>
      </c>
      <c r="H4434" s="14" t="s">
        <v>135</v>
      </c>
      <c r="I4434" s="14" t="s">
        <v>594</v>
      </c>
      <c r="J4434" s="14" t="s">
        <v>172</v>
      </c>
      <c r="K4434" s="14">
        <v>1</v>
      </c>
      <c r="L4434" s="14"/>
      <c r="M4434" s="14" t="s">
        <v>791</v>
      </c>
      <c r="N4434" s="14" t="s">
        <v>10902</v>
      </c>
      <c r="O4434" s="15" t="s">
        <v>10903</v>
      </c>
      <c r="P4434" s="13">
        <v>46</v>
      </c>
    </row>
    <row r="4435" spans="1:16">
      <c r="A4435" s="14" t="s">
        <v>129</v>
      </c>
      <c r="B4435" s="14" t="s">
        <v>130</v>
      </c>
      <c r="C4435" s="14" t="s">
        <v>131</v>
      </c>
      <c r="D4435" s="14" t="s">
        <v>220</v>
      </c>
      <c r="E4435" s="14" t="s">
        <v>54</v>
      </c>
      <c r="F4435" s="14" t="s">
        <v>10900</v>
      </c>
      <c r="G4435" s="14" t="s">
        <v>10901</v>
      </c>
      <c r="H4435" s="14" t="s">
        <v>141</v>
      </c>
      <c r="I4435" s="14" t="s">
        <v>10904</v>
      </c>
      <c r="J4435" s="14" t="s">
        <v>371</v>
      </c>
      <c r="K4435" s="14">
        <v>1</v>
      </c>
      <c r="L4435" s="14"/>
      <c r="M4435" s="14" t="s">
        <v>791</v>
      </c>
      <c r="N4435" s="14" t="s">
        <v>10905</v>
      </c>
      <c r="O4435" s="15" t="s">
        <v>10906</v>
      </c>
      <c r="P4435" s="13">
        <v>46</v>
      </c>
    </row>
    <row r="4436" spans="1:16">
      <c r="A4436" s="14" t="s">
        <v>129</v>
      </c>
      <c r="B4436" s="14"/>
      <c r="C4436" s="14"/>
      <c r="D4436" s="14" t="s">
        <v>220</v>
      </c>
      <c r="E4436" s="14" t="s">
        <v>54</v>
      </c>
      <c r="F4436" s="14" t="s">
        <v>10900</v>
      </c>
      <c r="G4436" s="14" t="s">
        <v>10901</v>
      </c>
      <c r="H4436" s="14"/>
      <c r="I4436" s="14"/>
      <c r="J4436" s="14"/>
      <c r="K4436" s="14">
        <v>2</v>
      </c>
      <c r="L4436" s="14" t="s">
        <v>146</v>
      </c>
      <c r="M4436" s="14"/>
      <c r="N4436" s="14"/>
      <c r="O4436" s="15"/>
      <c r="P4436" s="13">
        <v>46</v>
      </c>
    </row>
    <row r="4437" spans="1:16">
      <c r="A4437" s="14" t="s">
        <v>129</v>
      </c>
      <c r="B4437" s="14" t="s">
        <v>130</v>
      </c>
      <c r="C4437" s="14" t="s">
        <v>131</v>
      </c>
      <c r="D4437" s="14" t="s">
        <v>936</v>
      </c>
      <c r="E4437" s="14" t="s">
        <v>38</v>
      </c>
      <c r="F4437" s="14" t="s">
        <v>10907</v>
      </c>
      <c r="G4437" s="14" t="s">
        <v>10908</v>
      </c>
      <c r="H4437" s="14" t="s">
        <v>141</v>
      </c>
      <c r="I4437" s="14" t="s">
        <v>4327</v>
      </c>
      <c r="J4437" s="14" t="s">
        <v>1981</v>
      </c>
      <c r="K4437" s="14">
        <v>1</v>
      </c>
      <c r="L4437" s="14"/>
      <c r="M4437" s="14" t="s">
        <v>585</v>
      </c>
      <c r="N4437" s="14" t="s">
        <v>10909</v>
      </c>
      <c r="O4437" s="15" t="s">
        <v>10910</v>
      </c>
      <c r="P4437" s="13">
        <v>48</v>
      </c>
    </row>
    <row r="4438" spans="1:16">
      <c r="A4438" s="14" t="s">
        <v>129</v>
      </c>
      <c r="B4438" s="14" t="s">
        <v>130</v>
      </c>
      <c r="C4438" s="14" t="s">
        <v>131</v>
      </c>
      <c r="D4438" s="14" t="s">
        <v>936</v>
      </c>
      <c r="E4438" s="14" t="s">
        <v>38</v>
      </c>
      <c r="F4438" s="14" t="s">
        <v>10907</v>
      </c>
      <c r="G4438" s="14" t="s">
        <v>10908</v>
      </c>
      <c r="H4438" s="14" t="s">
        <v>141</v>
      </c>
      <c r="I4438" s="14" t="s">
        <v>4333</v>
      </c>
      <c r="J4438" s="14" t="s">
        <v>396</v>
      </c>
      <c r="K4438" s="14">
        <v>1</v>
      </c>
      <c r="L4438" s="14"/>
      <c r="M4438" s="14" t="s">
        <v>585</v>
      </c>
      <c r="N4438" s="14" t="s">
        <v>10911</v>
      </c>
      <c r="O4438" s="15" t="s">
        <v>10912</v>
      </c>
      <c r="P4438" s="13">
        <v>48</v>
      </c>
    </row>
    <row r="4439" spans="1:16">
      <c r="A4439" s="14" t="s">
        <v>129</v>
      </c>
      <c r="B4439" s="14" t="s">
        <v>130</v>
      </c>
      <c r="C4439" s="14" t="s">
        <v>131</v>
      </c>
      <c r="D4439" s="14" t="s">
        <v>936</v>
      </c>
      <c r="E4439" s="14" t="s">
        <v>38</v>
      </c>
      <c r="F4439" s="14" t="s">
        <v>10907</v>
      </c>
      <c r="G4439" s="14" t="s">
        <v>10908</v>
      </c>
      <c r="H4439" s="14" t="s">
        <v>141</v>
      </c>
      <c r="I4439" s="14" t="s">
        <v>4330</v>
      </c>
      <c r="J4439" s="14" t="s">
        <v>323</v>
      </c>
      <c r="K4439" s="14">
        <v>1</v>
      </c>
      <c r="L4439" s="14"/>
      <c r="M4439" s="14" t="s">
        <v>787</v>
      </c>
      <c r="N4439" s="14" t="s">
        <v>10913</v>
      </c>
      <c r="O4439" s="15" t="s">
        <v>10914</v>
      </c>
      <c r="P4439" s="13">
        <v>47</v>
      </c>
    </row>
    <row r="4440" spans="1:16">
      <c r="A4440" s="14" t="s">
        <v>129</v>
      </c>
      <c r="B4440" s="14" t="s">
        <v>130</v>
      </c>
      <c r="C4440" s="14" t="s">
        <v>131</v>
      </c>
      <c r="D4440" s="14" t="s">
        <v>936</v>
      </c>
      <c r="E4440" s="14" t="s">
        <v>38</v>
      </c>
      <c r="F4440" s="14" t="s">
        <v>10907</v>
      </c>
      <c r="G4440" s="14" t="s">
        <v>10908</v>
      </c>
      <c r="H4440" s="14" t="s">
        <v>141</v>
      </c>
      <c r="I4440" s="14" t="s">
        <v>4335</v>
      </c>
      <c r="J4440" s="14" t="s">
        <v>216</v>
      </c>
      <c r="K4440" s="14">
        <v>1</v>
      </c>
      <c r="L4440" s="14"/>
      <c r="M4440" s="14" t="s">
        <v>787</v>
      </c>
      <c r="N4440" s="14" t="s">
        <v>10915</v>
      </c>
      <c r="O4440" s="15" t="s">
        <v>10916</v>
      </c>
      <c r="P4440" s="13">
        <v>47</v>
      </c>
    </row>
    <row r="4441" spans="1:16">
      <c r="A4441" s="14" t="s">
        <v>129</v>
      </c>
      <c r="B4441" s="14" t="s">
        <v>130</v>
      </c>
      <c r="C4441" s="14" t="s">
        <v>131</v>
      </c>
      <c r="D4441" s="14" t="s">
        <v>936</v>
      </c>
      <c r="E4441" s="14" t="s">
        <v>38</v>
      </c>
      <c r="F4441" s="14" t="s">
        <v>10907</v>
      </c>
      <c r="G4441" s="14" t="s">
        <v>10908</v>
      </c>
      <c r="H4441" s="14" t="s">
        <v>141</v>
      </c>
      <c r="I4441" s="14" t="s">
        <v>10917</v>
      </c>
      <c r="J4441" s="14" t="s">
        <v>371</v>
      </c>
      <c r="K4441" s="14">
        <v>1</v>
      </c>
      <c r="L4441" s="14"/>
      <c r="M4441" s="14" t="s">
        <v>787</v>
      </c>
      <c r="N4441" s="14" t="s">
        <v>10918</v>
      </c>
      <c r="O4441" s="15" t="s">
        <v>10914</v>
      </c>
      <c r="P4441" s="13">
        <v>47</v>
      </c>
    </row>
    <row r="4442" spans="1:16">
      <c r="A4442" s="14" t="s">
        <v>129</v>
      </c>
      <c r="B4442" s="14"/>
      <c r="C4442" s="14"/>
      <c r="D4442" s="14" t="s">
        <v>936</v>
      </c>
      <c r="E4442" s="14" t="s">
        <v>38</v>
      </c>
      <c r="F4442" s="14" t="s">
        <v>10907</v>
      </c>
      <c r="G4442" s="14" t="s">
        <v>10908</v>
      </c>
      <c r="H4442" s="14"/>
      <c r="I4442" s="14"/>
      <c r="J4442" s="14"/>
      <c r="K4442" s="14">
        <v>2</v>
      </c>
      <c r="L4442" s="14" t="s">
        <v>146</v>
      </c>
      <c r="M4442" s="14"/>
      <c r="N4442" s="14"/>
      <c r="O4442" s="15"/>
      <c r="P4442" s="13">
        <v>48</v>
      </c>
    </row>
    <row r="4443" spans="1:16">
      <c r="A4443" s="14" t="s">
        <v>129</v>
      </c>
      <c r="B4443" s="14" t="s">
        <v>130</v>
      </c>
      <c r="C4443" s="14" t="s">
        <v>131</v>
      </c>
      <c r="D4443" s="14" t="s">
        <v>716</v>
      </c>
      <c r="E4443" s="14" t="s">
        <v>50</v>
      </c>
      <c r="F4443" s="14" t="s">
        <v>4526</v>
      </c>
      <c r="G4443" s="14" t="s">
        <v>10919</v>
      </c>
      <c r="H4443" s="14" t="s">
        <v>141</v>
      </c>
      <c r="I4443" s="14" t="s">
        <v>10920</v>
      </c>
      <c r="J4443" s="14" t="s">
        <v>172</v>
      </c>
      <c r="K4443" s="14">
        <v>1</v>
      </c>
      <c r="L4443" s="14"/>
      <c r="M4443" s="14" t="s">
        <v>961</v>
      </c>
      <c r="N4443" s="14" t="s">
        <v>10921</v>
      </c>
      <c r="O4443" s="15" t="s">
        <v>10922</v>
      </c>
      <c r="P4443" s="13">
        <v>26</v>
      </c>
    </row>
    <row r="4444" spans="1:16">
      <c r="A4444" s="14" t="s">
        <v>129</v>
      </c>
      <c r="B4444" s="14" t="s">
        <v>130</v>
      </c>
      <c r="C4444" s="14" t="s">
        <v>131</v>
      </c>
      <c r="D4444" s="14" t="s">
        <v>716</v>
      </c>
      <c r="E4444" s="14" t="s">
        <v>50</v>
      </c>
      <c r="F4444" s="14" t="s">
        <v>4526</v>
      </c>
      <c r="G4444" s="14" t="s">
        <v>10919</v>
      </c>
      <c r="H4444" s="14" t="s">
        <v>135</v>
      </c>
      <c r="I4444" s="14" t="s">
        <v>2827</v>
      </c>
      <c r="J4444" s="14" t="s">
        <v>143</v>
      </c>
      <c r="K4444" s="14">
        <v>1</v>
      </c>
      <c r="L4444" s="14"/>
      <c r="M4444" s="14" t="s">
        <v>3674</v>
      </c>
      <c r="N4444" s="14" t="s">
        <v>10923</v>
      </c>
      <c r="O4444" s="15" t="s">
        <v>10924</v>
      </c>
      <c r="P4444" s="13">
        <v>23</v>
      </c>
    </row>
    <row r="4445" spans="1:16">
      <c r="A4445" s="14" t="s">
        <v>129</v>
      </c>
      <c r="B4445" s="14" t="s">
        <v>130</v>
      </c>
      <c r="C4445" s="14" t="s">
        <v>131</v>
      </c>
      <c r="D4445" s="14" t="s">
        <v>716</v>
      </c>
      <c r="E4445" s="14" t="s">
        <v>50</v>
      </c>
      <c r="F4445" s="14" t="s">
        <v>4526</v>
      </c>
      <c r="G4445" s="14" t="s">
        <v>10919</v>
      </c>
      <c r="H4445" s="14" t="s">
        <v>135</v>
      </c>
      <c r="I4445" s="14" t="s">
        <v>764</v>
      </c>
      <c r="J4445" s="14" t="s">
        <v>143</v>
      </c>
      <c r="K4445" s="14">
        <v>1</v>
      </c>
      <c r="L4445" s="14"/>
      <c r="M4445" s="14" t="s">
        <v>503</v>
      </c>
      <c r="N4445" s="14" t="s">
        <v>10925</v>
      </c>
      <c r="O4445" s="15" t="s">
        <v>10926</v>
      </c>
      <c r="P4445" s="13">
        <v>18</v>
      </c>
    </row>
    <row r="4446" spans="1:16">
      <c r="A4446" s="14" t="s">
        <v>129</v>
      </c>
      <c r="B4446" s="14" t="s">
        <v>130</v>
      </c>
      <c r="C4446" s="14" t="s">
        <v>131</v>
      </c>
      <c r="D4446" s="14" t="s">
        <v>716</v>
      </c>
      <c r="E4446" s="14" t="s">
        <v>50</v>
      </c>
      <c r="F4446" s="14" t="s">
        <v>4526</v>
      </c>
      <c r="G4446" s="14" t="s">
        <v>10919</v>
      </c>
      <c r="H4446" s="14" t="s">
        <v>135</v>
      </c>
      <c r="I4446" s="14" t="s">
        <v>757</v>
      </c>
      <c r="J4446" s="14" t="s">
        <v>143</v>
      </c>
      <c r="K4446" s="14">
        <v>1</v>
      </c>
      <c r="L4446" s="14"/>
      <c r="M4446" s="14" t="s">
        <v>1017</v>
      </c>
      <c r="N4446" s="14" t="s">
        <v>10927</v>
      </c>
      <c r="O4446" s="15" t="s">
        <v>10928</v>
      </c>
      <c r="P4446" s="13">
        <v>5</v>
      </c>
    </row>
    <row r="4447" spans="1:16">
      <c r="A4447" s="14" t="s">
        <v>129</v>
      </c>
      <c r="B4447" s="14"/>
      <c r="C4447" s="14"/>
      <c r="D4447" s="14" t="s">
        <v>716</v>
      </c>
      <c r="E4447" s="14" t="s">
        <v>50</v>
      </c>
      <c r="F4447" s="14" t="s">
        <v>4526</v>
      </c>
      <c r="G4447" s="14" t="s">
        <v>10919</v>
      </c>
      <c r="H4447" s="14"/>
      <c r="I4447" s="14"/>
      <c r="J4447" s="14"/>
      <c r="K4447" s="14">
        <v>2</v>
      </c>
      <c r="L4447" s="14" t="s">
        <v>146</v>
      </c>
      <c r="M4447" s="14"/>
      <c r="N4447" s="14"/>
      <c r="O4447" s="15"/>
      <c r="P4447" s="13">
        <v>0</v>
      </c>
    </row>
    <row r="4448" spans="1:16">
      <c r="A4448" s="14" t="s">
        <v>129</v>
      </c>
      <c r="B4448" s="14" t="s">
        <v>130</v>
      </c>
      <c r="C4448" s="14" t="s">
        <v>131</v>
      </c>
      <c r="D4448" s="14" t="s">
        <v>363</v>
      </c>
      <c r="E4448" s="14" t="s">
        <v>62</v>
      </c>
      <c r="F4448" s="14" t="s">
        <v>8480</v>
      </c>
      <c r="G4448" s="14" t="s">
        <v>10929</v>
      </c>
      <c r="H4448" s="14" t="s">
        <v>135</v>
      </c>
      <c r="I4448" s="14" t="s">
        <v>9116</v>
      </c>
      <c r="J4448" s="14" t="s">
        <v>1654</v>
      </c>
      <c r="K4448" s="14">
        <v>1</v>
      </c>
      <c r="L4448" s="14"/>
      <c r="M4448" s="14" t="s">
        <v>392</v>
      </c>
      <c r="N4448" s="14" t="s">
        <v>10930</v>
      </c>
      <c r="O4448" s="15" t="s">
        <v>10931</v>
      </c>
      <c r="P4448" s="13">
        <v>75</v>
      </c>
    </row>
    <row r="4449" spans="1:16">
      <c r="A4449" s="14" t="s">
        <v>129</v>
      </c>
      <c r="B4449" s="14" t="s">
        <v>130</v>
      </c>
      <c r="C4449" s="14" t="s">
        <v>131</v>
      </c>
      <c r="D4449" s="14" t="s">
        <v>363</v>
      </c>
      <c r="E4449" s="14" t="s">
        <v>62</v>
      </c>
      <c r="F4449" s="14" t="s">
        <v>8480</v>
      </c>
      <c r="G4449" s="14" t="s">
        <v>10929</v>
      </c>
      <c r="H4449" s="14" t="s">
        <v>141</v>
      </c>
      <c r="I4449" s="14" t="s">
        <v>983</v>
      </c>
      <c r="J4449" s="14" t="s">
        <v>984</v>
      </c>
      <c r="K4449" s="14">
        <v>1</v>
      </c>
      <c r="L4449" s="14"/>
      <c r="M4449" s="14" t="s">
        <v>1650</v>
      </c>
      <c r="N4449" s="14" t="s">
        <v>10932</v>
      </c>
      <c r="O4449" s="15" t="s">
        <v>10933</v>
      </c>
      <c r="P4449" s="13">
        <v>76</v>
      </c>
    </row>
    <row r="4450" spans="1:16">
      <c r="A4450" s="14" t="s">
        <v>129</v>
      </c>
      <c r="B4450" s="14"/>
      <c r="C4450" s="14"/>
      <c r="D4450" s="14" t="s">
        <v>363</v>
      </c>
      <c r="E4450" s="14" t="s">
        <v>62</v>
      </c>
      <c r="F4450" s="14" t="s">
        <v>8480</v>
      </c>
      <c r="G4450" s="14" t="s">
        <v>10929</v>
      </c>
      <c r="H4450" s="14"/>
      <c r="I4450" s="14"/>
      <c r="J4450" s="14"/>
      <c r="K4450" s="14">
        <v>2</v>
      </c>
      <c r="L4450" s="14" t="s">
        <v>146</v>
      </c>
      <c r="M4450" s="14"/>
      <c r="N4450" s="14"/>
      <c r="O4450" s="15"/>
      <c r="P4450" s="13">
        <v>0</v>
      </c>
    </row>
    <row r="4451" spans="1:16">
      <c r="A4451" s="14" t="s">
        <v>129</v>
      </c>
      <c r="B4451" s="14" t="s">
        <v>130</v>
      </c>
      <c r="C4451" s="14" t="s">
        <v>131</v>
      </c>
      <c r="D4451" s="14" t="s">
        <v>220</v>
      </c>
      <c r="E4451" s="14" t="s">
        <v>54</v>
      </c>
      <c r="F4451" s="14" t="s">
        <v>10934</v>
      </c>
      <c r="G4451" s="14" t="s">
        <v>10935</v>
      </c>
      <c r="H4451" s="14" t="s">
        <v>141</v>
      </c>
      <c r="I4451" s="14" t="s">
        <v>10936</v>
      </c>
      <c r="J4451" s="14" t="s">
        <v>323</v>
      </c>
      <c r="K4451" s="14">
        <v>1</v>
      </c>
      <c r="L4451" s="14"/>
      <c r="M4451" s="14" t="s">
        <v>1650</v>
      </c>
      <c r="N4451" s="14" t="s">
        <v>10937</v>
      </c>
      <c r="O4451" s="15" t="s">
        <v>10938</v>
      </c>
      <c r="P4451" s="13">
        <v>76</v>
      </c>
    </row>
    <row r="4452" spans="1:16">
      <c r="A4452" s="14" t="s">
        <v>129</v>
      </c>
      <c r="B4452" s="14" t="s">
        <v>130</v>
      </c>
      <c r="C4452" s="14" t="s">
        <v>131</v>
      </c>
      <c r="D4452" s="14" t="s">
        <v>220</v>
      </c>
      <c r="E4452" s="14" t="s">
        <v>54</v>
      </c>
      <c r="F4452" s="14" t="s">
        <v>10934</v>
      </c>
      <c r="G4452" s="14" t="s">
        <v>10935</v>
      </c>
      <c r="H4452" s="14" t="s">
        <v>141</v>
      </c>
      <c r="I4452" s="14" t="s">
        <v>2735</v>
      </c>
      <c r="J4452" s="14" t="s">
        <v>984</v>
      </c>
      <c r="K4452" s="14">
        <v>1</v>
      </c>
      <c r="L4452" s="14"/>
      <c r="M4452" s="14" t="s">
        <v>1650</v>
      </c>
      <c r="N4452" s="14" t="s">
        <v>10939</v>
      </c>
      <c r="O4452" s="15" t="s">
        <v>10940</v>
      </c>
      <c r="P4452" s="13">
        <v>76</v>
      </c>
    </row>
    <row r="4453" spans="1:16">
      <c r="A4453" s="14" t="s">
        <v>129</v>
      </c>
      <c r="B4453" s="14" t="s">
        <v>130</v>
      </c>
      <c r="C4453" s="14" t="s">
        <v>131</v>
      </c>
      <c r="D4453" s="14" t="s">
        <v>220</v>
      </c>
      <c r="E4453" s="14" t="s">
        <v>54</v>
      </c>
      <c r="F4453" s="14" t="s">
        <v>10934</v>
      </c>
      <c r="G4453" s="14" t="s">
        <v>10935</v>
      </c>
      <c r="H4453" s="14" t="s">
        <v>135</v>
      </c>
      <c r="I4453" s="14" t="s">
        <v>6608</v>
      </c>
      <c r="J4453" s="14" t="s">
        <v>6609</v>
      </c>
      <c r="K4453" s="14">
        <v>1</v>
      </c>
      <c r="L4453" s="14"/>
      <c r="M4453" s="14" t="s">
        <v>392</v>
      </c>
      <c r="N4453" s="14" t="s">
        <v>10941</v>
      </c>
      <c r="O4453" s="15" t="s">
        <v>10942</v>
      </c>
      <c r="P4453" s="13">
        <v>75</v>
      </c>
    </row>
    <row r="4454" spans="1:16">
      <c r="A4454" s="14" t="s">
        <v>129</v>
      </c>
      <c r="B4454" s="14"/>
      <c r="C4454" s="14"/>
      <c r="D4454" s="14" t="s">
        <v>220</v>
      </c>
      <c r="E4454" s="14" t="s">
        <v>54</v>
      </c>
      <c r="F4454" s="14" t="s">
        <v>10934</v>
      </c>
      <c r="G4454" s="14" t="s">
        <v>10935</v>
      </c>
      <c r="H4454" s="14"/>
      <c r="I4454" s="14"/>
      <c r="J4454" s="14"/>
      <c r="K4454" s="14">
        <v>2</v>
      </c>
      <c r="L4454" s="14" t="s">
        <v>146</v>
      </c>
      <c r="M4454" s="14"/>
      <c r="N4454" s="14"/>
      <c r="O4454" s="15"/>
      <c r="P4454" s="13">
        <v>76</v>
      </c>
    </row>
    <row r="4455" spans="1:16">
      <c r="A4455" s="14" t="s">
        <v>129</v>
      </c>
      <c r="B4455" s="14" t="s">
        <v>130</v>
      </c>
      <c r="C4455" s="14" t="s">
        <v>131</v>
      </c>
      <c r="D4455" s="14" t="s">
        <v>1977</v>
      </c>
      <c r="E4455" s="14" t="s">
        <v>108</v>
      </c>
      <c r="F4455" s="14" t="s">
        <v>10943</v>
      </c>
      <c r="G4455" s="14" t="s">
        <v>10944</v>
      </c>
      <c r="H4455" s="14" t="s">
        <v>141</v>
      </c>
      <c r="I4455" s="14" t="s">
        <v>2326</v>
      </c>
      <c r="J4455" s="14" t="s">
        <v>143</v>
      </c>
      <c r="K4455" s="14">
        <v>1</v>
      </c>
      <c r="L4455" s="14"/>
      <c r="M4455" s="14" t="s">
        <v>1704</v>
      </c>
      <c r="N4455" s="14" t="s">
        <v>10945</v>
      </c>
      <c r="O4455" s="15" t="s">
        <v>10946</v>
      </c>
      <c r="P4455" s="13">
        <v>85</v>
      </c>
    </row>
    <row r="4456" spans="1:16">
      <c r="A4456" s="14" t="s">
        <v>129</v>
      </c>
      <c r="B4456" s="14" t="s">
        <v>130</v>
      </c>
      <c r="C4456" s="14" t="s">
        <v>131</v>
      </c>
      <c r="D4456" s="14" t="s">
        <v>1977</v>
      </c>
      <c r="E4456" s="14" t="s">
        <v>108</v>
      </c>
      <c r="F4456" s="14" t="s">
        <v>10943</v>
      </c>
      <c r="G4456" s="14" t="s">
        <v>10944</v>
      </c>
      <c r="H4456" s="14" t="s">
        <v>141</v>
      </c>
      <c r="I4456" s="14" t="s">
        <v>10947</v>
      </c>
      <c r="J4456" s="14" t="s">
        <v>10948</v>
      </c>
      <c r="K4456" s="14">
        <v>1</v>
      </c>
      <c r="L4456" s="14"/>
      <c r="M4456" s="14" t="s">
        <v>1704</v>
      </c>
      <c r="N4456" s="14" t="s">
        <v>10949</v>
      </c>
      <c r="O4456" s="15" t="s">
        <v>10950</v>
      </c>
      <c r="P4456" s="13">
        <v>85</v>
      </c>
    </row>
    <row r="4457" spans="1:16">
      <c r="A4457" s="14" t="s">
        <v>129</v>
      </c>
      <c r="B4457" s="14" t="s">
        <v>130</v>
      </c>
      <c r="C4457" s="14" t="s">
        <v>131</v>
      </c>
      <c r="D4457" s="14" t="s">
        <v>1977</v>
      </c>
      <c r="E4457" s="14" t="s">
        <v>108</v>
      </c>
      <c r="F4457" s="14" t="s">
        <v>10943</v>
      </c>
      <c r="G4457" s="14" t="s">
        <v>10944</v>
      </c>
      <c r="H4457" s="14" t="s">
        <v>135</v>
      </c>
      <c r="I4457" s="14" t="s">
        <v>2332</v>
      </c>
      <c r="J4457" s="14" t="s">
        <v>371</v>
      </c>
      <c r="K4457" s="14">
        <v>1</v>
      </c>
      <c r="L4457" s="14"/>
      <c r="M4457" s="14" t="s">
        <v>3992</v>
      </c>
      <c r="N4457" s="14" t="s">
        <v>10951</v>
      </c>
      <c r="O4457" s="15" t="s">
        <v>10952</v>
      </c>
      <c r="P4457" s="13">
        <v>83</v>
      </c>
    </row>
    <row r="4458" spans="1:16">
      <c r="A4458" s="14" t="s">
        <v>129</v>
      </c>
      <c r="B4458" s="14"/>
      <c r="C4458" s="14"/>
      <c r="D4458" s="14" t="s">
        <v>1977</v>
      </c>
      <c r="E4458" s="14" t="s">
        <v>108</v>
      </c>
      <c r="F4458" s="14" t="s">
        <v>10943</v>
      </c>
      <c r="G4458" s="14" t="s">
        <v>10944</v>
      </c>
      <c r="H4458" s="14"/>
      <c r="I4458" s="14"/>
      <c r="J4458" s="14"/>
      <c r="K4458" s="14">
        <v>2</v>
      </c>
      <c r="L4458" s="14" t="s">
        <v>146</v>
      </c>
      <c r="M4458" s="14"/>
      <c r="N4458" s="14"/>
      <c r="O4458" s="15"/>
      <c r="P4458" s="13">
        <v>0</v>
      </c>
    </row>
    <row r="4459" spans="1:16">
      <c r="A4459" s="14" t="s">
        <v>129</v>
      </c>
      <c r="B4459" s="14" t="s">
        <v>130</v>
      </c>
      <c r="C4459" s="14" t="s">
        <v>131</v>
      </c>
      <c r="D4459" s="14" t="s">
        <v>1204</v>
      </c>
      <c r="E4459" s="14" t="s">
        <v>76</v>
      </c>
      <c r="F4459" s="14" t="s">
        <v>10953</v>
      </c>
      <c r="G4459" s="14" t="s">
        <v>10954</v>
      </c>
      <c r="H4459" s="14" t="s">
        <v>135</v>
      </c>
      <c r="I4459" s="14" t="s">
        <v>703</v>
      </c>
      <c r="J4459" s="14" t="s">
        <v>704</v>
      </c>
      <c r="K4459" s="14">
        <v>1</v>
      </c>
      <c r="L4459" s="14"/>
      <c r="M4459" s="14" t="s">
        <v>138</v>
      </c>
      <c r="N4459" s="14" t="s">
        <v>10955</v>
      </c>
      <c r="O4459" s="15" t="s">
        <v>10956</v>
      </c>
      <c r="P4459" s="13">
        <v>64</v>
      </c>
    </row>
    <row r="4460" spans="1:16">
      <c r="A4460" s="14" t="s">
        <v>129</v>
      </c>
      <c r="B4460" s="14" t="s">
        <v>130</v>
      </c>
      <c r="C4460" s="14" t="s">
        <v>131</v>
      </c>
      <c r="D4460" s="14" t="s">
        <v>1204</v>
      </c>
      <c r="E4460" s="14" t="s">
        <v>76</v>
      </c>
      <c r="F4460" s="14" t="s">
        <v>10953</v>
      </c>
      <c r="G4460" s="14" t="s">
        <v>10954</v>
      </c>
      <c r="H4460" s="14" t="s">
        <v>141</v>
      </c>
      <c r="I4460" s="14" t="s">
        <v>10957</v>
      </c>
      <c r="J4460" s="14" t="s">
        <v>895</v>
      </c>
      <c r="K4460" s="14">
        <v>1</v>
      </c>
      <c r="L4460" s="14"/>
      <c r="M4460" s="14" t="s">
        <v>138</v>
      </c>
      <c r="N4460" s="14" t="s">
        <v>10958</v>
      </c>
      <c r="O4460" s="15" t="s">
        <v>10959</v>
      </c>
      <c r="P4460" s="13">
        <v>64</v>
      </c>
    </row>
    <row r="4461" spans="1:16">
      <c r="A4461" s="14" t="s">
        <v>129</v>
      </c>
      <c r="B4461" s="14" t="s">
        <v>130</v>
      </c>
      <c r="C4461" s="14" t="s">
        <v>131</v>
      </c>
      <c r="D4461" s="14" t="s">
        <v>1204</v>
      </c>
      <c r="E4461" s="14" t="s">
        <v>76</v>
      </c>
      <c r="F4461" s="14" t="s">
        <v>10953</v>
      </c>
      <c r="G4461" s="14" t="s">
        <v>10954</v>
      </c>
      <c r="H4461" s="14" t="s">
        <v>135</v>
      </c>
      <c r="I4461" s="14" t="s">
        <v>10960</v>
      </c>
      <c r="J4461" s="14" t="s">
        <v>143</v>
      </c>
      <c r="K4461" s="14">
        <v>1</v>
      </c>
      <c r="L4461" s="14"/>
      <c r="M4461" s="14" t="s">
        <v>533</v>
      </c>
      <c r="N4461" s="14" t="s">
        <v>10961</v>
      </c>
      <c r="O4461" s="15" t="s">
        <v>10956</v>
      </c>
      <c r="P4461" s="13">
        <v>59</v>
      </c>
    </row>
    <row r="4462" spans="1:16">
      <c r="A4462" s="14" t="s">
        <v>129</v>
      </c>
      <c r="B4462" s="14"/>
      <c r="C4462" s="14"/>
      <c r="D4462" s="14" t="s">
        <v>1204</v>
      </c>
      <c r="E4462" s="14" t="s">
        <v>76</v>
      </c>
      <c r="F4462" s="14" t="s">
        <v>10953</v>
      </c>
      <c r="G4462" s="14" t="s">
        <v>10954</v>
      </c>
      <c r="H4462" s="14"/>
      <c r="I4462" s="14"/>
      <c r="J4462" s="14"/>
      <c r="K4462" s="14">
        <v>2</v>
      </c>
      <c r="L4462" s="14" t="s">
        <v>146</v>
      </c>
      <c r="M4462" s="14"/>
      <c r="N4462" s="14"/>
      <c r="O4462" s="15"/>
      <c r="P4462" s="13">
        <v>0</v>
      </c>
    </row>
    <row r="4463" spans="1:16">
      <c r="A4463" s="14" t="s">
        <v>129</v>
      </c>
      <c r="B4463" s="14" t="s">
        <v>130</v>
      </c>
      <c r="C4463" s="14" t="s">
        <v>131</v>
      </c>
      <c r="D4463" s="14" t="s">
        <v>363</v>
      </c>
      <c r="E4463" s="14" t="s">
        <v>62</v>
      </c>
      <c r="F4463" s="14" t="s">
        <v>10962</v>
      </c>
      <c r="G4463" s="14" t="s">
        <v>10963</v>
      </c>
      <c r="H4463" s="14" t="s">
        <v>135</v>
      </c>
      <c r="I4463" s="14" t="s">
        <v>10964</v>
      </c>
      <c r="J4463" s="14" t="s">
        <v>137</v>
      </c>
      <c r="K4463" s="14">
        <v>1</v>
      </c>
      <c r="L4463" s="14"/>
      <c r="M4463" s="14" t="s">
        <v>980</v>
      </c>
      <c r="N4463" s="14" t="s">
        <v>10965</v>
      </c>
      <c r="O4463" s="15" t="s">
        <v>10966</v>
      </c>
      <c r="P4463" s="13">
        <v>92</v>
      </c>
    </row>
    <row r="4464" spans="1:16">
      <c r="A4464" s="14" t="s">
        <v>129</v>
      </c>
      <c r="B4464" s="14" t="s">
        <v>130</v>
      </c>
      <c r="C4464" s="14" t="s">
        <v>131</v>
      </c>
      <c r="D4464" s="14" t="s">
        <v>363</v>
      </c>
      <c r="E4464" s="14" t="s">
        <v>62</v>
      </c>
      <c r="F4464" s="14" t="s">
        <v>10962</v>
      </c>
      <c r="G4464" s="14" t="s">
        <v>10963</v>
      </c>
      <c r="H4464" s="14" t="s">
        <v>135</v>
      </c>
      <c r="I4464" s="14" t="s">
        <v>10967</v>
      </c>
      <c r="J4464" s="14" t="s">
        <v>143</v>
      </c>
      <c r="K4464" s="14">
        <v>1</v>
      </c>
      <c r="L4464" s="14"/>
      <c r="M4464" s="14" t="s">
        <v>626</v>
      </c>
      <c r="N4464" s="14" t="s">
        <v>10968</v>
      </c>
      <c r="O4464" s="15" t="s">
        <v>10969</v>
      </c>
      <c r="P4464" s="13">
        <v>90</v>
      </c>
    </row>
    <row r="4465" spans="1:16">
      <c r="A4465" s="14" t="s">
        <v>129</v>
      </c>
      <c r="B4465" s="14" t="s">
        <v>130</v>
      </c>
      <c r="C4465" s="14" t="s">
        <v>131</v>
      </c>
      <c r="D4465" s="14" t="s">
        <v>363</v>
      </c>
      <c r="E4465" s="14" t="s">
        <v>62</v>
      </c>
      <c r="F4465" s="14" t="s">
        <v>10962</v>
      </c>
      <c r="G4465" s="14" t="s">
        <v>10963</v>
      </c>
      <c r="H4465" s="14" t="s">
        <v>141</v>
      </c>
      <c r="I4465" s="14" t="s">
        <v>10970</v>
      </c>
      <c r="J4465" s="14" t="s">
        <v>2383</v>
      </c>
      <c r="K4465" s="14">
        <v>1</v>
      </c>
      <c r="L4465" s="14"/>
      <c r="M4465" s="14" t="s">
        <v>626</v>
      </c>
      <c r="N4465" s="14" t="s">
        <v>10971</v>
      </c>
      <c r="O4465" s="15" t="s">
        <v>10972</v>
      </c>
      <c r="P4465" s="13">
        <v>90</v>
      </c>
    </row>
    <row r="4466" spans="1:16">
      <c r="A4466" s="14" t="s">
        <v>129</v>
      </c>
      <c r="B4466" s="14"/>
      <c r="C4466" s="14"/>
      <c r="D4466" s="14" t="s">
        <v>363</v>
      </c>
      <c r="E4466" s="14" t="s">
        <v>62</v>
      </c>
      <c r="F4466" s="14" t="s">
        <v>10962</v>
      </c>
      <c r="G4466" s="14" t="s">
        <v>10963</v>
      </c>
      <c r="H4466" s="14"/>
      <c r="I4466" s="14"/>
      <c r="J4466" s="14"/>
      <c r="K4466" s="14">
        <v>2</v>
      </c>
      <c r="L4466" s="14" t="s">
        <v>146</v>
      </c>
      <c r="M4466" s="14"/>
      <c r="N4466" s="14"/>
      <c r="O4466" s="15"/>
      <c r="P4466" s="13">
        <v>0</v>
      </c>
    </row>
    <row r="4467" spans="1:16">
      <c r="A4467" s="14" t="s">
        <v>129</v>
      </c>
      <c r="B4467" s="14" t="s">
        <v>130</v>
      </c>
      <c r="C4467" s="14" t="s">
        <v>131</v>
      </c>
      <c r="D4467" s="14" t="s">
        <v>132</v>
      </c>
      <c r="E4467" s="14" t="s">
        <v>34</v>
      </c>
      <c r="F4467" s="14" t="s">
        <v>10973</v>
      </c>
      <c r="G4467" s="14" t="s">
        <v>10974</v>
      </c>
      <c r="H4467" s="14" t="s">
        <v>135</v>
      </c>
      <c r="I4467" s="14" t="s">
        <v>10975</v>
      </c>
      <c r="J4467" s="14" t="s">
        <v>143</v>
      </c>
      <c r="K4467" s="14">
        <v>1</v>
      </c>
      <c r="L4467" s="14"/>
      <c r="M4467" s="14" t="s">
        <v>283</v>
      </c>
      <c r="N4467" s="14" t="s">
        <v>10976</v>
      </c>
      <c r="O4467" s="15" t="s">
        <v>10977</v>
      </c>
      <c r="P4467" s="13">
        <v>66</v>
      </c>
    </row>
    <row r="4468" spans="1:16">
      <c r="A4468" s="14" t="s">
        <v>129</v>
      </c>
      <c r="B4468" s="14" t="s">
        <v>130</v>
      </c>
      <c r="C4468" s="14" t="s">
        <v>131</v>
      </c>
      <c r="D4468" s="14" t="s">
        <v>132</v>
      </c>
      <c r="E4468" s="14" t="s">
        <v>34</v>
      </c>
      <c r="F4468" s="14" t="s">
        <v>10973</v>
      </c>
      <c r="G4468" s="14" t="s">
        <v>10974</v>
      </c>
      <c r="H4468" s="14" t="s">
        <v>141</v>
      </c>
      <c r="I4468" s="14" t="s">
        <v>3760</v>
      </c>
      <c r="J4468" s="14" t="s">
        <v>172</v>
      </c>
      <c r="K4468" s="14">
        <v>1</v>
      </c>
      <c r="L4468" s="14"/>
      <c r="M4468" s="14" t="s">
        <v>283</v>
      </c>
      <c r="N4468" s="14" t="s">
        <v>10978</v>
      </c>
      <c r="O4468" s="15" t="s">
        <v>10979</v>
      </c>
      <c r="P4468" s="13">
        <v>66</v>
      </c>
    </row>
    <row r="4469" spans="1:16">
      <c r="A4469" s="14" t="s">
        <v>129</v>
      </c>
      <c r="B4469" s="14" t="s">
        <v>130</v>
      </c>
      <c r="C4469" s="14" t="s">
        <v>131</v>
      </c>
      <c r="D4469" s="14" t="s">
        <v>132</v>
      </c>
      <c r="E4469" s="14" t="s">
        <v>34</v>
      </c>
      <c r="F4469" s="14" t="s">
        <v>10973</v>
      </c>
      <c r="G4469" s="14" t="s">
        <v>10974</v>
      </c>
      <c r="H4469" s="14" t="s">
        <v>135</v>
      </c>
      <c r="I4469" s="14" t="s">
        <v>10980</v>
      </c>
      <c r="J4469" s="14" t="s">
        <v>143</v>
      </c>
      <c r="K4469" s="14">
        <v>1</v>
      </c>
      <c r="L4469" s="14"/>
      <c r="M4469" s="14" t="s">
        <v>328</v>
      </c>
      <c r="N4469" s="14" t="s">
        <v>10981</v>
      </c>
      <c r="O4469" s="15" t="s">
        <v>10982</v>
      </c>
      <c r="P4469" s="13">
        <v>65</v>
      </c>
    </row>
    <row r="4470" spans="1:16">
      <c r="A4470" s="14" t="s">
        <v>129</v>
      </c>
      <c r="B4470" s="14" t="s">
        <v>130</v>
      </c>
      <c r="C4470" s="14" t="s">
        <v>131</v>
      </c>
      <c r="D4470" s="14" t="s">
        <v>132</v>
      </c>
      <c r="E4470" s="14" t="s">
        <v>34</v>
      </c>
      <c r="F4470" s="14" t="s">
        <v>10973</v>
      </c>
      <c r="G4470" s="14" t="s">
        <v>10974</v>
      </c>
      <c r="H4470" s="14" t="s">
        <v>135</v>
      </c>
      <c r="I4470" s="14" t="s">
        <v>10983</v>
      </c>
      <c r="J4470" s="14" t="s">
        <v>143</v>
      </c>
      <c r="K4470" s="14">
        <v>1</v>
      </c>
      <c r="L4470" s="14"/>
      <c r="M4470" s="14" t="s">
        <v>138</v>
      </c>
      <c r="N4470" s="14" t="s">
        <v>10984</v>
      </c>
      <c r="O4470" s="15" t="s">
        <v>10985</v>
      </c>
      <c r="P4470" s="13">
        <v>64</v>
      </c>
    </row>
    <row r="4471" spans="1:16">
      <c r="A4471" s="14" t="s">
        <v>129</v>
      </c>
      <c r="B4471" s="14" t="s">
        <v>130</v>
      </c>
      <c r="C4471" s="14" t="s">
        <v>131</v>
      </c>
      <c r="D4471" s="14" t="s">
        <v>132</v>
      </c>
      <c r="E4471" s="14" t="s">
        <v>34</v>
      </c>
      <c r="F4471" s="14" t="s">
        <v>10973</v>
      </c>
      <c r="G4471" s="14" t="s">
        <v>10974</v>
      </c>
      <c r="H4471" s="14" t="s">
        <v>135</v>
      </c>
      <c r="I4471" s="14" t="s">
        <v>1838</v>
      </c>
      <c r="J4471" s="14" t="s">
        <v>143</v>
      </c>
      <c r="K4471" s="14">
        <v>1</v>
      </c>
      <c r="L4471" s="14"/>
      <c r="M4471" s="14" t="s">
        <v>360</v>
      </c>
      <c r="N4471" s="14" t="s">
        <v>10986</v>
      </c>
      <c r="O4471" s="15" t="s">
        <v>10977</v>
      </c>
      <c r="P4471" s="13">
        <v>62</v>
      </c>
    </row>
    <row r="4472" spans="1:16">
      <c r="A4472" s="14" t="s">
        <v>129</v>
      </c>
      <c r="B4472" s="14"/>
      <c r="C4472" s="14"/>
      <c r="D4472" s="14" t="s">
        <v>132</v>
      </c>
      <c r="E4472" s="14" t="s">
        <v>34</v>
      </c>
      <c r="F4472" s="14" t="s">
        <v>10973</v>
      </c>
      <c r="G4472" s="14" t="s">
        <v>10974</v>
      </c>
      <c r="H4472" s="14"/>
      <c r="I4472" s="14"/>
      <c r="J4472" s="14"/>
      <c r="K4472" s="14">
        <v>2</v>
      </c>
      <c r="L4472" s="14" t="s">
        <v>146</v>
      </c>
      <c r="M4472" s="14"/>
      <c r="N4472" s="14"/>
      <c r="O4472" s="15"/>
      <c r="P4472" s="13">
        <v>0</v>
      </c>
    </row>
    <row r="4473" spans="1:16">
      <c r="A4473" s="14" t="s">
        <v>129</v>
      </c>
      <c r="B4473" s="14" t="s">
        <v>130</v>
      </c>
      <c r="C4473" s="14" t="s">
        <v>131</v>
      </c>
      <c r="D4473" s="14" t="s">
        <v>716</v>
      </c>
      <c r="E4473" s="14" t="s">
        <v>50</v>
      </c>
      <c r="F4473" s="14" t="s">
        <v>10987</v>
      </c>
      <c r="G4473" s="14" t="s">
        <v>10988</v>
      </c>
      <c r="H4473" s="14" t="s">
        <v>135</v>
      </c>
      <c r="I4473" s="14" t="s">
        <v>1917</v>
      </c>
      <c r="J4473" s="14" t="s">
        <v>143</v>
      </c>
      <c r="K4473" s="14">
        <v>1</v>
      </c>
      <c r="L4473" s="14"/>
      <c r="M4473" s="14" t="s">
        <v>328</v>
      </c>
      <c r="N4473" s="14" t="s">
        <v>10989</v>
      </c>
      <c r="O4473" s="15" t="s">
        <v>10990</v>
      </c>
      <c r="P4473" s="13">
        <v>65</v>
      </c>
    </row>
    <row r="4474" spans="1:16">
      <c r="A4474" s="14" t="s">
        <v>129</v>
      </c>
      <c r="B4474" s="14" t="s">
        <v>130</v>
      </c>
      <c r="C4474" s="14" t="s">
        <v>131</v>
      </c>
      <c r="D4474" s="14" t="s">
        <v>716</v>
      </c>
      <c r="E4474" s="14" t="s">
        <v>50</v>
      </c>
      <c r="F4474" s="14" t="s">
        <v>10987</v>
      </c>
      <c r="G4474" s="14" t="s">
        <v>10988</v>
      </c>
      <c r="H4474" s="14" t="s">
        <v>135</v>
      </c>
      <c r="I4474" s="14" t="s">
        <v>9795</v>
      </c>
      <c r="J4474" s="14" t="s">
        <v>853</v>
      </c>
      <c r="K4474" s="14">
        <v>1</v>
      </c>
      <c r="L4474" s="14"/>
      <c r="M4474" s="14" t="s">
        <v>385</v>
      </c>
      <c r="N4474" s="14" t="s">
        <v>10991</v>
      </c>
      <c r="O4474" s="15" t="s">
        <v>10992</v>
      </c>
      <c r="P4474" s="13">
        <v>17</v>
      </c>
    </row>
    <row r="4475" spans="1:16">
      <c r="A4475" s="14" t="s">
        <v>129</v>
      </c>
      <c r="B4475" s="14" t="s">
        <v>130</v>
      </c>
      <c r="C4475" s="14" t="s">
        <v>131</v>
      </c>
      <c r="D4475" s="14" t="s">
        <v>716</v>
      </c>
      <c r="E4475" s="14" t="s">
        <v>50</v>
      </c>
      <c r="F4475" s="14" t="s">
        <v>10987</v>
      </c>
      <c r="G4475" s="14" t="s">
        <v>10988</v>
      </c>
      <c r="H4475" s="14" t="s">
        <v>135</v>
      </c>
      <c r="I4475" s="14" t="s">
        <v>1920</v>
      </c>
      <c r="J4475" s="14" t="s">
        <v>172</v>
      </c>
      <c r="K4475" s="14">
        <v>1</v>
      </c>
      <c r="L4475" s="14"/>
      <c r="M4475" s="14" t="s">
        <v>138</v>
      </c>
      <c r="N4475" s="14" t="s">
        <v>10993</v>
      </c>
      <c r="O4475" s="15" t="s">
        <v>10994</v>
      </c>
      <c r="P4475" s="13">
        <v>64</v>
      </c>
    </row>
    <row r="4476" spans="1:16">
      <c r="A4476" s="14" t="s">
        <v>129</v>
      </c>
      <c r="B4476" s="14" t="s">
        <v>130</v>
      </c>
      <c r="C4476" s="14" t="s">
        <v>131</v>
      </c>
      <c r="D4476" s="14" t="s">
        <v>716</v>
      </c>
      <c r="E4476" s="14" t="s">
        <v>50</v>
      </c>
      <c r="F4476" s="14" t="s">
        <v>10987</v>
      </c>
      <c r="G4476" s="14" t="s">
        <v>10988</v>
      </c>
      <c r="H4476" s="14" t="s">
        <v>141</v>
      </c>
      <c r="I4476" s="14" t="s">
        <v>10995</v>
      </c>
      <c r="J4476" s="14" t="s">
        <v>853</v>
      </c>
      <c r="K4476" s="14">
        <v>1</v>
      </c>
      <c r="L4476" s="14"/>
      <c r="M4476" s="14" t="s">
        <v>144</v>
      </c>
      <c r="N4476" s="14" t="s">
        <v>10996</v>
      </c>
      <c r="O4476" s="15" t="s">
        <v>10994</v>
      </c>
      <c r="P4476" s="13">
        <v>63</v>
      </c>
    </row>
    <row r="4477" spans="1:16">
      <c r="A4477" s="14" t="s">
        <v>129</v>
      </c>
      <c r="B4477" s="14" t="s">
        <v>130</v>
      </c>
      <c r="C4477" s="14" t="s">
        <v>131</v>
      </c>
      <c r="D4477" s="14" t="s">
        <v>716</v>
      </c>
      <c r="E4477" s="14" t="s">
        <v>50</v>
      </c>
      <c r="F4477" s="14" t="s">
        <v>10987</v>
      </c>
      <c r="G4477" s="14" t="s">
        <v>10988</v>
      </c>
      <c r="H4477" s="14" t="s">
        <v>135</v>
      </c>
      <c r="I4477" s="14" t="s">
        <v>9795</v>
      </c>
      <c r="J4477" s="14" t="s">
        <v>853</v>
      </c>
      <c r="K4477" s="14">
        <v>1</v>
      </c>
      <c r="L4477" s="14"/>
      <c r="M4477" s="14" t="s">
        <v>417</v>
      </c>
      <c r="N4477" s="14" t="s">
        <v>10997</v>
      </c>
      <c r="O4477" s="15" t="s">
        <v>10998</v>
      </c>
      <c r="P4477" s="13">
        <v>27</v>
      </c>
    </row>
    <row r="4478" spans="1:16">
      <c r="A4478" s="14" t="s">
        <v>129</v>
      </c>
      <c r="B4478" s="14"/>
      <c r="C4478" s="14"/>
      <c r="D4478" s="14" t="s">
        <v>716</v>
      </c>
      <c r="E4478" s="14" t="s">
        <v>50</v>
      </c>
      <c r="F4478" s="14" t="s">
        <v>10987</v>
      </c>
      <c r="G4478" s="14" t="s">
        <v>10988</v>
      </c>
      <c r="H4478" s="14"/>
      <c r="I4478" s="14"/>
      <c r="J4478" s="14"/>
      <c r="K4478" s="14">
        <v>2</v>
      </c>
      <c r="L4478" s="14" t="s">
        <v>146</v>
      </c>
      <c r="M4478" s="14"/>
      <c r="N4478" s="14"/>
      <c r="O4478" s="15"/>
      <c r="P4478" s="13">
        <v>0</v>
      </c>
    </row>
    <row r="4479" spans="1:16">
      <c r="A4479" s="14" t="s">
        <v>129</v>
      </c>
      <c r="B4479" s="14" t="s">
        <v>130</v>
      </c>
      <c r="C4479" s="14" t="s">
        <v>131</v>
      </c>
      <c r="D4479" s="14" t="s">
        <v>220</v>
      </c>
      <c r="E4479" s="14" t="s">
        <v>54</v>
      </c>
      <c r="F4479" s="14" t="s">
        <v>10999</v>
      </c>
      <c r="G4479" s="14" t="s">
        <v>11000</v>
      </c>
      <c r="H4479" s="14" t="s">
        <v>135</v>
      </c>
      <c r="I4479" s="14" t="s">
        <v>11001</v>
      </c>
      <c r="J4479" s="14" t="s">
        <v>172</v>
      </c>
      <c r="K4479" s="14">
        <v>1</v>
      </c>
      <c r="L4479" s="14"/>
      <c r="M4479" s="14" t="s">
        <v>138</v>
      </c>
      <c r="N4479" s="14" t="s">
        <v>11002</v>
      </c>
      <c r="O4479" s="15" t="s">
        <v>11003</v>
      </c>
      <c r="P4479" s="13">
        <v>64</v>
      </c>
    </row>
    <row r="4480" spans="1:16">
      <c r="A4480" s="14" t="s">
        <v>129</v>
      </c>
      <c r="B4480" s="14" t="s">
        <v>130</v>
      </c>
      <c r="C4480" s="14" t="s">
        <v>131</v>
      </c>
      <c r="D4480" s="14" t="s">
        <v>220</v>
      </c>
      <c r="E4480" s="14" t="s">
        <v>54</v>
      </c>
      <c r="F4480" s="14" t="s">
        <v>10999</v>
      </c>
      <c r="G4480" s="14" t="s">
        <v>11000</v>
      </c>
      <c r="H4480" s="14" t="s">
        <v>141</v>
      </c>
      <c r="I4480" s="14" t="s">
        <v>6670</v>
      </c>
      <c r="J4480" s="14" t="s">
        <v>216</v>
      </c>
      <c r="K4480" s="14">
        <v>1</v>
      </c>
      <c r="L4480" s="14"/>
      <c r="M4480" s="14" t="s">
        <v>138</v>
      </c>
      <c r="N4480" s="14" t="s">
        <v>11004</v>
      </c>
      <c r="O4480" s="15" t="s">
        <v>11003</v>
      </c>
      <c r="P4480" s="13">
        <v>64</v>
      </c>
    </row>
    <row r="4481" spans="1:16">
      <c r="A4481" s="14" t="s">
        <v>129</v>
      </c>
      <c r="B4481" s="14" t="s">
        <v>130</v>
      </c>
      <c r="C4481" s="14" t="s">
        <v>131</v>
      </c>
      <c r="D4481" s="14" t="s">
        <v>220</v>
      </c>
      <c r="E4481" s="14" t="s">
        <v>54</v>
      </c>
      <c r="F4481" s="14" t="s">
        <v>10999</v>
      </c>
      <c r="G4481" s="14" t="s">
        <v>11000</v>
      </c>
      <c r="H4481" s="14" t="s">
        <v>135</v>
      </c>
      <c r="I4481" s="14" t="s">
        <v>11005</v>
      </c>
      <c r="J4481" s="14" t="s">
        <v>172</v>
      </c>
      <c r="K4481" s="14">
        <v>1</v>
      </c>
      <c r="L4481" s="14"/>
      <c r="M4481" s="14" t="s">
        <v>277</v>
      </c>
      <c r="N4481" s="14" t="s">
        <v>11004</v>
      </c>
      <c r="O4481" s="15" t="s">
        <v>11006</v>
      </c>
      <c r="P4481" s="13">
        <v>33</v>
      </c>
    </row>
    <row r="4482" spans="1:16">
      <c r="A4482" s="14" t="s">
        <v>129</v>
      </c>
      <c r="B4482" s="14" t="s">
        <v>130</v>
      </c>
      <c r="C4482" s="14" t="s">
        <v>131</v>
      </c>
      <c r="D4482" s="14" t="s">
        <v>220</v>
      </c>
      <c r="E4482" s="14" t="s">
        <v>54</v>
      </c>
      <c r="F4482" s="14" t="s">
        <v>10999</v>
      </c>
      <c r="G4482" s="14" t="s">
        <v>11000</v>
      </c>
      <c r="H4482" s="14" t="s">
        <v>135</v>
      </c>
      <c r="I4482" s="14" t="s">
        <v>11007</v>
      </c>
      <c r="J4482" s="14" t="s">
        <v>172</v>
      </c>
      <c r="K4482" s="14">
        <v>1</v>
      </c>
      <c r="L4482" s="14"/>
      <c r="M4482" s="14" t="s">
        <v>138</v>
      </c>
      <c r="N4482" s="14" t="s">
        <v>11008</v>
      </c>
      <c r="O4482" s="15" t="s">
        <v>11009</v>
      </c>
      <c r="P4482" s="13">
        <v>64</v>
      </c>
    </row>
    <row r="4483" spans="1:16">
      <c r="A4483" s="14" t="s">
        <v>129</v>
      </c>
      <c r="B4483" s="14" t="s">
        <v>130</v>
      </c>
      <c r="C4483" s="14" t="s">
        <v>131</v>
      </c>
      <c r="D4483" s="14" t="s">
        <v>220</v>
      </c>
      <c r="E4483" s="14" t="s">
        <v>54</v>
      </c>
      <c r="F4483" s="14" t="s">
        <v>10999</v>
      </c>
      <c r="G4483" s="14" t="s">
        <v>11000</v>
      </c>
      <c r="H4483" s="14" t="s">
        <v>135</v>
      </c>
      <c r="I4483" s="14" t="s">
        <v>11010</v>
      </c>
      <c r="J4483" s="14" t="s">
        <v>172</v>
      </c>
      <c r="K4483" s="14">
        <v>1</v>
      </c>
      <c r="L4483" s="14"/>
      <c r="M4483" s="14" t="s">
        <v>360</v>
      </c>
      <c r="N4483" s="14" t="s">
        <v>11011</v>
      </c>
      <c r="O4483" s="15" t="s">
        <v>11012</v>
      </c>
      <c r="P4483" s="13">
        <v>62</v>
      </c>
    </row>
    <row r="4484" spans="1:16">
      <c r="A4484" s="14" t="s">
        <v>129</v>
      </c>
      <c r="B4484" s="14" t="s">
        <v>130</v>
      </c>
      <c r="C4484" s="14" t="s">
        <v>131</v>
      </c>
      <c r="D4484" s="14" t="s">
        <v>220</v>
      </c>
      <c r="E4484" s="14" t="s">
        <v>54</v>
      </c>
      <c r="F4484" s="14" t="s">
        <v>10999</v>
      </c>
      <c r="G4484" s="14" t="s">
        <v>11000</v>
      </c>
      <c r="H4484" s="14" t="s">
        <v>135</v>
      </c>
      <c r="I4484" s="14" t="s">
        <v>11013</v>
      </c>
      <c r="J4484" s="14" t="s">
        <v>500</v>
      </c>
      <c r="K4484" s="14">
        <v>1</v>
      </c>
      <c r="L4484" s="14"/>
      <c r="M4484" s="14" t="s">
        <v>997</v>
      </c>
      <c r="N4484" s="14" t="s">
        <v>11014</v>
      </c>
      <c r="O4484" s="15" t="s">
        <v>11015</v>
      </c>
      <c r="P4484" s="13">
        <v>21</v>
      </c>
    </row>
    <row r="4485" spans="1:16">
      <c r="A4485" s="14" t="s">
        <v>129</v>
      </c>
      <c r="B4485" s="14" t="s">
        <v>130</v>
      </c>
      <c r="C4485" s="14" t="s">
        <v>131</v>
      </c>
      <c r="D4485" s="14" t="s">
        <v>220</v>
      </c>
      <c r="E4485" s="14" t="s">
        <v>54</v>
      </c>
      <c r="F4485" s="14" t="s">
        <v>10999</v>
      </c>
      <c r="G4485" s="14" t="s">
        <v>11000</v>
      </c>
      <c r="H4485" s="14" t="s">
        <v>135</v>
      </c>
      <c r="I4485" s="14" t="s">
        <v>11016</v>
      </c>
      <c r="J4485" s="14" t="s">
        <v>143</v>
      </c>
      <c r="K4485" s="14">
        <v>1</v>
      </c>
      <c r="L4485" s="14"/>
      <c r="M4485" s="14" t="s">
        <v>228</v>
      </c>
      <c r="N4485" s="14" t="s">
        <v>11017</v>
      </c>
      <c r="O4485" s="15" t="s">
        <v>11018</v>
      </c>
      <c r="P4485" s="13">
        <v>2</v>
      </c>
    </row>
    <row r="4486" spans="1:16">
      <c r="A4486" s="14" t="s">
        <v>129</v>
      </c>
      <c r="B4486" s="14" t="s">
        <v>130</v>
      </c>
      <c r="C4486" s="14" t="s">
        <v>131</v>
      </c>
      <c r="D4486" s="14" t="s">
        <v>220</v>
      </c>
      <c r="E4486" s="14" t="s">
        <v>54</v>
      </c>
      <c r="F4486" s="14" t="s">
        <v>10999</v>
      </c>
      <c r="G4486" s="14" t="s">
        <v>11000</v>
      </c>
      <c r="H4486" s="14" t="s">
        <v>135</v>
      </c>
      <c r="I4486" s="14" t="s">
        <v>3083</v>
      </c>
      <c r="J4486" s="14" t="s">
        <v>172</v>
      </c>
      <c r="K4486" s="14">
        <v>1</v>
      </c>
      <c r="L4486" s="14"/>
      <c r="M4486" s="14" t="s">
        <v>157</v>
      </c>
      <c r="N4486" s="14" t="s">
        <v>11019</v>
      </c>
      <c r="O4486" s="15" t="s">
        <v>11020</v>
      </c>
      <c r="P4486" s="13">
        <v>36</v>
      </c>
    </row>
    <row r="4487" spans="1:16">
      <c r="A4487" s="14" t="s">
        <v>129</v>
      </c>
      <c r="B4487" s="14" t="s">
        <v>130</v>
      </c>
      <c r="C4487" s="14" t="s">
        <v>131</v>
      </c>
      <c r="D4487" s="14" t="s">
        <v>220</v>
      </c>
      <c r="E4487" s="14" t="s">
        <v>54</v>
      </c>
      <c r="F4487" s="14" t="s">
        <v>10999</v>
      </c>
      <c r="G4487" s="14" t="s">
        <v>11000</v>
      </c>
      <c r="H4487" s="14" t="s">
        <v>135</v>
      </c>
      <c r="I4487" s="14" t="s">
        <v>11021</v>
      </c>
      <c r="J4487" s="14" t="s">
        <v>143</v>
      </c>
      <c r="K4487" s="14">
        <v>1</v>
      </c>
      <c r="L4487" s="14"/>
      <c r="M4487" s="14" t="s">
        <v>810</v>
      </c>
      <c r="N4487" s="14" t="s">
        <v>11022</v>
      </c>
      <c r="O4487" s="15" t="s">
        <v>11023</v>
      </c>
      <c r="P4487" s="13">
        <v>9</v>
      </c>
    </row>
    <row r="4488" spans="1:16">
      <c r="A4488" s="14" t="s">
        <v>129</v>
      </c>
      <c r="B4488" s="14" t="s">
        <v>130</v>
      </c>
      <c r="C4488" s="14" t="s">
        <v>131</v>
      </c>
      <c r="D4488" s="14" t="s">
        <v>220</v>
      </c>
      <c r="E4488" s="14" t="s">
        <v>54</v>
      </c>
      <c r="F4488" s="14" t="s">
        <v>10999</v>
      </c>
      <c r="G4488" s="14" t="s">
        <v>11000</v>
      </c>
      <c r="H4488" s="14" t="s">
        <v>135</v>
      </c>
      <c r="I4488" s="14" t="s">
        <v>11016</v>
      </c>
      <c r="J4488" s="14" t="s">
        <v>143</v>
      </c>
      <c r="K4488" s="14">
        <v>1</v>
      </c>
      <c r="L4488" s="14"/>
      <c r="M4488" s="14" t="s">
        <v>341</v>
      </c>
      <c r="N4488" s="14" t="s">
        <v>11024</v>
      </c>
      <c r="O4488" s="15" t="s">
        <v>11025</v>
      </c>
      <c r="P4488" s="13">
        <v>56</v>
      </c>
    </row>
    <row r="4489" spans="1:16">
      <c r="A4489" s="14" t="s">
        <v>129</v>
      </c>
      <c r="B4489" s="14" t="s">
        <v>130</v>
      </c>
      <c r="C4489" s="14" t="s">
        <v>131</v>
      </c>
      <c r="D4489" s="14" t="s">
        <v>220</v>
      </c>
      <c r="E4489" s="14" t="s">
        <v>54</v>
      </c>
      <c r="F4489" s="14" t="s">
        <v>10999</v>
      </c>
      <c r="G4489" s="14" t="s">
        <v>11000</v>
      </c>
      <c r="H4489" s="14" t="s">
        <v>135</v>
      </c>
      <c r="I4489" s="14" t="s">
        <v>11013</v>
      </c>
      <c r="J4489" s="14" t="s">
        <v>500</v>
      </c>
      <c r="K4489" s="14">
        <v>1</v>
      </c>
      <c r="L4489" s="14"/>
      <c r="M4489" s="14" t="s">
        <v>355</v>
      </c>
      <c r="N4489" s="14" t="s">
        <v>11026</v>
      </c>
      <c r="O4489" s="15" t="s">
        <v>11025</v>
      </c>
      <c r="P4489" s="13">
        <v>39</v>
      </c>
    </row>
    <row r="4490" spans="1:16">
      <c r="A4490" s="14" t="s">
        <v>129</v>
      </c>
      <c r="B4490" s="14" t="s">
        <v>130</v>
      </c>
      <c r="C4490" s="14" t="s">
        <v>131</v>
      </c>
      <c r="D4490" s="14" t="s">
        <v>220</v>
      </c>
      <c r="E4490" s="14" t="s">
        <v>54</v>
      </c>
      <c r="F4490" s="14" t="s">
        <v>10999</v>
      </c>
      <c r="G4490" s="14" t="s">
        <v>11000</v>
      </c>
      <c r="H4490" s="14" t="s">
        <v>135</v>
      </c>
      <c r="I4490" s="14" t="s">
        <v>3083</v>
      </c>
      <c r="J4490" s="14" t="s">
        <v>172</v>
      </c>
      <c r="K4490" s="14">
        <v>1</v>
      </c>
      <c r="L4490" s="14"/>
      <c r="M4490" s="14" t="s">
        <v>3674</v>
      </c>
      <c r="N4490" s="14" t="s">
        <v>11027</v>
      </c>
      <c r="O4490" s="15" t="s">
        <v>11028</v>
      </c>
      <c r="P4490" s="13">
        <v>23</v>
      </c>
    </row>
    <row r="4491" spans="1:16">
      <c r="A4491" s="14" t="s">
        <v>129</v>
      </c>
      <c r="B4491" s="14"/>
      <c r="C4491" s="14"/>
      <c r="D4491" s="14" t="s">
        <v>220</v>
      </c>
      <c r="E4491" s="14" t="s">
        <v>54</v>
      </c>
      <c r="F4491" s="14" t="s">
        <v>10999</v>
      </c>
      <c r="G4491" s="14" t="s">
        <v>11000</v>
      </c>
      <c r="H4491" s="14"/>
      <c r="I4491" s="14"/>
      <c r="J4491" s="14"/>
      <c r="K4491" s="14">
        <v>2</v>
      </c>
      <c r="L4491" s="14" t="s">
        <v>146</v>
      </c>
      <c r="M4491" s="14"/>
      <c r="N4491" s="14"/>
      <c r="O4491" s="15"/>
      <c r="P4491" s="13">
        <v>64</v>
      </c>
    </row>
    <row r="4492" spans="1:16">
      <c r="A4492" s="14" t="s">
        <v>129</v>
      </c>
      <c r="B4492" s="14" t="s">
        <v>130</v>
      </c>
      <c r="C4492" s="14" t="s">
        <v>131</v>
      </c>
      <c r="D4492" s="14" t="s">
        <v>319</v>
      </c>
      <c r="E4492" s="14" t="s">
        <v>82</v>
      </c>
      <c r="F4492" s="14" t="s">
        <v>11029</v>
      </c>
      <c r="G4492" s="14" t="s">
        <v>11030</v>
      </c>
      <c r="H4492" s="14" t="s">
        <v>135</v>
      </c>
      <c r="I4492" s="14" t="s">
        <v>11031</v>
      </c>
      <c r="J4492" s="14" t="s">
        <v>172</v>
      </c>
      <c r="K4492" s="14">
        <v>1</v>
      </c>
      <c r="L4492" s="14"/>
      <c r="M4492" s="14" t="s">
        <v>228</v>
      </c>
      <c r="N4492" s="14" t="s">
        <v>11032</v>
      </c>
      <c r="O4492" s="15" t="s">
        <v>11033</v>
      </c>
      <c r="P4492" s="13">
        <v>2</v>
      </c>
    </row>
    <row r="4493" spans="1:16">
      <c r="A4493" s="14" t="s">
        <v>129</v>
      </c>
      <c r="B4493" s="14" t="s">
        <v>130</v>
      </c>
      <c r="C4493" s="14" t="s">
        <v>131</v>
      </c>
      <c r="D4493" s="14" t="s">
        <v>319</v>
      </c>
      <c r="E4493" s="14" t="s">
        <v>82</v>
      </c>
      <c r="F4493" s="14" t="s">
        <v>11029</v>
      </c>
      <c r="G4493" s="14" t="s">
        <v>11030</v>
      </c>
      <c r="H4493" s="14" t="s">
        <v>141</v>
      </c>
      <c r="I4493" s="14" t="s">
        <v>11034</v>
      </c>
      <c r="J4493" s="14" t="s">
        <v>172</v>
      </c>
      <c r="K4493" s="14">
        <v>1</v>
      </c>
      <c r="L4493" s="14"/>
      <c r="M4493" s="14" t="s">
        <v>194</v>
      </c>
      <c r="N4493" s="14" t="s">
        <v>11035</v>
      </c>
      <c r="O4493" s="15" t="s">
        <v>11036</v>
      </c>
      <c r="P4493" s="13">
        <v>3</v>
      </c>
    </row>
    <row r="4494" spans="1:16">
      <c r="A4494" s="14" t="s">
        <v>129</v>
      </c>
      <c r="B4494" s="14" t="s">
        <v>130</v>
      </c>
      <c r="C4494" s="14" t="s">
        <v>131</v>
      </c>
      <c r="D4494" s="14" t="s">
        <v>319</v>
      </c>
      <c r="E4494" s="14" t="s">
        <v>82</v>
      </c>
      <c r="F4494" s="14" t="s">
        <v>11029</v>
      </c>
      <c r="G4494" s="14" t="s">
        <v>11030</v>
      </c>
      <c r="H4494" s="14" t="s">
        <v>141</v>
      </c>
      <c r="I4494" s="14" t="s">
        <v>11031</v>
      </c>
      <c r="J4494" s="14" t="s">
        <v>172</v>
      </c>
      <c r="K4494" s="14">
        <v>1</v>
      </c>
      <c r="L4494" s="14"/>
      <c r="M4494" s="14" t="s">
        <v>487</v>
      </c>
      <c r="N4494" s="14" t="s">
        <v>11037</v>
      </c>
      <c r="O4494" s="15" t="s">
        <v>11038</v>
      </c>
      <c r="P4494" s="13">
        <v>1</v>
      </c>
    </row>
    <row r="4495" spans="1:16">
      <c r="A4495" s="14" t="s">
        <v>129</v>
      </c>
      <c r="B4495" s="14"/>
      <c r="C4495" s="14"/>
      <c r="D4495" s="14" t="s">
        <v>319</v>
      </c>
      <c r="E4495" s="14" t="s">
        <v>82</v>
      </c>
      <c r="F4495" s="14" t="s">
        <v>11029</v>
      </c>
      <c r="G4495" s="14" t="s">
        <v>11030</v>
      </c>
      <c r="H4495" s="14"/>
      <c r="I4495" s="14"/>
      <c r="J4495" s="14"/>
      <c r="K4495" s="14">
        <v>2</v>
      </c>
      <c r="L4495" s="14" t="s">
        <v>146</v>
      </c>
      <c r="M4495" s="14"/>
      <c r="N4495" s="14"/>
      <c r="O4495" s="15"/>
      <c r="P4495" s="13">
        <v>0</v>
      </c>
    </row>
    <row r="4496" spans="1:16">
      <c r="A4496" s="14" t="s">
        <v>129</v>
      </c>
      <c r="B4496" s="14" t="s">
        <v>130</v>
      </c>
      <c r="C4496" s="14" t="s">
        <v>131</v>
      </c>
      <c r="D4496" s="14" t="s">
        <v>347</v>
      </c>
      <c r="E4496" s="14" t="s">
        <v>36</v>
      </c>
      <c r="F4496" s="14" t="s">
        <v>11039</v>
      </c>
      <c r="G4496" s="14" t="s">
        <v>11040</v>
      </c>
      <c r="H4496" s="14" t="s">
        <v>141</v>
      </c>
      <c r="I4496" s="14" t="s">
        <v>11041</v>
      </c>
      <c r="J4496" s="14" t="s">
        <v>143</v>
      </c>
      <c r="K4496" s="14">
        <v>1</v>
      </c>
      <c r="L4496" s="14"/>
      <c r="M4496" s="14" t="s">
        <v>232</v>
      </c>
      <c r="N4496" s="14" t="s">
        <v>11042</v>
      </c>
      <c r="O4496" s="15" t="s">
        <v>11043</v>
      </c>
      <c r="P4496" s="13">
        <v>96</v>
      </c>
    </row>
    <row r="4497" spans="1:16">
      <c r="A4497" s="14" t="s">
        <v>129</v>
      </c>
      <c r="B4497" s="14" t="s">
        <v>130</v>
      </c>
      <c r="C4497" s="14" t="s">
        <v>131</v>
      </c>
      <c r="D4497" s="14" t="s">
        <v>347</v>
      </c>
      <c r="E4497" s="14" t="s">
        <v>36</v>
      </c>
      <c r="F4497" s="14" t="s">
        <v>11039</v>
      </c>
      <c r="G4497" s="14" t="s">
        <v>11040</v>
      </c>
      <c r="H4497" s="14" t="s">
        <v>141</v>
      </c>
      <c r="I4497" s="14" t="s">
        <v>11044</v>
      </c>
      <c r="J4497" s="14" t="s">
        <v>143</v>
      </c>
      <c r="K4497" s="14">
        <v>1</v>
      </c>
      <c r="L4497" s="14"/>
      <c r="M4497" s="14" t="s">
        <v>232</v>
      </c>
      <c r="N4497" s="14" t="s">
        <v>11045</v>
      </c>
      <c r="O4497" s="15" t="s">
        <v>11046</v>
      </c>
      <c r="P4497" s="13">
        <v>96</v>
      </c>
    </row>
    <row r="4498" spans="1:16">
      <c r="A4498" s="14" t="s">
        <v>129</v>
      </c>
      <c r="B4498" s="14"/>
      <c r="C4498" s="14"/>
      <c r="D4498" s="14" t="s">
        <v>347</v>
      </c>
      <c r="E4498" s="14" t="s">
        <v>36</v>
      </c>
      <c r="F4498" s="14" t="s">
        <v>11039</v>
      </c>
      <c r="G4498" s="14" t="s">
        <v>11040</v>
      </c>
      <c r="H4498" s="14"/>
      <c r="I4498" s="14"/>
      <c r="J4498" s="14"/>
      <c r="K4498" s="14">
        <v>2</v>
      </c>
      <c r="L4498" s="14" t="s">
        <v>146</v>
      </c>
      <c r="M4498" s="14"/>
      <c r="N4498" s="14"/>
      <c r="O4498" s="15"/>
      <c r="P4498" s="13">
        <v>0</v>
      </c>
    </row>
    <row r="4499" spans="1:16">
      <c r="A4499" s="14" t="s">
        <v>129</v>
      </c>
      <c r="B4499" s="14" t="s">
        <v>130</v>
      </c>
      <c r="C4499" s="14" t="s">
        <v>131</v>
      </c>
      <c r="D4499" s="14" t="s">
        <v>601</v>
      </c>
      <c r="E4499" s="14" t="s">
        <v>90</v>
      </c>
      <c r="F4499" s="14" t="s">
        <v>11047</v>
      </c>
      <c r="G4499" s="14" t="s">
        <v>11048</v>
      </c>
      <c r="H4499" s="14" t="s">
        <v>141</v>
      </c>
      <c r="I4499" s="14" t="s">
        <v>8219</v>
      </c>
      <c r="J4499" s="14" t="s">
        <v>172</v>
      </c>
      <c r="K4499" s="14">
        <v>1</v>
      </c>
      <c r="L4499" s="14"/>
      <c r="M4499" s="14" t="s">
        <v>273</v>
      </c>
      <c r="N4499" s="14" t="s">
        <v>11049</v>
      </c>
      <c r="O4499" s="15" t="s">
        <v>11050</v>
      </c>
      <c r="P4499" s="13">
        <v>35</v>
      </c>
    </row>
    <row r="4500" spans="1:16">
      <c r="A4500" s="14" t="s">
        <v>129</v>
      </c>
      <c r="B4500" s="14" t="s">
        <v>130</v>
      </c>
      <c r="C4500" s="14" t="s">
        <v>131</v>
      </c>
      <c r="D4500" s="14" t="s">
        <v>601</v>
      </c>
      <c r="E4500" s="14" t="s">
        <v>90</v>
      </c>
      <c r="F4500" s="14" t="s">
        <v>11047</v>
      </c>
      <c r="G4500" s="14" t="s">
        <v>11048</v>
      </c>
      <c r="H4500" s="14" t="s">
        <v>141</v>
      </c>
      <c r="I4500" s="14" t="s">
        <v>8216</v>
      </c>
      <c r="J4500" s="14" t="s">
        <v>143</v>
      </c>
      <c r="K4500" s="14">
        <v>1</v>
      </c>
      <c r="L4500" s="14"/>
      <c r="M4500" s="14" t="s">
        <v>273</v>
      </c>
      <c r="N4500" s="14" t="s">
        <v>11051</v>
      </c>
      <c r="O4500" s="15" t="s">
        <v>11050</v>
      </c>
      <c r="P4500" s="13">
        <v>35</v>
      </c>
    </row>
    <row r="4501" spans="1:16">
      <c r="A4501" s="14" t="s">
        <v>129</v>
      </c>
      <c r="B4501" s="14" t="s">
        <v>130</v>
      </c>
      <c r="C4501" s="14" t="s">
        <v>131</v>
      </c>
      <c r="D4501" s="14" t="s">
        <v>601</v>
      </c>
      <c r="E4501" s="14" t="s">
        <v>90</v>
      </c>
      <c r="F4501" s="14" t="s">
        <v>11047</v>
      </c>
      <c r="G4501" s="14" t="s">
        <v>11048</v>
      </c>
      <c r="H4501" s="14" t="s">
        <v>141</v>
      </c>
      <c r="I4501" s="14" t="s">
        <v>11052</v>
      </c>
      <c r="J4501" s="14" t="s">
        <v>172</v>
      </c>
      <c r="K4501" s="14">
        <v>1</v>
      </c>
      <c r="L4501" s="14"/>
      <c r="M4501" s="14" t="s">
        <v>228</v>
      </c>
      <c r="N4501" s="14" t="s">
        <v>11053</v>
      </c>
      <c r="O4501" s="15" t="s">
        <v>11054</v>
      </c>
      <c r="P4501" s="13">
        <v>2</v>
      </c>
    </row>
    <row r="4502" spans="1:16">
      <c r="A4502" s="14" t="s">
        <v>129</v>
      </c>
      <c r="B4502" s="14" t="s">
        <v>130</v>
      </c>
      <c r="C4502" s="14" t="s">
        <v>131</v>
      </c>
      <c r="D4502" s="14" t="s">
        <v>601</v>
      </c>
      <c r="E4502" s="14" t="s">
        <v>90</v>
      </c>
      <c r="F4502" s="14" t="s">
        <v>11047</v>
      </c>
      <c r="G4502" s="14" t="s">
        <v>11048</v>
      </c>
      <c r="H4502" s="14" t="s">
        <v>141</v>
      </c>
      <c r="I4502" s="14" t="s">
        <v>11055</v>
      </c>
      <c r="J4502" s="14" t="s">
        <v>156</v>
      </c>
      <c r="K4502" s="14">
        <v>1</v>
      </c>
      <c r="L4502" s="14"/>
      <c r="M4502" s="14" t="s">
        <v>505</v>
      </c>
      <c r="N4502" s="14" t="s">
        <v>11056</v>
      </c>
      <c r="O4502" s="15" t="s">
        <v>11057</v>
      </c>
      <c r="P4502" s="13">
        <v>32</v>
      </c>
    </row>
    <row r="4503" spans="1:16">
      <c r="A4503" s="14" t="s">
        <v>129</v>
      </c>
      <c r="B4503" s="14"/>
      <c r="C4503" s="14"/>
      <c r="D4503" s="14" t="s">
        <v>601</v>
      </c>
      <c r="E4503" s="14" t="s">
        <v>90</v>
      </c>
      <c r="F4503" s="14" t="s">
        <v>11047</v>
      </c>
      <c r="G4503" s="14" t="s">
        <v>11048</v>
      </c>
      <c r="H4503" s="14"/>
      <c r="I4503" s="14"/>
      <c r="J4503" s="14"/>
      <c r="K4503" s="14">
        <v>2</v>
      </c>
      <c r="L4503" s="14" t="s">
        <v>146</v>
      </c>
      <c r="M4503" s="14"/>
      <c r="N4503" s="14"/>
      <c r="O4503" s="15"/>
      <c r="P4503" s="13">
        <v>0</v>
      </c>
    </row>
    <row r="4504" spans="1:16">
      <c r="A4504" s="14" t="s">
        <v>129</v>
      </c>
      <c r="B4504" s="14" t="s">
        <v>130</v>
      </c>
      <c r="C4504" s="14" t="s">
        <v>131</v>
      </c>
      <c r="D4504" s="14" t="s">
        <v>601</v>
      </c>
      <c r="E4504" s="14" t="s">
        <v>90</v>
      </c>
      <c r="F4504" s="14" t="s">
        <v>11058</v>
      </c>
      <c r="G4504" s="14" t="s">
        <v>11059</v>
      </c>
      <c r="H4504" s="14" t="s">
        <v>141</v>
      </c>
      <c r="I4504" s="14" t="s">
        <v>11060</v>
      </c>
      <c r="J4504" s="14" t="s">
        <v>172</v>
      </c>
      <c r="K4504" s="14">
        <v>1</v>
      </c>
      <c r="L4504" s="14"/>
      <c r="M4504" s="14" t="s">
        <v>903</v>
      </c>
      <c r="N4504" s="14" t="s">
        <v>11061</v>
      </c>
      <c r="O4504" s="15" t="s">
        <v>11062</v>
      </c>
      <c r="P4504" s="13">
        <v>12</v>
      </c>
    </row>
    <row r="4505" spans="1:16">
      <c r="A4505" s="14" t="s">
        <v>129</v>
      </c>
      <c r="B4505" s="14" t="s">
        <v>130</v>
      </c>
      <c r="C4505" s="14" t="s">
        <v>131</v>
      </c>
      <c r="D4505" s="14" t="s">
        <v>601</v>
      </c>
      <c r="E4505" s="14" t="s">
        <v>90</v>
      </c>
      <c r="F4505" s="14" t="s">
        <v>11058</v>
      </c>
      <c r="G4505" s="14" t="s">
        <v>11059</v>
      </c>
      <c r="H4505" s="14" t="s">
        <v>141</v>
      </c>
      <c r="I4505" s="14" t="s">
        <v>8219</v>
      </c>
      <c r="J4505" s="14" t="s">
        <v>172</v>
      </c>
      <c r="K4505" s="14">
        <v>1</v>
      </c>
      <c r="L4505" s="14"/>
      <c r="M4505" s="14" t="s">
        <v>487</v>
      </c>
      <c r="N4505" s="14" t="s">
        <v>11063</v>
      </c>
      <c r="O4505" s="15" t="s">
        <v>11064</v>
      </c>
      <c r="P4505" s="13">
        <v>1</v>
      </c>
    </row>
    <row r="4506" spans="1:16">
      <c r="A4506" s="14" t="s">
        <v>129</v>
      </c>
      <c r="B4506" s="14" t="s">
        <v>130</v>
      </c>
      <c r="C4506" s="14" t="s">
        <v>131</v>
      </c>
      <c r="D4506" s="14" t="s">
        <v>601</v>
      </c>
      <c r="E4506" s="14" t="s">
        <v>90</v>
      </c>
      <c r="F4506" s="14" t="s">
        <v>11058</v>
      </c>
      <c r="G4506" s="14" t="s">
        <v>11059</v>
      </c>
      <c r="H4506" s="14" t="s">
        <v>141</v>
      </c>
      <c r="I4506" s="14" t="s">
        <v>11060</v>
      </c>
      <c r="J4506" s="14" t="s">
        <v>172</v>
      </c>
      <c r="K4506" s="14">
        <v>1</v>
      </c>
      <c r="L4506" s="14"/>
      <c r="M4506" s="14" t="s">
        <v>228</v>
      </c>
      <c r="N4506" s="14" t="s">
        <v>11065</v>
      </c>
      <c r="O4506" s="15" t="s">
        <v>11066</v>
      </c>
      <c r="P4506" s="13">
        <v>2</v>
      </c>
    </row>
    <row r="4507" spans="1:16">
      <c r="A4507" s="14" t="s">
        <v>129</v>
      </c>
      <c r="B4507" s="14"/>
      <c r="C4507" s="14"/>
      <c r="D4507" s="14" t="s">
        <v>601</v>
      </c>
      <c r="E4507" s="14" t="s">
        <v>90</v>
      </c>
      <c r="F4507" s="14" t="s">
        <v>11058</v>
      </c>
      <c r="G4507" s="14" t="s">
        <v>11059</v>
      </c>
      <c r="H4507" s="14"/>
      <c r="I4507" s="14"/>
      <c r="J4507" s="14"/>
      <c r="K4507" s="14">
        <v>2</v>
      </c>
      <c r="L4507" s="14" t="s">
        <v>146</v>
      </c>
      <c r="M4507" s="14"/>
      <c r="N4507" s="14"/>
      <c r="O4507" s="15"/>
      <c r="P4507" s="13">
        <v>0</v>
      </c>
    </row>
    <row r="4508" spans="1:16">
      <c r="A4508" s="14" t="s">
        <v>129</v>
      </c>
      <c r="B4508" s="14"/>
      <c r="C4508" s="14"/>
      <c r="D4508" s="14" t="s">
        <v>147</v>
      </c>
      <c r="E4508" s="14" t="s">
        <v>58</v>
      </c>
      <c r="F4508" s="14" t="s">
        <v>11067</v>
      </c>
      <c r="G4508" s="14" t="s">
        <v>11068</v>
      </c>
      <c r="H4508" s="14"/>
      <c r="I4508" s="14"/>
      <c r="J4508" s="14"/>
      <c r="K4508" s="14">
        <v>2</v>
      </c>
      <c r="L4508" s="14" t="s">
        <v>146</v>
      </c>
      <c r="M4508" s="14"/>
      <c r="N4508" s="14"/>
      <c r="O4508" s="15"/>
      <c r="P4508" s="13">
        <v>0</v>
      </c>
    </row>
    <row r="4509" spans="1:16">
      <c r="A4509" s="14" t="s">
        <v>129</v>
      </c>
      <c r="B4509" s="14" t="s">
        <v>130</v>
      </c>
      <c r="C4509" s="14" t="s">
        <v>131</v>
      </c>
      <c r="D4509" s="14" t="s">
        <v>319</v>
      </c>
      <c r="E4509" s="14" t="s">
        <v>82</v>
      </c>
      <c r="F4509" s="14" t="s">
        <v>11069</v>
      </c>
      <c r="G4509" s="14" t="s">
        <v>11070</v>
      </c>
      <c r="H4509" s="14" t="s">
        <v>141</v>
      </c>
      <c r="I4509" s="14" t="s">
        <v>11071</v>
      </c>
      <c r="J4509" s="14" t="s">
        <v>172</v>
      </c>
      <c r="K4509" s="14">
        <v>1</v>
      </c>
      <c r="L4509" s="14"/>
      <c r="M4509" s="14" t="s">
        <v>249</v>
      </c>
      <c r="N4509" s="14" t="s">
        <v>11072</v>
      </c>
      <c r="O4509" s="15" t="s">
        <v>11073</v>
      </c>
      <c r="P4509" s="13">
        <v>103</v>
      </c>
    </row>
    <row r="4510" spans="1:16">
      <c r="A4510" s="14" t="s">
        <v>129</v>
      </c>
      <c r="B4510" s="14" t="s">
        <v>130</v>
      </c>
      <c r="C4510" s="14" t="s">
        <v>131</v>
      </c>
      <c r="D4510" s="14" t="s">
        <v>319</v>
      </c>
      <c r="E4510" s="14" t="s">
        <v>82</v>
      </c>
      <c r="F4510" s="14" t="s">
        <v>11069</v>
      </c>
      <c r="G4510" s="14" t="s">
        <v>11070</v>
      </c>
      <c r="H4510" s="14" t="s">
        <v>141</v>
      </c>
      <c r="I4510" s="14" t="s">
        <v>11074</v>
      </c>
      <c r="J4510" s="14" t="s">
        <v>853</v>
      </c>
      <c r="K4510" s="14">
        <v>1</v>
      </c>
      <c r="L4510" s="14"/>
      <c r="M4510" s="14" t="s">
        <v>249</v>
      </c>
      <c r="N4510" s="14" t="s">
        <v>11075</v>
      </c>
      <c r="O4510" s="15" t="s">
        <v>11076</v>
      </c>
      <c r="P4510" s="13">
        <v>103</v>
      </c>
    </row>
    <row r="4511" spans="1:16">
      <c r="A4511" s="14" t="s">
        <v>129</v>
      </c>
      <c r="B4511" s="14"/>
      <c r="C4511" s="14"/>
      <c r="D4511" s="14" t="s">
        <v>319</v>
      </c>
      <c r="E4511" s="14" t="s">
        <v>82</v>
      </c>
      <c r="F4511" s="14" t="s">
        <v>11069</v>
      </c>
      <c r="G4511" s="14" t="s">
        <v>11070</v>
      </c>
      <c r="H4511" s="14"/>
      <c r="I4511" s="14"/>
      <c r="J4511" s="14"/>
      <c r="K4511" s="14">
        <v>2</v>
      </c>
      <c r="L4511" s="14" t="s">
        <v>146</v>
      </c>
      <c r="M4511" s="14"/>
      <c r="N4511" s="14"/>
      <c r="O4511" s="15"/>
      <c r="P4511" s="13">
        <v>0</v>
      </c>
    </row>
    <row r="4512" spans="1:16">
      <c r="A4512" s="14" t="s">
        <v>129</v>
      </c>
      <c r="B4512" s="14" t="s">
        <v>130</v>
      </c>
      <c r="C4512" s="14" t="s">
        <v>131</v>
      </c>
      <c r="D4512" s="14" t="s">
        <v>244</v>
      </c>
      <c r="E4512" s="14" t="s">
        <v>72</v>
      </c>
      <c r="F4512" s="14" t="s">
        <v>11077</v>
      </c>
      <c r="G4512" s="14" t="s">
        <v>11078</v>
      </c>
      <c r="H4512" s="14" t="s">
        <v>141</v>
      </c>
      <c r="I4512" s="14" t="s">
        <v>9674</v>
      </c>
      <c r="J4512" s="14" t="s">
        <v>172</v>
      </c>
      <c r="K4512" s="14">
        <v>1</v>
      </c>
      <c r="L4512" s="14"/>
      <c r="M4512" s="14" t="s">
        <v>771</v>
      </c>
      <c r="N4512" s="14" t="s">
        <v>11079</v>
      </c>
      <c r="O4512" s="15" t="s">
        <v>11080</v>
      </c>
      <c r="P4512" s="13">
        <v>53</v>
      </c>
    </row>
    <row r="4513" spans="1:16">
      <c r="A4513" s="14" t="s">
        <v>129</v>
      </c>
      <c r="B4513" s="14" t="s">
        <v>130</v>
      </c>
      <c r="C4513" s="14" t="s">
        <v>131</v>
      </c>
      <c r="D4513" s="14" t="s">
        <v>244</v>
      </c>
      <c r="E4513" s="14" t="s">
        <v>72</v>
      </c>
      <c r="F4513" s="14" t="s">
        <v>11077</v>
      </c>
      <c r="G4513" s="14" t="s">
        <v>11078</v>
      </c>
      <c r="H4513" s="14" t="s">
        <v>135</v>
      </c>
      <c r="I4513" s="14" t="s">
        <v>11081</v>
      </c>
      <c r="J4513" s="14" t="s">
        <v>143</v>
      </c>
      <c r="K4513" s="14">
        <v>1</v>
      </c>
      <c r="L4513" s="14"/>
      <c r="M4513" s="14" t="s">
        <v>691</v>
      </c>
      <c r="N4513" s="14" t="s">
        <v>11082</v>
      </c>
      <c r="O4513" s="15" t="s">
        <v>11083</v>
      </c>
      <c r="P4513" s="13">
        <v>52</v>
      </c>
    </row>
    <row r="4514" spans="1:16">
      <c r="A4514" s="14" t="s">
        <v>129</v>
      </c>
      <c r="B4514" s="14"/>
      <c r="C4514" s="14"/>
      <c r="D4514" s="14" t="s">
        <v>244</v>
      </c>
      <c r="E4514" s="14" t="s">
        <v>72</v>
      </c>
      <c r="F4514" s="14" t="s">
        <v>11077</v>
      </c>
      <c r="G4514" s="14" t="s">
        <v>11078</v>
      </c>
      <c r="H4514" s="14"/>
      <c r="I4514" s="14"/>
      <c r="J4514" s="14"/>
      <c r="K4514" s="14">
        <v>2</v>
      </c>
      <c r="L4514" s="14" t="s">
        <v>146</v>
      </c>
      <c r="M4514" s="14"/>
      <c r="N4514" s="14"/>
      <c r="O4514" s="15"/>
      <c r="P4514" s="13">
        <v>0</v>
      </c>
    </row>
    <row r="4515" spans="1:16">
      <c r="A4515" s="14" t="s">
        <v>129</v>
      </c>
      <c r="B4515" s="14"/>
      <c r="C4515" s="14"/>
      <c r="D4515" s="14" t="s">
        <v>11084</v>
      </c>
      <c r="E4515" s="14" t="s">
        <v>40</v>
      </c>
      <c r="F4515" s="14" t="s">
        <v>11085</v>
      </c>
      <c r="G4515" s="14" t="s">
        <v>11086</v>
      </c>
      <c r="H4515" s="14"/>
      <c r="I4515" s="14"/>
      <c r="J4515" s="14"/>
      <c r="K4515" s="14">
        <v>2</v>
      </c>
      <c r="L4515" s="14" t="s">
        <v>146</v>
      </c>
      <c r="M4515" s="14"/>
      <c r="N4515" s="14"/>
      <c r="O4515" s="15"/>
      <c r="P4515" s="13">
        <v>0</v>
      </c>
    </row>
    <row r="4516" spans="1:16">
      <c r="A4516" s="14" t="s">
        <v>129</v>
      </c>
      <c r="B4516" s="14" t="s">
        <v>130</v>
      </c>
      <c r="C4516" s="14" t="s">
        <v>131</v>
      </c>
      <c r="D4516" s="14" t="s">
        <v>266</v>
      </c>
      <c r="E4516" s="14" t="s">
        <v>86</v>
      </c>
      <c r="F4516" s="14" t="s">
        <v>11087</v>
      </c>
      <c r="G4516" s="14" t="s">
        <v>11088</v>
      </c>
      <c r="H4516" s="14" t="s">
        <v>141</v>
      </c>
      <c r="I4516" s="14" t="s">
        <v>11089</v>
      </c>
      <c r="J4516" s="14" t="s">
        <v>143</v>
      </c>
      <c r="K4516" s="14">
        <v>1</v>
      </c>
      <c r="L4516" s="14"/>
      <c r="M4516" s="14" t="s">
        <v>403</v>
      </c>
      <c r="N4516" s="14" t="s">
        <v>11090</v>
      </c>
      <c r="O4516" s="15" t="s">
        <v>11091</v>
      </c>
      <c r="P4516" s="13">
        <v>61</v>
      </c>
    </row>
    <row r="4517" spans="1:16">
      <c r="A4517" s="14" t="s">
        <v>129</v>
      </c>
      <c r="B4517" s="14" t="s">
        <v>130</v>
      </c>
      <c r="C4517" s="14" t="s">
        <v>131</v>
      </c>
      <c r="D4517" s="14" t="s">
        <v>266</v>
      </c>
      <c r="E4517" s="14" t="s">
        <v>86</v>
      </c>
      <c r="F4517" s="14" t="s">
        <v>11087</v>
      </c>
      <c r="G4517" s="14" t="s">
        <v>11088</v>
      </c>
      <c r="H4517" s="14" t="s">
        <v>141</v>
      </c>
      <c r="I4517" s="14" t="s">
        <v>11092</v>
      </c>
      <c r="J4517" s="14" t="s">
        <v>371</v>
      </c>
      <c r="K4517" s="14">
        <v>1</v>
      </c>
      <c r="L4517" s="14"/>
      <c r="M4517" s="14" t="s">
        <v>403</v>
      </c>
      <c r="N4517" s="14" t="s">
        <v>11093</v>
      </c>
      <c r="O4517" s="15" t="s">
        <v>11094</v>
      </c>
      <c r="P4517" s="13">
        <v>61</v>
      </c>
    </row>
    <row r="4518" spans="1:16">
      <c r="A4518" s="14" t="s">
        <v>129</v>
      </c>
      <c r="B4518" s="14" t="s">
        <v>130</v>
      </c>
      <c r="C4518" s="14" t="s">
        <v>131</v>
      </c>
      <c r="D4518" s="14" t="s">
        <v>266</v>
      </c>
      <c r="E4518" s="14" t="s">
        <v>86</v>
      </c>
      <c r="F4518" s="14" t="s">
        <v>11087</v>
      </c>
      <c r="G4518" s="14" t="s">
        <v>11088</v>
      </c>
      <c r="H4518" s="14" t="s">
        <v>135</v>
      </c>
      <c r="I4518" s="14" t="s">
        <v>11095</v>
      </c>
      <c r="J4518" s="14" t="s">
        <v>172</v>
      </c>
      <c r="K4518" s="14">
        <v>1</v>
      </c>
      <c r="L4518" s="14"/>
      <c r="M4518" s="14" t="s">
        <v>537</v>
      </c>
      <c r="N4518" s="14" t="s">
        <v>11096</v>
      </c>
      <c r="O4518" s="15" t="s">
        <v>11097</v>
      </c>
      <c r="P4518" s="13">
        <v>58</v>
      </c>
    </row>
    <row r="4519" spans="1:16">
      <c r="A4519" s="14" t="s">
        <v>129</v>
      </c>
      <c r="B4519" s="14"/>
      <c r="C4519" s="14"/>
      <c r="D4519" s="14" t="s">
        <v>266</v>
      </c>
      <c r="E4519" s="14" t="s">
        <v>86</v>
      </c>
      <c r="F4519" s="14" t="s">
        <v>11087</v>
      </c>
      <c r="G4519" s="14" t="s">
        <v>11088</v>
      </c>
      <c r="H4519" s="14"/>
      <c r="I4519" s="14"/>
      <c r="J4519" s="14"/>
      <c r="K4519" s="14">
        <v>2</v>
      </c>
      <c r="L4519" s="14" t="s">
        <v>146</v>
      </c>
      <c r="M4519" s="14"/>
      <c r="N4519" s="14"/>
      <c r="O4519" s="15"/>
      <c r="P4519" s="13">
        <v>0</v>
      </c>
    </row>
    <row r="4520" spans="1:16">
      <c r="A4520" s="14" t="s">
        <v>129</v>
      </c>
      <c r="B4520" s="14" t="s">
        <v>130</v>
      </c>
      <c r="C4520" s="14" t="s">
        <v>131</v>
      </c>
      <c r="D4520" s="14" t="s">
        <v>147</v>
      </c>
      <c r="E4520" s="14" t="s">
        <v>58</v>
      </c>
      <c r="F4520" s="14" t="s">
        <v>11098</v>
      </c>
      <c r="G4520" s="14" t="s">
        <v>11099</v>
      </c>
      <c r="H4520" s="14" t="s">
        <v>135</v>
      </c>
      <c r="I4520" s="14" t="s">
        <v>11100</v>
      </c>
      <c r="J4520" s="14" t="s">
        <v>143</v>
      </c>
      <c r="K4520" s="14">
        <v>1</v>
      </c>
      <c r="L4520" s="14"/>
      <c r="M4520" s="14" t="s">
        <v>380</v>
      </c>
      <c r="N4520" s="14" t="s">
        <v>11101</v>
      </c>
      <c r="O4520" s="15" t="s">
        <v>11102</v>
      </c>
      <c r="P4520" s="13">
        <v>115</v>
      </c>
    </row>
    <row r="4521" spans="1:16">
      <c r="A4521" s="14" t="s">
        <v>129</v>
      </c>
      <c r="B4521" s="14" t="s">
        <v>130</v>
      </c>
      <c r="C4521" s="14" t="s">
        <v>131</v>
      </c>
      <c r="D4521" s="14" t="s">
        <v>147</v>
      </c>
      <c r="E4521" s="14" t="s">
        <v>58</v>
      </c>
      <c r="F4521" s="14" t="s">
        <v>11098</v>
      </c>
      <c r="G4521" s="14" t="s">
        <v>11099</v>
      </c>
      <c r="H4521" s="14" t="s">
        <v>141</v>
      </c>
      <c r="I4521" s="14" t="s">
        <v>11103</v>
      </c>
      <c r="J4521" s="14" t="s">
        <v>323</v>
      </c>
      <c r="K4521" s="14">
        <v>1</v>
      </c>
      <c r="L4521" s="14"/>
      <c r="M4521" s="14" t="s">
        <v>380</v>
      </c>
      <c r="N4521" s="14" t="s">
        <v>11104</v>
      </c>
      <c r="O4521" s="15" t="s">
        <v>11105</v>
      </c>
      <c r="P4521" s="13">
        <v>115</v>
      </c>
    </row>
    <row r="4522" spans="1:16">
      <c r="A4522" s="14" t="s">
        <v>129</v>
      </c>
      <c r="B4522" s="14"/>
      <c r="C4522" s="14"/>
      <c r="D4522" s="14" t="s">
        <v>147</v>
      </c>
      <c r="E4522" s="14" t="s">
        <v>58</v>
      </c>
      <c r="F4522" s="14" t="s">
        <v>11098</v>
      </c>
      <c r="G4522" s="14" t="s">
        <v>11099</v>
      </c>
      <c r="H4522" s="14"/>
      <c r="I4522" s="14"/>
      <c r="J4522" s="14"/>
      <c r="K4522" s="14">
        <v>2</v>
      </c>
      <c r="L4522" s="14" t="s">
        <v>146</v>
      </c>
      <c r="M4522" s="14"/>
      <c r="N4522" s="14"/>
      <c r="O4522" s="15"/>
      <c r="P4522" s="13">
        <v>0</v>
      </c>
    </row>
    <row r="4523" spans="1:16">
      <c r="A4523" s="14" t="s">
        <v>129</v>
      </c>
      <c r="B4523" s="14" t="s">
        <v>130</v>
      </c>
      <c r="C4523" s="14" t="s">
        <v>131</v>
      </c>
      <c r="D4523" s="14" t="s">
        <v>266</v>
      </c>
      <c r="E4523" s="14" t="s">
        <v>86</v>
      </c>
      <c r="F4523" s="14" t="s">
        <v>11106</v>
      </c>
      <c r="G4523" s="14" t="s">
        <v>11107</v>
      </c>
      <c r="H4523" s="14" t="s">
        <v>141</v>
      </c>
      <c r="I4523" s="14" t="s">
        <v>11108</v>
      </c>
      <c r="J4523" s="14" t="s">
        <v>248</v>
      </c>
      <c r="K4523" s="14">
        <v>1</v>
      </c>
      <c r="L4523" s="14"/>
      <c r="M4523" s="14" t="s">
        <v>360</v>
      </c>
      <c r="N4523" s="14" t="s">
        <v>11109</v>
      </c>
      <c r="O4523" s="15" t="s">
        <v>11110</v>
      </c>
      <c r="P4523" s="13">
        <v>62</v>
      </c>
    </row>
    <row r="4524" spans="1:16">
      <c r="A4524" s="14" t="s">
        <v>129</v>
      </c>
      <c r="B4524" s="14" t="s">
        <v>130</v>
      </c>
      <c r="C4524" s="14" t="s">
        <v>131</v>
      </c>
      <c r="D4524" s="14" t="s">
        <v>266</v>
      </c>
      <c r="E4524" s="14" t="s">
        <v>86</v>
      </c>
      <c r="F4524" s="14" t="s">
        <v>11106</v>
      </c>
      <c r="G4524" s="14" t="s">
        <v>11107</v>
      </c>
      <c r="H4524" s="14" t="s">
        <v>141</v>
      </c>
      <c r="I4524" s="14" t="s">
        <v>11111</v>
      </c>
      <c r="J4524" s="14" t="s">
        <v>5349</v>
      </c>
      <c r="K4524" s="14">
        <v>1</v>
      </c>
      <c r="L4524" s="14"/>
      <c r="M4524" s="14" t="s">
        <v>360</v>
      </c>
      <c r="N4524" s="14" t="s">
        <v>11112</v>
      </c>
      <c r="O4524" s="15" t="s">
        <v>11113</v>
      </c>
      <c r="P4524" s="13">
        <v>62</v>
      </c>
    </row>
    <row r="4525" spans="1:16">
      <c r="A4525" s="14" t="s">
        <v>129</v>
      </c>
      <c r="B4525" s="14"/>
      <c r="C4525" s="14"/>
      <c r="D4525" s="14" t="s">
        <v>266</v>
      </c>
      <c r="E4525" s="14" t="s">
        <v>86</v>
      </c>
      <c r="F4525" s="14" t="s">
        <v>11106</v>
      </c>
      <c r="G4525" s="14" t="s">
        <v>11107</v>
      </c>
      <c r="H4525" s="14"/>
      <c r="I4525" s="14"/>
      <c r="J4525" s="14"/>
      <c r="K4525" s="14">
        <v>2</v>
      </c>
      <c r="L4525" s="14" t="s">
        <v>146</v>
      </c>
      <c r="M4525" s="14"/>
      <c r="N4525" s="14"/>
      <c r="O4525" s="15"/>
      <c r="P4525" s="13">
        <v>0</v>
      </c>
    </row>
    <row r="4526" spans="1:16">
      <c r="A4526" s="14" t="s">
        <v>129</v>
      </c>
      <c r="B4526" s="14" t="s">
        <v>130</v>
      </c>
      <c r="C4526" s="14" t="s">
        <v>131</v>
      </c>
      <c r="D4526" s="14" t="s">
        <v>331</v>
      </c>
      <c r="E4526" s="14" t="s">
        <v>88</v>
      </c>
      <c r="F4526" s="14" t="s">
        <v>11114</v>
      </c>
      <c r="G4526" s="14" t="s">
        <v>11115</v>
      </c>
      <c r="H4526" s="14" t="s">
        <v>135</v>
      </c>
      <c r="I4526" s="14" t="s">
        <v>5951</v>
      </c>
      <c r="J4526" s="14" t="s">
        <v>371</v>
      </c>
      <c r="K4526" s="14">
        <v>1</v>
      </c>
      <c r="L4526" s="14"/>
      <c r="M4526" s="14" t="s">
        <v>138</v>
      </c>
      <c r="N4526" s="14" t="s">
        <v>11116</v>
      </c>
      <c r="O4526" s="15" t="s">
        <v>11117</v>
      </c>
      <c r="P4526" s="13">
        <v>64</v>
      </c>
    </row>
    <row r="4527" spans="1:16">
      <c r="A4527" s="14" t="s">
        <v>129</v>
      </c>
      <c r="B4527" s="14" t="s">
        <v>130</v>
      </c>
      <c r="C4527" s="14" t="s">
        <v>131</v>
      </c>
      <c r="D4527" s="14" t="s">
        <v>331</v>
      </c>
      <c r="E4527" s="14" t="s">
        <v>88</v>
      </c>
      <c r="F4527" s="14" t="s">
        <v>11114</v>
      </c>
      <c r="G4527" s="14" t="s">
        <v>11115</v>
      </c>
      <c r="H4527" s="14" t="s">
        <v>141</v>
      </c>
      <c r="I4527" s="14" t="s">
        <v>11118</v>
      </c>
      <c r="J4527" s="14" t="s">
        <v>172</v>
      </c>
      <c r="K4527" s="14">
        <v>1</v>
      </c>
      <c r="L4527" s="14"/>
      <c r="M4527" s="14" t="s">
        <v>138</v>
      </c>
      <c r="N4527" s="14" t="s">
        <v>11119</v>
      </c>
      <c r="O4527" s="15" t="s">
        <v>11120</v>
      </c>
      <c r="P4527" s="13">
        <v>64</v>
      </c>
    </row>
    <row r="4528" spans="1:16">
      <c r="A4528" s="14" t="s">
        <v>129</v>
      </c>
      <c r="B4528" s="14"/>
      <c r="C4528" s="14"/>
      <c r="D4528" s="14" t="s">
        <v>331</v>
      </c>
      <c r="E4528" s="14" t="s">
        <v>88</v>
      </c>
      <c r="F4528" s="14" t="s">
        <v>11114</v>
      </c>
      <c r="G4528" s="14" t="s">
        <v>11115</v>
      </c>
      <c r="H4528" s="14"/>
      <c r="I4528" s="14"/>
      <c r="J4528" s="14"/>
      <c r="K4528" s="14">
        <v>2</v>
      </c>
      <c r="L4528" s="14" t="s">
        <v>146</v>
      </c>
      <c r="M4528" s="14"/>
      <c r="N4528" s="14"/>
      <c r="O4528" s="15"/>
      <c r="P4528" s="13">
        <v>0</v>
      </c>
    </row>
    <row r="4529" spans="1:16">
      <c r="A4529" s="14" t="s">
        <v>129</v>
      </c>
      <c r="B4529" s="14" t="s">
        <v>130</v>
      </c>
      <c r="C4529" s="14" t="s">
        <v>131</v>
      </c>
      <c r="D4529" s="14" t="s">
        <v>656</v>
      </c>
      <c r="E4529" s="14" t="s">
        <v>110</v>
      </c>
      <c r="F4529" s="14" t="s">
        <v>8939</v>
      </c>
      <c r="G4529" s="14" t="s">
        <v>11121</v>
      </c>
      <c r="H4529" s="14" t="s">
        <v>135</v>
      </c>
      <c r="I4529" s="14" t="s">
        <v>11122</v>
      </c>
      <c r="J4529" s="14" t="s">
        <v>143</v>
      </c>
      <c r="K4529" s="14">
        <v>1</v>
      </c>
      <c r="L4529" s="14"/>
      <c r="M4529" s="14" t="s">
        <v>920</v>
      </c>
      <c r="N4529" s="14" t="s">
        <v>11123</v>
      </c>
      <c r="O4529" s="15" t="s">
        <v>11124</v>
      </c>
      <c r="P4529" s="13">
        <v>38</v>
      </c>
    </row>
    <row r="4530" spans="1:16">
      <c r="A4530" s="14" t="s">
        <v>129</v>
      </c>
      <c r="B4530" s="14" t="s">
        <v>130</v>
      </c>
      <c r="C4530" s="14" t="s">
        <v>131</v>
      </c>
      <c r="D4530" s="14" t="s">
        <v>656</v>
      </c>
      <c r="E4530" s="14" t="s">
        <v>110</v>
      </c>
      <c r="F4530" s="14" t="s">
        <v>8939</v>
      </c>
      <c r="G4530" s="14" t="s">
        <v>11121</v>
      </c>
      <c r="H4530" s="14" t="s">
        <v>135</v>
      </c>
      <c r="I4530" s="14" t="s">
        <v>1106</v>
      </c>
      <c r="J4530" s="14" t="s">
        <v>172</v>
      </c>
      <c r="K4530" s="14">
        <v>1</v>
      </c>
      <c r="L4530" s="14"/>
      <c r="M4530" s="14" t="s">
        <v>273</v>
      </c>
      <c r="N4530" s="14" t="s">
        <v>11125</v>
      </c>
      <c r="O4530" s="15" t="s">
        <v>11126</v>
      </c>
      <c r="P4530" s="13">
        <v>35</v>
      </c>
    </row>
    <row r="4531" spans="1:16">
      <c r="A4531" s="14" t="s">
        <v>129</v>
      </c>
      <c r="B4531" s="14" t="s">
        <v>130</v>
      </c>
      <c r="C4531" s="14" t="s">
        <v>131</v>
      </c>
      <c r="D4531" s="14" t="s">
        <v>656</v>
      </c>
      <c r="E4531" s="14" t="s">
        <v>110</v>
      </c>
      <c r="F4531" s="14" t="s">
        <v>8939</v>
      </c>
      <c r="G4531" s="14" t="s">
        <v>11121</v>
      </c>
      <c r="H4531" s="14" t="s">
        <v>141</v>
      </c>
      <c r="I4531" s="14" t="s">
        <v>11127</v>
      </c>
      <c r="J4531" s="14" t="s">
        <v>4017</v>
      </c>
      <c r="K4531" s="14">
        <v>1</v>
      </c>
      <c r="L4531" s="14"/>
      <c r="M4531" s="14" t="s">
        <v>505</v>
      </c>
      <c r="N4531" s="14" t="s">
        <v>11128</v>
      </c>
      <c r="O4531" s="15" t="s">
        <v>11129</v>
      </c>
      <c r="P4531" s="13">
        <v>32</v>
      </c>
    </row>
    <row r="4532" spans="1:16">
      <c r="A4532" s="14" t="s">
        <v>129</v>
      </c>
      <c r="B4532" s="14"/>
      <c r="C4532" s="14"/>
      <c r="D4532" s="14" t="s">
        <v>656</v>
      </c>
      <c r="E4532" s="14" t="s">
        <v>110</v>
      </c>
      <c r="F4532" s="14" t="s">
        <v>8939</v>
      </c>
      <c r="G4532" s="14" t="s">
        <v>11121</v>
      </c>
      <c r="H4532" s="14"/>
      <c r="I4532" s="14"/>
      <c r="J4532" s="14"/>
      <c r="K4532" s="14">
        <v>2</v>
      </c>
      <c r="L4532" s="14" t="s">
        <v>146</v>
      </c>
      <c r="M4532" s="14"/>
      <c r="N4532" s="14"/>
      <c r="O4532" s="15"/>
      <c r="P4532" s="13">
        <v>0</v>
      </c>
    </row>
    <row r="4533" spans="1:16">
      <c r="A4533" s="14" t="s">
        <v>129</v>
      </c>
      <c r="B4533" s="14" t="s">
        <v>130</v>
      </c>
      <c r="C4533" s="14" t="s">
        <v>131</v>
      </c>
      <c r="D4533" s="14" t="s">
        <v>266</v>
      </c>
      <c r="E4533" s="14" t="s">
        <v>86</v>
      </c>
      <c r="F4533" s="14" t="s">
        <v>11130</v>
      </c>
      <c r="G4533" s="14" t="s">
        <v>11131</v>
      </c>
      <c r="H4533" s="14" t="s">
        <v>141</v>
      </c>
      <c r="I4533" s="14" t="s">
        <v>11132</v>
      </c>
      <c r="J4533" s="14" t="s">
        <v>216</v>
      </c>
      <c r="K4533" s="14">
        <v>1</v>
      </c>
      <c r="L4533" s="14"/>
      <c r="M4533" s="14" t="s">
        <v>228</v>
      </c>
      <c r="N4533" s="14" t="s">
        <v>11133</v>
      </c>
      <c r="O4533" s="15" t="s">
        <v>11134</v>
      </c>
      <c r="P4533" s="13">
        <v>2</v>
      </c>
    </row>
    <row r="4534" spans="1:16">
      <c r="A4534" s="14" t="s">
        <v>129</v>
      </c>
      <c r="B4534" s="14" t="s">
        <v>130</v>
      </c>
      <c r="C4534" s="14" t="s">
        <v>131</v>
      </c>
      <c r="D4534" s="14" t="s">
        <v>266</v>
      </c>
      <c r="E4534" s="14" t="s">
        <v>86</v>
      </c>
      <c r="F4534" s="14" t="s">
        <v>11130</v>
      </c>
      <c r="G4534" s="14" t="s">
        <v>11131</v>
      </c>
      <c r="H4534" s="14" t="s">
        <v>141</v>
      </c>
      <c r="I4534" s="14" t="s">
        <v>11135</v>
      </c>
      <c r="J4534" s="14" t="s">
        <v>652</v>
      </c>
      <c r="K4534" s="14">
        <v>1</v>
      </c>
      <c r="L4534" s="14"/>
      <c r="M4534" s="14" t="s">
        <v>228</v>
      </c>
      <c r="N4534" s="14" t="s">
        <v>11136</v>
      </c>
      <c r="O4534" s="15" t="s">
        <v>11137</v>
      </c>
      <c r="P4534" s="13">
        <v>2</v>
      </c>
    </row>
    <row r="4535" spans="1:16">
      <c r="A4535" s="14" t="s">
        <v>129</v>
      </c>
      <c r="B4535" s="14"/>
      <c r="C4535" s="14"/>
      <c r="D4535" s="14" t="s">
        <v>266</v>
      </c>
      <c r="E4535" s="14" t="s">
        <v>86</v>
      </c>
      <c r="F4535" s="14" t="s">
        <v>11130</v>
      </c>
      <c r="G4535" s="14" t="s">
        <v>11131</v>
      </c>
      <c r="H4535" s="14"/>
      <c r="I4535" s="14"/>
      <c r="J4535" s="14"/>
      <c r="K4535" s="14">
        <v>2</v>
      </c>
      <c r="L4535" s="14" t="s">
        <v>146</v>
      </c>
      <c r="M4535" s="14"/>
      <c r="N4535" s="14"/>
      <c r="O4535" s="15"/>
      <c r="P4535" s="13">
        <v>0</v>
      </c>
    </row>
    <row r="4536" spans="1:16">
      <c r="A4536" s="14" t="s">
        <v>129</v>
      </c>
      <c r="B4536" s="14"/>
      <c r="C4536" s="14"/>
      <c r="D4536" s="14" t="s">
        <v>147</v>
      </c>
      <c r="E4536" s="14" t="s">
        <v>58</v>
      </c>
      <c r="F4536" s="14" t="s">
        <v>11138</v>
      </c>
      <c r="G4536" s="14" t="s">
        <v>11139</v>
      </c>
      <c r="H4536" s="14"/>
      <c r="I4536" s="14"/>
      <c r="J4536" s="14"/>
      <c r="K4536" s="14">
        <v>2</v>
      </c>
      <c r="L4536" s="14" t="s">
        <v>146</v>
      </c>
      <c r="M4536" s="14"/>
      <c r="N4536" s="14"/>
      <c r="O4536" s="15"/>
      <c r="P4536" s="13">
        <v>0</v>
      </c>
    </row>
    <row r="4537" spans="1:16">
      <c r="A4537" s="14" t="s">
        <v>129</v>
      </c>
      <c r="B4537" s="14" t="s">
        <v>130</v>
      </c>
      <c r="C4537" s="14" t="s">
        <v>131</v>
      </c>
      <c r="D4537" s="14" t="s">
        <v>363</v>
      </c>
      <c r="E4537" s="14" t="s">
        <v>62</v>
      </c>
      <c r="F4537" s="14" t="s">
        <v>11140</v>
      </c>
      <c r="G4537" s="14" t="s">
        <v>11141</v>
      </c>
      <c r="H4537" s="14" t="s">
        <v>135</v>
      </c>
      <c r="I4537" s="14" t="s">
        <v>5431</v>
      </c>
      <c r="J4537" s="14" t="s">
        <v>639</v>
      </c>
      <c r="K4537" s="14">
        <v>1</v>
      </c>
      <c r="L4537" s="14"/>
      <c r="M4537" s="14" t="s">
        <v>1140</v>
      </c>
      <c r="N4537" s="14" t="s">
        <v>11142</v>
      </c>
      <c r="O4537" s="15" t="s">
        <v>11143</v>
      </c>
      <c r="P4537" s="13">
        <v>82</v>
      </c>
    </row>
    <row r="4538" spans="1:16">
      <c r="A4538" s="14" t="s">
        <v>129</v>
      </c>
      <c r="B4538" s="14" t="s">
        <v>130</v>
      </c>
      <c r="C4538" s="14" t="s">
        <v>131</v>
      </c>
      <c r="D4538" s="14" t="s">
        <v>363</v>
      </c>
      <c r="E4538" s="14" t="s">
        <v>62</v>
      </c>
      <c r="F4538" s="14" t="s">
        <v>11140</v>
      </c>
      <c r="G4538" s="14" t="s">
        <v>11141</v>
      </c>
      <c r="H4538" s="14" t="s">
        <v>135</v>
      </c>
      <c r="I4538" s="14" t="s">
        <v>5419</v>
      </c>
      <c r="J4538" s="14" t="s">
        <v>143</v>
      </c>
      <c r="K4538" s="14">
        <v>1</v>
      </c>
      <c r="L4538" s="14"/>
      <c r="M4538" s="14" t="s">
        <v>295</v>
      </c>
      <c r="N4538" s="14" t="s">
        <v>11144</v>
      </c>
      <c r="O4538" s="15" t="s">
        <v>11145</v>
      </c>
      <c r="P4538" s="13">
        <v>80</v>
      </c>
    </row>
    <row r="4539" spans="1:16">
      <c r="A4539" s="14" t="s">
        <v>129</v>
      </c>
      <c r="B4539" s="14" t="s">
        <v>130</v>
      </c>
      <c r="C4539" s="14" t="s">
        <v>131</v>
      </c>
      <c r="D4539" s="14" t="s">
        <v>363</v>
      </c>
      <c r="E4539" s="14" t="s">
        <v>62</v>
      </c>
      <c r="F4539" s="14" t="s">
        <v>11140</v>
      </c>
      <c r="G4539" s="14" t="s">
        <v>11141</v>
      </c>
      <c r="H4539" s="14" t="s">
        <v>141</v>
      </c>
      <c r="I4539" s="14" t="s">
        <v>11146</v>
      </c>
      <c r="J4539" s="14" t="s">
        <v>161</v>
      </c>
      <c r="K4539" s="14">
        <v>1</v>
      </c>
      <c r="L4539" s="14"/>
      <c r="M4539" s="14" t="s">
        <v>295</v>
      </c>
      <c r="N4539" s="14" t="s">
        <v>11147</v>
      </c>
      <c r="O4539" s="15" t="s">
        <v>11148</v>
      </c>
      <c r="P4539" s="13">
        <v>80</v>
      </c>
    </row>
    <row r="4540" spans="1:16">
      <c r="A4540" s="14" t="s">
        <v>129</v>
      </c>
      <c r="B4540" s="14"/>
      <c r="C4540" s="14"/>
      <c r="D4540" s="14" t="s">
        <v>363</v>
      </c>
      <c r="E4540" s="14" t="s">
        <v>62</v>
      </c>
      <c r="F4540" s="14" t="s">
        <v>11140</v>
      </c>
      <c r="G4540" s="14" t="s">
        <v>11141</v>
      </c>
      <c r="H4540" s="14"/>
      <c r="I4540" s="14"/>
      <c r="J4540" s="14"/>
      <c r="K4540" s="14">
        <v>2</v>
      </c>
      <c r="L4540" s="14" t="s">
        <v>146</v>
      </c>
      <c r="M4540" s="14"/>
      <c r="N4540" s="14"/>
      <c r="O4540" s="15"/>
      <c r="P4540" s="13">
        <v>0</v>
      </c>
    </row>
    <row r="4541" spans="1:16">
      <c r="A4541" s="14" t="s">
        <v>129</v>
      </c>
      <c r="B4541" s="14" t="s">
        <v>130</v>
      </c>
      <c r="C4541" s="14" t="s">
        <v>131</v>
      </c>
      <c r="D4541" s="14" t="s">
        <v>580</v>
      </c>
      <c r="E4541" s="14" t="s">
        <v>78</v>
      </c>
      <c r="F4541" s="14" t="s">
        <v>11149</v>
      </c>
      <c r="G4541" s="14" t="s">
        <v>11150</v>
      </c>
      <c r="H4541" s="14" t="s">
        <v>135</v>
      </c>
      <c r="I4541" s="14" t="s">
        <v>11151</v>
      </c>
      <c r="J4541" s="14" t="s">
        <v>1740</v>
      </c>
      <c r="K4541" s="14">
        <v>1</v>
      </c>
      <c r="L4541" s="14"/>
      <c r="M4541" s="14" t="s">
        <v>1410</v>
      </c>
      <c r="N4541" s="14" t="s">
        <v>11152</v>
      </c>
      <c r="O4541" s="15" t="s">
        <v>11153</v>
      </c>
      <c r="P4541" s="13">
        <v>68</v>
      </c>
    </row>
    <row r="4542" spans="1:16">
      <c r="A4542" s="14" t="s">
        <v>129</v>
      </c>
      <c r="B4542" s="14" t="s">
        <v>130</v>
      </c>
      <c r="C4542" s="14" t="s">
        <v>131</v>
      </c>
      <c r="D4542" s="14" t="s">
        <v>580</v>
      </c>
      <c r="E4542" s="14" t="s">
        <v>78</v>
      </c>
      <c r="F4542" s="14" t="s">
        <v>11149</v>
      </c>
      <c r="G4542" s="14" t="s">
        <v>11150</v>
      </c>
      <c r="H4542" s="14" t="s">
        <v>141</v>
      </c>
      <c r="I4542" s="14" t="s">
        <v>9737</v>
      </c>
      <c r="J4542" s="14" t="s">
        <v>156</v>
      </c>
      <c r="K4542" s="14">
        <v>1</v>
      </c>
      <c r="L4542" s="14"/>
      <c r="M4542" s="14" t="s">
        <v>823</v>
      </c>
      <c r="N4542" s="14" t="s">
        <v>11154</v>
      </c>
      <c r="O4542" s="15" t="s">
        <v>11155</v>
      </c>
      <c r="P4542" s="13">
        <v>4</v>
      </c>
    </row>
    <row r="4543" spans="1:16">
      <c r="A4543" s="14" t="s">
        <v>129</v>
      </c>
      <c r="B4543" s="14" t="s">
        <v>130</v>
      </c>
      <c r="C4543" s="14" t="s">
        <v>131</v>
      </c>
      <c r="D4543" s="14" t="s">
        <v>580</v>
      </c>
      <c r="E4543" s="14" t="s">
        <v>78</v>
      </c>
      <c r="F4543" s="14" t="s">
        <v>11149</v>
      </c>
      <c r="G4543" s="14" t="s">
        <v>11150</v>
      </c>
      <c r="H4543" s="14" t="s">
        <v>141</v>
      </c>
      <c r="I4543" s="14" t="s">
        <v>155</v>
      </c>
      <c r="J4543" s="14" t="s">
        <v>156</v>
      </c>
      <c r="K4543" s="14">
        <v>1</v>
      </c>
      <c r="L4543" s="14"/>
      <c r="M4543" s="14" t="s">
        <v>360</v>
      </c>
      <c r="N4543" s="14" t="s">
        <v>11156</v>
      </c>
      <c r="O4543" s="15" t="s">
        <v>11157</v>
      </c>
      <c r="P4543" s="13">
        <v>62</v>
      </c>
    </row>
    <row r="4544" spans="1:16">
      <c r="A4544" s="14" t="s">
        <v>129</v>
      </c>
      <c r="B4544" s="14" t="s">
        <v>130</v>
      </c>
      <c r="C4544" s="14" t="s">
        <v>131</v>
      </c>
      <c r="D4544" s="14" t="s">
        <v>580</v>
      </c>
      <c r="E4544" s="14" t="s">
        <v>78</v>
      </c>
      <c r="F4544" s="14" t="s">
        <v>11149</v>
      </c>
      <c r="G4544" s="14" t="s">
        <v>11150</v>
      </c>
      <c r="H4544" s="14" t="s">
        <v>141</v>
      </c>
      <c r="I4544" s="14" t="s">
        <v>11158</v>
      </c>
      <c r="J4544" s="14" t="s">
        <v>639</v>
      </c>
      <c r="K4544" s="14">
        <v>1</v>
      </c>
      <c r="L4544" s="14"/>
      <c r="M4544" s="14" t="s">
        <v>360</v>
      </c>
      <c r="N4544" s="14" t="s">
        <v>11159</v>
      </c>
      <c r="O4544" s="15" t="s">
        <v>11160</v>
      </c>
      <c r="P4544" s="13">
        <v>62</v>
      </c>
    </row>
    <row r="4545" spans="1:16">
      <c r="A4545" s="14" t="s">
        <v>129</v>
      </c>
      <c r="B4545" s="14" t="s">
        <v>130</v>
      </c>
      <c r="C4545" s="14" t="s">
        <v>131</v>
      </c>
      <c r="D4545" s="14" t="s">
        <v>580</v>
      </c>
      <c r="E4545" s="14" t="s">
        <v>78</v>
      </c>
      <c r="F4545" s="14" t="s">
        <v>11149</v>
      </c>
      <c r="G4545" s="14" t="s">
        <v>11150</v>
      </c>
      <c r="H4545" s="14" t="s">
        <v>135</v>
      </c>
      <c r="I4545" s="14" t="s">
        <v>9737</v>
      </c>
      <c r="J4545" s="14" t="s">
        <v>156</v>
      </c>
      <c r="K4545" s="14">
        <v>1</v>
      </c>
      <c r="L4545" s="14"/>
      <c r="M4545" s="14" t="s">
        <v>537</v>
      </c>
      <c r="N4545" s="14" t="s">
        <v>11161</v>
      </c>
      <c r="O4545" s="15" t="s">
        <v>11162</v>
      </c>
      <c r="P4545" s="13">
        <v>58</v>
      </c>
    </row>
    <row r="4546" spans="1:16">
      <c r="A4546" s="14" t="s">
        <v>129</v>
      </c>
      <c r="B4546" s="14" t="s">
        <v>130</v>
      </c>
      <c r="C4546" s="14" t="s">
        <v>131</v>
      </c>
      <c r="D4546" s="14" t="s">
        <v>580</v>
      </c>
      <c r="E4546" s="14" t="s">
        <v>78</v>
      </c>
      <c r="F4546" s="14" t="s">
        <v>11149</v>
      </c>
      <c r="G4546" s="14" t="s">
        <v>11150</v>
      </c>
      <c r="H4546" s="14" t="s">
        <v>135</v>
      </c>
      <c r="I4546" s="14" t="s">
        <v>9744</v>
      </c>
      <c r="J4546" s="14" t="s">
        <v>248</v>
      </c>
      <c r="K4546" s="14">
        <v>1</v>
      </c>
      <c r="L4546" s="14"/>
      <c r="M4546" s="14" t="s">
        <v>585</v>
      </c>
      <c r="N4546" s="14" t="s">
        <v>11163</v>
      </c>
      <c r="O4546" s="15" t="s">
        <v>11164</v>
      </c>
      <c r="P4546" s="13">
        <v>48</v>
      </c>
    </row>
    <row r="4547" spans="1:16">
      <c r="A4547" s="14" t="s">
        <v>129</v>
      </c>
      <c r="B4547" s="14" t="s">
        <v>130</v>
      </c>
      <c r="C4547" s="14" t="s">
        <v>131</v>
      </c>
      <c r="D4547" s="14" t="s">
        <v>580</v>
      </c>
      <c r="E4547" s="14" t="s">
        <v>78</v>
      </c>
      <c r="F4547" s="14" t="s">
        <v>11149</v>
      </c>
      <c r="G4547" s="14" t="s">
        <v>11150</v>
      </c>
      <c r="H4547" s="14" t="s">
        <v>135</v>
      </c>
      <c r="I4547" s="14" t="s">
        <v>9745</v>
      </c>
      <c r="J4547" s="14" t="s">
        <v>216</v>
      </c>
      <c r="K4547" s="14">
        <v>1</v>
      </c>
      <c r="L4547" s="14"/>
      <c r="M4547" s="14" t="s">
        <v>920</v>
      </c>
      <c r="N4547" s="14" t="s">
        <v>11165</v>
      </c>
      <c r="O4547" s="15" t="s">
        <v>11166</v>
      </c>
      <c r="P4547" s="13">
        <v>38</v>
      </c>
    </row>
    <row r="4548" spans="1:16">
      <c r="A4548" s="14" t="s">
        <v>129</v>
      </c>
      <c r="B4548" s="14" t="s">
        <v>130</v>
      </c>
      <c r="C4548" s="14" t="s">
        <v>131</v>
      </c>
      <c r="D4548" s="14" t="s">
        <v>580</v>
      </c>
      <c r="E4548" s="14" t="s">
        <v>78</v>
      </c>
      <c r="F4548" s="14" t="s">
        <v>11149</v>
      </c>
      <c r="G4548" s="14" t="s">
        <v>11150</v>
      </c>
      <c r="H4548" s="14" t="s">
        <v>135</v>
      </c>
      <c r="I4548" s="14" t="s">
        <v>9748</v>
      </c>
      <c r="J4548" s="14" t="s">
        <v>143</v>
      </c>
      <c r="K4548" s="14">
        <v>1</v>
      </c>
      <c r="L4548" s="14"/>
      <c r="M4548" s="14" t="s">
        <v>961</v>
      </c>
      <c r="N4548" s="14" t="s">
        <v>11167</v>
      </c>
      <c r="O4548" s="15" t="s">
        <v>11168</v>
      </c>
      <c r="P4548" s="13">
        <v>26</v>
      </c>
    </row>
    <row r="4549" spans="1:16">
      <c r="A4549" s="14" t="s">
        <v>129</v>
      </c>
      <c r="B4549" s="14"/>
      <c r="C4549" s="14"/>
      <c r="D4549" s="14" t="s">
        <v>580</v>
      </c>
      <c r="E4549" s="14" t="s">
        <v>78</v>
      </c>
      <c r="F4549" s="14" t="s">
        <v>11149</v>
      </c>
      <c r="G4549" s="14" t="s">
        <v>11150</v>
      </c>
      <c r="H4549" s="14"/>
      <c r="I4549" s="14"/>
      <c r="J4549" s="14"/>
      <c r="K4549" s="14">
        <v>2</v>
      </c>
      <c r="L4549" s="14" t="s">
        <v>146</v>
      </c>
      <c r="M4549" s="14"/>
      <c r="N4549" s="14"/>
      <c r="O4549" s="15"/>
      <c r="P4549" s="13">
        <v>68</v>
      </c>
    </row>
    <row r="4550" spans="1:16">
      <c r="A4550" s="14" t="s">
        <v>129</v>
      </c>
      <c r="B4550" s="14" t="s">
        <v>130</v>
      </c>
      <c r="C4550" s="14" t="s">
        <v>131</v>
      </c>
      <c r="D4550" s="14" t="s">
        <v>1533</v>
      </c>
      <c r="E4550" s="14" t="s">
        <v>52</v>
      </c>
      <c r="F4550" s="14" t="s">
        <v>11169</v>
      </c>
      <c r="G4550" s="14" t="s">
        <v>11170</v>
      </c>
      <c r="H4550" s="14" t="s">
        <v>135</v>
      </c>
      <c r="I4550" s="14" t="s">
        <v>305</v>
      </c>
      <c r="J4550" s="14" t="s">
        <v>306</v>
      </c>
      <c r="K4550" s="14">
        <v>1</v>
      </c>
      <c r="L4550" s="14"/>
      <c r="M4550" s="14" t="s">
        <v>479</v>
      </c>
      <c r="N4550" s="14" t="s">
        <v>11171</v>
      </c>
      <c r="O4550" s="15" t="s">
        <v>11172</v>
      </c>
      <c r="P4550" s="13">
        <v>29</v>
      </c>
    </row>
    <row r="4551" spans="1:16">
      <c r="A4551" s="14" t="s">
        <v>129</v>
      </c>
      <c r="B4551" s="14" t="s">
        <v>130</v>
      </c>
      <c r="C4551" s="14" t="s">
        <v>131</v>
      </c>
      <c r="D4551" s="14" t="s">
        <v>1533</v>
      </c>
      <c r="E4551" s="14" t="s">
        <v>52</v>
      </c>
      <c r="F4551" s="14" t="s">
        <v>11169</v>
      </c>
      <c r="G4551" s="14" t="s">
        <v>11170</v>
      </c>
      <c r="H4551" s="14" t="s">
        <v>141</v>
      </c>
      <c r="I4551" s="14" t="s">
        <v>11173</v>
      </c>
      <c r="J4551" s="14" t="s">
        <v>4017</v>
      </c>
      <c r="K4551" s="14">
        <v>1</v>
      </c>
      <c r="L4551" s="14"/>
      <c r="M4551" s="14" t="s">
        <v>3674</v>
      </c>
      <c r="N4551" s="14" t="s">
        <v>11174</v>
      </c>
      <c r="O4551" s="15" t="s">
        <v>11175</v>
      </c>
      <c r="P4551" s="13">
        <v>23</v>
      </c>
    </row>
    <row r="4552" spans="1:16">
      <c r="A4552" s="14" t="s">
        <v>129</v>
      </c>
      <c r="B4552" s="14" t="s">
        <v>130</v>
      </c>
      <c r="C4552" s="14" t="s">
        <v>131</v>
      </c>
      <c r="D4552" s="14" t="s">
        <v>1533</v>
      </c>
      <c r="E4552" s="14" t="s">
        <v>52</v>
      </c>
      <c r="F4552" s="14" t="s">
        <v>11169</v>
      </c>
      <c r="G4552" s="14" t="s">
        <v>11170</v>
      </c>
      <c r="H4552" s="14" t="s">
        <v>141</v>
      </c>
      <c r="I4552" s="14" t="s">
        <v>11176</v>
      </c>
      <c r="J4552" s="14" t="s">
        <v>261</v>
      </c>
      <c r="K4552" s="14">
        <v>1</v>
      </c>
      <c r="L4552" s="14"/>
      <c r="M4552" s="14" t="s">
        <v>3674</v>
      </c>
      <c r="N4552" s="14" t="s">
        <v>11177</v>
      </c>
      <c r="O4552" s="15" t="s">
        <v>11175</v>
      </c>
      <c r="P4552" s="13">
        <v>23</v>
      </c>
    </row>
    <row r="4553" spans="1:16">
      <c r="A4553" s="14" t="s">
        <v>129</v>
      </c>
      <c r="B4553" s="14"/>
      <c r="C4553" s="14"/>
      <c r="D4553" s="14" t="s">
        <v>1533</v>
      </c>
      <c r="E4553" s="14" t="s">
        <v>52</v>
      </c>
      <c r="F4553" s="14" t="s">
        <v>11169</v>
      </c>
      <c r="G4553" s="14" t="s">
        <v>11170</v>
      </c>
      <c r="H4553" s="14"/>
      <c r="I4553" s="14"/>
      <c r="J4553" s="14"/>
      <c r="K4553" s="14">
        <v>2</v>
      </c>
      <c r="L4553" s="14" t="s">
        <v>146</v>
      </c>
      <c r="M4553" s="14"/>
      <c r="N4553" s="14"/>
      <c r="O4553" s="15"/>
      <c r="P4553" s="13">
        <v>29</v>
      </c>
    </row>
    <row r="4554" spans="1:16">
      <c r="A4554" s="14" t="s">
        <v>129</v>
      </c>
      <c r="B4554" s="14" t="s">
        <v>130</v>
      </c>
      <c r="C4554" s="14" t="s">
        <v>131</v>
      </c>
      <c r="D4554" s="14" t="s">
        <v>700</v>
      </c>
      <c r="E4554" s="14" t="s">
        <v>44</v>
      </c>
      <c r="F4554" s="14" t="s">
        <v>11178</v>
      </c>
      <c r="G4554" s="14" t="s">
        <v>11179</v>
      </c>
      <c r="H4554" s="14" t="s">
        <v>135</v>
      </c>
      <c r="I4554" s="14" t="s">
        <v>1555</v>
      </c>
      <c r="J4554" s="14" t="s">
        <v>306</v>
      </c>
      <c r="K4554" s="14">
        <v>1</v>
      </c>
      <c r="L4554" s="14"/>
      <c r="M4554" s="14" t="s">
        <v>533</v>
      </c>
      <c r="N4554" s="14" t="s">
        <v>11180</v>
      </c>
      <c r="O4554" s="15" t="s">
        <v>11181</v>
      </c>
      <c r="P4554" s="13">
        <v>59</v>
      </c>
    </row>
    <row r="4555" spans="1:16">
      <c r="A4555" s="14" t="s">
        <v>129</v>
      </c>
      <c r="B4555" s="14" t="s">
        <v>130</v>
      </c>
      <c r="C4555" s="14" t="s">
        <v>131</v>
      </c>
      <c r="D4555" s="14" t="s">
        <v>700</v>
      </c>
      <c r="E4555" s="14" t="s">
        <v>44</v>
      </c>
      <c r="F4555" s="14" t="s">
        <v>11178</v>
      </c>
      <c r="G4555" s="14" t="s">
        <v>11179</v>
      </c>
      <c r="H4555" s="14" t="s">
        <v>135</v>
      </c>
      <c r="I4555" s="14" t="s">
        <v>11182</v>
      </c>
      <c r="J4555" s="14" t="s">
        <v>143</v>
      </c>
      <c r="K4555" s="14">
        <v>1</v>
      </c>
      <c r="L4555" s="14"/>
      <c r="M4555" s="14" t="s">
        <v>761</v>
      </c>
      <c r="N4555" s="14" t="s">
        <v>11183</v>
      </c>
      <c r="O4555" s="15" t="s">
        <v>11184</v>
      </c>
      <c r="P4555" s="13">
        <v>55</v>
      </c>
    </row>
    <row r="4556" spans="1:16">
      <c r="A4556" s="14" t="s">
        <v>129</v>
      </c>
      <c r="B4556" s="14" t="s">
        <v>130</v>
      </c>
      <c r="C4556" s="14" t="s">
        <v>131</v>
      </c>
      <c r="D4556" s="14" t="s">
        <v>700</v>
      </c>
      <c r="E4556" s="14" t="s">
        <v>44</v>
      </c>
      <c r="F4556" s="14" t="s">
        <v>11178</v>
      </c>
      <c r="G4556" s="14" t="s">
        <v>11179</v>
      </c>
      <c r="H4556" s="14" t="s">
        <v>135</v>
      </c>
      <c r="I4556" s="14" t="s">
        <v>11185</v>
      </c>
      <c r="J4556" s="14" t="s">
        <v>2870</v>
      </c>
      <c r="K4556" s="14">
        <v>1</v>
      </c>
      <c r="L4556" s="14"/>
      <c r="M4556" s="14" t="s">
        <v>1428</v>
      </c>
      <c r="N4556" s="14" t="s">
        <v>11186</v>
      </c>
      <c r="O4556" s="15" t="s">
        <v>11187</v>
      </c>
      <c r="P4556" s="13">
        <v>54</v>
      </c>
    </row>
    <row r="4557" spans="1:16">
      <c r="A4557" s="14" t="s">
        <v>129</v>
      </c>
      <c r="B4557" s="14" t="s">
        <v>130</v>
      </c>
      <c r="C4557" s="14" t="s">
        <v>131</v>
      </c>
      <c r="D4557" s="14" t="s">
        <v>700</v>
      </c>
      <c r="E4557" s="14" t="s">
        <v>44</v>
      </c>
      <c r="F4557" s="14" t="s">
        <v>11178</v>
      </c>
      <c r="G4557" s="14" t="s">
        <v>11179</v>
      </c>
      <c r="H4557" s="14" t="s">
        <v>141</v>
      </c>
      <c r="I4557" s="14" t="s">
        <v>10275</v>
      </c>
      <c r="J4557" s="14" t="s">
        <v>143</v>
      </c>
      <c r="K4557" s="14">
        <v>1</v>
      </c>
      <c r="L4557" s="14"/>
      <c r="M4557" s="14" t="s">
        <v>1428</v>
      </c>
      <c r="N4557" s="14" t="s">
        <v>11188</v>
      </c>
      <c r="O4557" s="15" t="s">
        <v>11189</v>
      </c>
      <c r="P4557" s="13">
        <v>54</v>
      </c>
    </row>
    <row r="4558" spans="1:16">
      <c r="A4558" s="14" t="s">
        <v>129</v>
      </c>
      <c r="B4558" s="14" t="s">
        <v>130</v>
      </c>
      <c r="C4558" s="14" t="s">
        <v>131</v>
      </c>
      <c r="D4558" s="14" t="s">
        <v>700</v>
      </c>
      <c r="E4558" s="14" t="s">
        <v>44</v>
      </c>
      <c r="F4558" s="14" t="s">
        <v>11178</v>
      </c>
      <c r="G4558" s="14" t="s">
        <v>11179</v>
      </c>
      <c r="H4558" s="14" t="s">
        <v>135</v>
      </c>
      <c r="I4558" s="14" t="s">
        <v>11190</v>
      </c>
      <c r="J4558" s="14" t="s">
        <v>172</v>
      </c>
      <c r="K4558" s="14">
        <v>1</v>
      </c>
      <c r="L4558" s="14"/>
      <c r="M4558" s="14" t="s">
        <v>771</v>
      </c>
      <c r="N4558" s="14" t="s">
        <v>11191</v>
      </c>
      <c r="O4558" s="15" t="s">
        <v>11192</v>
      </c>
      <c r="P4558" s="13">
        <v>53</v>
      </c>
    </row>
    <row r="4559" spans="1:16">
      <c r="A4559" s="14" t="s">
        <v>129</v>
      </c>
      <c r="B4559" s="14" t="s">
        <v>130</v>
      </c>
      <c r="C4559" s="14" t="s">
        <v>131</v>
      </c>
      <c r="D4559" s="14" t="s">
        <v>700</v>
      </c>
      <c r="E4559" s="14" t="s">
        <v>44</v>
      </c>
      <c r="F4559" s="14" t="s">
        <v>11178</v>
      </c>
      <c r="G4559" s="14" t="s">
        <v>11179</v>
      </c>
      <c r="H4559" s="14" t="s">
        <v>135</v>
      </c>
      <c r="I4559" s="14" t="s">
        <v>11193</v>
      </c>
      <c r="J4559" s="14" t="s">
        <v>261</v>
      </c>
      <c r="K4559" s="14">
        <v>1</v>
      </c>
      <c r="L4559" s="14"/>
      <c r="M4559" s="14" t="s">
        <v>903</v>
      </c>
      <c r="N4559" s="14" t="s">
        <v>11194</v>
      </c>
      <c r="O4559" s="15" t="s">
        <v>11195</v>
      </c>
      <c r="P4559" s="13">
        <v>12</v>
      </c>
    </row>
    <row r="4560" spans="1:16">
      <c r="A4560" s="14" t="s">
        <v>129</v>
      </c>
      <c r="B4560" s="14" t="s">
        <v>130</v>
      </c>
      <c r="C4560" s="14" t="s">
        <v>131</v>
      </c>
      <c r="D4560" s="14" t="s">
        <v>700</v>
      </c>
      <c r="E4560" s="14" t="s">
        <v>44</v>
      </c>
      <c r="F4560" s="14" t="s">
        <v>11178</v>
      </c>
      <c r="G4560" s="14" t="s">
        <v>11179</v>
      </c>
      <c r="H4560" s="14" t="s">
        <v>135</v>
      </c>
      <c r="I4560" s="14" t="s">
        <v>11193</v>
      </c>
      <c r="J4560" s="14" t="s">
        <v>261</v>
      </c>
      <c r="K4560" s="14">
        <v>1</v>
      </c>
      <c r="L4560" s="14"/>
      <c r="M4560" s="14" t="s">
        <v>417</v>
      </c>
      <c r="N4560" s="14" t="s">
        <v>11196</v>
      </c>
      <c r="O4560" s="15" t="s">
        <v>11197</v>
      </c>
      <c r="P4560" s="13">
        <v>27</v>
      </c>
    </row>
    <row r="4561" spans="1:16">
      <c r="A4561" s="14" t="s">
        <v>129</v>
      </c>
      <c r="B4561" s="14"/>
      <c r="C4561" s="14"/>
      <c r="D4561" s="14" t="s">
        <v>700</v>
      </c>
      <c r="E4561" s="14" t="s">
        <v>44</v>
      </c>
      <c r="F4561" s="14" t="s">
        <v>11178</v>
      </c>
      <c r="G4561" s="14" t="s">
        <v>11179</v>
      </c>
      <c r="H4561" s="14"/>
      <c r="I4561" s="14"/>
      <c r="J4561" s="14"/>
      <c r="K4561" s="14">
        <v>2</v>
      </c>
      <c r="L4561" s="14" t="s">
        <v>146</v>
      </c>
      <c r="M4561" s="14"/>
      <c r="N4561" s="14"/>
      <c r="O4561" s="15"/>
      <c r="P4561" s="13">
        <v>0</v>
      </c>
    </row>
    <row r="4562" spans="1:16">
      <c r="A4562" s="14" t="s">
        <v>129</v>
      </c>
      <c r="B4562" s="14" t="s">
        <v>130</v>
      </c>
      <c r="C4562" s="14" t="s">
        <v>131</v>
      </c>
      <c r="D4562" s="14" t="s">
        <v>220</v>
      </c>
      <c r="E4562" s="14" t="s">
        <v>54</v>
      </c>
      <c r="F4562" s="14" t="s">
        <v>11198</v>
      </c>
      <c r="G4562" s="14" t="s">
        <v>11199</v>
      </c>
      <c r="H4562" s="14" t="s">
        <v>135</v>
      </c>
      <c r="I4562" s="14" t="s">
        <v>2255</v>
      </c>
      <c r="J4562" s="14" t="s">
        <v>143</v>
      </c>
      <c r="K4562" s="14">
        <v>1</v>
      </c>
      <c r="L4562" s="14"/>
      <c r="M4562" s="14" t="s">
        <v>360</v>
      </c>
      <c r="N4562" s="14" t="s">
        <v>11200</v>
      </c>
      <c r="O4562" s="15" t="s">
        <v>11201</v>
      </c>
      <c r="P4562" s="13">
        <v>62</v>
      </c>
    </row>
    <row r="4563" spans="1:16">
      <c r="A4563" s="14" t="s">
        <v>129</v>
      </c>
      <c r="B4563" s="14" t="s">
        <v>130</v>
      </c>
      <c r="C4563" s="14" t="s">
        <v>131</v>
      </c>
      <c r="D4563" s="14" t="s">
        <v>220</v>
      </c>
      <c r="E4563" s="14" t="s">
        <v>54</v>
      </c>
      <c r="F4563" s="14" t="s">
        <v>11198</v>
      </c>
      <c r="G4563" s="14" t="s">
        <v>11199</v>
      </c>
      <c r="H4563" s="14" t="s">
        <v>141</v>
      </c>
      <c r="I4563" s="14" t="s">
        <v>11202</v>
      </c>
      <c r="J4563" s="14" t="s">
        <v>3139</v>
      </c>
      <c r="K4563" s="14">
        <v>1</v>
      </c>
      <c r="L4563" s="14"/>
      <c r="M4563" s="14" t="s">
        <v>144</v>
      </c>
      <c r="N4563" s="14" t="s">
        <v>11203</v>
      </c>
      <c r="O4563" s="15" t="s">
        <v>11164</v>
      </c>
      <c r="P4563" s="13">
        <v>63</v>
      </c>
    </row>
    <row r="4564" spans="1:16">
      <c r="A4564" s="14" t="s">
        <v>129</v>
      </c>
      <c r="B4564" s="14" t="s">
        <v>130</v>
      </c>
      <c r="C4564" s="14" t="s">
        <v>131</v>
      </c>
      <c r="D4564" s="14" t="s">
        <v>220</v>
      </c>
      <c r="E4564" s="14" t="s">
        <v>54</v>
      </c>
      <c r="F4564" s="14" t="s">
        <v>11198</v>
      </c>
      <c r="G4564" s="14" t="s">
        <v>11199</v>
      </c>
      <c r="H4564" s="14" t="s">
        <v>135</v>
      </c>
      <c r="I4564" s="14" t="s">
        <v>2539</v>
      </c>
      <c r="J4564" s="14" t="s">
        <v>143</v>
      </c>
      <c r="K4564" s="14">
        <v>1</v>
      </c>
      <c r="L4564" s="14"/>
      <c r="M4564" s="14" t="s">
        <v>407</v>
      </c>
      <c r="N4564" s="14" t="s">
        <v>11204</v>
      </c>
      <c r="O4564" s="15" t="s">
        <v>11205</v>
      </c>
      <c r="P4564" s="13">
        <v>60</v>
      </c>
    </row>
    <row r="4565" spans="1:16">
      <c r="A4565" s="14" t="s">
        <v>129</v>
      </c>
      <c r="B4565" s="14"/>
      <c r="C4565" s="14"/>
      <c r="D4565" s="14" t="s">
        <v>220</v>
      </c>
      <c r="E4565" s="14" t="s">
        <v>54</v>
      </c>
      <c r="F4565" s="14" t="s">
        <v>11198</v>
      </c>
      <c r="G4565" s="14" t="s">
        <v>11199</v>
      </c>
      <c r="H4565" s="14"/>
      <c r="I4565" s="14"/>
      <c r="J4565" s="14"/>
      <c r="K4565" s="14">
        <v>2</v>
      </c>
      <c r="L4565" s="14" t="s">
        <v>146</v>
      </c>
      <c r="M4565" s="14"/>
      <c r="N4565" s="14"/>
      <c r="O4565" s="15"/>
      <c r="P4565" s="13">
        <v>63</v>
      </c>
    </row>
    <row r="4566" spans="1:16">
      <c r="A4566" s="14" t="s">
        <v>129</v>
      </c>
      <c r="B4566" s="14" t="s">
        <v>130</v>
      </c>
      <c r="C4566" s="14" t="s">
        <v>131</v>
      </c>
      <c r="D4566" s="14" t="s">
        <v>936</v>
      </c>
      <c r="E4566" s="14" t="s">
        <v>38</v>
      </c>
      <c r="F4566" s="14" t="s">
        <v>11206</v>
      </c>
      <c r="G4566" s="14" t="s">
        <v>11207</v>
      </c>
      <c r="H4566" s="14" t="s">
        <v>141</v>
      </c>
      <c r="I4566" s="14" t="s">
        <v>4333</v>
      </c>
      <c r="J4566" s="14" t="s">
        <v>396</v>
      </c>
      <c r="K4566" s="14">
        <v>1</v>
      </c>
      <c r="L4566" s="14"/>
      <c r="M4566" s="14" t="s">
        <v>1022</v>
      </c>
      <c r="N4566" s="14" t="s">
        <v>11208</v>
      </c>
      <c r="O4566" s="15" t="s">
        <v>11209</v>
      </c>
      <c r="P4566" s="13">
        <v>57</v>
      </c>
    </row>
    <row r="4567" spans="1:16">
      <c r="A4567" s="14" t="s">
        <v>129</v>
      </c>
      <c r="B4567" s="14" t="s">
        <v>130</v>
      </c>
      <c r="C4567" s="14" t="s">
        <v>131</v>
      </c>
      <c r="D4567" s="14" t="s">
        <v>936</v>
      </c>
      <c r="E4567" s="14" t="s">
        <v>38</v>
      </c>
      <c r="F4567" s="14" t="s">
        <v>11206</v>
      </c>
      <c r="G4567" s="14" t="s">
        <v>11207</v>
      </c>
      <c r="H4567" s="14" t="s">
        <v>141</v>
      </c>
      <c r="I4567" s="14" t="s">
        <v>9858</v>
      </c>
      <c r="J4567" s="14" t="s">
        <v>216</v>
      </c>
      <c r="K4567" s="14">
        <v>1</v>
      </c>
      <c r="L4567" s="14"/>
      <c r="M4567" s="14" t="s">
        <v>1022</v>
      </c>
      <c r="N4567" s="14" t="s">
        <v>11210</v>
      </c>
      <c r="O4567" s="15" t="s">
        <v>11211</v>
      </c>
      <c r="P4567" s="13">
        <v>57</v>
      </c>
    </row>
    <row r="4568" spans="1:16">
      <c r="A4568" s="14" t="s">
        <v>129</v>
      </c>
      <c r="B4568" s="14" t="s">
        <v>130</v>
      </c>
      <c r="C4568" s="14" t="s">
        <v>131</v>
      </c>
      <c r="D4568" s="14" t="s">
        <v>936</v>
      </c>
      <c r="E4568" s="14" t="s">
        <v>38</v>
      </c>
      <c r="F4568" s="14" t="s">
        <v>11206</v>
      </c>
      <c r="G4568" s="14" t="s">
        <v>11207</v>
      </c>
      <c r="H4568" s="14" t="s">
        <v>141</v>
      </c>
      <c r="I4568" s="14" t="s">
        <v>11212</v>
      </c>
      <c r="J4568" s="14" t="s">
        <v>584</v>
      </c>
      <c r="K4568" s="14">
        <v>1</v>
      </c>
      <c r="L4568" s="14"/>
      <c r="M4568" s="14" t="s">
        <v>341</v>
      </c>
      <c r="N4568" s="14" t="s">
        <v>11213</v>
      </c>
      <c r="O4568" s="15" t="s">
        <v>11211</v>
      </c>
      <c r="P4568" s="13">
        <v>56</v>
      </c>
    </row>
    <row r="4569" spans="1:16">
      <c r="A4569" s="14" t="s">
        <v>129</v>
      </c>
      <c r="B4569" s="14"/>
      <c r="C4569" s="14"/>
      <c r="D4569" s="14" t="s">
        <v>936</v>
      </c>
      <c r="E4569" s="14" t="s">
        <v>38</v>
      </c>
      <c r="F4569" s="14" t="s">
        <v>11206</v>
      </c>
      <c r="G4569" s="14" t="s">
        <v>11207</v>
      </c>
      <c r="H4569" s="14"/>
      <c r="I4569" s="14"/>
      <c r="J4569" s="14"/>
      <c r="K4569" s="14">
        <v>2</v>
      </c>
      <c r="L4569" s="14" t="s">
        <v>146</v>
      </c>
      <c r="M4569" s="14"/>
      <c r="N4569" s="14"/>
      <c r="O4569" s="15"/>
      <c r="P4569" s="13">
        <v>57</v>
      </c>
    </row>
    <row r="4570" spans="1:16">
      <c r="A4570" s="14" t="s">
        <v>129</v>
      </c>
      <c r="B4570" s="14" t="s">
        <v>130</v>
      </c>
      <c r="C4570" s="14" t="s">
        <v>131</v>
      </c>
      <c r="D4570" s="14" t="s">
        <v>422</v>
      </c>
      <c r="E4570" s="14" t="s">
        <v>96</v>
      </c>
      <c r="F4570" s="14" t="s">
        <v>11214</v>
      </c>
      <c r="G4570" s="14" t="s">
        <v>11215</v>
      </c>
      <c r="H4570" s="14" t="s">
        <v>135</v>
      </c>
      <c r="I4570" s="14" t="s">
        <v>6544</v>
      </c>
      <c r="J4570" s="14" t="s">
        <v>143</v>
      </c>
      <c r="K4570" s="14">
        <v>1</v>
      </c>
      <c r="L4570" s="14"/>
      <c r="M4570" s="14" t="s">
        <v>11216</v>
      </c>
      <c r="N4570" s="14" t="s">
        <v>11217</v>
      </c>
      <c r="O4570" s="15" t="s">
        <v>11218</v>
      </c>
      <c r="P4570" s="13">
        <v>224</v>
      </c>
    </row>
    <row r="4571" spans="1:16">
      <c r="A4571" s="14" t="s">
        <v>129</v>
      </c>
      <c r="B4571" s="14" t="s">
        <v>130</v>
      </c>
      <c r="C4571" s="14" t="s">
        <v>131</v>
      </c>
      <c r="D4571" s="14" t="s">
        <v>422</v>
      </c>
      <c r="E4571" s="14" t="s">
        <v>96</v>
      </c>
      <c r="F4571" s="14" t="s">
        <v>11214</v>
      </c>
      <c r="G4571" s="14" t="s">
        <v>11215</v>
      </c>
      <c r="H4571" s="14" t="s">
        <v>141</v>
      </c>
      <c r="I4571" s="14" t="s">
        <v>11219</v>
      </c>
      <c r="J4571" s="14" t="s">
        <v>323</v>
      </c>
      <c r="K4571" s="14">
        <v>1</v>
      </c>
      <c r="L4571" s="14"/>
      <c r="M4571" s="14" t="s">
        <v>6797</v>
      </c>
      <c r="N4571" s="14" t="s">
        <v>11220</v>
      </c>
      <c r="O4571" s="15" t="s">
        <v>11221</v>
      </c>
      <c r="P4571" s="13">
        <v>120</v>
      </c>
    </row>
    <row r="4572" spans="1:16">
      <c r="A4572" s="14" t="s">
        <v>129</v>
      </c>
      <c r="B4572" s="14" t="s">
        <v>130</v>
      </c>
      <c r="C4572" s="14" t="s">
        <v>131</v>
      </c>
      <c r="D4572" s="14" t="s">
        <v>422</v>
      </c>
      <c r="E4572" s="14" t="s">
        <v>96</v>
      </c>
      <c r="F4572" s="14" t="s">
        <v>11214</v>
      </c>
      <c r="G4572" s="14" t="s">
        <v>11215</v>
      </c>
      <c r="H4572" s="14" t="s">
        <v>141</v>
      </c>
      <c r="I4572" s="14" t="s">
        <v>11219</v>
      </c>
      <c r="J4572" s="14" t="s">
        <v>323</v>
      </c>
      <c r="K4572" s="14">
        <v>1</v>
      </c>
      <c r="L4572" s="14"/>
      <c r="M4572" s="14" t="s">
        <v>685</v>
      </c>
      <c r="N4572" s="14" t="s">
        <v>11222</v>
      </c>
      <c r="O4572" s="15" t="s">
        <v>11218</v>
      </c>
      <c r="P4572" s="13">
        <v>104</v>
      </c>
    </row>
    <row r="4573" spans="1:16">
      <c r="A4573" s="14" t="s">
        <v>129</v>
      </c>
      <c r="B4573" s="14"/>
      <c r="C4573" s="14"/>
      <c r="D4573" s="14" t="s">
        <v>422</v>
      </c>
      <c r="E4573" s="14" t="s">
        <v>96</v>
      </c>
      <c r="F4573" s="14" t="s">
        <v>11214</v>
      </c>
      <c r="G4573" s="14" t="s">
        <v>11215</v>
      </c>
      <c r="H4573" s="14"/>
      <c r="I4573" s="14"/>
      <c r="J4573" s="14"/>
      <c r="K4573" s="14">
        <v>2</v>
      </c>
      <c r="L4573" s="14" t="s">
        <v>146</v>
      </c>
      <c r="M4573" s="14"/>
      <c r="N4573" s="14"/>
      <c r="O4573" s="15"/>
      <c r="P4573" s="13">
        <v>0</v>
      </c>
    </row>
    <row r="4574" spans="1:16">
      <c r="A4574" s="14" t="s">
        <v>129</v>
      </c>
      <c r="B4574" s="14" t="s">
        <v>130</v>
      </c>
      <c r="C4574" s="14" t="s">
        <v>131</v>
      </c>
      <c r="D4574" s="14" t="s">
        <v>302</v>
      </c>
      <c r="E4574" s="14" t="s">
        <v>70</v>
      </c>
      <c r="F4574" s="14" t="s">
        <v>11223</v>
      </c>
      <c r="G4574" s="14" t="s">
        <v>11224</v>
      </c>
      <c r="H4574" s="14" t="s">
        <v>141</v>
      </c>
      <c r="I4574" s="14" t="s">
        <v>11225</v>
      </c>
      <c r="J4574" s="14" t="s">
        <v>11226</v>
      </c>
      <c r="K4574" s="14">
        <v>1</v>
      </c>
      <c r="L4574" s="14"/>
      <c r="M4574" s="14" t="s">
        <v>238</v>
      </c>
      <c r="N4574" s="14" t="s">
        <v>11227</v>
      </c>
      <c r="O4574" s="15" t="s">
        <v>11228</v>
      </c>
      <c r="P4574" s="13">
        <v>95</v>
      </c>
    </row>
    <row r="4575" spans="1:16">
      <c r="A4575" s="14" t="s">
        <v>129</v>
      </c>
      <c r="B4575" s="14" t="s">
        <v>130</v>
      </c>
      <c r="C4575" s="14" t="s">
        <v>131</v>
      </c>
      <c r="D4575" s="14" t="s">
        <v>302</v>
      </c>
      <c r="E4575" s="14" t="s">
        <v>70</v>
      </c>
      <c r="F4575" s="14" t="s">
        <v>11223</v>
      </c>
      <c r="G4575" s="14" t="s">
        <v>11224</v>
      </c>
      <c r="H4575" s="14" t="s">
        <v>141</v>
      </c>
      <c r="I4575" s="14" t="s">
        <v>583</v>
      </c>
      <c r="J4575" s="14" t="s">
        <v>584</v>
      </c>
      <c r="K4575" s="14">
        <v>1</v>
      </c>
      <c r="L4575" s="14"/>
      <c r="M4575" s="14" t="s">
        <v>238</v>
      </c>
      <c r="N4575" s="14" t="s">
        <v>11229</v>
      </c>
      <c r="O4575" s="15" t="s">
        <v>11228</v>
      </c>
      <c r="P4575" s="13">
        <v>95</v>
      </c>
    </row>
    <row r="4576" spans="1:16">
      <c r="A4576" s="14" t="s">
        <v>129</v>
      </c>
      <c r="B4576" s="14" t="s">
        <v>130</v>
      </c>
      <c r="C4576" s="14" t="s">
        <v>131</v>
      </c>
      <c r="D4576" s="14" t="s">
        <v>302</v>
      </c>
      <c r="E4576" s="14" t="s">
        <v>70</v>
      </c>
      <c r="F4576" s="14" t="s">
        <v>11223</v>
      </c>
      <c r="G4576" s="14" t="s">
        <v>11224</v>
      </c>
      <c r="H4576" s="14" t="s">
        <v>141</v>
      </c>
      <c r="I4576" s="14" t="s">
        <v>11230</v>
      </c>
      <c r="J4576" s="14" t="s">
        <v>143</v>
      </c>
      <c r="K4576" s="14">
        <v>1</v>
      </c>
      <c r="L4576" s="14"/>
      <c r="M4576" s="14" t="s">
        <v>238</v>
      </c>
      <c r="N4576" s="14" t="s">
        <v>11231</v>
      </c>
      <c r="O4576" s="15" t="s">
        <v>11228</v>
      </c>
      <c r="P4576" s="13">
        <v>95</v>
      </c>
    </row>
    <row r="4577" spans="1:16">
      <c r="A4577" s="14" t="s">
        <v>129</v>
      </c>
      <c r="B4577" s="14"/>
      <c r="C4577" s="14"/>
      <c r="D4577" s="14" t="s">
        <v>302</v>
      </c>
      <c r="E4577" s="14" t="s">
        <v>70</v>
      </c>
      <c r="F4577" s="14" t="s">
        <v>11223</v>
      </c>
      <c r="G4577" s="14" t="s">
        <v>11224</v>
      </c>
      <c r="H4577" s="14"/>
      <c r="I4577" s="14"/>
      <c r="J4577" s="14"/>
      <c r="K4577" s="14">
        <v>2</v>
      </c>
      <c r="L4577" s="14" t="s">
        <v>146</v>
      </c>
      <c r="M4577" s="14"/>
      <c r="N4577" s="14"/>
      <c r="O4577" s="15"/>
      <c r="P4577" s="13">
        <v>0</v>
      </c>
    </row>
    <row r="4578" spans="1:16">
      <c r="A4578" s="14" t="s">
        <v>129</v>
      </c>
      <c r="B4578" s="14" t="s">
        <v>130</v>
      </c>
      <c r="C4578" s="14" t="s">
        <v>131</v>
      </c>
      <c r="D4578" s="14" t="s">
        <v>422</v>
      </c>
      <c r="E4578" s="14" t="s">
        <v>96</v>
      </c>
      <c r="F4578" s="14" t="s">
        <v>11232</v>
      </c>
      <c r="G4578" s="14" t="s">
        <v>11233</v>
      </c>
      <c r="H4578" s="14" t="s">
        <v>141</v>
      </c>
      <c r="I4578" s="14" t="s">
        <v>11234</v>
      </c>
      <c r="J4578" s="14" t="s">
        <v>216</v>
      </c>
      <c r="K4578" s="14">
        <v>1</v>
      </c>
      <c r="L4578" s="14"/>
      <c r="M4578" s="14" t="s">
        <v>977</v>
      </c>
      <c r="N4578" s="14" t="s">
        <v>11235</v>
      </c>
      <c r="O4578" s="15" t="s">
        <v>11236</v>
      </c>
      <c r="P4578" s="13">
        <v>98</v>
      </c>
    </row>
    <row r="4579" spans="1:16">
      <c r="A4579" s="14" t="s">
        <v>129</v>
      </c>
      <c r="B4579" s="14" t="s">
        <v>130</v>
      </c>
      <c r="C4579" s="14" t="s">
        <v>131</v>
      </c>
      <c r="D4579" s="14" t="s">
        <v>422</v>
      </c>
      <c r="E4579" s="14" t="s">
        <v>96</v>
      </c>
      <c r="F4579" s="14" t="s">
        <v>11232</v>
      </c>
      <c r="G4579" s="14" t="s">
        <v>11233</v>
      </c>
      <c r="H4579" s="14" t="s">
        <v>141</v>
      </c>
      <c r="I4579" s="14" t="s">
        <v>11237</v>
      </c>
      <c r="J4579" s="14" t="s">
        <v>371</v>
      </c>
      <c r="K4579" s="14">
        <v>1</v>
      </c>
      <c r="L4579" s="14"/>
      <c r="M4579" s="14" t="s">
        <v>977</v>
      </c>
      <c r="N4579" s="14" t="s">
        <v>11238</v>
      </c>
      <c r="O4579" s="15" t="s">
        <v>11236</v>
      </c>
      <c r="P4579" s="13">
        <v>98</v>
      </c>
    </row>
    <row r="4580" spans="1:16">
      <c r="A4580" s="14" t="s">
        <v>129</v>
      </c>
      <c r="B4580" s="14"/>
      <c r="C4580" s="14"/>
      <c r="D4580" s="14" t="s">
        <v>422</v>
      </c>
      <c r="E4580" s="14" t="s">
        <v>96</v>
      </c>
      <c r="F4580" s="14" t="s">
        <v>11232</v>
      </c>
      <c r="G4580" s="14" t="s">
        <v>11233</v>
      </c>
      <c r="H4580" s="14"/>
      <c r="I4580" s="14"/>
      <c r="J4580" s="14"/>
      <c r="K4580" s="14">
        <v>2</v>
      </c>
      <c r="L4580" s="14" t="s">
        <v>146</v>
      </c>
      <c r="M4580" s="14"/>
      <c r="N4580" s="14"/>
      <c r="O4580" s="15"/>
      <c r="P4580" s="13">
        <v>0</v>
      </c>
    </row>
    <row r="4581" spans="1:16">
      <c r="A4581" s="14" t="s">
        <v>129</v>
      </c>
      <c r="B4581" s="14" t="s">
        <v>130</v>
      </c>
      <c r="C4581" s="14" t="s">
        <v>131</v>
      </c>
      <c r="D4581" s="14" t="s">
        <v>319</v>
      </c>
      <c r="E4581" s="14" t="s">
        <v>82</v>
      </c>
      <c r="F4581" s="14" t="s">
        <v>11239</v>
      </c>
      <c r="G4581" s="14" t="s">
        <v>11240</v>
      </c>
      <c r="H4581" s="14" t="s">
        <v>141</v>
      </c>
      <c r="I4581" s="14" t="s">
        <v>3020</v>
      </c>
      <c r="J4581" s="14" t="s">
        <v>172</v>
      </c>
      <c r="K4581" s="14">
        <v>1</v>
      </c>
      <c r="L4581" s="14"/>
      <c r="M4581" s="14" t="s">
        <v>691</v>
      </c>
      <c r="N4581" s="14" t="s">
        <v>11241</v>
      </c>
      <c r="O4581" s="15" t="s">
        <v>11242</v>
      </c>
      <c r="P4581" s="13">
        <v>52</v>
      </c>
    </row>
    <row r="4582" spans="1:16">
      <c r="A4582" s="14" t="s">
        <v>129</v>
      </c>
      <c r="B4582" s="14" t="s">
        <v>130</v>
      </c>
      <c r="C4582" s="14" t="s">
        <v>131</v>
      </c>
      <c r="D4582" s="14" t="s">
        <v>319</v>
      </c>
      <c r="E4582" s="14" t="s">
        <v>82</v>
      </c>
      <c r="F4582" s="14" t="s">
        <v>11239</v>
      </c>
      <c r="G4582" s="14" t="s">
        <v>11240</v>
      </c>
      <c r="H4582" s="14" t="s">
        <v>141</v>
      </c>
      <c r="I4582" s="14" t="s">
        <v>9397</v>
      </c>
      <c r="J4582" s="14" t="s">
        <v>172</v>
      </c>
      <c r="K4582" s="14">
        <v>1</v>
      </c>
      <c r="L4582" s="14"/>
      <c r="M4582" s="14" t="s">
        <v>691</v>
      </c>
      <c r="N4582" s="14" t="s">
        <v>11156</v>
      </c>
      <c r="O4582" s="15" t="s">
        <v>11242</v>
      </c>
      <c r="P4582" s="13">
        <v>52</v>
      </c>
    </row>
    <row r="4583" spans="1:16">
      <c r="A4583" s="14" t="s">
        <v>129</v>
      </c>
      <c r="B4583" s="14" t="s">
        <v>130</v>
      </c>
      <c r="C4583" s="14" t="s">
        <v>131</v>
      </c>
      <c r="D4583" s="14" t="s">
        <v>319</v>
      </c>
      <c r="E4583" s="14" t="s">
        <v>82</v>
      </c>
      <c r="F4583" s="14" t="s">
        <v>11239</v>
      </c>
      <c r="G4583" s="14" t="s">
        <v>11240</v>
      </c>
      <c r="H4583" s="14" t="s">
        <v>135</v>
      </c>
      <c r="I4583" s="14" t="s">
        <v>6051</v>
      </c>
      <c r="J4583" s="14" t="s">
        <v>143</v>
      </c>
      <c r="K4583" s="14">
        <v>1</v>
      </c>
      <c r="L4583" s="14"/>
      <c r="M4583" s="14" t="s">
        <v>920</v>
      </c>
      <c r="N4583" s="14" t="s">
        <v>11191</v>
      </c>
      <c r="O4583" s="15" t="s">
        <v>11243</v>
      </c>
      <c r="P4583" s="13">
        <v>38</v>
      </c>
    </row>
    <row r="4584" spans="1:16">
      <c r="A4584" s="14" t="s">
        <v>129</v>
      </c>
      <c r="B4584" s="14" t="s">
        <v>130</v>
      </c>
      <c r="C4584" s="14" t="s">
        <v>131</v>
      </c>
      <c r="D4584" s="14" t="s">
        <v>319</v>
      </c>
      <c r="E4584" s="14" t="s">
        <v>82</v>
      </c>
      <c r="F4584" s="14" t="s">
        <v>11239</v>
      </c>
      <c r="G4584" s="14" t="s">
        <v>11240</v>
      </c>
      <c r="H4584" s="14" t="s">
        <v>141</v>
      </c>
      <c r="I4584" s="14" t="s">
        <v>11244</v>
      </c>
      <c r="J4584" s="14" t="s">
        <v>172</v>
      </c>
      <c r="K4584" s="14">
        <v>1</v>
      </c>
      <c r="L4584" s="14"/>
      <c r="M4584" s="14" t="s">
        <v>1585</v>
      </c>
      <c r="N4584" s="14" t="s">
        <v>11245</v>
      </c>
      <c r="O4584" s="15" t="s">
        <v>11246</v>
      </c>
      <c r="P4584" s="13">
        <v>34</v>
      </c>
    </row>
    <row r="4585" spans="1:16">
      <c r="A4585" s="14" t="s">
        <v>129</v>
      </c>
      <c r="B4585" s="14" t="s">
        <v>130</v>
      </c>
      <c r="C4585" s="14" t="s">
        <v>131</v>
      </c>
      <c r="D4585" s="14" t="s">
        <v>319</v>
      </c>
      <c r="E4585" s="14" t="s">
        <v>82</v>
      </c>
      <c r="F4585" s="14" t="s">
        <v>11239</v>
      </c>
      <c r="G4585" s="14" t="s">
        <v>11240</v>
      </c>
      <c r="H4585" s="14" t="s">
        <v>141</v>
      </c>
      <c r="I4585" s="14" t="s">
        <v>6049</v>
      </c>
      <c r="J4585" s="14" t="s">
        <v>172</v>
      </c>
      <c r="K4585" s="14">
        <v>1</v>
      </c>
      <c r="L4585" s="14"/>
      <c r="M4585" s="14" t="s">
        <v>487</v>
      </c>
      <c r="N4585" s="14" t="s">
        <v>11247</v>
      </c>
      <c r="O4585" s="15" t="s">
        <v>11248</v>
      </c>
      <c r="P4585" s="13">
        <v>1</v>
      </c>
    </row>
    <row r="4586" spans="1:16">
      <c r="A4586" s="14" t="s">
        <v>129</v>
      </c>
      <c r="B4586" s="14" t="s">
        <v>130</v>
      </c>
      <c r="C4586" s="14" t="s">
        <v>131</v>
      </c>
      <c r="D4586" s="14" t="s">
        <v>319</v>
      </c>
      <c r="E4586" s="14" t="s">
        <v>82</v>
      </c>
      <c r="F4586" s="14" t="s">
        <v>11239</v>
      </c>
      <c r="G4586" s="14" t="s">
        <v>11240</v>
      </c>
      <c r="H4586" s="14" t="s">
        <v>141</v>
      </c>
      <c r="I4586" s="14" t="s">
        <v>9400</v>
      </c>
      <c r="J4586" s="14" t="s">
        <v>172</v>
      </c>
      <c r="K4586" s="14">
        <v>1</v>
      </c>
      <c r="L4586" s="14"/>
      <c r="M4586" s="14" t="s">
        <v>413</v>
      </c>
      <c r="N4586" s="14" t="s">
        <v>11249</v>
      </c>
      <c r="O4586" s="15" t="s">
        <v>11250</v>
      </c>
      <c r="P4586" s="13">
        <v>28</v>
      </c>
    </row>
    <row r="4587" spans="1:16">
      <c r="A4587" s="14" t="s">
        <v>129</v>
      </c>
      <c r="B4587" s="14"/>
      <c r="C4587" s="14"/>
      <c r="D4587" s="14" t="s">
        <v>319</v>
      </c>
      <c r="E4587" s="14" t="s">
        <v>82</v>
      </c>
      <c r="F4587" s="14" t="s">
        <v>11239</v>
      </c>
      <c r="G4587" s="14" t="s">
        <v>11240</v>
      </c>
      <c r="H4587" s="14"/>
      <c r="I4587" s="14"/>
      <c r="J4587" s="14"/>
      <c r="K4587" s="14">
        <v>2</v>
      </c>
      <c r="L4587" s="14" t="s">
        <v>146</v>
      </c>
      <c r="M4587" s="14"/>
      <c r="N4587" s="14"/>
      <c r="O4587" s="15"/>
      <c r="P4587" s="13">
        <v>0</v>
      </c>
    </row>
    <row r="4588" spans="1:16">
      <c r="A4588" s="14" t="s">
        <v>129</v>
      </c>
      <c r="B4588" s="14" t="s">
        <v>130</v>
      </c>
      <c r="C4588" s="14" t="s">
        <v>131</v>
      </c>
      <c r="D4588" s="14" t="s">
        <v>936</v>
      </c>
      <c r="E4588" s="14" t="s">
        <v>38</v>
      </c>
      <c r="F4588" s="14" t="s">
        <v>11251</v>
      </c>
      <c r="G4588" s="14" t="s">
        <v>11252</v>
      </c>
      <c r="H4588" s="14" t="s">
        <v>135</v>
      </c>
      <c r="I4588" s="14" t="s">
        <v>11253</v>
      </c>
      <c r="J4588" s="14" t="s">
        <v>143</v>
      </c>
      <c r="K4588" s="14">
        <v>1</v>
      </c>
      <c r="L4588" s="14"/>
      <c r="M4588" s="14" t="s">
        <v>1570</v>
      </c>
      <c r="N4588" s="14" t="s">
        <v>11254</v>
      </c>
      <c r="O4588" s="15" t="s">
        <v>11255</v>
      </c>
      <c r="P4588" s="13">
        <v>86</v>
      </c>
    </row>
    <row r="4589" spans="1:16">
      <c r="A4589" s="14" t="s">
        <v>129</v>
      </c>
      <c r="B4589" s="14" t="s">
        <v>130</v>
      </c>
      <c r="C4589" s="14" t="s">
        <v>131</v>
      </c>
      <c r="D4589" s="14" t="s">
        <v>936</v>
      </c>
      <c r="E4589" s="14" t="s">
        <v>38</v>
      </c>
      <c r="F4589" s="14" t="s">
        <v>11251</v>
      </c>
      <c r="G4589" s="14" t="s">
        <v>11252</v>
      </c>
      <c r="H4589" s="14" t="s">
        <v>141</v>
      </c>
      <c r="I4589" s="14" t="s">
        <v>11256</v>
      </c>
      <c r="J4589" s="14" t="s">
        <v>172</v>
      </c>
      <c r="K4589" s="14">
        <v>1</v>
      </c>
      <c r="L4589" s="14"/>
      <c r="M4589" s="14" t="s">
        <v>1540</v>
      </c>
      <c r="N4589" s="14" t="s">
        <v>11257</v>
      </c>
      <c r="O4589" s="15" t="s">
        <v>11258</v>
      </c>
      <c r="P4589" s="13">
        <v>87</v>
      </c>
    </row>
    <row r="4590" spans="1:16">
      <c r="A4590" s="14" t="s">
        <v>129</v>
      </c>
      <c r="B4590" s="14" t="s">
        <v>130</v>
      </c>
      <c r="C4590" s="14" t="s">
        <v>131</v>
      </c>
      <c r="D4590" s="14" t="s">
        <v>936</v>
      </c>
      <c r="E4590" s="14" t="s">
        <v>38</v>
      </c>
      <c r="F4590" s="14" t="s">
        <v>11251</v>
      </c>
      <c r="G4590" s="14" t="s">
        <v>11252</v>
      </c>
      <c r="H4590" s="14" t="s">
        <v>135</v>
      </c>
      <c r="I4590" s="14" t="s">
        <v>11253</v>
      </c>
      <c r="J4590" s="14" t="s">
        <v>143</v>
      </c>
      <c r="K4590" s="14">
        <v>1</v>
      </c>
      <c r="L4590" s="14"/>
      <c r="M4590" s="14" t="s">
        <v>907</v>
      </c>
      <c r="N4590" s="14" t="s">
        <v>11259</v>
      </c>
      <c r="O4590" s="15" t="s">
        <v>11260</v>
      </c>
      <c r="P4590" s="13">
        <v>8</v>
      </c>
    </row>
    <row r="4591" spans="1:16">
      <c r="A4591" s="14" t="s">
        <v>129</v>
      </c>
      <c r="B4591" s="14" t="s">
        <v>130</v>
      </c>
      <c r="C4591" s="14" t="s">
        <v>131</v>
      </c>
      <c r="D4591" s="14" t="s">
        <v>936</v>
      </c>
      <c r="E4591" s="14" t="s">
        <v>38</v>
      </c>
      <c r="F4591" s="14" t="s">
        <v>11251</v>
      </c>
      <c r="G4591" s="14" t="s">
        <v>11252</v>
      </c>
      <c r="H4591" s="14" t="s">
        <v>141</v>
      </c>
      <c r="I4591" s="14" t="s">
        <v>11256</v>
      </c>
      <c r="J4591" s="14" t="s">
        <v>172</v>
      </c>
      <c r="K4591" s="14">
        <v>1</v>
      </c>
      <c r="L4591" s="14"/>
      <c r="M4591" s="14" t="s">
        <v>907</v>
      </c>
      <c r="N4591" s="14" t="s">
        <v>11261</v>
      </c>
      <c r="O4591" s="15" t="s">
        <v>11262</v>
      </c>
      <c r="P4591" s="13">
        <v>8</v>
      </c>
    </row>
    <row r="4592" spans="1:16">
      <c r="A4592" s="14" t="s">
        <v>129</v>
      </c>
      <c r="B4592" s="14"/>
      <c r="C4592" s="14"/>
      <c r="D4592" s="14" t="s">
        <v>936</v>
      </c>
      <c r="E4592" s="14" t="s">
        <v>38</v>
      </c>
      <c r="F4592" s="14" t="s">
        <v>11251</v>
      </c>
      <c r="G4592" s="14" t="s">
        <v>11252</v>
      </c>
      <c r="H4592" s="14"/>
      <c r="I4592" s="14"/>
      <c r="J4592" s="14"/>
      <c r="K4592" s="14">
        <v>2</v>
      </c>
      <c r="L4592" s="14" t="s">
        <v>146</v>
      </c>
      <c r="M4592" s="14"/>
      <c r="N4592" s="14"/>
      <c r="O4592" s="15"/>
      <c r="P4592" s="13">
        <v>0</v>
      </c>
    </row>
    <row r="4593" spans="1:16">
      <c r="A4593" s="14" t="s">
        <v>129</v>
      </c>
      <c r="B4593" s="14" t="s">
        <v>130</v>
      </c>
      <c r="C4593" s="14" t="s">
        <v>131</v>
      </c>
      <c r="D4593" s="14" t="s">
        <v>422</v>
      </c>
      <c r="E4593" s="14" t="s">
        <v>96</v>
      </c>
      <c r="F4593" s="14" t="s">
        <v>11263</v>
      </c>
      <c r="G4593" s="14" t="s">
        <v>11264</v>
      </c>
      <c r="H4593" s="14" t="s">
        <v>141</v>
      </c>
      <c r="I4593" s="14" t="s">
        <v>1944</v>
      </c>
      <c r="J4593" s="14" t="s">
        <v>143</v>
      </c>
      <c r="K4593" s="14">
        <v>1</v>
      </c>
      <c r="L4593" s="14"/>
      <c r="M4593" s="14" t="s">
        <v>517</v>
      </c>
      <c r="N4593" s="14" t="s">
        <v>11191</v>
      </c>
      <c r="O4593" s="15" t="s">
        <v>11265</v>
      </c>
      <c r="P4593" s="13">
        <v>44</v>
      </c>
    </row>
    <row r="4594" spans="1:16">
      <c r="A4594" s="14" t="s">
        <v>129</v>
      </c>
      <c r="B4594" s="14" t="s">
        <v>130</v>
      </c>
      <c r="C4594" s="14" t="s">
        <v>131</v>
      </c>
      <c r="D4594" s="14" t="s">
        <v>422</v>
      </c>
      <c r="E4594" s="14" t="s">
        <v>96</v>
      </c>
      <c r="F4594" s="14" t="s">
        <v>11263</v>
      </c>
      <c r="G4594" s="14" t="s">
        <v>11264</v>
      </c>
      <c r="H4594" s="14" t="s">
        <v>141</v>
      </c>
      <c r="I4594" s="14" t="s">
        <v>11266</v>
      </c>
      <c r="J4594" s="14" t="s">
        <v>151</v>
      </c>
      <c r="K4594" s="14">
        <v>1</v>
      </c>
      <c r="L4594" s="14"/>
      <c r="M4594" s="14" t="s">
        <v>152</v>
      </c>
      <c r="N4594" s="14" t="s">
        <v>11267</v>
      </c>
      <c r="O4594" s="15" t="s">
        <v>11265</v>
      </c>
      <c r="P4594" s="13">
        <v>43</v>
      </c>
    </row>
    <row r="4595" spans="1:16">
      <c r="A4595" s="14" t="s">
        <v>129</v>
      </c>
      <c r="B4595" s="14"/>
      <c r="C4595" s="14"/>
      <c r="D4595" s="14" t="s">
        <v>422</v>
      </c>
      <c r="E4595" s="14" t="s">
        <v>96</v>
      </c>
      <c r="F4595" s="14" t="s">
        <v>11263</v>
      </c>
      <c r="G4595" s="14" t="s">
        <v>11264</v>
      </c>
      <c r="H4595" s="14"/>
      <c r="I4595" s="14"/>
      <c r="J4595" s="14"/>
      <c r="K4595" s="14">
        <v>2</v>
      </c>
      <c r="L4595" s="14" t="s">
        <v>146</v>
      </c>
      <c r="M4595" s="14"/>
      <c r="N4595" s="14"/>
      <c r="O4595" s="15"/>
      <c r="P4595" s="13">
        <v>0</v>
      </c>
    </row>
    <row r="4596" spans="1:16">
      <c r="A4596" s="14" t="s">
        <v>129</v>
      </c>
      <c r="B4596" s="14" t="s">
        <v>130</v>
      </c>
      <c r="C4596" s="14" t="s">
        <v>131</v>
      </c>
      <c r="D4596" s="14" t="s">
        <v>363</v>
      </c>
      <c r="E4596" s="14" t="s">
        <v>62</v>
      </c>
      <c r="F4596" s="14" t="s">
        <v>11268</v>
      </c>
      <c r="G4596" s="14" t="s">
        <v>11269</v>
      </c>
      <c r="H4596" s="14" t="s">
        <v>135</v>
      </c>
      <c r="I4596" s="14" t="s">
        <v>11270</v>
      </c>
      <c r="J4596" s="14" t="s">
        <v>1981</v>
      </c>
      <c r="K4596" s="14">
        <v>1</v>
      </c>
      <c r="L4596" s="14"/>
      <c r="M4596" s="14" t="s">
        <v>1017</v>
      </c>
      <c r="N4596" s="14" t="s">
        <v>11271</v>
      </c>
      <c r="O4596" s="15" t="s">
        <v>11272</v>
      </c>
      <c r="P4596" s="13">
        <v>5</v>
      </c>
    </row>
    <row r="4597" spans="1:16">
      <c r="A4597" s="14" t="s">
        <v>129</v>
      </c>
      <c r="B4597" s="14" t="s">
        <v>130</v>
      </c>
      <c r="C4597" s="14" t="s">
        <v>131</v>
      </c>
      <c r="D4597" s="14" t="s">
        <v>363</v>
      </c>
      <c r="E4597" s="14" t="s">
        <v>62</v>
      </c>
      <c r="F4597" s="14" t="s">
        <v>11268</v>
      </c>
      <c r="G4597" s="14" t="s">
        <v>11269</v>
      </c>
      <c r="H4597" s="14" t="s">
        <v>135</v>
      </c>
      <c r="I4597" s="14" t="s">
        <v>11273</v>
      </c>
      <c r="J4597" s="14" t="s">
        <v>143</v>
      </c>
      <c r="K4597" s="14">
        <v>1</v>
      </c>
      <c r="L4597" s="14"/>
      <c r="M4597" s="14" t="s">
        <v>377</v>
      </c>
      <c r="N4597" s="14" t="s">
        <v>11274</v>
      </c>
      <c r="O4597" s="15" t="s">
        <v>11275</v>
      </c>
      <c r="P4597" s="13">
        <v>119</v>
      </c>
    </row>
    <row r="4598" spans="1:16">
      <c r="A4598" s="14" t="s">
        <v>129</v>
      </c>
      <c r="B4598" s="14" t="s">
        <v>130</v>
      </c>
      <c r="C4598" s="14" t="s">
        <v>131</v>
      </c>
      <c r="D4598" s="14" t="s">
        <v>363</v>
      </c>
      <c r="E4598" s="14" t="s">
        <v>62</v>
      </c>
      <c r="F4598" s="14" t="s">
        <v>11268</v>
      </c>
      <c r="G4598" s="14" t="s">
        <v>11269</v>
      </c>
      <c r="H4598" s="14" t="s">
        <v>135</v>
      </c>
      <c r="I4598" s="14" t="s">
        <v>11270</v>
      </c>
      <c r="J4598" s="14" t="s">
        <v>1981</v>
      </c>
      <c r="K4598" s="14">
        <v>1</v>
      </c>
      <c r="L4598" s="14"/>
      <c r="M4598" s="14" t="s">
        <v>377</v>
      </c>
      <c r="N4598" s="14" t="s">
        <v>11276</v>
      </c>
      <c r="O4598" s="15" t="s">
        <v>11277</v>
      </c>
      <c r="P4598" s="13">
        <v>119</v>
      </c>
    </row>
    <row r="4599" spans="1:16">
      <c r="A4599" s="14" t="s">
        <v>129</v>
      </c>
      <c r="B4599" s="14" t="s">
        <v>130</v>
      </c>
      <c r="C4599" s="14" t="s">
        <v>131</v>
      </c>
      <c r="D4599" s="14" t="s">
        <v>363</v>
      </c>
      <c r="E4599" s="14" t="s">
        <v>62</v>
      </c>
      <c r="F4599" s="14" t="s">
        <v>11268</v>
      </c>
      <c r="G4599" s="14" t="s">
        <v>11269</v>
      </c>
      <c r="H4599" s="14" t="s">
        <v>135</v>
      </c>
      <c r="I4599" s="14" t="s">
        <v>11278</v>
      </c>
      <c r="J4599" s="14" t="s">
        <v>143</v>
      </c>
      <c r="K4599" s="14">
        <v>1</v>
      </c>
      <c r="L4599" s="14"/>
      <c r="M4599" s="14" t="s">
        <v>1397</v>
      </c>
      <c r="N4599" s="14" t="s">
        <v>11279</v>
      </c>
      <c r="O4599" s="15" t="s">
        <v>11280</v>
      </c>
      <c r="P4599" s="13">
        <v>117</v>
      </c>
    </row>
    <row r="4600" spans="1:16">
      <c r="A4600" s="14" t="s">
        <v>129</v>
      </c>
      <c r="B4600" s="14" t="s">
        <v>130</v>
      </c>
      <c r="C4600" s="14" t="s">
        <v>131</v>
      </c>
      <c r="D4600" s="14" t="s">
        <v>363</v>
      </c>
      <c r="E4600" s="14" t="s">
        <v>62</v>
      </c>
      <c r="F4600" s="14" t="s">
        <v>11268</v>
      </c>
      <c r="G4600" s="14" t="s">
        <v>11269</v>
      </c>
      <c r="H4600" s="14" t="s">
        <v>135</v>
      </c>
      <c r="I4600" s="14" t="s">
        <v>11281</v>
      </c>
      <c r="J4600" s="14" t="s">
        <v>143</v>
      </c>
      <c r="K4600" s="14">
        <v>1</v>
      </c>
      <c r="L4600" s="14"/>
      <c r="M4600" s="14" t="s">
        <v>367</v>
      </c>
      <c r="N4600" s="14" t="s">
        <v>11282</v>
      </c>
      <c r="O4600" s="15" t="s">
        <v>11283</v>
      </c>
      <c r="P4600" s="13">
        <v>116</v>
      </c>
    </row>
    <row r="4601" spans="1:16">
      <c r="A4601" s="14" t="s">
        <v>129</v>
      </c>
      <c r="B4601" s="14" t="s">
        <v>130</v>
      </c>
      <c r="C4601" s="14" t="s">
        <v>131</v>
      </c>
      <c r="D4601" s="14" t="s">
        <v>363</v>
      </c>
      <c r="E4601" s="14" t="s">
        <v>62</v>
      </c>
      <c r="F4601" s="14" t="s">
        <v>11268</v>
      </c>
      <c r="G4601" s="14" t="s">
        <v>11269</v>
      </c>
      <c r="H4601" s="14" t="s">
        <v>135</v>
      </c>
      <c r="I4601" s="14" t="s">
        <v>11284</v>
      </c>
      <c r="J4601" s="14" t="s">
        <v>143</v>
      </c>
      <c r="K4601" s="14">
        <v>1</v>
      </c>
      <c r="L4601" s="14"/>
      <c r="M4601" s="14" t="s">
        <v>367</v>
      </c>
      <c r="N4601" s="14" t="s">
        <v>11285</v>
      </c>
      <c r="O4601" s="15" t="s">
        <v>11286</v>
      </c>
      <c r="P4601" s="13">
        <v>116</v>
      </c>
    </row>
    <row r="4602" spans="1:16">
      <c r="A4602" s="14" t="s">
        <v>129</v>
      </c>
      <c r="B4602" s="14" t="s">
        <v>130</v>
      </c>
      <c r="C4602" s="14" t="s">
        <v>131</v>
      </c>
      <c r="D4602" s="14" t="s">
        <v>363</v>
      </c>
      <c r="E4602" s="14" t="s">
        <v>62</v>
      </c>
      <c r="F4602" s="14" t="s">
        <v>11268</v>
      </c>
      <c r="G4602" s="14" t="s">
        <v>11269</v>
      </c>
      <c r="H4602" s="14" t="s">
        <v>135</v>
      </c>
      <c r="I4602" s="14" t="s">
        <v>11287</v>
      </c>
      <c r="J4602" s="14" t="s">
        <v>143</v>
      </c>
      <c r="K4602" s="14">
        <v>1</v>
      </c>
      <c r="L4602" s="14"/>
      <c r="M4602" s="14" t="s">
        <v>487</v>
      </c>
      <c r="N4602" s="14" t="s">
        <v>11288</v>
      </c>
      <c r="O4602" s="15" t="s">
        <v>11289</v>
      </c>
      <c r="P4602" s="13">
        <v>1</v>
      </c>
    </row>
    <row r="4603" spans="1:16">
      <c r="A4603" s="14" t="s">
        <v>129</v>
      </c>
      <c r="B4603" s="14" t="s">
        <v>130</v>
      </c>
      <c r="C4603" s="14" t="s">
        <v>131</v>
      </c>
      <c r="D4603" s="14" t="s">
        <v>363</v>
      </c>
      <c r="E4603" s="14" t="s">
        <v>62</v>
      </c>
      <c r="F4603" s="14" t="s">
        <v>11268</v>
      </c>
      <c r="G4603" s="14" t="s">
        <v>11269</v>
      </c>
      <c r="H4603" s="14" t="s">
        <v>135</v>
      </c>
      <c r="I4603" s="14" t="s">
        <v>11287</v>
      </c>
      <c r="J4603" s="14" t="s">
        <v>143</v>
      </c>
      <c r="K4603" s="14">
        <v>1</v>
      </c>
      <c r="L4603" s="14"/>
      <c r="M4603" s="14" t="s">
        <v>380</v>
      </c>
      <c r="N4603" s="14" t="s">
        <v>11290</v>
      </c>
      <c r="O4603" s="15" t="s">
        <v>11291</v>
      </c>
      <c r="P4603" s="13">
        <v>115</v>
      </c>
    </row>
    <row r="4604" spans="1:16">
      <c r="A4604" s="14" t="s">
        <v>129</v>
      </c>
      <c r="B4604" s="14" t="s">
        <v>130</v>
      </c>
      <c r="C4604" s="14" t="s">
        <v>131</v>
      </c>
      <c r="D4604" s="14" t="s">
        <v>363</v>
      </c>
      <c r="E4604" s="14" t="s">
        <v>62</v>
      </c>
      <c r="F4604" s="14" t="s">
        <v>11268</v>
      </c>
      <c r="G4604" s="14" t="s">
        <v>11269</v>
      </c>
      <c r="H4604" s="14" t="s">
        <v>141</v>
      </c>
      <c r="I4604" s="14" t="s">
        <v>983</v>
      </c>
      <c r="J4604" s="14" t="s">
        <v>984</v>
      </c>
      <c r="K4604" s="14">
        <v>1</v>
      </c>
      <c r="L4604" s="14"/>
      <c r="M4604" s="14" t="s">
        <v>367</v>
      </c>
      <c r="N4604" s="14" t="s">
        <v>11292</v>
      </c>
      <c r="O4604" s="15" t="s">
        <v>11293</v>
      </c>
      <c r="P4604" s="13">
        <v>116</v>
      </c>
    </row>
    <row r="4605" spans="1:16">
      <c r="A4605" s="14" t="s">
        <v>129</v>
      </c>
      <c r="B4605" s="14"/>
      <c r="C4605" s="14"/>
      <c r="D4605" s="14" t="s">
        <v>363</v>
      </c>
      <c r="E4605" s="14" t="s">
        <v>62</v>
      </c>
      <c r="F4605" s="14" t="s">
        <v>11268</v>
      </c>
      <c r="G4605" s="14" t="s">
        <v>11269</v>
      </c>
      <c r="H4605" s="14"/>
      <c r="I4605" s="14"/>
      <c r="J4605" s="14"/>
      <c r="K4605" s="14">
        <v>2</v>
      </c>
      <c r="L4605" s="14" t="s">
        <v>146</v>
      </c>
      <c r="M4605" s="14"/>
      <c r="N4605" s="14"/>
      <c r="O4605" s="15"/>
      <c r="P4605" s="13">
        <v>0</v>
      </c>
    </row>
    <row r="4606" spans="1:16">
      <c r="A4606" s="14" t="s">
        <v>129</v>
      </c>
      <c r="B4606" s="14" t="s">
        <v>130</v>
      </c>
      <c r="C4606" s="14" t="s">
        <v>131</v>
      </c>
      <c r="D4606" s="14" t="s">
        <v>175</v>
      </c>
      <c r="E4606" s="14" t="s">
        <v>68</v>
      </c>
      <c r="F4606" s="14" t="s">
        <v>11294</v>
      </c>
      <c r="G4606" s="14" t="s">
        <v>11295</v>
      </c>
      <c r="H4606" s="14" t="s">
        <v>135</v>
      </c>
      <c r="I4606" s="14" t="s">
        <v>11296</v>
      </c>
      <c r="J4606" s="14" t="s">
        <v>584</v>
      </c>
      <c r="K4606" s="14">
        <v>1</v>
      </c>
      <c r="L4606" s="14"/>
      <c r="M4606" s="14" t="s">
        <v>771</v>
      </c>
      <c r="N4606" s="14" t="s">
        <v>11297</v>
      </c>
      <c r="O4606" s="15" t="s">
        <v>11298</v>
      </c>
      <c r="P4606" s="13">
        <v>53</v>
      </c>
    </row>
    <row r="4607" spans="1:16">
      <c r="A4607" s="14" t="s">
        <v>129</v>
      </c>
      <c r="B4607" s="14" t="s">
        <v>130</v>
      </c>
      <c r="C4607" s="14" t="s">
        <v>131</v>
      </c>
      <c r="D4607" s="14" t="s">
        <v>175</v>
      </c>
      <c r="E4607" s="14" t="s">
        <v>68</v>
      </c>
      <c r="F4607" s="14" t="s">
        <v>11294</v>
      </c>
      <c r="G4607" s="14" t="s">
        <v>11295</v>
      </c>
      <c r="H4607" s="14" t="s">
        <v>141</v>
      </c>
      <c r="I4607" s="14" t="s">
        <v>185</v>
      </c>
      <c r="J4607" s="14" t="s">
        <v>186</v>
      </c>
      <c r="K4607" s="14">
        <v>1</v>
      </c>
      <c r="L4607" s="14"/>
      <c r="M4607" s="14" t="s">
        <v>585</v>
      </c>
      <c r="N4607" s="14" t="s">
        <v>11299</v>
      </c>
      <c r="O4607" s="15" t="s">
        <v>11300</v>
      </c>
      <c r="P4607" s="13">
        <v>48</v>
      </c>
    </row>
    <row r="4608" spans="1:16">
      <c r="A4608" s="14" t="s">
        <v>129</v>
      </c>
      <c r="B4608" s="14" t="s">
        <v>130</v>
      </c>
      <c r="C4608" s="14" t="s">
        <v>131</v>
      </c>
      <c r="D4608" s="14" t="s">
        <v>175</v>
      </c>
      <c r="E4608" s="14" t="s">
        <v>68</v>
      </c>
      <c r="F4608" s="14" t="s">
        <v>11294</v>
      </c>
      <c r="G4608" s="14" t="s">
        <v>11295</v>
      </c>
      <c r="H4608" s="14" t="s">
        <v>141</v>
      </c>
      <c r="I4608" s="14" t="s">
        <v>3723</v>
      </c>
      <c r="J4608" s="14" t="s">
        <v>143</v>
      </c>
      <c r="K4608" s="14">
        <v>1</v>
      </c>
      <c r="L4608" s="14"/>
      <c r="M4608" s="14" t="s">
        <v>585</v>
      </c>
      <c r="N4608" s="14" t="s">
        <v>11288</v>
      </c>
      <c r="O4608" s="15" t="s">
        <v>11301</v>
      </c>
      <c r="P4608" s="13">
        <v>48</v>
      </c>
    </row>
    <row r="4609" spans="1:16">
      <c r="A4609" s="14" t="s">
        <v>129</v>
      </c>
      <c r="B4609" s="14" t="s">
        <v>130</v>
      </c>
      <c r="C4609" s="14" t="s">
        <v>131</v>
      </c>
      <c r="D4609" s="14" t="s">
        <v>175</v>
      </c>
      <c r="E4609" s="14" t="s">
        <v>68</v>
      </c>
      <c r="F4609" s="14" t="s">
        <v>11294</v>
      </c>
      <c r="G4609" s="14" t="s">
        <v>11295</v>
      </c>
      <c r="H4609" s="14" t="s">
        <v>141</v>
      </c>
      <c r="I4609" s="14" t="s">
        <v>192</v>
      </c>
      <c r="J4609" s="14" t="s">
        <v>193</v>
      </c>
      <c r="K4609" s="14">
        <v>1</v>
      </c>
      <c r="L4609" s="14"/>
      <c r="M4609" s="14" t="s">
        <v>228</v>
      </c>
      <c r="N4609" s="14" t="s">
        <v>11302</v>
      </c>
      <c r="O4609" s="15" t="s">
        <v>11303</v>
      </c>
      <c r="P4609" s="13">
        <v>2</v>
      </c>
    </row>
    <row r="4610" spans="1:16">
      <c r="A4610" s="14" t="s">
        <v>129</v>
      </c>
      <c r="B4610" s="14"/>
      <c r="C4610" s="14"/>
      <c r="D4610" s="14" t="s">
        <v>175</v>
      </c>
      <c r="E4610" s="14" t="s">
        <v>68</v>
      </c>
      <c r="F4610" s="14" t="s">
        <v>11294</v>
      </c>
      <c r="G4610" s="14" t="s">
        <v>11295</v>
      </c>
      <c r="H4610" s="14"/>
      <c r="I4610" s="14"/>
      <c r="J4610" s="14"/>
      <c r="K4610" s="14">
        <v>2</v>
      </c>
      <c r="L4610" s="14" t="s">
        <v>146</v>
      </c>
      <c r="M4610" s="14"/>
      <c r="N4610" s="14"/>
      <c r="O4610" s="15"/>
      <c r="P4610" s="13">
        <v>53</v>
      </c>
    </row>
    <row r="4611" spans="1:16">
      <c r="A4611" s="14" t="s">
        <v>129</v>
      </c>
      <c r="B4611" s="14" t="s">
        <v>130</v>
      </c>
      <c r="C4611" s="14" t="s">
        <v>131</v>
      </c>
      <c r="D4611" s="14" t="s">
        <v>1533</v>
      </c>
      <c r="E4611" s="14" t="s">
        <v>52</v>
      </c>
      <c r="F4611" s="14" t="s">
        <v>11304</v>
      </c>
      <c r="G4611" s="14" t="s">
        <v>11305</v>
      </c>
      <c r="H4611" s="14" t="s">
        <v>135</v>
      </c>
      <c r="I4611" s="14" t="s">
        <v>902</v>
      </c>
      <c r="J4611" s="14" t="s">
        <v>306</v>
      </c>
      <c r="K4611" s="14">
        <v>1</v>
      </c>
      <c r="L4611" s="14"/>
      <c r="M4611" s="14" t="s">
        <v>426</v>
      </c>
      <c r="N4611" s="14" t="s">
        <v>11306</v>
      </c>
      <c r="O4611" s="15" t="s">
        <v>11307</v>
      </c>
      <c r="P4611" s="13">
        <v>70</v>
      </c>
    </row>
    <row r="4612" spans="1:16">
      <c r="A4612" s="14" t="s">
        <v>129</v>
      </c>
      <c r="B4612" s="14" t="s">
        <v>130</v>
      </c>
      <c r="C4612" s="14" t="s">
        <v>131</v>
      </c>
      <c r="D4612" s="14" t="s">
        <v>1533</v>
      </c>
      <c r="E4612" s="14" t="s">
        <v>52</v>
      </c>
      <c r="F4612" s="14" t="s">
        <v>11304</v>
      </c>
      <c r="G4612" s="14" t="s">
        <v>11305</v>
      </c>
      <c r="H4612" s="14" t="s">
        <v>141</v>
      </c>
      <c r="I4612" s="14" t="s">
        <v>1539</v>
      </c>
      <c r="J4612" s="14" t="s">
        <v>172</v>
      </c>
      <c r="K4612" s="14">
        <v>1</v>
      </c>
      <c r="L4612" s="14"/>
      <c r="M4612" s="14" t="s">
        <v>328</v>
      </c>
      <c r="N4612" s="14" t="s">
        <v>11308</v>
      </c>
      <c r="O4612" s="15" t="s">
        <v>11309</v>
      </c>
      <c r="P4612" s="13">
        <v>65</v>
      </c>
    </row>
    <row r="4613" spans="1:16">
      <c r="A4613" s="14" t="s">
        <v>129</v>
      </c>
      <c r="B4613" s="14" t="s">
        <v>130</v>
      </c>
      <c r="C4613" s="14" t="s">
        <v>131</v>
      </c>
      <c r="D4613" s="14" t="s">
        <v>1533</v>
      </c>
      <c r="E4613" s="14" t="s">
        <v>52</v>
      </c>
      <c r="F4613" s="14" t="s">
        <v>11304</v>
      </c>
      <c r="G4613" s="14" t="s">
        <v>11305</v>
      </c>
      <c r="H4613" s="14" t="s">
        <v>141</v>
      </c>
      <c r="I4613" s="14" t="s">
        <v>11310</v>
      </c>
      <c r="J4613" s="14" t="s">
        <v>137</v>
      </c>
      <c r="K4613" s="14">
        <v>1</v>
      </c>
      <c r="L4613" s="14"/>
      <c r="M4613" s="14" t="s">
        <v>328</v>
      </c>
      <c r="N4613" s="14" t="s">
        <v>11311</v>
      </c>
      <c r="O4613" s="15" t="s">
        <v>11307</v>
      </c>
      <c r="P4613" s="13">
        <v>65</v>
      </c>
    </row>
    <row r="4614" spans="1:16">
      <c r="A4614" s="14" t="s">
        <v>129</v>
      </c>
      <c r="B4614" s="14"/>
      <c r="C4614" s="14"/>
      <c r="D4614" s="14" t="s">
        <v>1533</v>
      </c>
      <c r="E4614" s="14" t="s">
        <v>52</v>
      </c>
      <c r="F4614" s="14" t="s">
        <v>11304</v>
      </c>
      <c r="G4614" s="14" t="s">
        <v>11305</v>
      </c>
      <c r="H4614" s="14"/>
      <c r="I4614" s="14"/>
      <c r="J4614" s="14"/>
      <c r="K4614" s="14">
        <v>2</v>
      </c>
      <c r="L4614" s="14" t="s">
        <v>146</v>
      </c>
      <c r="M4614" s="14"/>
      <c r="N4614" s="14"/>
      <c r="O4614" s="15"/>
      <c r="P4614" s="13">
        <v>70</v>
      </c>
    </row>
    <row r="4615" spans="1:16">
      <c r="A4615" s="14" t="s">
        <v>129</v>
      </c>
      <c r="B4615" s="14"/>
      <c r="C4615" s="14"/>
      <c r="D4615" s="14" t="s">
        <v>147</v>
      </c>
      <c r="E4615" s="14" t="s">
        <v>58</v>
      </c>
      <c r="F4615" s="14" t="s">
        <v>11312</v>
      </c>
      <c r="G4615" s="14" t="s">
        <v>11313</v>
      </c>
      <c r="H4615" s="14"/>
      <c r="I4615" s="14"/>
      <c r="J4615" s="14"/>
      <c r="K4615" s="14">
        <v>2</v>
      </c>
      <c r="L4615" s="14" t="s">
        <v>146</v>
      </c>
      <c r="M4615" s="14"/>
      <c r="N4615" s="14"/>
      <c r="O4615" s="15"/>
      <c r="P4615" s="13">
        <v>0</v>
      </c>
    </row>
    <row r="4616" spans="1:16">
      <c r="A4616" s="14" t="s">
        <v>129</v>
      </c>
      <c r="B4616" s="14" t="s">
        <v>130</v>
      </c>
      <c r="C4616" s="14" t="s">
        <v>131</v>
      </c>
      <c r="D4616" s="14" t="s">
        <v>1977</v>
      </c>
      <c r="E4616" s="14" t="s">
        <v>108</v>
      </c>
      <c r="F4616" s="14" t="s">
        <v>11314</v>
      </c>
      <c r="G4616" s="14" t="s">
        <v>11315</v>
      </c>
      <c r="H4616" s="14" t="s">
        <v>141</v>
      </c>
      <c r="I4616" s="14" t="s">
        <v>1980</v>
      </c>
      <c r="J4616" s="14" t="s">
        <v>1981</v>
      </c>
      <c r="K4616" s="14">
        <v>1</v>
      </c>
      <c r="L4616" s="14"/>
      <c r="M4616" s="14" t="s">
        <v>417</v>
      </c>
      <c r="N4616" s="14" t="s">
        <v>11316</v>
      </c>
      <c r="O4616" s="15" t="s">
        <v>11317</v>
      </c>
      <c r="P4616" s="13">
        <v>27</v>
      </c>
    </row>
    <row r="4617" spans="1:16">
      <c r="A4617" s="14" t="s">
        <v>129</v>
      </c>
      <c r="B4617" s="14" t="s">
        <v>130</v>
      </c>
      <c r="C4617" s="14" t="s">
        <v>131</v>
      </c>
      <c r="D4617" s="14" t="s">
        <v>1977</v>
      </c>
      <c r="E4617" s="14" t="s">
        <v>108</v>
      </c>
      <c r="F4617" s="14" t="s">
        <v>11314</v>
      </c>
      <c r="G4617" s="14" t="s">
        <v>11315</v>
      </c>
      <c r="H4617" s="14" t="s">
        <v>141</v>
      </c>
      <c r="I4617" s="14" t="s">
        <v>5777</v>
      </c>
      <c r="J4617" s="14" t="s">
        <v>1154</v>
      </c>
      <c r="K4617" s="14">
        <v>1</v>
      </c>
      <c r="L4617" s="14"/>
      <c r="M4617" s="14" t="s">
        <v>961</v>
      </c>
      <c r="N4617" s="14" t="s">
        <v>11318</v>
      </c>
      <c r="O4617" s="15" t="s">
        <v>11319</v>
      </c>
      <c r="P4617" s="13">
        <v>26</v>
      </c>
    </row>
    <row r="4618" spans="1:16">
      <c r="A4618" s="14" t="s">
        <v>129</v>
      </c>
      <c r="B4618" s="14"/>
      <c r="C4618" s="14"/>
      <c r="D4618" s="14" t="s">
        <v>1977</v>
      </c>
      <c r="E4618" s="14" t="s">
        <v>108</v>
      </c>
      <c r="F4618" s="14" t="s">
        <v>11314</v>
      </c>
      <c r="G4618" s="14" t="s">
        <v>11315</v>
      </c>
      <c r="H4618" s="14"/>
      <c r="I4618" s="14"/>
      <c r="J4618" s="14"/>
      <c r="K4618" s="14">
        <v>2</v>
      </c>
      <c r="L4618" s="14" t="s">
        <v>146</v>
      </c>
      <c r="M4618" s="14"/>
      <c r="N4618" s="14"/>
      <c r="O4618" s="15"/>
      <c r="P4618" s="13">
        <v>0</v>
      </c>
    </row>
    <row r="4619" spans="1:16">
      <c r="A4619" s="14" t="s">
        <v>129</v>
      </c>
      <c r="B4619" s="14" t="s">
        <v>130</v>
      </c>
      <c r="C4619" s="14" t="s">
        <v>131</v>
      </c>
      <c r="D4619" s="14" t="s">
        <v>1682</v>
      </c>
      <c r="E4619" s="14" t="s">
        <v>106</v>
      </c>
      <c r="F4619" s="14" t="s">
        <v>11320</v>
      </c>
      <c r="G4619" s="14" t="s">
        <v>11321</v>
      </c>
      <c r="H4619" s="14" t="s">
        <v>141</v>
      </c>
      <c r="I4619" s="14" t="s">
        <v>11322</v>
      </c>
      <c r="J4619" s="14" t="s">
        <v>172</v>
      </c>
      <c r="K4619" s="14">
        <v>1</v>
      </c>
      <c r="L4619" s="14"/>
      <c r="M4619" s="14" t="s">
        <v>403</v>
      </c>
      <c r="N4619" s="14" t="s">
        <v>11323</v>
      </c>
      <c r="O4619" s="15" t="s">
        <v>11324</v>
      </c>
      <c r="P4619" s="13">
        <v>61</v>
      </c>
    </row>
    <row r="4620" spans="1:16">
      <c r="A4620" s="14" t="s">
        <v>129</v>
      </c>
      <c r="B4620" s="14" t="s">
        <v>130</v>
      </c>
      <c r="C4620" s="14" t="s">
        <v>131</v>
      </c>
      <c r="D4620" s="14" t="s">
        <v>1682</v>
      </c>
      <c r="E4620" s="14" t="s">
        <v>106</v>
      </c>
      <c r="F4620" s="14" t="s">
        <v>11320</v>
      </c>
      <c r="G4620" s="14" t="s">
        <v>11321</v>
      </c>
      <c r="H4620" s="14" t="s">
        <v>141</v>
      </c>
      <c r="I4620" s="14" t="s">
        <v>11325</v>
      </c>
      <c r="J4620" s="14" t="s">
        <v>1086</v>
      </c>
      <c r="K4620" s="14">
        <v>1</v>
      </c>
      <c r="L4620" s="14"/>
      <c r="M4620" s="14" t="s">
        <v>360</v>
      </c>
      <c r="N4620" s="14" t="s">
        <v>11326</v>
      </c>
      <c r="O4620" s="15" t="s">
        <v>11327</v>
      </c>
      <c r="P4620" s="13">
        <v>62</v>
      </c>
    </row>
    <row r="4621" spans="1:16">
      <c r="A4621" s="14" t="s">
        <v>129</v>
      </c>
      <c r="B4621" s="14"/>
      <c r="C4621" s="14"/>
      <c r="D4621" s="14" t="s">
        <v>1682</v>
      </c>
      <c r="E4621" s="14" t="s">
        <v>106</v>
      </c>
      <c r="F4621" s="14" t="s">
        <v>11320</v>
      </c>
      <c r="G4621" s="14" t="s">
        <v>11321</v>
      </c>
      <c r="H4621" s="14"/>
      <c r="I4621" s="14"/>
      <c r="J4621" s="14"/>
      <c r="K4621" s="14">
        <v>2</v>
      </c>
      <c r="L4621" s="14" t="s">
        <v>146</v>
      </c>
      <c r="M4621" s="14"/>
      <c r="N4621" s="14"/>
      <c r="O4621" s="15"/>
      <c r="P4621" s="13">
        <v>0</v>
      </c>
    </row>
    <row r="4622" spans="1:16">
      <c r="A4622" s="14" t="s">
        <v>129</v>
      </c>
      <c r="B4622" s="14" t="s">
        <v>130</v>
      </c>
      <c r="C4622" s="14" t="s">
        <v>131</v>
      </c>
      <c r="D4622" s="14" t="s">
        <v>319</v>
      </c>
      <c r="E4622" s="14" t="s">
        <v>82</v>
      </c>
      <c r="F4622" s="14" t="s">
        <v>11328</v>
      </c>
      <c r="G4622" s="14" t="s">
        <v>11329</v>
      </c>
      <c r="H4622" s="14" t="s">
        <v>141</v>
      </c>
      <c r="I4622" s="14" t="s">
        <v>11330</v>
      </c>
      <c r="J4622" s="14" t="s">
        <v>172</v>
      </c>
      <c r="K4622" s="14">
        <v>1</v>
      </c>
      <c r="L4622" s="14"/>
      <c r="M4622" s="14" t="s">
        <v>360</v>
      </c>
      <c r="N4622" s="14" t="s">
        <v>11331</v>
      </c>
      <c r="O4622" s="15" t="s">
        <v>11332</v>
      </c>
      <c r="P4622" s="13">
        <v>62</v>
      </c>
    </row>
    <row r="4623" spans="1:16">
      <c r="A4623" s="14" t="s">
        <v>129</v>
      </c>
      <c r="B4623" s="14" t="s">
        <v>130</v>
      </c>
      <c r="C4623" s="14" t="s">
        <v>131</v>
      </c>
      <c r="D4623" s="14" t="s">
        <v>319</v>
      </c>
      <c r="E4623" s="14" t="s">
        <v>82</v>
      </c>
      <c r="F4623" s="14" t="s">
        <v>11328</v>
      </c>
      <c r="G4623" s="14" t="s">
        <v>11329</v>
      </c>
      <c r="H4623" s="14" t="s">
        <v>141</v>
      </c>
      <c r="I4623" s="14" t="s">
        <v>11333</v>
      </c>
      <c r="J4623" s="14" t="s">
        <v>652</v>
      </c>
      <c r="K4623" s="14">
        <v>1</v>
      </c>
      <c r="L4623" s="14"/>
      <c r="M4623" s="14" t="s">
        <v>360</v>
      </c>
      <c r="N4623" s="14" t="s">
        <v>11334</v>
      </c>
      <c r="O4623" s="15" t="s">
        <v>11335</v>
      </c>
      <c r="P4623" s="13">
        <v>62</v>
      </c>
    </row>
    <row r="4624" spans="1:16">
      <c r="A4624" s="14" t="s">
        <v>129</v>
      </c>
      <c r="B4624" s="14"/>
      <c r="C4624" s="14"/>
      <c r="D4624" s="14" t="s">
        <v>319</v>
      </c>
      <c r="E4624" s="14" t="s">
        <v>82</v>
      </c>
      <c r="F4624" s="14" t="s">
        <v>11328</v>
      </c>
      <c r="G4624" s="14" t="s">
        <v>11329</v>
      </c>
      <c r="H4624" s="14"/>
      <c r="I4624" s="14"/>
      <c r="J4624" s="14"/>
      <c r="K4624" s="14">
        <v>2</v>
      </c>
      <c r="L4624" s="14" t="s">
        <v>146</v>
      </c>
      <c r="M4624" s="14"/>
      <c r="N4624" s="14"/>
      <c r="O4624" s="15"/>
      <c r="P4624" s="13">
        <v>0</v>
      </c>
    </row>
    <row r="4625" spans="1:16">
      <c r="A4625" s="14" t="s">
        <v>129</v>
      </c>
      <c r="B4625" s="14" t="s">
        <v>130</v>
      </c>
      <c r="C4625" s="14" t="s">
        <v>131</v>
      </c>
      <c r="D4625" s="14" t="s">
        <v>512</v>
      </c>
      <c r="E4625" s="14" t="s">
        <v>60</v>
      </c>
      <c r="F4625" s="14" t="s">
        <v>11336</v>
      </c>
      <c r="G4625" s="14" t="s">
        <v>11337</v>
      </c>
      <c r="H4625" s="14" t="s">
        <v>135</v>
      </c>
      <c r="I4625" s="14" t="s">
        <v>11296</v>
      </c>
      <c r="J4625" s="14" t="s">
        <v>584</v>
      </c>
      <c r="K4625" s="14">
        <v>1</v>
      </c>
      <c r="L4625" s="14"/>
      <c r="M4625" s="14" t="s">
        <v>360</v>
      </c>
      <c r="N4625" s="14" t="s">
        <v>11338</v>
      </c>
      <c r="O4625" s="15" t="s">
        <v>11339</v>
      </c>
      <c r="P4625" s="13">
        <v>62</v>
      </c>
    </row>
    <row r="4626" spans="1:16">
      <c r="A4626" s="14" t="s">
        <v>129</v>
      </c>
      <c r="B4626" s="14" t="s">
        <v>130</v>
      </c>
      <c r="C4626" s="14" t="s">
        <v>131</v>
      </c>
      <c r="D4626" s="14" t="s">
        <v>512</v>
      </c>
      <c r="E4626" s="14" t="s">
        <v>60</v>
      </c>
      <c r="F4626" s="14" t="s">
        <v>11336</v>
      </c>
      <c r="G4626" s="14" t="s">
        <v>11337</v>
      </c>
      <c r="H4626" s="14" t="s">
        <v>135</v>
      </c>
      <c r="I4626" s="14" t="s">
        <v>11340</v>
      </c>
      <c r="J4626" s="14" t="s">
        <v>143</v>
      </c>
      <c r="K4626" s="14">
        <v>1</v>
      </c>
      <c r="L4626" s="14"/>
      <c r="M4626" s="14" t="s">
        <v>407</v>
      </c>
      <c r="N4626" s="14" t="s">
        <v>11341</v>
      </c>
      <c r="O4626" s="15" t="s">
        <v>11342</v>
      </c>
      <c r="P4626" s="13">
        <v>60</v>
      </c>
    </row>
    <row r="4627" spans="1:16">
      <c r="A4627" s="14" t="s">
        <v>129</v>
      </c>
      <c r="B4627" s="14" t="s">
        <v>130</v>
      </c>
      <c r="C4627" s="14" t="s">
        <v>131</v>
      </c>
      <c r="D4627" s="14" t="s">
        <v>512</v>
      </c>
      <c r="E4627" s="14" t="s">
        <v>60</v>
      </c>
      <c r="F4627" s="14" t="s">
        <v>11336</v>
      </c>
      <c r="G4627" s="14" t="s">
        <v>11337</v>
      </c>
      <c r="H4627" s="14" t="s">
        <v>135</v>
      </c>
      <c r="I4627" s="14" t="s">
        <v>11343</v>
      </c>
      <c r="J4627" s="14" t="s">
        <v>172</v>
      </c>
      <c r="K4627" s="14">
        <v>1</v>
      </c>
      <c r="L4627" s="14"/>
      <c r="M4627" s="14" t="s">
        <v>537</v>
      </c>
      <c r="N4627" s="14" t="s">
        <v>11344</v>
      </c>
      <c r="O4627" s="15" t="s">
        <v>11345</v>
      </c>
      <c r="P4627" s="13">
        <v>58</v>
      </c>
    </row>
    <row r="4628" spans="1:16">
      <c r="A4628" s="14" t="s">
        <v>129</v>
      </c>
      <c r="B4628" s="14" t="s">
        <v>130</v>
      </c>
      <c r="C4628" s="14" t="s">
        <v>131</v>
      </c>
      <c r="D4628" s="14" t="s">
        <v>512</v>
      </c>
      <c r="E4628" s="14" t="s">
        <v>60</v>
      </c>
      <c r="F4628" s="14" t="s">
        <v>11336</v>
      </c>
      <c r="G4628" s="14" t="s">
        <v>11337</v>
      </c>
      <c r="H4628" s="14" t="s">
        <v>141</v>
      </c>
      <c r="I4628" s="14" t="s">
        <v>11346</v>
      </c>
      <c r="J4628" s="14" t="s">
        <v>172</v>
      </c>
      <c r="K4628" s="14">
        <v>1</v>
      </c>
      <c r="L4628" s="14"/>
      <c r="M4628" s="14" t="s">
        <v>533</v>
      </c>
      <c r="N4628" s="14" t="s">
        <v>11347</v>
      </c>
      <c r="O4628" s="15" t="s">
        <v>11348</v>
      </c>
      <c r="P4628" s="13">
        <v>59</v>
      </c>
    </row>
    <row r="4629" spans="1:16">
      <c r="A4629" s="14" t="s">
        <v>129</v>
      </c>
      <c r="B4629" s="14"/>
      <c r="C4629" s="14"/>
      <c r="D4629" s="14" t="s">
        <v>512</v>
      </c>
      <c r="E4629" s="14" t="s">
        <v>60</v>
      </c>
      <c r="F4629" s="14" t="s">
        <v>11336</v>
      </c>
      <c r="G4629" s="14" t="s">
        <v>11337</v>
      </c>
      <c r="H4629" s="14"/>
      <c r="I4629" s="14"/>
      <c r="J4629" s="14"/>
      <c r="K4629" s="14">
        <v>2</v>
      </c>
      <c r="L4629" s="14" t="s">
        <v>146</v>
      </c>
      <c r="M4629" s="14"/>
      <c r="N4629" s="14"/>
      <c r="O4629" s="15"/>
      <c r="P4629" s="13">
        <v>0</v>
      </c>
    </row>
    <row r="4630" spans="1:16">
      <c r="A4630" s="14" t="s">
        <v>129</v>
      </c>
      <c r="B4630" s="14" t="s">
        <v>130</v>
      </c>
      <c r="C4630" s="14" t="s">
        <v>131</v>
      </c>
      <c r="D4630" s="14" t="s">
        <v>244</v>
      </c>
      <c r="E4630" s="14" t="s">
        <v>72</v>
      </c>
      <c r="F4630" s="14" t="s">
        <v>11349</v>
      </c>
      <c r="G4630" s="14" t="s">
        <v>11350</v>
      </c>
      <c r="H4630" s="14" t="s">
        <v>135</v>
      </c>
      <c r="I4630" s="14" t="s">
        <v>8462</v>
      </c>
      <c r="J4630" s="14" t="s">
        <v>172</v>
      </c>
      <c r="K4630" s="14">
        <v>1</v>
      </c>
      <c r="L4630" s="14"/>
      <c r="M4630" s="14" t="s">
        <v>461</v>
      </c>
      <c r="N4630" s="14" t="s">
        <v>11351</v>
      </c>
      <c r="O4630" s="15" t="s">
        <v>11352</v>
      </c>
      <c r="P4630" s="13">
        <v>67</v>
      </c>
    </row>
    <row r="4631" spans="1:16">
      <c r="A4631" s="14" t="s">
        <v>129</v>
      </c>
      <c r="B4631" s="14" t="s">
        <v>130</v>
      </c>
      <c r="C4631" s="14" t="s">
        <v>131</v>
      </c>
      <c r="D4631" s="14" t="s">
        <v>244</v>
      </c>
      <c r="E4631" s="14" t="s">
        <v>72</v>
      </c>
      <c r="F4631" s="14" t="s">
        <v>11349</v>
      </c>
      <c r="G4631" s="14" t="s">
        <v>11350</v>
      </c>
      <c r="H4631" s="14" t="s">
        <v>135</v>
      </c>
      <c r="I4631" s="14" t="s">
        <v>8459</v>
      </c>
      <c r="J4631" s="14" t="s">
        <v>216</v>
      </c>
      <c r="K4631" s="14">
        <v>1</v>
      </c>
      <c r="L4631" s="14"/>
      <c r="M4631" s="14" t="s">
        <v>997</v>
      </c>
      <c r="N4631" s="14" t="s">
        <v>11353</v>
      </c>
      <c r="O4631" s="15" t="s">
        <v>11354</v>
      </c>
      <c r="P4631" s="13">
        <v>21</v>
      </c>
    </row>
    <row r="4632" spans="1:16">
      <c r="A4632" s="14" t="s">
        <v>129</v>
      </c>
      <c r="B4632" s="14" t="s">
        <v>130</v>
      </c>
      <c r="C4632" s="14" t="s">
        <v>131</v>
      </c>
      <c r="D4632" s="14" t="s">
        <v>244</v>
      </c>
      <c r="E4632" s="14" t="s">
        <v>72</v>
      </c>
      <c r="F4632" s="14" t="s">
        <v>11349</v>
      </c>
      <c r="G4632" s="14" t="s">
        <v>11350</v>
      </c>
      <c r="H4632" s="14" t="s">
        <v>141</v>
      </c>
      <c r="I4632" s="14" t="s">
        <v>11355</v>
      </c>
      <c r="J4632" s="14" t="s">
        <v>172</v>
      </c>
      <c r="K4632" s="14">
        <v>1</v>
      </c>
      <c r="L4632" s="14"/>
      <c r="M4632" s="14" t="s">
        <v>997</v>
      </c>
      <c r="N4632" s="14" t="s">
        <v>11356</v>
      </c>
      <c r="O4632" s="15" t="s">
        <v>11357</v>
      </c>
      <c r="P4632" s="13">
        <v>21</v>
      </c>
    </row>
    <row r="4633" spans="1:16">
      <c r="A4633" s="14" t="s">
        <v>129</v>
      </c>
      <c r="B4633" s="14" t="s">
        <v>130</v>
      </c>
      <c r="C4633" s="14" t="s">
        <v>131</v>
      </c>
      <c r="D4633" s="14" t="s">
        <v>244</v>
      </c>
      <c r="E4633" s="14" t="s">
        <v>72</v>
      </c>
      <c r="F4633" s="14" t="s">
        <v>11349</v>
      </c>
      <c r="G4633" s="14" t="s">
        <v>11350</v>
      </c>
      <c r="H4633" s="14" t="s">
        <v>135</v>
      </c>
      <c r="I4633" s="14" t="s">
        <v>8459</v>
      </c>
      <c r="J4633" s="14" t="s">
        <v>216</v>
      </c>
      <c r="K4633" s="14">
        <v>1</v>
      </c>
      <c r="L4633" s="14"/>
      <c r="M4633" s="14" t="s">
        <v>791</v>
      </c>
      <c r="N4633" s="14" t="s">
        <v>11358</v>
      </c>
      <c r="O4633" s="15" t="s">
        <v>11359</v>
      </c>
      <c r="P4633" s="13">
        <v>46</v>
      </c>
    </row>
    <row r="4634" spans="1:16">
      <c r="A4634" s="14" t="s">
        <v>129</v>
      </c>
      <c r="B4634" s="14" t="s">
        <v>130</v>
      </c>
      <c r="C4634" s="14" t="s">
        <v>131</v>
      </c>
      <c r="D4634" s="14" t="s">
        <v>244</v>
      </c>
      <c r="E4634" s="14" t="s">
        <v>72</v>
      </c>
      <c r="F4634" s="14" t="s">
        <v>11349</v>
      </c>
      <c r="G4634" s="14" t="s">
        <v>11350</v>
      </c>
      <c r="H4634" s="14" t="s">
        <v>141</v>
      </c>
      <c r="I4634" s="14" t="s">
        <v>11355</v>
      </c>
      <c r="J4634" s="14" t="s">
        <v>172</v>
      </c>
      <c r="K4634" s="14">
        <v>1</v>
      </c>
      <c r="L4634" s="14"/>
      <c r="M4634" s="14" t="s">
        <v>794</v>
      </c>
      <c r="N4634" s="14" t="s">
        <v>11360</v>
      </c>
      <c r="O4634" s="15" t="s">
        <v>11361</v>
      </c>
      <c r="P4634" s="13">
        <v>45</v>
      </c>
    </row>
    <row r="4635" spans="1:16">
      <c r="A4635" s="14" t="s">
        <v>129</v>
      </c>
      <c r="B4635" s="14"/>
      <c r="C4635" s="14"/>
      <c r="D4635" s="14" t="s">
        <v>244</v>
      </c>
      <c r="E4635" s="14" t="s">
        <v>72</v>
      </c>
      <c r="F4635" s="14" t="s">
        <v>11349</v>
      </c>
      <c r="G4635" s="14" t="s">
        <v>11350</v>
      </c>
      <c r="H4635" s="14"/>
      <c r="I4635" s="14"/>
      <c r="J4635" s="14"/>
      <c r="K4635" s="14">
        <v>2</v>
      </c>
      <c r="L4635" s="14" t="s">
        <v>146</v>
      </c>
      <c r="M4635" s="14"/>
      <c r="N4635" s="14"/>
      <c r="O4635" s="15"/>
      <c r="P4635" s="13">
        <v>67</v>
      </c>
    </row>
    <row r="4636" spans="1:16">
      <c r="A4636" s="14" t="s">
        <v>129</v>
      </c>
      <c r="B4636" s="14" t="s">
        <v>130</v>
      </c>
      <c r="C4636" s="14" t="s">
        <v>131</v>
      </c>
      <c r="D4636" s="14" t="s">
        <v>331</v>
      </c>
      <c r="E4636" s="14" t="s">
        <v>88</v>
      </c>
      <c r="F4636" s="14" t="s">
        <v>11362</v>
      </c>
      <c r="G4636" s="14" t="s">
        <v>11363</v>
      </c>
      <c r="H4636" s="14" t="s">
        <v>135</v>
      </c>
      <c r="I4636" s="14" t="s">
        <v>11364</v>
      </c>
      <c r="J4636" s="14" t="s">
        <v>261</v>
      </c>
      <c r="K4636" s="14">
        <v>1</v>
      </c>
      <c r="L4636" s="14"/>
      <c r="M4636" s="14" t="s">
        <v>521</v>
      </c>
      <c r="N4636" s="14" t="s">
        <v>11365</v>
      </c>
      <c r="O4636" s="15" t="s">
        <v>11366</v>
      </c>
      <c r="P4636" s="13">
        <v>41</v>
      </c>
    </row>
    <row r="4637" spans="1:16">
      <c r="A4637" s="14" t="s">
        <v>129</v>
      </c>
      <c r="B4637" s="14" t="s">
        <v>130</v>
      </c>
      <c r="C4637" s="14" t="s">
        <v>131</v>
      </c>
      <c r="D4637" s="14" t="s">
        <v>331</v>
      </c>
      <c r="E4637" s="14" t="s">
        <v>88</v>
      </c>
      <c r="F4637" s="14" t="s">
        <v>11362</v>
      </c>
      <c r="G4637" s="14" t="s">
        <v>11363</v>
      </c>
      <c r="H4637" s="14" t="s">
        <v>141</v>
      </c>
      <c r="I4637" s="14" t="s">
        <v>11367</v>
      </c>
      <c r="J4637" s="14" t="s">
        <v>172</v>
      </c>
      <c r="K4637" s="14">
        <v>1</v>
      </c>
      <c r="L4637" s="14"/>
      <c r="M4637" s="14" t="s">
        <v>521</v>
      </c>
      <c r="N4637" s="14" t="s">
        <v>11368</v>
      </c>
      <c r="O4637" s="15" t="s">
        <v>11369</v>
      </c>
      <c r="P4637" s="13">
        <v>41</v>
      </c>
    </row>
    <row r="4638" spans="1:16">
      <c r="A4638" s="14" t="s">
        <v>129</v>
      </c>
      <c r="B4638" s="14"/>
      <c r="C4638" s="14"/>
      <c r="D4638" s="14" t="s">
        <v>331</v>
      </c>
      <c r="E4638" s="14" t="s">
        <v>88</v>
      </c>
      <c r="F4638" s="14" t="s">
        <v>11362</v>
      </c>
      <c r="G4638" s="14" t="s">
        <v>11363</v>
      </c>
      <c r="H4638" s="14"/>
      <c r="I4638" s="14"/>
      <c r="J4638" s="14"/>
      <c r="K4638" s="14">
        <v>2</v>
      </c>
      <c r="L4638" s="14" t="s">
        <v>146</v>
      </c>
      <c r="M4638" s="14"/>
      <c r="N4638" s="14"/>
      <c r="O4638" s="15"/>
      <c r="P4638" s="13">
        <v>0</v>
      </c>
    </row>
    <row r="4639" spans="1:16">
      <c r="A4639" s="14" t="s">
        <v>129</v>
      </c>
      <c r="B4639" s="14" t="s">
        <v>130</v>
      </c>
      <c r="C4639" s="14" t="s">
        <v>131</v>
      </c>
      <c r="D4639" s="14" t="s">
        <v>331</v>
      </c>
      <c r="E4639" s="14" t="s">
        <v>88</v>
      </c>
      <c r="F4639" s="14" t="s">
        <v>11370</v>
      </c>
      <c r="G4639" s="14" t="s">
        <v>11371</v>
      </c>
      <c r="H4639" s="14" t="s">
        <v>135</v>
      </c>
      <c r="I4639" s="14" t="s">
        <v>5945</v>
      </c>
      <c r="J4639" s="14" t="s">
        <v>156</v>
      </c>
      <c r="K4639" s="14">
        <v>1</v>
      </c>
      <c r="L4639" s="14"/>
      <c r="M4639" s="14" t="s">
        <v>152</v>
      </c>
      <c r="N4639" s="14" t="s">
        <v>11372</v>
      </c>
      <c r="O4639" s="15" t="s">
        <v>11373</v>
      </c>
      <c r="P4639" s="13">
        <v>43</v>
      </c>
    </row>
    <row r="4640" spans="1:16">
      <c r="A4640" s="14" t="s">
        <v>129</v>
      </c>
      <c r="B4640" s="14" t="s">
        <v>130</v>
      </c>
      <c r="C4640" s="14" t="s">
        <v>131</v>
      </c>
      <c r="D4640" s="14" t="s">
        <v>331</v>
      </c>
      <c r="E4640" s="14" t="s">
        <v>88</v>
      </c>
      <c r="F4640" s="14" t="s">
        <v>11370</v>
      </c>
      <c r="G4640" s="14" t="s">
        <v>11371</v>
      </c>
      <c r="H4640" s="14" t="s">
        <v>141</v>
      </c>
      <c r="I4640" s="14" t="s">
        <v>11374</v>
      </c>
      <c r="J4640" s="14" t="s">
        <v>172</v>
      </c>
      <c r="K4640" s="14">
        <v>1</v>
      </c>
      <c r="L4640" s="14"/>
      <c r="M4640" s="14" t="s">
        <v>521</v>
      </c>
      <c r="N4640" s="14" t="s">
        <v>11356</v>
      </c>
      <c r="O4640" s="15" t="s">
        <v>11375</v>
      </c>
      <c r="P4640" s="13">
        <v>41</v>
      </c>
    </row>
    <row r="4641" spans="1:16">
      <c r="A4641" s="14" t="s">
        <v>129</v>
      </c>
      <c r="B4641" s="14"/>
      <c r="C4641" s="14"/>
      <c r="D4641" s="14" t="s">
        <v>331</v>
      </c>
      <c r="E4641" s="14" t="s">
        <v>88</v>
      </c>
      <c r="F4641" s="14" t="s">
        <v>11370</v>
      </c>
      <c r="G4641" s="14" t="s">
        <v>11371</v>
      </c>
      <c r="H4641" s="14"/>
      <c r="I4641" s="14"/>
      <c r="J4641" s="14"/>
      <c r="K4641" s="14">
        <v>2</v>
      </c>
      <c r="L4641" s="14" t="s">
        <v>146</v>
      </c>
      <c r="M4641" s="14"/>
      <c r="N4641" s="14"/>
      <c r="O4641" s="15"/>
      <c r="P4641" s="13">
        <v>0</v>
      </c>
    </row>
    <row r="4642" spans="1:16">
      <c r="A4642" s="14" t="s">
        <v>129</v>
      </c>
      <c r="B4642" s="14" t="s">
        <v>130</v>
      </c>
      <c r="C4642" s="14" t="s">
        <v>131</v>
      </c>
      <c r="D4642" s="14" t="s">
        <v>1977</v>
      </c>
      <c r="E4642" s="14" t="s">
        <v>108</v>
      </c>
      <c r="F4642" s="14" t="s">
        <v>11376</v>
      </c>
      <c r="G4642" s="14" t="s">
        <v>11377</v>
      </c>
      <c r="H4642" s="14" t="s">
        <v>141</v>
      </c>
      <c r="I4642" s="14" t="s">
        <v>2326</v>
      </c>
      <c r="J4642" s="14" t="s">
        <v>143</v>
      </c>
      <c r="K4642" s="14">
        <v>1</v>
      </c>
      <c r="L4642" s="14"/>
      <c r="M4642" s="14" t="s">
        <v>157</v>
      </c>
      <c r="N4642" s="14" t="s">
        <v>11378</v>
      </c>
      <c r="O4642" s="15" t="s">
        <v>11379</v>
      </c>
      <c r="P4642" s="13">
        <v>36</v>
      </c>
    </row>
    <row r="4643" spans="1:16">
      <c r="A4643" s="14" t="s">
        <v>129</v>
      </c>
      <c r="B4643" s="14" t="s">
        <v>130</v>
      </c>
      <c r="C4643" s="14" t="s">
        <v>131</v>
      </c>
      <c r="D4643" s="14" t="s">
        <v>1977</v>
      </c>
      <c r="E4643" s="14" t="s">
        <v>108</v>
      </c>
      <c r="F4643" s="14" t="s">
        <v>11376</v>
      </c>
      <c r="G4643" s="14" t="s">
        <v>11377</v>
      </c>
      <c r="H4643" s="14" t="s">
        <v>141</v>
      </c>
      <c r="I4643" s="14" t="s">
        <v>11380</v>
      </c>
      <c r="J4643" s="14" t="s">
        <v>11381</v>
      </c>
      <c r="K4643" s="14">
        <v>1</v>
      </c>
      <c r="L4643" s="14"/>
      <c r="M4643" s="14" t="s">
        <v>273</v>
      </c>
      <c r="N4643" s="14" t="s">
        <v>11382</v>
      </c>
      <c r="O4643" s="15" t="s">
        <v>11383</v>
      </c>
      <c r="P4643" s="13">
        <v>35</v>
      </c>
    </row>
    <row r="4644" spans="1:16">
      <c r="A4644" s="14" t="s">
        <v>129</v>
      </c>
      <c r="B4644" s="14"/>
      <c r="C4644" s="14"/>
      <c r="D4644" s="14" t="s">
        <v>1977</v>
      </c>
      <c r="E4644" s="14" t="s">
        <v>108</v>
      </c>
      <c r="F4644" s="14" t="s">
        <v>11376</v>
      </c>
      <c r="G4644" s="14" t="s">
        <v>11377</v>
      </c>
      <c r="H4644" s="14"/>
      <c r="I4644" s="14"/>
      <c r="J4644" s="14"/>
      <c r="K4644" s="14">
        <v>2</v>
      </c>
      <c r="L4644" s="14" t="s">
        <v>146</v>
      </c>
      <c r="M4644" s="14"/>
      <c r="N4644" s="14"/>
      <c r="O4644" s="15"/>
      <c r="P4644" s="13">
        <v>0</v>
      </c>
    </row>
    <row r="4645" spans="1:16">
      <c r="A4645" s="14" t="s">
        <v>129</v>
      </c>
      <c r="B4645" s="14" t="s">
        <v>130</v>
      </c>
      <c r="C4645" s="14" t="s">
        <v>131</v>
      </c>
      <c r="D4645" s="14" t="s">
        <v>1682</v>
      </c>
      <c r="E4645" s="14" t="s">
        <v>106</v>
      </c>
      <c r="F4645" s="14" t="s">
        <v>11384</v>
      </c>
      <c r="G4645" s="14" t="s">
        <v>11385</v>
      </c>
      <c r="H4645" s="14" t="s">
        <v>141</v>
      </c>
      <c r="I4645" s="14" t="s">
        <v>7613</v>
      </c>
      <c r="J4645" s="14" t="s">
        <v>143</v>
      </c>
      <c r="K4645" s="14">
        <v>1</v>
      </c>
      <c r="L4645" s="14"/>
      <c r="M4645" s="14" t="s">
        <v>797</v>
      </c>
      <c r="N4645" s="14" t="s">
        <v>11378</v>
      </c>
      <c r="O4645" s="15" t="s">
        <v>11386</v>
      </c>
      <c r="P4645" s="13">
        <v>30</v>
      </c>
    </row>
    <row r="4646" spans="1:16">
      <c r="A4646" s="14" t="s">
        <v>129</v>
      </c>
      <c r="B4646" s="14" t="s">
        <v>130</v>
      </c>
      <c r="C4646" s="14" t="s">
        <v>131</v>
      </c>
      <c r="D4646" s="14" t="s">
        <v>1682</v>
      </c>
      <c r="E4646" s="14" t="s">
        <v>106</v>
      </c>
      <c r="F4646" s="14" t="s">
        <v>11384</v>
      </c>
      <c r="G4646" s="14" t="s">
        <v>11385</v>
      </c>
      <c r="H4646" s="14" t="s">
        <v>141</v>
      </c>
      <c r="I4646" s="14" t="s">
        <v>11387</v>
      </c>
      <c r="J4646" s="14" t="s">
        <v>143</v>
      </c>
      <c r="K4646" s="14">
        <v>1</v>
      </c>
      <c r="L4646" s="14"/>
      <c r="M4646" s="14" t="s">
        <v>797</v>
      </c>
      <c r="N4646" s="14" t="s">
        <v>11388</v>
      </c>
      <c r="O4646" s="15" t="s">
        <v>11389</v>
      </c>
      <c r="P4646" s="13">
        <v>30</v>
      </c>
    </row>
    <row r="4647" spans="1:16">
      <c r="A4647" s="14" t="s">
        <v>129</v>
      </c>
      <c r="B4647" s="14"/>
      <c r="C4647" s="14"/>
      <c r="D4647" s="14" t="s">
        <v>1682</v>
      </c>
      <c r="E4647" s="14" t="s">
        <v>106</v>
      </c>
      <c r="F4647" s="14" t="s">
        <v>11384</v>
      </c>
      <c r="G4647" s="14" t="s">
        <v>11385</v>
      </c>
      <c r="H4647" s="14"/>
      <c r="I4647" s="14"/>
      <c r="J4647" s="14"/>
      <c r="K4647" s="14">
        <v>2</v>
      </c>
      <c r="L4647" s="14" t="s">
        <v>146</v>
      </c>
      <c r="M4647" s="14"/>
      <c r="N4647" s="14"/>
      <c r="O4647" s="15"/>
      <c r="P4647" s="13">
        <v>0</v>
      </c>
    </row>
    <row r="4648" spans="1:16">
      <c r="A4648" s="14" t="s">
        <v>129</v>
      </c>
      <c r="B4648" s="14" t="s">
        <v>130</v>
      </c>
      <c r="C4648" s="14" t="s">
        <v>131</v>
      </c>
      <c r="D4648" s="14" t="s">
        <v>319</v>
      </c>
      <c r="E4648" s="14" t="s">
        <v>82</v>
      </c>
      <c r="F4648" s="14" t="s">
        <v>11390</v>
      </c>
      <c r="G4648" s="14" t="s">
        <v>11391</v>
      </c>
      <c r="H4648" s="14" t="s">
        <v>141</v>
      </c>
      <c r="I4648" s="14" t="s">
        <v>11392</v>
      </c>
      <c r="J4648" s="14" t="s">
        <v>261</v>
      </c>
      <c r="K4648" s="14">
        <v>1</v>
      </c>
      <c r="L4648" s="14"/>
      <c r="M4648" s="14" t="s">
        <v>426</v>
      </c>
      <c r="N4648" s="14" t="s">
        <v>11393</v>
      </c>
      <c r="O4648" s="15" t="s">
        <v>11394</v>
      </c>
      <c r="P4648" s="13">
        <v>70</v>
      </c>
    </row>
    <row r="4649" spans="1:16">
      <c r="A4649" s="14" t="s">
        <v>129</v>
      </c>
      <c r="B4649" s="14" t="s">
        <v>130</v>
      </c>
      <c r="C4649" s="14" t="s">
        <v>131</v>
      </c>
      <c r="D4649" s="14" t="s">
        <v>319</v>
      </c>
      <c r="E4649" s="14" t="s">
        <v>82</v>
      </c>
      <c r="F4649" s="14" t="s">
        <v>11390</v>
      </c>
      <c r="G4649" s="14" t="s">
        <v>11391</v>
      </c>
      <c r="H4649" s="14" t="s">
        <v>141</v>
      </c>
      <c r="I4649" s="14" t="s">
        <v>11395</v>
      </c>
      <c r="J4649" s="14" t="s">
        <v>143</v>
      </c>
      <c r="K4649" s="14">
        <v>1</v>
      </c>
      <c r="L4649" s="14"/>
      <c r="M4649" s="14" t="s">
        <v>426</v>
      </c>
      <c r="N4649" s="14" t="s">
        <v>11347</v>
      </c>
      <c r="O4649" s="15" t="s">
        <v>11394</v>
      </c>
      <c r="P4649" s="13">
        <v>70</v>
      </c>
    </row>
    <row r="4650" spans="1:16">
      <c r="A4650" s="14" t="s">
        <v>129</v>
      </c>
      <c r="B4650" s="14" t="s">
        <v>130</v>
      </c>
      <c r="C4650" s="14" t="s">
        <v>131</v>
      </c>
      <c r="D4650" s="14" t="s">
        <v>319</v>
      </c>
      <c r="E4650" s="14" t="s">
        <v>82</v>
      </c>
      <c r="F4650" s="14" t="s">
        <v>11390</v>
      </c>
      <c r="G4650" s="14" t="s">
        <v>11391</v>
      </c>
      <c r="H4650" s="14" t="s">
        <v>135</v>
      </c>
      <c r="I4650" s="14" t="s">
        <v>11396</v>
      </c>
      <c r="J4650" s="14" t="s">
        <v>143</v>
      </c>
      <c r="K4650" s="14">
        <v>1</v>
      </c>
      <c r="L4650" s="14"/>
      <c r="M4650" s="14" t="s">
        <v>585</v>
      </c>
      <c r="N4650" s="14" t="s">
        <v>11397</v>
      </c>
      <c r="O4650" s="15" t="s">
        <v>11398</v>
      </c>
      <c r="P4650" s="13">
        <v>48</v>
      </c>
    </row>
    <row r="4651" spans="1:16">
      <c r="A4651" s="14" t="s">
        <v>129</v>
      </c>
      <c r="B4651" s="14"/>
      <c r="C4651" s="14"/>
      <c r="D4651" s="14" t="s">
        <v>319</v>
      </c>
      <c r="E4651" s="14" t="s">
        <v>82</v>
      </c>
      <c r="F4651" s="14" t="s">
        <v>11390</v>
      </c>
      <c r="G4651" s="14" t="s">
        <v>11391</v>
      </c>
      <c r="H4651" s="14"/>
      <c r="I4651" s="14"/>
      <c r="J4651" s="14"/>
      <c r="K4651" s="14">
        <v>2</v>
      </c>
      <c r="L4651" s="14" t="s">
        <v>146</v>
      </c>
      <c r="M4651" s="14"/>
      <c r="N4651" s="14"/>
      <c r="O4651" s="15"/>
      <c r="P4651" s="13">
        <v>0</v>
      </c>
    </row>
    <row r="4652" spans="1:16">
      <c r="A4652" s="14" t="s">
        <v>129</v>
      </c>
      <c r="B4652" s="14" t="s">
        <v>130</v>
      </c>
      <c r="C4652" s="14" t="s">
        <v>131</v>
      </c>
      <c r="D4652" s="14" t="s">
        <v>716</v>
      </c>
      <c r="E4652" s="14" t="s">
        <v>50</v>
      </c>
      <c r="F4652" s="14" t="s">
        <v>11399</v>
      </c>
      <c r="G4652" s="14" t="s">
        <v>11400</v>
      </c>
      <c r="H4652" s="14" t="s">
        <v>135</v>
      </c>
      <c r="I4652" s="14" t="s">
        <v>11401</v>
      </c>
      <c r="J4652" s="14" t="s">
        <v>143</v>
      </c>
      <c r="K4652" s="14">
        <v>1</v>
      </c>
      <c r="L4652" s="14"/>
      <c r="M4652" s="14" t="s">
        <v>1704</v>
      </c>
      <c r="N4652" s="14" t="s">
        <v>11402</v>
      </c>
      <c r="O4652" s="15" t="s">
        <v>11403</v>
      </c>
      <c r="P4652" s="13">
        <v>85</v>
      </c>
    </row>
    <row r="4653" spans="1:16">
      <c r="A4653" s="14" t="s">
        <v>129</v>
      </c>
      <c r="B4653" s="14" t="s">
        <v>130</v>
      </c>
      <c r="C4653" s="14" t="s">
        <v>131</v>
      </c>
      <c r="D4653" s="14" t="s">
        <v>716</v>
      </c>
      <c r="E4653" s="14" t="s">
        <v>50</v>
      </c>
      <c r="F4653" s="14" t="s">
        <v>11399</v>
      </c>
      <c r="G4653" s="14" t="s">
        <v>11400</v>
      </c>
      <c r="H4653" s="14" t="s">
        <v>135</v>
      </c>
      <c r="I4653" s="14" t="s">
        <v>11404</v>
      </c>
      <c r="J4653" s="14" t="s">
        <v>172</v>
      </c>
      <c r="K4653" s="14">
        <v>1</v>
      </c>
      <c r="L4653" s="14"/>
      <c r="M4653" s="14" t="s">
        <v>1704</v>
      </c>
      <c r="N4653" s="14" t="s">
        <v>11405</v>
      </c>
      <c r="O4653" s="15" t="s">
        <v>11406</v>
      </c>
      <c r="P4653" s="13">
        <v>85</v>
      </c>
    </row>
    <row r="4654" spans="1:16">
      <c r="A4654" s="14" t="s">
        <v>129</v>
      </c>
      <c r="B4654" s="14" t="s">
        <v>130</v>
      </c>
      <c r="C4654" s="14" t="s">
        <v>131</v>
      </c>
      <c r="D4654" s="14" t="s">
        <v>716</v>
      </c>
      <c r="E4654" s="14" t="s">
        <v>50</v>
      </c>
      <c r="F4654" s="14" t="s">
        <v>11399</v>
      </c>
      <c r="G4654" s="14" t="s">
        <v>11400</v>
      </c>
      <c r="H4654" s="14" t="s">
        <v>135</v>
      </c>
      <c r="I4654" s="14" t="s">
        <v>11407</v>
      </c>
      <c r="J4654" s="14" t="s">
        <v>172</v>
      </c>
      <c r="K4654" s="14">
        <v>1</v>
      </c>
      <c r="L4654" s="14"/>
      <c r="M4654" s="14" t="s">
        <v>2342</v>
      </c>
      <c r="N4654" s="14" t="s">
        <v>11408</v>
      </c>
      <c r="O4654" s="15" t="s">
        <v>11403</v>
      </c>
      <c r="P4654" s="13">
        <v>84</v>
      </c>
    </row>
    <row r="4655" spans="1:16">
      <c r="A4655" s="14" t="s">
        <v>129</v>
      </c>
      <c r="B4655" s="14" t="s">
        <v>130</v>
      </c>
      <c r="C4655" s="14" t="s">
        <v>131</v>
      </c>
      <c r="D4655" s="14" t="s">
        <v>716</v>
      </c>
      <c r="E4655" s="14" t="s">
        <v>50</v>
      </c>
      <c r="F4655" s="14" t="s">
        <v>11399</v>
      </c>
      <c r="G4655" s="14" t="s">
        <v>11400</v>
      </c>
      <c r="H4655" s="14" t="s">
        <v>141</v>
      </c>
      <c r="I4655" s="14" t="s">
        <v>11409</v>
      </c>
      <c r="J4655" s="14" t="s">
        <v>216</v>
      </c>
      <c r="K4655" s="14">
        <v>1</v>
      </c>
      <c r="L4655" s="14"/>
      <c r="M4655" s="14" t="s">
        <v>1140</v>
      </c>
      <c r="N4655" s="14" t="s">
        <v>11410</v>
      </c>
      <c r="O4655" s="15" t="s">
        <v>11403</v>
      </c>
      <c r="P4655" s="13">
        <v>82</v>
      </c>
    </row>
    <row r="4656" spans="1:16">
      <c r="A4656" s="14" t="s">
        <v>129</v>
      </c>
      <c r="B4656" s="14" t="s">
        <v>130</v>
      </c>
      <c r="C4656" s="14" t="s">
        <v>131</v>
      </c>
      <c r="D4656" s="14" t="s">
        <v>716</v>
      </c>
      <c r="E4656" s="14" t="s">
        <v>50</v>
      </c>
      <c r="F4656" s="14" t="s">
        <v>11399</v>
      </c>
      <c r="G4656" s="14" t="s">
        <v>11400</v>
      </c>
      <c r="H4656" s="14" t="s">
        <v>135</v>
      </c>
      <c r="I4656" s="14" t="s">
        <v>11411</v>
      </c>
      <c r="J4656" s="14" t="s">
        <v>172</v>
      </c>
      <c r="K4656" s="14">
        <v>1</v>
      </c>
      <c r="L4656" s="14"/>
      <c r="M4656" s="14" t="s">
        <v>1140</v>
      </c>
      <c r="N4656" s="14" t="s">
        <v>11412</v>
      </c>
      <c r="O4656" s="15" t="s">
        <v>11413</v>
      </c>
      <c r="P4656" s="13">
        <v>82</v>
      </c>
    </row>
    <row r="4657" spans="1:16">
      <c r="A4657" s="14" t="s">
        <v>129</v>
      </c>
      <c r="B4657" s="14"/>
      <c r="C4657" s="14"/>
      <c r="D4657" s="14" t="s">
        <v>716</v>
      </c>
      <c r="E4657" s="14" t="s">
        <v>50</v>
      </c>
      <c r="F4657" s="14" t="s">
        <v>11399</v>
      </c>
      <c r="G4657" s="14" t="s">
        <v>11400</v>
      </c>
      <c r="H4657" s="14"/>
      <c r="I4657" s="14"/>
      <c r="J4657" s="14"/>
      <c r="K4657" s="14">
        <v>2</v>
      </c>
      <c r="L4657" s="14" t="s">
        <v>146</v>
      </c>
      <c r="M4657" s="14"/>
      <c r="N4657" s="14"/>
      <c r="O4657" s="15"/>
      <c r="P4657" s="13">
        <v>0</v>
      </c>
    </row>
    <row r="4658" spans="1:16">
      <c r="A4658" s="14" t="s">
        <v>129</v>
      </c>
      <c r="B4658" s="14" t="s">
        <v>130</v>
      </c>
      <c r="C4658" s="14" t="s">
        <v>131</v>
      </c>
      <c r="D4658" s="14" t="s">
        <v>266</v>
      </c>
      <c r="E4658" s="14" t="s">
        <v>86</v>
      </c>
      <c r="F4658" s="14" t="s">
        <v>11414</v>
      </c>
      <c r="G4658" s="14" t="s">
        <v>11415</v>
      </c>
      <c r="H4658" s="14" t="s">
        <v>141</v>
      </c>
      <c r="I4658" s="14" t="s">
        <v>11416</v>
      </c>
      <c r="J4658" s="14" t="s">
        <v>589</v>
      </c>
      <c r="K4658" s="14">
        <v>1</v>
      </c>
      <c r="L4658" s="14"/>
      <c r="M4658" s="14" t="s">
        <v>360</v>
      </c>
      <c r="N4658" s="14" t="s">
        <v>11417</v>
      </c>
      <c r="O4658" s="15" t="s">
        <v>11418</v>
      </c>
      <c r="P4658" s="13">
        <v>62</v>
      </c>
    </row>
    <row r="4659" spans="1:16">
      <c r="A4659" s="14" t="s">
        <v>129</v>
      </c>
      <c r="B4659" s="14" t="s">
        <v>130</v>
      </c>
      <c r="C4659" s="14" t="s">
        <v>131</v>
      </c>
      <c r="D4659" s="14" t="s">
        <v>266</v>
      </c>
      <c r="E4659" s="14" t="s">
        <v>86</v>
      </c>
      <c r="F4659" s="14" t="s">
        <v>11414</v>
      </c>
      <c r="G4659" s="14" t="s">
        <v>11415</v>
      </c>
      <c r="H4659" s="14" t="s">
        <v>141</v>
      </c>
      <c r="I4659" s="14" t="s">
        <v>11419</v>
      </c>
      <c r="J4659" s="14" t="s">
        <v>172</v>
      </c>
      <c r="K4659" s="14">
        <v>1</v>
      </c>
      <c r="L4659" s="14"/>
      <c r="M4659" s="14" t="s">
        <v>403</v>
      </c>
      <c r="N4659" s="14" t="s">
        <v>11420</v>
      </c>
      <c r="O4659" s="15" t="s">
        <v>11421</v>
      </c>
      <c r="P4659" s="13">
        <v>61</v>
      </c>
    </row>
    <row r="4660" spans="1:16">
      <c r="A4660" s="14" t="s">
        <v>129</v>
      </c>
      <c r="B4660" s="14"/>
      <c r="C4660" s="14"/>
      <c r="D4660" s="14" t="s">
        <v>266</v>
      </c>
      <c r="E4660" s="14" t="s">
        <v>86</v>
      </c>
      <c r="F4660" s="14" t="s">
        <v>11414</v>
      </c>
      <c r="G4660" s="14" t="s">
        <v>11415</v>
      </c>
      <c r="H4660" s="14"/>
      <c r="I4660" s="14"/>
      <c r="J4660" s="14"/>
      <c r="K4660" s="14">
        <v>2</v>
      </c>
      <c r="L4660" s="14" t="s">
        <v>146</v>
      </c>
      <c r="M4660" s="14"/>
      <c r="N4660" s="14"/>
      <c r="O4660" s="15"/>
      <c r="P4660" s="13">
        <v>0</v>
      </c>
    </row>
    <row r="4661" spans="1:16">
      <c r="A4661" s="14" t="s">
        <v>129</v>
      </c>
      <c r="B4661" s="14" t="s">
        <v>130</v>
      </c>
      <c r="C4661" s="14" t="s">
        <v>131</v>
      </c>
      <c r="D4661" s="14" t="s">
        <v>422</v>
      </c>
      <c r="E4661" s="14" t="s">
        <v>96</v>
      </c>
      <c r="F4661" s="14" t="s">
        <v>11422</v>
      </c>
      <c r="G4661" s="14" t="s">
        <v>11423</v>
      </c>
      <c r="H4661" s="14" t="s">
        <v>141</v>
      </c>
      <c r="I4661" s="14" t="s">
        <v>11424</v>
      </c>
      <c r="J4661" s="14" t="s">
        <v>172</v>
      </c>
      <c r="K4661" s="14">
        <v>1</v>
      </c>
      <c r="L4661" s="14"/>
      <c r="M4661" s="14" t="s">
        <v>449</v>
      </c>
      <c r="N4661" s="14" t="s">
        <v>11425</v>
      </c>
      <c r="O4661" s="15" t="s">
        <v>11426</v>
      </c>
      <c r="P4661" s="13">
        <v>72</v>
      </c>
    </row>
    <row r="4662" spans="1:16">
      <c r="A4662" s="14" t="s">
        <v>129</v>
      </c>
      <c r="B4662" s="14" t="s">
        <v>130</v>
      </c>
      <c r="C4662" s="14" t="s">
        <v>131</v>
      </c>
      <c r="D4662" s="14" t="s">
        <v>422</v>
      </c>
      <c r="E4662" s="14" t="s">
        <v>96</v>
      </c>
      <c r="F4662" s="14" t="s">
        <v>11422</v>
      </c>
      <c r="G4662" s="14" t="s">
        <v>11423</v>
      </c>
      <c r="H4662" s="14" t="s">
        <v>141</v>
      </c>
      <c r="I4662" s="14" t="s">
        <v>11427</v>
      </c>
      <c r="J4662" s="14" t="s">
        <v>704</v>
      </c>
      <c r="K4662" s="14">
        <v>1</v>
      </c>
      <c r="L4662" s="14"/>
      <c r="M4662" s="14" t="s">
        <v>449</v>
      </c>
      <c r="N4662" s="14" t="s">
        <v>11428</v>
      </c>
      <c r="O4662" s="15" t="s">
        <v>11426</v>
      </c>
      <c r="P4662" s="13">
        <v>72</v>
      </c>
    </row>
    <row r="4663" spans="1:16">
      <c r="A4663" s="14" t="s">
        <v>129</v>
      </c>
      <c r="B4663" s="14"/>
      <c r="C4663" s="14"/>
      <c r="D4663" s="14" t="s">
        <v>422</v>
      </c>
      <c r="E4663" s="14" t="s">
        <v>96</v>
      </c>
      <c r="F4663" s="14" t="s">
        <v>11422</v>
      </c>
      <c r="G4663" s="14" t="s">
        <v>11423</v>
      </c>
      <c r="H4663" s="14"/>
      <c r="I4663" s="14"/>
      <c r="J4663" s="14"/>
      <c r="K4663" s="14">
        <v>2</v>
      </c>
      <c r="L4663" s="14" t="s">
        <v>146</v>
      </c>
      <c r="M4663" s="14"/>
      <c r="N4663" s="14"/>
      <c r="O4663" s="15"/>
      <c r="P4663" s="13">
        <v>0</v>
      </c>
    </row>
    <row r="4664" spans="1:16">
      <c r="A4664" s="14" t="s">
        <v>129</v>
      </c>
      <c r="B4664" s="14" t="s">
        <v>130</v>
      </c>
      <c r="C4664" s="14" t="s">
        <v>131</v>
      </c>
      <c r="D4664" s="14" t="s">
        <v>244</v>
      </c>
      <c r="E4664" s="14" t="s">
        <v>72</v>
      </c>
      <c r="F4664" s="14" t="s">
        <v>1262</v>
      </c>
      <c r="G4664" s="14" t="s">
        <v>11429</v>
      </c>
      <c r="H4664" s="14" t="s">
        <v>135</v>
      </c>
      <c r="I4664" s="14" t="s">
        <v>886</v>
      </c>
      <c r="J4664" s="14" t="s">
        <v>887</v>
      </c>
      <c r="K4664" s="14">
        <v>1</v>
      </c>
      <c r="L4664" s="14"/>
      <c r="M4664" s="14" t="s">
        <v>537</v>
      </c>
      <c r="N4664" s="14" t="s">
        <v>11430</v>
      </c>
      <c r="O4664" s="15" t="s">
        <v>11431</v>
      </c>
      <c r="P4664" s="13">
        <v>58</v>
      </c>
    </row>
    <row r="4665" spans="1:16">
      <c r="A4665" s="14" t="s">
        <v>129</v>
      </c>
      <c r="B4665" s="14" t="s">
        <v>130</v>
      </c>
      <c r="C4665" s="14" t="s">
        <v>131</v>
      </c>
      <c r="D4665" s="14" t="s">
        <v>244</v>
      </c>
      <c r="E4665" s="14" t="s">
        <v>72</v>
      </c>
      <c r="F4665" s="14" t="s">
        <v>1262</v>
      </c>
      <c r="G4665" s="14" t="s">
        <v>11429</v>
      </c>
      <c r="H4665" s="14" t="s">
        <v>135</v>
      </c>
      <c r="I4665" s="14" t="s">
        <v>1274</v>
      </c>
      <c r="J4665" s="14" t="s">
        <v>172</v>
      </c>
      <c r="K4665" s="14">
        <v>1</v>
      </c>
      <c r="L4665" s="14"/>
      <c r="M4665" s="14" t="s">
        <v>217</v>
      </c>
      <c r="N4665" s="14" t="s">
        <v>11432</v>
      </c>
      <c r="O4665" s="15" t="s">
        <v>11433</v>
      </c>
      <c r="P4665" s="13">
        <v>77</v>
      </c>
    </row>
    <row r="4666" spans="1:16">
      <c r="A4666" s="14" t="s">
        <v>129</v>
      </c>
      <c r="B4666" s="14" t="s">
        <v>130</v>
      </c>
      <c r="C4666" s="14" t="s">
        <v>131</v>
      </c>
      <c r="D4666" s="14" t="s">
        <v>244</v>
      </c>
      <c r="E4666" s="14" t="s">
        <v>72</v>
      </c>
      <c r="F4666" s="14" t="s">
        <v>1262</v>
      </c>
      <c r="G4666" s="14" t="s">
        <v>11429</v>
      </c>
      <c r="H4666" s="14" t="s">
        <v>141</v>
      </c>
      <c r="I4666" s="14" t="s">
        <v>1280</v>
      </c>
      <c r="J4666" s="14" t="s">
        <v>143</v>
      </c>
      <c r="K4666" s="14">
        <v>1</v>
      </c>
      <c r="L4666" s="14"/>
      <c r="M4666" s="14" t="s">
        <v>972</v>
      </c>
      <c r="N4666" s="14" t="s">
        <v>11434</v>
      </c>
      <c r="O4666" s="15" t="s">
        <v>11435</v>
      </c>
      <c r="P4666" s="13">
        <v>51</v>
      </c>
    </row>
    <row r="4667" spans="1:16">
      <c r="A4667" s="14" t="s">
        <v>129</v>
      </c>
      <c r="B4667" s="14" t="s">
        <v>130</v>
      </c>
      <c r="C4667" s="14" t="s">
        <v>131</v>
      </c>
      <c r="D4667" s="14" t="s">
        <v>244</v>
      </c>
      <c r="E4667" s="14" t="s">
        <v>72</v>
      </c>
      <c r="F4667" s="14" t="s">
        <v>1262</v>
      </c>
      <c r="G4667" s="14" t="s">
        <v>11429</v>
      </c>
      <c r="H4667" s="14" t="s">
        <v>135</v>
      </c>
      <c r="I4667" s="14" t="s">
        <v>1267</v>
      </c>
      <c r="J4667" s="14" t="s">
        <v>143</v>
      </c>
      <c r="K4667" s="14">
        <v>1</v>
      </c>
      <c r="L4667" s="14"/>
      <c r="M4667" s="14" t="s">
        <v>392</v>
      </c>
      <c r="N4667" s="14" t="s">
        <v>11436</v>
      </c>
      <c r="O4667" s="15" t="s">
        <v>11433</v>
      </c>
      <c r="P4667" s="13">
        <v>75</v>
      </c>
    </row>
    <row r="4668" spans="1:16">
      <c r="A4668" s="14" t="s">
        <v>129</v>
      </c>
      <c r="B4668" s="14" t="s">
        <v>130</v>
      </c>
      <c r="C4668" s="14" t="s">
        <v>131</v>
      </c>
      <c r="D4668" s="14" t="s">
        <v>244</v>
      </c>
      <c r="E4668" s="14" t="s">
        <v>72</v>
      </c>
      <c r="F4668" s="14" t="s">
        <v>1262</v>
      </c>
      <c r="G4668" s="14" t="s">
        <v>11429</v>
      </c>
      <c r="H4668" s="14" t="s">
        <v>141</v>
      </c>
      <c r="I4668" s="14" t="s">
        <v>1280</v>
      </c>
      <c r="J4668" s="14" t="s">
        <v>143</v>
      </c>
      <c r="K4668" s="14">
        <v>1</v>
      </c>
      <c r="L4668" s="14"/>
      <c r="M4668" s="14" t="s">
        <v>961</v>
      </c>
      <c r="N4668" s="14" t="s">
        <v>11437</v>
      </c>
      <c r="O4668" s="15" t="s">
        <v>11438</v>
      </c>
      <c r="P4668" s="13">
        <v>26</v>
      </c>
    </row>
    <row r="4669" spans="1:16">
      <c r="A4669" s="14" t="s">
        <v>129</v>
      </c>
      <c r="B4669" s="14" t="s">
        <v>130</v>
      </c>
      <c r="C4669" s="14" t="s">
        <v>131</v>
      </c>
      <c r="D4669" s="14" t="s">
        <v>244</v>
      </c>
      <c r="E4669" s="14" t="s">
        <v>72</v>
      </c>
      <c r="F4669" s="14" t="s">
        <v>1262</v>
      </c>
      <c r="G4669" s="14" t="s">
        <v>11429</v>
      </c>
      <c r="H4669" s="14" t="s">
        <v>135</v>
      </c>
      <c r="I4669" s="14" t="s">
        <v>11439</v>
      </c>
      <c r="J4669" s="14" t="s">
        <v>589</v>
      </c>
      <c r="K4669" s="14">
        <v>1</v>
      </c>
      <c r="L4669" s="14"/>
      <c r="M4669" s="14" t="s">
        <v>961</v>
      </c>
      <c r="N4669" s="14" t="s">
        <v>11440</v>
      </c>
      <c r="O4669" s="15" t="s">
        <v>11441</v>
      </c>
      <c r="P4669" s="13">
        <v>26</v>
      </c>
    </row>
    <row r="4670" spans="1:16">
      <c r="A4670" s="14" t="s">
        <v>129</v>
      </c>
      <c r="B4670" s="14"/>
      <c r="C4670" s="14"/>
      <c r="D4670" s="14" t="s">
        <v>244</v>
      </c>
      <c r="E4670" s="14" t="s">
        <v>72</v>
      </c>
      <c r="F4670" s="14" t="s">
        <v>1262</v>
      </c>
      <c r="G4670" s="14" t="s">
        <v>11429</v>
      </c>
      <c r="H4670" s="14"/>
      <c r="I4670" s="14"/>
      <c r="J4670" s="14"/>
      <c r="K4670" s="14">
        <v>2</v>
      </c>
      <c r="L4670" s="14" t="s">
        <v>146</v>
      </c>
      <c r="M4670" s="14"/>
      <c r="N4670" s="14"/>
      <c r="O4670" s="15"/>
      <c r="P4670" s="13">
        <v>83</v>
      </c>
    </row>
    <row r="4671" spans="1:16">
      <c r="A4671" s="14" t="s">
        <v>129</v>
      </c>
      <c r="B4671" s="14" t="s">
        <v>130</v>
      </c>
      <c r="C4671" s="14" t="s">
        <v>131</v>
      </c>
      <c r="D4671" s="14" t="s">
        <v>319</v>
      </c>
      <c r="E4671" s="14" t="s">
        <v>82</v>
      </c>
      <c r="F4671" s="14" t="s">
        <v>11442</v>
      </c>
      <c r="G4671" s="14" t="s">
        <v>11443</v>
      </c>
      <c r="H4671" s="14" t="s">
        <v>141</v>
      </c>
      <c r="I4671" s="14" t="s">
        <v>11444</v>
      </c>
      <c r="J4671" s="14" t="s">
        <v>216</v>
      </c>
      <c r="K4671" s="14">
        <v>1</v>
      </c>
      <c r="L4671" s="14"/>
      <c r="M4671" s="14" t="s">
        <v>212</v>
      </c>
      <c r="N4671" s="14" t="s">
        <v>11445</v>
      </c>
      <c r="O4671" s="15" t="s">
        <v>11446</v>
      </c>
      <c r="P4671" s="13">
        <v>69</v>
      </c>
    </row>
    <row r="4672" spans="1:16">
      <c r="A4672" s="14" t="s">
        <v>129</v>
      </c>
      <c r="B4672" s="14" t="s">
        <v>130</v>
      </c>
      <c r="C4672" s="14" t="s">
        <v>131</v>
      </c>
      <c r="D4672" s="14" t="s">
        <v>319</v>
      </c>
      <c r="E4672" s="14" t="s">
        <v>82</v>
      </c>
      <c r="F4672" s="14" t="s">
        <v>11442</v>
      </c>
      <c r="G4672" s="14" t="s">
        <v>11443</v>
      </c>
      <c r="H4672" s="14" t="s">
        <v>141</v>
      </c>
      <c r="I4672" s="14" t="s">
        <v>11330</v>
      </c>
      <c r="J4672" s="14" t="s">
        <v>172</v>
      </c>
      <c r="K4672" s="14">
        <v>1</v>
      </c>
      <c r="L4672" s="14"/>
      <c r="M4672" s="14" t="s">
        <v>1410</v>
      </c>
      <c r="N4672" s="14" t="s">
        <v>11447</v>
      </c>
      <c r="O4672" s="15" t="s">
        <v>11448</v>
      </c>
      <c r="P4672" s="13">
        <v>68</v>
      </c>
    </row>
    <row r="4673" spans="1:16">
      <c r="A4673" s="14" t="s">
        <v>129</v>
      </c>
      <c r="B4673" s="14"/>
      <c r="C4673" s="14"/>
      <c r="D4673" s="14" t="s">
        <v>319</v>
      </c>
      <c r="E4673" s="14" t="s">
        <v>82</v>
      </c>
      <c r="F4673" s="14" t="s">
        <v>11442</v>
      </c>
      <c r="G4673" s="14" t="s">
        <v>11443</v>
      </c>
      <c r="H4673" s="14"/>
      <c r="I4673" s="14"/>
      <c r="J4673" s="14"/>
      <c r="K4673" s="14">
        <v>2</v>
      </c>
      <c r="L4673" s="14" t="s">
        <v>146</v>
      </c>
      <c r="M4673" s="14"/>
      <c r="N4673" s="14"/>
      <c r="O4673" s="15"/>
      <c r="P4673" s="13">
        <v>0</v>
      </c>
    </row>
    <row r="4674" spans="1:16">
      <c r="A4674" s="14" t="s">
        <v>129</v>
      </c>
      <c r="B4674" s="14" t="s">
        <v>130</v>
      </c>
      <c r="C4674" s="14" t="s">
        <v>131</v>
      </c>
      <c r="D4674" s="14" t="s">
        <v>1025</v>
      </c>
      <c r="E4674" s="14" t="s">
        <v>48</v>
      </c>
      <c r="F4674" s="14" t="s">
        <v>11449</v>
      </c>
      <c r="G4674" s="14" t="s">
        <v>11450</v>
      </c>
      <c r="H4674" s="14" t="s">
        <v>135</v>
      </c>
      <c r="I4674" s="14" t="s">
        <v>7438</v>
      </c>
      <c r="J4674" s="14" t="s">
        <v>172</v>
      </c>
      <c r="K4674" s="14">
        <v>1</v>
      </c>
      <c r="L4674" s="14"/>
      <c r="M4674" s="14" t="s">
        <v>823</v>
      </c>
      <c r="N4674" s="14" t="s">
        <v>11451</v>
      </c>
      <c r="O4674" s="15" t="s">
        <v>11452</v>
      </c>
      <c r="P4674" s="13">
        <v>4</v>
      </c>
    </row>
    <row r="4675" spans="1:16">
      <c r="A4675" s="14" t="s">
        <v>129</v>
      </c>
      <c r="B4675" s="14"/>
      <c r="C4675" s="14"/>
      <c r="D4675" s="14" t="s">
        <v>1025</v>
      </c>
      <c r="E4675" s="14" t="s">
        <v>48</v>
      </c>
      <c r="F4675" s="14" t="s">
        <v>11449</v>
      </c>
      <c r="G4675" s="14" t="s">
        <v>11450</v>
      </c>
      <c r="H4675" s="14"/>
      <c r="I4675" s="14"/>
      <c r="J4675" s="14"/>
      <c r="K4675" s="14">
        <v>2</v>
      </c>
      <c r="L4675" s="14" t="s">
        <v>146</v>
      </c>
      <c r="M4675" s="14"/>
      <c r="N4675" s="14"/>
      <c r="O4675" s="15"/>
      <c r="P4675" s="13">
        <v>0</v>
      </c>
    </row>
    <row r="4676" spans="1:16">
      <c r="A4676" s="14" t="s">
        <v>129</v>
      </c>
      <c r="B4676" s="14" t="s">
        <v>130</v>
      </c>
      <c r="C4676" s="14" t="s">
        <v>131</v>
      </c>
      <c r="D4676" s="14" t="s">
        <v>347</v>
      </c>
      <c r="E4676" s="14" t="s">
        <v>36</v>
      </c>
      <c r="F4676" s="14" t="s">
        <v>11453</v>
      </c>
      <c r="G4676" s="14" t="s">
        <v>11454</v>
      </c>
      <c r="H4676" s="14" t="s">
        <v>141</v>
      </c>
      <c r="I4676" s="14" t="s">
        <v>11455</v>
      </c>
      <c r="J4676" s="14" t="s">
        <v>496</v>
      </c>
      <c r="K4676" s="14">
        <v>1</v>
      </c>
      <c r="L4676" s="14"/>
      <c r="M4676" s="14" t="s">
        <v>403</v>
      </c>
      <c r="N4676" s="14" t="s">
        <v>11445</v>
      </c>
      <c r="O4676" s="15" t="s">
        <v>11456</v>
      </c>
      <c r="P4676" s="13">
        <v>61</v>
      </c>
    </row>
    <row r="4677" spans="1:16">
      <c r="A4677" s="14" t="s">
        <v>129</v>
      </c>
      <c r="B4677" s="14" t="s">
        <v>130</v>
      </c>
      <c r="C4677" s="14" t="s">
        <v>131</v>
      </c>
      <c r="D4677" s="14" t="s">
        <v>347</v>
      </c>
      <c r="E4677" s="14" t="s">
        <v>36</v>
      </c>
      <c r="F4677" s="14" t="s">
        <v>11453</v>
      </c>
      <c r="G4677" s="14" t="s">
        <v>11454</v>
      </c>
      <c r="H4677" s="14" t="s">
        <v>141</v>
      </c>
      <c r="I4677" s="14" t="s">
        <v>11457</v>
      </c>
      <c r="J4677" s="14" t="s">
        <v>143</v>
      </c>
      <c r="K4677" s="14">
        <v>1</v>
      </c>
      <c r="L4677" s="14"/>
      <c r="M4677" s="14" t="s">
        <v>403</v>
      </c>
      <c r="N4677" s="14" t="s">
        <v>11458</v>
      </c>
      <c r="O4677" s="15" t="s">
        <v>11459</v>
      </c>
      <c r="P4677" s="13">
        <v>61</v>
      </c>
    </row>
    <row r="4678" spans="1:16">
      <c r="A4678" s="14" t="s">
        <v>129</v>
      </c>
      <c r="B4678" s="14" t="s">
        <v>130</v>
      </c>
      <c r="C4678" s="14" t="s">
        <v>131</v>
      </c>
      <c r="D4678" s="14" t="s">
        <v>347</v>
      </c>
      <c r="E4678" s="14" t="s">
        <v>36</v>
      </c>
      <c r="F4678" s="14" t="s">
        <v>11453</v>
      </c>
      <c r="G4678" s="14" t="s">
        <v>11454</v>
      </c>
      <c r="H4678" s="14" t="s">
        <v>135</v>
      </c>
      <c r="I4678" s="14" t="s">
        <v>11460</v>
      </c>
      <c r="J4678" s="14" t="s">
        <v>172</v>
      </c>
      <c r="K4678" s="14">
        <v>1</v>
      </c>
      <c r="L4678" s="14"/>
      <c r="M4678" s="14" t="s">
        <v>403</v>
      </c>
      <c r="N4678" s="14" t="s">
        <v>11461</v>
      </c>
      <c r="O4678" s="15" t="s">
        <v>11462</v>
      </c>
      <c r="P4678" s="13">
        <v>61</v>
      </c>
    </row>
    <row r="4679" spans="1:16">
      <c r="A4679" s="14" t="s">
        <v>129</v>
      </c>
      <c r="B4679" s="14"/>
      <c r="C4679" s="14"/>
      <c r="D4679" s="14" t="s">
        <v>347</v>
      </c>
      <c r="E4679" s="14" t="s">
        <v>36</v>
      </c>
      <c r="F4679" s="14" t="s">
        <v>11453</v>
      </c>
      <c r="G4679" s="14" t="s">
        <v>11454</v>
      </c>
      <c r="H4679" s="14"/>
      <c r="I4679" s="14"/>
      <c r="J4679" s="14"/>
      <c r="K4679" s="14">
        <v>2</v>
      </c>
      <c r="L4679" s="14" t="s">
        <v>146</v>
      </c>
      <c r="M4679" s="14"/>
      <c r="N4679" s="14"/>
      <c r="O4679" s="15"/>
      <c r="P4679" s="13">
        <v>0</v>
      </c>
    </row>
    <row r="4680" spans="1:16">
      <c r="A4680" s="14" t="s">
        <v>129</v>
      </c>
      <c r="B4680" s="14" t="s">
        <v>130</v>
      </c>
      <c r="C4680" s="14" t="s">
        <v>131</v>
      </c>
      <c r="D4680" s="14" t="s">
        <v>936</v>
      </c>
      <c r="E4680" s="14" t="s">
        <v>38</v>
      </c>
      <c r="F4680" s="14" t="s">
        <v>11463</v>
      </c>
      <c r="G4680" s="14" t="s">
        <v>11464</v>
      </c>
      <c r="H4680" s="14" t="s">
        <v>141</v>
      </c>
      <c r="I4680" s="14" t="s">
        <v>11465</v>
      </c>
      <c r="J4680" s="14" t="s">
        <v>143</v>
      </c>
      <c r="K4680" s="14">
        <v>1</v>
      </c>
      <c r="L4680" s="14"/>
      <c r="M4680" s="14" t="s">
        <v>6797</v>
      </c>
      <c r="N4680" s="14" t="s">
        <v>11466</v>
      </c>
      <c r="O4680" s="15" t="s">
        <v>11467</v>
      </c>
      <c r="P4680" s="13">
        <v>120</v>
      </c>
    </row>
    <row r="4681" spans="1:16">
      <c r="A4681" s="14" t="s">
        <v>129</v>
      </c>
      <c r="B4681" s="14" t="s">
        <v>130</v>
      </c>
      <c r="C4681" s="14" t="s">
        <v>131</v>
      </c>
      <c r="D4681" s="14" t="s">
        <v>936</v>
      </c>
      <c r="E4681" s="14" t="s">
        <v>38</v>
      </c>
      <c r="F4681" s="14" t="s">
        <v>11463</v>
      </c>
      <c r="G4681" s="14" t="s">
        <v>11464</v>
      </c>
      <c r="H4681" s="14" t="s">
        <v>135</v>
      </c>
      <c r="I4681" s="14" t="s">
        <v>11468</v>
      </c>
      <c r="J4681" s="14" t="s">
        <v>156</v>
      </c>
      <c r="K4681" s="14">
        <v>1</v>
      </c>
      <c r="L4681" s="14"/>
      <c r="M4681" s="14" t="s">
        <v>6797</v>
      </c>
      <c r="N4681" s="14" t="s">
        <v>11432</v>
      </c>
      <c r="O4681" s="15" t="s">
        <v>11469</v>
      </c>
      <c r="P4681" s="13">
        <v>120</v>
      </c>
    </row>
    <row r="4682" spans="1:16">
      <c r="A4682" s="14" t="s">
        <v>129</v>
      </c>
      <c r="B4682" s="14" t="s">
        <v>130</v>
      </c>
      <c r="C4682" s="14" t="s">
        <v>131</v>
      </c>
      <c r="D4682" s="14" t="s">
        <v>936</v>
      </c>
      <c r="E4682" s="14" t="s">
        <v>38</v>
      </c>
      <c r="F4682" s="14" t="s">
        <v>11463</v>
      </c>
      <c r="G4682" s="14" t="s">
        <v>11464</v>
      </c>
      <c r="H4682" s="14" t="s">
        <v>135</v>
      </c>
      <c r="I4682" s="14" t="s">
        <v>11470</v>
      </c>
      <c r="J4682" s="14" t="s">
        <v>216</v>
      </c>
      <c r="K4682" s="14">
        <v>1</v>
      </c>
      <c r="L4682" s="14"/>
      <c r="M4682" s="14" t="s">
        <v>377</v>
      </c>
      <c r="N4682" s="14" t="s">
        <v>11471</v>
      </c>
      <c r="O4682" s="15" t="s">
        <v>11472</v>
      </c>
      <c r="P4682" s="13">
        <v>119</v>
      </c>
    </row>
    <row r="4683" spans="1:16">
      <c r="A4683" s="14" t="s">
        <v>129</v>
      </c>
      <c r="B4683" s="14" t="s">
        <v>130</v>
      </c>
      <c r="C4683" s="14" t="s">
        <v>131</v>
      </c>
      <c r="D4683" s="14" t="s">
        <v>936</v>
      </c>
      <c r="E4683" s="14" t="s">
        <v>38</v>
      </c>
      <c r="F4683" s="14" t="s">
        <v>11463</v>
      </c>
      <c r="G4683" s="14" t="s">
        <v>11464</v>
      </c>
      <c r="H4683" s="14" t="s">
        <v>135</v>
      </c>
      <c r="I4683" s="14" t="s">
        <v>11473</v>
      </c>
      <c r="J4683" s="14" t="s">
        <v>216</v>
      </c>
      <c r="K4683" s="14">
        <v>1</v>
      </c>
      <c r="L4683" s="14"/>
      <c r="M4683" s="14" t="s">
        <v>810</v>
      </c>
      <c r="N4683" s="14" t="s">
        <v>11474</v>
      </c>
      <c r="O4683" s="15" t="s">
        <v>11475</v>
      </c>
      <c r="P4683" s="13">
        <v>9</v>
      </c>
    </row>
    <row r="4684" spans="1:16">
      <c r="A4684" s="14" t="s">
        <v>129</v>
      </c>
      <c r="B4684" s="14" t="s">
        <v>130</v>
      </c>
      <c r="C4684" s="14" t="s">
        <v>131</v>
      </c>
      <c r="D4684" s="14" t="s">
        <v>936</v>
      </c>
      <c r="E4684" s="14" t="s">
        <v>38</v>
      </c>
      <c r="F4684" s="14" t="s">
        <v>11463</v>
      </c>
      <c r="G4684" s="14" t="s">
        <v>11464</v>
      </c>
      <c r="H4684" s="14" t="s">
        <v>135</v>
      </c>
      <c r="I4684" s="14" t="s">
        <v>11473</v>
      </c>
      <c r="J4684" s="14" t="s">
        <v>216</v>
      </c>
      <c r="K4684" s="14">
        <v>1</v>
      </c>
      <c r="L4684" s="14"/>
      <c r="M4684" s="14" t="s">
        <v>896</v>
      </c>
      <c r="N4684" s="14" t="s">
        <v>11476</v>
      </c>
      <c r="O4684" s="15" t="s">
        <v>11477</v>
      </c>
      <c r="P4684" s="13">
        <v>14</v>
      </c>
    </row>
    <row r="4685" spans="1:16">
      <c r="A4685" s="14" t="s">
        <v>129</v>
      </c>
      <c r="B4685" s="14" t="s">
        <v>130</v>
      </c>
      <c r="C4685" s="14" t="s">
        <v>131</v>
      </c>
      <c r="D4685" s="14" t="s">
        <v>936</v>
      </c>
      <c r="E4685" s="14" t="s">
        <v>38</v>
      </c>
      <c r="F4685" s="14" t="s">
        <v>11463</v>
      </c>
      <c r="G4685" s="14" t="s">
        <v>11464</v>
      </c>
      <c r="H4685" s="14" t="s">
        <v>135</v>
      </c>
      <c r="I4685" s="14" t="s">
        <v>11478</v>
      </c>
      <c r="J4685" s="14" t="s">
        <v>216</v>
      </c>
      <c r="K4685" s="14">
        <v>1</v>
      </c>
      <c r="L4685" s="14"/>
      <c r="M4685" s="14" t="s">
        <v>517</v>
      </c>
      <c r="N4685" s="14" t="s">
        <v>11479</v>
      </c>
      <c r="O4685" s="15" t="s">
        <v>11480</v>
      </c>
      <c r="P4685" s="13">
        <v>44</v>
      </c>
    </row>
    <row r="4686" spans="1:16">
      <c r="A4686" s="14" t="s">
        <v>129</v>
      </c>
      <c r="B4686" s="14" t="s">
        <v>130</v>
      </c>
      <c r="C4686" s="14" t="s">
        <v>131</v>
      </c>
      <c r="D4686" s="14" t="s">
        <v>936</v>
      </c>
      <c r="E4686" s="14" t="s">
        <v>38</v>
      </c>
      <c r="F4686" s="14" t="s">
        <v>11463</v>
      </c>
      <c r="G4686" s="14" t="s">
        <v>11464</v>
      </c>
      <c r="H4686" s="14" t="s">
        <v>135</v>
      </c>
      <c r="I4686" s="14" t="s">
        <v>11473</v>
      </c>
      <c r="J4686" s="14" t="s">
        <v>216</v>
      </c>
      <c r="K4686" s="14">
        <v>1</v>
      </c>
      <c r="L4686" s="14"/>
      <c r="M4686" s="14" t="s">
        <v>616</v>
      </c>
      <c r="N4686" s="14" t="s">
        <v>11481</v>
      </c>
      <c r="O4686" s="15" t="s">
        <v>11482</v>
      </c>
      <c r="P4686" s="13">
        <v>91</v>
      </c>
    </row>
    <row r="4687" spans="1:16">
      <c r="A4687" s="14" t="s">
        <v>129</v>
      </c>
      <c r="B4687" s="14"/>
      <c r="C4687" s="14"/>
      <c r="D4687" s="14" t="s">
        <v>936</v>
      </c>
      <c r="E4687" s="14" t="s">
        <v>38</v>
      </c>
      <c r="F4687" s="14" t="s">
        <v>11463</v>
      </c>
      <c r="G4687" s="14" t="s">
        <v>11464</v>
      </c>
      <c r="H4687" s="14"/>
      <c r="I4687" s="14"/>
      <c r="J4687" s="14"/>
      <c r="K4687" s="14">
        <v>2</v>
      </c>
      <c r="L4687" s="14" t="s">
        <v>146</v>
      </c>
      <c r="M4687" s="14"/>
      <c r="N4687" s="14"/>
      <c r="O4687" s="15"/>
      <c r="P4687" s="13">
        <v>121</v>
      </c>
    </row>
    <row r="4688" spans="1:16">
      <c r="A4688" s="14" t="s">
        <v>129</v>
      </c>
      <c r="B4688" s="14"/>
      <c r="C4688" s="14"/>
      <c r="D4688" s="14" t="s">
        <v>164</v>
      </c>
      <c r="E4688" s="14" t="s">
        <v>64</v>
      </c>
      <c r="F4688" s="14" t="s">
        <v>11483</v>
      </c>
      <c r="G4688" s="14" t="s">
        <v>11484</v>
      </c>
      <c r="H4688" s="14"/>
      <c r="I4688" s="14"/>
      <c r="J4688" s="14"/>
      <c r="K4688" s="14">
        <v>2</v>
      </c>
      <c r="L4688" s="14" t="s">
        <v>146</v>
      </c>
      <c r="M4688" s="14"/>
      <c r="N4688" s="14"/>
      <c r="O4688" s="15"/>
      <c r="P4688" s="13">
        <v>0</v>
      </c>
    </row>
    <row r="4689" spans="1:16">
      <c r="A4689" s="14" t="s">
        <v>129</v>
      </c>
      <c r="B4689" s="14" t="s">
        <v>130</v>
      </c>
      <c r="C4689" s="14" t="s">
        <v>131</v>
      </c>
      <c r="D4689" s="14" t="s">
        <v>302</v>
      </c>
      <c r="E4689" s="14" t="s">
        <v>70</v>
      </c>
      <c r="F4689" s="14" t="s">
        <v>11485</v>
      </c>
      <c r="G4689" s="14" t="s">
        <v>11486</v>
      </c>
      <c r="H4689" s="14" t="s">
        <v>135</v>
      </c>
      <c r="I4689" s="14" t="s">
        <v>11487</v>
      </c>
      <c r="J4689" s="14" t="s">
        <v>895</v>
      </c>
      <c r="K4689" s="14">
        <v>1</v>
      </c>
      <c r="L4689" s="14"/>
      <c r="M4689" s="14" t="s">
        <v>794</v>
      </c>
      <c r="N4689" s="14" t="s">
        <v>11488</v>
      </c>
      <c r="O4689" s="15" t="s">
        <v>11489</v>
      </c>
      <c r="P4689" s="13">
        <v>45</v>
      </c>
    </row>
    <row r="4690" spans="1:16">
      <c r="A4690" s="14" t="s">
        <v>129</v>
      </c>
      <c r="B4690" s="14" t="s">
        <v>130</v>
      </c>
      <c r="C4690" s="14" t="s">
        <v>131</v>
      </c>
      <c r="D4690" s="14" t="s">
        <v>302</v>
      </c>
      <c r="E4690" s="14" t="s">
        <v>70</v>
      </c>
      <c r="F4690" s="14" t="s">
        <v>11485</v>
      </c>
      <c r="G4690" s="14" t="s">
        <v>11486</v>
      </c>
      <c r="H4690" s="14" t="s">
        <v>141</v>
      </c>
      <c r="I4690" s="14" t="s">
        <v>11490</v>
      </c>
      <c r="J4690" s="14" t="s">
        <v>895</v>
      </c>
      <c r="K4690" s="14">
        <v>1</v>
      </c>
      <c r="L4690" s="14"/>
      <c r="M4690" s="14" t="s">
        <v>823</v>
      </c>
      <c r="N4690" s="14" t="s">
        <v>11491</v>
      </c>
      <c r="O4690" s="15" t="s">
        <v>11492</v>
      </c>
      <c r="P4690" s="13">
        <v>4</v>
      </c>
    </row>
    <row r="4691" spans="1:16">
      <c r="A4691" s="14" t="s">
        <v>129</v>
      </c>
      <c r="B4691" s="14" t="s">
        <v>130</v>
      </c>
      <c r="C4691" s="14" t="s">
        <v>131</v>
      </c>
      <c r="D4691" s="14" t="s">
        <v>302</v>
      </c>
      <c r="E4691" s="14" t="s">
        <v>70</v>
      </c>
      <c r="F4691" s="14" t="s">
        <v>11485</v>
      </c>
      <c r="G4691" s="14" t="s">
        <v>11486</v>
      </c>
      <c r="H4691" s="14" t="s">
        <v>141</v>
      </c>
      <c r="I4691" s="14" t="s">
        <v>11490</v>
      </c>
      <c r="J4691" s="14" t="s">
        <v>895</v>
      </c>
      <c r="K4691" s="14">
        <v>1</v>
      </c>
      <c r="L4691" s="14"/>
      <c r="M4691" s="14" t="s">
        <v>920</v>
      </c>
      <c r="N4691" s="14" t="s">
        <v>11493</v>
      </c>
      <c r="O4691" s="15" t="s">
        <v>11494</v>
      </c>
      <c r="P4691" s="13">
        <v>38</v>
      </c>
    </row>
    <row r="4692" spans="1:16">
      <c r="A4692" s="14" t="s">
        <v>129</v>
      </c>
      <c r="B4692" s="14"/>
      <c r="C4692" s="14"/>
      <c r="D4692" s="14" t="s">
        <v>302</v>
      </c>
      <c r="E4692" s="14" t="s">
        <v>70</v>
      </c>
      <c r="F4692" s="14" t="s">
        <v>11485</v>
      </c>
      <c r="G4692" s="14" t="s">
        <v>11486</v>
      </c>
      <c r="H4692" s="14"/>
      <c r="I4692" s="14"/>
      <c r="J4692" s="14"/>
      <c r="K4692" s="14">
        <v>2</v>
      </c>
      <c r="L4692" s="14" t="s">
        <v>146</v>
      </c>
      <c r="M4692" s="14"/>
      <c r="N4692" s="14"/>
      <c r="O4692" s="15"/>
      <c r="P4692" s="13">
        <v>0</v>
      </c>
    </row>
    <row r="4693" spans="1:16">
      <c r="A4693" s="14" t="s">
        <v>129</v>
      </c>
      <c r="B4693" s="14" t="s">
        <v>130</v>
      </c>
      <c r="C4693" s="14" t="s">
        <v>131</v>
      </c>
      <c r="D4693" s="14" t="s">
        <v>266</v>
      </c>
      <c r="E4693" s="14" t="s">
        <v>86</v>
      </c>
      <c r="F4693" s="14" t="s">
        <v>11495</v>
      </c>
      <c r="G4693" s="14" t="s">
        <v>11496</v>
      </c>
      <c r="H4693" s="14" t="s">
        <v>141</v>
      </c>
      <c r="I4693" s="14" t="s">
        <v>11497</v>
      </c>
      <c r="J4693" s="14" t="s">
        <v>216</v>
      </c>
      <c r="K4693" s="14">
        <v>1</v>
      </c>
      <c r="L4693" s="14"/>
      <c r="M4693" s="14" t="s">
        <v>688</v>
      </c>
      <c r="N4693" s="14" t="s">
        <v>11498</v>
      </c>
      <c r="O4693" s="15" t="s">
        <v>11499</v>
      </c>
      <c r="P4693" s="13">
        <v>6</v>
      </c>
    </row>
    <row r="4694" spans="1:16">
      <c r="A4694" s="14" t="s">
        <v>129</v>
      </c>
      <c r="B4694" s="14" t="s">
        <v>130</v>
      </c>
      <c r="C4694" s="14" t="s">
        <v>131</v>
      </c>
      <c r="D4694" s="14" t="s">
        <v>266</v>
      </c>
      <c r="E4694" s="14" t="s">
        <v>86</v>
      </c>
      <c r="F4694" s="14" t="s">
        <v>11495</v>
      </c>
      <c r="G4694" s="14" t="s">
        <v>11496</v>
      </c>
      <c r="H4694" s="14" t="s">
        <v>141</v>
      </c>
      <c r="I4694" s="14" t="s">
        <v>11500</v>
      </c>
      <c r="J4694" s="14" t="s">
        <v>216</v>
      </c>
      <c r="K4694" s="14">
        <v>1</v>
      </c>
      <c r="L4694" s="14"/>
      <c r="M4694" s="14" t="s">
        <v>228</v>
      </c>
      <c r="N4694" s="14" t="s">
        <v>11501</v>
      </c>
      <c r="O4694" s="15" t="s">
        <v>11499</v>
      </c>
      <c r="P4694" s="13">
        <v>2</v>
      </c>
    </row>
    <row r="4695" spans="1:16">
      <c r="A4695" s="14" t="s">
        <v>129</v>
      </c>
      <c r="B4695" s="14" t="s">
        <v>130</v>
      </c>
      <c r="C4695" s="14" t="s">
        <v>131</v>
      </c>
      <c r="D4695" s="14" t="s">
        <v>266</v>
      </c>
      <c r="E4695" s="14" t="s">
        <v>86</v>
      </c>
      <c r="F4695" s="14" t="s">
        <v>11495</v>
      </c>
      <c r="G4695" s="14" t="s">
        <v>11496</v>
      </c>
      <c r="H4695" s="14" t="s">
        <v>141</v>
      </c>
      <c r="I4695" s="14" t="s">
        <v>11500</v>
      </c>
      <c r="J4695" s="14" t="s">
        <v>216</v>
      </c>
      <c r="K4695" s="14">
        <v>1</v>
      </c>
      <c r="L4695" s="14"/>
      <c r="M4695" s="14" t="s">
        <v>487</v>
      </c>
      <c r="N4695" s="14" t="s">
        <v>11502</v>
      </c>
      <c r="O4695" s="15" t="s">
        <v>11503</v>
      </c>
      <c r="P4695" s="13">
        <v>1</v>
      </c>
    </row>
    <row r="4696" spans="1:16">
      <c r="A4696" s="14" t="s">
        <v>129</v>
      </c>
      <c r="B4696" s="14"/>
      <c r="C4696" s="14"/>
      <c r="D4696" s="14" t="s">
        <v>266</v>
      </c>
      <c r="E4696" s="14" t="s">
        <v>86</v>
      </c>
      <c r="F4696" s="14" t="s">
        <v>11495</v>
      </c>
      <c r="G4696" s="14" t="s">
        <v>11496</v>
      </c>
      <c r="H4696" s="14"/>
      <c r="I4696" s="14"/>
      <c r="J4696" s="14"/>
      <c r="K4696" s="14">
        <v>2</v>
      </c>
      <c r="L4696" s="14" t="s">
        <v>146</v>
      </c>
      <c r="M4696" s="14"/>
      <c r="N4696" s="14"/>
      <c r="O4696" s="15"/>
      <c r="P4696" s="13">
        <v>0</v>
      </c>
    </row>
    <row r="4697" spans="1:16">
      <c r="A4697" s="14" t="s">
        <v>129</v>
      </c>
      <c r="B4697" s="14" t="s">
        <v>130</v>
      </c>
      <c r="C4697" s="14" t="s">
        <v>131</v>
      </c>
      <c r="D4697" s="14" t="s">
        <v>1977</v>
      </c>
      <c r="E4697" s="14" t="s">
        <v>108</v>
      </c>
      <c r="F4697" s="14" t="s">
        <v>11504</v>
      </c>
      <c r="G4697" s="14" t="s">
        <v>11505</v>
      </c>
      <c r="H4697" s="14" t="s">
        <v>141</v>
      </c>
      <c r="I4697" s="14" t="s">
        <v>11506</v>
      </c>
      <c r="J4697" s="14" t="s">
        <v>172</v>
      </c>
      <c r="K4697" s="14">
        <v>1</v>
      </c>
      <c r="L4697" s="14"/>
      <c r="M4697" s="14" t="s">
        <v>533</v>
      </c>
      <c r="N4697" s="14" t="s">
        <v>11507</v>
      </c>
      <c r="O4697" s="15" t="s">
        <v>11508</v>
      </c>
      <c r="P4697" s="13">
        <v>59</v>
      </c>
    </row>
    <row r="4698" spans="1:16">
      <c r="A4698" s="14" t="s">
        <v>129</v>
      </c>
      <c r="B4698" s="14" t="s">
        <v>130</v>
      </c>
      <c r="C4698" s="14" t="s">
        <v>131</v>
      </c>
      <c r="D4698" s="14" t="s">
        <v>1977</v>
      </c>
      <c r="E4698" s="14" t="s">
        <v>108</v>
      </c>
      <c r="F4698" s="14" t="s">
        <v>11504</v>
      </c>
      <c r="G4698" s="14" t="s">
        <v>11505</v>
      </c>
      <c r="H4698" s="14" t="s">
        <v>141</v>
      </c>
      <c r="I4698" s="14" t="s">
        <v>11509</v>
      </c>
      <c r="J4698" s="14" t="s">
        <v>143</v>
      </c>
      <c r="K4698" s="14">
        <v>1</v>
      </c>
      <c r="L4698" s="14"/>
      <c r="M4698" s="14" t="s">
        <v>533</v>
      </c>
      <c r="N4698" s="14" t="s">
        <v>11510</v>
      </c>
      <c r="O4698" s="15" t="s">
        <v>11511</v>
      </c>
      <c r="P4698" s="13">
        <v>59</v>
      </c>
    </row>
    <row r="4699" spans="1:16">
      <c r="A4699" s="14" t="s">
        <v>129</v>
      </c>
      <c r="B4699" s="14" t="s">
        <v>130</v>
      </c>
      <c r="C4699" s="14" t="s">
        <v>131</v>
      </c>
      <c r="D4699" s="14" t="s">
        <v>1977</v>
      </c>
      <c r="E4699" s="14" t="s">
        <v>108</v>
      </c>
      <c r="F4699" s="14" t="s">
        <v>11504</v>
      </c>
      <c r="G4699" s="14" t="s">
        <v>11505</v>
      </c>
      <c r="H4699" s="14" t="s">
        <v>141</v>
      </c>
      <c r="I4699" s="14" t="s">
        <v>10089</v>
      </c>
      <c r="J4699" s="14" t="s">
        <v>172</v>
      </c>
      <c r="K4699" s="14">
        <v>1</v>
      </c>
      <c r="L4699" s="14"/>
      <c r="M4699" s="14" t="s">
        <v>533</v>
      </c>
      <c r="N4699" s="14" t="s">
        <v>11512</v>
      </c>
      <c r="O4699" s="15" t="s">
        <v>11511</v>
      </c>
      <c r="P4699" s="13">
        <v>59</v>
      </c>
    </row>
    <row r="4700" spans="1:16">
      <c r="A4700" s="14" t="s">
        <v>129</v>
      </c>
      <c r="B4700" s="14"/>
      <c r="C4700" s="14"/>
      <c r="D4700" s="14" t="s">
        <v>1977</v>
      </c>
      <c r="E4700" s="14" t="s">
        <v>108</v>
      </c>
      <c r="F4700" s="14" t="s">
        <v>11504</v>
      </c>
      <c r="G4700" s="14" t="s">
        <v>11505</v>
      </c>
      <c r="H4700" s="14"/>
      <c r="I4700" s="14"/>
      <c r="J4700" s="14"/>
      <c r="K4700" s="14">
        <v>2</v>
      </c>
      <c r="L4700" s="14" t="s">
        <v>146</v>
      </c>
      <c r="M4700" s="14"/>
      <c r="N4700" s="14"/>
      <c r="O4700" s="15"/>
      <c r="P4700" s="13">
        <v>0</v>
      </c>
    </row>
    <row r="4701" spans="1:16">
      <c r="A4701" s="14" t="s">
        <v>129</v>
      </c>
      <c r="B4701" s="14" t="s">
        <v>130</v>
      </c>
      <c r="C4701" s="14" t="s">
        <v>131</v>
      </c>
      <c r="D4701" s="14" t="s">
        <v>164</v>
      </c>
      <c r="E4701" s="14" t="s">
        <v>64</v>
      </c>
      <c r="F4701" s="14" t="s">
        <v>11513</v>
      </c>
      <c r="G4701" s="14" t="s">
        <v>11514</v>
      </c>
      <c r="H4701" s="14" t="s">
        <v>135</v>
      </c>
      <c r="I4701" s="14" t="s">
        <v>11515</v>
      </c>
      <c r="J4701" s="14" t="s">
        <v>143</v>
      </c>
      <c r="K4701" s="14">
        <v>1</v>
      </c>
      <c r="L4701" s="14"/>
      <c r="M4701" s="14" t="s">
        <v>980</v>
      </c>
      <c r="N4701" s="14" t="s">
        <v>11516</v>
      </c>
      <c r="O4701" s="15" t="s">
        <v>11517</v>
      </c>
      <c r="P4701" s="13">
        <v>92</v>
      </c>
    </row>
    <row r="4702" spans="1:16">
      <c r="A4702" s="14" t="s">
        <v>129</v>
      </c>
      <c r="B4702" s="14" t="s">
        <v>130</v>
      </c>
      <c r="C4702" s="14" t="s">
        <v>131</v>
      </c>
      <c r="D4702" s="14" t="s">
        <v>164</v>
      </c>
      <c r="E4702" s="14" t="s">
        <v>64</v>
      </c>
      <c r="F4702" s="14" t="s">
        <v>11513</v>
      </c>
      <c r="G4702" s="14" t="s">
        <v>11514</v>
      </c>
      <c r="H4702" s="14" t="s">
        <v>135</v>
      </c>
      <c r="I4702" s="14" t="s">
        <v>11518</v>
      </c>
      <c r="J4702" s="14" t="s">
        <v>143</v>
      </c>
      <c r="K4702" s="14">
        <v>1</v>
      </c>
      <c r="L4702" s="14"/>
      <c r="M4702" s="14" t="s">
        <v>616</v>
      </c>
      <c r="N4702" s="14" t="s">
        <v>11519</v>
      </c>
      <c r="O4702" s="15" t="s">
        <v>11520</v>
      </c>
      <c r="P4702" s="13">
        <v>91</v>
      </c>
    </row>
    <row r="4703" spans="1:16">
      <c r="A4703" s="14" t="s">
        <v>129</v>
      </c>
      <c r="B4703" s="14" t="s">
        <v>130</v>
      </c>
      <c r="C4703" s="14" t="s">
        <v>131</v>
      </c>
      <c r="D4703" s="14" t="s">
        <v>164</v>
      </c>
      <c r="E4703" s="14" t="s">
        <v>64</v>
      </c>
      <c r="F4703" s="14" t="s">
        <v>11513</v>
      </c>
      <c r="G4703" s="14" t="s">
        <v>11514</v>
      </c>
      <c r="H4703" s="14" t="s">
        <v>141</v>
      </c>
      <c r="I4703" s="14" t="s">
        <v>11521</v>
      </c>
      <c r="J4703" s="14" t="s">
        <v>156</v>
      </c>
      <c r="K4703" s="14">
        <v>1</v>
      </c>
      <c r="L4703" s="14"/>
      <c r="M4703" s="14" t="s">
        <v>616</v>
      </c>
      <c r="N4703" s="14" t="s">
        <v>11522</v>
      </c>
      <c r="O4703" s="15" t="s">
        <v>11523</v>
      </c>
      <c r="P4703" s="13">
        <v>91</v>
      </c>
    </row>
    <row r="4704" spans="1:16">
      <c r="A4704" s="14" t="s">
        <v>129</v>
      </c>
      <c r="B4704" s="14" t="s">
        <v>130</v>
      </c>
      <c r="C4704" s="14" t="s">
        <v>131</v>
      </c>
      <c r="D4704" s="14" t="s">
        <v>164</v>
      </c>
      <c r="E4704" s="14" t="s">
        <v>64</v>
      </c>
      <c r="F4704" s="14" t="s">
        <v>11513</v>
      </c>
      <c r="G4704" s="14" t="s">
        <v>11514</v>
      </c>
      <c r="H4704" s="14" t="s">
        <v>135</v>
      </c>
      <c r="I4704" s="14" t="s">
        <v>11524</v>
      </c>
      <c r="J4704" s="14" t="s">
        <v>143</v>
      </c>
      <c r="K4704" s="14">
        <v>1</v>
      </c>
      <c r="L4704" s="14"/>
      <c r="M4704" s="14" t="s">
        <v>453</v>
      </c>
      <c r="N4704" s="14" t="s">
        <v>11525</v>
      </c>
      <c r="O4704" s="15" t="s">
        <v>11526</v>
      </c>
      <c r="P4704" s="13">
        <v>11</v>
      </c>
    </row>
    <row r="4705" spans="1:16">
      <c r="A4705" s="14" t="s">
        <v>129</v>
      </c>
      <c r="B4705" s="14" t="s">
        <v>130</v>
      </c>
      <c r="C4705" s="14" t="s">
        <v>131</v>
      </c>
      <c r="D4705" s="14" t="s">
        <v>164</v>
      </c>
      <c r="E4705" s="14" t="s">
        <v>64</v>
      </c>
      <c r="F4705" s="14" t="s">
        <v>11513</v>
      </c>
      <c r="G4705" s="14" t="s">
        <v>11514</v>
      </c>
      <c r="H4705" s="14" t="s">
        <v>135</v>
      </c>
      <c r="I4705" s="14" t="s">
        <v>11524</v>
      </c>
      <c r="J4705" s="14" t="s">
        <v>143</v>
      </c>
      <c r="K4705" s="14">
        <v>1</v>
      </c>
      <c r="L4705" s="14"/>
      <c r="M4705" s="14" t="s">
        <v>392</v>
      </c>
      <c r="N4705" s="14" t="s">
        <v>11527</v>
      </c>
      <c r="O4705" s="15" t="s">
        <v>11520</v>
      </c>
      <c r="P4705" s="13">
        <v>75</v>
      </c>
    </row>
    <row r="4706" spans="1:16">
      <c r="A4706" s="14" t="s">
        <v>129</v>
      </c>
      <c r="B4706" s="14"/>
      <c r="C4706" s="14"/>
      <c r="D4706" s="14" t="s">
        <v>164</v>
      </c>
      <c r="E4706" s="14" t="s">
        <v>64</v>
      </c>
      <c r="F4706" s="14" t="s">
        <v>11513</v>
      </c>
      <c r="G4706" s="14" t="s">
        <v>11514</v>
      </c>
      <c r="H4706" s="14"/>
      <c r="I4706" s="14"/>
      <c r="J4706" s="14"/>
      <c r="K4706" s="14">
        <v>2</v>
      </c>
      <c r="L4706" s="14" t="s">
        <v>146</v>
      </c>
      <c r="M4706" s="14"/>
      <c r="N4706" s="14"/>
      <c r="O4706" s="15"/>
      <c r="P4706" s="13">
        <v>0</v>
      </c>
    </row>
    <row r="4707" spans="1:16">
      <c r="A4707" s="14" t="s">
        <v>129</v>
      </c>
      <c r="B4707" s="14" t="s">
        <v>130</v>
      </c>
      <c r="C4707" s="14" t="s">
        <v>131</v>
      </c>
      <c r="D4707" s="14" t="s">
        <v>716</v>
      </c>
      <c r="E4707" s="14" t="s">
        <v>50</v>
      </c>
      <c r="F4707" s="14" t="s">
        <v>11528</v>
      </c>
      <c r="G4707" s="14" t="s">
        <v>11529</v>
      </c>
      <c r="H4707" s="14" t="s">
        <v>135</v>
      </c>
      <c r="I4707" s="14" t="s">
        <v>8172</v>
      </c>
      <c r="J4707" s="14" t="s">
        <v>323</v>
      </c>
      <c r="K4707" s="14">
        <v>1</v>
      </c>
      <c r="L4707" s="14"/>
      <c r="M4707" s="14" t="s">
        <v>691</v>
      </c>
      <c r="N4707" s="14" t="s">
        <v>11530</v>
      </c>
      <c r="O4707" s="15" t="s">
        <v>11531</v>
      </c>
      <c r="P4707" s="13">
        <v>52</v>
      </c>
    </row>
    <row r="4708" spans="1:16">
      <c r="A4708" s="14" t="s">
        <v>129</v>
      </c>
      <c r="B4708" s="14" t="s">
        <v>130</v>
      </c>
      <c r="C4708" s="14" t="s">
        <v>131</v>
      </c>
      <c r="D4708" s="14" t="s">
        <v>716</v>
      </c>
      <c r="E4708" s="14" t="s">
        <v>50</v>
      </c>
      <c r="F4708" s="14" t="s">
        <v>11528</v>
      </c>
      <c r="G4708" s="14" t="s">
        <v>11529</v>
      </c>
      <c r="H4708" s="14" t="s">
        <v>135</v>
      </c>
      <c r="I4708" s="14" t="s">
        <v>4931</v>
      </c>
      <c r="J4708" s="14" t="s">
        <v>172</v>
      </c>
      <c r="K4708" s="14">
        <v>1</v>
      </c>
      <c r="L4708" s="14"/>
      <c r="M4708" s="14" t="s">
        <v>1456</v>
      </c>
      <c r="N4708" s="14" t="s">
        <v>11532</v>
      </c>
      <c r="O4708" s="15" t="s">
        <v>11533</v>
      </c>
      <c r="P4708" s="13">
        <v>50</v>
      </c>
    </row>
    <row r="4709" spans="1:16">
      <c r="A4709" s="14" t="s">
        <v>129</v>
      </c>
      <c r="B4709" s="14" t="s">
        <v>130</v>
      </c>
      <c r="C4709" s="14" t="s">
        <v>131</v>
      </c>
      <c r="D4709" s="14" t="s">
        <v>716</v>
      </c>
      <c r="E4709" s="14" t="s">
        <v>50</v>
      </c>
      <c r="F4709" s="14" t="s">
        <v>11528</v>
      </c>
      <c r="G4709" s="14" t="s">
        <v>11529</v>
      </c>
      <c r="H4709" s="14" t="s">
        <v>141</v>
      </c>
      <c r="I4709" s="14" t="s">
        <v>11534</v>
      </c>
      <c r="J4709" s="14" t="s">
        <v>156</v>
      </c>
      <c r="K4709" s="14">
        <v>1</v>
      </c>
      <c r="L4709" s="14"/>
      <c r="M4709" s="14" t="s">
        <v>1456</v>
      </c>
      <c r="N4709" s="14" t="s">
        <v>11535</v>
      </c>
      <c r="O4709" s="15" t="s">
        <v>11531</v>
      </c>
      <c r="P4709" s="13">
        <v>50</v>
      </c>
    </row>
    <row r="4710" spans="1:16">
      <c r="A4710" s="14" t="s">
        <v>129</v>
      </c>
      <c r="B4710" s="14"/>
      <c r="C4710" s="14"/>
      <c r="D4710" s="14" t="s">
        <v>716</v>
      </c>
      <c r="E4710" s="14" t="s">
        <v>50</v>
      </c>
      <c r="F4710" s="14" t="s">
        <v>11528</v>
      </c>
      <c r="G4710" s="14" t="s">
        <v>11529</v>
      </c>
      <c r="H4710" s="14"/>
      <c r="I4710" s="14"/>
      <c r="J4710" s="14"/>
      <c r="K4710" s="14">
        <v>2</v>
      </c>
      <c r="L4710" s="14" t="s">
        <v>146</v>
      </c>
      <c r="M4710" s="14"/>
      <c r="N4710" s="14"/>
      <c r="O4710" s="15"/>
      <c r="P4710" s="13">
        <v>52</v>
      </c>
    </row>
    <row r="4711" spans="1:16">
      <c r="A4711" s="14" t="s">
        <v>129</v>
      </c>
      <c r="B4711" s="14" t="s">
        <v>130</v>
      </c>
      <c r="C4711" s="14" t="s">
        <v>131</v>
      </c>
      <c r="D4711" s="14" t="s">
        <v>936</v>
      </c>
      <c r="E4711" s="14" t="s">
        <v>38</v>
      </c>
      <c r="F4711" s="14" t="s">
        <v>11536</v>
      </c>
      <c r="G4711" s="14" t="s">
        <v>11537</v>
      </c>
      <c r="H4711" s="14" t="s">
        <v>141</v>
      </c>
      <c r="I4711" s="14" t="s">
        <v>4333</v>
      </c>
      <c r="J4711" s="14" t="s">
        <v>396</v>
      </c>
      <c r="K4711" s="14">
        <v>1</v>
      </c>
      <c r="L4711" s="14"/>
      <c r="M4711" s="14" t="s">
        <v>407</v>
      </c>
      <c r="N4711" s="14" t="s">
        <v>11538</v>
      </c>
      <c r="O4711" s="15" t="s">
        <v>11539</v>
      </c>
      <c r="P4711" s="13">
        <v>60</v>
      </c>
    </row>
    <row r="4712" spans="1:16">
      <c r="A4712" s="14" t="s">
        <v>129</v>
      </c>
      <c r="B4712" s="14" t="s">
        <v>130</v>
      </c>
      <c r="C4712" s="14" t="s">
        <v>131</v>
      </c>
      <c r="D4712" s="14" t="s">
        <v>936</v>
      </c>
      <c r="E4712" s="14" t="s">
        <v>38</v>
      </c>
      <c r="F4712" s="14" t="s">
        <v>11536</v>
      </c>
      <c r="G4712" s="14" t="s">
        <v>11537</v>
      </c>
      <c r="H4712" s="14" t="s">
        <v>141</v>
      </c>
      <c r="I4712" s="14" t="s">
        <v>9858</v>
      </c>
      <c r="J4712" s="14" t="s">
        <v>216</v>
      </c>
      <c r="K4712" s="14">
        <v>1</v>
      </c>
      <c r="L4712" s="14"/>
      <c r="M4712" s="14" t="s">
        <v>407</v>
      </c>
      <c r="N4712" s="14" t="s">
        <v>11540</v>
      </c>
      <c r="O4712" s="15" t="s">
        <v>11541</v>
      </c>
      <c r="P4712" s="13">
        <v>60</v>
      </c>
    </row>
    <row r="4713" spans="1:16">
      <c r="A4713" s="14" t="s">
        <v>129</v>
      </c>
      <c r="B4713" s="14" t="s">
        <v>130</v>
      </c>
      <c r="C4713" s="14" t="s">
        <v>131</v>
      </c>
      <c r="D4713" s="14" t="s">
        <v>936</v>
      </c>
      <c r="E4713" s="14" t="s">
        <v>38</v>
      </c>
      <c r="F4713" s="14" t="s">
        <v>11536</v>
      </c>
      <c r="G4713" s="14" t="s">
        <v>11537</v>
      </c>
      <c r="H4713" s="14" t="s">
        <v>141</v>
      </c>
      <c r="I4713" s="14" t="s">
        <v>11542</v>
      </c>
      <c r="J4713" s="14" t="s">
        <v>172</v>
      </c>
      <c r="K4713" s="14">
        <v>1</v>
      </c>
      <c r="L4713" s="14"/>
      <c r="M4713" s="14" t="s">
        <v>407</v>
      </c>
      <c r="N4713" s="14" t="s">
        <v>11543</v>
      </c>
      <c r="O4713" s="15" t="s">
        <v>11539</v>
      </c>
      <c r="P4713" s="13">
        <v>60</v>
      </c>
    </row>
    <row r="4714" spans="1:16">
      <c r="A4714" s="14" t="s">
        <v>129</v>
      </c>
      <c r="B4714" s="14"/>
      <c r="C4714" s="14"/>
      <c r="D4714" s="14" t="s">
        <v>936</v>
      </c>
      <c r="E4714" s="14" t="s">
        <v>38</v>
      </c>
      <c r="F4714" s="14" t="s">
        <v>11536</v>
      </c>
      <c r="G4714" s="14" t="s">
        <v>11537</v>
      </c>
      <c r="H4714" s="14"/>
      <c r="I4714" s="14"/>
      <c r="J4714" s="14"/>
      <c r="K4714" s="14">
        <v>2</v>
      </c>
      <c r="L4714" s="14" t="s">
        <v>146</v>
      </c>
      <c r="M4714" s="14"/>
      <c r="N4714" s="14"/>
      <c r="O4714" s="15"/>
      <c r="P4714" s="13">
        <v>60</v>
      </c>
    </row>
    <row r="4715" spans="1:16">
      <c r="A4715" s="14" t="s">
        <v>129</v>
      </c>
      <c r="B4715" s="14" t="s">
        <v>130</v>
      </c>
      <c r="C4715" s="14" t="s">
        <v>131</v>
      </c>
      <c r="D4715" s="14" t="s">
        <v>132</v>
      </c>
      <c r="E4715" s="14" t="s">
        <v>34</v>
      </c>
      <c r="F4715" s="14" t="s">
        <v>11544</v>
      </c>
      <c r="G4715" s="14" t="s">
        <v>11545</v>
      </c>
      <c r="H4715" s="14" t="s">
        <v>135</v>
      </c>
      <c r="I4715" s="14" t="s">
        <v>11546</v>
      </c>
      <c r="J4715" s="14" t="s">
        <v>172</v>
      </c>
      <c r="K4715" s="14">
        <v>1</v>
      </c>
      <c r="L4715" s="14"/>
      <c r="M4715" s="14" t="s">
        <v>439</v>
      </c>
      <c r="N4715" s="14" t="s">
        <v>11547</v>
      </c>
      <c r="O4715" s="15" t="s">
        <v>11548</v>
      </c>
      <c r="P4715" s="13">
        <v>74</v>
      </c>
    </row>
    <row r="4716" spans="1:16">
      <c r="A4716" s="14" t="s">
        <v>129</v>
      </c>
      <c r="B4716" s="14" t="s">
        <v>130</v>
      </c>
      <c r="C4716" s="14" t="s">
        <v>131</v>
      </c>
      <c r="D4716" s="14" t="s">
        <v>132</v>
      </c>
      <c r="E4716" s="14" t="s">
        <v>34</v>
      </c>
      <c r="F4716" s="14" t="s">
        <v>11544</v>
      </c>
      <c r="G4716" s="14" t="s">
        <v>11545</v>
      </c>
      <c r="H4716" s="14" t="s">
        <v>141</v>
      </c>
      <c r="I4716" s="14" t="s">
        <v>11549</v>
      </c>
      <c r="J4716" s="14" t="s">
        <v>323</v>
      </c>
      <c r="K4716" s="14">
        <v>1</v>
      </c>
      <c r="L4716" s="14"/>
      <c r="M4716" s="14" t="s">
        <v>439</v>
      </c>
      <c r="N4716" s="14" t="s">
        <v>11550</v>
      </c>
      <c r="O4716" s="15" t="s">
        <v>11551</v>
      </c>
      <c r="P4716" s="13">
        <v>74</v>
      </c>
    </row>
    <row r="4717" spans="1:16">
      <c r="A4717" s="14" t="s">
        <v>129</v>
      </c>
      <c r="B4717" s="14" t="s">
        <v>130</v>
      </c>
      <c r="C4717" s="14" t="s">
        <v>131</v>
      </c>
      <c r="D4717" s="14" t="s">
        <v>132</v>
      </c>
      <c r="E4717" s="14" t="s">
        <v>34</v>
      </c>
      <c r="F4717" s="14" t="s">
        <v>11544</v>
      </c>
      <c r="G4717" s="14" t="s">
        <v>11545</v>
      </c>
      <c r="H4717" s="14" t="s">
        <v>135</v>
      </c>
      <c r="I4717" s="14" t="s">
        <v>11552</v>
      </c>
      <c r="J4717" s="14" t="s">
        <v>172</v>
      </c>
      <c r="K4717" s="14">
        <v>1</v>
      </c>
      <c r="L4717" s="14"/>
      <c r="M4717" s="14" t="s">
        <v>442</v>
      </c>
      <c r="N4717" s="14" t="s">
        <v>11553</v>
      </c>
      <c r="O4717" s="15" t="s">
        <v>11551</v>
      </c>
      <c r="P4717" s="13">
        <v>73</v>
      </c>
    </row>
    <row r="4718" spans="1:16">
      <c r="A4718" s="14" t="s">
        <v>129</v>
      </c>
      <c r="B4718" s="14"/>
      <c r="C4718" s="14"/>
      <c r="D4718" s="14" t="s">
        <v>132</v>
      </c>
      <c r="E4718" s="14" t="s">
        <v>34</v>
      </c>
      <c r="F4718" s="14" t="s">
        <v>11544</v>
      </c>
      <c r="G4718" s="14" t="s">
        <v>11545</v>
      </c>
      <c r="H4718" s="14"/>
      <c r="I4718" s="14"/>
      <c r="J4718" s="14"/>
      <c r="K4718" s="14">
        <v>2</v>
      </c>
      <c r="L4718" s="14" t="s">
        <v>146</v>
      </c>
      <c r="M4718" s="14"/>
      <c r="N4718" s="14"/>
      <c r="O4718" s="15"/>
      <c r="P4718" s="13">
        <v>0</v>
      </c>
    </row>
    <row r="4719" spans="1:16">
      <c r="A4719" s="14" t="s">
        <v>129</v>
      </c>
      <c r="B4719" s="14" t="s">
        <v>130</v>
      </c>
      <c r="C4719" s="14" t="s">
        <v>131</v>
      </c>
      <c r="D4719" s="14" t="s">
        <v>147</v>
      </c>
      <c r="E4719" s="14" t="s">
        <v>58</v>
      </c>
      <c r="F4719" s="14" t="s">
        <v>11067</v>
      </c>
      <c r="G4719" s="14" t="s">
        <v>11554</v>
      </c>
      <c r="H4719" s="14" t="s">
        <v>135</v>
      </c>
      <c r="I4719" s="14" t="s">
        <v>1904</v>
      </c>
      <c r="J4719" s="14" t="s">
        <v>172</v>
      </c>
      <c r="K4719" s="14">
        <v>1</v>
      </c>
      <c r="L4719" s="14"/>
      <c r="M4719" s="14" t="s">
        <v>157</v>
      </c>
      <c r="N4719" s="14" t="s">
        <v>11555</v>
      </c>
      <c r="O4719" s="15" t="s">
        <v>11556</v>
      </c>
      <c r="P4719" s="13">
        <v>36</v>
      </c>
    </row>
    <row r="4720" spans="1:16">
      <c r="A4720" s="14" t="s">
        <v>129</v>
      </c>
      <c r="B4720" s="14" t="s">
        <v>130</v>
      </c>
      <c r="C4720" s="14" t="s">
        <v>131</v>
      </c>
      <c r="D4720" s="14" t="s">
        <v>147</v>
      </c>
      <c r="E4720" s="14" t="s">
        <v>58</v>
      </c>
      <c r="F4720" s="14" t="s">
        <v>11067</v>
      </c>
      <c r="G4720" s="14" t="s">
        <v>11554</v>
      </c>
      <c r="H4720" s="14" t="s">
        <v>141</v>
      </c>
      <c r="I4720" s="14" t="s">
        <v>11557</v>
      </c>
      <c r="J4720" s="14" t="s">
        <v>919</v>
      </c>
      <c r="K4720" s="14">
        <v>1</v>
      </c>
      <c r="L4720" s="14"/>
      <c r="M4720" s="14" t="s">
        <v>157</v>
      </c>
      <c r="N4720" s="14" t="s">
        <v>11558</v>
      </c>
      <c r="O4720" s="15" t="s">
        <v>11559</v>
      </c>
      <c r="P4720" s="13">
        <v>36</v>
      </c>
    </row>
    <row r="4721" spans="1:16">
      <c r="A4721" s="14" t="s">
        <v>129</v>
      </c>
      <c r="B4721" s="14"/>
      <c r="C4721" s="14"/>
      <c r="D4721" s="14" t="s">
        <v>147</v>
      </c>
      <c r="E4721" s="14" t="s">
        <v>58</v>
      </c>
      <c r="F4721" s="14" t="s">
        <v>11067</v>
      </c>
      <c r="G4721" s="14" t="s">
        <v>11554</v>
      </c>
      <c r="H4721" s="14"/>
      <c r="I4721" s="14"/>
      <c r="J4721" s="14"/>
      <c r="K4721" s="14">
        <v>2</v>
      </c>
      <c r="L4721" s="14" t="s">
        <v>146</v>
      </c>
      <c r="M4721" s="14"/>
      <c r="N4721" s="14"/>
      <c r="O4721" s="15"/>
      <c r="P4721" s="13">
        <v>0</v>
      </c>
    </row>
    <row r="4722" spans="1:16">
      <c r="A4722" s="14" t="s">
        <v>129</v>
      </c>
      <c r="B4722" s="14" t="s">
        <v>130</v>
      </c>
      <c r="C4722" s="14" t="s">
        <v>131</v>
      </c>
      <c r="D4722" s="14" t="s">
        <v>700</v>
      </c>
      <c r="E4722" s="14" t="s">
        <v>44</v>
      </c>
      <c r="F4722" s="14" t="s">
        <v>11560</v>
      </c>
      <c r="G4722" s="14" t="s">
        <v>11561</v>
      </c>
      <c r="H4722" s="14" t="s">
        <v>135</v>
      </c>
      <c r="I4722" s="14" t="s">
        <v>11562</v>
      </c>
      <c r="J4722" s="14" t="s">
        <v>143</v>
      </c>
      <c r="K4722" s="14">
        <v>1</v>
      </c>
      <c r="L4722" s="14"/>
      <c r="M4722" s="14" t="s">
        <v>691</v>
      </c>
      <c r="N4722" s="14" t="s">
        <v>11563</v>
      </c>
      <c r="O4722" s="15" t="s">
        <v>11564</v>
      </c>
      <c r="P4722" s="13">
        <v>52</v>
      </c>
    </row>
    <row r="4723" spans="1:16">
      <c r="A4723" s="14" t="s">
        <v>129</v>
      </c>
      <c r="B4723" s="14" t="s">
        <v>130</v>
      </c>
      <c r="C4723" s="14" t="s">
        <v>131</v>
      </c>
      <c r="D4723" s="14" t="s">
        <v>700</v>
      </c>
      <c r="E4723" s="14" t="s">
        <v>44</v>
      </c>
      <c r="F4723" s="14" t="s">
        <v>11560</v>
      </c>
      <c r="G4723" s="14" t="s">
        <v>11561</v>
      </c>
      <c r="H4723" s="14" t="s">
        <v>141</v>
      </c>
      <c r="I4723" s="14" t="s">
        <v>11565</v>
      </c>
      <c r="J4723" s="14" t="s">
        <v>919</v>
      </c>
      <c r="K4723" s="14">
        <v>1</v>
      </c>
      <c r="L4723" s="14"/>
      <c r="M4723" s="14" t="s">
        <v>691</v>
      </c>
      <c r="N4723" s="14" t="s">
        <v>11566</v>
      </c>
      <c r="O4723" s="15" t="s">
        <v>11564</v>
      </c>
      <c r="P4723" s="13">
        <v>52</v>
      </c>
    </row>
    <row r="4724" spans="1:16">
      <c r="A4724" s="14" t="s">
        <v>129</v>
      </c>
      <c r="B4724" s="14"/>
      <c r="C4724" s="14"/>
      <c r="D4724" s="14" t="s">
        <v>700</v>
      </c>
      <c r="E4724" s="14" t="s">
        <v>44</v>
      </c>
      <c r="F4724" s="14" t="s">
        <v>11560</v>
      </c>
      <c r="G4724" s="14" t="s">
        <v>11561</v>
      </c>
      <c r="H4724" s="14"/>
      <c r="I4724" s="14"/>
      <c r="J4724" s="14"/>
      <c r="K4724" s="14">
        <v>2</v>
      </c>
      <c r="L4724" s="14" t="s">
        <v>146</v>
      </c>
      <c r="M4724" s="14"/>
      <c r="N4724" s="14"/>
      <c r="O4724" s="15"/>
      <c r="P4724" s="13">
        <v>0</v>
      </c>
    </row>
    <row r="4725" spans="1:16">
      <c r="A4725" s="14" t="s">
        <v>129</v>
      </c>
      <c r="B4725" s="14" t="s">
        <v>130</v>
      </c>
      <c r="C4725" s="14" t="s">
        <v>131</v>
      </c>
      <c r="D4725" s="14" t="s">
        <v>656</v>
      </c>
      <c r="E4725" s="14" t="s">
        <v>110</v>
      </c>
      <c r="F4725" s="14" t="s">
        <v>11567</v>
      </c>
      <c r="G4725" s="14" t="s">
        <v>11568</v>
      </c>
      <c r="H4725" s="14" t="s">
        <v>135</v>
      </c>
      <c r="I4725" s="14" t="s">
        <v>594</v>
      </c>
      <c r="J4725" s="14" t="s">
        <v>172</v>
      </c>
      <c r="K4725" s="14">
        <v>1</v>
      </c>
      <c r="L4725" s="14"/>
      <c r="M4725" s="14" t="s">
        <v>403</v>
      </c>
      <c r="N4725" s="14" t="s">
        <v>11569</v>
      </c>
      <c r="O4725" s="15" t="s">
        <v>11570</v>
      </c>
      <c r="P4725" s="13">
        <v>61</v>
      </c>
    </row>
    <row r="4726" spans="1:16">
      <c r="A4726" s="14" t="s">
        <v>129</v>
      </c>
      <c r="B4726" s="14" t="s">
        <v>130</v>
      </c>
      <c r="C4726" s="14" t="s">
        <v>131</v>
      </c>
      <c r="D4726" s="14" t="s">
        <v>656</v>
      </c>
      <c r="E4726" s="14" t="s">
        <v>110</v>
      </c>
      <c r="F4726" s="14" t="s">
        <v>11567</v>
      </c>
      <c r="G4726" s="14" t="s">
        <v>11568</v>
      </c>
      <c r="H4726" s="14" t="s">
        <v>141</v>
      </c>
      <c r="I4726" s="14" t="s">
        <v>11571</v>
      </c>
      <c r="J4726" s="14" t="s">
        <v>371</v>
      </c>
      <c r="K4726" s="14">
        <v>1</v>
      </c>
      <c r="L4726" s="14"/>
      <c r="M4726" s="14" t="s">
        <v>505</v>
      </c>
      <c r="N4726" s="14" t="s">
        <v>11572</v>
      </c>
      <c r="O4726" s="15" t="s">
        <v>11573</v>
      </c>
      <c r="P4726" s="13">
        <v>32</v>
      </c>
    </row>
    <row r="4727" spans="1:16">
      <c r="A4727" s="14" t="s">
        <v>129</v>
      </c>
      <c r="B4727" s="14" t="s">
        <v>130</v>
      </c>
      <c r="C4727" s="14" t="s">
        <v>131</v>
      </c>
      <c r="D4727" s="14" t="s">
        <v>656</v>
      </c>
      <c r="E4727" s="14" t="s">
        <v>110</v>
      </c>
      <c r="F4727" s="14" t="s">
        <v>11567</v>
      </c>
      <c r="G4727" s="14" t="s">
        <v>11568</v>
      </c>
      <c r="H4727" s="14" t="s">
        <v>141</v>
      </c>
      <c r="I4727" s="14" t="s">
        <v>11571</v>
      </c>
      <c r="J4727" s="14" t="s">
        <v>371</v>
      </c>
      <c r="K4727" s="14">
        <v>1</v>
      </c>
      <c r="L4727" s="14"/>
      <c r="M4727" s="14" t="s">
        <v>479</v>
      </c>
      <c r="N4727" s="14" t="s">
        <v>11574</v>
      </c>
      <c r="O4727" s="15" t="s">
        <v>11575</v>
      </c>
      <c r="P4727" s="13">
        <v>29</v>
      </c>
    </row>
    <row r="4728" spans="1:16">
      <c r="A4728" s="14" t="s">
        <v>129</v>
      </c>
      <c r="B4728" s="14"/>
      <c r="C4728" s="14"/>
      <c r="D4728" s="14" t="s">
        <v>656</v>
      </c>
      <c r="E4728" s="14" t="s">
        <v>110</v>
      </c>
      <c r="F4728" s="14" t="s">
        <v>11567</v>
      </c>
      <c r="G4728" s="14" t="s">
        <v>11568</v>
      </c>
      <c r="H4728" s="14"/>
      <c r="I4728" s="14"/>
      <c r="J4728" s="14"/>
      <c r="K4728" s="14">
        <v>2</v>
      </c>
      <c r="L4728" s="14" t="s">
        <v>146</v>
      </c>
      <c r="M4728" s="14"/>
      <c r="N4728" s="14"/>
      <c r="O4728" s="15"/>
      <c r="P4728" s="13">
        <v>0</v>
      </c>
    </row>
    <row r="4729" spans="1:16">
      <c r="A4729" s="14" t="s">
        <v>129</v>
      </c>
      <c r="B4729" s="14" t="s">
        <v>130</v>
      </c>
      <c r="C4729" s="14" t="s">
        <v>131</v>
      </c>
      <c r="D4729" s="14" t="s">
        <v>433</v>
      </c>
      <c r="E4729" s="14" t="s">
        <v>66</v>
      </c>
      <c r="F4729" s="14" t="s">
        <v>11576</v>
      </c>
      <c r="G4729" s="14" t="s">
        <v>11577</v>
      </c>
      <c r="H4729" s="14" t="s">
        <v>135</v>
      </c>
      <c r="I4729" s="14" t="s">
        <v>5419</v>
      </c>
      <c r="J4729" s="14" t="s">
        <v>143</v>
      </c>
      <c r="K4729" s="14">
        <v>1</v>
      </c>
      <c r="L4729" s="14"/>
      <c r="M4729" s="14" t="s">
        <v>626</v>
      </c>
      <c r="N4729" s="14" t="s">
        <v>11578</v>
      </c>
      <c r="O4729" s="15" t="s">
        <v>11579</v>
      </c>
      <c r="P4729" s="13">
        <v>90</v>
      </c>
    </row>
    <row r="4730" spans="1:16">
      <c r="A4730" s="14" t="s">
        <v>129</v>
      </c>
      <c r="B4730" s="14" t="s">
        <v>130</v>
      </c>
      <c r="C4730" s="14" t="s">
        <v>131</v>
      </c>
      <c r="D4730" s="14" t="s">
        <v>433</v>
      </c>
      <c r="E4730" s="14" t="s">
        <v>66</v>
      </c>
      <c r="F4730" s="14" t="s">
        <v>11576</v>
      </c>
      <c r="G4730" s="14" t="s">
        <v>11577</v>
      </c>
      <c r="H4730" s="14" t="s">
        <v>141</v>
      </c>
      <c r="I4730" s="14" t="s">
        <v>11580</v>
      </c>
      <c r="J4730" s="14" t="s">
        <v>11581</v>
      </c>
      <c r="K4730" s="14">
        <v>1</v>
      </c>
      <c r="L4730" s="14"/>
      <c r="M4730" s="14" t="s">
        <v>1318</v>
      </c>
      <c r="N4730" s="14" t="s">
        <v>11582</v>
      </c>
      <c r="O4730" s="15" t="s">
        <v>11583</v>
      </c>
      <c r="P4730" s="13">
        <v>89</v>
      </c>
    </row>
    <row r="4731" spans="1:16">
      <c r="A4731" s="14" t="s">
        <v>129</v>
      </c>
      <c r="B4731" s="14"/>
      <c r="C4731" s="14"/>
      <c r="D4731" s="14" t="s">
        <v>433</v>
      </c>
      <c r="E4731" s="14" t="s">
        <v>66</v>
      </c>
      <c r="F4731" s="14" t="s">
        <v>11576</v>
      </c>
      <c r="G4731" s="14" t="s">
        <v>11577</v>
      </c>
      <c r="H4731" s="14"/>
      <c r="I4731" s="14"/>
      <c r="J4731" s="14"/>
      <c r="K4731" s="14">
        <v>2</v>
      </c>
      <c r="L4731" s="14" t="s">
        <v>146</v>
      </c>
      <c r="M4731" s="14"/>
      <c r="N4731" s="14"/>
      <c r="O4731" s="15"/>
      <c r="P4731" s="13">
        <v>0</v>
      </c>
    </row>
    <row r="4732" spans="1:16">
      <c r="A4732" s="14" t="s">
        <v>129</v>
      </c>
      <c r="B4732" s="14" t="s">
        <v>130</v>
      </c>
      <c r="C4732" s="14" t="s">
        <v>131</v>
      </c>
      <c r="D4732" s="14" t="s">
        <v>1977</v>
      </c>
      <c r="E4732" s="14" t="s">
        <v>108</v>
      </c>
      <c r="F4732" s="14" t="s">
        <v>11584</v>
      </c>
      <c r="G4732" s="14" t="s">
        <v>11585</v>
      </c>
      <c r="H4732" s="14" t="s">
        <v>141</v>
      </c>
      <c r="I4732" s="14" t="s">
        <v>8685</v>
      </c>
      <c r="J4732" s="14" t="s">
        <v>172</v>
      </c>
      <c r="K4732" s="14">
        <v>1</v>
      </c>
      <c r="L4732" s="14"/>
      <c r="M4732" s="14" t="s">
        <v>457</v>
      </c>
      <c r="N4732" s="14" t="s">
        <v>11586</v>
      </c>
      <c r="O4732" s="15" t="s">
        <v>11587</v>
      </c>
      <c r="P4732" s="13">
        <v>71</v>
      </c>
    </row>
    <row r="4733" spans="1:16">
      <c r="A4733" s="14" t="s">
        <v>129</v>
      </c>
      <c r="B4733" s="14" t="s">
        <v>130</v>
      </c>
      <c r="C4733" s="14" t="s">
        <v>131</v>
      </c>
      <c r="D4733" s="14" t="s">
        <v>1977</v>
      </c>
      <c r="E4733" s="14" t="s">
        <v>108</v>
      </c>
      <c r="F4733" s="14" t="s">
        <v>11584</v>
      </c>
      <c r="G4733" s="14" t="s">
        <v>11585</v>
      </c>
      <c r="H4733" s="14" t="s">
        <v>141</v>
      </c>
      <c r="I4733" s="14" t="s">
        <v>8679</v>
      </c>
      <c r="J4733" s="14" t="s">
        <v>172</v>
      </c>
      <c r="K4733" s="14">
        <v>1</v>
      </c>
      <c r="L4733" s="14"/>
      <c r="M4733" s="14" t="s">
        <v>457</v>
      </c>
      <c r="N4733" s="14" t="s">
        <v>11588</v>
      </c>
      <c r="O4733" s="15" t="s">
        <v>11589</v>
      </c>
      <c r="P4733" s="13">
        <v>71</v>
      </c>
    </row>
    <row r="4734" spans="1:16">
      <c r="A4734" s="14" t="s">
        <v>129</v>
      </c>
      <c r="B4734" s="14" t="s">
        <v>130</v>
      </c>
      <c r="C4734" s="14" t="s">
        <v>131</v>
      </c>
      <c r="D4734" s="14" t="s">
        <v>1977</v>
      </c>
      <c r="E4734" s="14" t="s">
        <v>108</v>
      </c>
      <c r="F4734" s="14" t="s">
        <v>11584</v>
      </c>
      <c r="G4734" s="14" t="s">
        <v>11585</v>
      </c>
      <c r="H4734" s="14" t="s">
        <v>141</v>
      </c>
      <c r="I4734" s="14" t="s">
        <v>11590</v>
      </c>
      <c r="J4734" s="14" t="s">
        <v>143</v>
      </c>
      <c r="K4734" s="14">
        <v>1</v>
      </c>
      <c r="L4734" s="14"/>
      <c r="M4734" s="14" t="s">
        <v>457</v>
      </c>
      <c r="N4734" s="14" t="s">
        <v>11591</v>
      </c>
      <c r="O4734" s="15" t="s">
        <v>11592</v>
      </c>
      <c r="P4734" s="13">
        <v>71</v>
      </c>
    </row>
    <row r="4735" spans="1:16">
      <c r="A4735" s="14" t="s">
        <v>129</v>
      </c>
      <c r="B4735" s="14"/>
      <c r="C4735" s="14"/>
      <c r="D4735" s="14" t="s">
        <v>1977</v>
      </c>
      <c r="E4735" s="14" t="s">
        <v>108</v>
      </c>
      <c r="F4735" s="14" t="s">
        <v>11584</v>
      </c>
      <c r="G4735" s="14" t="s">
        <v>11585</v>
      </c>
      <c r="H4735" s="14"/>
      <c r="I4735" s="14"/>
      <c r="J4735" s="14"/>
      <c r="K4735" s="14">
        <v>2</v>
      </c>
      <c r="L4735" s="14" t="s">
        <v>146</v>
      </c>
      <c r="M4735" s="14"/>
      <c r="N4735" s="14"/>
      <c r="O4735" s="15"/>
      <c r="P4735" s="13">
        <v>0</v>
      </c>
    </row>
    <row r="4736" spans="1:16">
      <c r="A4736" s="14" t="s">
        <v>129</v>
      </c>
      <c r="B4736" s="14" t="s">
        <v>130</v>
      </c>
      <c r="C4736" s="14" t="s">
        <v>131</v>
      </c>
      <c r="D4736" s="14" t="s">
        <v>1977</v>
      </c>
      <c r="E4736" s="14" t="s">
        <v>108</v>
      </c>
      <c r="F4736" s="14" t="s">
        <v>11593</v>
      </c>
      <c r="G4736" s="14" t="s">
        <v>11594</v>
      </c>
      <c r="H4736" s="14" t="s">
        <v>135</v>
      </c>
      <c r="I4736" s="14" t="s">
        <v>11595</v>
      </c>
      <c r="J4736" s="14" t="s">
        <v>1188</v>
      </c>
      <c r="K4736" s="14">
        <v>1</v>
      </c>
      <c r="L4736" s="14"/>
      <c r="M4736" s="14" t="s">
        <v>810</v>
      </c>
      <c r="N4736" s="14" t="s">
        <v>11596</v>
      </c>
      <c r="O4736" s="15" t="s">
        <v>11597</v>
      </c>
      <c r="P4736" s="13">
        <v>9</v>
      </c>
    </row>
    <row r="4737" spans="1:16">
      <c r="A4737" s="14" t="s">
        <v>129</v>
      </c>
      <c r="B4737" s="14" t="s">
        <v>130</v>
      </c>
      <c r="C4737" s="14" t="s">
        <v>131</v>
      </c>
      <c r="D4737" s="14" t="s">
        <v>1977</v>
      </c>
      <c r="E4737" s="14" t="s">
        <v>108</v>
      </c>
      <c r="F4737" s="14" t="s">
        <v>11593</v>
      </c>
      <c r="G4737" s="14" t="s">
        <v>11594</v>
      </c>
      <c r="H4737" s="14" t="s">
        <v>141</v>
      </c>
      <c r="I4737" s="14" t="s">
        <v>11598</v>
      </c>
      <c r="J4737" s="14" t="s">
        <v>172</v>
      </c>
      <c r="K4737" s="14">
        <v>1</v>
      </c>
      <c r="L4737" s="14"/>
      <c r="M4737" s="14" t="s">
        <v>521</v>
      </c>
      <c r="N4737" s="14" t="s">
        <v>11599</v>
      </c>
      <c r="O4737" s="15" t="s">
        <v>11600</v>
      </c>
      <c r="P4737" s="13">
        <v>41</v>
      </c>
    </row>
    <row r="4738" spans="1:16">
      <c r="A4738" s="14" t="s">
        <v>129</v>
      </c>
      <c r="B4738" s="14" t="s">
        <v>130</v>
      </c>
      <c r="C4738" s="14" t="s">
        <v>131</v>
      </c>
      <c r="D4738" s="14" t="s">
        <v>1977</v>
      </c>
      <c r="E4738" s="14" t="s">
        <v>108</v>
      </c>
      <c r="F4738" s="14" t="s">
        <v>11593</v>
      </c>
      <c r="G4738" s="14" t="s">
        <v>11594</v>
      </c>
      <c r="H4738" s="14" t="s">
        <v>141</v>
      </c>
      <c r="I4738" s="14" t="s">
        <v>10089</v>
      </c>
      <c r="J4738" s="14" t="s">
        <v>172</v>
      </c>
      <c r="K4738" s="14">
        <v>1</v>
      </c>
      <c r="L4738" s="14"/>
      <c r="M4738" s="14" t="s">
        <v>920</v>
      </c>
      <c r="N4738" s="14" t="s">
        <v>11601</v>
      </c>
      <c r="O4738" s="15" t="s">
        <v>11602</v>
      </c>
      <c r="P4738" s="13">
        <v>38</v>
      </c>
    </row>
    <row r="4739" spans="1:16">
      <c r="A4739" s="14" t="s">
        <v>129</v>
      </c>
      <c r="B4739" s="14" t="s">
        <v>130</v>
      </c>
      <c r="C4739" s="14" t="s">
        <v>131</v>
      </c>
      <c r="D4739" s="14" t="s">
        <v>1977</v>
      </c>
      <c r="E4739" s="14" t="s">
        <v>108</v>
      </c>
      <c r="F4739" s="14" t="s">
        <v>11593</v>
      </c>
      <c r="G4739" s="14" t="s">
        <v>11594</v>
      </c>
      <c r="H4739" s="14" t="s">
        <v>135</v>
      </c>
      <c r="I4739" s="14" t="s">
        <v>11595</v>
      </c>
      <c r="J4739" s="14" t="s">
        <v>1188</v>
      </c>
      <c r="K4739" s="14">
        <v>1</v>
      </c>
      <c r="L4739" s="14"/>
      <c r="M4739" s="14" t="s">
        <v>505</v>
      </c>
      <c r="N4739" s="14" t="s">
        <v>11603</v>
      </c>
      <c r="O4739" s="15" t="s">
        <v>11604</v>
      </c>
      <c r="P4739" s="13">
        <v>32</v>
      </c>
    </row>
    <row r="4740" spans="1:16">
      <c r="A4740" s="14" t="s">
        <v>129</v>
      </c>
      <c r="B4740" s="14"/>
      <c r="C4740" s="14"/>
      <c r="D4740" s="14" t="s">
        <v>1977</v>
      </c>
      <c r="E4740" s="14" t="s">
        <v>108</v>
      </c>
      <c r="F4740" s="14" t="s">
        <v>11593</v>
      </c>
      <c r="G4740" s="14" t="s">
        <v>11594</v>
      </c>
      <c r="H4740" s="14"/>
      <c r="I4740" s="14"/>
      <c r="J4740" s="14"/>
      <c r="K4740" s="14">
        <v>2</v>
      </c>
      <c r="L4740" s="14" t="s">
        <v>146</v>
      </c>
      <c r="M4740" s="14"/>
      <c r="N4740" s="14"/>
      <c r="O4740" s="15"/>
      <c r="P4740" s="13">
        <v>0</v>
      </c>
    </row>
    <row r="4741" spans="1:16">
      <c r="A4741" s="14" t="s">
        <v>129</v>
      </c>
      <c r="B4741" s="14" t="s">
        <v>130</v>
      </c>
      <c r="C4741" s="14" t="s">
        <v>131</v>
      </c>
      <c r="D4741" s="14" t="s">
        <v>164</v>
      </c>
      <c r="E4741" s="14" t="s">
        <v>64</v>
      </c>
      <c r="F4741" s="14" t="s">
        <v>11605</v>
      </c>
      <c r="G4741" s="14" t="s">
        <v>11606</v>
      </c>
      <c r="H4741" s="14" t="s">
        <v>135</v>
      </c>
      <c r="I4741" s="14" t="s">
        <v>8513</v>
      </c>
      <c r="J4741" s="14" t="s">
        <v>172</v>
      </c>
      <c r="K4741" s="14">
        <v>1</v>
      </c>
      <c r="L4741" s="14"/>
      <c r="M4741" s="14" t="s">
        <v>449</v>
      </c>
      <c r="N4741" s="14" t="s">
        <v>11607</v>
      </c>
      <c r="O4741" s="15" t="s">
        <v>11608</v>
      </c>
      <c r="P4741" s="13">
        <v>72</v>
      </c>
    </row>
    <row r="4742" spans="1:16">
      <c r="A4742" s="14" t="s">
        <v>129</v>
      </c>
      <c r="B4742" s="14" t="s">
        <v>130</v>
      </c>
      <c r="C4742" s="14" t="s">
        <v>131</v>
      </c>
      <c r="D4742" s="14" t="s">
        <v>164</v>
      </c>
      <c r="E4742" s="14" t="s">
        <v>64</v>
      </c>
      <c r="F4742" s="14" t="s">
        <v>11605</v>
      </c>
      <c r="G4742" s="14" t="s">
        <v>11606</v>
      </c>
      <c r="H4742" s="14" t="s">
        <v>141</v>
      </c>
      <c r="I4742" s="14" t="s">
        <v>11609</v>
      </c>
      <c r="J4742" s="14" t="s">
        <v>895</v>
      </c>
      <c r="K4742" s="14">
        <v>1</v>
      </c>
      <c r="L4742" s="14"/>
      <c r="M4742" s="14" t="s">
        <v>457</v>
      </c>
      <c r="N4742" s="14" t="s">
        <v>11610</v>
      </c>
      <c r="O4742" s="15" t="s">
        <v>11611</v>
      </c>
      <c r="P4742" s="13">
        <v>71</v>
      </c>
    </row>
    <row r="4743" spans="1:16">
      <c r="A4743" s="14" t="s">
        <v>129</v>
      </c>
      <c r="B4743" s="14" t="s">
        <v>130</v>
      </c>
      <c r="C4743" s="14" t="s">
        <v>131</v>
      </c>
      <c r="D4743" s="14" t="s">
        <v>164</v>
      </c>
      <c r="E4743" s="14" t="s">
        <v>64</v>
      </c>
      <c r="F4743" s="14" t="s">
        <v>11605</v>
      </c>
      <c r="G4743" s="14" t="s">
        <v>11606</v>
      </c>
      <c r="H4743" s="14" t="s">
        <v>135</v>
      </c>
      <c r="I4743" s="14" t="s">
        <v>8517</v>
      </c>
      <c r="J4743" s="14" t="s">
        <v>172</v>
      </c>
      <c r="K4743" s="14">
        <v>1</v>
      </c>
      <c r="L4743" s="14"/>
      <c r="M4743" s="14" t="s">
        <v>457</v>
      </c>
      <c r="N4743" s="14" t="s">
        <v>11612</v>
      </c>
      <c r="O4743" s="15" t="s">
        <v>11611</v>
      </c>
      <c r="P4743" s="13">
        <v>71</v>
      </c>
    </row>
    <row r="4744" spans="1:16">
      <c r="A4744" s="14" t="s">
        <v>129</v>
      </c>
      <c r="B4744" s="14" t="s">
        <v>130</v>
      </c>
      <c r="C4744" s="14" t="s">
        <v>131</v>
      </c>
      <c r="D4744" s="14" t="s">
        <v>164</v>
      </c>
      <c r="E4744" s="14" t="s">
        <v>64</v>
      </c>
      <c r="F4744" s="14" t="s">
        <v>11605</v>
      </c>
      <c r="G4744" s="14" t="s">
        <v>11606</v>
      </c>
      <c r="H4744" s="14" t="s">
        <v>135</v>
      </c>
      <c r="I4744" s="14" t="s">
        <v>8520</v>
      </c>
      <c r="J4744" s="14" t="s">
        <v>143</v>
      </c>
      <c r="K4744" s="14">
        <v>1</v>
      </c>
      <c r="L4744" s="14"/>
      <c r="M4744" s="14" t="s">
        <v>457</v>
      </c>
      <c r="N4744" s="14" t="s">
        <v>11613</v>
      </c>
      <c r="O4744" s="15" t="s">
        <v>11611</v>
      </c>
      <c r="P4744" s="13">
        <v>71</v>
      </c>
    </row>
    <row r="4745" spans="1:16">
      <c r="A4745" s="14" t="s">
        <v>129</v>
      </c>
      <c r="B4745" s="14"/>
      <c r="C4745" s="14"/>
      <c r="D4745" s="14" t="s">
        <v>164</v>
      </c>
      <c r="E4745" s="14" t="s">
        <v>64</v>
      </c>
      <c r="F4745" s="14" t="s">
        <v>11605</v>
      </c>
      <c r="G4745" s="14" t="s">
        <v>11606</v>
      </c>
      <c r="H4745" s="14"/>
      <c r="I4745" s="14"/>
      <c r="J4745" s="14"/>
      <c r="K4745" s="14">
        <v>2</v>
      </c>
      <c r="L4745" s="14" t="s">
        <v>146</v>
      </c>
      <c r="M4745" s="14"/>
      <c r="N4745" s="14"/>
      <c r="O4745" s="15"/>
      <c r="P4745" s="13">
        <v>0</v>
      </c>
    </row>
    <row r="4746" spans="1:16">
      <c r="A4746" s="14" t="s">
        <v>129</v>
      </c>
      <c r="B4746" s="14" t="s">
        <v>130</v>
      </c>
      <c r="C4746" s="14" t="s">
        <v>131</v>
      </c>
      <c r="D4746" s="14" t="s">
        <v>147</v>
      </c>
      <c r="E4746" s="14" t="s">
        <v>58</v>
      </c>
      <c r="F4746" s="14" t="s">
        <v>11614</v>
      </c>
      <c r="G4746" s="14" t="s">
        <v>11615</v>
      </c>
      <c r="H4746" s="14" t="s">
        <v>135</v>
      </c>
      <c r="I4746" s="14" t="s">
        <v>11616</v>
      </c>
      <c r="J4746" s="14" t="s">
        <v>143</v>
      </c>
      <c r="K4746" s="14">
        <v>1</v>
      </c>
      <c r="L4746" s="14"/>
      <c r="M4746" s="14" t="s">
        <v>533</v>
      </c>
      <c r="N4746" s="14" t="s">
        <v>11617</v>
      </c>
      <c r="O4746" s="15" t="s">
        <v>11618</v>
      </c>
      <c r="P4746" s="13">
        <v>59</v>
      </c>
    </row>
    <row r="4747" spans="1:16">
      <c r="A4747" s="14" t="s">
        <v>129</v>
      </c>
      <c r="B4747" s="14" t="s">
        <v>130</v>
      </c>
      <c r="C4747" s="14" t="s">
        <v>131</v>
      </c>
      <c r="D4747" s="14" t="s">
        <v>147</v>
      </c>
      <c r="E4747" s="14" t="s">
        <v>58</v>
      </c>
      <c r="F4747" s="14" t="s">
        <v>11614</v>
      </c>
      <c r="G4747" s="14" t="s">
        <v>11615</v>
      </c>
      <c r="H4747" s="14" t="s">
        <v>141</v>
      </c>
      <c r="I4747" s="14" t="s">
        <v>11619</v>
      </c>
      <c r="J4747" s="14" t="s">
        <v>500</v>
      </c>
      <c r="K4747" s="14">
        <v>1</v>
      </c>
      <c r="L4747" s="14"/>
      <c r="M4747" s="14" t="s">
        <v>533</v>
      </c>
      <c r="N4747" s="14" t="s">
        <v>11620</v>
      </c>
      <c r="O4747" s="15" t="s">
        <v>11621</v>
      </c>
      <c r="P4747" s="13">
        <v>59</v>
      </c>
    </row>
    <row r="4748" spans="1:16">
      <c r="A4748" s="14" t="s">
        <v>129</v>
      </c>
      <c r="B4748" s="14" t="s">
        <v>130</v>
      </c>
      <c r="C4748" s="14" t="s">
        <v>131</v>
      </c>
      <c r="D4748" s="14" t="s">
        <v>147</v>
      </c>
      <c r="E4748" s="14" t="s">
        <v>58</v>
      </c>
      <c r="F4748" s="14" t="s">
        <v>11614</v>
      </c>
      <c r="G4748" s="14" t="s">
        <v>11615</v>
      </c>
      <c r="H4748" s="14" t="s">
        <v>135</v>
      </c>
      <c r="I4748" s="14" t="s">
        <v>11622</v>
      </c>
      <c r="J4748" s="14" t="s">
        <v>143</v>
      </c>
      <c r="K4748" s="14">
        <v>1</v>
      </c>
      <c r="L4748" s="14"/>
      <c r="M4748" s="14" t="s">
        <v>517</v>
      </c>
      <c r="N4748" s="14" t="s">
        <v>11623</v>
      </c>
      <c r="O4748" s="15" t="s">
        <v>11624</v>
      </c>
      <c r="P4748" s="13">
        <v>44</v>
      </c>
    </row>
    <row r="4749" spans="1:16">
      <c r="A4749" s="14" t="s">
        <v>129</v>
      </c>
      <c r="B4749" s="14"/>
      <c r="C4749" s="14"/>
      <c r="D4749" s="14" t="s">
        <v>147</v>
      </c>
      <c r="E4749" s="14" t="s">
        <v>58</v>
      </c>
      <c r="F4749" s="14" t="s">
        <v>11614</v>
      </c>
      <c r="G4749" s="14" t="s">
        <v>11615</v>
      </c>
      <c r="H4749" s="14"/>
      <c r="I4749" s="14"/>
      <c r="J4749" s="14"/>
      <c r="K4749" s="14">
        <v>2</v>
      </c>
      <c r="L4749" s="14" t="s">
        <v>146</v>
      </c>
      <c r="M4749" s="14"/>
      <c r="N4749" s="14"/>
      <c r="O4749" s="15"/>
      <c r="P4749" s="13">
        <v>0</v>
      </c>
    </row>
    <row r="4750" spans="1:16">
      <c r="A4750" s="14" t="s">
        <v>129</v>
      </c>
      <c r="B4750" s="14" t="s">
        <v>130</v>
      </c>
      <c r="C4750" s="14" t="s">
        <v>131</v>
      </c>
      <c r="D4750" s="14" t="s">
        <v>347</v>
      </c>
      <c r="E4750" s="14" t="s">
        <v>36</v>
      </c>
      <c r="F4750" s="14" t="s">
        <v>11625</v>
      </c>
      <c r="G4750" s="14" t="s">
        <v>11626</v>
      </c>
      <c r="H4750" s="14" t="s">
        <v>141</v>
      </c>
      <c r="I4750" s="14" t="s">
        <v>11627</v>
      </c>
      <c r="J4750" s="14" t="s">
        <v>172</v>
      </c>
      <c r="K4750" s="14">
        <v>1</v>
      </c>
      <c r="L4750" s="14"/>
      <c r="M4750" s="14" t="s">
        <v>360</v>
      </c>
      <c r="N4750" s="14" t="s">
        <v>11628</v>
      </c>
      <c r="O4750" s="15" t="s">
        <v>11629</v>
      </c>
      <c r="P4750" s="13">
        <v>62</v>
      </c>
    </row>
    <row r="4751" spans="1:16">
      <c r="A4751" s="14" t="s">
        <v>129</v>
      </c>
      <c r="B4751" s="14" t="s">
        <v>130</v>
      </c>
      <c r="C4751" s="14" t="s">
        <v>131</v>
      </c>
      <c r="D4751" s="14" t="s">
        <v>347</v>
      </c>
      <c r="E4751" s="14" t="s">
        <v>36</v>
      </c>
      <c r="F4751" s="14" t="s">
        <v>11625</v>
      </c>
      <c r="G4751" s="14" t="s">
        <v>11626</v>
      </c>
      <c r="H4751" s="14" t="s">
        <v>141</v>
      </c>
      <c r="I4751" s="14" t="s">
        <v>11630</v>
      </c>
      <c r="J4751" s="14" t="s">
        <v>172</v>
      </c>
      <c r="K4751" s="14">
        <v>1</v>
      </c>
      <c r="L4751" s="14"/>
      <c r="M4751" s="14" t="s">
        <v>360</v>
      </c>
      <c r="N4751" s="14" t="s">
        <v>11631</v>
      </c>
      <c r="O4751" s="15" t="s">
        <v>11632</v>
      </c>
      <c r="P4751" s="13">
        <v>62</v>
      </c>
    </row>
    <row r="4752" spans="1:16">
      <c r="A4752" s="14" t="s">
        <v>129</v>
      </c>
      <c r="B4752" s="14" t="s">
        <v>130</v>
      </c>
      <c r="C4752" s="14" t="s">
        <v>131</v>
      </c>
      <c r="D4752" s="14" t="s">
        <v>347</v>
      </c>
      <c r="E4752" s="14" t="s">
        <v>36</v>
      </c>
      <c r="F4752" s="14" t="s">
        <v>11625</v>
      </c>
      <c r="G4752" s="14" t="s">
        <v>11626</v>
      </c>
      <c r="H4752" s="14" t="s">
        <v>135</v>
      </c>
      <c r="I4752" s="14" t="s">
        <v>11633</v>
      </c>
      <c r="J4752" s="14" t="s">
        <v>143</v>
      </c>
      <c r="K4752" s="14">
        <v>1</v>
      </c>
      <c r="L4752" s="14"/>
      <c r="M4752" s="14" t="s">
        <v>341</v>
      </c>
      <c r="N4752" s="14" t="s">
        <v>11634</v>
      </c>
      <c r="O4752" s="15" t="s">
        <v>11635</v>
      </c>
      <c r="P4752" s="13">
        <v>56</v>
      </c>
    </row>
    <row r="4753" spans="1:16">
      <c r="A4753" s="14" t="s">
        <v>129</v>
      </c>
      <c r="B4753" s="14"/>
      <c r="C4753" s="14"/>
      <c r="D4753" s="14" t="s">
        <v>347</v>
      </c>
      <c r="E4753" s="14" t="s">
        <v>36</v>
      </c>
      <c r="F4753" s="14" t="s">
        <v>11625</v>
      </c>
      <c r="G4753" s="14" t="s">
        <v>11626</v>
      </c>
      <c r="H4753" s="14"/>
      <c r="I4753" s="14"/>
      <c r="J4753" s="14"/>
      <c r="K4753" s="14">
        <v>2</v>
      </c>
      <c r="L4753" s="14" t="s">
        <v>146</v>
      </c>
      <c r="M4753" s="14"/>
      <c r="N4753" s="14"/>
      <c r="O4753" s="15"/>
      <c r="P4753" s="13">
        <v>0</v>
      </c>
    </row>
    <row r="4754" spans="1:16">
      <c r="A4754" s="14" t="s">
        <v>129</v>
      </c>
      <c r="B4754" s="14" t="s">
        <v>130</v>
      </c>
      <c r="C4754" s="14" t="s">
        <v>131</v>
      </c>
      <c r="D4754" s="14" t="s">
        <v>1977</v>
      </c>
      <c r="E4754" s="14" t="s">
        <v>108</v>
      </c>
      <c r="F4754" s="14" t="s">
        <v>11636</v>
      </c>
      <c r="G4754" s="14" t="s">
        <v>11637</v>
      </c>
      <c r="H4754" s="14" t="s">
        <v>141</v>
      </c>
      <c r="I4754" s="14" t="s">
        <v>11638</v>
      </c>
      <c r="J4754" s="14" t="s">
        <v>143</v>
      </c>
      <c r="K4754" s="14">
        <v>1</v>
      </c>
      <c r="L4754" s="14"/>
      <c r="M4754" s="14" t="s">
        <v>5196</v>
      </c>
      <c r="N4754" s="14" t="s">
        <v>11639</v>
      </c>
      <c r="O4754" s="15" t="s">
        <v>11640</v>
      </c>
      <c r="P4754" s="13">
        <v>128</v>
      </c>
    </row>
    <row r="4755" spans="1:16">
      <c r="A4755" s="14" t="s">
        <v>129</v>
      </c>
      <c r="B4755" s="14" t="s">
        <v>130</v>
      </c>
      <c r="C4755" s="14" t="s">
        <v>131</v>
      </c>
      <c r="D4755" s="14" t="s">
        <v>1977</v>
      </c>
      <c r="E4755" s="14" t="s">
        <v>108</v>
      </c>
      <c r="F4755" s="14" t="s">
        <v>11636</v>
      </c>
      <c r="G4755" s="14" t="s">
        <v>11637</v>
      </c>
      <c r="H4755" s="14" t="s">
        <v>141</v>
      </c>
      <c r="I4755" s="14" t="s">
        <v>11641</v>
      </c>
      <c r="J4755" s="14" t="s">
        <v>143</v>
      </c>
      <c r="K4755" s="14">
        <v>1</v>
      </c>
      <c r="L4755" s="14"/>
      <c r="M4755" s="14" t="s">
        <v>574</v>
      </c>
      <c r="N4755" s="14" t="s">
        <v>11642</v>
      </c>
      <c r="O4755" s="15" t="s">
        <v>11643</v>
      </c>
      <c r="P4755" s="13">
        <v>127</v>
      </c>
    </row>
    <row r="4756" spans="1:16">
      <c r="A4756" s="14" t="s">
        <v>129</v>
      </c>
      <c r="B4756" s="14"/>
      <c r="C4756" s="14"/>
      <c r="D4756" s="14" t="s">
        <v>1977</v>
      </c>
      <c r="E4756" s="14" t="s">
        <v>108</v>
      </c>
      <c r="F4756" s="14" t="s">
        <v>11636</v>
      </c>
      <c r="G4756" s="14" t="s">
        <v>11637</v>
      </c>
      <c r="H4756" s="14"/>
      <c r="I4756" s="14"/>
      <c r="J4756" s="14"/>
      <c r="K4756" s="14">
        <v>2</v>
      </c>
      <c r="L4756" s="14" t="s">
        <v>146</v>
      </c>
      <c r="M4756" s="14"/>
      <c r="N4756" s="14"/>
      <c r="O4756" s="15"/>
      <c r="P4756" s="13">
        <v>128</v>
      </c>
    </row>
    <row r="4757" spans="1:16">
      <c r="A4757" s="14" t="s">
        <v>129</v>
      </c>
      <c r="B4757" s="14" t="s">
        <v>130</v>
      </c>
      <c r="C4757" s="14" t="s">
        <v>131</v>
      </c>
      <c r="D4757" s="14" t="s">
        <v>132</v>
      </c>
      <c r="E4757" s="14" t="s">
        <v>34</v>
      </c>
      <c r="F4757" s="14" t="s">
        <v>11644</v>
      </c>
      <c r="G4757" s="14" t="s">
        <v>11645</v>
      </c>
      <c r="H4757" s="14" t="s">
        <v>135</v>
      </c>
      <c r="I4757" s="14" t="s">
        <v>375</v>
      </c>
      <c r="J4757" s="14" t="s">
        <v>376</v>
      </c>
      <c r="K4757" s="14">
        <v>1</v>
      </c>
      <c r="L4757" s="14"/>
      <c r="M4757" s="14" t="s">
        <v>426</v>
      </c>
      <c r="N4757" s="14" t="s">
        <v>11646</v>
      </c>
      <c r="O4757" s="15" t="s">
        <v>11647</v>
      </c>
      <c r="P4757" s="13">
        <v>70</v>
      </c>
    </row>
    <row r="4758" spans="1:16">
      <c r="A4758" s="14" t="s">
        <v>129</v>
      </c>
      <c r="B4758" s="14" t="s">
        <v>130</v>
      </c>
      <c r="C4758" s="14" t="s">
        <v>131</v>
      </c>
      <c r="D4758" s="14" t="s">
        <v>132</v>
      </c>
      <c r="E4758" s="14" t="s">
        <v>34</v>
      </c>
      <c r="F4758" s="14" t="s">
        <v>11644</v>
      </c>
      <c r="G4758" s="14" t="s">
        <v>11645</v>
      </c>
      <c r="H4758" s="14" t="s">
        <v>135</v>
      </c>
      <c r="I4758" s="14" t="s">
        <v>1243</v>
      </c>
      <c r="J4758" s="14" t="s">
        <v>143</v>
      </c>
      <c r="K4758" s="14">
        <v>1</v>
      </c>
      <c r="L4758" s="14"/>
      <c r="M4758" s="14" t="s">
        <v>283</v>
      </c>
      <c r="N4758" s="14" t="s">
        <v>11648</v>
      </c>
      <c r="O4758" s="15" t="s">
        <v>11649</v>
      </c>
      <c r="P4758" s="13">
        <v>66</v>
      </c>
    </row>
    <row r="4759" spans="1:16">
      <c r="A4759" s="14" t="s">
        <v>129</v>
      </c>
      <c r="B4759" s="14" t="s">
        <v>130</v>
      </c>
      <c r="C4759" s="14" t="s">
        <v>131</v>
      </c>
      <c r="D4759" s="14" t="s">
        <v>132</v>
      </c>
      <c r="E4759" s="14" t="s">
        <v>34</v>
      </c>
      <c r="F4759" s="14" t="s">
        <v>11644</v>
      </c>
      <c r="G4759" s="14" t="s">
        <v>11645</v>
      </c>
      <c r="H4759" s="14" t="s">
        <v>141</v>
      </c>
      <c r="I4759" s="14" t="s">
        <v>11650</v>
      </c>
      <c r="J4759" s="14" t="s">
        <v>835</v>
      </c>
      <c r="K4759" s="14">
        <v>1</v>
      </c>
      <c r="L4759" s="14"/>
      <c r="M4759" s="14" t="s">
        <v>283</v>
      </c>
      <c r="N4759" s="14" t="s">
        <v>11651</v>
      </c>
      <c r="O4759" s="15" t="s">
        <v>11652</v>
      </c>
      <c r="P4759" s="13">
        <v>66</v>
      </c>
    </row>
    <row r="4760" spans="1:16">
      <c r="A4760" s="14" t="s">
        <v>129</v>
      </c>
      <c r="B4760" s="14" t="s">
        <v>130</v>
      </c>
      <c r="C4760" s="14" t="s">
        <v>131</v>
      </c>
      <c r="D4760" s="14" t="s">
        <v>132</v>
      </c>
      <c r="E4760" s="14" t="s">
        <v>34</v>
      </c>
      <c r="F4760" s="14" t="s">
        <v>11644</v>
      </c>
      <c r="G4760" s="14" t="s">
        <v>11645</v>
      </c>
      <c r="H4760" s="14" t="s">
        <v>135</v>
      </c>
      <c r="I4760" s="14" t="s">
        <v>11653</v>
      </c>
      <c r="J4760" s="14" t="s">
        <v>172</v>
      </c>
      <c r="K4760" s="14">
        <v>1</v>
      </c>
      <c r="L4760" s="14"/>
      <c r="M4760" s="14" t="s">
        <v>537</v>
      </c>
      <c r="N4760" s="14" t="s">
        <v>11654</v>
      </c>
      <c r="O4760" s="15" t="s">
        <v>11655</v>
      </c>
      <c r="P4760" s="13">
        <v>58</v>
      </c>
    </row>
    <row r="4761" spans="1:16">
      <c r="A4761" s="14" t="s">
        <v>129</v>
      </c>
      <c r="B4761" s="14"/>
      <c r="C4761" s="14"/>
      <c r="D4761" s="14" t="s">
        <v>132</v>
      </c>
      <c r="E4761" s="14" t="s">
        <v>34</v>
      </c>
      <c r="F4761" s="14" t="s">
        <v>11644</v>
      </c>
      <c r="G4761" s="14" t="s">
        <v>11645</v>
      </c>
      <c r="H4761" s="14"/>
      <c r="I4761" s="14"/>
      <c r="J4761" s="14"/>
      <c r="K4761" s="14">
        <v>2</v>
      </c>
      <c r="L4761" s="14" t="s">
        <v>146</v>
      </c>
      <c r="M4761" s="14"/>
      <c r="N4761" s="14"/>
      <c r="O4761" s="15"/>
      <c r="P4761" s="13">
        <v>0</v>
      </c>
    </row>
    <row r="4762" spans="1:16">
      <c r="A4762" s="14" t="s">
        <v>129</v>
      </c>
      <c r="B4762" s="14" t="s">
        <v>130</v>
      </c>
      <c r="C4762" s="14" t="s">
        <v>131</v>
      </c>
      <c r="D4762" s="14" t="s">
        <v>1136</v>
      </c>
      <c r="E4762" s="14" t="s">
        <v>84</v>
      </c>
      <c r="F4762" s="14" t="s">
        <v>11656</v>
      </c>
      <c r="G4762" s="14" t="s">
        <v>11657</v>
      </c>
      <c r="H4762" s="14" t="s">
        <v>135</v>
      </c>
      <c r="I4762" s="14" t="s">
        <v>9572</v>
      </c>
      <c r="J4762" s="14" t="s">
        <v>143</v>
      </c>
      <c r="K4762" s="14">
        <v>1</v>
      </c>
      <c r="L4762" s="14"/>
      <c r="M4762" s="14" t="s">
        <v>228</v>
      </c>
      <c r="N4762" s="14" t="s">
        <v>11658</v>
      </c>
      <c r="O4762" s="15" t="s">
        <v>11659</v>
      </c>
      <c r="P4762" s="13">
        <v>2</v>
      </c>
    </row>
    <row r="4763" spans="1:16">
      <c r="A4763" s="14" t="s">
        <v>129</v>
      </c>
      <c r="B4763" s="14" t="s">
        <v>130</v>
      </c>
      <c r="C4763" s="14" t="s">
        <v>131</v>
      </c>
      <c r="D4763" s="14" t="s">
        <v>1136</v>
      </c>
      <c r="E4763" s="14" t="s">
        <v>84</v>
      </c>
      <c r="F4763" s="14" t="s">
        <v>11656</v>
      </c>
      <c r="G4763" s="14" t="s">
        <v>11657</v>
      </c>
      <c r="H4763" s="14" t="s">
        <v>141</v>
      </c>
      <c r="I4763" s="14" t="s">
        <v>11660</v>
      </c>
      <c r="J4763" s="14" t="s">
        <v>172</v>
      </c>
      <c r="K4763" s="14">
        <v>1</v>
      </c>
      <c r="L4763" s="14"/>
      <c r="M4763" s="14" t="s">
        <v>316</v>
      </c>
      <c r="N4763" s="14" t="s">
        <v>11661</v>
      </c>
      <c r="O4763" s="15" t="s">
        <v>11662</v>
      </c>
      <c r="P4763" s="13">
        <v>13</v>
      </c>
    </row>
    <row r="4764" spans="1:16">
      <c r="A4764" s="14" t="s">
        <v>129</v>
      </c>
      <c r="B4764" s="14" t="s">
        <v>130</v>
      </c>
      <c r="C4764" s="14" t="s">
        <v>131</v>
      </c>
      <c r="D4764" s="14" t="s">
        <v>1136</v>
      </c>
      <c r="E4764" s="14" t="s">
        <v>84</v>
      </c>
      <c r="F4764" s="14" t="s">
        <v>11656</v>
      </c>
      <c r="G4764" s="14" t="s">
        <v>11657</v>
      </c>
      <c r="H4764" s="14" t="s">
        <v>135</v>
      </c>
      <c r="I4764" s="14" t="s">
        <v>9572</v>
      </c>
      <c r="J4764" s="14" t="s">
        <v>143</v>
      </c>
      <c r="K4764" s="14">
        <v>1</v>
      </c>
      <c r="L4764" s="14"/>
      <c r="M4764" s="14" t="s">
        <v>453</v>
      </c>
      <c r="N4764" s="14" t="s">
        <v>11663</v>
      </c>
      <c r="O4764" s="15" t="s">
        <v>11664</v>
      </c>
      <c r="P4764" s="13">
        <v>11</v>
      </c>
    </row>
    <row r="4765" spans="1:16">
      <c r="A4765" s="14" t="s">
        <v>129</v>
      </c>
      <c r="B4765" s="14"/>
      <c r="C4765" s="14"/>
      <c r="D4765" s="14" t="s">
        <v>1136</v>
      </c>
      <c r="E4765" s="14" t="s">
        <v>84</v>
      </c>
      <c r="F4765" s="14" t="s">
        <v>11656</v>
      </c>
      <c r="G4765" s="14" t="s">
        <v>11657</v>
      </c>
      <c r="H4765" s="14"/>
      <c r="I4765" s="14"/>
      <c r="J4765" s="14"/>
      <c r="K4765" s="14">
        <v>2</v>
      </c>
      <c r="L4765" s="14" t="s">
        <v>146</v>
      </c>
      <c r="M4765" s="14"/>
      <c r="N4765" s="14"/>
      <c r="O4765" s="15"/>
      <c r="P4765" s="13">
        <v>0</v>
      </c>
    </row>
    <row r="4766" spans="1:16">
      <c r="A4766" s="14" t="s">
        <v>129</v>
      </c>
      <c r="B4766" s="14" t="s">
        <v>130</v>
      </c>
      <c r="C4766" s="14" t="s">
        <v>131</v>
      </c>
      <c r="D4766" s="14" t="s">
        <v>164</v>
      </c>
      <c r="E4766" s="14" t="s">
        <v>64</v>
      </c>
      <c r="F4766" s="14" t="s">
        <v>11665</v>
      </c>
      <c r="G4766" s="14" t="s">
        <v>11666</v>
      </c>
      <c r="H4766" s="14" t="s">
        <v>135</v>
      </c>
      <c r="I4766" s="14" t="s">
        <v>11667</v>
      </c>
      <c r="J4766" s="14" t="s">
        <v>216</v>
      </c>
      <c r="K4766" s="14">
        <v>1</v>
      </c>
      <c r="L4766" s="14"/>
      <c r="M4766" s="14" t="s">
        <v>426</v>
      </c>
      <c r="N4766" s="14" t="s">
        <v>11668</v>
      </c>
      <c r="O4766" s="15" t="s">
        <v>11669</v>
      </c>
      <c r="P4766" s="13">
        <v>70</v>
      </c>
    </row>
    <row r="4767" spans="1:16">
      <c r="A4767" s="14" t="s">
        <v>129</v>
      </c>
      <c r="B4767" s="14" t="s">
        <v>130</v>
      </c>
      <c r="C4767" s="14" t="s">
        <v>131</v>
      </c>
      <c r="D4767" s="14" t="s">
        <v>164</v>
      </c>
      <c r="E4767" s="14" t="s">
        <v>64</v>
      </c>
      <c r="F4767" s="14" t="s">
        <v>11665</v>
      </c>
      <c r="G4767" s="14" t="s">
        <v>11666</v>
      </c>
      <c r="H4767" s="14" t="s">
        <v>141</v>
      </c>
      <c r="I4767" s="14" t="s">
        <v>11670</v>
      </c>
      <c r="J4767" s="14" t="s">
        <v>652</v>
      </c>
      <c r="K4767" s="14">
        <v>1</v>
      </c>
      <c r="L4767" s="14"/>
      <c r="M4767" s="14" t="s">
        <v>426</v>
      </c>
      <c r="N4767" s="14" t="s">
        <v>11671</v>
      </c>
      <c r="O4767" s="15" t="s">
        <v>11672</v>
      </c>
      <c r="P4767" s="13">
        <v>70</v>
      </c>
    </row>
    <row r="4768" spans="1:16">
      <c r="A4768" s="14" t="s">
        <v>129</v>
      </c>
      <c r="B4768" s="14" t="s">
        <v>130</v>
      </c>
      <c r="C4768" s="14" t="s">
        <v>131</v>
      </c>
      <c r="D4768" s="14" t="s">
        <v>164</v>
      </c>
      <c r="E4768" s="14" t="s">
        <v>64</v>
      </c>
      <c r="F4768" s="14" t="s">
        <v>11665</v>
      </c>
      <c r="G4768" s="14" t="s">
        <v>11666</v>
      </c>
      <c r="H4768" s="14" t="s">
        <v>135</v>
      </c>
      <c r="I4768" s="14" t="s">
        <v>4742</v>
      </c>
      <c r="J4768" s="14" t="s">
        <v>1154</v>
      </c>
      <c r="K4768" s="14">
        <v>1</v>
      </c>
      <c r="L4768" s="14"/>
      <c r="M4768" s="14" t="s">
        <v>487</v>
      </c>
      <c r="N4768" s="14" t="s">
        <v>11673</v>
      </c>
      <c r="O4768" s="15" t="s">
        <v>11674</v>
      </c>
      <c r="P4768" s="13">
        <v>1</v>
      </c>
    </row>
    <row r="4769" spans="1:16">
      <c r="A4769" s="14" t="s">
        <v>129</v>
      </c>
      <c r="B4769" s="14" t="s">
        <v>130</v>
      </c>
      <c r="C4769" s="14" t="s">
        <v>131</v>
      </c>
      <c r="D4769" s="14" t="s">
        <v>164</v>
      </c>
      <c r="E4769" s="14" t="s">
        <v>64</v>
      </c>
      <c r="F4769" s="14" t="s">
        <v>11665</v>
      </c>
      <c r="G4769" s="14" t="s">
        <v>11666</v>
      </c>
      <c r="H4769" s="14" t="s">
        <v>135</v>
      </c>
      <c r="I4769" s="14" t="s">
        <v>4742</v>
      </c>
      <c r="J4769" s="14" t="s">
        <v>1154</v>
      </c>
      <c r="K4769" s="14">
        <v>1</v>
      </c>
      <c r="L4769" s="14"/>
      <c r="M4769" s="14" t="s">
        <v>212</v>
      </c>
      <c r="N4769" s="14" t="s">
        <v>11675</v>
      </c>
      <c r="O4769" s="15" t="s">
        <v>11676</v>
      </c>
      <c r="P4769" s="13">
        <v>69</v>
      </c>
    </row>
    <row r="4770" spans="1:16">
      <c r="A4770" s="14" t="s">
        <v>129</v>
      </c>
      <c r="B4770" s="14" t="s">
        <v>130</v>
      </c>
      <c r="C4770" s="14" t="s">
        <v>131</v>
      </c>
      <c r="D4770" s="14" t="s">
        <v>164</v>
      </c>
      <c r="E4770" s="14" t="s">
        <v>64</v>
      </c>
      <c r="F4770" s="14" t="s">
        <v>11665</v>
      </c>
      <c r="G4770" s="14" t="s">
        <v>11666</v>
      </c>
      <c r="H4770" s="14" t="s">
        <v>135</v>
      </c>
      <c r="I4770" s="14" t="s">
        <v>11677</v>
      </c>
      <c r="J4770" s="14" t="s">
        <v>1523</v>
      </c>
      <c r="K4770" s="14">
        <v>1</v>
      </c>
      <c r="L4770" s="14"/>
      <c r="M4770" s="14" t="s">
        <v>194</v>
      </c>
      <c r="N4770" s="14" t="s">
        <v>11678</v>
      </c>
      <c r="O4770" s="15" t="s">
        <v>11679</v>
      </c>
      <c r="P4770" s="13">
        <v>3</v>
      </c>
    </row>
    <row r="4771" spans="1:16">
      <c r="A4771" s="14" t="s">
        <v>129</v>
      </c>
      <c r="B4771" s="14" t="s">
        <v>130</v>
      </c>
      <c r="C4771" s="14" t="s">
        <v>131</v>
      </c>
      <c r="D4771" s="14" t="s">
        <v>164</v>
      </c>
      <c r="E4771" s="14" t="s">
        <v>64</v>
      </c>
      <c r="F4771" s="14" t="s">
        <v>11665</v>
      </c>
      <c r="G4771" s="14" t="s">
        <v>11666</v>
      </c>
      <c r="H4771" s="14" t="s">
        <v>135</v>
      </c>
      <c r="I4771" s="14" t="s">
        <v>11680</v>
      </c>
      <c r="J4771" s="14" t="s">
        <v>11681</v>
      </c>
      <c r="K4771" s="14">
        <v>1</v>
      </c>
      <c r="L4771" s="14"/>
      <c r="M4771" s="14" t="s">
        <v>138</v>
      </c>
      <c r="N4771" s="14" t="s">
        <v>11682</v>
      </c>
      <c r="O4771" s="15" t="s">
        <v>11676</v>
      </c>
      <c r="P4771" s="13">
        <v>64</v>
      </c>
    </row>
    <row r="4772" spans="1:16">
      <c r="A4772" s="14" t="s">
        <v>129</v>
      </c>
      <c r="B4772" s="14"/>
      <c r="C4772" s="14"/>
      <c r="D4772" s="14" t="s">
        <v>164</v>
      </c>
      <c r="E4772" s="14" t="s">
        <v>64</v>
      </c>
      <c r="F4772" s="14" t="s">
        <v>11665</v>
      </c>
      <c r="G4772" s="14" t="s">
        <v>11666</v>
      </c>
      <c r="H4772" s="14"/>
      <c r="I4772" s="14"/>
      <c r="J4772" s="14"/>
      <c r="K4772" s="14">
        <v>2</v>
      </c>
      <c r="L4772" s="14" t="s">
        <v>146</v>
      </c>
      <c r="M4772" s="14"/>
      <c r="N4772" s="14"/>
      <c r="O4772" s="15"/>
      <c r="P4772" s="13">
        <v>0</v>
      </c>
    </row>
    <row r="4773" spans="1:16">
      <c r="A4773" s="14" t="s">
        <v>129</v>
      </c>
      <c r="B4773" s="14" t="s">
        <v>130</v>
      </c>
      <c r="C4773" s="14" t="s">
        <v>131</v>
      </c>
      <c r="D4773" s="14" t="s">
        <v>266</v>
      </c>
      <c r="E4773" s="14" t="s">
        <v>86</v>
      </c>
      <c r="F4773" s="14" t="s">
        <v>11683</v>
      </c>
      <c r="G4773" s="14" t="s">
        <v>11684</v>
      </c>
      <c r="H4773" s="14" t="s">
        <v>135</v>
      </c>
      <c r="I4773" s="14" t="s">
        <v>11685</v>
      </c>
      <c r="J4773" s="14" t="s">
        <v>143</v>
      </c>
      <c r="K4773" s="14">
        <v>1</v>
      </c>
      <c r="L4773" s="14"/>
      <c r="M4773" s="14" t="s">
        <v>517</v>
      </c>
      <c r="N4773" s="14" t="s">
        <v>11686</v>
      </c>
      <c r="O4773" s="15" t="s">
        <v>11687</v>
      </c>
      <c r="P4773" s="13">
        <v>44</v>
      </c>
    </row>
    <row r="4774" spans="1:16">
      <c r="A4774" s="14" t="s">
        <v>129</v>
      </c>
      <c r="B4774" s="14" t="s">
        <v>130</v>
      </c>
      <c r="C4774" s="14" t="s">
        <v>131</v>
      </c>
      <c r="D4774" s="14" t="s">
        <v>266</v>
      </c>
      <c r="E4774" s="14" t="s">
        <v>86</v>
      </c>
      <c r="F4774" s="14" t="s">
        <v>11683</v>
      </c>
      <c r="G4774" s="14" t="s">
        <v>11684</v>
      </c>
      <c r="H4774" s="14" t="s">
        <v>141</v>
      </c>
      <c r="I4774" s="14" t="s">
        <v>11688</v>
      </c>
      <c r="J4774" s="14" t="s">
        <v>161</v>
      </c>
      <c r="K4774" s="14">
        <v>1</v>
      </c>
      <c r="L4774" s="14"/>
      <c r="M4774" s="14" t="s">
        <v>517</v>
      </c>
      <c r="N4774" s="14" t="s">
        <v>11689</v>
      </c>
      <c r="O4774" s="15" t="s">
        <v>11690</v>
      </c>
      <c r="P4774" s="13">
        <v>44</v>
      </c>
    </row>
    <row r="4775" spans="1:16">
      <c r="A4775" s="14" t="s">
        <v>129</v>
      </c>
      <c r="B4775" s="14"/>
      <c r="C4775" s="14"/>
      <c r="D4775" s="14" t="s">
        <v>266</v>
      </c>
      <c r="E4775" s="14" t="s">
        <v>86</v>
      </c>
      <c r="F4775" s="14" t="s">
        <v>11683</v>
      </c>
      <c r="G4775" s="14" t="s">
        <v>11684</v>
      </c>
      <c r="H4775" s="14"/>
      <c r="I4775" s="14"/>
      <c r="J4775" s="14"/>
      <c r="K4775" s="14">
        <v>2</v>
      </c>
      <c r="L4775" s="14" t="s">
        <v>146</v>
      </c>
      <c r="M4775" s="14"/>
      <c r="N4775" s="14"/>
      <c r="O4775" s="15"/>
      <c r="P4775" s="13">
        <v>0</v>
      </c>
    </row>
    <row r="4776" spans="1:16">
      <c r="A4776" s="14" t="s">
        <v>129</v>
      </c>
      <c r="B4776" s="14" t="s">
        <v>130</v>
      </c>
      <c r="C4776" s="14" t="s">
        <v>131</v>
      </c>
      <c r="D4776" s="14" t="s">
        <v>319</v>
      </c>
      <c r="E4776" s="14" t="s">
        <v>82</v>
      </c>
      <c r="F4776" s="14" t="s">
        <v>11691</v>
      </c>
      <c r="G4776" s="14" t="s">
        <v>11692</v>
      </c>
      <c r="H4776" s="14" t="s">
        <v>141</v>
      </c>
      <c r="I4776" s="14" t="s">
        <v>5548</v>
      </c>
      <c r="J4776" s="14" t="s">
        <v>143</v>
      </c>
      <c r="K4776" s="14">
        <v>1</v>
      </c>
      <c r="L4776" s="14"/>
      <c r="M4776" s="14" t="s">
        <v>961</v>
      </c>
      <c r="N4776" s="14" t="s">
        <v>11693</v>
      </c>
      <c r="O4776" s="15" t="s">
        <v>11694</v>
      </c>
      <c r="P4776" s="13">
        <v>26</v>
      </c>
    </row>
    <row r="4777" spans="1:16">
      <c r="A4777" s="14" t="s">
        <v>129</v>
      </c>
      <c r="B4777" s="14" t="s">
        <v>130</v>
      </c>
      <c r="C4777" s="14" t="s">
        <v>131</v>
      </c>
      <c r="D4777" s="14" t="s">
        <v>319</v>
      </c>
      <c r="E4777" s="14" t="s">
        <v>82</v>
      </c>
      <c r="F4777" s="14" t="s">
        <v>11691</v>
      </c>
      <c r="G4777" s="14" t="s">
        <v>11692</v>
      </c>
      <c r="H4777" s="14" t="s">
        <v>141</v>
      </c>
      <c r="I4777" s="14" t="s">
        <v>11695</v>
      </c>
      <c r="J4777" s="14" t="s">
        <v>216</v>
      </c>
      <c r="K4777" s="14">
        <v>1</v>
      </c>
      <c r="L4777" s="14"/>
      <c r="M4777" s="14" t="s">
        <v>961</v>
      </c>
      <c r="N4777" s="14" t="s">
        <v>11696</v>
      </c>
      <c r="O4777" s="15" t="s">
        <v>11697</v>
      </c>
      <c r="P4777" s="13">
        <v>26</v>
      </c>
    </row>
    <row r="4778" spans="1:16">
      <c r="A4778" s="14" t="s">
        <v>129</v>
      </c>
      <c r="B4778" s="14"/>
      <c r="C4778" s="14"/>
      <c r="D4778" s="14" t="s">
        <v>319</v>
      </c>
      <c r="E4778" s="14" t="s">
        <v>82</v>
      </c>
      <c r="F4778" s="14" t="s">
        <v>11691</v>
      </c>
      <c r="G4778" s="14" t="s">
        <v>11692</v>
      </c>
      <c r="H4778" s="14"/>
      <c r="I4778" s="14"/>
      <c r="J4778" s="14"/>
      <c r="K4778" s="14">
        <v>2</v>
      </c>
      <c r="L4778" s="14" t="s">
        <v>146</v>
      </c>
      <c r="M4778" s="14"/>
      <c r="N4778" s="14"/>
      <c r="O4778" s="15"/>
      <c r="P4778" s="13">
        <v>0</v>
      </c>
    </row>
    <row r="4779" spans="1:16">
      <c r="A4779" s="14" t="s">
        <v>129</v>
      </c>
      <c r="B4779" s="14" t="s">
        <v>130</v>
      </c>
      <c r="C4779" s="14" t="s">
        <v>131</v>
      </c>
      <c r="D4779" s="14" t="s">
        <v>244</v>
      </c>
      <c r="E4779" s="14" t="s">
        <v>72</v>
      </c>
      <c r="F4779" s="14" t="s">
        <v>11698</v>
      </c>
      <c r="G4779" s="14" t="s">
        <v>11699</v>
      </c>
      <c r="H4779" s="14" t="s">
        <v>141</v>
      </c>
      <c r="I4779" s="14" t="s">
        <v>11700</v>
      </c>
      <c r="J4779" s="14" t="s">
        <v>919</v>
      </c>
      <c r="K4779" s="14">
        <v>1</v>
      </c>
      <c r="L4779" s="14"/>
      <c r="M4779" s="14" t="s">
        <v>3674</v>
      </c>
      <c r="N4779" s="14" t="s">
        <v>11651</v>
      </c>
      <c r="O4779" s="15" t="s">
        <v>11701</v>
      </c>
      <c r="P4779" s="13">
        <v>23</v>
      </c>
    </row>
    <row r="4780" spans="1:16">
      <c r="A4780" s="14" t="s">
        <v>129</v>
      </c>
      <c r="B4780" s="14" t="s">
        <v>130</v>
      </c>
      <c r="C4780" s="14" t="s">
        <v>131</v>
      </c>
      <c r="D4780" s="14" t="s">
        <v>244</v>
      </c>
      <c r="E4780" s="14" t="s">
        <v>72</v>
      </c>
      <c r="F4780" s="14" t="s">
        <v>11698</v>
      </c>
      <c r="G4780" s="14" t="s">
        <v>11699</v>
      </c>
      <c r="H4780" s="14" t="s">
        <v>141</v>
      </c>
      <c r="I4780" s="14" t="s">
        <v>8120</v>
      </c>
      <c r="J4780" s="14" t="s">
        <v>4139</v>
      </c>
      <c r="K4780" s="14">
        <v>1</v>
      </c>
      <c r="L4780" s="14"/>
      <c r="M4780" s="14" t="s">
        <v>993</v>
      </c>
      <c r="N4780" s="14" t="s">
        <v>11702</v>
      </c>
      <c r="O4780" s="15" t="s">
        <v>11701</v>
      </c>
      <c r="P4780" s="13">
        <v>22</v>
      </c>
    </row>
    <row r="4781" spans="1:16">
      <c r="A4781" s="14" t="s">
        <v>129</v>
      </c>
      <c r="B4781" s="14" t="s">
        <v>130</v>
      </c>
      <c r="C4781" s="14" t="s">
        <v>131</v>
      </c>
      <c r="D4781" s="14" t="s">
        <v>244</v>
      </c>
      <c r="E4781" s="14" t="s">
        <v>72</v>
      </c>
      <c r="F4781" s="14" t="s">
        <v>11698</v>
      </c>
      <c r="G4781" s="14" t="s">
        <v>11699</v>
      </c>
      <c r="H4781" s="14" t="s">
        <v>141</v>
      </c>
      <c r="I4781" s="14" t="s">
        <v>11703</v>
      </c>
      <c r="J4781" s="14" t="s">
        <v>172</v>
      </c>
      <c r="K4781" s="14">
        <v>1</v>
      </c>
      <c r="L4781" s="14"/>
      <c r="M4781" s="14" t="s">
        <v>993</v>
      </c>
      <c r="N4781" s="14" t="s">
        <v>11704</v>
      </c>
      <c r="O4781" s="15" t="s">
        <v>11705</v>
      </c>
      <c r="P4781" s="13">
        <v>22</v>
      </c>
    </row>
    <row r="4782" spans="1:16">
      <c r="A4782" s="14" t="s">
        <v>129</v>
      </c>
      <c r="B4782" s="14"/>
      <c r="C4782" s="14"/>
      <c r="D4782" s="14" t="s">
        <v>244</v>
      </c>
      <c r="E4782" s="14" t="s">
        <v>72</v>
      </c>
      <c r="F4782" s="14" t="s">
        <v>11698</v>
      </c>
      <c r="G4782" s="14" t="s">
        <v>11699</v>
      </c>
      <c r="H4782" s="14"/>
      <c r="I4782" s="14"/>
      <c r="J4782" s="14"/>
      <c r="K4782" s="14">
        <v>2</v>
      </c>
      <c r="L4782" s="14" t="s">
        <v>146</v>
      </c>
      <c r="M4782" s="14"/>
      <c r="N4782" s="14"/>
      <c r="O4782" s="15"/>
      <c r="P4782" s="13">
        <v>0</v>
      </c>
    </row>
    <row r="4783" spans="1:16">
      <c r="A4783" s="14" t="s">
        <v>129</v>
      </c>
      <c r="B4783" s="14" t="s">
        <v>130</v>
      </c>
      <c r="C4783" s="14" t="s">
        <v>131</v>
      </c>
      <c r="D4783" s="14" t="s">
        <v>175</v>
      </c>
      <c r="E4783" s="14" t="s">
        <v>68</v>
      </c>
      <c r="F4783" s="14" t="s">
        <v>11706</v>
      </c>
      <c r="G4783" s="14" t="s">
        <v>11707</v>
      </c>
      <c r="H4783" s="14" t="s">
        <v>135</v>
      </c>
      <c r="I4783" s="14" t="s">
        <v>11296</v>
      </c>
      <c r="J4783" s="14" t="s">
        <v>584</v>
      </c>
      <c r="K4783" s="14">
        <v>1</v>
      </c>
      <c r="L4783" s="14"/>
      <c r="M4783" s="14" t="s">
        <v>688</v>
      </c>
      <c r="N4783" s="14" t="s">
        <v>11708</v>
      </c>
      <c r="O4783" s="15" t="s">
        <v>11709</v>
      </c>
      <c r="P4783" s="13">
        <v>6</v>
      </c>
    </row>
    <row r="4784" spans="1:16">
      <c r="A4784" s="14" t="s">
        <v>129</v>
      </c>
      <c r="B4784" s="14" t="s">
        <v>130</v>
      </c>
      <c r="C4784" s="14" t="s">
        <v>131</v>
      </c>
      <c r="D4784" s="14" t="s">
        <v>175</v>
      </c>
      <c r="E4784" s="14" t="s">
        <v>68</v>
      </c>
      <c r="F4784" s="14" t="s">
        <v>11706</v>
      </c>
      <c r="G4784" s="14" t="s">
        <v>11707</v>
      </c>
      <c r="H4784" s="14" t="s">
        <v>135</v>
      </c>
      <c r="I4784" s="14" t="s">
        <v>11296</v>
      </c>
      <c r="J4784" s="14" t="s">
        <v>584</v>
      </c>
      <c r="K4784" s="14">
        <v>1</v>
      </c>
      <c r="L4784" s="14"/>
      <c r="M4784" s="14" t="s">
        <v>439</v>
      </c>
      <c r="N4784" s="14" t="s">
        <v>11710</v>
      </c>
      <c r="O4784" s="15" t="s">
        <v>11711</v>
      </c>
      <c r="P4784" s="13">
        <v>74</v>
      </c>
    </row>
    <row r="4785" spans="1:16">
      <c r="A4785" s="14" t="s">
        <v>129</v>
      </c>
      <c r="B4785" s="14" t="s">
        <v>130</v>
      </c>
      <c r="C4785" s="14" t="s">
        <v>131</v>
      </c>
      <c r="D4785" s="14" t="s">
        <v>175</v>
      </c>
      <c r="E4785" s="14" t="s">
        <v>68</v>
      </c>
      <c r="F4785" s="14" t="s">
        <v>11706</v>
      </c>
      <c r="G4785" s="14" t="s">
        <v>11707</v>
      </c>
      <c r="H4785" s="14" t="s">
        <v>141</v>
      </c>
      <c r="I4785" s="14" t="s">
        <v>185</v>
      </c>
      <c r="J4785" s="14" t="s">
        <v>186</v>
      </c>
      <c r="K4785" s="14">
        <v>1</v>
      </c>
      <c r="L4785" s="14"/>
      <c r="M4785" s="14" t="s">
        <v>212</v>
      </c>
      <c r="N4785" s="14" t="s">
        <v>11712</v>
      </c>
      <c r="O4785" s="15" t="s">
        <v>11713</v>
      </c>
      <c r="P4785" s="13">
        <v>69</v>
      </c>
    </row>
    <row r="4786" spans="1:16">
      <c r="A4786" s="14" t="s">
        <v>129</v>
      </c>
      <c r="B4786" s="14" t="s">
        <v>130</v>
      </c>
      <c r="C4786" s="14" t="s">
        <v>131</v>
      </c>
      <c r="D4786" s="14" t="s">
        <v>175</v>
      </c>
      <c r="E4786" s="14" t="s">
        <v>68</v>
      </c>
      <c r="F4786" s="14" t="s">
        <v>11706</v>
      </c>
      <c r="G4786" s="14" t="s">
        <v>11707</v>
      </c>
      <c r="H4786" s="14" t="s">
        <v>141</v>
      </c>
      <c r="I4786" s="14" t="s">
        <v>181</v>
      </c>
      <c r="J4786" s="14" t="s">
        <v>143</v>
      </c>
      <c r="K4786" s="14">
        <v>1</v>
      </c>
      <c r="L4786" s="14"/>
      <c r="M4786" s="14" t="s">
        <v>212</v>
      </c>
      <c r="N4786" s="14" t="s">
        <v>11714</v>
      </c>
      <c r="O4786" s="15" t="s">
        <v>11713</v>
      </c>
      <c r="P4786" s="13">
        <v>69</v>
      </c>
    </row>
    <row r="4787" spans="1:16">
      <c r="A4787" s="14" t="s">
        <v>129</v>
      </c>
      <c r="B4787" s="14" t="s">
        <v>130</v>
      </c>
      <c r="C4787" s="14" t="s">
        <v>131</v>
      </c>
      <c r="D4787" s="14" t="s">
        <v>175</v>
      </c>
      <c r="E4787" s="14" t="s">
        <v>68</v>
      </c>
      <c r="F4787" s="14" t="s">
        <v>11706</v>
      </c>
      <c r="G4787" s="14" t="s">
        <v>11707</v>
      </c>
      <c r="H4787" s="14" t="s">
        <v>141</v>
      </c>
      <c r="I4787" s="14" t="s">
        <v>192</v>
      </c>
      <c r="J4787" s="14" t="s">
        <v>193</v>
      </c>
      <c r="K4787" s="14">
        <v>1</v>
      </c>
      <c r="L4787" s="14"/>
      <c r="M4787" s="14" t="s">
        <v>487</v>
      </c>
      <c r="N4787" s="14" t="s">
        <v>11715</v>
      </c>
      <c r="O4787" s="15" t="s">
        <v>11716</v>
      </c>
      <c r="P4787" s="13">
        <v>1</v>
      </c>
    </row>
    <row r="4788" spans="1:16">
      <c r="A4788" s="14" t="s">
        <v>129</v>
      </c>
      <c r="B4788" s="14"/>
      <c r="C4788" s="14"/>
      <c r="D4788" s="14" t="s">
        <v>175</v>
      </c>
      <c r="E4788" s="14" t="s">
        <v>68</v>
      </c>
      <c r="F4788" s="14" t="s">
        <v>11706</v>
      </c>
      <c r="G4788" s="14" t="s">
        <v>11707</v>
      </c>
      <c r="H4788" s="14"/>
      <c r="I4788" s="14"/>
      <c r="J4788" s="14"/>
      <c r="K4788" s="14">
        <v>2</v>
      </c>
      <c r="L4788" s="14" t="s">
        <v>146</v>
      </c>
      <c r="M4788" s="14"/>
      <c r="N4788" s="14"/>
      <c r="O4788" s="15"/>
      <c r="P4788" s="13">
        <v>84</v>
      </c>
    </row>
    <row r="4789" spans="1:16">
      <c r="A4789" s="14" t="s">
        <v>129</v>
      </c>
      <c r="B4789" s="14" t="s">
        <v>130</v>
      </c>
      <c r="C4789" s="14" t="s">
        <v>131</v>
      </c>
      <c r="D4789" s="14" t="s">
        <v>716</v>
      </c>
      <c r="E4789" s="14" t="s">
        <v>50</v>
      </c>
      <c r="F4789" s="14" t="s">
        <v>11717</v>
      </c>
      <c r="G4789" s="14" t="s">
        <v>11718</v>
      </c>
      <c r="H4789" s="14" t="s">
        <v>135</v>
      </c>
      <c r="I4789" s="14" t="s">
        <v>11401</v>
      </c>
      <c r="J4789" s="14" t="s">
        <v>143</v>
      </c>
      <c r="K4789" s="14">
        <v>1</v>
      </c>
      <c r="L4789" s="14"/>
      <c r="M4789" s="14" t="s">
        <v>3170</v>
      </c>
      <c r="N4789" s="14" t="s">
        <v>11719</v>
      </c>
      <c r="O4789" s="15" t="s">
        <v>11720</v>
      </c>
      <c r="P4789" s="13">
        <v>109</v>
      </c>
    </row>
    <row r="4790" spans="1:16">
      <c r="A4790" s="14" t="s">
        <v>129</v>
      </c>
      <c r="B4790" s="14" t="s">
        <v>130</v>
      </c>
      <c r="C4790" s="14" t="s">
        <v>131</v>
      </c>
      <c r="D4790" s="14" t="s">
        <v>716</v>
      </c>
      <c r="E4790" s="14" t="s">
        <v>50</v>
      </c>
      <c r="F4790" s="14" t="s">
        <v>11717</v>
      </c>
      <c r="G4790" s="14" t="s">
        <v>11718</v>
      </c>
      <c r="H4790" s="14" t="s">
        <v>141</v>
      </c>
      <c r="I4790" s="14" t="s">
        <v>11721</v>
      </c>
      <c r="J4790" s="14" t="s">
        <v>639</v>
      </c>
      <c r="K4790" s="14">
        <v>1</v>
      </c>
      <c r="L4790" s="14"/>
      <c r="M4790" s="14" t="s">
        <v>3174</v>
      </c>
      <c r="N4790" s="14" t="s">
        <v>11722</v>
      </c>
      <c r="O4790" s="15" t="s">
        <v>11723</v>
      </c>
      <c r="P4790" s="13">
        <v>108</v>
      </c>
    </row>
    <row r="4791" spans="1:16">
      <c r="A4791" s="14" t="s">
        <v>129</v>
      </c>
      <c r="B4791" s="14" t="s">
        <v>130</v>
      </c>
      <c r="C4791" s="14" t="s">
        <v>131</v>
      </c>
      <c r="D4791" s="14" t="s">
        <v>716</v>
      </c>
      <c r="E4791" s="14" t="s">
        <v>50</v>
      </c>
      <c r="F4791" s="14" t="s">
        <v>11717</v>
      </c>
      <c r="G4791" s="14" t="s">
        <v>11718</v>
      </c>
      <c r="H4791" s="14" t="s">
        <v>141</v>
      </c>
      <c r="I4791" s="14" t="s">
        <v>11724</v>
      </c>
      <c r="J4791" s="14" t="s">
        <v>371</v>
      </c>
      <c r="K4791" s="14">
        <v>1</v>
      </c>
      <c r="L4791" s="14"/>
      <c r="M4791" s="14" t="s">
        <v>3174</v>
      </c>
      <c r="N4791" s="14" t="s">
        <v>11725</v>
      </c>
      <c r="O4791" s="15" t="s">
        <v>11726</v>
      </c>
      <c r="P4791" s="13">
        <v>108</v>
      </c>
    </row>
    <row r="4792" spans="1:16">
      <c r="A4792" s="14" t="s">
        <v>129</v>
      </c>
      <c r="B4792" s="14" t="s">
        <v>130</v>
      </c>
      <c r="C4792" s="14" t="s">
        <v>131</v>
      </c>
      <c r="D4792" s="14" t="s">
        <v>716</v>
      </c>
      <c r="E4792" s="14" t="s">
        <v>50</v>
      </c>
      <c r="F4792" s="14" t="s">
        <v>11717</v>
      </c>
      <c r="G4792" s="14" t="s">
        <v>11718</v>
      </c>
      <c r="H4792" s="14" t="s">
        <v>135</v>
      </c>
      <c r="I4792" s="14" t="s">
        <v>11404</v>
      </c>
      <c r="J4792" s="14" t="s">
        <v>172</v>
      </c>
      <c r="K4792" s="14">
        <v>1</v>
      </c>
      <c r="L4792" s="14"/>
      <c r="M4792" s="14" t="s">
        <v>3174</v>
      </c>
      <c r="N4792" s="14" t="s">
        <v>11727</v>
      </c>
      <c r="O4792" s="15" t="s">
        <v>11728</v>
      </c>
      <c r="P4792" s="13">
        <v>108</v>
      </c>
    </row>
    <row r="4793" spans="1:16">
      <c r="A4793" s="14" t="s">
        <v>129</v>
      </c>
      <c r="B4793" s="14" t="s">
        <v>130</v>
      </c>
      <c r="C4793" s="14" t="s">
        <v>131</v>
      </c>
      <c r="D4793" s="14" t="s">
        <v>716</v>
      </c>
      <c r="E4793" s="14" t="s">
        <v>50</v>
      </c>
      <c r="F4793" s="14" t="s">
        <v>11717</v>
      </c>
      <c r="G4793" s="14" t="s">
        <v>11718</v>
      </c>
      <c r="H4793" s="14" t="s">
        <v>135</v>
      </c>
      <c r="I4793" s="14" t="s">
        <v>11411</v>
      </c>
      <c r="J4793" s="14" t="s">
        <v>172</v>
      </c>
      <c r="K4793" s="14">
        <v>1</v>
      </c>
      <c r="L4793" s="14"/>
      <c r="M4793" s="14" t="s">
        <v>1540</v>
      </c>
      <c r="N4793" s="14" t="s">
        <v>11729</v>
      </c>
      <c r="O4793" s="15" t="s">
        <v>11730</v>
      </c>
      <c r="P4793" s="13">
        <v>87</v>
      </c>
    </row>
    <row r="4794" spans="1:16">
      <c r="A4794" s="14" t="s">
        <v>129</v>
      </c>
      <c r="B4794" s="14"/>
      <c r="C4794" s="14"/>
      <c r="D4794" s="14" t="s">
        <v>716</v>
      </c>
      <c r="E4794" s="14" t="s">
        <v>50</v>
      </c>
      <c r="F4794" s="14" t="s">
        <v>11717</v>
      </c>
      <c r="G4794" s="14" t="s">
        <v>11718</v>
      </c>
      <c r="H4794" s="14"/>
      <c r="I4794" s="14"/>
      <c r="J4794" s="14"/>
      <c r="K4794" s="14">
        <v>2</v>
      </c>
      <c r="L4794" s="14" t="s">
        <v>146</v>
      </c>
      <c r="M4794" s="14"/>
      <c r="N4794" s="14"/>
      <c r="O4794" s="15"/>
      <c r="P4794" s="13">
        <v>0</v>
      </c>
    </row>
    <row r="4795" spans="1:16">
      <c r="A4795" s="14" t="s">
        <v>129</v>
      </c>
      <c r="B4795" s="14" t="s">
        <v>130</v>
      </c>
      <c r="C4795" s="14" t="s">
        <v>131</v>
      </c>
      <c r="D4795" s="14" t="s">
        <v>1977</v>
      </c>
      <c r="E4795" s="14" t="s">
        <v>108</v>
      </c>
      <c r="F4795" s="14" t="s">
        <v>11731</v>
      </c>
      <c r="G4795" s="14" t="s">
        <v>11732</v>
      </c>
      <c r="H4795" s="14" t="s">
        <v>141</v>
      </c>
      <c r="I4795" s="14" t="s">
        <v>11506</v>
      </c>
      <c r="J4795" s="14" t="s">
        <v>172</v>
      </c>
      <c r="K4795" s="14">
        <v>1</v>
      </c>
      <c r="L4795" s="14"/>
      <c r="M4795" s="14" t="s">
        <v>1318</v>
      </c>
      <c r="N4795" s="14" t="s">
        <v>11733</v>
      </c>
      <c r="O4795" s="15" t="s">
        <v>11734</v>
      </c>
      <c r="P4795" s="13">
        <v>89</v>
      </c>
    </row>
    <row r="4796" spans="1:16">
      <c r="A4796" s="14" t="s">
        <v>129</v>
      </c>
      <c r="B4796" s="14" t="s">
        <v>130</v>
      </c>
      <c r="C4796" s="14" t="s">
        <v>131</v>
      </c>
      <c r="D4796" s="14" t="s">
        <v>1977</v>
      </c>
      <c r="E4796" s="14" t="s">
        <v>108</v>
      </c>
      <c r="F4796" s="14" t="s">
        <v>11731</v>
      </c>
      <c r="G4796" s="14" t="s">
        <v>11732</v>
      </c>
      <c r="H4796" s="14" t="s">
        <v>141</v>
      </c>
      <c r="I4796" s="14" t="s">
        <v>11509</v>
      </c>
      <c r="J4796" s="14" t="s">
        <v>143</v>
      </c>
      <c r="K4796" s="14">
        <v>1</v>
      </c>
      <c r="L4796" s="14"/>
      <c r="M4796" s="14" t="s">
        <v>328</v>
      </c>
      <c r="N4796" s="14" t="s">
        <v>11735</v>
      </c>
      <c r="O4796" s="15" t="s">
        <v>11736</v>
      </c>
      <c r="P4796" s="13">
        <v>65</v>
      </c>
    </row>
    <row r="4797" spans="1:16">
      <c r="A4797" s="14" t="s">
        <v>129</v>
      </c>
      <c r="B4797" s="14" t="s">
        <v>130</v>
      </c>
      <c r="C4797" s="14" t="s">
        <v>131</v>
      </c>
      <c r="D4797" s="14" t="s">
        <v>1977</v>
      </c>
      <c r="E4797" s="14" t="s">
        <v>108</v>
      </c>
      <c r="F4797" s="14" t="s">
        <v>11731</v>
      </c>
      <c r="G4797" s="14" t="s">
        <v>11732</v>
      </c>
      <c r="H4797" s="14" t="s">
        <v>141</v>
      </c>
      <c r="I4797" s="14" t="s">
        <v>11737</v>
      </c>
      <c r="J4797" s="14" t="s">
        <v>11738</v>
      </c>
      <c r="K4797" s="14">
        <v>1</v>
      </c>
      <c r="L4797" s="14"/>
      <c r="M4797" s="14" t="s">
        <v>1318</v>
      </c>
      <c r="N4797" s="14" t="s">
        <v>11739</v>
      </c>
      <c r="O4797" s="15" t="s">
        <v>11734</v>
      </c>
      <c r="P4797" s="13">
        <v>89</v>
      </c>
    </row>
    <row r="4798" spans="1:16">
      <c r="A4798" s="14" t="s">
        <v>129</v>
      </c>
      <c r="B4798" s="14" t="s">
        <v>130</v>
      </c>
      <c r="C4798" s="14" t="s">
        <v>131</v>
      </c>
      <c r="D4798" s="14" t="s">
        <v>1977</v>
      </c>
      <c r="E4798" s="14" t="s">
        <v>108</v>
      </c>
      <c r="F4798" s="14" t="s">
        <v>11731</v>
      </c>
      <c r="G4798" s="14" t="s">
        <v>11732</v>
      </c>
      <c r="H4798" s="14" t="s">
        <v>135</v>
      </c>
      <c r="I4798" s="14" t="s">
        <v>11740</v>
      </c>
      <c r="J4798" s="14" t="s">
        <v>143</v>
      </c>
      <c r="K4798" s="14">
        <v>1</v>
      </c>
      <c r="L4798" s="14"/>
      <c r="M4798" s="14" t="s">
        <v>1540</v>
      </c>
      <c r="N4798" s="14" t="s">
        <v>11741</v>
      </c>
      <c r="O4798" s="15" t="s">
        <v>11742</v>
      </c>
      <c r="P4798" s="13">
        <v>87</v>
      </c>
    </row>
    <row r="4799" spans="1:16">
      <c r="A4799" s="14" t="s">
        <v>129</v>
      </c>
      <c r="B4799" s="14" t="s">
        <v>130</v>
      </c>
      <c r="C4799" s="14" t="s">
        <v>131</v>
      </c>
      <c r="D4799" s="14" t="s">
        <v>1977</v>
      </c>
      <c r="E4799" s="14" t="s">
        <v>108</v>
      </c>
      <c r="F4799" s="14" t="s">
        <v>11731</v>
      </c>
      <c r="G4799" s="14" t="s">
        <v>11732</v>
      </c>
      <c r="H4799" s="14" t="s">
        <v>135</v>
      </c>
      <c r="I4799" s="14" t="s">
        <v>11743</v>
      </c>
      <c r="J4799" s="14" t="s">
        <v>143</v>
      </c>
      <c r="K4799" s="14">
        <v>1</v>
      </c>
      <c r="L4799" s="14"/>
      <c r="M4799" s="14" t="s">
        <v>3992</v>
      </c>
      <c r="N4799" s="14" t="s">
        <v>11744</v>
      </c>
      <c r="O4799" s="15" t="s">
        <v>11745</v>
      </c>
      <c r="P4799" s="13">
        <v>83</v>
      </c>
    </row>
    <row r="4800" spans="1:16">
      <c r="A4800" s="14" t="s">
        <v>129</v>
      </c>
      <c r="B4800" s="14" t="s">
        <v>130</v>
      </c>
      <c r="C4800" s="14" t="s">
        <v>131</v>
      </c>
      <c r="D4800" s="14" t="s">
        <v>1977</v>
      </c>
      <c r="E4800" s="14" t="s">
        <v>108</v>
      </c>
      <c r="F4800" s="14" t="s">
        <v>11731</v>
      </c>
      <c r="G4800" s="14" t="s">
        <v>11732</v>
      </c>
      <c r="H4800" s="14" t="s">
        <v>135</v>
      </c>
      <c r="I4800" s="14" t="s">
        <v>11509</v>
      </c>
      <c r="J4800" s="14" t="s">
        <v>143</v>
      </c>
      <c r="K4800" s="14">
        <v>1</v>
      </c>
      <c r="L4800" s="14"/>
      <c r="M4800" s="14" t="s">
        <v>1201</v>
      </c>
      <c r="N4800" s="14" t="s">
        <v>11746</v>
      </c>
      <c r="O4800" s="15" t="s">
        <v>11747</v>
      </c>
      <c r="P4800" s="13">
        <v>24</v>
      </c>
    </row>
    <row r="4801" spans="1:16">
      <c r="A4801" s="14" t="s">
        <v>129</v>
      </c>
      <c r="B4801" s="14"/>
      <c r="C4801" s="14"/>
      <c r="D4801" s="14" t="s">
        <v>1977</v>
      </c>
      <c r="E4801" s="14" t="s">
        <v>108</v>
      </c>
      <c r="F4801" s="14" t="s">
        <v>11731</v>
      </c>
      <c r="G4801" s="14" t="s">
        <v>11732</v>
      </c>
      <c r="H4801" s="14"/>
      <c r="I4801" s="14"/>
      <c r="J4801" s="14"/>
      <c r="K4801" s="14">
        <v>2</v>
      </c>
      <c r="L4801" s="14" t="s">
        <v>146</v>
      </c>
      <c r="M4801" s="14"/>
      <c r="N4801" s="14"/>
      <c r="O4801" s="15"/>
      <c r="P4801" s="13">
        <v>0</v>
      </c>
    </row>
    <row r="4802" spans="1:16">
      <c r="A4802" s="14" t="s">
        <v>129</v>
      </c>
      <c r="B4802" s="14" t="s">
        <v>130</v>
      </c>
      <c r="C4802" s="14" t="s">
        <v>131</v>
      </c>
      <c r="D4802" s="14" t="s">
        <v>716</v>
      </c>
      <c r="E4802" s="14" t="s">
        <v>50</v>
      </c>
      <c r="F4802" s="14" t="s">
        <v>11748</v>
      </c>
      <c r="G4802" s="14" t="s">
        <v>11749</v>
      </c>
      <c r="H4802" s="14" t="s">
        <v>141</v>
      </c>
      <c r="I4802" s="14" t="s">
        <v>11750</v>
      </c>
      <c r="J4802" s="14" t="s">
        <v>486</v>
      </c>
      <c r="K4802" s="14">
        <v>1</v>
      </c>
      <c r="L4802" s="14"/>
      <c r="M4802" s="14" t="s">
        <v>461</v>
      </c>
      <c r="N4802" s="14" t="s">
        <v>11751</v>
      </c>
      <c r="O4802" s="15" t="s">
        <v>11752</v>
      </c>
      <c r="P4802" s="13">
        <v>67</v>
      </c>
    </row>
    <row r="4803" spans="1:16">
      <c r="A4803" s="14" t="s">
        <v>129</v>
      </c>
      <c r="B4803" s="14" t="s">
        <v>130</v>
      </c>
      <c r="C4803" s="14" t="s">
        <v>131</v>
      </c>
      <c r="D4803" s="14" t="s">
        <v>716</v>
      </c>
      <c r="E4803" s="14" t="s">
        <v>50</v>
      </c>
      <c r="F4803" s="14" t="s">
        <v>11748</v>
      </c>
      <c r="G4803" s="14" t="s">
        <v>11749</v>
      </c>
      <c r="H4803" s="14" t="s">
        <v>135</v>
      </c>
      <c r="I4803" s="14" t="s">
        <v>11407</v>
      </c>
      <c r="J4803" s="14" t="s">
        <v>172</v>
      </c>
      <c r="K4803" s="14">
        <v>1</v>
      </c>
      <c r="L4803" s="14"/>
      <c r="M4803" s="14" t="s">
        <v>328</v>
      </c>
      <c r="N4803" s="14" t="s">
        <v>11753</v>
      </c>
      <c r="O4803" s="15" t="s">
        <v>11754</v>
      </c>
      <c r="P4803" s="13">
        <v>65</v>
      </c>
    </row>
    <row r="4804" spans="1:16">
      <c r="A4804" s="14" t="s">
        <v>129</v>
      </c>
      <c r="B4804" s="14" t="s">
        <v>130</v>
      </c>
      <c r="C4804" s="14" t="s">
        <v>131</v>
      </c>
      <c r="D4804" s="14" t="s">
        <v>716</v>
      </c>
      <c r="E4804" s="14" t="s">
        <v>50</v>
      </c>
      <c r="F4804" s="14" t="s">
        <v>11748</v>
      </c>
      <c r="G4804" s="14" t="s">
        <v>11749</v>
      </c>
      <c r="H4804" s="14" t="s">
        <v>135</v>
      </c>
      <c r="I4804" s="14" t="s">
        <v>11404</v>
      </c>
      <c r="J4804" s="14" t="s">
        <v>172</v>
      </c>
      <c r="K4804" s="14">
        <v>1</v>
      </c>
      <c r="L4804" s="14"/>
      <c r="M4804" s="14" t="s">
        <v>283</v>
      </c>
      <c r="N4804" s="14" t="s">
        <v>11755</v>
      </c>
      <c r="O4804" s="15" t="s">
        <v>11752</v>
      </c>
      <c r="P4804" s="13">
        <v>66</v>
      </c>
    </row>
    <row r="4805" spans="1:16">
      <c r="A4805" s="14" t="s">
        <v>129</v>
      </c>
      <c r="B4805" s="14" t="s">
        <v>130</v>
      </c>
      <c r="C4805" s="14" t="s">
        <v>131</v>
      </c>
      <c r="D4805" s="14" t="s">
        <v>716</v>
      </c>
      <c r="E4805" s="14" t="s">
        <v>50</v>
      </c>
      <c r="F4805" s="14" t="s">
        <v>11748</v>
      </c>
      <c r="G4805" s="14" t="s">
        <v>11749</v>
      </c>
      <c r="H4805" s="14" t="s">
        <v>135</v>
      </c>
      <c r="I4805" s="14" t="s">
        <v>11401</v>
      </c>
      <c r="J4805" s="14" t="s">
        <v>143</v>
      </c>
      <c r="K4805" s="14">
        <v>1</v>
      </c>
      <c r="L4805" s="14"/>
      <c r="M4805" s="14" t="s">
        <v>328</v>
      </c>
      <c r="N4805" s="14" t="s">
        <v>11756</v>
      </c>
      <c r="O4805" s="15" t="s">
        <v>11757</v>
      </c>
      <c r="P4805" s="13">
        <v>65</v>
      </c>
    </row>
    <row r="4806" spans="1:16">
      <c r="A4806" s="14" t="s">
        <v>129</v>
      </c>
      <c r="B4806" s="14" t="s">
        <v>130</v>
      </c>
      <c r="C4806" s="14" t="s">
        <v>131</v>
      </c>
      <c r="D4806" s="14" t="s">
        <v>716</v>
      </c>
      <c r="E4806" s="14" t="s">
        <v>50</v>
      </c>
      <c r="F4806" s="14" t="s">
        <v>11748</v>
      </c>
      <c r="G4806" s="14" t="s">
        <v>11749</v>
      </c>
      <c r="H4806" s="14" t="s">
        <v>135</v>
      </c>
      <c r="I4806" s="14" t="s">
        <v>11411</v>
      </c>
      <c r="J4806" s="14" t="s">
        <v>172</v>
      </c>
      <c r="K4806" s="14">
        <v>1</v>
      </c>
      <c r="L4806" s="14"/>
      <c r="M4806" s="14" t="s">
        <v>328</v>
      </c>
      <c r="N4806" s="14" t="s">
        <v>11758</v>
      </c>
      <c r="O4806" s="15" t="s">
        <v>11759</v>
      </c>
      <c r="P4806" s="13">
        <v>65</v>
      </c>
    </row>
    <row r="4807" spans="1:16">
      <c r="A4807" s="14" t="s">
        <v>129</v>
      </c>
      <c r="B4807" s="14" t="s">
        <v>130</v>
      </c>
      <c r="C4807" s="14" t="s">
        <v>131</v>
      </c>
      <c r="D4807" s="14" t="s">
        <v>716</v>
      </c>
      <c r="E4807" s="14" t="s">
        <v>50</v>
      </c>
      <c r="F4807" s="14" t="s">
        <v>11748</v>
      </c>
      <c r="G4807" s="14" t="s">
        <v>11749</v>
      </c>
      <c r="H4807" s="14" t="s">
        <v>135</v>
      </c>
      <c r="I4807" s="14" t="s">
        <v>11724</v>
      </c>
      <c r="J4807" s="14" t="s">
        <v>371</v>
      </c>
      <c r="K4807" s="14">
        <v>1</v>
      </c>
      <c r="L4807" s="14"/>
      <c r="M4807" s="14" t="s">
        <v>228</v>
      </c>
      <c r="N4807" s="14" t="s">
        <v>11760</v>
      </c>
      <c r="O4807" s="15" t="s">
        <v>11759</v>
      </c>
      <c r="P4807" s="13">
        <v>2</v>
      </c>
    </row>
    <row r="4808" spans="1:16">
      <c r="A4808" s="14" t="s">
        <v>129</v>
      </c>
      <c r="B4808" s="14"/>
      <c r="C4808" s="14"/>
      <c r="D4808" s="14" t="s">
        <v>716</v>
      </c>
      <c r="E4808" s="14" t="s">
        <v>50</v>
      </c>
      <c r="F4808" s="14" t="s">
        <v>11748</v>
      </c>
      <c r="G4808" s="14" t="s">
        <v>11749</v>
      </c>
      <c r="H4808" s="14"/>
      <c r="I4808" s="14"/>
      <c r="J4808" s="14"/>
      <c r="K4808" s="14">
        <v>2</v>
      </c>
      <c r="L4808" s="14" t="s">
        <v>146</v>
      </c>
      <c r="M4808" s="14"/>
      <c r="N4808" s="14"/>
      <c r="O4808" s="15"/>
      <c r="P4808" s="13">
        <v>67</v>
      </c>
    </row>
    <row r="4809" spans="1:16">
      <c r="A4809" s="14" t="s">
        <v>129</v>
      </c>
      <c r="B4809" s="14" t="s">
        <v>130</v>
      </c>
      <c r="C4809" s="14" t="s">
        <v>131</v>
      </c>
      <c r="D4809" s="14" t="s">
        <v>936</v>
      </c>
      <c r="E4809" s="14" t="s">
        <v>38</v>
      </c>
      <c r="F4809" s="14" t="s">
        <v>11761</v>
      </c>
      <c r="G4809" s="14" t="s">
        <v>11762</v>
      </c>
      <c r="H4809" s="14" t="s">
        <v>135</v>
      </c>
      <c r="I4809" s="14" t="s">
        <v>150</v>
      </c>
      <c r="J4809" s="14" t="s">
        <v>151</v>
      </c>
      <c r="K4809" s="14">
        <v>1</v>
      </c>
      <c r="L4809" s="14"/>
      <c r="M4809" s="14" t="s">
        <v>212</v>
      </c>
      <c r="N4809" s="14" t="s">
        <v>11763</v>
      </c>
      <c r="O4809" s="15" t="s">
        <v>11764</v>
      </c>
      <c r="P4809" s="13">
        <v>69</v>
      </c>
    </row>
    <row r="4810" spans="1:16">
      <c r="A4810" s="14" t="s">
        <v>129</v>
      </c>
      <c r="B4810" s="14" t="s">
        <v>130</v>
      </c>
      <c r="C4810" s="14" t="s">
        <v>131</v>
      </c>
      <c r="D4810" s="14" t="s">
        <v>936</v>
      </c>
      <c r="E4810" s="14" t="s">
        <v>38</v>
      </c>
      <c r="F4810" s="14" t="s">
        <v>11761</v>
      </c>
      <c r="G4810" s="14" t="s">
        <v>11762</v>
      </c>
      <c r="H4810" s="14" t="s">
        <v>135</v>
      </c>
      <c r="I4810" s="14" t="s">
        <v>11765</v>
      </c>
      <c r="J4810" s="14" t="s">
        <v>172</v>
      </c>
      <c r="K4810" s="14">
        <v>1</v>
      </c>
      <c r="L4810" s="14"/>
      <c r="M4810" s="14" t="s">
        <v>1410</v>
      </c>
      <c r="N4810" s="14" t="s">
        <v>11766</v>
      </c>
      <c r="O4810" s="15" t="s">
        <v>11767</v>
      </c>
      <c r="P4810" s="13">
        <v>68</v>
      </c>
    </row>
    <row r="4811" spans="1:16">
      <c r="A4811" s="14" t="s">
        <v>129</v>
      </c>
      <c r="B4811" s="14" t="s">
        <v>130</v>
      </c>
      <c r="C4811" s="14" t="s">
        <v>131</v>
      </c>
      <c r="D4811" s="14" t="s">
        <v>936</v>
      </c>
      <c r="E4811" s="14" t="s">
        <v>38</v>
      </c>
      <c r="F4811" s="14" t="s">
        <v>11761</v>
      </c>
      <c r="G4811" s="14" t="s">
        <v>11762</v>
      </c>
      <c r="H4811" s="14" t="s">
        <v>141</v>
      </c>
      <c r="I4811" s="14" t="s">
        <v>11768</v>
      </c>
      <c r="J4811" s="14" t="s">
        <v>172</v>
      </c>
      <c r="K4811" s="14">
        <v>1</v>
      </c>
      <c r="L4811" s="14"/>
      <c r="M4811" s="14" t="s">
        <v>138</v>
      </c>
      <c r="N4811" s="14" t="s">
        <v>11769</v>
      </c>
      <c r="O4811" s="15" t="s">
        <v>11770</v>
      </c>
      <c r="P4811" s="13">
        <v>64</v>
      </c>
    </row>
    <row r="4812" spans="1:16">
      <c r="A4812" s="14" t="s">
        <v>129</v>
      </c>
      <c r="B4812" s="14" t="s">
        <v>130</v>
      </c>
      <c r="C4812" s="14" t="s">
        <v>131</v>
      </c>
      <c r="D4812" s="14" t="s">
        <v>936</v>
      </c>
      <c r="E4812" s="14" t="s">
        <v>38</v>
      </c>
      <c r="F4812" s="14" t="s">
        <v>11761</v>
      </c>
      <c r="G4812" s="14" t="s">
        <v>11762</v>
      </c>
      <c r="H4812" s="14" t="s">
        <v>135</v>
      </c>
      <c r="I4812" s="14" t="s">
        <v>11771</v>
      </c>
      <c r="J4812" s="14" t="s">
        <v>172</v>
      </c>
      <c r="K4812" s="14">
        <v>1</v>
      </c>
      <c r="L4812" s="14"/>
      <c r="M4812" s="14" t="s">
        <v>144</v>
      </c>
      <c r="N4812" s="14" t="s">
        <v>11772</v>
      </c>
      <c r="O4812" s="15" t="s">
        <v>11773</v>
      </c>
      <c r="P4812" s="13">
        <v>63</v>
      </c>
    </row>
    <row r="4813" spans="1:16">
      <c r="A4813" s="14" t="s">
        <v>129</v>
      </c>
      <c r="B4813" s="14" t="s">
        <v>130</v>
      </c>
      <c r="C4813" s="14" t="s">
        <v>131</v>
      </c>
      <c r="D4813" s="14" t="s">
        <v>936</v>
      </c>
      <c r="E4813" s="14" t="s">
        <v>38</v>
      </c>
      <c r="F4813" s="14" t="s">
        <v>11761</v>
      </c>
      <c r="G4813" s="14" t="s">
        <v>11762</v>
      </c>
      <c r="H4813" s="14" t="s">
        <v>135</v>
      </c>
      <c r="I4813" s="14" t="s">
        <v>11774</v>
      </c>
      <c r="J4813" s="14" t="s">
        <v>770</v>
      </c>
      <c r="K4813" s="14">
        <v>1</v>
      </c>
      <c r="L4813" s="14"/>
      <c r="M4813" s="14" t="s">
        <v>144</v>
      </c>
      <c r="N4813" s="14" t="s">
        <v>11775</v>
      </c>
      <c r="O4813" s="15" t="s">
        <v>11776</v>
      </c>
      <c r="P4813" s="13">
        <v>63</v>
      </c>
    </row>
    <row r="4814" spans="1:16">
      <c r="A4814" s="14" t="s">
        <v>129</v>
      </c>
      <c r="B4814" s="14"/>
      <c r="C4814" s="14"/>
      <c r="D4814" s="14" t="s">
        <v>936</v>
      </c>
      <c r="E4814" s="14" t="s">
        <v>38</v>
      </c>
      <c r="F4814" s="14" t="s">
        <v>11761</v>
      </c>
      <c r="G4814" s="14" t="s">
        <v>11762</v>
      </c>
      <c r="H4814" s="14"/>
      <c r="I4814" s="14"/>
      <c r="J4814" s="14"/>
      <c r="K4814" s="14">
        <v>2</v>
      </c>
      <c r="L4814" s="14" t="s">
        <v>146</v>
      </c>
      <c r="M4814" s="14"/>
      <c r="N4814" s="14"/>
      <c r="O4814" s="15"/>
      <c r="P4814" s="13">
        <v>69</v>
      </c>
    </row>
    <row r="4815" spans="1:16">
      <c r="A4815" s="14" t="s">
        <v>129</v>
      </c>
      <c r="B4815" s="14" t="s">
        <v>130</v>
      </c>
      <c r="C4815" s="14" t="s">
        <v>131</v>
      </c>
      <c r="D4815" s="14" t="s">
        <v>580</v>
      </c>
      <c r="E4815" s="14" t="s">
        <v>78</v>
      </c>
      <c r="F4815" s="14" t="s">
        <v>10566</v>
      </c>
      <c r="G4815" s="14" t="s">
        <v>11777</v>
      </c>
      <c r="H4815" s="14" t="s">
        <v>135</v>
      </c>
      <c r="I4815" s="14" t="s">
        <v>11778</v>
      </c>
      <c r="J4815" s="14" t="s">
        <v>248</v>
      </c>
      <c r="K4815" s="14">
        <v>1</v>
      </c>
      <c r="L4815" s="14"/>
      <c r="M4815" s="14" t="s">
        <v>680</v>
      </c>
      <c r="N4815" s="14" t="s">
        <v>11779</v>
      </c>
      <c r="O4815" s="15" t="s">
        <v>11780</v>
      </c>
      <c r="P4815" s="13">
        <v>135</v>
      </c>
    </row>
    <row r="4816" spans="1:16">
      <c r="A4816" s="14" t="s">
        <v>129</v>
      </c>
      <c r="B4816" s="14" t="s">
        <v>130</v>
      </c>
      <c r="C4816" s="14" t="s">
        <v>131</v>
      </c>
      <c r="D4816" s="14" t="s">
        <v>580</v>
      </c>
      <c r="E4816" s="14" t="s">
        <v>78</v>
      </c>
      <c r="F4816" s="14" t="s">
        <v>10566</v>
      </c>
      <c r="G4816" s="14" t="s">
        <v>11777</v>
      </c>
      <c r="H4816" s="14" t="s">
        <v>135</v>
      </c>
      <c r="I4816" s="14" t="s">
        <v>1621</v>
      </c>
      <c r="J4816" s="14" t="s">
        <v>143</v>
      </c>
      <c r="K4816" s="14">
        <v>1</v>
      </c>
      <c r="L4816" s="14"/>
      <c r="M4816" s="14" t="s">
        <v>680</v>
      </c>
      <c r="N4816" s="14" t="s">
        <v>11781</v>
      </c>
      <c r="O4816" s="15" t="s">
        <v>11782</v>
      </c>
      <c r="P4816" s="13">
        <v>135</v>
      </c>
    </row>
    <row r="4817" spans="1:16">
      <c r="A4817" s="14" t="s">
        <v>129</v>
      </c>
      <c r="B4817" s="14" t="s">
        <v>130</v>
      </c>
      <c r="C4817" s="14" t="s">
        <v>131</v>
      </c>
      <c r="D4817" s="14" t="s">
        <v>580</v>
      </c>
      <c r="E4817" s="14" t="s">
        <v>78</v>
      </c>
      <c r="F4817" s="14" t="s">
        <v>10566</v>
      </c>
      <c r="G4817" s="14" t="s">
        <v>11777</v>
      </c>
      <c r="H4817" s="14" t="s">
        <v>135</v>
      </c>
      <c r="I4817" s="14" t="s">
        <v>5371</v>
      </c>
      <c r="J4817" s="14" t="s">
        <v>172</v>
      </c>
      <c r="K4817" s="14">
        <v>1</v>
      </c>
      <c r="L4817" s="14"/>
      <c r="M4817" s="14" t="s">
        <v>5302</v>
      </c>
      <c r="N4817" s="14" t="s">
        <v>11783</v>
      </c>
      <c r="O4817" s="15" t="s">
        <v>11784</v>
      </c>
      <c r="P4817" s="13">
        <v>134</v>
      </c>
    </row>
    <row r="4818" spans="1:16">
      <c r="A4818" s="14" t="s">
        <v>129</v>
      </c>
      <c r="B4818" s="14" t="s">
        <v>130</v>
      </c>
      <c r="C4818" s="14" t="s">
        <v>131</v>
      </c>
      <c r="D4818" s="14" t="s">
        <v>580</v>
      </c>
      <c r="E4818" s="14" t="s">
        <v>78</v>
      </c>
      <c r="F4818" s="14" t="s">
        <v>10566</v>
      </c>
      <c r="G4818" s="14" t="s">
        <v>11777</v>
      </c>
      <c r="H4818" s="14" t="s">
        <v>135</v>
      </c>
      <c r="I4818" s="14" t="s">
        <v>11785</v>
      </c>
      <c r="J4818" s="14" t="s">
        <v>323</v>
      </c>
      <c r="K4818" s="14">
        <v>1</v>
      </c>
      <c r="L4818" s="14"/>
      <c r="M4818" s="14" t="s">
        <v>6797</v>
      </c>
      <c r="N4818" s="14" t="s">
        <v>11786</v>
      </c>
      <c r="O4818" s="15" t="s">
        <v>11787</v>
      </c>
      <c r="P4818" s="13">
        <v>120</v>
      </c>
    </row>
    <row r="4819" spans="1:16">
      <c r="A4819" s="14" t="s">
        <v>129</v>
      </c>
      <c r="B4819" s="14" t="s">
        <v>130</v>
      </c>
      <c r="C4819" s="14" t="s">
        <v>131</v>
      </c>
      <c r="D4819" s="14" t="s">
        <v>580</v>
      </c>
      <c r="E4819" s="14" t="s">
        <v>78</v>
      </c>
      <c r="F4819" s="14" t="s">
        <v>10566</v>
      </c>
      <c r="G4819" s="14" t="s">
        <v>11777</v>
      </c>
      <c r="H4819" s="14" t="s">
        <v>141</v>
      </c>
      <c r="I4819" s="14" t="s">
        <v>10573</v>
      </c>
      <c r="J4819" s="14" t="s">
        <v>143</v>
      </c>
      <c r="K4819" s="14">
        <v>1</v>
      </c>
      <c r="L4819" s="14"/>
      <c r="M4819" s="14" t="s">
        <v>178</v>
      </c>
      <c r="N4819" s="14" t="s">
        <v>11788</v>
      </c>
      <c r="O4819" s="15" t="s">
        <v>11780</v>
      </c>
      <c r="P4819" s="13">
        <v>130</v>
      </c>
    </row>
    <row r="4820" spans="1:16">
      <c r="A4820" s="14" t="s">
        <v>129</v>
      </c>
      <c r="B4820" s="14" t="s">
        <v>130</v>
      </c>
      <c r="C4820" s="14" t="s">
        <v>131</v>
      </c>
      <c r="D4820" s="14" t="s">
        <v>580</v>
      </c>
      <c r="E4820" s="14" t="s">
        <v>78</v>
      </c>
      <c r="F4820" s="14" t="s">
        <v>10566</v>
      </c>
      <c r="G4820" s="14" t="s">
        <v>11777</v>
      </c>
      <c r="H4820" s="14" t="s">
        <v>135</v>
      </c>
      <c r="I4820" s="14" t="s">
        <v>11789</v>
      </c>
      <c r="J4820" s="14" t="s">
        <v>853</v>
      </c>
      <c r="K4820" s="14">
        <v>1</v>
      </c>
      <c r="L4820" s="14"/>
      <c r="M4820" s="14" t="s">
        <v>449</v>
      </c>
      <c r="N4820" s="14" t="s">
        <v>11790</v>
      </c>
      <c r="O4820" s="15" t="s">
        <v>11791</v>
      </c>
      <c r="P4820" s="13">
        <v>72</v>
      </c>
    </row>
    <row r="4821" spans="1:16">
      <c r="A4821" s="14" t="s">
        <v>129</v>
      </c>
      <c r="B4821" s="14" t="s">
        <v>130</v>
      </c>
      <c r="C4821" s="14" t="s">
        <v>131</v>
      </c>
      <c r="D4821" s="14" t="s">
        <v>580</v>
      </c>
      <c r="E4821" s="14" t="s">
        <v>78</v>
      </c>
      <c r="F4821" s="14" t="s">
        <v>10566</v>
      </c>
      <c r="G4821" s="14" t="s">
        <v>11777</v>
      </c>
      <c r="H4821" s="14" t="s">
        <v>135</v>
      </c>
      <c r="I4821" s="14" t="s">
        <v>11792</v>
      </c>
      <c r="J4821" s="14" t="s">
        <v>172</v>
      </c>
      <c r="K4821" s="14">
        <v>1</v>
      </c>
      <c r="L4821" s="14"/>
      <c r="M4821" s="14" t="s">
        <v>194</v>
      </c>
      <c r="N4821" s="14" t="s">
        <v>11793</v>
      </c>
      <c r="O4821" s="15" t="s">
        <v>11794</v>
      </c>
      <c r="P4821" s="13">
        <v>3</v>
      </c>
    </row>
    <row r="4822" spans="1:16">
      <c r="A4822" s="14" t="s">
        <v>129</v>
      </c>
      <c r="B4822" s="14" t="s">
        <v>130</v>
      </c>
      <c r="C4822" s="14" t="s">
        <v>131</v>
      </c>
      <c r="D4822" s="14" t="s">
        <v>580</v>
      </c>
      <c r="E4822" s="14" t="s">
        <v>78</v>
      </c>
      <c r="F4822" s="14" t="s">
        <v>10566</v>
      </c>
      <c r="G4822" s="14" t="s">
        <v>11777</v>
      </c>
      <c r="H4822" s="14" t="s">
        <v>135</v>
      </c>
      <c r="I4822" s="14" t="s">
        <v>11792</v>
      </c>
      <c r="J4822" s="14" t="s">
        <v>172</v>
      </c>
      <c r="K4822" s="14">
        <v>1</v>
      </c>
      <c r="L4822" s="14"/>
      <c r="M4822" s="14" t="s">
        <v>810</v>
      </c>
      <c r="N4822" s="14" t="s">
        <v>11795</v>
      </c>
      <c r="O4822" s="15" t="s">
        <v>11796</v>
      </c>
      <c r="P4822" s="13">
        <v>9</v>
      </c>
    </row>
    <row r="4823" spans="1:16">
      <c r="A4823" s="14" t="s">
        <v>129</v>
      </c>
      <c r="B4823" s="14" t="s">
        <v>130</v>
      </c>
      <c r="C4823" s="14" t="s">
        <v>131</v>
      </c>
      <c r="D4823" s="14" t="s">
        <v>580</v>
      </c>
      <c r="E4823" s="14" t="s">
        <v>78</v>
      </c>
      <c r="F4823" s="14" t="s">
        <v>10566</v>
      </c>
      <c r="G4823" s="14" t="s">
        <v>11777</v>
      </c>
      <c r="H4823" s="14" t="s">
        <v>135</v>
      </c>
      <c r="I4823" s="14" t="s">
        <v>11792</v>
      </c>
      <c r="J4823" s="14" t="s">
        <v>172</v>
      </c>
      <c r="K4823" s="14">
        <v>1</v>
      </c>
      <c r="L4823" s="14"/>
      <c r="M4823" s="14" t="s">
        <v>3674</v>
      </c>
      <c r="N4823" s="14" t="s">
        <v>11797</v>
      </c>
      <c r="O4823" s="15" t="s">
        <v>11798</v>
      </c>
      <c r="P4823" s="13">
        <v>23</v>
      </c>
    </row>
    <row r="4824" spans="1:16">
      <c r="A4824" s="14" t="s">
        <v>129</v>
      </c>
      <c r="B4824" s="14" t="s">
        <v>130</v>
      </c>
      <c r="C4824" s="14" t="s">
        <v>131</v>
      </c>
      <c r="D4824" s="14" t="s">
        <v>580</v>
      </c>
      <c r="E4824" s="14" t="s">
        <v>78</v>
      </c>
      <c r="F4824" s="14" t="s">
        <v>10566</v>
      </c>
      <c r="G4824" s="14" t="s">
        <v>11777</v>
      </c>
      <c r="H4824" s="14" t="s">
        <v>135</v>
      </c>
      <c r="I4824" s="14" t="s">
        <v>11792</v>
      </c>
      <c r="J4824" s="14" t="s">
        <v>172</v>
      </c>
      <c r="K4824" s="14">
        <v>1</v>
      </c>
      <c r="L4824" s="14"/>
      <c r="M4824" s="14" t="s">
        <v>823</v>
      </c>
      <c r="N4824" s="14" t="s">
        <v>11799</v>
      </c>
      <c r="O4824" s="15" t="s">
        <v>11800</v>
      </c>
      <c r="P4824" s="13">
        <v>4</v>
      </c>
    </row>
    <row r="4825" spans="1:16">
      <c r="A4825" s="14" t="s">
        <v>129</v>
      </c>
      <c r="B4825" s="14" t="s">
        <v>130</v>
      </c>
      <c r="C4825" s="14" t="s">
        <v>131</v>
      </c>
      <c r="D4825" s="14" t="s">
        <v>580</v>
      </c>
      <c r="E4825" s="14" t="s">
        <v>78</v>
      </c>
      <c r="F4825" s="14" t="s">
        <v>10566</v>
      </c>
      <c r="G4825" s="14" t="s">
        <v>11777</v>
      </c>
      <c r="H4825" s="14" t="s">
        <v>135</v>
      </c>
      <c r="I4825" s="14" t="s">
        <v>11792</v>
      </c>
      <c r="J4825" s="14" t="s">
        <v>172</v>
      </c>
      <c r="K4825" s="14">
        <v>1</v>
      </c>
      <c r="L4825" s="14"/>
      <c r="M4825" s="14" t="s">
        <v>972</v>
      </c>
      <c r="N4825" s="14" t="s">
        <v>11801</v>
      </c>
      <c r="O4825" s="15" t="s">
        <v>11802</v>
      </c>
      <c r="P4825" s="13">
        <v>51</v>
      </c>
    </row>
    <row r="4826" spans="1:16">
      <c r="A4826" s="14" t="s">
        <v>129</v>
      </c>
      <c r="B4826" s="14" t="s">
        <v>130</v>
      </c>
      <c r="C4826" s="14" t="s">
        <v>131</v>
      </c>
      <c r="D4826" s="14" t="s">
        <v>580</v>
      </c>
      <c r="E4826" s="14" t="s">
        <v>78</v>
      </c>
      <c r="F4826" s="14" t="s">
        <v>10566</v>
      </c>
      <c r="G4826" s="14" t="s">
        <v>11777</v>
      </c>
      <c r="H4826" s="14" t="s">
        <v>135</v>
      </c>
      <c r="I4826" s="14" t="s">
        <v>11785</v>
      </c>
      <c r="J4826" s="14" t="s">
        <v>323</v>
      </c>
      <c r="K4826" s="14">
        <v>1</v>
      </c>
      <c r="L4826" s="14"/>
      <c r="M4826" s="14" t="s">
        <v>903</v>
      </c>
      <c r="N4826" s="14" t="s">
        <v>11803</v>
      </c>
      <c r="O4826" s="15" t="s">
        <v>11804</v>
      </c>
      <c r="P4826" s="13">
        <v>12</v>
      </c>
    </row>
    <row r="4827" spans="1:16">
      <c r="A4827" s="14" t="s">
        <v>129</v>
      </c>
      <c r="B4827" s="14"/>
      <c r="C4827" s="14"/>
      <c r="D4827" s="14" t="s">
        <v>580</v>
      </c>
      <c r="E4827" s="14" t="s">
        <v>78</v>
      </c>
      <c r="F4827" s="14" t="s">
        <v>10566</v>
      </c>
      <c r="G4827" s="14" t="s">
        <v>11777</v>
      </c>
      <c r="H4827" s="14"/>
      <c r="I4827" s="14"/>
      <c r="J4827" s="14"/>
      <c r="K4827" s="14">
        <v>2</v>
      </c>
      <c r="L4827" s="14" t="s">
        <v>146</v>
      </c>
      <c r="M4827" s="14"/>
      <c r="N4827" s="14"/>
      <c r="O4827" s="15"/>
      <c r="P4827" s="13">
        <v>0</v>
      </c>
    </row>
    <row r="4828" spans="1:16">
      <c r="A4828" s="14" t="s">
        <v>129</v>
      </c>
      <c r="B4828" s="14" t="s">
        <v>130</v>
      </c>
      <c r="C4828" s="14" t="s">
        <v>131</v>
      </c>
      <c r="D4828" s="14" t="s">
        <v>147</v>
      </c>
      <c r="E4828" s="14" t="s">
        <v>58</v>
      </c>
      <c r="F4828" s="14" t="s">
        <v>11805</v>
      </c>
      <c r="G4828" s="14" t="s">
        <v>11806</v>
      </c>
      <c r="H4828" s="14" t="s">
        <v>135</v>
      </c>
      <c r="I4828" s="14" t="s">
        <v>8571</v>
      </c>
      <c r="J4828" s="14" t="s">
        <v>172</v>
      </c>
      <c r="K4828" s="14">
        <v>1</v>
      </c>
      <c r="L4828" s="14"/>
      <c r="M4828" s="14" t="s">
        <v>791</v>
      </c>
      <c r="N4828" s="14" t="s">
        <v>11807</v>
      </c>
      <c r="O4828" s="15" t="s">
        <v>11808</v>
      </c>
      <c r="P4828" s="13">
        <v>46</v>
      </c>
    </row>
    <row r="4829" spans="1:16">
      <c r="A4829" s="14" t="s">
        <v>129</v>
      </c>
      <c r="B4829" s="14" t="s">
        <v>130</v>
      </c>
      <c r="C4829" s="14" t="s">
        <v>131</v>
      </c>
      <c r="D4829" s="14" t="s">
        <v>147</v>
      </c>
      <c r="E4829" s="14" t="s">
        <v>58</v>
      </c>
      <c r="F4829" s="14" t="s">
        <v>11805</v>
      </c>
      <c r="G4829" s="14" t="s">
        <v>11806</v>
      </c>
      <c r="H4829" s="14" t="s">
        <v>141</v>
      </c>
      <c r="I4829" s="14" t="s">
        <v>11809</v>
      </c>
      <c r="J4829" s="14" t="s">
        <v>143</v>
      </c>
      <c r="K4829" s="14">
        <v>1</v>
      </c>
      <c r="L4829" s="14"/>
      <c r="M4829" s="14" t="s">
        <v>461</v>
      </c>
      <c r="N4829" s="14" t="s">
        <v>11810</v>
      </c>
      <c r="O4829" s="15" t="s">
        <v>11811</v>
      </c>
      <c r="P4829" s="13">
        <v>67</v>
      </c>
    </row>
    <row r="4830" spans="1:16">
      <c r="A4830" s="14" t="s">
        <v>129</v>
      </c>
      <c r="B4830" s="14" t="s">
        <v>130</v>
      </c>
      <c r="C4830" s="14" t="s">
        <v>131</v>
      </c>
      <c r="D4830" s="14" t="s">
        <v>147</v>
      </c>
      <c r="E4830" s="14" t="s">
        <v>58</v>
      </c>
      <c r="F4830" s="14" t="s">
        <v>11805</v>
      </c>
      <c r="G4830" s="14" t="s">
        <v>11806</v>
      </c>
      <c r="H4830" s="14" t="s">
        <v>135</v>
      </c>
      <c r="I4830" s="14" t="s">
        <v>8410</v>
      </c>
      <c r="J4830" s="14" t="s">
        <v>248</v>
      </c>
      <c r="K4830" s="14">
        <v>1</v>
      </c>
      <c r="L4830" s="14"/>
      <c r="M4830" s="14" t="s">
        <v>152</v>
      </c>
      <c r="N4830" s="14" t="s">
        <v>11812</v>
      </c>
      <c r="O4830" s="15" t="s">
        <v>11813</v>
      </c>
      <c r="P4830" s="13">
        <v>43</v>
      </c>
    </row>
    <row r="4831" spans="1:16">
      <c r="A4831" s="14" t="s">
        <v>129</v>
      </c>
      <c r="B4831" s="14" t="s">
        <v>130</v>
      </c>
      <c r="C4831" s="14" t="s">
        <v>131</v>
      </c>
      <c r="D4831" s="14" t="s">
        <v>147</v>
      </c>
      <c r="E4831" s="14" t="s">
        <v>58</v>
      </c>
      <c r="F4831" s="14" t="s">
        <v>11805</v>
      </c>
      <c r="G4831" s="14" t="s">
        <v>11806</v>
      </c>
      <c r="H4831" s="14" t="s">
        <v>135</v>
      </c>
      <c r="I4831" s="14" t="s">
        <v>8568</v>
      </c>
      <c r="J4831" s="14" t="s">
        <v>143</v>
      </c>
      <c r="K4831" s="14">
        <v>1</v>
      </c>
      <c r="L4831" s="14"/>
      <c r="M4831" s="14" t="s">
        <v>521</v>
      </c>
      <c r="N4831" s="14" t="s">
        <v>11814</v>
      </c>
      <c r="O4831" s="15" t="s">
        <v>11815</v>
      </c>
      <c r="P4831" s="13">
        <v>41</v>
      </c>
    </row>
    <row r="4832" spans="1:16">
      <c r="A4832" s="14" t="s">
        <v>129</v>
      </c>
      <c r="B4832" s="14" t="s">
        <v>130</v>
      </c>
      <c r="C4832" s="14" t="s">
        <v>131</v>
      </c>
      <c r="D4832" s="14" t="s">
        <v>147</v>
      </c>
      <c r="E4832" s="14" t="s">
        <v>58</v>
      </c>
      <c r="F4832" s="14" t="s">
        <v>11805</v>
      </c>
      <c r="G4832" s="14" t="s">
        <v>11806</v>
      </c>
      <c r="H4832" s="14" t="s">
        <v>135</v>
      </c>
      <c r="I4832" s="14" t="s">
        <v>10104</v>
      </c>
      <c r="J4832" s="14" t="s">
        <v>216</v>
      </c>
      <c r="K4832" s="14">
        <v>1</v>
      </c>
      <c r="L4832" s="14"/>
      <c r="M4832" s="14" t="s">
        <v>505</v>
      </c>
      <c r="N4832" s="14" t="s">
        <v>11816</v>
      </c>
      <c r="O4832" s="15" t="s">
        <v>11817</v>
      </c>
      <c r="P4832" s="13">
        <v>32</v>
      </c>
    </row>
    <row r="4833" spans="1:16">
      <c r="A4833" s="14" t="s">
        <v>129</v>
      </c>
      <c r="B4833" s="14"/>
      <c r="C4833" s="14"/>
      <c r="D4833" s="14" t="s">
        <v>147</v>
      </c>
      <c r="E4833" s="14" t="s">
        <v>58</v>
      </c>
      <c r="F4833" s="14" t="s">
        <v>11805</v>
      </c>
      <c r="G4833" s="14" t="s">
        <v>11806</v>
      </c>
      <c r="H4833" s="14"/>
      <c r="I4833" s="14"/>
      <c r="J4833" s="14"/>
      <c r="K4833" s="14">
        <v>2</v>
      </c>
      <c r="L4833" s="14" t="s">
        <v>146</v>
      </c>
      <c r="M4833" s="14"/>
      <c r="N4833" s="14"/>
      <c r="O4833" s="15"/>
      <c r="P4833" s="13">
        <v>0</v>
      </c>
    </row>
    <row r="4834" spans="1:16">
      <c r="A4834" s="14" t="s">
        <v>129</v>
      </c>
      <c r="B4834" s="14" t="s">
        <v>130</v>
      </c>
      <c r="C4834" s="14" t="s">
        <v>131</v>
      </c>
      <c r="D4834" s="14" t="s">
        <v>347</v>
      </c>
      <c r="E4834" s="14" t="s">
        <v>36</v>
      </c>
      <c r="F4834" s="14" t="s">
        <v>11818</v>
      </c>
      <c r="G4834" s="14" t="s">
        <v>11819</v>
      </c>
      <c r="H4834" s="14" t="s">
        <v>141</v>
      </c>
      <c r="I4834" s="14" t="s">
        <v>5661</v>
      </c>
      <c r="J4834" s="14" t="s">
        <v>143</v>
      </c>
      <c r="K4834" s="14">
        <v>1</v>
      </c>
      <c r="L4834" s="14"/>
      <c r="M4834" s="14" t="s">
        <v>1397</v>
      </c>
      <c r="N4834" s="14" t="s">
        <v>11820</v>
      </c>
      <c r="O4834" s="15" t="s">
        <v>11821</v>
      </c>
      <c r="P4834" s="13">
        <v>117</v>
      </c>
    </row>
    <row r="4835" spans="1:16">
      <c r="A4835" s="14" t="s">
        <v>129</v>
      </c>
      <c r="B4835" s="14" t="s">
        <v>130</v>
      </c>
      <c r="C4835" s="14" t="s">
        <v>131</v>
      </c>
      <c r="D4835" s="14" t="s">
        <v>347</v>
      </c>
      <c r="E4835" s="14" t="s">
        <v>36</v>
      </c>
      <c r="F4835" s="14" t="s">
        <v>11818</v>
      </c>
      <c r="G4835" s="14" t="s">
        <v>11819</v>
      </c>
      <c r="H4835" s="14" t="s">
        <v>141</v>
      </c>
      <c r="I4835" s="14" t="s">
        <v>11822</v>
      </c>
      <c r="J4835" s="14" t="s">
        <v>143</v>
      </c>
      <c r="K4835" s="14">
        <v>1</v>
      </c>
      <c r="L4835" s="14"/>
      <c r="M4835" s="14" t="s">
        <v>403</v>
      </c>
      <c r="N4835" s="14" t="s">
        <v>11823</v>
      </c>
      <c r="O4835" s="15" t="s">
        <v>11824</v>
      </c>
      <c r="P4835" s="13">
        <v>61</v>
      </c>
    </row>
    <row r="4836" spans="1:16">
      <c r="A4836" s="14" t="s">
        <v>129</v>
      </c>
      <c r="B4836" s="14" t="s">
        <v>130</v>
      </c>
      <c r="C4836" s="14" t="s">
        <v>131</v>
      </c>
      <c r="D4836" s="14" t="s">
        <v>347</v>
      </c>
      <c r="E4836" s="14" t="s">
        <v>36</v>
      </c>
      <c r="F4836" s="14" t="s">
        <v>11818</v>
      </c>
      <c r="G4836" s="14" t="s">
        <v>11819</v>
      </c>
      <c r="H4836" s="14" t="s">
        <v>141</v>
      </c>
      <c r="I4836" s="14" t="s">
        <v>11822</v>
      </c>
      <c r="J4836" s="14" t="s">
        <v>143</v>
      </c>
      <c r="K4836" s="14">
        <v>1</v>
      </c>
      <c r="L4836" s="14"/>
      <c r="M4836" s="14" t="s">
        <v>1428</v>
      </c>
      <c r="N4836" s="14" t="s">
        <v>11825</v>
      </c>
      <c r="O4836" s="15" t="s">
        <v>11821</v>
      </c>
      <c r="P4836" s="13">
        <v>54</v>
      </c>
    </row>
    <row r="4837" spans="1:16">
      <c r="A4837" s="14" t="s">
        <v>129</v>
      </c>
      <c r="B4837" s="14"/>
      <c r="C4837" s="14"/>
      <c r="D4837" s="14" t="s">
        <v>347</v>
      </c>
      <c r="E4837" s="14" t="s">
        <v>36</v>
      </c>
      <c r="F4837" s="14" t="s">
        <v>11818</v>
      </c>
      <c r="G4837" s="14" t="s">
        <v>11819</v>
      </c>
      <c r="H4837" s="14"/>
      <c r="I4837" s="14"/>
      <c r="J4837" s="14"/>
      <c r="K4837" s="14">
        <v>2</v>
      </c>
      <c r="L4837" s="14" t="s">
        <v>146</v>
      </c>
      <c r="M4837" s="14"/>
      <c r="N4837" s="14"/>
      <c r="O4837" s="15"/>
      <c r="P4837" s="13">
        <v>0</v>
      </c>
    </row>
    <row r="4838" spans="1:16">
      <c r="A4838" s="14" t="s">
        <v>129</v>
      </c>
      <c r="B4838" s="14" t="s">
        <v>130</v>
      </c>
      <c r="C4838" s="14" t="s">
        <v>131</v>
      </c>
      <c r="D4838" s="14" t="s">
        <v>1977</v>
      </c>
      <c r="E4838" s="14" t="s">
        <v>108</v>
      </c>
      <c r="F4838" s="14" t="s">
        <v>11826</v>
      </c>
      <c r="G4838" s="14" t="s">
        <v>11827</v>
      </c>
      <c r="H4838" s="14" t="s">
        <v>141</v>
      </c>
      <c r="I4838" s="14" t="s">
        <v>11509</v>
      </c>
      <c r="J4838" s="14" t="s">
        <v>143</v>
      </c>
      <c r="K4838" s="14">
        <v>1</v>
      </c>
      <c r="L4838" s="14"/>
      <c r="M4838" s="14" t="s">
        <v>521</v>
      </c>
      <c r="N4838" s="14" t="s">
        <v>11828</v>
      </c>
      <c r="O4838" s="15" t="s">
        <v>11829</v>
      </c>
      <c r="P4838" s="13">
        <v>41</v>
      </c>
    </row>
    <row r="4839" spans="1:16">
      <c r="A4839" s="14" t="s">
        <v>129</v>
      </c>
      <c r="B4839" s="14" t="s">
        <v>130</v>
      </c>
      <c r="C4839" s="14" t="s">
        <v>131</v>
      </c>
      <c r="D4839" s="14" t="s">
        <v>1977</v>
      </c>
      <c r="E4839" s="14" t="s">
        <v>108</v>
      </c>
      <c r="F4839" s="14" t="s">
        <v>11826</v>
      </c>
      <c r="G4839" s="14" t="s">
        <v>11827</v>
      </c>
      <c r="H4839" s="14" t="s">
        <v>141</v>
      </c>
      <c r="I4839" s="14" t="s">
        <v>11506</v>
      </c>
      <c r="J4839" s="14" t="s">
        <v>172</v>
      </c>
      <c r="K4839" s="14">
        <v>1</v>
      </c>
      <c r="L4839" s="14"/>
      <c r="M4839" s="14" t="s">
        <v>521</v>
      </c>
      <c r="N4839" s="14" t="s">
        <v>11830</v>
      </c>
      <c r="O4839" s="15" t="s">
        <v>11831</v>
      </c>
      <c r="P4839" s="13">
        <v>41</v>
      </c>
    </row>
    <row r="4840" spans="1:16">
      <c r="A4840" s="14" t="s">
        <v>129</v>
      </c>
      <c r="B4840" s="14" t="s">
        <v>130</v>
      </c>
      <c r="C4840" s="14" t="s">
        <v>131</v>
      </c>
      <c r="D4840" s="14" t="s">
        <v>1977</v>
      </c>
      <c r="E4840" s="14" t="s">
        <v>108</v>
      </c>
      <c r="F4840" s="14" t="s">
        <v>11826</v>
      </c>
      <c r="G4840" s="14" t="s">
        <v>11827</v>
      </c>
      <c r="H4840" s="14" t="s">
        <v>141</v>
      </c>
      <c r="I4840" s="14" t="s">
        <v>11832</v>
      </c>
      <c r="J4840" s="14" t="s">
        <v>11833</v>
      </c>
      <c r="K4840" s="14">
        <v>1</v>
      </c>
      <c r="L4840" s="14"/>
      <c r="M4840" s="14" t="s">
        <v>920</v>
      </c>
      <c r="N4840" s="14" t="s">
        <v>11834</v>
      </c>
      <c r="O4840" s="15" t="s">
        <v>11835</v>
      </c>
      <c r="P4840" s="13">
        <v>38</v>
      </c>
    </row>
    <row r="4841" spans="1:16">
      <c r="A4841" s="14" t="s">
        <v>129</v>
      </c>
      <c r="B4841" s="14"/>
      <c r="C4841" s="14"/>
      <c r="D4841" s="14" t="s">
        <v>1977</v>
      </c>
      <c r="E4841" s="14" t="s">
        <v>108</v>
      </c>
      <c r="F4841" s="14" t="s">
        <v>11826</v>
      </c>
      <c r="G4841" s="14" t="s">
        <v>11827</v>
      </c>
      <c r="H4841" s="14"/>
      <c r="I4841" s="14"/>
      <c r="J4841" s="14"/>
      <c r="K4841" s="14">
        <v>2</v>
      </c>
      <c r="L4841" s="14" t="s">
        <v>146</v>
      </c>
      <c r="M4841" s="14"/>
      <c r="N4841" s="14"/>
      <c r="O4841" s="15"/>
      <c r="P4841" s="13">
        <v>0</v>
      </c>
    </row>
    <row r="4842" spans="1:16">
      <c r="A4842" s="14" t="s">
        <v>129</v>
      </c>
      <c r="B4842" s="14" t="s">
        <v>130</v>
      </c>
      <c r="C4842" s="14" t="s">
        <v>131</v>
      </c>
      <c r="D4842" s="14" t="s">
        <v>319</v>
      </c>
      <c r="E4842" s="14" t="s">
        <v>82</v>
      </c>
      <c r="F4842" s="14" t="s">
        <v>11836</v>
      </c>
      <c r="G4842" s="14" t="s">
        <v>11837</v>
      </c>
      <c r="H4842" s="14" t="s">
        <v>135</v>
      </c>
      <c r="I4842" s="14" t="s">
        <v>11838</v>
      </c>
      <c r="J4842" s="14" t="s">
        <v>143</v>
      </c>
      <c r="K4842" s="14">
        <v>1</v>
      </c>
      <c r="L4842" s="14"/>
      <c r="M4842" s="14" t="s">
        <v>505</v>
      </c>
      <c r="N4842" s="14" t="s">
        <v>11839</v>
      </c>
      <c r="O4842" s="15" t="s">
        <v>11840</v>
      </c>
      <c r="P4842" s="13">
        <v>32</v>
      </c>
    </row>
    <row r="4843" spans="1:16">
      <c r="A4843" s="14" t="s">
        <v>129</v>
      </c>
      <c r="B4843" s="14" t="s">
        <v>130</v>
      </c>
      <c r="C4843" s="14" t="s">
        <v>131</v>
      </c>
      <c r="D4843" s="14" t="s">
        <v>319</v>
      </c>
      <c r="E4843" s="14" t="s">
        <v>82</v>
      </c>
      <c r="F4843" s="14" t="s">
        <v>11836</v>
      </c>
      <c r="G4843" s="14" t="s">
        <v>11837</v>
      </c>
      <c r="H4843" s="14" t="s">
        <v>141</v>
      </c>
      <c r="I4843" s="14" t="s">
        <v>4114</v>
      </c>
      <c r="J4843" s="14" t="s">
        <v>172</v>
      </c>
      <c r="K4843" s="14">
        <v>1</v>
      </c>
      <c r="L4843" s="14"/>
      <c r="M4843" s="14" t="s">
        <v>461</v>
      </c>
      <c r="N4843" s="14" t="s">
        <v>11841</v>
      </c>
      <c r="O4843" s="15" t="s">
        <v>11842</v>
      </c>
      <c r="P4843" s="13">
        <v>67</v>
      </c>
    </row>
    <row r="4844" spans="1:16">
      <c r="A4844" s="14" t="s">
        <v>129</v>
      </c>
      <c r="B4844" s="14" t="s">
        <v>130</v>
      </c>
      <c r="C4844" s="14" t="s">
        <v>131</v>
      </c>
      <c r="D4844" s="14" t="s">
        <v>319</v>
      </c>
      <c r="E4844" s="14" t="s">
        <v>82</v>
      </c>
      <c r="F4844" s="14" t="s">
        <v>11836</v>
      </c>
      <c r="G4844" s="14" t="s">
        <v>11837</v>
      </c>
      <c r="H4844" s="14" t="s">
        <v>141</v>
      </c>
      <c r="I4844" s="14" t="s">
        <v>11843</v>
      </c>
      <c r="J4844" s="14" t="s">
        <v>172</v>
      </c>
      <c r="K4844" s="14">
        <v>1</v>
      </c>
      <c r="L4844" s="14"/>
      <c r="M4844" s="14" t="s">
        <v>461</v>
      </c>
      <c r="N4844" s="14" t="s">
        <v>11844</v>
      </c>
      <c r="O4844" s="15" t="s">
        <v>11845</v>
      </c>
      <c r="P4844" s="13">
        <v>67</v>
      </c>
    </row>
    <row r="4845" spans="1:16">
      <c r="A4845" s="14" t="s">
        <v>129</v>
      </c>
      <c r="B4845" s="14"/>
      <c r="C4845" s="14"/>
      <c r="D4845" s="14" t="s">
        <v>319</v>
      </c>
      <c r="E4845" s="14" t="s">
        <v>82</v>
      </c>
      <c r="F4845" s="14" t="s">
        <v>11836</v>
      </c>
      <c r="G4845" s="14" t="s">
        <v>11837</v>
      </c>
      <c r="H4845" s="14"/>
      <c r="I4845" s="14"/>
      <c r="J4845" s="14"/>
      <c r="K4845" s="14">
        <v>2</v>
      </c>
      <c r="L4845" s="14" t="s">
        <v>146</v>
      </c>
      <c r="M4845" s="14"/>
      <c r="N4845" s="14"/>
      <c r="O4845" s="15"/>
      <c r="P4845" s="13">
        <v>0</v>
      </c>
    </row>
    <row r="4846" spans="1:16">
      <c r="A4846" s="14" t="s">
        <v>129</v>
      </c>
      <c r="B4846" s="14" t="s">
        <v>130</v>
      </c>
      <c r="C4846" s="14" t="s">
        <v>131</v>
      </c>
      <c r="D4846" s="14" t="s">
        <v>147</v>
      </c>
      <c r="E4846" s="14" t="s">
        <v>58</v>
      </c>
      <c r="F4846" s="14" t="s">
        <v>11312</v>
      </c>
      <c r="G4846" s="14" t="s">
        <v>11846</v>
      </c>
      <c r="H4846" s="14" t="s">
        <v>135</v>
      </c>
      <c r="I4846" s="14" t="s">
        <v>9225</v>
      </c>
      <c r="J4846" s="14" t="s">
        <v>248</v>
      </c>
      <c r="K4846" s="14">
        <v>1</v>
      </c>
      <c r="L4846" s="14"/>
      <c r="M4846" s="14" t="s">
        <v>283</v>
      </c>
      <c r="N4846" s="14" t="s">
        <v>11847</v>
      </c>
      <c r="O4846" s="15" t="s">
        <v>11848</v>
      </c>
      <c r="P4846" s="13">
        <v>66</v>
      </c>
    </row>
    <row r="4847" spans="1:16">
      <c r="A4847" s="14" t="s">
        <v>129</v>
      </c>
      <c r="B4847" s="14" t="s">
        <v>130</v>
      </c>
      <c r="C4847" s="14" t="s">
        <v>131</v>
      </c>
      <c r="D4847" s="14" t="s">
        <v>147</v>
      </c>
      <c r="E4847" s="14" t="s">
        <v>58</v>
      </c>
      <c r="F4847" s="14" t="s">
        <v>11312</v>
      </c>
      <c r="G4847" s="14" t="s">
        <v>11846</v>
      </c>
      <c r="H4847" s="14" t="s">
        <v>141</v>
      </c>
      <c r="I4847" s="14" t="s">
        <v>11849</v>
      </c>
      <c r="J4847" s="14" t="s">
        <v>172</v>
      </c>
      <c r="K4847" s="14">
        <v>1</v>
      </c>
      <c r="L4847" s="14"/>
      <c r="M4847" s="14" t="s">
        <v>283</v>
      </c>
      <c r="N4847" s="14" t="s">
        <v>11850</v>
      </c>
      <c r="O4847" s="15" t="s">
        <v>11851</v>
      </c>
      <c r="P4847" s="13">
        <v>66</v>
      </c>
    </row>
    <row r="4848" spans="1:16">
      <c r="A4848" s="14" t="s">
        <v>129</v>
      </c>
      <c r="B4848" s="14"/>
      <c r="C4848" s="14"/>
      <c r="D4848" s="14" t="s">
        <v>147</v>
      </c>
      <c r="E4848" s="14" t="s">
        <v>58</v>
      </c>
      <c r="F4848" s="14" t="s">
        <v>11312</v>
      </c>
      <c r="G4848" s="14" t="s">
        <v>11846</v>
      </c>
      <c r="H4848" s="14"/>
      <c r="I4848" s="14"/>
      <c r="J4848" s="14"/>
      <c r="K4848" s="14">
        <v>2</v>
      </c>
      <c r="L4848" s="14" t="s">
        <v>146</v>
      </c>
      <c r="M4848" s="14"/>
      <c r="N4848" s="14"/>
      <c r="O4848" s="15"/>
      <c r="P4848" s="13">
        <v>0</v>
      </c>
    </row>
    <row r="4849" spans="1:16">
      <c r="A4849" s="14" t="s">
        <v>129</v>
      </c>
      <c r="B4849" s="14" t="s">
        <v>130</v>
      </c>
      <c r="C4849" s="14" t="s">
        <v>131</v>
      </c>
      <c r="D4849" s="14" t="s">
        <v>700</v>
      </c>
      <c r="E4849" s="14" t="s">
        <v>44</v>
      </c>
      <c r="F4849" s="14" t="s">
        <v>11852</v>
      </c>
      <c r="G4849" s="14" t="s">
        <v>11853</v>
      </c>
      <c r="H4849" s="14" t="s">
        <v>135</v>
      </c>
      <c r="I4849" s="14" t="s">
        <v>11854</v>
      </c>
      <c r="J4849" s="14" t="s">
        <v>143</v>
      </c>
      <c r="K4849" s="14">
        <v>1</v>
      </c>
      <c r="L4849" s="14"/>
      <c r="M4849" s="14" t="s">
        <v>392</v>
      </c>
      <c r="N4849" s="14" t="s">
        <v>11855</v>
      </c>
      <c r="O4849" s="15" t="s">
        <v>11856</v>
      </c>
      <c r="P4849" s="13">
        <v>75</v>
      </c>
    </row>
    <row r="4850" spans="1:16">
      <c r="A4850" s="14" t="s">
        <v>129</v>
      </c>
      <c r="B4850" s="14" t="s">
        <v>130</v>
      </c>
      <c r="C4850" s="14" t="s">
        <v>131</v>
      </c>
      <c r="D4850" s="14" t="s">
        <v>700</v>
      </c>
      <c r="E4850" s="14" t="s">
        <v>44</v>
      </c>
      <c r="F4850" s="14" t="s">
        <v>11852</v>
      </c>
      <c r="G4850" s="14" t="s">
        <v>11853</v>
      </c>
      <c r="H4850" s="14" t="s">
        <v>141</v>
      </c>
      <c r="I4850" s="14" t="s">
        <v>4936</v>
      </c>
      <c r="J4850" s="14" t="s">
        <v>2172</v>
      </c>
      <c r="K4850" s="14">
        <v>1</v>
      </c>
      <c r="L4850" s="14"/>
      <c r="M4850" s="14" t="s">
        <v>392</v>
      </c>
      <c r="N4850" s="14" t="s">
        <v>11857</v>
      </c>
      <c r="O4850" s="15" t="s">
        <v>11858</v>
      </c>
      <c r="P4850" s="13">
        <v>75</v>
      </c>
    </row>
    <row r="4851" spans="1:16">
      <c r="A4851" s="14" t="s">
        <v>129</v>
      </c>
      <c r="B4851" s="14"/>
      <c r="C4851" s="14"/>
      <c r="D4851" s="14" t="s">
        <v>700</v>
      </c>
      <c r="E4851" s="14" t="s">
        <v>44</v>
      </c>
      <c r="F4851" s="14" t="s">
        <v>11852</v>
      </c>
      <c r="G4851" s="14" t="s">
        <v>11853</v>
      </c>
      <c r="H4851" s="14"/>
      <c r="I4851" s="14"/>
      <c r="J4851" s="14"/>
      <c r="K4851" s="14">
        <v>2</v>
      </c>
      <c r="L4851" s="14" t="s">
        <v>146</v>
      </c>
      <c r="M4851" s="14"/>
      <c r="N4851" s="14"/>
      <c r="O4851" s="15"/>
      <c r="P4851" s="13">
        <v>0</v>
      </c>
    </row>
    <row r="4852" spans="1:16">
      <c r="A4852" s="14" t="s">
        <v>129</v>
      </c>
      <c r="B4852" s="14" t="s">
        <v>130</v>
      </c>
      <c r="C4852" s="14" t="s">
        <v>131</v>
      </c>
      <c r="D4852" s="14" t="s">
        <v>266</v>
      </c>
      <c r="E4852" s="14" t="s">
        <v>86</v>
      </c>
      <c r="F4852" s="14" t="s">
        <v>11859</v>
      </c>
      <c r="G4852" s="14" t="s">
        <v>11860</v>
      </c>
      <c r="H4852" s="14" t="s">
        <v>141</v>
      </c>
      <c r="I4852" s="14" t="s">
        <v>11861</v>
      </c>
      <c r="J4852" s="14" t="s">
        <v>500</v>
      </c>
      <c r="K4852" s="14">
        <v>1</v>
      </c>
      <c r="L4852" s="14"/>
      <c r="M4852" s="14" t="s">
        <v>426</v>
      </c>
      <c r="N4852" s="14" t="s">
        <v>11862</v>
      </c>
      <c r="O4852" s="15" t="s">
        <v>11863</v>
      </c>
      <c r="P4852" s="13">
        <v>70</v>
      </c>
    </row>
    <row r="4853" spans="1:16">
      <c r="A4853" s="14" t="s">
        <v>129</v>
      </c>
      <c r="B4853" s="14" t="s">
        <v>130</v>
      </c>
      <c r="C4853" s="14" t="s">
        <v>131</v>
      </c>
      <c r="D4853" s="14" t="s">
        <v>266</v>
      </c>
      <c r="E4853" s="14" t="s">
        <v>86</v>
      </c>
      <c r="F4853" s="14" t="s">
        <v>11859</v>
      </c>
      <c r="G4853" s="14" t="s">
        <v>11860</v>
      </c>
      <c r="H4853" s="14" t="s">
        <v>141</v>
      </c>
      <c r="I4853" s="14" t="s">
        <v>11864</v>
      </c>
      <c r="J4853" s="14" t="s">
        <v>172</v>
      </c>
      <c r="K4853" s="14">
        <v>1</v>
      </c>
      <c r="L4853" s="14"/>
      <c r="M4853" s="14" t="s">
        <v>426</v>
      </c>
      <c r="N4853" s="14" t="s">
        <v>11865</v>
      </c>
      <c r="O4853" s="15" t="s">
        <v>11866</v>
      </c>
      <c r="P4853" s="13">
        <v>70</v>
      </c>
    </row>
    <row r="4854" spans="1:16">
      <c r="A4854" s="14" t="s">
        <v>129</v>
      </c>
      <c r="B4854" s="14"/>
      <c r="C4854" s="14"/>
      <c r="D4854" s="14" t="s">
        <v>266</v>
      </c>
      <c r="E4854" s="14" t="s">
        <v>86</v>
      </c>
      <c r="F4854" s="14" t="s">
        <v>11859</v>
      </c>
      <c r="G4854" s="14" t="s">
        <v>11860</v>
      </c>
      <c r="H4854" s="14"/>
      <c r="I4854" s="14"/>
      <c r="J4854" s="14"/>
      <c r="K4854" s="14">
        <v>2</v>
      </c>
      <c r="L4854" s="14" t="s">
        <v>146</v>
      </c>
      <c r="M4854" s="14"/>
      <c r="N4854" s="14"/>
      <c r="O4854" s="15"/>
      <c r="P4854" s="13">
        <v>0</v>
      </c>
    </row>
    <row r="4855" spans="1:16">
      <c r="A4855" s="14" t="s">
        <v>129</v>
      </c>
      <c r="B4855" s="14" t="s">
        <v>130</v>
      </c>
      <c r="C4855" s="14" t="s">
        <v>131</v>
      </c>
      <c r="D4855" s="14" t="s">
        <v>319</v>
      </c>
      <c r="E4855" s="14" t="s">
        <v>82</v>
      </c>
      <c r="F4855" s="14" t="s">
        <v>11867</v>
      </c>
      <c r="G4855" s="14" t="s">
        <v>11868</v>
      </c>
      <c r="H4855" s="14" t="s">
        <v>141</v>
      </c>
      <c r="I4855" s="14" t="s">
        <v>960</v>
      </c>
      <c r="J4855" s="14" t="s">
        <v>248</v>
      </c>
      <c r="K4855" s="14">
        <v>1</v>
      </c>
      <c r="L4855" s="14"/>
      <c r="M4855" s="14" t="s">
        <v>1428</v>
      </c>
      <c r="N4855" s="14" t="s">
        <v>11869</v>
      </c>
      <c r="O4855" s="15" t="s">
        <v>11870</v>
      </c>
      <c r="P4855" s="13">
        <v>54</v>
      </c>
    </row>
    <row r="4856" spans="1:16">
      <c r="A4856" s="14" t="s">
        <v>129</v>
      </c>
      <c r="B4856" s="14" t="s">
        <v>130</v>
      </c>
      <c r="C4856" s="14" t="s">
        <v>131</v>
      </c>
      <c r="D4856" s="14" t="s">
        <v>319</v>
      </c>
      <c r="E4856" s="14" t="s">
        <v>82</v>
      </c>
      <c r="F4856" s="14" t="s">
        <v>11867</v>
      </c>
      <c r="G4856" s="14" t="s">
        <v>11868</v>
      </c>
      <c r="H4856" s="14" t="s">
        <v>141</v>
      </c>
      <c r="I4856" s="14" t="s">
        <v>11871</v>
      </c>
      <c r="J4856" s="14" t="s">
        <v>172</v>
      </c>
      <c r="K4856" s="14">
        <v>1</v>
      </c>
      <c r="L4856" s="14"/>
      <c r="M4856" s="14" t="s">
        <v>1428</v>
      </c>
      <c r="N4856" s="14" t="s">
        <v>11872</v>
      </c>
      <c r="O4856" s="15" t="s">
        <v>11870</v>
      </c>
      <c r="P4856" s="13">
        <v>54</v>
      </c>
    </row>
    <row r="4857" spans="1:16">
      <c r="A4857" s="14" t="s">
        <v>129</v>
      </c>
      <c r="B4857" s="14"/>
      <c r="C4857" s="14"/>
      <c r="D4857" s="14" t="s">
        <v>319</v>
      </c>
      <c r="E4857" s="14" t="s">
        <v>82</v>
      </c>
      <c r="F4857" s="14" t="s">
        <v>11867</v>
      </c>
      <c r="G4857" s="14" t="s">
        <v>11868</v>
      </c>
      <c r="H4857" s="14"/>
      <c r="I4857" s="14"/>
      <c r="J4857" s="14"/>
      <c r="K4857" s="14">
        <v>2</v>
      </c>
      <c r="L4857" s="14" t="s">
        <v>146</v>
      </c>
      <c r="M4857" s="14"/>
      <c r="N4857" s="14"/>
      <c r="O4857" s="15"/>
      <c r="P4857" s="13">
        <v>0</v>
      </c>
    </row>
    <row r="4858" spans="1:16">
      <c r="A4858" s="14" t="s">
        <v>129</v>
      </c>
      <c r="B4858" s="14" t="s">
        <v>130</v>
      </c>
      <c r="C4858" s="14" t="s">
        <v>131</v>
      </c>
      <c r="D4858" s="14" t="s">
        <v>244</v>
      </c>
      <c r="E4858" s="14" t="s">
        <v>72</v>
      </c>
      <c r="F4858" s="14" t="s">
        <v>11873</v>
      </c>
      <c r="G4858" s="14" t="s">
        <v>11874</v>
      </c>
      <c r="H4858" s="14" t="s">
        <v>135</v>
      </c>
      <c r="I4858" s="14" t="s">
        <v>6656</v>
      </c>
      <c r="J4858" s="14" t="s">
        <v>6657</v>
      </c>
      <c r="K4858" s="14">
        <v>1</v>
      </c>
      <c r="L4858" s="14"/>
      <c r="M4858" s="14" t="s">
        <v>144</v>
      </c>
      <c r="N4858" s="14" t="s">
        <v>11875</v>
      </c>
      <c r="O4858" s="15" t="s">
        <v>11876</v>
      </c>
      <c r="P4858" s="13">
        <v>63</v>
      </c>
    </row>
    <row r="4859" spans="1:16">
      <c r="A4859" s="14" t="s">
        <v>129</v>
      </c>
      <c r="B4859" s="14" t="s">
        <v>130</v>
      </c>
      <c r="C4859" s="14" t="s">
        <v>131</v>
      </c>
      <c r="D4859" s="14" t="s">
        <v>244</v>
      </c>
      <c r="E4859" s="14" t="s">
        <v>72</v>
      </c>
      <c r="F4859" s="14" t="s">
        <v>11873</v>
      </c>
      <c r="G4859" s="14" t="s">
        <v>11874</v>
      </c>
      <c r="H4859" s="14" t="s">
        <v>135</v>
      </c>
      <c r="I4859" s="14" t="s">
        <v>6652</v>
      </c>
      <c r="J4859" s="14" t="s">
        <v>172</v>
      </c>
      <c r="K4859" s="14">
        <v>1</v>
      </c>
      <c r="L4859" s="14"/>
      <c r="M4859" s="14" t="s">
        <v>403</v>
      </c>
      <c r="N4859" s="14" t="s">
        <v>11877</v>
      </c>
      <c r="O4859" s="15" t="s">
        <v>11878</v>
      </c>
      <c r="P4859" s="13">
        <v>61</v>
      </c>
    </row>
    <row r="4860" spans="1:16">
      <c r="A4860" s="14" t="s">
        <v>129</v>
      </c>
      <c r="B4860" s="14" t="s">
        <v>130</v>
      </c>
      <c r="C4860" s="14" t="s">
        <v>131</v>
      </c>
      <c r="D4860" s="14" t="s">
        <v>244</v>
      </c>
      <c r="E4860" s="14" t="s">
        <v>72</v>
      </c>
      <c r="F4860" s="14" t="s">
        <v>11873</v>
      </c>
      <c r="G4860" s="14" t="s">
        <v>11874</v>
      </c>
      <c r="H4860" s="14" t="s">
        <v>141</v>
      </c>
      <c r="I4860" s="14" t="s">
        <v>11879</v>
      </c>
      <c r="J4860" s="14" t="s">
        <v>919</v>
      </c>
      <c r="K4860" s="14">
        <v>1</v>
      </c>
      <c r="L4860" s="14"/>
      <c r="M4860" s="14" t="s">
        <v>407</v>
      </c>
      <c r="N4860" s="14" t="s">
        <v>11880</v>
      </c>
      <c r="O4860" s="15" t="s">
        <v>11876</v>
      </c>
      <c r="P4860" s="13">
        <v>60</v>
      </c>
    </row>
    <row r="4861" spans="1:16">
      <c r="A4861" s="14" t="s">
        <v>129</v>
      </c>
      <c r="B4861" s="14" t="s">
        <v>130</v>
      </c>
      <c r="C4861" s="14" t="s">
        <v>131</v>
      </c>
      <c r="D4861" s="14" t="s">
        <v>244</v>
      </c>
      <c r="E4861" s="14" t="s">
        <v>72</v>
      </c>
      <c r="F4861" s="14" t="s">
        <v>11873</v>
      </c>
      <c r="G4861" s="14" t="s">
        <v>11874</v>
      </c>
      <c r="H4861" s="14" t="s">
        <v>135</v>
      </c>
      <c r="I4861" s="14" t="s">
        <v>6646</v>
      </c>
      <c r="J4861" s="14" t="s">
        <v>6204</v>
      </c>
      <c r="K4861" s="14">
        <v>1</v>
      </c>
      <c r="L4861" s="14"/>
      <c r="M4861" s="14" t="s">
        <v>407</v>
      </c>
      <c r="N4861" s="14" t="s">
        <v>11881</v>
      </c>
      <c r="O4861" s="15" t="s">
        <v>11876</v>
      </c>
      <c r="P4861" s="13">
        <v>60</v>
      </c>
    </row>
    <row r="4862" spans="1:16">
      <c r="A4862" s="14" t="s">
        <v>129</v>
      </c>
      <c r="B4862" s="14"/>
      <c r="C4862" s="14"/>
      <c r="D4862" s="14" t="s">
        <v>244</v>
      </c>
      <c r="E4862" s="14" t="s">
        <v>72</v>
      </c>
      <c r="F4862" s="14" t="s">
        <v>11873</v>
      </c>
      <c r="G4862" s="14" t="s">
        <v>11874</v>
      </c>
      <c r="H4862" s="14"/>
      <c r="I4862" s="14"/>
      <c r="J4862" s="14"/>
      <c r="K4862" s="14">
        <v>2</v>
      </c>
      <c r="L4862" s="14" t="s">
        <v>146</v>
      </c>
      <c r="M4862" s="14"/>
      <c r="N4862" s="14"/>
      <c r="O4862" s="15"/>
      <c r="P4862" s="13">
        <v>0</v>
      </c>
    </row>
    <row r="4863" spans="1:16">
      <c r="A4863" s="14" t="s">
        <v>129</v>
      </c>
      <c r="B4863" s="14" t="s">
        <v>130</v>
      </c>
      <c r="C4863" s="14" t="s">
        <v>131</v>
      </c>
      <c r="D4863" s="14" t="s">
        <v>363</v>
      </c>
      <c r="E4863" s="14" t="s">
        <v>62</v>
      </c>
      <c r="F4863" s="14" t="s">
        <v>11882</v>
      </c>
      <c r="G4863" s="14" t="s">
        <v>11883</v>
      </c>
      <c r="H4863" s="14" t="s">
        <v>135</v>
      </c>
      <c r="I4863" s="14" t="s">
        <v>1096</v>
      </c>
      <c r="J4863" s="14" t="s">
        <v>143</v>
      </c>
      <c r="K4863" s="14">
        <v>1</v>
      </c>
      <c r="L4863" s="14"/>
      <c r="M4863" s="14" t="s">
        <v>283</v>
      </c>
      <c r="N4863" s="14" t="s">
        <v>11884</v>
      </c>
      <c r="O4863" s="15" t="s">
        <v>11885</v>
      </c>
      <c r="P4863" s="13">
        <v>66</v>
      </c>
    </row>
    <row r="4864" spans="1:16">
      <c r="A4864" s="14" t="s">
        <v>129</v>
      </c>
      <c r="B4864" s="14" t="s">
        <v>130</v>
      </c>
      <c r="C4864" s="14" t="s">
        <v>131</v>
      </c>
      <c r="D4864" s="14" t="s">
        <v>363</v>
      </c>
      <c r="E4864" s="14" t="s">
        <v>62</v>
      </c>
      <c r="F4864" s="14" t="s">
        <v>11882</v>
      </c>
      <c r="G4864" s="14" t="s">
        <v>11883</v>
      </c>
      <c r="H4864" s="14" t="s">
        <v>141</v>
      </c>
      <c r="I4864" s="14" t="s">
        <v>11886</v>
      </c>
      <c r="J4864" s="14" t="s">
        <v>11887</v>
      </c>
      <c r="K4864" s="14">
        <v>1</v>
      </c>
      <c r="L4864" s="14"/>
      <c r="M4864" s="14" t="s">
        <v>328</v>
      </c>
      <c r="N4864" s="14" t="s">
        <v>11888</v>
      </c>
      <c r="O4864" s="15" t="s">
        <v>11889</v>
      </c>
      <c r="P4864" s="13">
        <v>65</v>
      </c>
    </row>
    <row r="4865" spans="1:16">
      <c r="A4865" s="14" t="s">
        <v>129</v>
      </c>
      <c r="B4865" s="14" t="s">
        <v>130</v>
      </c>
      <c r="C4865" s="14" t="s">
        <v>131</v>
      </c>
      <c r="D4865" s="14" t="s">
        <v>363</v>
      </c>
      <c r="E4865" s="14" t="s">
        <v>62</v>
      </c>
      <c r="F4865" s="14" t="s">
        <v>11882</v>
      </c>
      <c r="G4865" s="14" t="s">
        <v>11883</v>
      </c>
      <c r="H4865" s="14" t="s">
        <v>135</v>
      </c>
      <c r="I4865" s="14" t="s">
        <v>634</v>
      </c>
      <c r="J4865" s="14" t="s">
        <v>143</v>
      </c>
      <c r="K4865" s="14">
        <v>1</v>
      </c>
      <c r="L4865" s="14"/>
      <c r="M4865" s="14" t="s">
        <v>6797</v>
      </c>
      <c r="N4865" s="14" t="s">
        <v>11890</v>
      </c>
      <c r="O4865" s="15" t="s">
        <v>11891</v>
      </c>
      <c r="P4865" s="13">
        <v>120</v>
      </c>
    </row>
    <row r="4866" spans="1:16">
      <c r="A4866" s="14" t="s">
        <v>129</v>
      </c>
      <c r="B4866" s="14"/>
      <c r="C4866" s="14"/>
      <c r="D4866" s="14" t="s">
        <v>363</v>
      </c>
      <c r="E4866" s="14" t="s">
        <v>62</v>
      </c>
      <c r="F4866" s="14" t="s">
        <v>11882</v>
      </c>
      <c r="G4866" s="14" t="s">
        <v>11883</v>
      </c>
      <c r="H4866" s="14"/>
      <c r="I4866" s="14"/>
      <c r="J4866" s="14"/>
      <c r="K4866" s="14">
        <v>2</v>
      </c>
      <c r="L4866" s="14" t="s">
        <v>146</v>
      </c>
      <c r="M4866" s="14"/>
      <c r="N4866" s="14"/>
      <c r="O4866" s="15"/>
      <c r="P4866" s="13">
        <v>0</v>
      </c>
    </row>
    <row r="4867" spans="1:16">
      <c r="A4867" s="14" t="s">
        <v>129</v>
      </c>
      <c r="B4867" s="14" t="s">
        <v>130</v>
      </c>
      <c r="C4867" s="14" t="s">
        <v>131</v>
      </c>
      <c r="D4867" s="14" t="s">
        <v>1977</v>
      </c>
      <c r="E4867" s="14" t="s">
        <v>108</v>
      </c>
      <c r="F4867" s="14" t="s">
        <v>11892</v>
      </c>
      <c r="G4867" s="14" t="s">
        <v>11893</v>
      </c>
      <c r="H4867" s="14" t="s">
        <v>141</v>
      </c>
      <c r="I4867" s="14" t="s">
        <v>11894</v>
      </c>
      <c r="J4867" s="14" t="s">
        <v>1086</v>
      </c>
      <c r="K4867" s="14">
        <v>1</v>
      </c>
      <c r="L4867" s="14"/>
      <c r="M4867" s="14" t="s">
        <v>3042</v>
      </c>
      <c r="N4867" s="14" t="s">
        <v>11880</v>
      </c>
      <c r="O4867" s="15" t="s">
        <v>11895</v>
      </c>
      <c r="P4867" s="13">
        <v>137</v>
      </c>
    </row>
    <row r="4868" spans="1:16">
      <c r="A4868" s="14" t="s">
        <v>129</v>
      </c>
      <c r="B4868" s="14" t="s">
        <v>130</v>
      </c>
      <c r="C4868" s="14" t="s">
        <v>131</v>
      </c>
      <c r="D4868" s="14" t="s">
        <v>1977</v>
      </c>
      <c r="E4868" s="14" t="s">
        <v>108</v>
      </c>
      <c r="F4868" s="14" t="s">
        <v>11892</v>
      </c>
      <c r="G4868" s="14" t="s">
        <v>11893</v>
      </c>
      <c r="H4868" s="14" t="s">
        <v>141</v>
      </c>
      <c r="I4868" s="14" t="s">
        <v>11896</v>
      </c>
      <c r="J4868" s="14" t="s">
        <v>143</v>
      </c>
      <c r="K4868" s="14">
        <v>1</v>
      </c>
      <c r="L4868" s="14"/>
      <c r="M4868" s="14" t="s">
        <v>4865</v>
      </c>
      <c r="N4868" s="14" t="s">
        <v>11880</v>
      </c>
      <c r="O4868" s="15" t="s">
        <v>11897</v>
      </c>
      <c r="P4868" s="13">
        <v>136</v>
      </c>
    </row>
    <row r="4869" spans="1:16">
      <c r="A4869" s="14" t="s">
        <v>129</v>
      </c>
      <c r="B4869" s="14" t="s">
        <v>130</v>
      </c>
      <c r="C4869" s="14" t="s">
        <v>131</v>
      </c>
      <c r="D4869" s="14" t="s">
        <v>1977</v>
      </c>
      <c r="E4869" s="14" t="s">
        <v>108</v>
      </c>
      <c r="F4869" s="14" t="s">
        <v>11892</v>
      </c>
      <c r="G4869" s="14" t="s">
        <v>11893</v>
      </c>
      <c r="H4869" s="14" t="s">
        <v>141</v>
      </c>
      <c r="I4869" s="14" t="s">
        <v>11898</v>
      </c>
      <c r="J4869" s="14" t="s">
        <v>4017</v>
      </c>
      <c r="K4869" s="14">
        <v>1</v>
      </c>
      <c r="L4869" s="14"/>
      <c r="M4869" s="14" t="s">
        <v>4865</v>
      </c>
      <c r="N4869" s="14" t="s">
        <v>11899</v>
      </c>
      <c r="O4869" s="15" t="s">
        <v>11900</v>
      </c>
      <c r="P4869" s="13">
        <v>136</v>
      </c>
    </row>
    <row r="4870" spans="1:16">
      <c r="A4870" s="14" t="s">
        <v>129</v>
      </c>
      <c r="B4870" s="14"/>
      <c r="C4870" s="14"/>
      <c r="D4870" s="14" t="s">
        <v>1977</v>
      </c>
      <c r="E4870" s="14" t="s">
        <v>108</v>
      </c>
      <c r="F4870" s="14" t="s">
        <v>11892</v>
      </c>
      <c r="G4870" s="14" t="s">
        <v>11893</v>
      </c>
      <c r="H4870" s="14"/>
      <c r="I4870" s="14"/>
      <c r="J4870" s="14"/>
      <c r="K4870" s="14">
        <v>2</v>
      </c>
      <c r="L4870" s="14" t="s">
        <v>146</v>
      </c>
      <c r="M4870" s="14"/>
      <c r="N4870" s="14"/>
      <c r="O4870" s="15"/>
      <c r="P4870" s="13">
        <v>0</v>
      </c>
    </row>
    <row r="4871" spans="1:16">
      <c r="A4871" s="14" t="s">
        <v>129</v>
      </c>
      <c r="B4871" s="14" t="s">
        <v>130</v>
      </c>
      <c r="C4871" s="14" t="s">
        <v>131</v>
      </c>
      <c r="D4871" s="14" t="s">
        <v>164</v>
      </c>
      <c r="E4871" s="14" t="s">
        <v>64</v>
      </c>
      <c r="F4871" s="14" t="s">
        <v>11901</v>
      </c>
      <c r="G4871" s="14" t="s">
        <v>11902</v>
      </c>
      <c r="H4871" s="14" t="s">
        <v>135</v>
      </c>
      <c r="I4871" s="14" t="s">
        <v>3288</v>
      </c>
      <c r="J4871" s="14" t="s">
        <v>172</v>
      </c>
      <c r="K4871" s="14">
        <v>1</v>
      </c>
      <c r="L4871" s="14"/>
      <c r="M4871" s="14" t="s">
        <v>355</v>
      </c>
      <c r="N4871" s="14" t="s">
        <v>11903</v>
      </c>
      <c r="O4871" s="15" t="s">
        <v>11904</v>
      </c>
      <c r="P4871" s="13">
        <v>39</v>
      </c>
    </row>
    <row r="4872" spans="1:16">
      <c r="A4872" s="14" t="s">
        <v>129</v>
      </c>
      <c r="B4872" s="14" t="s">
        <v>130</v>
      </c>
      <c r="C4872" s="14" t="s">
        <v>131</v>
      </c>
      <c r="D4872" s="14" t="s">
        <v>164</v>
      </c>
      <c r="E4872" s="14" t="s">
        <v>64</v>
      </c>
      <c r="F4872" s="14" t="s">
        <v>11901</v>
      </c>
      <c r="G4872" s="14" t="s">
        <v>11902</v>
      </c>
      <c r="H4872" s="14" t="s">
        <v>141</v>
      </c>
      <c r="I4872" s="14" t="s">
        <v>11905</v>
      </c>
      <c r="J4872" s="14" t="s">
        <v>371</v>
      </c>
      <c r="K4872" s="14">
        <v>1</v>
      </c>
      <c r="L4872" s="14"/>
      <c r="M4872" s="14" t="s">
        <v>920</v>
      </c>
      <c r="N4872" s="14" t="s">
        <v>11906</v>
      </c>
      <c r="O4872" s="15" t="s">
        <v>11907</v>
      </c>
      <c r="P4872" s="13">
        <v>38</v>
      </c>
    </row>
    <row r="4873" spans="1:16">
      <c r="A4873" s="14" t="s">
        <v>129</v>
      </c>
      <c r="B4873" s="14"/>
      <c r="C4873" s="14"/>
      <c r="D4873" s="14" t="s">
        <v>164</v>
      </c>
      <c r="E4873" s="14" t="s">
        <v>64</v>
      </c>
      <c r="F4873" s="14" t="s">
        <v>11901</v>
      </c>
      <c r="G4873" s="14" t="s">
        <v>11902</v>
      </c>
      <c r="H4873" s="14"/>
      <c r="I4873" s="14"/>
      <c r="J4873" s="14"/>
      <c r="K4873" s="14">
        <v>2</v>
      </c>
      <c r="L4873" s="14" t="s">
        <v>146</v>
      </c>
      <c r="M4873" s="14"/>
      <c r="N4873" s="14"/>
      <c r="O4873" s="15"/>
      <c r="P4873" s="13">
        <v>0</v>
      </c>
    </row>
    <row r="4874" spans="1:16">
      <c r="A4874" s="14" t="s">
        <v>129</v>
      </c>
      <c r="B4874" s="14" t="s">
        <v>130</v>
      </c>
      <c r="C4874" s="14" t="s">
        <v>131</v>
      </c>
      <c r="D4874" s="14" t="s">
        <v>319</v>
      </c>
      <c r="E4874" s="14" t="s">
        <v>82</v>
      </c>
      <c r="F4874" s="14" t="s">
        <v>11908</v>
      </c>
      <c r="G4874" s="14" t="s">
        <v>11909</v>
      </c>
      <c r="H4874" s="14" t="s">
        <v>141</v>
      </c>
      <c r="I4874" s="14" t="s">
        <v>11910</v>
      </c>
      <c r="J4874" s="14" t="s">
        <v>172</v>
      </c>
      <c r="K4874" s="14">
        <v>1</v>
      </c>
      <c r="L4874" s="14"/>
      <c r="M4874" s="14" t="s">
        <v>212</v>
      </c>
      <c r="N4874" s="14" t="s">
        <v>11911</v>
      </c>
      <c r="O4874" s="15" t="s">
        <v>11912</v>
      </c>
      <c r="P4874" s="13">
        <v>69</v>
      </c>
    </row>
    <row r="4875" spans="1:16">
      <c r="A4875" s="14" t="s">
        <v>129</v>
      </c>
      <c r="B4875" s="14" t="s">
        <v>130</v>
      </c>
      <c r="C4875" s="14" t="s">
        <v>131</v>
      </c>
      <c r="D4875" s="14" t="s">
        <v>319</v>
      </c>
      <c r="E4875" s="14" t="s">
        <v>82</v>
      </c>
      <c r="F4875" s="14" t="s">
        <v>11908</v>
      </c>
      <c r="G4875" s="14" t="s">
        <v>11909</v>
      </c>
      <c r="H4875" s="14" t="s">
        <v>141</v>
      </c>
      <c r="I4875" s="14" t="s">
        <v>11913</v>
      </c>
      <c r="J4875" s="14" t="s">
        <v>172</v>
      </c>
      <c r="K4875" s="14">
        <v>1</v>
      </c>
      <c r="L4875" s="14"/>
      <c r="M4875" s="14" t="s">
        <v>212</v>
      </c>
      <c r="N4875" s="14" t="s">
        <v>11880</v>
      </c>
      <c r="O4875" s="15" t="s">
        <v>11914</v>
      </c>
      <c r="P4875" s="13">
        <v>69</v>
      </c>
    </row>
    <row r="4876" spans="1:16">
      <c r="A4876" s="14" t="s">
        <v>129</v>
      </c>
      <c r="B4876" s="14" t="s">
        <v>130</v>
      </c>
      <c r="C4876" s="14" t="s">
        <v>131</v>
      </c>
      <c r="D4876" s="14" t="s">
        <v>319</v>
      </c>
      <c r="E4876" s="14" t="s">
        <v>82</v>
      </c>
      <c r="F4876" s="14" t="s">
        <v>11908</v>
      </c>
      <c r="G4876" s="14" t="s">
        <v>11909</v>
      </c>
      <c r="H4876" s="14" t="s">
        <v>141</v>
      </c>
      <c r="I4876" s="14" t="s">
        <v>11915</v>
      </c>
      <c r="J4876" s="14" t="s">
        <v>172</v>
      </c>
      <c r="K4876" s="14">
        <v>1</v>
      </c>
      <c r="L4876" s="14"/>
      <c r="M4876" s="14" t="s">
        <v>903</v>
      </c>
      <c r="N4876" s="14" t="s">
        <v>11916</v>
      </c>
      <c r="O4876" s="15" t="s">
        <v>11917</v>
      </c>
      <c r="P4876" s="13">
        <v>12</v>
      </c>
    </row>
    <row r="4877" spans="1:16">
      <c r="A4877" s="14" t="s">
        <v>129</v>
      </c>
      <c r="B4877" s="14" t="s">
        <v>130</v>
      </c>
      <c r="C4877" s="14" t="s">
        <v>131</v>
      </c>
      <c r="D4877" s="14" t="s">
        <v>319</v>
      </c>
      <c r="E4877" s="14" t="s">
        <v>82</v>
      </c>
      <c r="F4877" s="14" t="s">
        <v>11908</v>
      </c>
      <c r="G4877" s="14" t="s">
        <v>11909</v>
      </c>
      <c r="H4877" s="14" t="s">
        <v>135</v>
      </c>
      <c r="I4877" s="14" t="s">
        <v>11918</v>
      </c>
      <c r="J4877" s="14" t="s">
        <v>172</v>
      </c>
      <c r="K4877" s="14">
        <v>1</v>
      </c>
      <c r="L4877" s="14"/>
      <c r="M4877" s="14" t="s">
        <v>208</v>
      </c>
      <c r="N4877" s="14" t="s">
        <v>11919</v>
      </c>
      <c r="O4877" s="15" t="s">
        <v>11920</v>
      </c>
      <c r="P4877" s="13">
        <v>78</v>
      </c>
    </row>
    <row r="4878" spans="1:16">
      <c r="A4878" s="14" t="s">
        <v>129</v>
      </c>
      <c r="B4878" s="14"/>
      <c r="C4878" s="14"/>
      <c r="D4878" s="14" t="s">
        <v>319</v>
      </c>
      <c r="E4878" s="14" t="s">
        <v>82</v>
      </c>
      <c r="F4878" s="14" t="s">
        <v>11908</v>
      </c>
      <c r="G4878" s="14" t="s">
        <v>11909</v>
      </c>
      <c r="H4878" s="14"/>
      <c r="I4878" s="14"/>
      <c r="J4878" s="14"/>
      <c r="K4878" s="14">
        <v>2</v>
      </c>
      <c r="L4878" s="14" t="s">
        <v>146</v>
      </c>
      <c r="M4878" s="14"/>
      <c r="N4878" s="14"/>
      <c r="O4878" s="15"/>
      <c r="P4878" s="13">
        <v>0</v>
      </c>
    </row>
    <row r="4879" spans="1:16">
      <c r="A4879" s="14" t="s">
        <v>129</v>
      </c>
      <c r="B4879" s="14" t="s">
        <v>130</v>
      </c>
      <c r="C4879" s="14" t="s">
        <v>131</v>
      </c>
      <c r="D4879" s="14" t="s">
        <v>580</v>
      </c>
      <c r="E4879" s="14" t="s">
        <v>78</v>
      </c>
      <c r="F4879" s="14" t="s">
        <v>11921</v>
      </c>
      <c r="G4879" s="14" t="s">
        <v>11922</v>
      </c>
      <c r="H4879" s="14" t="s">
        <v>135</v>
      </c>
      <c r="I4879" s="14" t="s">
        <v>11923</v>
      </c>
      <c r="J4879" s="14" t="s">
        <v>396</v>
      </c>
      <c r="K4879" s="14">
        <v>1</v>
      </c>
      <c r="L4879" s="14"/>
      <c r="M4879" s="14" t="s">
        <v>1283</v>
      </c>
      <c r="N4879" s="14" t="s">
        <v>11924</v>
      </c>
      <c r="O4879" s="15" t="s">
        <v>11925</v>
      </c>
      <c r="P4879" s="13">
        <v>133</v>
      </c>
    </row>
    <row r="4880" spans="1:16">
      <c r="A4880" s="14" t="s">
        <v>129</v>
      </c>
      <c r="B4880" s="14" t="s">
        <v>130</v>
      </c>
      <c r="C4880" s="14" t="s">
        <v>131</v>
      </c>
      <c r="D4880" s="14" t="s">
        <v>580</v>
      </c>
      <c r="E4880" s="14" t="s">
        <v>78</v>
      </c>
      <c r="F4880" s="14" t="s">
        <v>11921</v>
      </c>
      <c r="G4880" s="14" t="s">
        <v>11922</v>
      </c>
      <c r="H4880" s="14" t="s">
        <v>135</v>
      </c>
      <c r="I4880" s="14" t="s">
        <v>11926</v>
      </c>
      <c r="J4880" s="14" t="s">
        <v>216</v>
      </c>
      <c r="K4880" s="14">
        <v>1</v>
      </c>
      <c r="L4880" s="14"/>
      <c r="M4880" s="14" t="s">
        <v>1283</v>
      </c>
      <c r="N4880" s="14" t="s">
        <v>11927</v>
      </c>
      <c r="O4880" s="15" t="s">
        <v>11928</v>
      </c>
      <c r="P4880" s="13">
        <v>133</v>
      </c>
    </row>
    <row r="4881" spans="1:16">
      <c r="A4881" s="14" t="s">
        <v>129</v>
      </c>
      <c r="B4881" s="14" t="s">
        <v>130</v>
      </c>
      <c r="C4881" s="14" t="s">
        <v>131</v>
      </c>
      <c r="D4881" s="14" t="s">
        <v>580</v>
      </c>
      <c r="E4881" s="14" t="s">
        <v>78</v>
      </c>
      <c r="F4881" s="14" t="s">
        <v>11921</v>
      </c>
      <c r="G4881" s="14" t="s">
        <v>11922</v>
      </c>
      <c r="H4881" s="14" t="s">
        <v>135</v>
      </c>
      <c r="I4881" s="14" t="s">
        <v>11929</v>
      </c>
      <c r="J4881" s="14" t="s">
        <v>396</v>
      </c>
      <c r="K4881" s="14">
        <v>1</v>
      </c>
      <c r="L4881" s="14"/>
      <c r="M4881" s="14" t="s">
        <v>1290</v>
      </c>
      <c r="N4881" s="14" t="s">
        <v>11930</v>
      </c>
      <c r="O4881" s="15" t="s">
        <v>11931</v>
      </c>
      <c r="P4881" s="13">
        <v>132</v>
      </c>
    </row>
    <row r="4882" spans="1:16">
      <c r="A4882" s="14" t="s">
        <v>129</v>
      </c>
      <c r="B4882" s="14" t="s">
        <v>130</v>
      </c>
      <c r="C4882" s="14" t="s">
        <v>131</v>
      </c>
      <c r="D4882" s="14" t="s">
        <v>580</v>
      </c>
      <c r="E4882" s="14" t="s">
        <v>78</v>
      </c>
      <c r="F4882" s="14" t="s">
        <v>11921</v>
      </c>
      <c r="G4882" s="14" t="s">
        <v>11922</v>
      </c>
      <c r="H4882" s="14" t="s">
        <v>135</v>
      </c>
      <c r="I4882" s="14" t="s">
        <v>11932</v>
      </c>
      <c r="J4882" s="14" t="s">
        <v>371</v>
      </c>
      <c r="K4882" s="14">
        <v>1</v>
      </c>
      <c r="L4882" s="14"/>
      <c r="M4882" s="14" t="s">
        <v>1381</v>
      </c>
      <c r="N4882" s="14" t="s">
        <v>11933</v>
      </c>
      <c r="O4882" s="15" t="s">
        <v>11934</v>
      </c>
      <c r="P4882" s="13">
        <v>131</v>
      </c>
    </row>
    <row r="4883" spans="1:16">
      <c r="A4883" s="14" t="s">
        <v>129</v>
      </c>
      <c r="B4883" s="14" t="s">
        <v>130</v>
      </c>
      <c r="C4883" s="14" t="s">
        <v>131</v>
      </c>
      <c r="D4883" s="14" t="s">
        <v>580</v>
      </c>
      <c r="E4883" s="14" t="s">
        <v>78</v>
      </c>
      <c r="F4883" s="14" t="s">
        <v>11921</v>
      </c>
      <c r="G4883" s="14" t="s">
        <v>11922</v>
      </c>
      <c r="H4883" s="14" t="s">
        <v>141</v>
      </c>
      <c r="I4883" s="14" t="s">
        <v>11935</v>
      </c>
      <c r="J4883" s="14" t="s">
        <v>143</v>
      </c>
      <c r="K4883" s="14">
        <v>1</v>
      </c>
      <c r="L4883" s="14"/>
      <c r="M4883" s="14" t="s">
        <v>1381</v>
      </c>
      <c r="N4883" s="14" t="s">
        <v>11936</v>
      </c>
      <c r="O4883" s="15" t="s">
        <v>11928</v>
      </c>
      <c r="P4883" s="13">
        <v>131</v>
      </c>
    </row>
    <row r="4884" spans="1:16">
      <c r="A4884" s="14" t="s">
        <v>129</v>
      </c>
      <c r="B4884" s="14"/>
      <c r="C4884" s="14"/>
      <c r="D4884" s="14" t="s">
        <v>580</v>
      </c>
      <c r="E4884" s="14" t="s">
        <v>78</v>
      </c>
      <c r="F4884" s="14" t="s">
        <v>11921</v>
      </c>
      <c r="G4884" s="14" t="s">
        <v>11922</v>
      </c>
      <c r="H4884" s="14"/>
      <c r="I4884" s="14"/>
      <c r="J4884" s="14"/>
      <c r="K4884" s="14">
        <v>2</v>
      </c>
      <c r="L4884" s="14" t="s">
        <v>146</v>
      </c>
      <c r="M4884" s="14"/>
      <c r="N4884" s="14"/>
      <c r="O4884" s="15"/>
      <c r="P4884" s="13">
        <v>0</v>
      </c>
    </row>
    <row r="4885" spans="1:16">
      <c r="A4885" s="14" t="s">
        <v>129</v>
      </c>
      <c r="B4885" s="14" t="s">
        <v>130</v>
      </c>
      <c r="C4885" s="14" t="s">
        <v>131</v>
      </c>
      <c r="D4885" s="14" t="s">
        <v>1533</v>
      </c>
      <c r="E4885" s="14" t="s">
        <v>52</v>
      </c>
      <c r="F4885" s="14" t="s">
        <v>11937</v>
      </c>
      <c r="G4885" s="14" t="s">
        <v>11938</v>
      </c>
      <c r="H4885" s="14" t="s">
        <v>141</v>
      </c>
      <c r="I4885" s="14" t="s">
        <v>1558</v>
      </c>
      <c r="J4885" s="14" t="s">
        <v>172</v>
      </c>
      <c r="K4885" s="14">
        <v>1</v>
      </c>
      <c r="L4885" s="14"/>
      <c r="M4885" s="14" t="s">
        <v>217</v>
      </c>
      <c r="N4885" s="14" t="s">
        <v>11939</v>
      </c>
      <c r="O4885" s="15" t="s">
        <v>11940</v>
      </c>
      <c r="P4885" s="13">
        <v>77</v>
      </c>
    </row>
    <row r="4886" spans="1:16">
      <c r="A4886" s="14" t="s">
        <v>129</v>
      </c>
      <c r="B4886" s="14" t="s">
        <v>130</v>
      </c>
      <c r="C4886" s="14" t="s">
        <v>131</v>
      </c>
      <c r="D4886" s="14" t="s">
        <v>1533</v>
      </c>
      <c r="E4886" s="14" t="s">
        <v>52</v>
      </c>
      <c r="F4886" s="14" t="s">
        <v>11937</v>
      </c>
      <c r="G4886" s="14" t="s">
        <v>11938</v>
      </c>
      <c r="H4886" s="14" t="s">
        <v>141</v>
      </c>
      <c r="I4886" s="14" t="s">
        <v>3317</v>
      </c>
      <c r="J4886" s="14" t="s">
        <v>143</v>
      </c>
      <c r="K4886" s="14">
        <v>1</v>
      </c>
      <c r="L4886" s="14"/>
      <c r="M4886" s="14" t="s">
        <v>487</v>
      </c>
      <c r="N4886" s="14" t="s">
        <v>11939</v>
      </c>
      <c r="O4886" s="15" t="s">
        <v>11941</v>
      </c>
      <c r="P4886" s="13">
        <v>1</v>
      </c>
    </row>
    <row r="4887" spans="1:16">
      <c r="A4887" s="14" t="s">
        <v>129</v>
      </c>
      <c r="B4887" s="14" t="s">
        <v>130</v>
      </c>
      <c r="C4887" s="14" t="s">
        <v>131</v>
      </c>
      <c r="D4887" s="14" t="s">
        <v>1533</v>
      </c>
      <c r="E4887" s="14" t="s">
        <v>52</v>
      </c>
      <c r="F4887" s="14" t="s">
        <v>11937</v>
      </c>
      <c r="G4887" s="14" t="s">
        <v>11938</v>
      </c>
      <c r="H4887" s="14" t="s">
        <v>141</v>
      </c>
      <c r="I4887" s="14" t="s">
        <v>11942</v>
      </c>
      <c r="J4887" s="14" t="s">
        <v>7947</v>
      </c>
      <c r="K4887" s="14">
        <v>1</v>
      </c>
      <c r="L4887" s="14"/>
      <c r="M4887" s="14" t="s">
        <v>217</v>
      </c>
      <c r="N4887" s="14" t="s">
        <v>11943</v>
      </c>
      <c r="O4887" s="15" t="s">
        <v>11944</v>
      </c>
      <c r="P4887" s="13">
        <v>77</v>
      </c>
    </row>
    <row r="4888" spans="1:16">
      <c r="A4888" s="14" t="s">
        <v>129</v>
      </c>
      <c r="B4888" s="14" t="s">
        <v>130</v>
      </c>
      <c r="C4888" s="14" t="s">
        <v>131</v>
      </c>
      <c r="D4888" s="14" t="s">
        <v>1533</v>
      </c>
      <c r="E4888" s="14" t="s">
        <v>52</v>
      </c>
      <c r="F4888" s="14" t="s">
        <v>11937</v>
      </c>
      <c r="G4888" s="14" t="s">
        <v>11938</v>
      </c>
      <c r="H4888" s="14" t="s">
        <v>141</v>
      </c>
      <c r="I4888" s="14" t="s">
        <v>3317</v>
      </c>
      <c r="J4888" s="14" t="s">
        <v>143</v>
      </c>
      <c r="K4888" s="14">
        <v>1</v>
      </c>
      <c r="L4888" s="14"/>
      <c r="M4888" s="14" t="s">
        <v>527</v>
      </c>
      <c r="N4888" s="14" t="s">
        <v>11945</v>
      </c>
      <c r="O4888" s="15" t="s">
        <v>11946</v>
      </c>
      <c r="P4888" s="13">
        <v>25</v>
      </c>
    </row>
    <row r="4889" spans="1:16">
      <c r="A4889" s="14" t="s">
        <v>129</v>
      </c>
      <c r="B4889" s="14"/>
      <c r="C4889" s="14"/>
      <c r="D4889" s="14" t="s">
        <v>1533</v>
      </c>
      <c r="E4889" s="14" t="s">
        <v>52</v>
      </c>
      <c r="F4889" s="14" t="s">
        <v>11937</v>
      </c>
      <c r="G4889" s="14" t="s">
        <v>11938</v>
      </c>
      <c r="H4889" s="14"/>
      <c r="I4889" s="14"/>
      <c r="J4889" s="14"/>
      <c r="K4889" s="14">
        <v>2</v>
      </c>
      <c r="L4889" s="14" t="s">
        <v>146</v>
      </c>
      <c r="M4889" s="14"/>
      <c r="N4889" s="14"/>
      <c r="O4889" s="15"/>
      <c r="P4889" s="13">
        <v>77</v>
      </c>
    </row>
    <row r="4890" spans="1:16">
      <c r="A4890" s="14" t="s">
        <v>129</v>
      </c>
      <c r="B4890" s="14" t="s">
        <v>130</v>
      </c>
      <c r="C4890" s="14" t="s">
        <v>131</v>
      </c>
      <c r="D4890" s="14" t="s">
        <v>936</v>
      </c>
      <c r="E4890" s="14" t="s">
        <v>38</v>
      </c>
      <c r="F4890" s="14" t="s">
        <v>11947</v>
      </c>
      <c r="G4890" s="14" t="s">
        <v>11948</v>
      </c>
      <c r="H4890" s="14" t="s">
        <v>135</v>
      </c>
      <c r="I4890" s="14" t="s">
        <v>11949</v>
      </c>
      <c r="J4890" s="14" t="s">
        <v>143</v>
      </c>
      <c r="K4890" s="14">
        <v>1</v>
      </c>
      <c r="L4890" s="14"/>
      <c r="M4890" s="14" t="s">
        <v>461</v>
      </c>
      <c r="N4890" s="14" t="s">
        <v>11950</v>
      </c>
      <c r="O4890" s="15" t="s">
        <v>11951</v>
      </c>
      <c r="P4890" s="13">
        <v>67</v>
      </c>
    </row>
    <row r="4891" spans="1:16">
      <c r="A4891" s="14" t="s">
        <v>129</v>
      </c>
      <c r="B4891" s="14" t="s">
        <v>130</v>
      </c>
      <c r="C4891" s="14" t="s">
        <v>131</v>
      </c>
      <c r="D4891" s="14" t="s">
        <v>936</v>
      </c>
      <c r="E4891" s="14" t="s">
        <v>38</v>
      </c>
      <c r="F4891" s="14" t="s">
        <v>11947</v>
      </c>
      <c r="G4891" s="14" t="s">
        <v>11948</v>
      </c>
      <c r="H4891" s="14" t="s">
        <v>141</v>
      </c>
      <c r="I4891" s="14" t="s">
        <v>11952</v>
      </c>
      <c r="J4891" s="14" t="s">
        <v>137</v>
      </c>
      <c r="K4891" s="14">
        <v>1</v>
      </c>
      <c r="L4891" s="14"/>
      <c r="M4891" s="14" t="s">
        <v>283</v>
      </c>
      <c r="N4891" s="14" t="s">
        <v>11953</v>
      </c>
      <c r="O4891" s="15" t="s">
        <v>11954</v>
      </c>
      <c r="P4891" s="13">
        <v>66</v>
      </c>
    </row>
    <row r="4892" spans="1:16">
      <c r="A4892" s="14" t="s">
        <v>129</v>
      </c>
      <c r="B4892" s="14"/>
      <c r="C4892" s="14"/>
      <c r="D4892" s="14" t="s">
        <v>936</v>
      </c>
      <c r="E4892" s="14" t="s">
        <v>38</v>
      </c>
      <c r="F4892" s="14" t="s">
        <v>11947</v>
      </c>
      <c r="G4892" s="14" t="s">
        <v>11948</v>
      </c>
      <c r="H4892" s="14"/>
      <c r="I4892" s="14"/>
      <c r="J4892" s="14"/>
      <c r="K4892" s="14">
        <v>2</v>
      </c>
      <c r="L4892" s="14" t="s">
        <v>146</v>
      </c>
      <c r="M4892" s="14"/>
      <c r="N4892" s="14"/>
      <c r="O4892" s="15"/>
      <c r="P4892" s="13">
        <v>0</v>
      </c>
    </row>
    <row r="4893" spans="1:16">
      <c r="A4893" s="14" t="s">
        <v>129</v>
      </c>
      <c r="B4893" s="14" t="s">
        <v>130</v>
      </c>
      <c r="C4893" s="14" t="s">
        <v>131</v>
      </c>
      <c r="D4893" s="14" t="s">
        <v>319</v>
      </c>
      <c r="E4893" s="14" t="s">
        <v>82</v>
      </c>
      <c r="F4893" s="14" t="s">
        <v>11955</v>
      </c>
      <c r="G4893" s="14" t="s">
        <v>11956</v>
      </c>
      <c r="H4893" s="14" t="s">
        <v>141</v>
      </c>
      <c r="I4893" s="14" t="s">
        <v>960</v>
      </c>
      <c r="J4893" s="14" t="s">
        <v>248</v>
      </c>
      <c r="K4893" s="14">
        <v>1</v>
      </c>
      <c r="L4893" s="14"/>
      <c r="M4893" s="14" t="s">
        <v>3674</v>
      </c>
      <c r="N4893" s="14" t="s">
        <v>11957</v>
      </c>
      <c r="O4893" s="15" t="s">
        <v>11958</v>
      </c>
      <c r="P4893" s="13">
        <v>23</v>
      </c>
    </row>
    <row r="4894" spans="1:16">
      <c r="A4894" s="14" t="s">
        <v>129</v>
      </c>
      <c r="B4894" s="14" t="s">
        <v>130</v>
      </c>
      <c r="C4894" s="14" t="s">
        <v>131</v>
      </c>
      <c r="D4894" s="14" t="s">
        <v>319</v>
      </c>
      <c r="E4894" s="14" t="s">
        <v>82</v>
      </c>
      <c r="F4894" s="14" t="s">
        <v>11955</v>
      </c>
      <c r="G4894" s="14" t="s">
        <v>11956</v>
      </c>
      <c r="H4894" s="14" t="s">
        <v>141</v>
      </c>
      <c r="I4894" s="14" t="s">
        <v>11959</v>
      </c>
      <c r="J4894" s="14" t="s">
        <v>156</v>
      </c>
      <c r="K4894" s="14">
        <v>1</v>
      </c>
      <c r="L4894" s="14"/>
      <c r="M4894" s="14" t="s">
        <v>3674</v>
      </c>
      <c r="N4894" s="14" t="s">
        <v>11960</v>
      </c>
      <c r="O4894" s="15" t="s">
        <v>11961</v>
      </c>
      <c r="P4894" s="13">
        <v>23</v>
      </c>
    </row>
    <row r="4895" spans="1:16">
      <c r="A4895" s="14" t="s">
        <v>129</v>
      </c>
      <c r="B4895" s="14"/>
      <c r="C4895" s="14"/>
      <c r="D4895" s="14" t="s">
        <v>319</v>
      </c>
      <c r="E4895" s="14" t="s">
        <v>82</v>
      </c>
      <c r="F4895" s="14" t="s">
        <v>11955</v>
      </c>
      <c r="G4895" s="14" t="s">
        <v>11956</v>
      </c>
      <c r="H4895" s="14"/>
      <c r="I4895" s="14"/>
      <c r="J4895" s="14"/>
      <c r="K4895" s="14">
        <v>2</v>
      </c>
      <c r="L4895" s="14" t="s">
        <v>146</v>
      </c>
      <c r="M4895" s="14"/>
      <c r="N4895" s="14"/>
      <c r="O4895" s="15"/>
      <c r="P4895" s="13">
        <v>0</v>
      </c>
    </row>
    <row r="4896" spans="1:16">
      <c r="A4896" s="14" t="s">
        <v>129</v>
      </c>
      <c r="B4896" s="14" t="s">
        <v>130</v>
      </c>
      <c r="C4896" s="14" t="s">
        <v>131</v>
      </c>
      <c r="D4896" s="14" t="s">
        <v>1682</v>
      </c>
      <c r="E4896" s="14" t="s">
        <v>106</v>
      </c>
      <c r="F4896" s="14" t="s">
        <v>11962</v>
      </c>
      <c r="G4896" s="14" t="s">
        <v>11963</v>
      </c>
      <c r="H4896" s="14" t="s">
        <v>141</v>
      </c>
      <c r="I4896" s="14" t="s">
        <v>11964</v>
      </c>
      <c r="J4896" s="14" t="s">
        <v>396</v>
      </c>
      <c r="K4896" s="14">
        <v>1</v>
      </c>
      <c r="L4896" s="14"/>
      <c r="M4896" s="14" t="s">
        <v>228</v>
      </c>
      <c r="N4896" s="14" t="s">
        <v>11965</v>
      </c>
      <c r="O4896" s="15" t="s">
        <v>11966</v>
      </c>
      <c r="P4896" s="13">
        <v>2</v>
      </c>
    </row>
    <row r="4897" spans="1:16">
      <c r="A4897" s="14" t="s">
        <v>129</v>
      </c>
      <c r="B4897" s="14" t="s">
        <v>130</v>
      </c>
      <c r="C4897" s="14" t="s">
        <v>131</v>
      </c>
      <c r="D4897" s="14" t="s">
        <v>1682</v>
      </c>
      <c r="E4897" s="14" t="s">
        <v>106</v>
      </c>
      <c r="F4897" s="14" t="s">
        <v>11962</v>
      </c>
      <c r="G4897" s="14" t="s">
        <v>11963</v>
      </c>
      <c r="H4897" s="14" t="s">
        <v>141</v>
      </c>
      <c r="I4897" s="14" t="s">
        <v>11967</v>
      </c>
      <c r="J4897" s="14" t="s">
        <v>172</v>
      </c>
      <c r="K4897" s="14">
        <v>1</v>
      </c>
      <c r="L4897" s="14"/>
      <c r="M4897" s="14" t="s">
        <v>228</v>
      </c>
      <c r="N4897" s="14" t="s">
        <v>11968</v>
      </c>
      <c r="O4897" s="15" t="s">
        <v>11966</v>
      </c>
      <c r="P4897" s="13">
        <v>2</v>
      </c>
    </row>
    <row r="4898" spans="1:16">
      <c r="A4898" s="14" t="s">
        <v>129</v>
      </c>
      <c r="B4898" s="14" t="s">
        <v>130</v>
      </c>
      <c r="C4898" s="14" t="s">
        <v>131</v>
      </c>
      <c r="D4898" s="14" t="s">
        <v>1682</v>
      </c>
      <c r="E4898" s="14" t="s">
        <v>106</v>
      </c>
      <c r="F4898" s="14" t="s">
        <v>11962</v>
      </c>
      <c r="G4898" s="14" t="s">
        <v>11963</v>
      </c>
      <c r="H4898" s="14" t="s">
        <v>141</v>
      </c>
      <c r="I4898" s="14" t="s">
        <v>11964</v>
      </c>
      <c r="J4898" s="14" t="s">
        <v>396</v>
      </c>
      <c r="K4898" s="14">
        <v>1</v>
      </c>
      <c r="L4898" s="14"/>
      <c r="M4898" s="14" t="s">
        <v>626</v>
      </c>
      <c r="N4898" s="14" t="s">
        <v>11969</v>
      </c>
      <c r="O4898" s="15" t="s">
        <v>11970</v>
      </c>
      <c r="P4898" s="13">
        <v>90</v>
      </c>
    </row>
    <row r="4899" spans="1:16">
      <c r="A4899" s="14" t="s">
        <v>129</v>
      </c>
      <c r="B4899" s="14" t="s">
        <v>130</v>
      </c>
      <c r="C4899" s="14" t="s">
        <v>131</v>
      </c>
      <c r="D4899" s="14" t="s">
        <v>1682</v>
      </c>
      <c r="E4899" s="14" t="s">
        <v>106</v>
      </c>
      <c r="F4899" s="14" t="s">
        <v>11962</v>
      </c>
      <c r="G4899" s="14" t="s">
        <v>11963</v>
      </c>
      <c r="H4899" s="14" t="s">
        <v>141</v>
      </c>
      <c r="I4899" s="14" t="s">
        <v>11967</v>
      </c>
      <c r="J4899" s="14" t="s">
        <v>172</v>
      </c>
      <c r="K4899" s="14">
        <v>1</v>
      </c>
      <c r="L4899" s="14"/>
      <c r="M4899" s="14" t="s">
        <v>626</v>
      </c>
      <c r="N4899" s="14" t="s">
        <v>11971</v>
      </c>
      <c r="O4899" s="15" t="s">
        <v>11972</v>
      </c>
      <c r="P4899" s="13">
        <v>90</v>
      </c>
    </row>
    <row r="4900" spans="1:16">
      <c r="A4900" s="14" t="s">
        <v>129</v>
      </c>
      <c r="B4900" s="14" t="s">
        <v>130</v>
      </c>
      <c r="C4900" s="14" t="s">
        <v>131</v>
      </c>
      <c r="D4900" s="14" t="s">
        <v>1682</v>
      </c>
      <c r="E4900" s="14" t="s">
        <v>106</v>
      </c>
      <c r="F4900" s="14" t="s">
        <v>11962</v>
      </c>
      <c r="G4900" s="14" t="s">
        <v>11963</v>
      </c>
      <c r="H4900" s="14" t="s">
        <v>141</v>
      </c>
      <c r="I4900" s="14" t="s">
        <v>11973</v>
      </c>
      <c r="J4900" s="14" t="s">
        <v>137</v>
      </c>
      <c r="K4900" s="14">
        <v>1</v>
      </c>
      <c r="L4900" s="14"/>
      <c r="M4900" s="14" t="s">
        <v>626</v>
      </c>
      <c r="N4900" s="14" t="s">
        <v>11974</v>
      </c>
      <c r="O4900" s="15" t="s">
        <v>11975</v>
      </c>
      <c r="P4900" s="13">
        <v>90</v>
      </c>
    </row>
    <row r="4901" spans="1:16">
      <c r="A4901" s="14" t="s">
        <v>129</v>
      </c>
      <c r="B4901" s="14"/>
      <c r="C4901" s="14"/>
      <c r="D4901" s="14" t="s">
        <v>1682</v>
      </c>
      <c r="E4901" s="14" t="s">
        <v>106</v>
      </c>
      <c r="F4901" s="14" t="s">
        <v>11962</v>
      </c>
      <c r="G4901" s="14" t="s">
        <v>11963</v>
      </c>
      <c r="H4901" s="14"/>
      <c r="I4901" s="14"/>
      <c r="J4901" s="14"/>
      <c r="K4901" s="14">
        <v>2</v>
      </c>
      <c r="L4901" s="14" t="s">
        <v>146</v>
      </c>
      <c r="M4901" s="14"/>
      <c r="N4901" s="14"/>
      <c r="O4901" s="15"/>
      <c r="P4901" s="13">
        <v>0</v>
      </c>
    </row>
    <row r="4902" spans="1:16">
      <c r="A4902" s="14" t="s">
        <v>129</v>
      </c>
      <c r="B4902" s="14" t="s">
        <v>130</v>
      </c>
      <c r="C4902" s="14" t="s">
        <v>131</v>
      </c>
      <c r="D4902" s="14" t="s">
        <v>347</v>
      </c>
      <c r="E4902" s="14" t="s">
        <v>36</v>
      </c>
      <c r="F4902" s="14" t="s">
        <v>11976</v>
      </c>
      <c r="G4902" s="14" t="s">
        <v>11977</v>
      </c>
      <c r="H4902" s="14" t="s">
        <v>141</v>
      </c>
      <c r="I4902" s="14" t="s">
        <v>9978</v>
      </c>
      <c r="J4902" s="14" t="s">
        <v>172</v>
      </c>
      <c r="K4902" s="14">
        <v>1</v>
      </c>
      <c r="L4902" s="14"/>
      <c r="M4902" s="14" t="s">
        <v>240</v>
      </c>
      <c r="N4902" s="14" t="s">
        <v>11978</v>
      </c>
      <c r="O4902" s="15" t="s">
        <v>11979</v>
      </c>
      <c r="P4902" s="13">
        <v>94</v>
      </c>
    </row>
    <row r="4903" spans="1:16">
      <c r="A4903" s="14" t="s">
        <v>129</v>
      </c>
      <c r="B4903" s="14" t="s">
        <v>130</v>
      </c>
      <c r="C4903" s="14" t="s">
        <v>131</v>
      </c>
      <c r="D4903" s="14" t="s">
        <v>347</v>
      </c>
      <c r="E4903" s="14" t="s">
        <v>36</v>
      </c>
      <c r="F4903" s="14" t="s">
        <v>11976</v>
      </c>
      <c r="G4903" s="14" t="s">
        <v>11977</v>
      </c>
      <c r="H4903" s="14" t="s">
        <v>141</v>
      </c>
      <c r="I4903" s="14" t="s">
        <v>11980</v>
      </c>
      <c r="J4903" s="14" t="s">
        <v>371</v>
      </c>
      <c r="K4903" s="14">
        <v>1</v>
      </c>
      <c r="L4903" s="14"/>
      <c r="M4903" s="14" t="s">
        <v>240</v>
      </c>
      <c r="N4903" s="14" t="s">
        <v>11981</v>
      </c>
      <c r="O4903" s="15" t="s">
        <v>11982</v>
      </c>
      <c r="P4903" s="13">
        <v>94</v>
      </c>
    </row>
    <row r="4904" spans="1:16">
      <c r="A4904" s="14" t="s">
        <v>129</v>
      </c>
      <c r="B4904" s="14"/>
      <c r="C4904" s="14"/>
      <c r="D4904" s="14" t="s">
        <v>347</v>
      </c>
      <c r="E4904" s="14" t="s">
        <v>36</v>
      </c>
      <c r="F4904" s="14" t="s">
        <v>11976</v>
      </c>
      <c r="G4904" s="14" t="s">
        <v>11977</v>
      </c>
      <c r="H4904" s="14"/>
      <c r="I4904" s="14"/>
      <c r="J4904" s="14"/>
      <c r="K4904" s="14">
        <v>2</v>
      </c>
      <c r="L4904" s="14" t="s">
        <v>146</v>
      </c>
      <c r="M4904" s="14"/>
      <c r="N4904" s="14"/>
      <c r="O4904" s="15"/>
      <c r="P4904" s="13">
        <v>0</v>
      </c>
    </row>
    <row r="4905" spans="1:16">
      <c r="A4905" s="14" t="s">
        <v>129</v>
      </c>
      <c r="B4905" s="14" t="s">
        <v>130</v>
      </c>
      <c r="C4905" s="14" t="s">
        <v>131</v>
      </c>
      <c r="D4905" s="14" t="s">
        <v>164</v>
      </c>
      <c r="E4905" s="14" t="s">
        <v>64</v>
      </c>
      <c r="F4905" s="14" t="s">
        <v>11983</v>
      </c>
      <c r="G4905" s="14" t="s">
        <v>11984</v>
      </c>
      <c r="H4905" s="14" t="s">
        <v>135</v>
      </c>
      <c r="I4905" s="14" t="s">
        <v>305</v>
      </c>
      <c r="J4905" s="14" t="s">
        <v>306</v>
      </c>
      <c r="K4905" s="14">
        <v>1</v>
      </c>
      <c r="L4905" s="14"/>
      <c r="M4905" s="14" t="s">
        <v>11985</v>
      </c>
      <c r="N4905" s="14" t="s">
        <v>11986</v>
      </c>
      <c r="O4905" s="15" t="s">
        <v>11987</v>
      </c>
      <c r="P4905" s="13">
        <v>173</v>
      </c>
    </row>
    <row r="4906" spans="1:16">
      <c r="A4906" s="14" t="s">
        <v>129</v>
      </c>
      <c r="B4906" s="14" t="s">
        <v>130</v>
      </c>
      <c r="C4906" s="14" t="s">
        <v>131</v>
      </c>
      <c r="D4906" s="14" t="s">
        <v>164</v>
      </c>
      <c r="E4906" s="14" t="s">
        <v>64</v>
      </c>
      <c r="F4906" s="14" t="s">
        <v>11983</v>
      </c>
      <c r="G4906" s="14" t="s">
        <v>11984</v>
      </c>
      <c r="H4906" s="14" t="s">
        <v>141</v>
      </c>
      <c r="I4906" s="14" t="s">
        <v>7359</v>
      </c>
      <c r="J4906" s="14" t="s">
        <v>172</v>
      </c>
      <c r="K4906" s="14">
        <v>1</v>
      </c>
      <c r="L4906" s="14"/>
      <c r="M4906" s="14" t="s">
        <v>1410</v>
      </c>
      <c r="N4906" s="14" t="s">
        <v>11988</v>
      </c>
      <c r="O4906" s="15" t="s">
        <v>11989</v>
      </c>
      <c r="P4906" s="13">
        <v>68</v>
      </c>
    </row>
    <row r="4907" spans="1:16">
      <c r="A4907" s="14" t="s">
        <v>129</v>
      </c>
      <c r="B4907" s="14" t="s">
        <v>130</v>
      </c>
      <c r="C4907" s="14" t="s">
        <v>131</v>
      </c>
      <c r="D4907" s="14" t="s">
        <v>164</v>
      </c>
      <c r="E4907" s="14" t="s">
        <v>64</v>
      </c>
      <c r="F4907" s="14" t="s">
        <v>11983</v>
      </c>
      <c r="G4907" s="14" t="s">
        <v>11984</v>
      </c>
      <c r="H4907" s="14" t="s">
        <v>141</v>
      </c>
      <c r="I4907" s="14" t="s">
        <v>2743</v>
      </c>
      <c r="J4907" s="14" t="s">
        <v>156</v>
      </c>
      <c r="K4907" s="14">
        <v>1</v>
      </c>
      <c r="L4907" s="14"/>
      <c r="M4907" s="14" t="s">
        <v>1410</v>
      </c>
      <c r="N4907" s="14" t="s">
        <v>11990</v>
      </c>
      <c r="O4907" s="15" t="s">
        <v>11991</v>
      </c>
      <c r="P4907" s="13">
        <v>68</v>
      </c>
    </row>
    <row r="4908" spans="1:16">
      <c r="A4908" s="14" t="s">
        <v>129</v>
      </c>
      <c r="B4908" s="14" t="s">
        <v>130</v>
      </c>
      <c r="C4908" s="14" t="s">
        <v>131</v>
      </c>
      <c r="D4908" s="14" t="s">
        <v>164</v>
      </c>
      <c r="E4908" s="14" t="s">
        <v>64</v>
      </c>
      <c r="F4908" s="14" t="s">
        <v>11983</v>
      </c>
      <c r="G4908" s="14" t="s">
        <v>11984</v>
      </c>
      <c r="H4908" s="14" t="s">
        <v>141</v>
      </c>
      <c r="I4908" s="14" t="s">
        <v>11992</v>
      </c>
      <c r="J4908" s="14" t="s">
        <v>172</v>
      </c>
      <c r="K4908" s="14">
        <v>1</v>
      </c>
      <c r="L4908" s="14"/>
      <c r="M4908" s="14" t="s">
        <v>1410</v>
      </c>
      <c r="N4908" s="14" t="s">
        <v>11993</v>
      </c>
      <c r="O4908" s="15" t="s">
        <v>11991</v>
      </c>
      <c r="P4908" s="13">
        <v>68</v>
      </c>
    </row>
    <row r="4909" spans="1:16">
      <c r="A4909" s="14" t="s">
        <v>129</v>
      </c>
      <c r="B4909" s="14" t="s">
        <v>130</v>
      </c>
      <c r="C4909" s="14" t="s">
        <v>131</v>
      </c>
      <c r="D4909" s="14" t="s">
        <v>164</v>
      </c>
      <c r="E4909" s="14" t="s">
        <v>64</v>
      </c>
      <c r="F4909" s="14" t="s">
        <v>11983</v>
      </c>
      <c r="G4909" s="14" t="s">
        <v>11984</v>
      </c>
      <c r="H4909" s="14" t="s">
        <v>141</v>
      </c>
      <c r="I4909" s="14" t="s">
        <v>7364</v>
      </c>
      <c r="J4909" s="14" t="s">
        <v>172</v>
      </c>
      <c r="K4909" s="14">
        <v>1</v>
      </c>
      <c r="L4909" s="14"/>
      <c r="M4909" s="14" t="s">
        <v>907</v>
      </c>
      <c r="N4909" s="14" t="s">
        <v>11994</v>
      </c>
      <c r="O4909" s="15" t="s">
        <v>11995</v>
      </c>
      <c r="P4909" s="13">
        <v>8</v>
      </c>
    </row>
    <row r="4910" spans="1:16">
      <c r="A4910" s="14" t="s">
        <v>129</v>
      </c>
      <c r="B4910" s="14" t="s">
        <v>130</v>
      </c>
      <c r="C4910" s="14" t="s">
        <v>131</v>
      </c>
      <c r="D4910" s="14" t="s">
        <v>164</v>
      </c>
      <c r="E4910" s="14" t="s">
        <v>64</v>
      </c>
      <c r="F4910" s="14" t="s">
        <v>11983</v>
      </c>
      <c r="G4910" s="14" t="s">
        <v>11984</v>
      </c>
      <c r="H4910" s="14" t="s">
        <v>141</v>
      </c>
      <c r="I4910" s="14" t="s">
        <v>7363</v>
      </c>
      <c r="J4910" s="14" t="s">
        <v>172</v>
      </c>
      <c r="K4910" s="14">
        <v>1</v>
      </c>
      <c r="L4910" s="14"/>
      <c r="M4910" s="14" t="s">
        <v>228</v>
      </c>
      <c r="N4910" s="14" t="s">
        <v>11996</v>
      </c>
      <c r="O4910" s="15" t="s">
        <v>11997</v>
      </c>
      <c r="P4910" s="13">
        <v>2</v>
      </c>
    </row>
    <row r="4911" spans="1:16">
      <c r="A4911" s="14" t="s">
        <v>129</v>
      </c>
      <c r="B4911" s="14"/>
      <c r="C4911" s="14"/>
      <c r="D4911" s="14" t="s">
        <v>164</v>
      </c>
      <c r="E4911" s="14" t="s">
        <v>64</v>
      </c>
      <c r="F4911" s="14" t="s">
        <v>11983</v>
      </c>
      <c r="G4911" s="14" t="s">
        <v>11984</v>
      </c>
      <c r="H4911" s="14"/>
      <c r="I4911" s="14"/>
      <c r="J4911" s="14"/>
      <c r="K4911" s="14">
        <v>2</v>
      </c>
      <c r="L4911" s="14" t="s">
        <v>146</v>
      </c>
      <c r="M4911" s="14"/>
      <c r="N4911" s="14"/>
      <c r="O4911" s="15"/>
      <c r="P4911" s="13">
        <v>173</v>
      </c>
    </row>
    <row r="4912" spans="1:16">
      <c r="A4912" s="14" t="s">
        <v>129</v>
      </c>
      <c r="B4912" s="14" t="s">
        <v>130</v>
      </c>
      <c r="C4912" s="14" t="s">
        <v>131</v>
      </c>
      <c r="D4912" s="14" t="s">
        <v>716</v>
      </c>
      <c r="E4912" s="14" t="s">
        <v>50</v>
      </c>
      <c r="F4912" s="14" t="s">
        <v>11998</v>
      </c>
      <c r="G4912" s="14" t="s">
        <v>11999</v>
      </c>
      <c r="H4912" s="14" t="s">
        <v>135</v>
      </c>
      <c r="I4912" s="14" t="s">
        <v>12000</v>
      </c>
      <c r="J4912" s="14" t="s">
        <v>216</v>
      </c>
      <c r="K4912" s="14">
        <v>1</v>
      </c>
      <c r="L4912" s="14"/>
      <c r="M4912" s="14" t="s">
        <v>1140</v>
      </c>
      <c r="N4912" s="14" t="s">
        <v>12001</v>
      </c>
      <c r="O4912" s="15" t="s">
        <v>12002</v>
      </c>
      <c r="P4912" s="13">
        <v>82</v>
      </c>
    </row>
    <row r="4913" spans="1:16">
      <c r="A4913" s="14" t="s">
        <v>129</v>
      </c>
      <c r="B4913" s="14" t="s">
        <v>130</v>
      </c>
      <c r="C4913" s="14" t="s">
        <v>131</v>
      </c>
      <c r="D4913" s="14" t="s">
        <v>716</v>
      </c>
      <c r="E4913" s="14" t="s">
        <v>50</v>
      </c>
      <c r="F4913" s="14" t="s">
        <v>11998</v>
      </c>
      <c r="G4913" s="14" t="s">
        <v>11999</v>
      </c>
      <c r="H4913" s="14" t="s">
        <v>135</v>
      </c>
      <c r="I4913" s="14" t="s">
        <v>12003</v>
      </c>
      <c r="J4913" s="14" t="s">
        <v>143</v>
      </c>
      <c r="K4913" s="14">
        <v>1</v>
      </c>
      <c r="L4913" s="14"/>
      <c r="M4913" s="14" t="s">
        <v>204</v>
      </c>
      <c r="N4913" s="14" t="s">
        <v>12004</v>
      </c>
      <c r="O4913" s="15" t="s">
        <v>12005</v>
      </c>
      <c r="P4913" s="13">
        <v>81</v>
      </c>
    </row>
    <row r="4914" spans="1:16">
      <c r="A4914" s="14" t="s">
        <v>129</v>
      </c>
      <c r="B4914" s="14" t="s">
        <v>130</v>
      </c>
      <c r="C4914" s="14" t="s">
        <v>131</v>
      </c>
      <c r="D4914" s="14" t="s">
        <v>716</v>
      </c>
      <c r="E4914" s="14" t="s">
        <v>50</v>
      </c>
      <c r="F4914" s="14" t="s">
        <v>11998</v>
      </c>
      <c r="G4914" s="14" t="s">
        <v>11999</v>
      </c>
      <c r="H4914" s="14" t="s">
        <v>141</v>
      </c>
      <c r="I4914" s="14" t="s">
        <v>9823</v>
      </c>
      <c r="J4914" s="14" t="s">
        <v>216</v>
      </c>
      <c r="K4914" s="14">
        <v>1</v>
      </c>
      <c r="L4914" s="14"/>
      <c r="M4914" s="14" t="s">
        <v>217</v>
      </c>
      <c r="N4914" s="14" t="s">
        <v>12006</v>
      </c>
      <c r="O4914" s="15" t="s">
        <v>12005</v>
      </c>
      <c r="P4914" s="13">
        <v>77</v>
      </c>
    </row>
    <row r="4915" spans="1:16">
      <c r="A4915" s="14" t="s">
        <v>129</v>
      </c>
      <c r="B4915" s="14" t="s">
        <v>130</v>
      </c>
      <c r="C4915" s="14" t="s">
        <v>131</v>
      </c>
      <c r="D4915" s="14" t="s">
        <v>716</v>
      </c>
      <c r="E4915" s="14" t="s">
        <v>50</v>
      </c>
      <c r="F4915" s="14" t="s">
        <v>11998</v>
      </c>
      <c r="G4915" s="14" t="s">
        <v>11999</v>
      </c>
      <c r="H4915" s="14" t="s">
        <v>135</v>
      </c>
      <c r="I4915" s="14" t="s">
        <v>8348</v>
      </c>
      <c r="J4915" s="14" t="s">
        <v>216</v>
      </c>
      <c r="K4915" s="14">
        <v>1</v>
      </c>
      <c r="L4915" s="14"/>
      <c r="M4915" s="14" t="s">
        <v>217</v>
      </c>
      <c r="N4915" s="14" t="s">
        <v>12007</v>
      </c>
      <c r="O4915" s="15" t="s">
        <v>12008</v>
      </c>
      <c r="P4915" s="13">
        <v>77</v>
      </c>
    </row>
    <row r="4916" spans="1:16">
      <c r="A4916" s="14" t="s">
        <v>129</v>
      </c>
      <c r="B4916" s="14"/>
      <c r="C4916" s="14"/>
      <c r="D4916" s="14" t="s">
        <v>716</v>
      </c>
      <c r="E4916" s="14" t="s">
        <v>50</v>
      </c>
      <c r="F4916" s="14" t="s">
        <v>11998</v>
      </c>
      <c r="G4916" s="14" t="s">
        <v>11999</v>
      </c>
      <c r="H4916" s="14"/>
      <c r="I4916" s="14"/>
      <c r="J4916" s="14"/>
      <c r="K4916" s="14">
        <v>2</v>
      </c>
      <c r="L4916" s="14" t="s">
        <v>146</v>
      </c>
      <c r="M4916" s="14"/>
      <c r="N4916" s="14"/>
      <c r="O4916" s="15"/>
      <c r="P4916" s="13">
        <v>0</v>
      </c>
    </row>
    <row r="4917" spans="1:16">
      <c r="A4917" s="14" t="s">
        <v>129</v>
      </c>
      <c r="B4917" s="14" t="s">
        <v>130</v>
      </c>
      <c r="C4917" s="14" t="s">
        <v>131</v>
      </c>
      <c r="D4917" s="14" t="s">
        <v>244</v>
      </c>
      <c r="E4917" s="14" t="s">
        <v>72</v>
      </c>
      <c r="F4917" s="14" t="s">
        <v>12009</v>
      </c>
      <c r="G4917" s="14" t="s">
        <v>12010</v>
      </c>
      <c r="H4917" s="14" t="s">
        <v>135</v>
      </c>
      <c r="I4917" s="14" t="s">
        <v>12011</v>
      </c>
      <c r="J4917" s="14" t="s">
        <v>430</v>
      </c>
      <c r="K4917" s="14">
        <v>1</v>
      </c>
      <c r="L4917" s="14"/>
      <c r="M4917" s="14" t="s">
        <v>138</v>
      </c>
      <c r="N4917" s="14" t="s">
        <v>12012</v>
      </c>
      <c r="O4917" s="15" t="s">
        <v>12013</v>
      </c>
      <c r="P4917" s="13">
        <v>64</v>
      </c>
    </row>
    <row r="4918" spans="1:16">
      <c r="A4918" s="14" t="s">
        <v>129</v>
      </c>
      <c r="B4918" s="14" t="s">
        <v>130</v>
      </c>
      <c r="C4918" s="14" t="s">
        <v>131</v>
      </c>
      <c r="D4918" s="14" t="s">
        <v>244</v>
      </c>
      <c r="E4918" s="14" t="s">
        <v>72</v>
      </c>
      <c r="F4918" s="14" t="s">
        <v>12009</v>
      </c>
      <c r="G4918" s="14" t="s">
        <v>12010</v>
      </c>
      <c r="H4918" s="14" t="s">
        <v>135</v>
      </c>
      <c r="I4918" s="14" t="s">
        <v>12014</v>
      </c>
      <c r="J4918" s="14" t="s">
        <v>186</v>
      </c>
      <c r="K4918" s="14">
        <v>1</v>
      </c>
      <c r="L4918" s="14"/>
      <c r="M4918" s="14" t="s">
        <v>138</v>
      </c>
      <c r="N4918" s="14" t="s">
        <v>12015</v>
      </c>
      <c r="O4918" s="15" t="s">
        <v>12016</v>
      </c>
      <c r="P4918" s="13">
        <v>64</v>
      </c>
    </row>
    <row r="4919" spans="1:16">
      <c r="A4919" s="14" t="s">
        <v>129</v>
      </c>
      <c r="B4919" s="14" t="s">
        <v>130</v>
      </c>
      <c r="C4919" s="14" t="s">
        <v>131</v>
      </c>
      <c r="D4919" s="14" t="s">
        <v>244</v>
      </c>
      <c r="E4919" s="14" t="s">
        <v>72</v>
      </c>
      <c r="F4919" s="14" t="s">
        <v>12009</v>
      </c>
      <c r="G4919" s="14" t="s">
        <v>12010</v>
      </c>
      <c r="H4919" s="14" t="s">
        <v>135</v>
      </c>
      <c r="I4919" s="14" t="s">
        <v>12017</v>
      </c>
      <c r="J4919" s="14" t="s">
        <v>172</v>
      </c>
      <c r="K4919" s="14">
        <v>1</v>
      </c>
      <c r="L4919" s="14"/>
      <c r="M4919" s="14" t="s">
        <v>487</v>
      </c>
      <c r="N4919" s="14" t="s">
        <v>12018</v>
      </c>
      <c r="O4919" s="15" t="s">
        <v>12019</v>
      </c>
      <c r="P4919" s="13">
        <v>1</v>
      </c>
    </row>
    <row r="4920" spans="1:16">
      <c r="A4920" s="14" t="s">
        <v>129</v>
      </c>
      <c r="B4920" s="14" t="s">
        <v>130</v>
      </c>
      <c r="C4920" s="14" t="s">
        <v>131</v>
      </c>
      <c r="D4920" s="14" t="s">
        <v>244</v>
      </c>
      <c r="E4920" s="14" t="s">
        <v>72</v>
      </c>
      <c r="F4920" s="14" t="s">
        <v>12009</v>
      </c>
      <c r="G4920" s="14" t="s">
        <v>12010</v>
      </c>
      <c r="H4920" s="14" t="s">
        <v>141</v>
      </c>
      <c r="I4920" s="14" t="s">
        <v>12020</v>
      </c>
      <c r="J4920" s="14" t="s">
        <v>371</v>
      </c>
      <c r="K4920" s="14">
        <v>1</v>
      </c>
      <c r="L4920" s="14"/>
      <c r="M4920" s="14" t="s">
        <v>403</v>
      </c>
      <c r="N4920" s="14" t="s">
        <v>12021</v>
      </c>
      <c r="O4920" s="15" t="s">
        <v>12022</v>
      </c>
      <c r="P4920" s="13">
        <v>61</v>
      </c>
    </row>
    <row r="4921" spans="1:16">
      <c r="A4921" s="14" t="s">
        <v>129</v>
      </c>
      <c r="B4921" s="14" t="s">
        <v>130</v>
      </c>
      <c r="C4921" s="14" t="s">
        <v>131</v>
      </c>
      <c r="D4921" s="14" t="s">
        <v>244</v>
      </c>
      <c r="E4921" s="14" t="s">
        <v>72</v>
      </c>
      <c r="F4921" s="14" t="s">
        <v>12009</v>
      </c>
      <c r="G4921" s="14" t="s">
        <v>12010</v>
      </c>
      <c r="H4921" s="14" t="s">
        <v>135</v>
      </c>
      <c r="I4921" s="14" t="s">
        <v>12017</v>
      </c>
      <c r="J4921" s="14" t="s">
        <v>172</v>
      </c>
      <c r="K4921" s="14">
        <v>1</v>
      </c>
      <c r="L4921" s="14"/>
      <c r="M4921" s="14" t="s">
        <v>403</v>
      </c>
      <c r="N4921" s="14" t="s">
        <v>12023</v>
      </c>
      <c r="O4921" s="15" t="s">
        <v>12024</v>
      </c>
      <c r="P4921" s="13">
        <v>61</v>
      </c>
    </row>
    <row r="4922" spans="1:16">
      <c r="A4922" s="14" t="s">
        <v>129</v>
      </c>
      <c r="B4922" s="14"/>
      <c r="C4922" s="14"/>
      <c r="D4922" s="14" t="s">
        <v>244</v>
      </c>
      <c r="E4922" s="14" t="s">
        <v>72</v>
      </c>
      <c r="F4922" s="14" t="s">
        <v>12009</v>
      </c>
      <c r="G4922" s="14" t="s">
        <v>12010</v>
      </c>
      <c r="H4922" s="14"/>
      <c r="I4922" s="14"/>
      <c r="J4922" s="14"/>
      <c r="K4922" s="14">
        <v>2</v>
      </c>
      <c r="L4922" s="14" t="s">
        <v>146</v>
      </c>
      <c r="M4922" s="14"/>
      <c r="N4922" s="14"/>
      <c r="O4922" s="15"/>
      <c r="P4922" s="13">
        <v>0</v>
      </c>
    </row>
    <row r="4923" spans="1:16">
      <c r="A4923" s="14" t="s">
        <v>129</v>
      </c>
      <c r="B4923" s="14" t="s">
        <v>130</v>
      </c>
      <c r="C4923" s="14" t="s">
        <v>131</v>
      </c>
      <c r="D4923" s="14" t="s">
        <v>936</v>
      </c>
      <c r="E4923" s="14" t="s">
        <v>38</v>
      </c>
      <c r="F4923" s="14" t="s">
        <v>12025</v>
      </c>
      <c r="G4923" s="14" t="s">
        <v>12026</v>
      </c>
      <c r="H4923" s="14" t="s">
        <v>135</v>
      </c>
      <c r="I4923" s="14" t="s">
        <v>12027</v>
      </c>
      <c r="J4923" s="14" t="s">
        <v>172</v>
      </c>
      <c r="K4923" s="14">
        <v>1</v>
      </c>
      <c r="L4923" s="14"/>
      <c r="M4923" s="14" t="s">
        <v>204</v>
      </c>
      <c r="N4923" s="14" t="s">
        <v>12028</v>
      </c>
      <c r="O4923" s="15" t="s">
        <v>12029</v>
      </c>
      <c r="P4923" s="13">
        <v>81</v>
      </c>
    </row>
    <row r="4924" spans="1:16">
      <c r="A4924" s="14" t="s">
        <v>129</v>
      </c>
      <c r="B4924" s="14" t="s">
        <v>130</v>
      </c>
      <c r="C4924" s="14" t="s">
        <v>131</v>
      </c>
      <c r="D4924" s="14" t="s">
        <v>936</v>
      </c>
      <c r="E4924" s="14" t="s">
        <v>38</v>
      </c>
      <c r="F4924" s="14" t="s">
        <v>12025</v>
      </c>
      <c r="G4924" s="14" t="s">
        <v>12026</v>
      </c>
      <c r="H4924" s="14" t="s">
        <v>135</v>
      </c>
      <c r="I4924" s="14" t="s">
        <v>12030</v>
      </c>
      <c r="J4924" s="14" t="s">
        <v>172</v>
      </c>
      <c r="K4924" s="14">
        <v>1</v>
      </c>
      <c r="L4924" s="14"/>
      <c r="M4924" s="14" t="s">
        <v>204</v>
      </c>
      <c r="N4924" s="14" t="s">
        <v>12031</v>
      </c>
      <c r="O4924" s="15" t="s">
        <v>12032</v>
      </c>
      <c r="P4924" s="13">
        <v>81</v>
      </c>
    </row>
    <row r="4925" spans="1:16">
      <c r="A4925" s="14" t="s">
        <v>129</v>
      </c>
      <c r="B4925" s="14" t="s">
        <v>130</v>
      </c>
      <c r="C4925" s="14" t="s">
        <v>131</v>
      </c>
      <c r="D4925" s="14" t="s">
        <v>936</v>
      </c>
      <c r="E4925" s="14" t="s">
        <v>38</v>
      </c>
      <c r="F4925" s="14" t="s">
        <v>12025</v>
      </c>
      <c r="G4925" s="14" t="s">
        <v>12026</v>
      </c>
      <c r="H4925" s="14" t="s">
        <v>135</v>
      </c>
      <c r="I4925" s="14" t="s">
        <v>12033</v>
      </c>
      <c r="J4925" s="14" t="s">
        <v>172</v>
      </c>
      <c r="K4925" s="14">
        <v>1</v>
      </c>
      <c r="L4925" s="14"/>
      <c r="M4925" s="14" t="s">
        <v>204</v>
      </c>
      <c r="N4925" s="14" t="s">
        <v>12034</v>
      </c>
      <c r="O4925" s="15" t="s">
        <v>12032</v>
      </c>
      <c r="P4925" s="13">
        <v>81</v>
      </c>
    </row>
    <row r="4926" spans="1:16">
      <c r="A4926" s="14" t="s">
        <v>129</v>
      </c>
      <c r="B4926" s="14" t="s">
        <v>130</v>
      </c>
      <c r="C4926" s="14" t="s">
        <v>131</v>
      </c>
      <c r="D4926" s="14" t="s">
        <v>936</v>
      </c>
      <c r="E4926" s="14" t="s">
        <v>38</v>
      </c>
      <c r="F4926" s="14" t="s">
        <v>12025</v>
      </c>
      <c r="G4926" s="14" t="s">
        <v>12026</v>
      </c>
      <c r="H4926" s="14" t="s">
        <v>141</v>
      </c>
      <c r="I4926" s="14" t="s">
        <v>1349</v>
      </c>
      <c r="J4926" s="14" t="s">
        <v>500</v>
      </c>
      <c r="K4926" s="14">
        <v>1</v>
      </c>
      <c r="L4926" s="14"/>
      <c r="M4926" s="14" t="s">
        <v>295</v>
      </c>
      <c r="N4926" s="14" t="s">
        <v>12035</v>
      </c>
      <c r="O4926" s="15" t="s">
        <v>12036</v>
      </c>
      <c r="P4926" s="13">
        <v>80</v>
      </c>
    </row>
    <row r="4927" spans="1:16">
      <c r="A4927" s="14" t="s">
        <v>129</v>
      </c>
      <c r="B4927" s="14"/>
      <c r="C4927" s="14"/>
      <c r="D4927" s="14" t="s">
        <v>936</v>
      </c>
      <c r="E4927" s="14" t="s">
        <v>38</v>
      </c>
      <c r="F4927" s="14" t="s">
        <v>12025</v>
      </c>
      <c r="G4927" s="14" t="s">
        <v>12026</v>
      </c>
      <c r="H4927" s="14"/>
      <c r="I4927" s="14"/>
      <c r="J4927" s="14"/>
      <c r="K4927" s="14">
        <v>2</v>
      </c>
      <c r="L4927" s="14" t="s">
        <v>146</v>
      </c>
      <c r="M4927" s="14"/>
      <c r="N4927" s="14"/>
      <c r="O4927" s="15"/>
      <c r="P4927" s="13">
        <v>81</v>
      </c>
    </row>
    <row r="4928" spans="1:16">
      <c r="A4928" s="14" t="s">
        <v>129</v>
      </c>
      <c r="B4928" s="14" t="s">
        <v>130</v>
      </c>
      <c r="C4928" s="14" t="s">
        <v>131</v>
      </c>
      <c r="D4928" s="14" t="s">
        <v>936</v>
      </c>
      <c r="E4928" s="14" t="s">
        <v>38</v>
      </c>
      <c r="F4928" s="14" t="s">
        <v>12037</v>
      </c>
      <c r="G4928" s="14" t="s">
        <v>12038</v>
      </c>
      <c r="H4928" s="14" t="s">
        <v>135</v>
      </c>
      <c r="I4928" s="14" t="s">
        <v>12039</v>
      </c>
      <c r="J4928" s="14" t="s">
        <v>143</v>
      </c>
      <c r="K4928" s="14">
        <v>1</v>
      </c>
      <c r="L4928" s="14"/>
      <c r="M4928" s="14" t="s">
        <v>442</v>
      </c>
      <c r="N4928" s="14" t="s">
        <v>12040</v>
      </c>
      <c r="O4928" s="15" t="s">
        <v>12041</v>
      </c>
      <c r="P4928" s="13">
        <v>73</v>
      </c>
    </row>
    <row r="4929" spans="1:16">
      <c r="A4929" s="14" t="s">
        <v>129</v>
      </c>
      <c r="B4929" s="14" t="s">
        <v>130</v>
      </c>
      <c r="C4929" s="14" t="s">
        <v>131</v>
      </c>
      <c r="D4929" s="14" t="s">
        <v>936</v>
      </c>
      <c r="E4929" s="14" t="s">
        <v>38</v>
      </c>
      <c r="F4929" s="14" t="s">
        <v>12037</v>
      </c>
      <c r="G4929" s="14" t="s">
        <v>12038</v>
      </c>
      <c r="H4929" s="14" t="s">
        <v>141</v>
      </c>
      <c r="I4929" s="14" t="s">
        <v>12042</v>
      </c>
      <c r="J4929" s="14" t="s">
        <v>172</v>
      </c>
      <c r="K4929" s="14">
        <v>1</v>
      </c>
      <c r="L4929" s="14"/>
      <c r="M4929" s="14" t="s">
        <v>449</v>
      </c>
      <c r="N4929" s="14" t="s">
        <v>12043</v>
      </c>
      <c r="O4929" s="15" t="s">
        <v>12041</v>
      </c>
      <c r="P4929" s="13">
        <v>72</v>
      </c>
    </row>
    <row r="4930" spans="1:16">
      <c r="A4930" s="14" t="s">
        <v>129</v>
      </c>
      <c r="B4930" s="14" t="s">
        <v>130</v>
      </c>
      <c r="C4930" s="14" t="s">
        <v>131</v>
      </c>
      <c r="D4930" s="14" t="s">
        <v>936</v>
      </c>
      <c r="E4930" s="14" t="s">
        <v>38</v>
      </c>
      <c r="F4930" s="14" t="s">
        <v>12037</v>
      </c>
      <c r="G4930" s="14" t="s">
        <v>12038</v>
      </c>
      <c r="H4930" s="14" t="s">
        <v>135</v>
      </c>
      <c r="I4930" s="14" t="s">
        <v>5312</v>
      </c>
      <c r="J4930" s="14" t="s">
        <v>143</v>
      </c>
      <c r="K4930" s="14">
        <v>1</v>
      </c>
      <c r="L4930" s="14"/>
      <c r="M4930" s="14" t="s">
        <v>138</v>
      </c>
      <c r="N4930" s="14" t="s">
        <v>12044</v>
      </c>
      <c r="O4930" s="15" t="s">
        <v>12045</v>
      </c>
      <c r="P4930" s="13">
        <v>64</v>
      </c>
    </row>
    <row r="4931" spans="1:16">
      <c r="A4931" s="14" t="s">
        <v>129</v>
      </c>
      <c r="B4931" s="14" t="s">
        <v>130</v>
      </c>
      <c r="C4931" s="14" t="s">
        <v>131</v>
      </c>
      <c r="D4931" s="14" t="s">
        <v>936</v>
      </c>
      <c r="E4931" s="14" t="s">
        <v>38</v>
      </c>
      <c r="F4931" s="14" t="s">
        <v>12037</v>
      </c>
      <c r="G4931" s="14" t="s">
        <v>12038</v>
      </c>
      <c r="H4931" s="14" t="s">
        <v>135</v>
      </c>
      <c r="I4931" s="14" t="s">
        <v>12046</v>
      </c>
      <c r="J4931" s="14" t="s">
        <v>143</v>
      </c>
      <c r="K4931" s="14">
        <v>1</v>
      </c>
      <c r="L4931" s="14"/>
      <c r="M4931" s="14" t="s">
        <v>328</v>
      </c>
      <c r="N4931" s="14" t="s">
        <v>12047</v>
      </c>
      <c r="O4931" s="15" t="s">
        <v>12048</v>
      </c>
      <c r="P4931" s="13">
        <v>65</v>
      </c>
    </row>
    <row r="4932" spans="1:16">
      <c r="A4932" s="14" t="s">
        <v>129</v>
      </c>
      <c r="B4932" s="14" t="s">
        <v>130</v>
      </c>
      <c r="C4932" s="14" t="s">
        <v>131</v>
      </c>
      <c r="D4932" s="14" t="s">
        <v>936</v>
      </c>
      <c r="E4932" s="14" t="s">
        <v>38</v>
      </c>
      <c r="F4932" s="14" t="s">
        <v>12037</v>
      </c>
      <c r="G4932" s="14" t="s">
        <v>12038</v>
      </c>
      <c r="H4932" s="14" t="s">
        <v>135</v>
      </c>
      <c r="I4932" s="14" t="s">
        <v>5312</v>
      </c>
      <c r="J4932" s="14" t="s">
        <v>143</v>
      </c>
      <c r="K4932" s="14">
        <v>1</v>
      </c>
      <c r="L4932" s="14"/>
      <c r="M4932" s="14" t="s">
        <v>1221</v>
      </c>
      <c r="N4932" s="14" t="s">
        <v>12049</v>
      </c>
      <c r="O4932" s="15" t="s">
        <v>12050</v>
      </c>
      <c r="P4932" s="13">
        <v>7</v>
      </c>
    </row>
    <row r="4933" spans="1:16">
      <c r="A4933" s="14" t="s">
        <v>129</v>
      </c>
      <c r="B4933" s="14"/>
      <c r="C4933" s="14"/>
      <c r="D4933" s="14" t="s">
        <v>936</v>
      </c>
      <c r="E4933" s="14" t="s">
        <v>38</v>
      </c>
      <c r="F4933" s="14" t="s">
        <v>12037</v>
      </c>
      <c r="G4933" s="14" t="s">
        <v>12038</v>
      </c>
      <c r="H4933" s="14"/>
      <c r="I4933" s="14"/>
      <c r="J4933" s="14"/>
      <c r="K4933" s="14">
        <v>2</v>
      </c>
      <c r="L4933" s="14" t="s">
        <v>146</v>
      </c>
      <c r="M4933" s="14"/>
      <c r="N4933" s="14"/>
      <c r="O4933" s="15"/>
      <c r="P4933" s="13">
        <v>0</v>
      </c>
    </row>
    <row r="4934" spans="1:16">
      <c r="A4934" s="14" t="s">
        <v>129</v>
      </c>
      <c r="B4934" s="14" t="s">
        <v>130</v>
      </c>
      <c r="C4934" s="14" t="s">
        <v>131</v>
      </c>
      <c r="D4934" s="14" t="s">
        <v>220</v>
      </c>
      <c r="E4934" s="14" t="s">
        <v>54</v>
      </c>
      <c r="F4934" s="14" t="s">
        <v>12051</v>
      </c>
      <c r="G4934" s="14" t="s">
        <v>12052</v>
      </c>
      <c r="H4934" s="14" t="s">
        <v>141</v>
      </c>
      <c r="I4934" s="14" t="s">
        <v>12053</v>
      </c>
      <c r="J4934" s="14" t="s">
        <v>12054</v>
      </c>
      <c r="K4934" s="14">
        <v>1</v>
      </c>
      <c r="L4934" s="14"/>
      <c r="M4934" s="14" t="s">
        <v>232</v>
      </c>
      <c r="N4934" s="14" t="s">
        <v>12055</v>
      </c>
      <c r="O4934" s="15" t="s">
        <v>12056</v>
      </c>
      <c r="P4934" s="13">
        <v>96</v>
      </c>
    </row>
    <row r="4935" spans="1:16">
      <c r="A4935" s="14" t="s">
        <v>129</v>
      </c>
      <c r="B4935" s="14" t="s">
        <v>130</v>
      </c>
      <c r="C4935" s="14" t="s">
        <v>131</v>
      </c>
      <c r="D4935" s="14" t="s">
        <v>220</v>
      </c>
      <c r="E4935" s="14" t="s">
        <v>54</v>
      </c>
      <c r="F4935" s="14" t="s">
        <v>12051</v>
      </c>
      <c r="G4935" s="14" t="s">
        <v>12052</v>
      </c>
      <c r="H4935" s="14" t="s">
        <v>135</v>
      </c>
      <c r="I4935" s="14" t="s">
        <v>12057</v>
      </c>
      <c r="J4935" s="14" t="s">
        <v>143</v>
      </c>
      <c r="K4935" s="14">
        <v>1</v>
      </c>
      <c r="L4935" s="14"/>
      <c r="M4935" s="14" t="s">
        <v>240</v>
      </c>
      <c r="N4935" s="14" t="s">
        <v>12058</v>
      </c>
      <c r="O4935" s="15" t="s">
        <v>12059</v>
      </c>
      <c r="P4935" s="13">
        <v>94</v>
      </c>
    </row>
    <row r="4936" spans="1:16">
      <c r="A4936" s="14" t="s">
        <v>129</v>
      </c>
      <c r="B4936" s="14" t="s">
        <v>130</v>
      </c>
      <c r="C4936" s="14" t="s">
        <v>131</v>
      </c>
      <c r="D4936" s="14" t="s">
        <v>220</v>
      </c>
      <c r="E4936" s="14" t="s">
        <v>54</v>
      </c>
      <c r="F4936" s="14" t="s">
        <v>12051</v>
      </c>
      <c r="G4936" s="14" t="s">
        <v>12052</v>
      </c>
      <c r="H4936" s="14" t="s">
        <v>135</v>
      </c>
      <c r="I4936" s="14" t="s">
        <v>12060</v>
      </c>
      <c r="J4936" s="14" t="s">
        <v>3960</v>
      </c>
      <c r="K4936" s="14">
        <v>1</v>
      </c>
      <c r="L4936" s="14"/>
      <c r="M4936" s="14" t="s">
        <v>240</v>
      </c>
      <c r="N4936" s="14" t="s">
        <v>12061</v>
      </c>
      <c r="O4936" s="15" t="s">
        <v>12062</v>
      </c>
      <c r="P4936" s="13">
        <v>94</v>
      </c>
    </row>
    <row r="4937" spans="1:16">
      <c r="A4937" s="14" t="s">
        <v>129</v>
      </c>
      <c r="B4937" s="14"/>
      <c r="C4937" s="14"/>
      <c r="D4937" s="14" t="s">
        <v>220</v>
      </c>
      <c r="E4937" s="14" t="s">
        <v>54</v>
      </c>
      <c r="F4937" s="14" t="s">
        <v>12051</v>
      </c>
      <c r="G4937" s="14" t="s">
        <v>12052</v>
      </c>
      <c r="H4937" s="14"/>
      <c r="I4937" s="14"/>
      <c r="J4937" s="14"/>
      <c r="K4937" s="14">
        <v>2</v>
      </c>
      <c r="L4937" s="14" t="s">
        <v>146</v>
      </c>
      <c r="M4937" s="14"/>
      <c r="N4937" s="14"/>
      <c r="O4937" s="15"/>
      <c r="P4937" s="13">
        <v>96</v>
      </c>
    </row>
    <row r="4938" spans="1:16">
      <c r="A4938" s="14" t="s">
        <v>129</v>
      </c>
      <c r="B4938" s="14" t="s">
        <v>130</v>
      </c>
      <c r="C4938" s="14" t="s">
        <v>131</v>
      </c>
      <c r="D4938" s="14" t="s">
        <v>347</v>
      </c>
      <c r="E4938" s="14" t="s">
        <v>36</v>
      </c>
      <c r="F4938" s="14" t="s">
        <v>12063</v>
      </c>
      <c r="G4938" s="14" t="s">
        <v>12064</v>
      </c>
      <c r="H4938" s="14" t="s">
        <v>141</v>
      </c>
      <c r="I4938" s="14" t="s">
        <v>12065</v>
      </c>
      <c r="J4938" s="14" t="s">
        <v>172</v>
      </c>
      <c r="K4938" s="14">
        <v>1</v>
      </c>
      <c r="L4938" s="14"/>
      <c r="M4938" s="14" t="s">
        <v>417</v>
      </c>
      <c r="N4938" s="14" t="s">
        <v>12066</v>
      </c>
      <c r="O4938" s="15" t="s">
        <v>12067</v>
      </c>
      <c r="P4938" s="13">
        <v>27</v>
      </c>
    </row>
    <row r="4939" spans="1:16">
      <c r="A4939" s="14" t="s">
        <v>129</v>
      </c>
      <c r="B4939" s="14" t="s">
        <v>130</v>
      </c>
      <c r="C4939" s="14" t="s">
        <v>131</v>
      </c>
      <c r="D4939" s="14" t="s">
        <v>347</v>
      </c>
      <c r="E4939" s="14" t="s">
        <v>36</v>
      </c>
      <c r="F4939" s="14" t="s">
        <v>12063</v>
      </c>
      <c r="G4939" s="14" t="s">
        <v>12064</v>
      </c>
      <c r="H4939" s="14" t="s">
        <v>141</v>
      </c>
      <c r="I4939" s="14" t="s">
        <v>3189</v>
      </c>
      <c r="J4939" s="14" t="s">
        <v>652</v>
      </c>
      <c r="K4939" s="14">
        <v>1</v>
      </c>
      <c r="L4939" s="14"/>
      <c r="M4939" s="14" t="s">
        <v>417</v>
      </c>
      <c r="N4939" s="14" t="s">
        <v>12068</v>
      </c>
      <c r="O4939" s="15" t="s">
        <v>12069</v>
      </c>
      <c r="P4939" s="13">
        <v>27</v>
      </c>
    </row>
    <row r="4940" spans="1:16">
      <c r="A4940" s="14" t="s">
        <v>129</v>
      </c>
      <c r="B4940" s="14"/>
      <c r="C4940" s="14"/>
      <c r="D4940" s="14" t="s">
        <v>347</v>
      </c>
      <c r="E4940" s="14" t="s">
        <v>36</v>
      </c>
      <c r="F4940" s="14" t="s">
        <v>12063</v>
      </c>
      <c r="G4940" s="14" t="s">
        <v>12064</v>
      </c>
      <c r="H4940" s="14"/>
      <c r="I4940" s="14"/>
      <c r="J4940" s="14"/>
      <c r="K4940" s="14">
        <v>2</v>
      </c>
      <c r="L4940" s="14" t="s">
        <v>146</v>
      </c>
      <c r="M4940" s="14"/>
      <c r="N4940" s="14"/>
      <c r="O4940" s="15"/>
      <c r="P4940" s="13">
        <v>0</v>
      </c>
    </row>
    <row r="4941" spans="1:16">
      <c r="A4941" s="14" t="s">
        <v>129</v>
      </c>
      <c r="B4941" s="14" t="s">
        <v>130</v>
      </c>
      <c r="C4941" s="14" t="s">
        <v>131</v>
      </c>
      <c r="D4941" s="14" t="s">
        <v>936</v>
      </c>
      <c r="E4941" s="14" t="s">
        <v>38</v>
      </c>
      <c r="F4941" s="14" t="s">
        <v>12070</v>
      </c>
      <c r="G4941" s="14" t="s">
        <v>12071</v>
      </c>
      <c r="H4941" s="14" t="s">
        <v>135</v>
      </c>
      <c r="I4941" s="14" t="s">
        <v>5979</v>
      </c>
      <c r="J4941" s="14" t="s">
        <v>371</v>
      </c>
      <c r="K4941" s="14">
        <v>1</v>
      </c>
      <c r="L4941" s="14"/>
      <c r="M4941" s="14" t="s">
        <v>283</v>
      </c>
      <c r="N4941" s="14" t="s">
        <v>12072</v>
      </c>
      <c r="O4941" s="15" t="s">
        <v>12073</v>
      </c>
      <c r="P4941" s="13">
        <v>66</v>
      </c>
    </row>
    <row r="4942" spans="1:16">
      <c r="A4942" s="14" t="s">
        <v>129</v>
      </c>
      <c r="B4942" s="14" t="s">
        <v>130</v>
      </c>
      <c r="C4942" s="14" t="s">
        <v>131</v>
      </c>
      <c r="D4942" s="14" t="s">
        <v>936</v>
      </c>
      <c r="E4942" s="14" t="s">
        <v>38</v>
      </c>
      <c r="F4942" s="14" t="s">
        <v>12070</v>
      </c>
      <c r="G4942" s="14" t="s">
        <v>12071</v>
      </c>
      <c r="H4942" s="14" t="s">
        <v>141</v>
      </c>
      <c r="I4942" s="14" t="s">
        <v>12074</v>
      </c>
      <c r="J4942" s="14" t="s">
        <v>12075</v>
      </c>
      <c r="K4942" s="14">
        <v>1</v>
      </c>
      <c r="L4942" s="14"/>
      <c r="M4942" s="14" t="s">
        <v>328</v>
      </c>
      <c r="N4942" s="14" t="s">
        <v>12076</v>
      </c>
      <c r="O4942" s="15" t="s">
        <v>12073</v>
      </c>
      <c r="P4942" s="13">
        <v>65</v>
      </c>
    </row>
    <row r="4943" spans="1:16">
      <c r="A4943" s="14" t="s">
        <v>129</v>
      </c>
      <c r="B4943" s="14"/>
      <c r="C4943" s="14"/>
      <c r="D4943" s="14" t="s">
        <v>936</v>
      </c>
      <c r="E4943" s="14" t="s">
        <v>38</v>
      </c>
      <c r="F4943" s="14" t="s">
        <v>12070</v>
      </c>
      <c r="G4943" s="14" t="s">
        <v>12071</v>
      </c>
      <c r="H4943" s="14"/>
      <c r="I4943" s="14"/>
      <c r="J4943" s="14"/>
      <c r="K4943" s="14">
        <v>2</v>
      </c>
      <c r="L4943" s="14" t="s">
        <v>146</v>
      </c>
      <c r="M4943" s="14"/>
      <c r="N4943" s="14"/>
      <c r="O4943" s="15"/>
      <c r="P4943" s="13">
        <v>66</v>
      </c>
    </row>
    <row r="4944" spans="1:16">
      <c r="A4944" s="14" t="s">
        <v>129</v>
      </c>
      <c r="B4944" s="14" t="s">
        <v>130</v>
      </c>
      <c r="C4944" s="14" t="s">
        <v>131</v>
      </c>
      <c r="D4944" s="14" t="s">
        <v>1533</v>
      </c>
      <c r="E4944" s="14" t="s">
        <v>52</v>
      </c>
      <c r="F4944" s="14" t="s">
        <v>12077</v>
      </c>
      <c r="G4944" s="14" t="s">
        <v>12078</v>
      </c>
      <c r="H4944" s="14" t="s">
        <v>135</v>
      </c>
      <c r="I4944" s="14" t="s">
        <v>6811</v>
      </c>
      <c r="J4944" s="14" t="s">
        <v>306</v>
      </c>
      <c r="K4944" s="14">
        <v>1</v>
      </c>
      <c r="L4944" s="14"/>
      <c r="M4944" s="14" t="s">
        <v>426</v>
      </c>
      <c r="N4944" s="14" t="s">
        <v>12079</v>
      </c>
      <c r="O4944" s="15" t="s">
        <v>12080</v>
      </c>
      <c r="P4944" s="13">
        <v>70</v>
      </c>
    </row>
    <row r="4945" spans="1:16">
      <c r="A4945" s="14" t="s">
        <v>129</v>
      </c>
      <c r="B4945" s="14" t="s">
        <v>130</v>
      </c>
      <c r="C4945" s="14" t="s">
        <v>131</v>
      </c>
      <c r="D4945" s="14" t="s">
        <v>1533</v>
      </c>
      <c r="E4945" s="14" t="s">
        <v>52</v>
      </c>
      <c r="F4945" s="14" t="s">
        <v>12077</v>
      </c>
      <c r="G4945" s="14" t="s">
        <v>12078</v>
      </c>
      <c r="H4945" s="14" t="s">
        <v>141</v>
      </c>
      <c r="I4945" s="14" t="s">
        <v>1558</v>
      </c>
      <c r="J4945" s="14" t="s">
        <v>172</v>
      </c>
      <c r="K4945" s="14">
        <v>1</v>
      </c>
      <c r="L4945" s="14"/>
      <c r="M4945" s="14" t="s">
        <v>138</v>
      </c>
      <c r="N4945" s="14" t="s">
        <v>12081</v>
      </c>
      <c r="O4945" s="15" t="s">
        <v>12082</v>
      </c>
      <c r="P4945" s="13">
        <v>64</v>
      </c>
    </row>
    <row r="4946" spans="1:16">
      <c r="A4946" s="14" t="s">
        <v>129</v>
      </c>
      <c r="B4946" s="14" t="s">
        <v>130</v>
      </c>
      <c r="C4946" s="14" t="s">
        <v>131</v>
      </c>
      <c r="D4946" s="14" t="s">
        <v>1533</v>
      </c>
      <c r="E4946" s="14" t="s">
        <v>52</v>
      </c>
      <c r="F4946" s="14" t="s">
        <v>12077</v>
      </c>
      <c r="G4946" s="14" t="s">
        <v>12078</v>
      </c>
      <c r="H4946" s="14" t="s">
        <v>141</v>
      </c>
      <c r="I4946" s="14" t="s">
        <v>5806</v>
      </c>
      <c r="J4946" s="14" t="s">
        <v>143</v>
      </c>
      <c r="K4946" s="14">
        <v>1</v>
      </c>
      <c r="L4946" s="14"/>
      <c r="M4946" s="14" t="s">
        <v>144</v>
      </c>
      <c r="N4946" s="14" t="s">
        <v>12083</v>
      </c>
      <c r="O4946" s="15" t="s">
        <v>12084</v>
      </c>
      <c r="P4946" s="13">
        <v>63</v>
      </c>
    </row>
    <row r="4947" spans="1:16">
      <c r="A4947" s="14" t="s">
        <v>129</v>
      </c>
      <c r="B4947" s="14" t="s">
        <v>130</v>
      </c>
      <c r="C4947" s="14" t="s">
        <v>131</v>
      </c>
      <c r="D4947" s="14" t="s">
        <v>1533</v>
      </c>
      <c r="E4947" s="14" t="s">
        <v>52</v>
      </c>
      <c r="F4947" s="14" t="s">
        <v>12077</v>
      </c>
      <c r="G4947" s="14" t="s">
        <v>12078</v>
      </c>
      <c r="H4947" s="14" t="s">
        <v>135</v>
      </c>
      <c r="I4947" s="14" t="s">
        <v>6811</v>
      </c>
      <c r="J4947" s="14" t="s">
        <v>306</v>
      </c>
      <c r="K4947" s="14">
        <v>1</v>
      </c>
      <c r="L4947" s="14"/>
      <c r="M4947" s="14" t="s">
        <v>487</v>
      </c>
      <c r="N4947" s="14" t="s">
        <v>12085</v>
      </c>
      <c r="O4947" s="15" t="s">
        <v>12086</v>
      </c>
      <c r="P4947" s="13">
        <v>1</v>
      </c>
    </row>
    <row r="4948" spans="1:16">
      <c r="A4948" s="14" t="s">
        <v>129</v>
      </c>
      <c r="B4948" s="14"/>
      <c r="C4948" s="14"/>
      <c r="D4948" s="14" t="s">
        <v>1533</v>
      </c>
      <c r="E4948" s="14" t="s">
        <v>52</v>
      </c>
      <c r="F4948" s="14" t="s">
        <v>12077</v>
      </c>
      <c r="G4948" s="14" t="s">
        <v>12078</v>
      </c>
      <c r="H4948" s="14"/>
      <c r="I4948" s="14"/>
      <c r="J4948" s="14"/>
      <c r="K4948" s="14">
        <v>2</v>
      </c>
      <c r="L4948" s="14" t="s">
        <v>146</v>
      </c>
      <c r="M4948" s="14"/>
      <c r="N4948" s="14"/>
      <c r="O4948" s="15"/>
      <c r="P4948" s="13">
        <v>73</v>
      </c>
    </row>
    <row r="4949" spans="1:16">
      <c r="A4949" s="14" t="s">
        <v>129</v>
      </c>
      <c r="B4949" s="14" t="s">
        <v>130</v>
      </c>
      <c r="C4949" s="14" t="s">
        <v>131</v>
      </c>
      <c r="D4949" s="14" t="s">
        <v>433</v>
      </c>
      <c r="E4949" s="14" t="s">
        <v>66</v>
      </c>
      <c r="F4949" s="14" t="s">
        <v>12087</v>
      </c>
      <c r="G4949" s="14" t="s">
        <v>12088</v>
      </c>
      <c r="H4949" s="14" t="s">
        <v>135</v>
      </c>
      <c r="I4949" s="14" t="s">
        <v>12089</v>
      </c>
      <c r="J4949" s="14" t="s">
        <v>143</v>
      </c>
      <c r="K4949" s="14">
        <v>1</v>
      </c>
      <c r="L4949" s="14"/>
      <c r="M4949" s="14" t="s">
        <v>360</v>
      </c>
      <c r="N4949" s="14" t="s">
        <v>12090</v>
      </c>
      <c r="O4949" s="15" t="s">
        <v>12091</v>
      </c>
      <c r="P4949" s="13">
        <v>62</v>
      </c>
    </row>
    <row r="4950" spans="1:16">
      <c r="A4950" s="14" t="s">
        <v>129</v>
      </c>
      <c r="B4950" s="14" t="s">
        <v>130</v>
      </c>
      <c r="C4950" s="14" t="s">
        <v>131</v>
      </c>
      <c r="D4950" s="14" t="s">
        <v>433</v>
      </c>
      <c r="E4950" s="14" t="s">
        <v>66</v>
      </c>
      <c r="F4950" s="14" t="s">
        <v>12087</v>
      </c>
      <c r="G4950" s="14" t="s">
        <v>12088</v>
      </c>
      <c r="H4950" s="14" t="s">
        <v>141</v>
      </c>
      <c r="I4950" s="14" t="s">
        <v>12092</v>
      </c>
      <c r="J4950" s="14" t="s">
        <v>11887</v>
      </c>
      <c r="K4950" s="14">
        <v>1</v>
      </c>
      <c r="L4950" s="14"/>
      <c r="M4950" s="14" t="s">
        <v>403</v>
      </c>
      <c r="N4950" s="14" t="s">
        <v>12093</v>
      </c>
      <c r="O4950" s="15" t="s">
        <v>12094</v>
      </c>
      <c r="P4950" s="13">
        <v>61</v>
      </c>
    </row>
    <row r="4951" spans="1:16">
      <c r="A4951" s="14" t="s">
        <v>129</v>
      </c>
      <c r="B4951" s="14"/>
      <c r="C4951" s="14"/>
      <c r="D4951" s="14" t="s">
        <v>433</v>
      </c>
      <c r="E4951" s="14" t="s">
        <v>66</v>
      </c>
      <c r="F4951" s="14" t="s">
        <v>12087</v>
      </c>
      <c r="G4951" s="14" t="s">
        <v>12088</v>
      </c>
      <c r="H4951" s="14"/>
      <c r="I4951" s="14"/>
      <c r="J4951" s="14"/>
      <c r="K4951" s="14">
        <v>2</v>
      </c>
      <c r="L4951" s="14" t="s">
        <v>146</v>
      </c>
      <c r="M4951" s="14"/>
      <c r="N4951" s="14"/>
      <c r="O4951" s="15"/>
      <c r="P4951" s="13">
        <v>0</v>
      </c>
    </row>
    <row r="4952" spans="1:16">
      <c r="A4952" s="14" t="s">
        <v>129</v>
      </c>
      <c r="B4952" s="14" t="s">
        <v>130</v>
      </c>
      <c r="C4952" s="14" t="s">
        <v>131</v>
      </c>
      <c r="D4952" s="14" t="s">
        <v>899</v>
      </c>
      <c r="E4952" s="14" t="s">
        <v>56</v>
      </c>
      <c r="F4952" s="14" t="s">
        <v>12095</v>
      </c>
      <c r="G4952" s="14" t="s">
        <v>12096</v>
      </c>
      <c r="H4952" s="14" t="s">
        <v>135</v>
      </c>
      <c r="I4952" s="14" t="s">
        <v>886</v>
      </c>
      <c r="J4952" s="14" t="s">
        <v>887</v>
      </c>
      <c r="K4952" s="14">
        <v>1</v>
      </c>
      <c r="L4952" s="14"/>
      <c r="M4952" s="14" t="s">
        <v>920</v>
      </c>
      <c r="N4952" s="14" t="s">
        <v>12097</v>
      </c>
      <c r="O4952" s="15" t="s">
        <v>12098</v>
      </c>
      <c r="P4952" s="13">
        <v>38</v>
      </c>
    </row>
    <row r="4953" spans="1:16">
      <c r="A4953" s="14" t="s">
        <v>129</v>
      </c>
      <c r="B4953" s="14" t="s">
        <v>130</v>
      </c>
      <c r="C4953" s="14" t="s">
        <v>131</v>
      </c>
      <c r="D4953" s="14" t="s">
        <v>899</v>
      </c>
      <c r="E4953" s="14" t="s">
        <v>56</v>
      </c>
      <c r="F4953" s="14" t="s">
        <v>12095</v>
      </c>
      <c r="G4953" s="14" t="s">
        <v>12096</v>
      </c>
      <c r="H4953" s="14" t="s">
        <v>135</v>
      </c>
      <c r="I4953" s="14" t="s">
        <v>7684</v>
      </c>
      <c r="J4953" s="14" t="s">
        <v>172</v>
      </c>
      <c r="K4953" s="14">
        <v>1</v>
      </c>
      <c r="L4953" s="14"/>
      <c r="M4953" s="14" t="s">
        <v>277</v>
      </c>
      <c r="N4953" s="14" t="s">
        <v>12099</v>
      </c>
      <c r="O4953" s="15" t="s">
        <v>12100</v>
      </c>
      <c r="P4953" s="13">
        <v>33</v>
      </c>
    </row>
    <row r="4954" spans="1:16">
      <c r="A4954" s="14" t="s">
        <v>129</v>
      </c>
      <c r="B4954" s="14" t="s">
        <v>130</v>
      </c>
      <c r="C4954" s="14" t="s">
        <v>131</v>
      </c>
      <c r="D4954" s="14" t="s">
        <v>899</v>
      </c>
      <c r="E4954" s="14" t="s">
        <v>56</v>
      </c>
      <c r="F4954" s="14" t="s">
        <v>12095</v>
      </c>
      <c r="G4954" s="14" t="s">
        <v>12096</v>
      </c>
      <c r="H4954" s="14" t="s">
        <v>141</v>
      </c>
      <c r="I4954" s="14" t="s">
        <v>7687</v>
      </c>
      <c r="J4954" s="14" t="s">
        <v>143</v>
      </c>
      <c r="K4954" s="14">
        <v>1</v>
      </c>
      <c r="L4954" s="14"/>
      <c r="M4954" s="14" t="s">
        <v>505</v>
      </c>
      <c r="N4954" s="14" t="s">
        <v>12101</v>
      </c>
      <c r="O4954" s="15" t="s">
        <v>12102</v>
      </c>
      <c r="P4954" s="13">
        <v>32</v>
      </c>
    </row>
    <row r="4955" spans="1:16">
      <c r="A4955" s="14" t="s">
        <v>129</v>
      </c>
      <c r="B4955" s="14"/>
      <c r="C4955" s="14"/>
      <c r="D4955" s="14" t="s">
        <v>899</v>
      </c>
      <c r="E4955" s="14" t="s">
        <v>56</v>
      </c>
      <c r="F4955" s="14" t="s">
        <v>12095</v>
      </c>
      <c r="G4955" s="14" t="s">
        <v>12096</v>
      </c>
      <c r="H4955" s="14"/>
      <c r="I4955" s="14"/>
      <c r="J4955" s="14"/>
      <c r="K4955" s="14">
        <v>2</v>
      </c>
      <c r="L4955" s="14" t="s">
        <v>146</v>
      </c>
      <c r="M4955" s="14"/>
      <c r="N4955" s="14"/>
      <c r="O4955" s="15"/>
      <c r="P4955" s="13">
        <v>0</v>
      </c>
    </row>
    <row r="4956" spans="1:16">
      <c r="A4956" s="14" t="s">
        <v>129</v>
      </c>
      <c r="B4956" s="14" t="s">
        <v>130</v>
      </c>
      <c r="C4956" s="14" t="s">
        <v>131</v>
      </c>
      <c r="D4956" s="14" t="s">
        <v>363</v>
      </c>
      <c r="E4956" s="14" t="s">
        <v>62</v>
      </c>
      <c r="F4956" s="14" t="s">
        <v>12103</v>
      </c>
      <c r="G4956" s="14" t="s">
        <v>12104</v>
      </c>
      <c r="H4956" s="14" t="s">
        <v>135</v>
      </c>
      <c r="I4956" s="14" t="s">
        <v>12105</v>
      </c>
      <c r="J4956" s="14" t="s">
        <v>589</v>
      </c>
      <c r="K4956" s="14">
        <v>1</v>
      </c>
      <c r="L4956" s="14"/>
      <c r="M4956" s="14" t="s">
        <v>1410</v>
      </c>
      <c r="N4956" s="14" t="s">
        <v>12106</v>
      </c>
      <c r="O4956" s="15" t="s">
        <v>12107</v>
      </c>
      <c r="P4956" s="13">
        <v>68</v>
      </c>
    </row>
    <row r="4957" spans="1:16">
      <c r="A4957" s="14" t="s">
        <v>129</v>
      </c>
      <c r="B4957" s="14" t="s">
        <v>130</v>
      </c>
      <c r="C4957" s="14" t="s">
        <v>131</v>
      </c>
      <c r="D4957" s="14" t="s">
        <v>363</v>
      </c>
      <c r="E4957" s="14" t="s">
        <v>62</v>
      </c>
      <c r="F4957" s="14" t="s">
        <v>12103</v>
      </c>
      <c r="G4957" s="14" t="s">
        <v>12104</v>
      </c>
      <c r="H4957" s="14" t="s">
        <v>135</v>
      </c>
      <c r="I4957" s="14" t="s">
        <v>12108</v>
      </c>
      <c r="J4957" s="14" t="s">
        <v>216</v>
      </c>
      <c r="K4957" s="14">
        <v>1</v>
      </c>
      <c r="L4957" s="14"/>
      <c r="M4957" s="14" t="s">
        <v>1410</v>
      </c>
      <c r="N4957" s="14" t="s">
        <v>12109</v>
      </c>
      <c r="O4957" s="15" t="s">
        <v>12110</v>
      </c>
      <c r="P4957" s="13">
        <v>68</v>
      </c>
    </row>
    <row r="4958" spans="1:16">
      <c r="A4958" s="14" t="s">
        <v>129</v>
      </c>
      <c r="B4958" s="14" t="s">
        <v>130</v>
      </c>
      <c r="C4958" s="14" t="s">
        <v>131</v>
      </c>
      <c r="D4958" s="14" t="s">
        <v>363</v>
      </c>
      <c r="E4958" s="14" t="s">
        <v>62</v>
      </c>
      <c r="F4958" s="14" t="s">
        <v>12103</v>
      </c>
      <c r="G4958" s="14" t="s">
        <v>12104</v>
      </c>
      <c r="H4958" s="14" t="s">
        <v>135</v>
      </c>
      <c r="I4958" s="14" t="s">
        <v>12111</v>
      </c>
      <c r="J4958" s="14" t="s">
        <v>143</v>
      </c>
      <c r="K4958" s="14">
        <v>1</v>
      </c>
      <c r="L4958" s="14"/>
      <c r="M4958" s="14" t="s">
        <v>138</v>
      </c>
      <c r="N4958" s="14" t="s">
        <v>12112</v>
      </c>
      <c r="O4958" s="15" t="s">
        <v>12113</v>
      </c>
      <c r="P4958" s="13">
        <v>64</v>
      </c>
    </row>
    <row r="4959" spans="1:16">
      <c r="A4959" s="14" t="s">
        <v>129</v>
      </c>
      <c r="B4959" s="14" t="s">
        <v>130</v>
      </c>
      <c r="C4959" s="14" t="s">
        <v>131</v>
      </c>
      <c r="D4959" s="14" t="s">
        <v>363</v>
      </c>
      <c r="E4959" s="14" t="s">
        <v>62</v>
      </c>
      <c r="F4959" s="14" t="s">
        <v>12103</v>
      </c>
      <c r="G4959" s="14" t="s">
        <v>12104</v>
      </c>
      <c r="H4959" s="14" t="s">
        <v>141</v>
      </c>
      <c r="I4959" s="14" t="s">
        <v>12114</v>
      </c>
      <c r="J4959" s="14" t="s">
        <v>396</v>
      </c>
      <c r="K4959" s="14">
        <v>1</v>
      </c>
      <c r="L4959" s="14"/>
      <c r="M4959" s="14" t="s">
        <v>283</v>
      </c>
      <c r="N4959" s="14" t="s">
        <v>12115</v>
      </c>
      <c r="O4959" s="15" t="s">
        <v>12116</v>
      </c>
      <c r="P4959" s="13">
        <v>66</v>
      </c>
    </row>
    <row r="4960" spans="1:16">
      <c r="A4960" s="14" t="s">
        <v>129</v>
      </c>
      <c r="B4960" s="14" t="s">
        <v>130</v>
      </c>
      <c r="C4960" s="14" t="s">
        <v>131</v>
      </c>
      <c r="D4960" s="14" t="s">
        <v>363</v>
      </c>
      <c r="E4960" s="14" t="s">
        <v>62</v>
      </c>
      <c r="F4960" s="14" t="s">
        <v>12103</v>
      </c>
      <c r="G4960" s="14" t="s">
        <v>12104</v>
      </c>
      <c r="H4960" s="14" t="s">
        <v>135</v>
      </c>
      <c r="I4960" s="14" t="s">
        <v>12117</v>
      </c>
      <c r="J4960" s="14" t="s">
        <v>589</v>
      </c>
      <c r="K4960" s="14">
        <v>1</v>
      </c>
      <c r="L4960" s="14"/>
      <c r="M4960" s="14" t="s">
        <v>283</v>
      </c>
      <c r="N4960" s="14" t="s">
        <v>12118</v>
      </c>
      <c r="O4960" s="15" t="s">
        <v>12116</v>
      </c>
      <c r="P4960" s="13">
        <v>66</v>
      </c>
    </row>
    <row r="4961" spans="1:16">
      <c r="A4961" s="14" t="s">
        <v>129</v>
      </c>
      <c r="B4961" s="14"/>
      <c r="C4961" s="14"/>
      <c r="D4961" s="14" t="s">
        <v>363</v>
      </c>
      <c r="E4961" s="14" t="s">
        <v>62</v>
      </c>
      <c r="F4961" s="14" t="s">
        <v>12103</v>
      </c>
      <c r="G4961" s="14" t="s">
        <v>12104</v>
      </c>
      <c r="H4961" s="14"/>
      <c r="I4961" s="14"/>
      <c r="J4961" s="14"/>
      <c r="K4961" s="14">
        <v>2</v>
      </c>
      <c r="L4961" s="14" t="s">
        <v>146</v>
      </c>
      <c r="M4961" s="14"/>
      <c r="N4961" s="14"/>
      <c r="O4961" s="15"/>
      <c r="P4961" s="13">
        <v>0</v>
      </c>
    </row>
    <row r="4962" spans="1:16">
      <c r="A4962" s="14" t="s">
        <v>129</v>
      </c>
      <c r="B4962" s="14" t="s">
        <v>130</v>
      </c>
      <c r="C4962" s="14" t="s">
        <v>131</v>
      </c>
      <c r="D4962" s="14" t="s">
        <v>266</v>
      </c>
      <c r="E4962" s="14" t="s">
        <v>86</v>
      </c>
      <c r="F4962" s="14" t="s">
        <v>12119</v>
      </c>
      <c r="G4962" s="14" t="s">
        <v>12120</v>
      </c>
      <c r="H4962" s="14" t="s">
        <v>135</v>
      </c>
      <c r="I4962" s="14" t="s">
        <v>12121</v>
      </c>
      <c r="J4962" s="14" t="s">
        <v>137</v>
      </c>
      <c r="K4962" s="14">
        <v>1</v>
      </c>
      <c r="L4962" s="14"/>
      <c r="M4962" s="14" t="s">
        <v>238</v>
      </c>
      <c r="N4962" s="14" t="s">
        <v>12122</v>
      </c>
      <c r="O4962" s="15" t="s">
        <v>12123</v>
      </c>
      <c r="P4962" s="13">
        <v>95</v>
      </c>
    </row>
    <row r="4963" spans="1:16">
      <c r="A4963" s="14" t="s">
        <v>129</v>
      </c>
      <c r="B4963" s="14" t="s">
        <v>130</v>
      </c>
      <c r="C4963" s="14" t="s">
        <v>131</v>
      </c>
      <c r="D4963" s="14" t="s">
        <v>266</v>
      </c>
      <c r="E4963" s="14" t="s">
        <v>86</v>
      </c>
      <c r="F4963" s="14" t="s">
        <v>12119</v>
      </c>
      <c r="G4963" s="14" t="s">
        <v>12120</v>
      </c>
      <c r="H4963" s="14" t="s">
        <v>141</v>
      </c>
      <c r="I4963" s="14" t="s">
        <v>12124</v>
      </c>
      <c r="J4963" s="14" t="s">
        <v>216</v>
      </c>
      <c r="K4963" s="14">
        <v>1</v>
      </c>
      <c r="L4963" s="14"/>
      <c r="M4963" s="14" t="s">
        <v>238</v>
      </c>
      <c r="N4963" s="14" t="s">
        <v>12125</v>
      </c>
      <c r="O4963" s="15" t="s">
        <v>12126</v>
      </c>
      <c r="P4963" s="13">
        <v>95</v>
      </c>
    </row>
    <row r="4964" spans="1:16">
      <c r="A4964" s="14" t="s">
        <v>129</v>
      </c>
      <c r="B4964" s="14"/>
      <c r="C4964" s="14"/>
      <c r="D4964" s="14" t="s">
        <v>266</v>
      </c>
      <c r="E4964" s="14" t="s">
        <v>86</v>
      </c>
      <c r="F4964" s="14" t="s">
        <v>12119</v>
      </c>
      <c r="G4964" s="14" t="s">
        <v>12120</v>
      </c>
      <c r="H4964" s="14"/>
      <c r="I4964" s="14"/>
      <c r="J4964" s="14"/>
      <c r="K4964" s="14">
        <v>2</v>
      </c>
      <c r="L4964" s="14" t="s">
        <v>146</v>
      </c>
      <c r="M4964" s="14"/>
      <c r="N4964" s="14"/>
      <c r="O4964" s="15"/>
      <c r="P4964" s="13">
        <v>0</v>
      </c>
    </row>
    <row r="4965" spans="1:16">
      <c r="A4965" s="14" t="s">
        <v>129</v>
      </c>
      <c r="B4965" s="14" t="s">
        <v>130</v>
      </c>
      <c r="C4965" s="14" t="s">
        <v>131</v>
      </c>
      <c r="D4965" s="14" t="s">
        <v>347</v>
      </c>
      <c r="E4965" s="14" t="s">
        <v>36</v>
      </c>
      <c r="F4965" s="14" t="s">
        <v>12127</v>
      </c>
      <c r="G4965" s="14" t="s">
        <v>12128</v>
      </c>
      <c r="H4965" s="14" t="s">
        <v>141</v>
      </c>
      <c r="I4965" s="14" t="s">
        <v>12129</v>
      </c>
      <c r="J4965" s="14" t="s">
        <v>143</v>
      </c>
      <c r="K4965" s="14">
        <v>1</v>
      </c>
      <c r="L4965" s="14"/>
      <c r="M4965" s="14" t="s">
        <v>442</v>
      </c>
      <c r="N4965" s="14" t="s">
        <v>12101</v>
      </c>
      <c r="O4965" s="15" t="s">
        <v>12130</v>
      </c>
      <c r="P4965" s="13">
        <v>73</v>
      </c>
    </row>
    <row r="4966" spans="1:16">
      <c r="A4966" s="14" t="s">
        <v>129</v>
      </c>
      <c r="B4966" s="14" t="s">
        <v>130</v>
      </c>
      <c r="C4966" s="14" t="s">
        <v>131</v>
      </c>
      <c r="D4966" s="14" t="s">
        <v>347</v>
      </c>
      <c r="E4966" s="14" t="s">
        <v>36</v>
      </c>
      <c r="F4966" s="14" t="s">
        <v>12127</v>
      </c>
      <c r="G4966" s="14" t="s">
        <v>12128</v>
      </c>
      <c r="H4966" s="14" t="s">
        <v>141</v>
      </c>
      <c r="I4966" s="14" t="s">
        <v>12131</v>
      </c>
      <c r="J4966" s="14" t="s">
        <v>143</v>
      </c>
      <c r="K4966" s="14">
        <v>1</v>
      </c>
      <c r="L4966" s="14"/>
      <c r="M4966" s="14" t="s">
        <v>295</v>
      </c>
      <c r="N4966" s="14" t="s">
        <v>12132</v>
      </c>
      <c r="O4966" s="15" t="s">
        <v>12133</v>
      </c>
      <c r="P4966" s="13">
        <v>80</v>
      </c>
    </row>
    <row r="4967" spans="1:16">
      <c r="A4967" s="14" t="s">
        <v>129</v>
      </c>
      <c r="B4967" s="14" t="s">
        <v>130</v>
      </c>
      <c r="C4967" s="14" t="s">
        <v>131</v>
      </c>
      <c r="D4967" s="14" t="s">
        <v>347</v>
      </c>
      <c r="E4967" s="14" t="s">
        <v>36</v>
      </c>
      <c r="F4967" s="14" t="s">
        <v>12127</v>
      </c>
      <c r="G4967" s="14" t="s">
        <v>12128</v>
      </c>
      <c r="H4967" s="14" t="s">
        <v>141</v>
      </c>
      <c r="I4967" s="14" t="s">
        <v>12134</v>
      </c>
      <c r="J4967" s="14" t="s">
        <v>216</v>
      </c>
      <c r="K4967" s="14">
        <v>1</v>
      </c>
      <c r="L4967" s="14"/>
      <c r="M4967" s="14" t="s">
        <v>449</v>
      </c>
      <c r="N4967" s="14" t="s">
        <v>12135</v>
      </c>
      <c r="O4967" s="15" t="s">
        <v>12136</v>
      </c>
      <c r="P4967" s="13">
        <v>72</v>
      </c>
    </row>
    <row r="4968" spans="1:16">
      <c r="A4968" s="14" t="s">
        <v>129</v>
      </c>
      <c r="B4968" s="14"/>
      <c r="C4968" s="14"/>
      <c r="D4968" s="14" t="s">
        <v>347</v>
      </c>
      <c r="E4968" s="14" t="s">
        <v>36</v>
      </c>
      <c r="F4968" s="14" t="s">
        <v>12127</v>
      </c>
      <c r="G4968" s="14" t="s">
        <v>12128</v>
      </c>
      <c r="H4968" s="14"/>
      <c r="I4968" s="14"/>
      <c r="J4968" s="14"/>
      <c r="K4968" s="14">
        <v>2</v>
      </c>
      <c r="L4968" s="14" t="s">
        <v>146</v>
      </c>
      <c r="M4968" s="14"/>
      <c r="N4968" s="14"/>
      <c r="O4968" s="15"/>
      <c r="P4968" s="13">
        <v>0</v>
      </c>
    </row>
    <row r="4969" spans="1:16">
      <c r="A4969" s="14" t="s">
        <v>129</v>
      </c>
      <c r="B4969" s="14" t="s">
        <v>130</v>
      </c>
      <c r="C4969" s="14" t="s">
        <v>131</v>
      </c>
      <c r="D4969" s="14" t="s">
        <v>422</v>
      </c>
      <c r="E4969" s="14" t="s">
        <v>96</v>
      </c>
      <c r="F4969" s="14" t="s">
        <v>12137</v>
      </c>
      <c r="G4969" s="14" t="s">
        <v>12138</v>
      </c>
      <c r="H4969" s="14" t="s">
        <v>135</v>
      </c>
      <c r="I4969" s="14" t="s">
        <v>12139</v>
      </c>
      <c r="J4969" s="14" t="s">
        <v>143</v>
      </c>
      <c r="K4969" s="14">
        <v>1</v>
      </c>
      <c r="L4969" s="14"/>
      <c r="M4969" s="14" t="s">
        <v>407</v>
      </c>
      <c r="N4969" s="14" t="s">
        <v>12140</v>
      </c>
      <c r="O4969" s="15" t="s">
        <v>12141</v>
      </c>
      <c r="P4969" s="13">
        <v>60</v>
      </c>
    </row>
    <row r="4970" spans="1:16">
      <c r="A4970" s="14" t="s">
        <v>129</v>
      </c>
      <c r="B4970" s="14" t="s">
        <v>130</v>
      </c>
      <c r="C4970" s="14" t="s">
        <v>131</v>
      </c>
      <c r="D4970" s="14" t="s">
        <v>422</v>
      </c>
      <c r="E4970" s="14" t="s">
        <v>96</v>
      </c>
      <c r="F4970" s="14" t="s">
        <v>12137</v>
      </c>
      <c r="G4970" s="14" t="s">
        <v>12138</v>
      </c>
      <c r="H4970" s="14" t="s">
        <v>141</v>
      </c>
      <c r="I4970" s="14" t="s">
        <v>12142</v>
      </c>
      <c r="J4970" s="14" t="s">
        <v>143</v>
      </c>
      <c r="K4970" s="14">
        <v>1</v>
      </c>
      <c r="L4970" s="14"/>
      <c r="M4970" s="14" t="s">
        <v>407</v>
      </c>
      <c r="N4970" s="14" t="s">
        <v>12143</v>
      </c>
      <c r="O4970" s="15" t="s">
        <v>12141</v>
      </c>
      <c r="P4970" s="13">
        <v>60</v>
      </c>
    </row>
    <row r="4971" spans="1:16">
      <c r="A4971" s="14" t="s">
        <v>129</v>
      </c>
      <c r="B4971" s="14" t="s">
        <v>130</v>
      </c>
      <c r="C4971" s="14" t="s">
        <v>131</v>
      </c>
      <c r="D4971" s="14" t="s">
        <v>422</v>
      </c>
      <c r="E4971" s="14" t="s">
        <v>96</v>
      </c>
      <c r="F4971" s="14" t="s">
        <v>12137</v>
      </c>
      <c r="G4971" s="14" t="s">
        <v>12138</v>
      </c>
      <c r="H4971" s="14" t="s">
        <v>135</v>
      </c>
      <c r="I4971" s="14" t="s">
        <v>12144</v>
      </c>
      <c r="J4971" s="14" t="s">
        <v>143</v>
      </c>
      <c r="K4971" s="14">
        <v>1</v>
      </c>
      <c r="L4971" s="14"/>
      <c r="M4971" s="14" t="s">
        <v>1456</v>
      </c>
      <c r="N4971" s="14" t="s">
        <v>12145</v>
      </c>
      <c r="O4971" s="15" t="s">
        <v>12146</v>
      </c>
      <c r="P4971" s="13">
        <v>50</v>
      </c>
    </row>
    <row r="4972" spans="1:16">
      <c r="A4972" s="14" t="s">
        <v>129</v>
      </c>
      <c r="B4972" s="14" t="s">
        <v>130</v>
      </c>
      <c r="C4972" s="14" t="s">
        <v>131</v>
      </c>
      <c r="D4972" s="14" t="s">
        <v>422</v>
      </c>
      <c r="E4972" s="14" t="s">
        <v>96</v>
      </c>
      <c r="F4972" s="14" t="s">
        <v>12137</v>
      </c>
      <c r="G4972" s="14" t="s">
        <v>12138</v>
      </c>
      <c r="H4972" s="14" t="s">
        <v>135</v>
      </c>
      <c r="I4972" s="14" t="s">
        <v>12147</v>
      </c>
      <c r="J4972" s="14" t="s">
        <v>143</v>
      </c>
      <c r="K4972" s="14">
        <v>1</v>
      </c>
      <c r="L4972" s="14"/>
      <c r="M4972" s="14" t="s">
        <v>407</v>
      </c>
      <c r="N4972" s="14" t="s">
        <v>12148</v>
      </c>
      <c r="O4972" s="15" t="s">
        <v>12149</v>
      </c>
      <c r="P4972" s="13">
        <v>60</v>
      </c>
    </row>
    <row r="4973" spans="1:16">
      <c r="A4973" s="14" t="s">
        <v>129</v>
      </c>
      <c r="B4973" s="14" t="s">
        <v>130</v>
      </c>
      <c r="C4973" s="14" t="s">
        <v>131</v>
      </c>
      <c r="D4973" s="14" t="s">
        <v>422</v>
      </c>
      <c r="E4973" s="14" t="s">
        <v>96</v>
      </c>
      <c r="F4973" s="14" t="s">
        <v>12137</v>
      </c>
      <c r="G4973" s="14" t="s">
        <v>12138</v>
      </c>
      <c r="H4973" s="14" t="s">
        <v>135</v>
      </c>
      <c r="I4973" s="14" t="s">
        <v>12150</v>
      </c>
      <c r="J4973" s="14" t="s">
        <v>143</v>
      </c>
      <c r="K4973" s="14">
        <v>1</v>
      </c>
      <c r="L4973" s="14"/>
      <c r="M4973" s="14" t="s">
        <v>341</v>
      </c>
      <c r="N4973" s="14" t="s">
        <v>12151</v>
      </c>
      <c r="O4973" s="15" t="s">
        <v>12152</v>
      </c>
      <c r="P4973" s="13">
        <v>56</v>
      </c>
    </row>
    <row r="4974" spans="1:16">
      <c r="A4974" s="14" t="s">
        <v>129</v>
      </c>
      <c r="B4974" s="14"/>
      <c r="C4974" s="14"/>
      <c r="D4974" s="14" t="s">
        <v>422</v>
      </c>
      <c r="E4974" s="14" t="s">
        <v>96</v>
      </c>
      <c r="F4974" s="14" t="s">
        <v>12137</v>
      </c>
      <c r="G4974" s="14" t="s">
        <v>12138</v>
      </c>
      <c r="H4974" s="14"/>
      <c r="I4974" s="14"/>
      <c r="J4974" s="14"/>
      <c r="K4974" s="14">
        <v>2</v>
      </c>
      <c r="L4974" s="14" t="s">
        <v>146</v>
      </c>
      <c r="M4974" s="14"/>
      <c r="N4974" s="14"/>
      <c r="O4974" s="15"/>
      <c r="P4974" s="13">
        <v>0</v>
      </c>
    </row>
    <row r="4975" spans="1:16">
      <c r="A4975" s="14" t="s">
        <v>129</v>
      </c>
      <c r="B4975" s="14" t="s">
        <v>130</v>
      </c>
      <c r="C4975" s="14" t="s">
        <v>131</v>
      </c>
      <c r="D4975" s="14" t="s">
        <v>422</v>
      </c>
      <c r="E4975" s="14" t="s">
        <v>96</v>
      </c>
      <c r="F4975" s="14" t="s">
        <v>12153</v>
      </c>
      <c r="G4975" s="14" t="s">
        <v>12154</v>
      </c>
      <c r="H4975" s="14" t="s">
        <v>141</v>
      </c>
      <c r="I4975" s="14" t="s">
        <v>10358</v>
      </c>
      <c r="J4975" s="14" t="s">
        <v>172</v>
      </c>
      <c r="K4975" s="14">
        <v>1</v>
      </c>
      <c r="L4975" s="14"/>
      <c r="M4975" s="14" t="s">
        <v>635</v>
      </c>
      <c r="N4975" s="14" t="s">
        <v>12155</v>
      </c>
      <c r="O4975" s="15" t="s">
        <v>12156</v>
      </c>
      <c r="P4975" s="13">
        <v>88</v>
      </c>
    </row>
    <row r="4976" spans="1:16">
      <c r="A4976" s="14" t="s">
        <v>129</v>
      </c>
      <c r="B4976" s="14" t="s">
        <v>130</v>
      </c>
      <c r="C4976" s="14" t="s">
        <v>131</v>
      </c>
      <c r="D4976" s="14" t="s">
        <v>422</v>
      </c>
      <c r="E4976" s="14" t="s">
        <v>96</v>
      </c>
      <c r="F4976" s="14" t="s">
        <v>12153</v>
      </c>
      <c r="G4976" s="14" t="s">
        <v>12154</v>
      </c>
      <c r="H4976" s="14" t="s">
        <v>141</v>
      </c>
      <c r="I4976" s="14" t="s">
        <v>12157</v>
      </c>
      <c r="J4976" s="14" t="s">
        <v>2994</v>
      </c>
      <c r="K4976" s="14">
        <v>1</v>
      </c>
      <c r="L4976" s="14"/>
      <c r="M4976" s="14" t="s">
        <v>635</v>
      </c>
      <c r="N4976" s="14" t="s">
        <v>12132</v>
      </c>
      <c r="O4976" s="15" t="s">
        <v>12158</v>
      </c>
      <c r="P4976" s="13">
        <v>88</v>
      </c>
    </row>
    <row r="4977" spans="1:16">
      <c r="A4977" s="14" t="s">
        <v>129</v>
      </c>
      <c r="B4977" s="14"/>
      <c r="C4977" s="14"/>
      <c r="D4977" s="14" t="s">
        <v>422</v>
      </c>
      <c r="E4977" s="14" t="s">
        <v>96</v>
      </c>
      <c r="F4977" s="14" t="s">
        <v>12153</v>
      </c>
      <c r="G4977" s="14" t="s">
        <v>12154</v>
      </c>
      <c r="H4977" s="14"/>
      <c r="I4977" s="14"/>
      <c r="J4977" s="14"/>
      <c r="K4977" s="14">
        <v>2</v>
      </c>
      <c r="L4977" s="14" t="s">
        <v>146</v>
      </c>
      <c r="M4977" s="14"/>
      <c r="N4977" s="14"/>
      <c r="O4977" s="15"/>
      <c r="P4977" s="13">
        <v>0</v>
      </c>
    </row>
    <row r="4978" spans="1:16">
      <c r="A4978" s="14" t="s">
        <v>129</v>
      </c>
      <c r="B4978" s="14" t="s">
        <v>130</v>
      </c>
      <c r="C4978" s="14" t="s">
        <v>131</v>
      </c>
      <c r="D4978" s="14" t="s">
        <v>164</v>
      </c>
      <c r="E4978" s="14" t="s">
        <v>64</v>
      </c>
      <c r="F4978" s="14" t="s">
        <v>12159</v>
      </c>
      <c r="G4978" s="14" t="s">
        <v>12160</v>
      </c>
      <c r="H4978" s="14" t="s">
        <v>135</v>
      </c>
      <c r="I4978" s="14" t="s">
        <v>12161</v>
      </c>
      <c r="J4978" s="14" t="s">
        <v>12162</v>
      </c>
      <c r="K4978" s="14">
        <v>1</v>
      </c>
      <c r="L4978" s="14"/>
      <c r="M4978" s="14" t="s">
        <v>204</v>
      </c>
      <c r="N4978" s="14" t="s">
        <v>12163</v>
      </c>
      <c r="O4978" s="15" t="s">
        <v>12164</v>
      </c>
      <c r="P4978" s="13">
        <v>81</v>
      </c>
    </row>
    <row r="4979" spans="1:16">
      <c r="A4979" s="14" t="s">
        <v>129</v>
      </c>
      <c r="B4979" s="14" t="s">
        <v>130</v>
      </c>
      <c r="C4979" s="14" t="s">
        <v>131</v>
      </c>
      <c r="D4979" s="14" t="s">
        <v>164</v>
      </c>
      <c r="E4979" s="14" t="s">
        <v>64</v>
      </c>
      <c r="F4979" s="14" t="s">
        <v>12159</v>
      </c>
      <c r="G4979" s="14" t="s">
        <v>12160</v>
      </c>
      <c r="H4979" s="14" t="s">
        <v>141</v>
      </c>
      <c r="I4979" s="14" t="s">
        <v>5222</v>
      </c>
      <c r="J4979" s="14" t="s">
        <v>216</v>
      </c>
      <c r="K4979" s="14">
        <v>1</v>
      </c>
      <c r="L4979" s="14"/>
      <c r="M4979" s="14" t="s">
        <v>204</v>
      </c>
      <c r="N4979" s="14" t="s">
        <v>12165</v>
      </c>
      <c r="O4979" s="15" t="s">
        <v>12166</v>
      </c>
      <c r="P4979" s="13">
        <v>81</v>
      </c>
    </row>
    <row r="4980" spans="1:16">
      <c r="A4980" s="14" t="s">
        <v>129</v>
      </c>
      <c r="B4980" s="14" t="s">
        <v>130</v>
      </c>
      <c r="C4980" s="14" t="s">
        <v>131</v>
      </c>
      <c r="D4980" s="14" t="s">
        <v>164</v>
      </c>
      <c r="E4980" s="14" t="s">
        <v>64</v>
      </c>
      <c r="F4980" s="14" t="s">
        <v>12159</v>
      </c>
      <c r="G4980" s="14" t="s">
        <v>12160</v>
      </c>
      <c r="H4980" s="14" t="s">
        <v>135</v>
      </c>
      <c r="I4980" s="14" t="s">
        <v>4742</v>
      </c>
      <c r="J4980" s="14" t="s">
        <v>1154</v>
      </c>
      <c r="K4980" s="14">
        <v>1</v>
      </c>
      <c r="L4980" s="14"/>
      <c r="M4980" s="14" t="s">
        <v>295</v>
      </c>
      <c r="N4980" s="14" t="s">
        <v>12167</v>
      </c>
      <c r="O4980" s="15" t="s">
        <v>12168</v>
      </c>
      <c r="P4980" s="13">
        <v>80</v>
      </c>
    </row>
    <row r="4981" spans="1:16">
      <c r="A4981" s="14" t="s">
        <v>129</v>
      </c>
      <c r="B4981" s="14" t="s">
        <v>130</v>
      </c>
      <c r="C4981" s="14" t="s">
        <v>131</v>
      </c>
      <c r="D4981" s="14" t="s">
        <v>164</v>
      </c>
      <c r="E4981" s="14" t="s">
        <v>64</v>
      </c>
      <c r="F4981" s="14" t="s">
        <v>12159</v>
      </c>
      <c r="G4981" s="14" t="s">
        <v>12160</v>
      </c>
      <c r="H4981" s="14" t="s">
        <v>135</v>
      </c>
      <c r="I4981" s="14" t="s">
        <v>11667</v>
      </c>
      <c r="J4981" s="14" t="s">
        <v>216</v>
      </c>
      <c r="K4981" s="14">
        <v>1</v>
      </c>
      <c r="L4981" s="14"/>
      <c r="M4981" s="14" t="s">
        <v>200</v>
      </c>
      <c r="N4981" s="14" t="s">
        <v>12169</v>
      </c>
      <c r="O4981" s="15" t="s">
        <v>12170</v>
      </c>
      <c r="P4981" s="13">
        <v>79</v>
      </c>
    </row>
    <row r="4982" spans="1:16">
      <c r="A4982" s="14" t="s">
        <v>129</v>
      </c>
      <c r="B4982" s="14"/>
      <c r="C4982" s="14"/>
      <c r="D4982" s="14" t="s">
        <v>164</v>
      </c>
      <c r="E4982" s="14" t="s">
        <v>64</v>
      </c>
      <c r="F4982" s="14" t="s">
        <v>12159</v>
      </c>
      <c r="G4982" s="14" t="s">
        <v>12160</v>
      </c>
      <c r="H4982" s="14"/>
      <c r="I4982" s="14"/>
      <c r="J4982" s="14"/>
      <c r="K4982" s="14">
        <v>2</v>
      </c>
      <c r="L4982" s="14" t="s">
        <v>146</v>
      </c>
      <c r="M4982" s="14"/>
      <c r="N4982" s="14"/>
      <c r="O4982" s="15"/>
      <c r="P4982" s="13">
        <v>0</v>
      </c>
    </row>
    <row r="4983" spans="1:16">
      <c r="A4983" s="14" t="s">
        <v>129</v>
      </c>
      <c r="B4983" s="14" t="s">
        <v>130</v>
      </c>
      <c r="C4983" s="14" t="s">
        <v>131</v>
      </c>
      <c r="D4983" s="14" t="s">
        <v>266</v>
      </c>
      <c r="E4983" s="14" t="s">
        <v>86</v>
      </c>
      <c r="F4983" s="14" t="s">
        <v>12171</v>
      </c>
      <c r="G4983" s="14" t="s">
        <v>12172</v>
      </c>
      <c r="H4983" s="14" t="s">
        <v>141</v>
      </c>
      <c r="I4983" s="14" t="s">
        <v>12173</v>
      </c>
      <c r="J4983" s="14" t="s">
        <v>172</v>
      </c>
      <c r="K4983" s="14">
        <v>1</v>
      </c>
      <c r="L4983" s="14"/>
      <c r="M4983" s="14" t="s">
        <v>487</v>
      </c>
      <c r="N4983" s="14" t="s">
        <v>12174</v>
      </c>
      <c r="O4983" s="15" t="s">
        <v>12169</v>
      </c>
      <c r="P4983" s="13">
        <v>1</v>
      </c>
    </row>
    <row r="4984" spans="1:16">
      <c r="A4984" s="14" t="s">
        <v>129</v>
      </c>
      <c r="B4984" s="14" t="s">
        <v>130</v>
      </c>
      <c r="C4984" s="14" t="s">
        <v>131</v>
      </c>
      <c r="D4984" s="14" t="s">
        <v>266</v>
      </c>
      <c r="E4984" s="14" t="s">
        <v>86</v>
      </c>
      <c r="F4984" s="14" t="s">
        <v>12171</v>
      </c>
      <c r="G4984" s="14" t="s">
        <v>12172</v>
      </c>
      <c r="H4984" s="14" t="s">
        <v>141</v>
      </c>
      <c r="I4984" s="14" t="s">
        <v>12175</v>
      </c>
      <c r="J4984" s="14" t="s">
        <v>216</v>
      </c>
      <c r="K4984" s="14">
        <v>1</v>
      </c>
      <c r="L4984" s="14"/>
      <c r="M4984" s="14" t="s">
        <v>355</v>
      </c>
      <c r="N4984" s="14" t="s">
        <v>12176</v>
      </c>
      <c r="O4984" s="15" t="s">
        <v>12177</v>
      </c>
      <c r="P4984" s="13">
        <v>39</v>
      </c>
    </row>
    <row r="4985" spans="1:16">
      <c r="A4985" s="14" t="s">
        <v>129</v>
      </c>
      <c r="B4985" s="14" t="s">
        <v>130</v>
      </c>
      <c r="C4985" s="14" t="s">
        <v>131</v>
      </c>
      <c r="D4985" s="14" t="s">
        <v>266</v>
      </c>
      <c r="E4985" s="14" t="s">
        <v>86</v>
      </c>
      <c r="F4985" s="14" t="s">
        <v>12171</v>
      </c>
      <c r="G4985" s="14" t="s">
        <v>12172</v>
      </c>
      <c r="H4985" s="14" t="s">
        <v>141</v>
      </c>
      <c r="I4985" s="14" t="s">
        <v>12173</v>
      </c>
      <c r="J4985" s="14" t="s">
        <v>172</v>
      </c>
      <c r="K4985" s="14">
        <v>1</v>
      </c>
      <c r="L4985" s="14"/>
      <c r="M4985" s="14" t="s">
        <v>920</v>
      </c>
      <c r="N4985" s="14" t="s">
        <v>12178</v>
      </c>
      <c r="O4985" s="15" t="s">
        <v>12179</v>
      </c>
      <c r="P4985" s="13">
        <v>38</v>
      </c>
    </row>
    <row r="4986" spans="1:16">
      <c r="A4986" s="14" t="s">
        <v>129</v>
      </c>
      <c r="B4986" s="14"/>
      <c r="C4986" s="14"/>
      <c r="D4986" s="14" t="s">
        <v>266</v>
      </c>
      <c r="E4986" s="14" t="s">
        <v>86</v>
      </c>
      <c r="F4986" s="14" t="s">
        <v>12171</v>
      </c>
      <c r="G4986" s="14" t="s">
        <v>12172</v>
      </c>
      <c r="H4986" s="14"/>
      <c r="I4986" s="14"/>
      <c r="J4986" s="14"/>
      <c r="K4986" s="14">
        <v>2</v>
      </c>
      <c r="L4986" s="14" t="s">
        <v>146</v>
      </c>
      <c r="M4986" s="14"/>
      <c r="N4986" s="14"/>
      <c r="O4986" s="15"/>
      <c r="P4986" s="13">
        <v>0</v>
      </c>
    </row>
    <row r="4987" spans="1:16">
      <c r="A4987" s="14" t="s">
        <v>129</v>
      </c>
      <c r="B4987" s="14" t="s">
        <v>130</v>
      </c>
      <c r="C4987" s="14" t="s">
        <v>131</v>
      </c>
      <c r="D4987" s="14" t="s">
        <v>1682</v>
      </c>
      <c r="E4987" s="14" t="s">
        <v>106</v>
      </c>
      <c r="F4987" s="14" t="s">
        <v>12180</v>
      </c>
      <c r="G4987" s="14" t="s">
        <v>12181</v>
      </c>
      <c r="H4987" s="14" t="s">
        <v>141</v>
      </c>
      <c r="I4987" s="14" t="s">
        <v>12182</v>
      </c>
      <c r="J4987" s="14" t="s">
        <v>143</v>
      </c>
      <c r="K4987" s="14">
        <v>1</v>
      </c>
      <c r="L4987" s="14"/>
      <c r="M4987" s="14" t="s">
        <v>521</v>
      </c>
      <c r="N4987" s="14" t="s">
        <v>12183</v>
      </c>
      <c r="O4987" s="15" t="s">
        <v>12184</v>
      </c>
      <c r="P4987" s="13">
        <v>41</v>
      </c>
    </row>
    <row r="4988" spans="1:16">
      <c r="A4988" s="14" t="s">
        <v>129</v>
      </c>
      <c r="B4988" s="14" t="s">
        <v>130</v>
      </c>
      <c r="C4988" s="14" t="s">
        <v>131</v>
      </c>
      <c r="D4988" s="14" t="s">
        <v>1682</v>
      </c>
      <c r="E4988" s="14" t="s">
        <v>106</v>
      </c>
      <c r="F4988" s="14" t="s">
        <v>12180</v>
      </c>
      <c r="G4988" s="14" t="s">
        <v>12181</v>
      </c>
      <c r="H4988" s="14" t="s">
        <v>141</v>
      </c>
      <c r="I4988" s="14" t="s">
        <v>12185</v>
      </c>
      <c r="J4988" s="14" t="s">
        <v>895</v>
      </c>
      <c r="K4988" s="14">
        <v>1</v>
      </c>
      <c r="L4988" s="14"/>
      <c r="M4988" s="14" t="s">
        <v>521</v>
      </c>
      <c r="N4988" s="14" t="s">
        <v>12186</v>
      </c>
      <c r="O4988" s="15" t="s">
        <v>12184</v>
      </c>
      <c r="P4988" s="13">
        <v>41</v>
      </c>
    </row>
    <row r="4989" spans="1:16">
      <c r="A4989" s="14" t="s">
        <v>129</v>
      </c>
      <c r="B4989" s="14"/>
      <c r="C4989" s="14"/>
      <c r="D4989" s="14" t="s">
        <v>1682</v>
      </c>
      <c r="E4989" s="14" t="s">
        <v>106</v>
      </c>
      <c r="F4989" s="14" t="s">
        <v>12180</v>
      </c>
      <c r="G4989" s="14" t="s">
        <v>12181</v>
      </c>
      <c r="H4989" s="14"/>
      <c r="I4989" s="14"/>
      <c r="J4989" s="14"/>
      <c r="K4989" s="14">
        <v>2</v>
      </c>
      <c r="L4989" s="14" t="s">
        <v>146</v>
      </c>
      <c r="M4989" s="14"/>
      <c r="N4989" s="14"/>
      <c r="O4989" s="15"/>
      <c r="P4989" s="13">
        <v>0</v>
      </c>
    </row>
    <row r="4990" spans="1:16">
      <c r="A4990" s="14" t="s">
        <v>129</v>
      </c>
      <c r="B4990" s="14" t="s">
        <v>130</v>
      </c>
      <c r="C4990" s="14" t="s">
        <v>131</v>
      </c>
      <c r="D4990" s="14" t="s">
        <v>716</v>
      </c>
      <c r="E4990" s="14" t="s">
        <v>50</v>
      </c>
      <c r="F4990" s="14" t="s">
        <v>12187</v>
      </c>
      <c r="G4990" s="14" t="s">
        <v>12188</v>
      </c>
      <c r="H4990" s="14" t="s">
        <v>141</v>
      </c>
      <c r="I4990" s="14" t="s">
        <v>12189</v>
      </c>
      <c r="J4990" s="14" t="s">
        <v>156</v>
      </c>
      <c r="K4990" s="14">
        <v>1</v>
      </c>
      <c r="L4990" s="14"/>
      <c r="M4990" s="14" t="s">
        <v>685</v>
      </c>
      <c r="N4990" s="14" t="s">
        <v>12190</v>
      </c>
      <c r="O4990" s="15" t="s">
        <v>12191</v>
      </c>
      <c r="P4990" s="13">
        <v>104</v>
      </c>
    </row>
    <row r="4991" spans="1:16">
      <c r="A4991" s="14" t="s">
        <v>129</v>
      </c>
      <c r="B4991" s="14" t="s">
        <v>130</v>
      </c>
      <c r="C4991" s="14" t="s">
        <v>131</v>
      </c>
      <c r="D4991" s="14" t="s">
        <v>716</v>
      </c>
      <c r="E4991" s="14" t="s">
        <v>50</v>
      </c>
      <c r="F4991" s="14" t="s">
        <v>12187</v>
      </c>
      <c r="G4991" s="14" t="s">
        <v>12188</v>
      </c>
      <c r="H4991" s="14" t="s">
        <v>135</v>
      </c>
      <c r="I4991" s="14" t="s">
        <v>12192</v>
      </c>
      <c r="J4991" s="14" t="s">
        <v>143</v>
      </c>
      <c r="K4991" s="14">
        <v>1</v>
      </c>
      <c r="L4991" s="14"/>
      <c r="M4991" s="14" t="s">
        <v>249</v>
      </c>
      <c r="N4991" s="14" t="s">
        <v>12193</v>
      </c>
      <c r="O4991" s="15" t="s">
        <v>12194</v>
      </c>
      <c r="P4991" s="13">
        <v>103</v>
      </c>
    </row>
    <row r="4992" spans="1:16">
      <c r="A4992" s="14" t="s">
        <v>129</v>
      </c>
      <c r="B4992" s="14"/>
      <c r="C4992" s="14"/>
      <c r="D4992" s="14" t="s">
        <v>716</v>
      </c>
      <c r="E4992" s="14" t="s">
        <v>50</v>
      </c>
      <c r="F4992" s="14" t="s">
        <v>12187</v>
      </c>
      <c r="G4992" s="14" t="s">
        <v>12188</v>
      </c>
      <c r="H4992" s="14"/>
      <c r="I4992" s="14"/>
      <c r="J4992" s="14"/>
      <c r="K4992" s="14">
        <v>2</v>
      </c>
      <c r="L4992" s="14" t="s">
        <v>146</v>
      </c>
      <c r="M4992" s="14"/>
      <c r="N4992" s="14"/>
      <c r="O4992" s="15"/>
      <c r="P4992" s="13">
        <v>0</v>
      </c>
    </row>
    <row r="4993" spans="1:16">
      <c r="A4993" s="14" t="s">
        <v>129</v>
      </c>
      <c r="B4993" s="14"/>
      <c r="C4993" s="14"/>
      <c r="D4993" s="14" t="s">
        <v>363</v>
      </c>
      <c r="E4993" s="14" t="s">
        <v>62</v>
      </c>
      <c r="F4993" s="14" t="s">
        <v>12195</v>
      </c>
      <c r="G4993" s="14" t="s">
        <v>12196</v>
      </c>
      <c r="H4993" s="14"/>
      <c r="I4993" s="14"/>
      <c r="J4993" s="14"/>
      <c r="K4993" s="14">
        <v>2</v>
      </c>
      <c r="L4993" s="14" t="s">
        <v>146</v>
      </c>
      <c r="M4993" s="14"/>
      <c r="N4993" s="14"/>
      <c r="O4993" s="15"/>
      <c r="P4993" s="13">
        <v>0</v>
      </c>
    </row>
    <row r="4994" spans="1:16">
      <c r="A4994" s="14" t="s">
        <v>129</v>
      </c>
      <c r="B4994" s="14" t="s">
        <v>130</v>
      </c>
      <c r="C4994" s="14" t="s">
        <v>131</v>
      </c>
      <c r="D4994" s="14" t="s">
        <v>319</v>
      </c>
      <c r="E4994" s="14" t="s">
        <v>82</v>
      </c>
      <c r="F4994" s="14" t="s">
        <v>12197</v>
      </c>
      <c r="G4994" s="14" t="s">
        <v>12198</v>
      </c>
      <c r="H4994" s="14" t="s">
        <v>141</v>
      </c>
      <c r="I4994" s="14" t="s">
        <v>12199</v>
      </c>
      <c r="J4994" s="14" t="s">
        <v>143</v>
      </c>
      <c r="K4994" s="14">
        <v>1</v>
      </c>
      <c r="L4994" s="14"/>
      <c r="M4994" s="14" t="s">
        <v>487</v>
      </c>
      <c r="N4994" s="14" t="s">
        <v>12200</v>
      </c>
      <c r="O4994" s="15" t="s">
        <v>12201</v>
      </c>
      <c r="P4994" s="13">
        <v>1</v>
      </c>
    </row>
    <row r="4995" spans="1:16">
      <c r="A4995" s="14" t="s">
        <v>129</v>
      </c>
      <c r="B4995" s="14" t="s">
        <v>130</v>
      </c>
      <c r="C4995" s="14" t="s">
        <v>131</v>
      </c>
      <c r="D4995" s="14" t="s">
        <v>319</v>
      </c>
      <c r="E4995" s="14" t="s">
        <v>82</v>
      </c>
      <c r="F4995" s="14" t="s">
        <v>12197</v>
      </c>
      <c r="G4995" s="14" t="s">
        <v>12198</v>
      </c>
      <c r="H4995" s="14" t="s">
        <v>141</v>
      </c>
      <c r="I4995" s="14" t="s">
        <v>9050</v>
      </c>
      <c r="J4995" s="14" t="s">
        <v>143</v>
      </c>
      <c r="K4995" s="14">
        <v>1</v>
      </c>
      <c r="L4995" s="14"/>
      <c r="M4995" s="14" t="s">
        <v>487</v>
      </c>
      <c r="N4995" s="14" t="s">
        <v>12202</v>
      </c>
      <c r="O4995" s="15" t="s">
        <v>12203</v>
      </c>
      <c r="P4995" s="13">
        <v>1</v>
      </c>
    </row>
    <row r="4996" spans="1:16">
      <c r="A4996" s="14" t="s">
        <v>129</v>
      </c>
      <c r="B4996" s="14" t="s">
        <v>130</v>
      </c>
      <c r="C4996" s="14" t="s">
        <v>131</v>
      </c>
      <c r="D4996" s="14" t="s">
        <v>319</v>
      </c>
      <c r="E4996" s="14" t="s">
        <v>82</v>
      </c>
      <c r="F4996" s="14" t="s">
        <v>12197</v>
      </c>
      <c r="G4996" s="14" t="s">
        <v>12198</v>
      </c>
      <c r="H4996" s="14" t="s">
        <v>141</v>
      </c>
      <c r="I4996" s="14" t="s">
        <v>12199</v>
      </c>
      <c r="J4996" s="14" t="s">
        <v>143</v>
      </c>
      <c r="K4996" s="14">
        <v>1</v>
      </c>
      <c r="L4996" s="14"/>
      <c r="M4996" s="14" t="s">
        <v>277</v>
      </c>
      <c r="N4996" s="14" t="s">
        <v>12204</v>
      </c>
      <c r="O4996" s="15" t="s">
        <v>12205</v>
      </c>
      <c r="P4996" s="13">
        <v>33</v>
      </c>
    </row>
    <row r="4997" spans="1:16">
      <c r="A4997" s="14" t="s">
        <v>129</v>
      </c>
      <c r="B4997" s="14" t="s">
        <v>130</v>
      </c>
      <c r="C4997" s="14" t="s">
        <v>131</v>
      </c>
      <c r="D4997" s="14" t="s">
        <v>319</v>
      </c>
      <c r="E4997" s="14" t="s">
        <v>82</v>
      </c>
      <c r="F4997" s="14" t="s">
        <v>12197</v>
      </c>
      <c r="G4997" s="14" t="s">
        <v>12198</v>
      </c>
      <c r="H4997" s="14" t="s">
        <v>141</v>
      </c>
      <c r="I4997" s="14" t="s">
        <v>9050</v>
      </c>
      <c r="J4997" s="14" t="s">
        <v>143</v>
      </c>
      <c r="K4997" s="14">
        <v>1</v>
      </c>
      <c r="L4997" s="14"/>
      <c r="M4997" s="14" t="s">
        <v>277</v>
      </c>
      <c r="N4997" s="14" t="s">
        <v>12206</v>
      </c>
      <c r="O4997" s="15" t="s">
        <v>12207</v>
      </c>
      <c r="P4997" s="13">
        <v>33</v>
      </c>
    </row>
    <row r="4998" spans="1:16">
      <c r="A4998" s="14" t="s">
        <v>129</v>
      </c>
      <c r="B4998" s="14" t="s">
        <v>130</v>
      </c>
      <c r="C4998" s="14" t="s">
        <v>131</v>
      </c>
      <c r="D4998" s="14" t="s">
        <v>319</v>
      </c>
      <c r="E4998" s="14" t="s">
        <v>82</v>
      </c>
      <c r="F4998" s="14" t="s">
        <v>12197</v>
      </c>
      <c r="G4998" s="14" t="s">
        <v>12198</v>
      </c>
      <c r="H4998" s="14" t="s">
        <v>135</v>
      </c>
      <c r="I4998" s="14" t="s">
        <v>9055</v>
      </c>
      <c r="J4998" s="14" t="s">
        <v>143</v>
      </c>
      <c r="K4998" s="14">
        <v>1</v>
      </c>
      <c r="L4998" s="14"/>
      <c r="M4998" s="14" t="s">
        <v>316</v>
      </c>
      <c r="N4998" s="14" t="s">
        <v>12208</v>
      </c>
      <c r="O4998" s="15" t="s">
        <v>12209</v>
      </c>
      <c r="P4998" s="13">
        <v>13</v>
      </c>
    </row>
    <row r="4999" spans="1:16">
      <c r="A4999" s="14" t="s">
        <v>129</v>
      </c>
      <c r="B4999" s="14"/>
      <c r="C4999" s="14"/>
      <c r="D4999" s="14" t="s">
        <v>319</v>
      </c>
      <c r="E4999" s="14" t="s">
        <v>82</v>
      </c>
      <c r="F4999" s="14" t="s">
        <v>12197</v>
      </c>
      <c r="G4999" s="14" t="s">
        <v>12198</v>
      </c>
      <c r="H4999" s="14"/>
      <c r="I4999" s="14"/>
      <c r="J4999" s="14"/>
      <c r="K4999" s="14">
        <v>2</v>
      </c>
      <c r="L4999" s="14" t="s">
        <v>146</v>
      </c>
      <c r="M4999" s="14"/>
      <c r="N4999" s="14"/>
      <c r="O4999" s="15"/>
      <c r="P4999" s="13">
        <v>0</v>
      </c>
    </row>
    <row r="5000" spans="1:16">
      <c r="A5000" s="14" t="s">
        <v>129</v>
      </c>
      <c r="B5000" s="14" t="s">
        <v>130</v>
      </c>
      <c r="C5000" s="14" t="s">
        <v>131</v>
      </c>
      <c r="D5000" s="14" t="s">
        <v>475</v>
      </c>
      <c r="E5000" s="14" t="s">
        <v>46</v>
      </c>
      <c r="F5000" s="14" t="s">
        <v>12210</v>
      </c>
      <c r="G5000" s="14" t="s">
        <v>12211</v>
      </c>
      <c r="H5000" s="14" t="s">
        <v>135</v>
      </c>
      <c r="I5000" s="14" t="s">
        <v>375</v>
      </c>
      <c r="J5000" s="14" t="s">
        <v>376</v>
      </c>
      <c r="K5000" s="14">
        <v>1</v>
      </c>
      <c r="L5000" s="14"/>
      <c r="M5000" s="14" t="s">
        <v>403</v>
      </c>
      <c r="N5000" s="14" t="s">
        <v>12212</v>
      </c>
      <c r="O5000" s="15" t="s">
        <v>12213</v>
      </c>
      <c r="P5000" s="13">
        <v>61</v>
      </c>
    </row>
    <row r="5001" spans="1:16">
      <c r="A5001" s="14" t="s">
        <v>129</v>
      </c>
      <c r="B5001" s="14" t="s">
        <v>672</v>
      </c>
      <c r="C5001" s="14" t="s">
        <v>835</v>
      </c>
      <c r="D5001" s="14" t="s">
        <v>475</v>
      </c>
      <c r="E5001" s="14" t="s">
        <v>46</v>
      </c>
      <c r="F5001" s="14" t="s">
        <v>12210</v>
      </c>
      <c r="G5001" s="14" t="s">
        <v>12211</v>
      </c>
      <c r="H5001" s="14" t="s">
        <v>135</v>
      </c>
      <c r="I5001" s="14" t="s">
        <v>12214</v>
      </c>
      <c r="J5001" s="14" t="s">
        <v>1523</v>
      </c>
      <c r="K5001" s="14">
        <v>1</v>
      </c>
      <c r="L5001" s="14"/>
      <c r="M5001" s="14" t="s">
        <v>407</v>
      </c>
      <c r="N5001" s="14" t="s">
        <v>12215</v>
      </c>
      <c r="O5001" s="15" t="s">
        <v>12216</v>
      </c>
      <c r="P5001" s="13">
        <v>60</v>
      </c>
    </row>
    <row r="5002" spans="1:16">
      <c r="A5002" s="14" t="s">
        <v>129</v>
      </c>
      <c r="B5002" s="14" t="s">
        <v>130</v>
      </c>
      <c r="C5002" s="14" t="s">
        <v>131</v>
      </c>
      <c r="D5002" s="14" t="s">
        <v>475</v>
      </c>
      <c r="E5002" s="14" t="s">
        <v>46</v>
      </c>
      <c r="F5002" s="14" t="s">
        <v>12210</v>
      </c>
      <c r="G5002" s="14" t="s">
        <v>12211</v>
      </c>
      <c r="H5002" s="14" t="s">
        <v>141</v>
      </c>
      <c r="I5002" s="14" t="s">
        <v>12217</v>
      </c>
      <c r="J5002" s="14" t="s">
        <v>156</v>
      </c>
      <c r="K5002" s="14">
        <v>1</v>
      </c>
      <c r="L5002" s="14"/>
      <c r="M5002" s="14" t="s">
        <v>1022</v>
      </c>
      <c r="N5002" s="14" t="s">
        <v>12218</v>
      </c>
      <c r="O5002" s="15" t="s">
        <v>12219</v>
      </c>
      <c r="P5002" s="13">
        <v>57</v>
      </c>
    </row>
    <row r="5003" spans="1:16">
      <c r="A5003" s="14" t="s">
        <v>129</v>
      </c>
      <c r="B5003" s="14"/>
      <c r="C5003" s="14"/>
      <c r="D5003" s="14" t="s">
        <v>475</v>
      </c>
      <c r="E5003" s="14" t="s">
        <v>46</v>
      </c>
      <c r="F5003" s="14" t="s">
        <v>12210</v>
      </c>
      <c r="G5003" s="14" t="s">
        <v>12211</v>
      </c>
      <c r="H5003" s="14"/>
      <c r="I5003" s="14"/>
      <c r="J5003" s="14"/>
      <c r="K5003" s="14">
        <v>2</v>
      </c>
      <c r="L5003" s="14" t="s">
        <v>146</v>
      </c>
      <c r="M5003" s="14"/>
      <c r="N5003" s="14"/>
      <c r="O5003" s="15"/>
      <c r="P5003" s="13">
        <v>0</v>
      </c>
    </row>
    <row r="5004" spans="1:16">
      <c r="A5004" s="14" t="s">
        <v>129</v>
      </c>
      <c r="B5004" s="14" t="s">
        <v>130</v>
      </c>
      <c r="C5004" s="14" t="s">
        <v>131</v>
      </c>
      <c r="D5004" s="14" t="s">
        <v>899</v>
      </c>
      <c r="E5004" s="14" t="s">
        <v>56</v>
      </c>
      <c r="F5004" s="14" t="s">
        <v>12220</v>
      </c>
      <c r="G5004" s="14" t="s">
        <v>12221</v>
      </c>
      <c r="H5004" s="14" t="s">
        <v>135</v>
      </c>
      <c r="I5004" s="14" t="s">
        <v>5810</v>
      </c>
      <c r="J5004" s="14" t="s">
        <v>193</v>
      </c>
      <c r="K5004" s="14">
        <v>1</v>
      </c>
      <c r="L5004" s="14"/>
      <c r="M5004" s="14" t="s">
        <v>457</v>
      </c>
      <c r="N5004" s="14" t="s">
        <v>12222</v>
      </c>
      <c r="O5004" s="15" t="s">
        <v>12223</v>
      </c>
      <c r="P5004" s="13">
        <v>71</v>
      </c>
    </row>
    <row r="5005" spans="1:16">
      <c r="A5005" s="14" t="s">
        <v>129</v>
      </c>
      <c r="B5005" s="14" t="s">
        <v>130</v>
      </c>
      <c r="C5005" s="14" t="s">
        <v>131</v>
      </c>
      <c r="D5005" s="14" t="s">
        <v>899</v>
      </c>
      <c r="E5005" s="14" t="s">
        <v>56</v>
      </c>
      <c r="F5005" s="14" t="s">
        <v>12220</v>
      </c>
      <c r="G5005" s="14" t="s">
        <v>12221</v>
      </c>
      <c r="H5005" s="14" t="s">
        <v>141</v>
      </c>
      <c r="I5005" s="14" t="s">
        <v>12224</v>
      </c>
      <c r="J5005" s="14" t="s">
        <v>172</v>
      </c>
      <c r="K5005" s="14">
        <v>1</v>
      </c>
      <c r="L5005" s="14"/>
      <c r="M5005" s="14" t="s">
        <v>283</v>
      </c>
      <c r="N5005" s="14" t="s">
        <v>12225</v>
      </c>
      <c r="O5005" s="15" t="s">
        <v>12226</v>
      </c>
      <c r="P5005" s="13">
        <v>66</v>
      </c>
    </row>
    <row r="5006" spans="1:16">
      <c r="A5006" s="14" t="s">
        <v>129</v>
      </c>
      <c r="B5006" s="14" t="s">
        <v>130</v>
      </c>
      <c r="C5006" s="14" t="s">
        <v>131</v>
      </c>
      <c r="D5006" s="14" t="s">
        <v>899</v>
      </c>
      <c r="E5006" s="14" t="s">
        <v>56</v>
      </c>
      <c r="F5006" s="14" t="s">
        <v>12220</v>
      </c>
      <c r="G5006" s="14" t="s">
        <v>12221</v>
      </c>
      <c r="H5006" s="14" t="s">
        <v>141</v>
      </c>
      <c r="I5006" s="14" t="s">
        <v>12227</v>
      </c>
      <c r="J5006" s="14" t="s">
        <v>1214</v>
      </c>
      <c r="K5006" s="14">
        <v>1</v>
      </c>
      <c r="L5006" s="14"/>
      <c r="M5006" s="14" t="s">
        <v>328</v>
      </c>
      <c r="N5006" s="14" t="s">
        <v>12228</v>
      </c>
      <c r="O5006" s="15" t="s">
        <v>12229</v>
      </c>
      <c r="P5006" s="13">
        <v>65</v>
      </c>
    </row>
    <row r="5007" spans="1:16">
      <c r="A5007" s="14" t="s">
        <v>129</v>
      </c>
      <c r="B5007" s="14"/>
      <c r="C5007" s="14"/>
      <c r="D5007" s="14" t="s">
        <v>899</v>
      </c>
      <c r="E5007" s="14" t="s">
        <v>56</v>
      </c>
      <c r="F5007" s="14" t="s">
        <v>12220</v>
      </c>
      <c r="G5007" s="14" t="s">
        <v>12221</v>
      </c>
      <c r="H5007" s="14"/>
      <c r="I5007" s="14"/>
      <c r="J5007" s="14"/>
      <c r="K5007" s="14">
        <v>2</v>
      </c>
      <c r="L5007" s="14" t="s">
        <v>146</v>
      </c>
      <c r="M5007" s="14"/>
      <c r="N5007" s="14"/>
      <c r="O5007" s="15"/>
      <c r="P5007" s="13">
        <v>0</v>
      </c>
    </row>
    <row r="5008" spans="1:16">
      <c r="A5008" s="14" t="s">
        <v>129</v>
      </c>
      <c r="B5008" s="14" t="s">
        <v>130</v>
      </c>
      <c r="C5008" s="14" t="s">
        <v>131</v>
      </c>
      <c r="D5008" s="14" t="s">
        <v>244</v>
      </c>
      <c r="E5008" s="14" t="s">
        <v>72</v>
      </c>
      <c r="F5008" s="14" t="s">
        <v>12230</v>
      </c>
      <c r="G5008" s="14" t="s">
        <v>12231</v>
      </c>
      <c r="H5008" s="14" t="s">
        <v>135</v>
      </c>
      <c r="I5008" s="14" t="s">
        <v>3949</v>
      </c>
      <c r="J5008" s="14" t="s">
        <v>172</v>
      </c>
      <c r="K5008" s="14">
        <v>1</v>
      </c>
      <c r="L5008" s="14"/>
      <c r="M5008" s="14" t="s">
        <v>307</v>
      </c>
      <c r="N5008" s="14" t="s">
        <v>12232</v>
      </c>
      <c r="O5008" s="15" t="s">
        <v>12233</v>
      </c>
      <c r="P5008" s="13">
        <v>16</v>
      </c>
    </row>
    <row r="5009" spans="1:16">
      <c r="A5009" s="14" t="s">
        <v>129</v>
      </c>
      <c r="B5009" s="14" t="s">
        <v>130</v>
      </c>
      <c r="C5009" s="14" t="s">
        <v>131</v>
      </c>
      <c r="D5009" s="14" t="s">
        <v>244</v>
      </c>
      <c r="E5009" s="14" t="s">
        <v>72</v>
      </c>
      <c r="F5009" s="14" t="s">
        <v>12230</v>
      </c>
      <c r="G5009" s="14" t="s">
        <v>12231</v>
      </c>
      <c r="H5009" s="14" t="s">
        <v>141</v>
      </c>
      <c r="I5009" s="14" t="s">
        <v>12234</v>
      </c>
      <c r="J5009" s="14" t="s">
        <v>248</v>
      </c>
      <c r="K5009" s="14">
        <v>1</v>
      </c>
      <c r="L5009" s="14"/>
      <c r="M5009" s="14" t="s">
        <v>487</v>
      </c>
      <c r="N5009" s="14" t="s">
        <v>12235</v>
      </c>
      <c r="O5009" s="15" t="s">
        <v>12236</v>
      </c>
      <c r="P5009" s="13">
        <v>1</v>
      </c>
    </row>
    <row r="5010" spans="1:16">
      <c r="A5010" s="14" t="s">
        <v>129</v>
      </c>
      <c r="B5010" s="14" t="s">
        <v>130</v>
      </c>
      <c r="C5010" s="14" t="s">
        <v>131</v>
      </c>
      <c r="D5010" s="14" t="s">
        <v>244</v>
      </c>
      <c r="E5010" s="14" t="s">
        <v>72</v>
      </c>
      <c r="F5010" s="14" t="s">
        <v>12230</v>
      </c>
      <c r="G5010" s="14" t="s">
        <v>12231</v>
      </c>
      <c r="H5010" s="14" t="s">
        <v>141</v>
      </c>
      <c r="I5010" s="14" t="s">
        <v>12234</v>
      </c>
      <c r="J5010" s="14" t="s">
        <v>248</v>
      </c>
      <c r="K5010" s="14">
        <v>1</v>
      </c>
      <c r="L5010" s="14"/>
      <c r="M5010" s="14" t="s">
        <v>487</v>
      </c>
      <c r="N5010" s="14" t="s">
        <v>12237</v>
      </c>
      <c r="O5010" s="15" t="s">
        <v>12238</v>
      </c>
      <c r="P5010" s="13">
        <v>1</v>
      </c>
    </row>
    <row r="5011" spans="1:16">
      <c r="A5011" s="14" t="s">
        <v>129</v>
      </c>
      <c r="B5011" s="14" t="s">
        <v>130</v>
      </c>
      <c r="C5011" s="14" t="s">
        <v>131</v>
      </c>
      <c r="D5011" s="14" t="s">
        <v>244</v>
      </c>
      <c r="E5011" s="14" t="s">
        <v>72</v>
      </c>
      <c r="F5011" s="14" t="s">
        <v>12230</v>
      </c>
      <c r="G5011" s="14" t="s">
        <v>12231</v>
      </c>
      <c r="H5011" s="14" t="s">
        <v>141</v>
      </c>
      <c r="I5011" s="14" t="s">
        <v>12234</v>
      </c>
      <c r="J5011" s="14" t="s">
        <v>248</v>
      </c>
      <c r="K5011" s="14">
        <v>1</v>
      </c>
      <c r="L5011" s="14"/>
      <c r="M5011" s="14" t="s">
        <v>487</v>
      </c>
      <c r="N5011" s="14" t="s">
        <v>12239</v>
      </c>
      <c r="O5011" s="15" t="s">
        <v>12240</v>
      </c>
      <c r="P5011" s="13">
        <v>1</v>
      </c>
    </row>
    <row r="5012" spans="1:16">
      <c r="A5012" s="14" t="s">
        <v>129</v>
      </c>
      <c r="B5012" s="14" t="s">
        <v>130</v>
      </c>
      <c r="C5012" s="14" t="s">
        <v>131</v>
      </c>
      <c r="D5012" s="14" t="s">
        <v>244</v>
      </c>
      <c r="E5012" s="14" t="s">
        <v>72</v>
      </c>
      <c r="F5012" s="14" t="s">
        <v>12230</v>
      </c>
      <c r="G5012" s="14" t="s">
        <v>12231</v>
      </c>
      <c r="H5012" s="14" t="s">
        <v>141</v>
      </c>
      <c r="I5012" s="14" t="s">
        <v>12234</v>
      </c>
      <c r="J5012" s="14" t="s">
        <v>248</v>
      </c>
      <c r="K5012" s="14">
        <v>1</v>
      </c>
      <c r="L5012" s="14"/>
      <c r="M5012" s="14" t="s">
        <v>487</v>
      </c>
      <c r="N5012" s="14" t="s">
        <v>12241</v>
      </c>
      <c r="O5012" s="15" t="s">
        <v>12242</v>
      </c>
      <c r="P5012" s="13">
        <v>1</v>
      </c>
    </row>
    <row r="5013" spans="1:16">
      <c r="A5013" s="14" t="s">
        <v>129</v>
      </c>
      <c r="B5013" s="14" t="s">
        <v>130</v>
      </c>
      <c r="C5013" s="14" t="s">
        <v>131</v>
      </c>
      <c r="D5013" s="14" t="s">
        <v>244</v>
      </c>
      <c r="E5013" s="14" t="s">
        <v>72</v>
      </c>
      <c r="F5013" s="14" t="s">
        <v>12230</v>
      </c>
      <c r="G5013" s="14" t="s">
        <v>12231</v>
      </c>
      <c r="H5013" s="14" t="s">
        <v>141</v>
      </c>
      <c r="I5013" s="14" t="s">
        <v>12234</v>
      </c>
      <c r="J5013" s="14" t="s">
        <v>248</v>
      </c>
      <c r="K5013" s="14">
        <v>1</v>
      </c>
      <c r="L5013" s="14"/>
      <c r="M5013" s="14" t="s">
        <v>487</v>
      </c>
      <c r="N5013" s="14" t="s">
        <v>12243</v>
      </c>
      <c r="O5013" s="15" t="s">
        <v>12244</v>
      </c>
      <c r="P5013" s="13">
        <v>1</v>
      </c>
    </row>
    <row r="5014" spans="1:16">
      <c r="A5014" s="14" t="s">
        <v>129</v>
      </c>
      <c r="B5014" s="14" t="s">
        <v>130</v>
      </c>
      <c r="C5014" s="14" t="s">
        <v>131</v>
      </c>
      <c r="D5014" s="14" t="s">
        <v>244</v>
      </c>
      <c r="E5014" s="14" t="s">
        <v>72</v>
      </c>
      <c r="F5014" s="14" t="s">
        <v>12230</v>
      </c>
      <c r="G5014" s="14" t="s">
        <v>12231</v>
      </c>
      <c r="H5014" s="14" t="s">
        <v>141</v>
      </c>
      <c r="I5014" s="14" t="s">
        <v>12234</v>
      </c>
      <c r="J5014" s="14" t="s">
        <v>248</v>
      </c>
      <c r="K5014" s="14">
        <v>1</v>
      </c>
      <c r="L5014" s="14"/>
      <c r="M5014" s="14" t="s">
        <v>487</v>
      </c>
      <c r="N5014" s="14" t="s">
        <v>12245</v>
      </c>
      <c r="O5014" s="15" t="s">
        <v>12246</v>
      </c>
      <c r="P5014" s="13">
        <v>1</v>
      </c>
    </row>
    <row r="5015" spans="1:16">
      <c r="A5015" s="14" t="s">
        <v>129</v>
      </c>
      <c r="B5015" s="14" t="s">
        <v>130</v>
      </c>
      <c r="C5015" s="14" t="s">
        <v>131</v>
      </c>
      <c r="D5015" s="14" t="s">
        <v>244</v>
      </c>
      <c r="E5015" s="14" t="s">
        <v>72</v>
      </c>
      <c r="F5015" s="14" t="s">
        <v>12230</v>
      </c>
      <c r="G5015" s="14" t="s">
        <v>12231</v>
      </c>
      <c r="H5015" s="14" t="s">
        <v>141</v>
      </c>
      <c r="I5015" s="14" t="s">
        <v>12234</v>
      </c>
      <c r="J5015" s="14" t="s">
        <v>248</v>
      </c>
      <c r="K5015" s="14">
        <v>1</v>
      </c>
      <c r="L5015" s="14"/>
      <c r="M5015" s="14" t="s">
        <v>487</v>
      </c>
      <c r="N5015" s="14" t="s">
        <v>12247</v>
      </c>
      <c r="O5015" s="15" t="s">
        <v>12248</v>
      </c>
      <c r="P5015" s="13">
        <v>1</v>
      </c>
    </row>
    <row r="5016" spans="1:16">
      <c r="A5016" s="14" t="s">
        <v>129</v>
      </c>
      <c r="B5016" s="14"/>
      <c r="C5016" s="14"/>
      <c r="D5016" s="14" t="s">
        <v>244</v>
      </c>
      <c r="E5016" s="14" t="s">
        <v>72</v>
      </c>
      <c r="F5016" s="14" t="s">
        <v>12230</v>
      </c>
      <c r="G5016" s="14" t="s">
        <v>12231</v>
      </c>
      <c r="H5016" s="14"/>
      <c r="I5016" s="14"/>
      <c r="J5016" s="14"/>
      <c r="K5016" s="14">
        <v>2</v>
      </c>
      <c r="L5016" s="14" t="s">
        <v>146</v>
      </c>
      <c r="M5016" s="14"/>
      <c r="N5016" s="14"/>
      <c r="O5016" s="15"/>
      <c r="P5016" s="13">
        <v>16</v>
      </c>
    </row>
    <row r="5017" spans="1:16">
      <c r="A5017" s="14" t="s">
        <v>129</v>
      </c>
      <c r="B5017" s="14" t="s">
        <v>130</v>
      </c>
      <c r="C5017" s="14" t="s">
        <v>131</v>
      </c>
      <c r="D5017" s="14" t="s">
        <v>766</v>
      </c>
      <c r="E5017" s="14" t="s">
        <v>94</v>
      </c>
      <c r="F5017" s="14" t="s">
        <v>12249</v>
      </c>
      <c r="G5017" s="14" t="s">
        <v>12250</v>
      </c>
      <c r="H5017" s="14" t="s">
        <v>135</v>
      </c>
      <c r="I5017" s="14" t="s">
        <v>12251</v>
      </c>
      <c r="J5017" s="14" t="s">
        <v>835</v>
      </c>
      <c r="K5017" s="14">
        <v>1</v>
      </c>
      <c r="L5017" s="14"/>
      <c r="M5017" s="14" t="s">
        <v>189</v>
      </c>
      <c r="N5017" s="14" t="s">
        <v>12252</v>
      </c>
      <c r="O5017" s="15" t="s">
        <v>12253</v>
      </c>
      <c r="P5017" s="13">
        <v>31</v>
      </c>
    </row>
    <row r="5018" spans="1:16">
      <c r="A5018" s="14" t="s">
        <v>129</v>
      </c>
      <c r="B5018" s="14" t="s">
        <v>130</v>
      </c>
      <c r="C5018" s="14" t="s">
        <v>131</v>
      </c>
      <c r="D5018" s="14" t="s">
        <v>766</v>
      </c>
      <c r="E5018" s="14" t="s">
        <v>94</v>
      </c>
      <c r="F5018" s="14" t="s">
        <v>12249</v>
      </c>
      <c r="G5018" s="14" t="s">
        <v>12250</v>
      </c>
      <c r="H5018" s="14" t="s">
        <v>141</v>
      </c>
      <c r="I5018" s="14" t="s">
        <v>12254</v>
      </c>
      <c r="J5018" s="14" t="s">
        <v>311</v>
      </c>
      <c r="K5018" s="14">
        <v>1</v>
      </c>
      <c r="L5018" s="14"/>
      <c r="M5018" s="14" t="s">
        <v>189</v>
      </c>
      <c r="N5018" s="14" t="s">
        <v>12255</v>
      </c>
      <c r="O5018" s="15" t="s">
        <v>12256</v>
      </c>
      <c r="P5018" s="13">
        <v>31</v>
      </c>
    </row>
    <row r="5019" spans="1:16">
      <c r="A5019" s="14" t="s">
        <v>129</v>
      </c>
      <c r="B5019" s="14"/>
      <c r="C5019" s="14"/>
      <c r="D5019" s="14" t="s">
        <v>766</v>
      </c>
      <c r="E5019" s="14" t="s">
        <v>94</v>
      </c>
      <c r="F5019" s="14" t="s">
        <v>12249</v>
      </c>
      <c r="G5019" s="14" t="s">
        <v>12250</v>
      </c>
      <c r="H5019" s="14"/>
      <c r="I5019" s="14"/>
      <c r="J5019" s="14"/>
      <c r="K5019" s="14">
        <v>2</v>
      </c>
      <c r="L5019" s="14" t="s">
        <v>146</v>
      </c>
      <c r="M5019" s="14"/>
      <c r="N5019" s="14"/>
      <c r="O5019" s="15"/>
      <c r="P5019" s="13">
        <v>0</v>
      </c>
    </row>
    <row r="5020" spans="1:16">
      <c r="A5020" s="14" t="s">
        <v>129</v>
      </c>
      <c r="B5020" s="14" t="s">
        <v>130</v>
      </c>
      <c r="C5020" s="14" t="s">
        <v>131</v>
      </c>
      <c r="D5020" s="14" t="s">
        <v>475</v>
      </c>
      <c r="E5020" s="14" t="s">
        <v>46</v>
      </c>
      <c r="F5020" s="14" t="s">
        <v>12257</v>
      </c>
      <c r="G5020" s="14" t="s">
        <v>12258</v>
      </c>
      <c r="H5020" s="14" t="s">
        <v>135</v>
      </c>
      <c r="I5020" s="14" t="s">
        <v>495</v>
      </c>
      <c r="J5020" s="14" t="s">
        <v>496</v>
      </c>
      <c r="K5020" s="14">
        <v>1</v>
      </c>
      <c r="L5020" s="14"/>
      <c r="M5020" s="14" t="s">
        <v>277</v>
      </c>
      <c r="N5020" s="14" t="s">
        <v>12259</v>
      </c>
      <c r="O5020" s="15" t="s">
        <v>12260</v>
      </c>
      <c r="P5020" s="13">
        <v>33</v>
      </c>
    </row>
    <row r="5021" spans="1:16">
      <c r="A5021" s="14" t="s">
        <v>129</v>
      </c>
      <c r="B5021" s="14" t="s">
        <v>130</v>
      </c>
      <c r="C5021" s="14" t="s">
        <v>131</v>
      </c>
      <c r="D5021" s="14" t="s">
        <v>475</v>
      </c>
      <c r="E5021" s="14" t="s">
        <v>46</v>
      </c>
      <c r="F5021" s="14" t="s">
        <v>12257</v>
      </c>
      <c r="G5021" s="14" t="s">
        <v>12258</v>
      </c>
      <c r="H5021" s="14" t="s">
        <v>135</v>
      </c>
      <c r="I5021" s="14" t="s">
        <v>482</v>
      </c>
      <c r="J5021" s="14" t="s">
        <v>143</v>
      </c>
      <c r="K5021" s="14">
        <v>1</v>
      </c>
      <c r="L5021" s="14"/>
      <c r="M5021" s="14" t="s">
        <v>505</v>
      </c>
      <c r="N5021" s="14" t="s">
        <v>12261</v>
      </c>
      <c r="O5021" s="15" t="s">
        <v>12262</v>
      </c>
      <c r="P5021" s="13">
        <v>32</v>
      </c>
    </row>
    <row r="5022" spans="1:16">
      <c r="A5022" s="14" t="s">
        <v>129</v>
      </c>
      <c r="B5022" s="14" t="s">
        <v>130</v>
      </c>
      <c r="C5022" s="14" t="s">
        <v>131</v>
      </c>
      <c r="D5022" s="14" t="s">
        <v>475</v>
      </c>
      <c r="E5022" s="14" t="s">
        <v>46</v>
      </c>
      <c r="F5022" s="14" t="s">
        <v>12257</v>
      </c>
      <c r="G5022" s="14" t="s">
        <v>12258</v>
      </c>
      <c r="H5022" s="14" t="s">
        <v>141</v>
      </c>
      <c r="I5022" s="14" t="s">
        <v>12263</v>
      </c>
      <c r="J5022" s="14" t="s">
        <v>216</v>
      </c>
      <c r="K5022" s="14">
        <v>1</v>
      </c>
      <c r="L5022" s="14"/>
      <c r="M5022" s="14" t="s">
        <v>505</v>
      </c>
      <c r="N5022" s="14" t="s">
        <v>12264</v>
      </c>
      <c r="O5022" s="15" t="s">
        <v>12265</v>
      </c>
      <c r="P5022" s="13">
        <v>32</v>
      </c>
    </row>
    <row r="5023" spans="1:16">
      <c r="A5023" s="14" t="s">
        <v>129</v>
      </c>
      <c r="B5023" s="14"/>
      <c r="C5023" s="14"/>
      <c r="D5023" s="14" t="s">
        <v>475</v>
      </c>
      <c r="E5023" s="14" t="s">
        <v>46</v>
      </c>
      <c r="F5023" s="14" t="s">
        <v>12257</v>
      </c>
      <c r="G5023" s="14" t="s">
        <v>12258</v>
      </c>
      <c r="H5023" s="14"/>
      <c r="I5023" s="14"/>
      <c r="J5023" s="14"/>
      <c r="K5023" s="14">
        <v>2</v>
      </c>
      <c r="L5023" s="14" t="s">
        <v>146</v>
      </c>
      <c r="M5023" s="14"/>
      <c r="N5023" s="14"/>
      <c r="O5023" s="15"/>
      <c r="P5023" s="13">
        <v>0</v>
      </c>
    </row>
    <row r="5024" spans="1:16">
      <c r="A5024" s="14" t="s">
        <v>129</v>
      </c>
      <c r="B5024" s="14" t="s">
        <v>130</v>
      </c>
      <c r="C5024" s="14" t="s">
        <v>131</v>
      </c>
      <c r="D5024" s="14" t="s">
        <v>319</v>
      </c>
      <c r="E5024" s="14" t="s">
        <v>82</v>
      </c>
      <c r="F5024" s="14" t="s">
        <v>12266</v>
      </c>
      <c r="G5024" s="14" t="s">
        <v>12267</v>
      </c>
      <c r="H5024" s="14" t="s">
        <v>135</v>
      </c>
      <c r="I5024" s="14" t="s">
        <v>12268</v>
      </c>
      <c r="J5024" s="14" t="s">
        <v>496</v>
      </c>
      <c r="K5024" s="14">
        <v>1</v>
      </c>
      <c r="L5024" s="14"/>
      <c r="M5024" s="14" t="s">
        <v>307</v>
      </c>
      <c r="N5024" s="14" t="s">
        <v>12269</v>
      </c>
      <c r="O5024" s="15" t="s">
        <v>12270</v>
      </c>
      <c r="P5024" s="13">
        <v>16</v>
      </c>
    </row>
    <row r="5025" spans="1:16">
      <c r="A5025" s="14" t="s">
        <v>129</v>
      </c>
      <c r="B5025" s="14" t="s">
        <v>130</v>
      </c>
      <c r="C5025" s="14" t="s">
        <v>131</v>
      </c>
      <c r="D5025" s="14" t="s">
        <v>319</v>
      </c>
      <c r="E5025" s="14" t="s">
        <v>82</v>
      </c>
      <c r="F5025" s="14" t="s">
        <v>12266</v>
      </c>
      <c r="G5025" s="14" t="s">
        <v>12267</v>
      </c>
      <c r="H5025" s="14" t="s">
        <v>141</v>
      </c>
      <c r="I5025" s="14" t="s">
        <v>12271</v>
      </c>
      <c r="J5025" s="14" t="s">
        <v>143</v>
      </c>
      <c r="K5025" s="14">
        <v>1</v>
      </c>
      <c r="L5025" s="14"/>
      <c r="M5025" s="14" t="s">
        <v>505</v>
      </c>
      <c r="N5025" s="14" t="s">
        <v>12272</v>
      </c>
      <c r="O5025" s="15" t="s">
        <v>12273</v>
      </c>
      <c r="P5025" s="13">
        <v>32</v>
      </c>
    </row>
    <row r="5026" spans="1:16">
      <c r="A5026" s="14" t="s">
        <v>129</v>
      </c>
      <c r="B5026" s="14" t="s">
        <v>130</v>
      </c>
      <c r="C5026" s="14" t="s">
        <v>131</v>
      </c>
      <c r="D5026" s="14" t="s">
        <v>319</v>
      </c>
      <c r="E5026" s="14" t="s">
        <v>82</v>
      </c>
      <c r="F5026" s="14" t="s">
        <v>12266</v>
      </c>
      <c r="G5026" s="14" t="s">
        <v>12267</v>
      </c>
      <c r="H5026" s="14" t="s">
        <v>141</v>
      </c>
      <c r="I5026" s="14" t="s">
        <v>12274</v>
      </c>
      <c r="J5026" s="14" t="s">
        <v>143</v>
      </c>
      <c r="K5026" s="14">
        <v>1</v>
      </c>
      <c r="L5026" s="14"/>
      <c r="M5026" s="14" t="s">
        <v>505</v>
      </c>
      <c r="N5026" s="14" t="s">
        <v>12275</v>
      </c>
      <c r="O5026" s="15" t="s">
        <v>12276</v>
      </c>
      <c r="P5026" s="13">
        <v>32</v>
      </c>
    </row>
    <row r="5027" spans="1:16">
      <c r="A5027" s="14" t="s">
        <v>129</v>
      </c>
      <c r="B5027" s="14" t="s">
        <v>130</v>
      </c>
      <c r="C5027" s="14" t="s">
        <v>131</v>
      </c>
      <c r="D5027" s="14" t="s">
        <v>319</v>
      </c>
      <c r="E5027" s="14" t="s">
        <v>82</v>
      </c>
      <c r="F5027" s="14" t="s">
        <v>12266</v>
      </c>
      <c r="G5027" s="14" t="s">
        <v>12267</v>
      </c>
      <c r="H5027" s="14" t="s">
        <v>135</v>
      </c>
      <c r="I5027" s="14" t="s">
        <v>12268</v>
      </c>
      <c r="J5027" s="14" t="s">
        <v>496</v>
      </c>
      <c r="K5027" s="14">
        <v>1</v>
      </c>
      <c r="L5027" s="14"/>
      <c r="M5027" s="14" t="s">
        <v>385</v>
      </c>
      <c r="N5027" s="14" t="s">
        <v>12277</v>
      </c>
      <c r="O5027" s="15" t="s">
        <v>12278</v>
      </c>
      <c r="P5027" s="13">
        <v>17</v>
      </c>
    </row>
    <row r="5028" spans="1:16">
      <c r="A5028" s="14" t="s">
        <v>129</v>
      </c>
      <c r="B5028" s="14"/>
      <c r="C5028" s="14"/>
      <c r="D5028" s="14" t="s">
        <v>319</v>
      </c>
      <c r="E5028" s="14" t="s">
        <v>82</v>
      </c>
      <c r="F5028" s="14" t="s">
        <v>12266</v>
      </c>
      <c r="G5028" s="14" t="s">
        <v>12267</v>
      </c>
      <c r="H5028" s="14"/>
      <c r="I5028" s="14"/>
      <c r="J5028" s="14"/>
      <c r="K5028" s="14">
        <v>2</v>
      </c>
      <c r="L5028" s="14" t="s">
        <v>146</v>
      </c>
      <c r="M5028" s="14"/>
      <c r="N5028" s="14"/>
      <c r="O5028" s="15"/>
      <c r="P5028" s="13">
        <v>0</v>
      </c>
    </row>
    <row r="5029" spans="1:16">
      <c r="A5029" s="14" t="s">
        <v>129</v>
      </c>
      <c r="B5029" s="14" t="s">
        <v>130</v>
      </c>
      <c r="C5029" s="14" t="s">
        <v>131</v>
      </c>
      <c r="D5029" s="14" t="s">
        <v>422</v>
      </c>
      <c r="E5029" s="14" t="s">
        <v>96</v>
      </c>
      <c r="F5029" s="14" t="s">
        <v>12279</v>
      </c>
      <c r="G5029" s="14" t="s">
        <v>12280</v>
      </c>
      <c r="H5029" s="14" t="s">
        <v>141</v>
      </c>
      <c r="I5029" s="14" t="s">
        <v>12281</v>
      </c>
      <c r="J5029" s="14" t="s">
        <v>143</v>
      </c>
      <c r="K5029" s="14">
        <v>1</v>
      </c>
      <c r="L5029" s="14"/>
      <c r="M5029" s="14" t="s">
        <v>1318</v>
      </c>
      <c r="N5029" s="14" t="s">
        <v>12272</v>
      </c>
      <c r="O5029" s="15" t="s">
        <v>12282</v>
      </c>
      <c r="P5029" s="13">
        <v>89</v>
      </c>
    </row>
    <row r="5030" spans="1:16">
      <c r="A5030" s="14" t="s">
        <v>129</v>
      </c>
      <c r="B5030" s="14" t="s">
        <v>130</v>
      </c>
      <c r="C5030" s="14" t="s">
        <v>131</v>
      </c>
      <c r="D5030" s="14" t="s">
        <v>422</v>
      </c>
      <c r="E5030" s="14" t="s">
        <v>96</v>
      </c>
      <c r="F5030" s="14" t="s">
        <v>12279</v>
      </c>
      <c r="G5030" s="14" t="s">
        <v>12280</v>
      </c>
      <c r="H5030" s="14" t="s">
        <v>141</v>
      </c>
      <c r="I5030" s="14" t="s">
        <v>12283</v>
      </c>
      <c r="J5030" s="14" t="s">
        <v>371</v>
      </c>
      <c r="K5030" s="14">
        <v>1</v>
      </c>
      <c r="L5030" s="14"/>
      <c r="M5030" s="14" t="s">
        <v>635</v>
      </c>
      <c r="N5030" s="14" t="s">
        <v>12284</v>
      </c>
      <c r="O5030" s="15" t="s">
        <v>12285</v>
      </c>
      <c r="P5030" s="13">
        <v>88</v>
      </c>
    </row>
    <row r="5031" spans="1:16">
      <c r="A5031" s="14" t="s">
        <v>129</v>
      </c>
      <c r="B5031" s="14"/>
      <c r="C5031" s="14"/>
      <c r="D5031" s="14" t="s">
        <v>422</v>
      </c>
      <c r="E5031" s="14" t="s">
        <v>96</v>
      </c>
      <c r="F5031" s="14" t="s">
        <v>12279</v>
      </c>
      <c r="G5031" s="14" t="s">
        <v>12280</v>
      </c>
      <c r="H5031" s="14"/>
      <c r="I5031" s="14"/>
      <c r="J5031" s="14"/>
      <c r="K5031" s="14">
        <v>2</v>
      </c>
      <c r="L5031" s="14" t="s">
        <v>146</v>
      </c>
      <c r="M5031" s="14"/>
      <c r="N5031" s="14"/>
      <c r="O5031" s="15"/>
      <c r="P5031" s="13">
        <v>0</v>
      </c>
    </row>
    <row r="5032" spans="1:16">
      <c r="A5032" s="14" t="s">
        <v>129</v>
      </c>
      <c r="B5032" s="14" t="s">
        <v>130</v>
      </c>
      <c r="C5032" s="14" t="s">
        <v>131</v>
      </c>
      <c r="D5032" s="14" t="s">
        <v>266</v>
      </c>
      <c r="E5032" s="14" t="s">
        <v>86</v>
      </c>
      <c r="F5032" s="14" t="s">
        <v>12286</v>
      </c>
      <c r="G5032" s="14" t="s">
        <v>12287</v>
      </c>
      <c r="H5032" s="14" t="s">
        <v>141</v>
      </c>
      <c r="I5032" s="14" t="s">
        <v>12173</v>
      </c>
      <c r="J5032" s="14" t="s">
        <v>172</v>
      </c>
      <c r="K5032" s="14">
        <v>1</v>
      </c>
      <c r="L5032" s="14"/>
      <c r="M5032" s="14" t="s">
        <v>749</v>
      </c>
      <c r="N5032" s="14" t="s">
        <v>12288</v>
      </c>
      <c r="O5032" s="15" t="s">
        <v>12289</v>
      </c>
      <c r="P5032" s="13">
        <v>19</v>
      </c>
    </row>
    <row r="5033" spans="1:16">
      <c r="A5033" s="14" t="s">
        <v>129</v>
      </c>
      <c r="B5033" s="14" t="s">
        <v>130</v>
      </c>
      <c r="C5033" s="14" t="s">
        <v>131</v>
      </c>
      <c r="D5033" s="14" t="s">
        <v>266</v>
      </c>
      <c r="E5033" s="14" t="s">
        <v>86</v>
      </c>
      <c r="F5033" s="14" t="s">
        <v>12286</v>
      </c>
      <c r="G5033" s="14" t="s">
        <v>12287</v>
      </c>
      <c r="H5033" s="14" t="s">
        <v>141</v>
      </c>
      <c r="I5033" s="14" t="s">
        <v>12290</v>
      </c>
      <c r="J5033" s="14" t="s">
        <v>895</v>
      </c>
      <c r="K5033" s="14">
        <v>1</v>
      </c>
      <c r="L5033" s="14"/>
      <c r="M5033" s="14" t="s">
        <v>653</v>
      </c>
      <c r="N5033" s="14" t="s">
        <v>12291</v>
      </c>
      <c r="O5033" s="15" t="s">
        <v>12292</v>
      </c>
      <c r="P5033" s="13">
        <v>20</v>
      </c>
    </row>
    <row r="5034" spans="1:16">
      <c r="A5034" s="14" t="s">
        <v>129</v>
      </c>
      <c r="B5034" s="14"/>
      <c r="C5034" s="14"/>
      <c r="D5034" s="14" t="s">
        <v>266</v>
      </c>
      <c r="E5034" s="14" t="s">
        <v>86</v>
      </c>
      <c r="F5034" s="14" t="s">
        <v>12286</v>
      </c>
      <c r="G5034" s="14" t="s">
        <v>12287</v>
      </c>
      <c r="H5034" s="14"/>
      <c r="I5034" s="14"/>
      <c r="J5034" s="14"/>
      <c r="K5034" s="14">
        <v>2</v>
      </c>
      <c r="L5034" s="14" t="s">
        <v>146</v>
      </c>
      <c r="M5034" s="14"/>
      <c r="N5034" s="14"/>
      <c r="O5034" s="15"/>
      <c r="P5034" s="13">
        <v>0</v>
      </c>
    </row>
    <row r="5035" spans="1:16">
      <c r="A5035" s="14" t="s">
        <v>129</v>
      </c>
      <c r="B5035" s="14" t="s">
        <v>130</v>
      </c>
      <c r="C5035" s="14" t="s">
        <v>131</v>
      </c>
      <c r="D5035" s="14" t="s">
        <v>716</v>
      </c>
      <c r="E5035" s="14" t="s">
        <v>50</v>
      </c>
      <c r="F5035" s="14" t="s">
        <v>12293</v>
      </c>
      <c r="G5035" s="14" t="s">
        <v>12294</v>
      </c>
      <c r="H5035" s="14" t="s">
        <v>135</v>
      </c>
      <c r="I5035" s="14" t="s">
        <v>12295</v>
      </c>
      <c r="J5035" s="14" t="s">
        <v>143</v>
      </c>
      <c r="K5035" s="14">
        <v>1</v>
      </c>
      <c r="L5035" s="14"/>
      <c r="M5035" s="14" t="s">
        <v>407</v>
      </c>
      <c r="N5035" s="14" t="s">
        <v>12296</v>
      </c>
      <c r="O5035" s="15" t="s">
        <v>12297</v>
      </c>
      <c r="P5035" s="13">
        <v>60</v>
      </c>
    </row>
    <row r="5036" spans="1:16">
      <c r="A5036" s="14" t="s">
        <v>129</v>
      </c>
      <c r="B5036" s="14" t="s">
        <v>130</v>
      </c>
      <c r="C5036" s="14" t="s">
        <v>131</v>
      </c>
      <c r="D5036" s="14" t="s">
        <v>716</v>
      </c>
      <c r="E5036" s="14" t="s">
        <v>50</v>
      </c>
      <c r="F5036" s="14" t="s">
        <v>12293</v>
      </c>
      <c r="G5036" s="14" t="s">
        <v>12294</v>
      </c>
      <c r="H5036" s="14" t="s">
        <v>141</v>
      </c>
      <c r="I5036" s="14" t="s">
        <v>12298</v>
      </c>
      <c r="J5036" s="14" t="s">
        <v>306</v>
      </c>
      <c r="K5036" s="14">
        <v>1</v>
      </c>
      <c r="L5036" s="14"/>
      <c r="M5036" s="14" t="s">
        <v>407</v>
      </c>
      <c r="N5036" s="14" t="s">
        <v>12299</v>
      </c>
      <c r="O5036" s="15" t="s">
        <v>12300</v>
      </c>
      <c r="P5036" s="13">
        <v>60</v>
      </c>
    </row>
    <row r="5037" spans="1:16">
      <c r="A5037" s="14" t="s">
        <v>129</v>
      </c>
      <c r="B5037" s="14"/>
      <c r="C5037" s="14"/>
      <c r="D5037" s="14" t="s">
        <v>716</v>
      </c>
      <c r="E5037" s="14" t="s">
        <v>50</v>
      </c>
      <c r="F5037" s="14" t="s">
        <v>12293</v>
      </c>
      <c r="G5037" s="14" t="s">
        <v>12294</v>
      </c>
      <c r="H5037" s="14"/>
      <c r="I5037" s="14"/>
      <c r="J5037" s="14"/>
      <c r="K5037" s="14">
        <v>2</v>
      </c>
      <c r="L5037" s="14" t="s">
        <v>146</v>
      </c>
      <c r="M5037" s="14"/>
      <c r="N5037" s="14"/>
      <c r="O5037" s="15"/>
      <c r="P5037" s="13">
        <v>60</v>
      </c>
    </row>
    <row r="5038" spans="1:16">
      <c r="A5038" s="14" t="s">
        <v>129</v>
      </c>
      <c r="B5038" s="14" t="s">
        <v>130</v>
      </c>
      <c r="C5038" s="14" t="s">
        <v>131</v>
      </c>
      <c r="D5038" s="14" t="s">
        <v>656</v>
      </c>
      <c r="E5038" s="14" t="s">
        <v>110</v>
      </c>
      <c r="F5038" s="14" t="s">
        <v>12301</v>
      </c>
      <c r="G5038" s="14" t="s">
        <v>12302</v>
      </c>
      <c r="H5038" s="14" t="s">
        <v>135</v>
      </c>
      <c r="I5038" s="14" t="s">
        <v>12303</v>
      </c>
      <c r="J5038" s="14" t="s">
        <v>261</v>
      </c>
      <c r="K5038" s="14">
        <v>1</v>
      </c>
      <c r="L5038" s="14"/>
      <c r="M5038" s="14" t="s">
        <v>1318</v>
      </c>
      <c r="N5038" s="14" t="s">
        <v>12304</v>
      </c>
      <c r="O5038" s="15" t="s">
        <v>12305</v>
      </c>
      <c r="P5038" s="13">
        <v>89</v>
      </c>
    </row>
    <row r="5039" spans="1:16">
      <c r="A5039" s="14" t="s">
        <v>129</v>
      </c>
      <c r="B5039" s="14" t="s">
        <v>130</v>
      </c>
      <c r="C5039" s="14" t="s">
        <v>131</v>
      </c>
      <c r="D5039" s="14" t="s">
        <v>656</v>
      </c>
      <c r="E5039" s="14" t="s">
        <v>110</v>
      </c>
      <c r="F5039" s="14" t="s">
        <v>12301</v>
      </c>
      <c r="G5039" s="14" t="s">
        <v>12302</v>
      </c>
      <c r="H5039" s="14" t="s">
        <v>141</v>
      </c>
      <c r="I5039" s="14" t="s">
        <v>12306</v>
      </c>
      <c r="J5039" s="14" t="s">
        <v>9896</v>
      </c>
      <c r="K5039" s="14">
        <v>1</v>
      </c>
      <c r="L5039" s="14"/>
      <c r="M5039" s="14" t="s">
        <v>635</v>
      </c>
      <c r="N5039" s="14" t="s">
        <v>12307</v>
      </c>
      <c r="O5039" s="15" t="s">
        <v>12308</v>
      </c>
      <c r="P5039" s="13">
        <v>88</v>
      </c>
    </row>
    <row r="5040" spans="1:16">
      <c r="A5040" s="14" t="s">
        <v>129</v>
      </c>
      <c r="B5040" s="14"/>
      <c r="C5040" s="14"/>
      <c r="D5040" s="14" t="s">
        <v>656</v>
      </c>
      <c r="E5040" s="14" t="s">
        <v>110</v>
      </c>
      <c r="F5040" s="14" t="s">
        <v>12301</v>
      </c>
      <c r="G5040" s="14" t="s">
        <v>12302</v>
      </c>
      <c r="H5040" s="14"/>
      <c r="I5040" s="14"/>
      <c r="J5040" s="14"/>
      <c r="K5040" s="14">
        <v>2</v>
      </c>
      <c r="L5040" s="14" t="s">
        <v>146</v>
      </c>
      <c r="M5040" s="14"/>
      <c r="N5040" s="14"/>
      <c r="O5040" s="15"/>
      <c r="P5040" s="13">
        <v>0</v>
      </c>
    </row>
    <row r="5041" spans="1:16">
      <c r="A5041" s="14" t="s">
        <v>129</v>
      </c>
      <c r="B5041" s="14" t="s">
        <v>130</v>
      </c>
      <c r="C5041" s="14" t="s">
        <v>131</v>
      </c>
      <c r="D5041" s="14" t="s">
        <v>302</v>
      </c>
      <c r="E5041" s="14" t="s">
        <v>70</v>
      </c>
      <c r="F5041" s="14" t="s">
        <v>12309</v>
      </c>
      <c r="G5041" s="14" t="s">
        <v>12310</v>
      </c>
      <c r="H5041" s="14" t="s">
        <v>135</v>
      </c>
      <c r="I5041" s="14" t="s">
        <v>546</v>
      </c>
      <c r="J5041" s="14" t="s">
        <v>547</v>
      </c>
      <c r="K5041" s="14">
        <v>1</v>
      </c>
      <c r="L5041" s="14"/>
      <c r="M5041" s="14" t="s">
        <v>691</v>
      </c>
      <c r="N5041" s="14" t="s">
        <v>12311</v>
      </c>
      <c r="O5041" s="15" t="s">
        <v>12312</v>
      </c>
      <c r="P5041" s="13">
        <v>52</v>
      </c>
    </row>
    <row r="5042" spans="1:16">
      <c r="A5042" s="14" t="s">
        <v>129</v>
      </c>
      <c r="B5042" s="14" t="s">
        <v>130</v>
      </c>
      <c r="C5042" s="14" t="s">
        <v>131</v>
      </c>
      <c r="D5042" s="14" t="s">
        <v>302</v>
      </c>
      <c r="E5042" s="14" t="s">
        <v>70</v>
      </c>
      <c r="F5042" s="14" t="s">
        <v>12309</v>
      </c>
      <c r="G5042" s="14" t="s">
        <v>12310</v>
      </c>
      <c r="H5042" s="14" t="s">
        <v>135</v>
      </c>
      <c r="I5042" s="14" t="s">
        <v>6533</v>
      </c>
      <c r="J5042" s="14" t="s">
        <v>172</v>
      </c>
      <c r="K5042" s="14">
        <v>1</v>
      </c>
      <c r="L5042" s="14"/>
      <c r="M5042" s="14" t="s">
        <v>787</v>
      </c>
      <c r="N5042" s="14" t="s">
        <v>12313</v>
      </c>
      <c r="O5042" s="15" t="s">
        <v>12314</v>
      </c>
      <c r="P5042" s="13">
        <v>47</v>
      </c>
    </row>
    <row r="5043" spans="1:16">
      <c r="A5043" s="14" t="s">
        <v>129</v>
      </c>
      <c r="B5043" s="14" t="s">
        <v>130</v>
      </c>
      <c r="C5043" s="14" t="s">
        <v>131</v>
      </c>
      <c r="D5043" s="14" t="s">
        <v>302</v>
      </c>
      <c r="E5043" s="14" t="s">
        <v>70</v>
      </c>
      <c r="F5043" s="14" t="s">
        <v>12309</v>
      </c>
      <c r="G5043" s="14" t="s">
        <v>12310</v>
      </c>
      <c r="H5043" s="14" t="s">
        <v>141</v>
      </c>
      <c r="I5043" s="14" t="s">
        <v>12315</v>
      </c>
      <c r="J5043" s="14" t="s">
        <v>323</v>
      </c>
      <c r="K5043" s="14">
        <v>1</v>
      </c>
      <c r="L5043" s="14"/>
      <c r="M5043" s="14" t="s">
        <v>791</v>
      </c>
      <c r="N5043" s="14" t="s">
        <v>12316</v>
      </c>
      <c r="O5043" s="15" t="s">
        <v>12317</v>
      </c>
      <c r="P5043" s="13">
        <v>46</v>
      </c>
    </row>
    <row r="5044" spans="1:16">
      <c r="A5044" s="14" t="s">
        <v>129</v>
      </c>
      <c r="B5044" s="14"/>
      <c r="C5044" s="14"/>
      <c r="D5044" s="14" t="s">
        <v>302</v>
      </c>
      <c r="E5044" s="14" t="s">
        <v>70</v>
      </c>
      <c r="F5044" s="14" t="s">
        <v>12309</v>
      </c>
      <c r="G5044" s="14" t="s">
        <v>12310</v>
      </c>
      <c r="H5044" s="14"/>
      <c r="I5044" s="14"/>
      <c r="J5044" s="14"/>
      <c r="K5044" s="14">
        <v>2</v>
      </c>
      <c r="L5044" s="14" t="s">
        <v>146</v>
      </c>
      <c r="M5044" s="14"/>
      <c r="N5044" s="14"/>
      <c r="O5044" s="15"/>
      <c r="P5044" s="13">
        <v>52</v>
      </c>
    </row>
    <row r="5045" spans="1:16">
      <c r="A5045" s="14" t="s">
        <v>129</v>
      </c>
      <c r="B5045" s="14" t="s">
        <v>130</v>
      </c>
      <c r="C5045" s="14" t="s">
        <v>131</v>
      </c>
      <c r="D5045" s="14" t="s">
        <v>244</v>
      </c>
      <c r="E5045" s="14" t="s">
        <v>72</v>
      </c>
      <c r="F5045" s="14" t="s">
        <v>1262</v>
      </c>
      <c r="G5045" s="14" t="s">
        <v>12318</v>
      </c>
      <c r="H5045" s="14" t="s">
        <v>135</v>
      </c>
      <c r="I5045" s="14" t="s">
        <v>7099</v>
      </c>
      <c r="J5045" s="14" t="s">
        <v>887</v>
      </c>
      <c r="K5045" s="14">
        <v>1</v>
      </c>
      <c r="L5045" s="14"/>
      <c r="M5045" s="14" t="s">
        <v>1017</v>
      </c>
      <c r="N5045" s="14" t="s">
        <v>12319</v>
      </c>
      <c r="O5045" s="15" t="s">
        <v>12320</v>
      </c>
      <c r="P5045" s="13">
        <v>5</v>
      </c>
    </row>
    <row r="5046" spans="1:16">
      <c r="A5046" s="14" t="s">
        <v>129</v>
      </c>
      <c r="B5046" s="14" t="s">
        <v>130</v>
      </c>
      <c r="C5046" s="14" t="s">
        <v>131</v>
      </c>
      <c r="D5046" s="14" t="s">
        <v>244</v>
      </c>
      <c r="E5046" s="14" t="s">
        <v>72</v>
      </c>
      <c r="F5046" s="14" t="s">
        <v>1262</v>
      </c>
      <c r="G5046" s="14" t="s">
        <v>12318</v>
      </c>
      <c r="H5046" s="14" t="s">
        <v>135</v>
      </c>
      <c r="I5046" s="14" t="s">
        <v>886</v>
      </c>
      <c r="J5046" s="14" t="s">
        <v>887</v>
      </c>
      <c r="K5046" s="14">
        <v>1</v>
      </c>
      <c r="L5046" s="14"/>
      <c r="M5046" s="14" t="s">
        <v>138</v>
      </c>
      <c r="N5046" s="14" t="s">
        <v>12321</v>
      </c>
      <c r="O5046" s="15" t="s">
        <v>12322</v>
      </c>
      <c r="P5046" s="13">
        <v>64</v>
      </c>
    </row>
    <row r="5047" spans="1:16">
      <c r="A5047" s="14" t="s">
        <v>129</v>
      </c>
      <c r="B5047" s="14" t="s">
        <v>130</v>
      </c>
      <c r="C5047" s="14" t="s">
        <v>131</v>
      </c>
      <c r="D5047" s="14" t="s">
        <v>244</v>
      </c>
      <c r="E5047" s="14" t="s">
        <v>72</v>
      </c>
      <c r="F5047" s="14" t="s">
        <v>1262</v>
      </c>
      <c r="G5047" s="14" t="s">
        <v>12318</v>
      </c>
      <c r="H5047" s="14" t="s">
        <v>135</v>
      </c>
      <c r="I5047" s="14" t="s">
        <v>6806</v>
      </c>
      <c r="J5047" s="14" t="s">
        <v>172</v>
      </c>
      <c r="K5047" s="14">
        <v>1</v>
      </c>
      <c r="L5047" s="14"/>
      <c r="M5047" s="14" t="s">
        <v>360</v>
      </c>
      <c r="N5047" s="14" t="s">
        <v>12323</v>
      </c>
      <c r="O5047" s="15" t="s">
        <v>12324</v>
      </c>
      <c r="P5047" s="13">
        <v>62</v>
      </c>
    </row>
    <row r="5048" spans="1:16">
      <c r="A5048" s="14" t="s">
        <v>129</v>
      </c>
      <c r="B5048" s="14" t="s">
        <v>130</v>
      </c>
      <c r="C5048" s="14" t="s">
        <v>131</v>
      </c>
      <c r="D5048" s="14" t="s">
        <v>244</v>
      </c>
      <c r="E5048" s="14" t="s">
        <v>72</v>
      </c>
      <c r="F5048" s="14" t="s">
        <v>1262</v>
      </c>
      <c r="G5048" s="14" t="s">
        <v>12318</v>
      </c>
      <c r="H5048" s="14" t="s">
        <v>141</v>
      </c>
      <c r="I5048" s="14" t="s">
        <v>1280</v>
      </c>
      <c r="J5048" s="14" t="s">
        <v>143</v>
      </c>
      <c r="K5048" s="14">
        <v>1</v>
      </c>
      <c r="L5048" s="14"/>
      <c r="M5048" s="14" t="s">
        <v>360</v>
      </c>
      <c r="N5048" s="14" t="s">
        <v>12325</v>
      </c>
      <c r="O5048" s="15" t="s">
        <v>12326</v>
      </c>
      <c r="P5048" s="13">
        <v>62</v>
      </c>
    </row>
    <row r="5049" spans="1:16">
      <c r="A5049" s="14" t="s">
        <v>129</v>
      </c>
      <c r="B5049" s="14" t="s">
        <v>130</v>
      </c>
      <c r="C5049" s="14" t="s">
        <v>131</v>
      </c>
      <c r="D5049" s="14" t="s">
        <v>244</v>
      </c>
      <c r="E5049" s="14" t="s">
        <v>72</v>
      </c>
      <c r="F5049" s="14" t="s">
        <v>1262</v>
      </c>
      <c r="G5049" s="14" t="s">
        <v>12318</v>
      </c>
      <c r="H5049" s="14" t="s">
        <v>135</v>
      </c>
      <c r="I5049" s="14" t="s">
        <v>1274</v>
      </c>
      <c r="J5049" s="14" t="s">
        <v>172</v>
      </c>
      <c r="K5049" s="14">
        <v>1</v>
      </c>
      <c r="L5049" s="14"/>
      <c r="M5049" s="14" t="s">
        <v>403</v>
      </c>
      <c r="N5049" s="14" t="s">
        <v>12327</v>
      </c>
      <c r="O5049" s="15" t="s">
        <v>12328</v>
      </c>
      <c r="P5049" s="13">
        <v>61</v>
      </c>
    </row>
    <row r="5050" spans="1:16">
      <c r="A5050" s="14" t="s">
        <v>129</v>
      </c>
      <c r="B5050" s="14" t="s">
        <v>130</v>
      </c>
      <c r="C5050" s="14" t="s">
        <v>131</v>
      </c>
      <c r="D5050" s="14" t="s">
        <v>244</v>
      </c>
      <c r="E5050" s="14" t="s">
        <v>72</v>
      </c>
      <c r="F5050" s="14" t="s">
        <v>1262</v>
      </c>
      <c r="G5050" s="14" t="s">
        <v>12318</v>
      </c>
      <c r="H5050" s="14" t="s">
        <v>135</v>
      </c>
      <c r="I5050" s="14" t="s">
        <v>1277</v>
      </c>
      <c r="J5050" s="14" t="s">
        <v>500</v>
      </c>
      <c r="K5050" s="14">
        <v>1</v>
      </c>
      <c r="L5050" s="14"/>
      <c r="M5050" s="14" t="s">
        <v>761</v>
      </c>
      <c r="N5050" s="14" t="s">
        <v>12329</v>
      </c>
      <c r="O5050" s="15" t="s">
        <v>12324</v>
      </c>
      <c r="P5050" s="13">
        <v>55</v>
      </c>
    </row>
    <row r="5051" spans="1:16">
      <c r="A5051" s="14" t="s">
        <v>129</v>
      </c>
      <c r="B5051" s="14"/>
      <c r="C5051" s="14"/>
      <c r="D5051" s="14" t="s">
        <v>244</v>
      </c>
      <c r="E5051" s="14" t="s">
        <v>72</v>
      </c>
      <c r="F5051" s="14" t="s">
        <v>1262</v>
      </c>
      <c r="G5051" s="14" t="s">
        <v>12318</v>
      </c>
      <c r="H5051" s="14"/>
      <c r="I5051" s="14"/>
      <c r="J5051" s="14"/>
      <c r="K5051" s="14">
        <v>2</v>
      </c>
      <c r="L5051" s="14" t="s">
        <v>146</v>
      </c>
      <c r="M5051" s="14"/>
      <c r="N5051" s="14"/>
      <c r="O5051" s="15"/>
      <c r="P5051" s="13">
        <v>68</v>
      </c>
    </row>
    <row r="5052" spans="1:16">
      <c r="A5052" s="14" t="s">
        <v>129</v>
      </c>
      <c r="B5052" s="14" t="s">
        <v>130</v>
      </c>
      <c r="C5052" s="14" t="s">
        <v>131</v>
      </c>
      <c r="D5052" s="14" t="s">
        <v>363</v>
      </c>
      <c r="E5052" s="14" t="s">
        <v>62</v>
      </c>
      <c r="F5052" s="14" t="s">
        <v>12330</v>
      </c>
      <c r="G5052" s="14" t="s">
        <v>12331</v>
      </c>
      <c r="H5052" s="14" t="s">
        <v>135</v>
      </c>
      <c r="I5052" s="14" t="s">
        <v>12332</v>
      </c>
      <c r="J5052" s="14" t="s">
        <v>172</v>
      </c>
      <c r="K5052" s="14">
        <v>1</v>
      </c>
      <c r="L5052" s="14"/>
      <c r="M5052" s="14" t="s">
        <v>487</v>
      </c>
      <c r="N5052" s="14" t="s">
        <v>12333</v>
      </c>
      <c r="O5052" s="15" t="s">
        <v>12334</v>
      </c>
      <c r="P5052" s="13">
        <v>1</v>
      </c>
    </row>
    <row r="5053" spans="1:16">
      <c r="A5053" s="14" t="s">
        <v>129</v>
      </c>
      <c r="B5053" s="14" t="s">
        <v>130</v>
      </c>
      <c r="C5053" s="14" t="s">
        <v>131</v>
      </c>
      <c r="D5053" s="14" t="s">
        <v>363</v>
      </c>
      <c r="E5053" s="14" t="s">
        <v>62</v>
      </c>
      <c r="F5053" s="14" t="s">
        <v>12330</v>
      </c>
      <c r="G5053" s="14" t="s">
        <v>12331</v>
      </c>
      <c r="H5053" s="14" t="s">
        <v>141</v>
      </c>
      <c r="I5053" s="14" t="s">
        <v>12335</v>
      </c>
      <c r="J5053" s="14" t="s">
        <v>919</v>
      </c>
      <c r="K5053" s="14">
        <v>1</v>
      </c>
      <c r="L5053" s="14"/>
      <c r="M5053" s="14" t="s">
        <v>1022</v>
      </c>
      <c r="N5053" s="14" t="s">
        <v>12336</v>
      </c>
      <c r="O5053" s="15" t="s">
        <v>12337</v>
      </c>
      <c r="P5053" s="13">
        <v>57</v>
      </c>
    </row>
    <row r="5054" spans="1:16">
      <c r="A5054" s="14" t="s">
        <v>129</v>
      </c>
      <c r="B5054" s="14" t="s">
        <v>130</v>
      </c>
      <c r="C5054" s="14" t="s">
        <v>131</v>
      </c>
      <c r="D5054" s="14" t="s">
        <v>363</v>
      </c>
      <c r="E5054" s="14" t="s">
        <v>62</v>
      </c>
      <c r="F5054" s="14" t="s">
        <v>12330</v>
      </c>
      <c r="G5054" s="14" t="s">
        <v>12331</v>
      </c>
      <c r="H5054" s="14" t="s">
        <v>135</v>
      </c>
      <c r="I5054" s="14" t="s">
        <v>12332</v>
      </c>
      <c r="J5054" s="14" t="s">
        <v>172</v>
      </c>
      <c r="K5054" s="14">
        <v>1</v>
      </c>
      <c r="L5054" s="14"/>
      <c r="M5054" s="14" t="s">
        <v>341</v>
      </c>
      <c r="N5054" s="14" t="s">
        <v>12338</v>
      </c>
      <c r="O5054" s="15" t="s">
        <v>12339</v>
      </c>
      <c r="P5054" s="13">
        <v>56</v>
      </c>
    </row>
    <row r="5055" spans="1:16">
      <c r="A5055" s="14" t="s">
        <v>129</v>
      </c>
      <c r="B5055" s="14" t="s">
        <v>130</v>
      </c>
      <c r="C5055" s="14" t="s">
        <v>131</v>
      </c>
      <c r="D5055" s="14" t="s">
        <v>363</v>
      </c>
      <c r="E5055" s="14" t="s">
        <v>62</v>
      </c>
      <c r="F5055" s="14" t="s">
        <v>12330</v>
      </c>
      <c r="G5055" s="14" t="s">
        <v>12331</v>
      </c>
      <c r="H5055" s="14" t="s">
        <v>141</v>
      </c>
      <c r="I5055" s="14" t="s">
        <v>12332</v>
      </c>
      <c r="J5055" s="14" t="s">
        <v>172</v>
      </c>
      <c r="K5055" s="14">
        <v>1</v>
      </c>
      <c r="L5055" s="14"/>
      <c r="M5055" s="14" t="s">
        <v>487</v>
      </c>
      <c r="N5055" s="14" t="s">
        <v>12340</v>
      </c>
      <c r="O5055" s="15" t="s">
        <v>12341</v>
      </c>
      <c r="P5055" s="13">
        <v>1</v>
      </c>
    </row>
    <row r="5056" spans="1:16">
      <c r="A5056" s="14" t="s">
        <v>129</v>
      </c>
      <c r="B5056" s="14"/>
      <c r="C5056" s="14"/>
      <c r="D5056" s="14" t="s">
        <v>363</v>
      </c>
      <c r="E5056" s="14" t="s">
        <v>62</v>
      </c>
      <c r="F5056" s="14" t="s">
        <v>12330</v>
      </c>
      <c r="G5056" s="14" t="s">
        <v>12331</v>
      </c>
      <c r="H5056" s="14"/>
      <c r="I5056" s="14"/>
      <c r="J5056" s="14"/>
      <c r="K5056" s="14">
        <v>2</v>
      </c>
      <c r="L5056" s="14" t="s">
        <v>146</v>
      </c>
      <c r="M5056" s="14"/>
      <c r="N5056" s="14"/>
      <c r="O5056" s="15"/>
      <c r="P5056" s="13">
        <v>0</v>
      </c>
    </row>
    <row r="5057" spans="1:16">
      <c r="A5057" s="14" t="s">
        <v>129</v>
      </c>
      <c r="B5057" s="14" t="s">
        <v>130</v>
      </c>
      <c r="C5057" s="14" t="s">
        <v>131</v>
      </c>
      <c r="D5057" s="14" t="s">
        <v>475</v>
      </c>
      <c r="E5057" s="14" t="s">
        <v>46</v>
      </c>
      <c r="F5057" s="14" t="s">
        <v>12342</v>
      </c>
      <c r="G5057" s="14" t="s">
        <v>12343</v>
      </c>
      <c r="H5057" s="14" t="s">
        <v>135</v>
      </c>
      <c r="I5057" s="14" t="s">
        <v>12344</v>
      </c>
      <c r="J5057" s="14" t="s">
        <v>143</v>
      </c>
      <c r="K5057" s="14">
        <v>1</v>
      </c>
      <c r="L5057" s="14"/>
      <c r="M5057" s="14" t="s">
        <v>407</v>
      </c>
      <c r="N5057" s="14" t="s">
        <v>12345</v>
      </c>
      <c r="O5057" s="15" t="s">
        <v>12346</v>
      </c>
      <c r="P5057" s="13">
        <v>60</v>
      </c>
    </row>
    <row r="5058" spans="1:16">
      <c r="A5058" s="14" t="s">
        <v>129</v>
      </c>
      <c r="B5058" s="14" t="s">
        <v>130</v>
      </c>
      <c r="C5058" s="14" t="s">
        <v>131</v>
      </c>
      <c r="D5058" s="14" t="s">
        <v>475</v>
      </c>
      <c r="E5058" s="14" t="s">
        <v>46</v>
      </c>
      <c r="F5058" s="14" t="s">
        <v>12342</v>
      </c>
      <c r="G5058" s="14" t="s">
        <v>12343</v>
      </c>
      <c r="H5058" s="14" t="s">
        <v>135</v>
      </c>
      <c r="I5058" s="14" t="s">
        <v>12347</v>
      </c>
      <c r="J5058" s="14" t="s">
        <v>143</v>
      </c>
      <c r="K5058" s="14">
        <v>1</v>
      </c>
      <c r="L5058" s="14"/>
      <c r="M5058" s="14" t="s">
        <v>407</v>
      </c>
      <c r="N5058" s="14" t="s">
        <v>12348</v>
      </c>
      <c r="O5058" s="15" t="s">
        <v>12349</v>
      </c>
      <c r="P5058" s="13">
        <v>60</v>
      </c>
    </row>
    <row r="5059" spans="1:16">
      <c r="A5059" s="14" t="s">
        <v>129</v>
      </c>
      <c r="B5059" s="14" t="s">
        <v>130</v>
      </c>
      <c r="C5059" s="14" t="s">
        <v>131</v>
      </c>
      <c r="D5059" s="14" t="s">
        <v>475</v>
      </c>
      <c r="E5059" s="14" t="s">
        <v>46</v>
      </c>
      <c r="F5059" s="14" t="s">
        <v>12342</v>
      </c>
      <c r="G5059" s="14" t="s">
        <v>12343</v>
      </c>
      <c r="H5059" s="14" t="s">
        <v>141</v>
      </c>
      <c r="I5059" s="14" t="s">
        <v>12350</v>
      </c>
      <c r="J5059" s="14" t="s">
        <v>156</v>
      </c>
      <c r="K5059" s="14">
        <v>1</v>
      </c>
      <c r="L5059" s="14"/>
      <c r="M5059" s="14" t="s">
        <v>533</v>
      </c>
      <c r="N5059" s="14" t="s">
        <v>12351</v>
      </c>
      <c r="O5059" s="15" t="s">
        <v>12352</v>
      </c>
      <c r="P5059" s="13">
        <v>59</v>
      </c>
    </row>
    <row r="5060" spans="1:16">
      <c r="A5060" s="14" t="s">
        <v>129</v>
      </c>
      <c r="B5060" s="14" t="s">
        <v>130</v>
      </c>
      <c r="C5060" s="14" t="s">
        <v>131</v>
      </c>
      <c r="D5060" s="14" t="s">
        <v>475</v>
      </c>
      <c r="E5060" s="14" t="s">
        <v>46</v>
      </c>
      <c r="F5060" s="14" t="s">
        <v>12342</v>
      </c>
      <c r="G5060" s="14" t="s">
        <v>12343</v>
      </c>
      <c r="H5060" s="14" t="s">
        <v>135</v>
      </c>
      <c r="I5060" s="14" t="s">
        <v>12353</v>
      </c>
      <c r="J5060" s="14" t="s">
        <v>3139</v>
      </c>
      <c r="K5060" s="14">
        <v>1</v>
      </c>
      <c r="L5060" s="14"/>
      <c r="M5060" s="14" t="s">
        <v>537</v>
      </c>
      <c r="N5060" s="14" t="s">
        <v>12354</v>
      </c>
      <c r="O5060" s="15" t="s">
        <v>12349</v>
      </c>
      <c r="P5060" s="13">
        <v>58</v>
      </c>
    </row>
    <row r="5061" spans="1:16">
      <c r="A5061" s="14" t="s">
        <v>129</v>
      </c>
      <c r="B5061" s="14"/>
      <c r="C5061" s="14"/>
      <c r="D5061" s="14" t="s">
        <v>475</v>
      </c>
      <c r="E5061" s="14" t="s">
        <v>46</v>
      </c>
      <c r="F5061" s="14" t="s">
        <v>12342</v>
      </c>
      <c r="G5061" s="14" t="s">
        <v>12343</v>
      </c>
      <c r="H5061" s="14"/>
      <c r="I5061" s="14"/>
      <c r="J5061" s="14"/>
      <c r="K5061" s="14">
        <v>2</v>
      </c>
      <c r="L5061" s="14" t="s">
        <v>146</v>
      </c>
      <c r="M5061" s="14"/>
      <c r="N5061" s="14"/>
      <c r="O5061" s="15"/>
      <c r="P5061" s="13">
        <v>0</v>
      </c>
    </row>
    <row r="5062" spans="1:16">
      <c r="A5062" s="14" t="s">
        <v>129</v>
      </c>
      <c r="B5062" s="14" t="s">
        <v>130</v>
      </c>
      <c r="C5062" s="14" t="s">
        <v>131</v>
      </c>
      <c r="D5062" s="14" t="s">
        <v>147</v>
      </c>
      <c r="E5062" s="14" t="s">
        <v>58</v>
      </c>
      <c r="F5062" s="14" t="s">
        <v>12355</v>
      </c>
      <c r="G5062" s="14" t="s">
        <v>12356</v>
      </c>
      <c r="H5062" s="14" t="s">
        <v>135</v>
      </c>
      <c r="I5062" s="14" t="s">
        <v>12357</v>
      </c>
      <c r="J5062" s="14" t="s">
        <v>306</v>
      </c>
      <c r="K5062" s="14">
        <v>1</v>
      </c>
      <c r="L5062" s="14"/>
      <c r="M5062" s="14" t="s">
        <v>2468</v>
      </c>
      <c r="N5062" s="14" t="s">
        <v>12358</v>
      </c>
      <c r="O5062" s="15" t="s">
        <v>12359</v>
      </c>
      <c r="P5062" s="13">
        <v>126</v>
      </c>
    </row>
    <row r="5063" spans="1:16">
      <c r="A5063" s="14" t="s">
        <v>129</v>
      </c>
      <c r="B5063" s="14" t="s">
        <v>130</v>
      </c>
      <c r="C5063" s="14" t="s">
        <v>131</v>
      </c>
      <c r="D5063" s="14" t="s">
        <v>147</v>
      </c>
      <c r="E5063" s="14" t="s">
        <v>58</v>
      </c>
      <c r="F5063" s="14" t="s">
        <v>12355</v>
      </c>
      <c r="G5063" s="14" t="s">
        <v>12356</v>
      </c>
      <c r="H5063" s="14" t="s">
        <v>135</v>
      </c>
      <c r="I5063" s="14" t="s">
        <v>7223</v>
      </c>
      <c r="J5063" s="14" t="s">
        <v>143</v>
      </c>
      <c r="K5063" s="14">
        <v>1</v>
      </c>
      <c r="L5063" s="14"/>
      <c r="M5063" s="14" t="s">
        <v>417</v>
      </c>
      <c r="N5063" s="14" t="s">
        <v>12360</v>
      </c>
      <c r="O5063" s="15" t="s">
        <v>12361</v>
      </c>
      <c r="P5063" s="13">
        <v>27</v>
      </c>
    </row>
    <row r="5064" spans="1:16">
      <c r="A5064" s="14" t="s">
        <v>129</v>
      </c>
      <c r="B5064" s="14" t="s">
        <v>130</v>
      </c>
      <c r="C5064" s="14" t="s">
        <v>131</v>
      </c>
      <c r="D5064" s="14" t="s">
        <v>147</v>
      </c>
      <c r="E5064" s="14" t="s">
        <v>58</v>
      </c>
      <c r="F5064" s="14" t="s">
        <v>12355</v>
      </c>
      <c r="G5064" s="14" t="s">
        <v>12356</v>
      </c>
      <c r="H5064" s="14" t="s">
        <v>141</v>
      </c>
      <c r="I5064" s="14" t="s">
        <v>12362</v>
      </c>
      <c r="J5064" s="14" t="s">
        <v>143</v>
      </c>
      <c r="K5064" s="14">
        <v>1</v>
      </c>
      <c r="L5064" s="14"/>
      <c r="M5064" s="14" t="s">
        <v>972</v>
      </c>
      <c r="N5064" s="14" t="s">
        <v>12363</v>
      </c>
      <c r="O5064" s="15" t="s">
        <v>12364</v>
      </c>
      <c r="P5064" s="13">
        <v>51</v>
      </c>
    </row>
    <row r="5065" spans="1:16">
      <c r="A5065" s="14" t="s">
        <v>129</v>
      </c>
      <c r="B5065" s="14" t="s">
        <v>130</v>
      </c>
      <c r="C5065" s="14" t="s">
        <v>131</v>
      </c>
      <c r="D5065" s="14" t="s">
        <v>147</v>
      </c>
      <c r="E5065" s="14" t="s">
        <v>58</v>
      </c>
      <c r="F5065" s="14" t="s">
        <v>12355</v>
      </c>
      <c r="G5065" s="14" t="s">
        <v>12356</v>
      </c>
      <c r="H5065" s="14" t="s">
        <v>135</v>
      </c>
      <c r="I5065" s="14" t="s">
        <v>12365</v>
      </c>
      <c r="J5065" s="14" t="s">
        <v>143</v>
      </c>
      <c r="K5065" s="14">
        <v>1</v>
      </c>
      <c r="L5065" s="14"/>
      <c r="M5065" s="14" t="s">
        <v>380</v>
      </c>
      <c r="N5065" s="14" t="s">
        <v>12366</v>
      </c>
      <c r="O5065" s="15" t="s">
        <v>12367</v>
      </c>
      <c r="P5065" s="13">
        <v>115</v>
      </c>
    </row>
    <row r="5066" spans="1:16">
      <c r="A5066" s="14" t="s">
        <v>129</v>
      </c>
      <c r="B5066" s="14" t="s">
        <v>130</v>
      </c>
      <c r="C5066" s="14" t="s">
        <v>131</v>
      </c>
      <c r="D5066" s="14" t="s">
        <v>147</v>
      </c>
      <c r="E5066" s="14" t="s">
        <v>58</v>
      </c>
      <c r="F5066" s="14" t="s">
        <v>12355</v>
      </c>
      <c r="G5066" s="14" t="s">
        <v>12356</v>
      </c>
      <c r="H5066" s="14" t="s">
        <v>135</v>
      </c>
      <c r="I5066" s="14" t="s">
        <v>7223</v>
      </c>
      <c r="J5066" s="14" t="s">
        <v>143</v>
      </c>
      <c r="K5066" s="14">
        <v>1</v>
      </c>
      <c r="L5066" s="14"/>
      <c r="M5066" s="14" t="s">
        <v>1022</v>
      </c>
      <c r="N5066" s="14" t="s">
        <v>12368</v>
      </c>
      <c r="O5066" s="15" t="s">
        <v>12369</v>
      </c>
      <c r="P5066" s="13">
        <v>57</v>
      </c>
    </row>
    <row r="5067" spans="1:16">
      <c r="A5067" s="14" t="s">
        <v>129</v>
      </c>
      <c r="B5067" s="14" t="s">
        <v>130</v>
      </c>
      <c r="C5067" s="14" t="s">
        <v>131</v>
      </c>
      <c r="D5067" s="14" t="s">
        <v>147</v>
      </c>
      <c r="E5067" s="14" t="s">
        <v>58</v>
      </c>
      <c r="F5067" s="14" t="s">
        <v>12355</v>
      </c>
      <c r="G5067" s="14" t="s">
        <v>12356</v>
      </c>
      <c r="H5067" s="14" t="s">
        <v>141</v>
      </c>
      <c r="I5067" s="14" t="s">
        <v>12362</v>
      </c>
      <c r="J5067" s="14" t="s">
        <v>143</v>
      </c>
      <c r="K5067" s="14">
        <v>1</v>
      </c>
      <c r="L5067" s="14"/>
      <c r="M5067" s="14" t="s">
        <v>138</v>
      </c>
      <c r="N5067" s="14" t="s">
        <v>12370</v>
      </c>
      <c r="O5067" s="15" t="s">
        <v>12371</v>
      </c>
      <c r="P5067" s="13">
        <v>64</v>
      </c>
    </row>
    <row r="5068" spans="1:16">
      <c r="A5068" s="14" t="s">
        <v>129</v>
      </c>
      <c r="B5068" s="14"/>
      <c r="C5068" s="14"/>
      <c r="D5068" s="14" t="s">
        <v>147</v>
      </c>
      <c r="E5068" s="14" t="s">
        <v>58</v>
      </c>
      <c r="F5068" s="14" t="s">
        <v>12355</v>
      </c>
      <c r="G5068" s="14" t="s">
        <v>12356</v>
      </c>
      <c r="H5068" s="14"/>
      <c r="I5068" s="14"/>
      <c r="J5068" s="14"/>
      <c r="K5068" s="14">
        <v>2</v>
      </c>
      <c r="L5068" s="14" t="s">
        <v>146</v>
      </c>
      <c r="M5068" s="14"/>
      <c r="N5068" s="14"/>
      <c r="O5068" s="15"/>
      <c r="P5068" s="13">
        <v>0</v>
      </c>
    </row>
    <row r="5069" spans="1:16">
      <c r="A5069" s="14" t="s">
        <v>129</v>
      </c>
      <c r="B5069" s="14" t="s">
        <v>130</v>
      </c>
      <c r="C5069" s="14" t="s">
        <v>131</v>
      </c>
      <c r="D5069" s="14" t="s">
        <v>580</v>
      </c>
      <c r="E5069" s="14" t="s">
        <v>78</v>
      </c>
      <c r="F5069" s="14" t="s">
        <v>2997</v>
      </c>
      <c r="G5069" s="14" t="s">
        <v>12372</v>
      </c>
      <c r="H5069" s="14" t="s">
        <v>135</v>
      </c>
      <c r="I5069" s="14" t="s">
        <v>2999</v>
      </c>
      <c r="J5069" s="14" t="s">
        <v>3000</v>
      </c>
      <c r="K5069" s="14">
        <v>1</v>
      </c>
      <c r="L5069" s="14"/>
      <c r="M5069" s="14" t="s">
        <v>487</v>
      </c>
      <c r="N5069" s="14" t="s">
        <v>12373</v>
      </c>
      <c r="O5069" s="15" t="s">
        <v>12374</v>
      </c>
      <c r="P5069" s="13">
        <v>1</v>
      </c>
    </row>
    <row r="5070" spans="1:16">
      <c r="A5070" s="14" t="s">
        <v>129</v>
      </c>
      <c r="B5070" s="14" t="s">
        <v>130</v>
      </c>
      <c r="C5070" s="14" t="s">
        <v>131</v>
      </c>
      <c r="D5070" s="14" t="s">
        <v>580</v>
      </c>
      <c r="E5070" s="14" t="s">
        <v>78</v>
      </c>
      <c r="F5070" s="14" t="s">
        <v>2997</v>
      </c>
      <c r="G5070" s="14" t="s">
        <v>12372</v>
      </c>
      <c r="H5070" s="14" t="s">
        <v>141</v>
      </c>
      <c r="I5070" s="14" t="s">
        <v>12375</v>
      </c>
      <c r="J5070" s="14" t="s">
        <v>143</v>
      </c>
      <c r="K5070" s="14">
        <v>1</v>
      </c>
      <c r="L5070" s="14"/>
      <c r="M5070" s="14" t="s">
        <v>907</v>
      </c>
      <c r="N5070" s="14" t="s">
        <v>12376</v>
      </c>
      <c r="O5070" s="15" t="s">
        <v>12377</v>
      </c>
      <c r="P5070" s="13">
        <v>8</v>
      </c>
    </row>
    <row r="5071" spans="1:16">
      <c r="A5071" s="14" t="s">
        <v>129</v>
      </c>
      <c r="B5071" s="14" t="s">
        <v>130</v>
      </c>
      <c r="C5071" s="14" t="s">
        <v>131</v>
      </c>
      <c r="D5071" s="14" t="s">
        <v>580</v>
      </c>
      <c r="E5071" s="14" t="s">
        <v>78</v>
      </c>
      <c r="F5071" s="14" t="s">
        <v>2997</v>
      </c>
      <c r="G5071" s="14" t="s">
        <v>12372</v>
      </c>
      <c r="H5071" s="14" t="s">
        <v>135</v>
      </c>
      <c r="I5071" s="14" t="s">
        <v>2999</v>
      </c>
      <c r="J5071" s="14" t="s">
        <v>3000</v>
      </c>
      <c r="K5071" s="14">
        <v>1</v>
      </c>
      <c r="L5071" s="14"/>
      <c r="M5071" s="14" t="s">
        <v>453</v>
      </c>
      <c r="N5071" s="14" t="s">
        <v>12378</v>
      </c>
      <c r="O5071" s="15" t="s">
        <v>12379</v>
      </c>
      <c r="P5071" s="13">
        <v>11</v>
      </c>
    </row>
    <row r="5072" spans="1:16">
      <c r="A5072" s="14" t="s">
        <v>129</v>
      </c>
      <c r="B5072" s="14" t="s">
        <v>130</v>
      </c>
      <c r="C5072" s="14" t="s">
        <v>131</v>
      </c>
      <c r="D5072" s="14" t="s">
        <v>580</v>
      </c>
      <c r="E5072" s="14" t="s">
        <v>78</v>
      </c>
      <c r="F5072" s="14" t="s">
        <v>2997</v>
      </c>
      <c r="G5072" s="14" t="s">
        <v>12372</v>
      </c>
      <c r="H5072" s="14" t="s">
        <v>141</v>
      </c>
      <c r="I5072" s="14" t="s">
        <v>12375</v>
      </c>
      <c r="J5072" s="14" t="s">
        <v>143</v>
      </c>
      <c r="K5072" s="14">
        <v>1</v>
      </c>
      <c r="L5072" s="14"/>
      <c r="M5072" s="14" t="s">
        <v>487</v>
      </c>
      <c r="N5072" s="14" t="s">
        <v>12380</v>
      </c>
      <c r="O5072" s="15" t="s">
        <v>12381</v>
      </c>
      <c r="P5072" s="13">
        <v>1</v>
      </c>
    </row>
    <row r="5073" spans="1:16">
      <c r="A5073" s="14" t="s">
        <v>129</v>
      </c>
      <c r="B5073" s="14" t="s">
        <v>130</v>
      </c>
      <c r="C5073" s="14" t="s">
        <v>131</v>
      </c>
      <c r="D5073" s="14" t="s">
        <v>580</v>
      </c>
      <c r="E5073" s="14" t="s">
        <v>78</v>
      </c>
      <c r="F5073" s="14" t="s">
        <v>2997</v>
      </c>
      <c r="G5073" s="14" t="s">
        <v>12372</v>
      </c>
      <c r="H5073" s="14" t="s">
        <v>141</v>
      </c>
      <c r="I5073" s="14" t="s">
        <v>2999</v>
      </c>
      <c r="J5073" s="14" t="s">
        <v>3000</v>
      </c>
      <c r="K5073" s="14">
        <v>1</v>
      </c>
      <c r="L5073" s="14"/>
      <c r="M5073" s="14" t="s">
        <v>228</v>
      </c>
      <c r="N5073" s="14" t="s">
        <v>12382</v>
      </c>
      <c r="O5073" s="15" t="s">
        <v>12383</v>
      </c>
      <c r="P5073" s="13">
        <v>2</v>
      </c>
    </row>
    <row r="5074" spans="1:16">
      <c r="A5074" s="14" t="s">
        <v>129</v>
      </c>
      <c r="B5074" s="14" t="s">
        <v>130</v>
      </c>
      <c r="C5074" s="14" t="s">
        <v>131</v>
      </c>
      <c r="D5074" s="14" t="s">
        <v>580</v>
      </c>
      <c r="E5074" s="14" t="s">
        <v>78</v>
      </c>
      <c r="F5074" s="14" t="s">
        <v>2997</v>
      </c>
      <c r="G5074" s="14" t="s">
        <v>12372</v>
      </c>
      <c r="H5074" s="14" t="s">
        <v>141</v>
      </c>
      <c r="I5074" s="14" t="s">
        <v>12375</v>
      </c>
      <c r="J5074" s="14" t="s">
        <v>143</v>
      </c>
      <c r="K5074" s="14">
        <v>1</v>
      </c>
      <c r="L5074" s="14"/>
      <c r="M5074" s="14" t="s">
        <v>487</v>
      </c>
      <c r="N5074" s="14" t="s">
        <v>12384</v>
      </c>
      <c r="O5074" s="15" t="s">
        <v>12385</v>
      </c>
      <c r="P5074" s="13">
        <v>1</v>
      </c>
    </row>
    <row r="5075" spans="1:16">
      <c r="A5075" s="14" t="s">
        <v>129</v>
      </c>
      <c r="B5075" s="14" t="s">
        <v>130</v>
      </c>
      <c r="C5075" s="14" t="s">
        <v>131</v>
      </c>
      <c r="D5075" s="14" t="s">
        <v>580</v>
      </c>
      <c r="E5075" s="14" t="s">
        <v>78</v>
      </c>
      <c r="F5075" s="14" t="s">
        <v>2997</v>
      </c>
      <c r="G5075" s="14" t="s">
        <v>12372</v>
      </c>
      <c r="H5075" s="14" t="s">
        <v>141</v>
      </c>
      <c r="I5075" s="14" t="s">
        <v>2999</v>
      </c>
      <c r="J5075" s="14" t="s">
        <v>3000</v>
      </c>
      <c r="K5075" s="14">
        <v>1</v>
      </c>
      <c r="L5075" s="14"/>
      <c r="M5075" s="14" t="s">
        <v>194</v>
      </c>
      <c r="N5075" s="14" t="s">
        <v>12386</v>
      </c>
      <c r="O5075" s="15" t="s">
        <v>12387</v>
      </c>
      <c r="P5075" s="13">
        <v>3</v>
      </c>
    </row>
    <row r="5076" spans="1:16">
      <c r="A5076" s="14" t="s">
        <v>129</v>
      </c>
      <c r="B5076" s="14"/>
      <c r="C5076" s="14"/>
      <c r="D5076" s="14" t="s">
        <v>580</v>
      </c>
      <c r="E5076" s="14" t="s">
        <v>78</v>
      </c>
      <c r="F5076" s="14" t="s">
        <v>2997</v>
      </c>
      <c r="G5076" s="14" t="s">
        <v>12372</v>
      </c>
      <c r="H5076" s="14"/>
      <c r="I5076" s="14"/>
      <c r="J5076" s="14"/>
      <c r="K5076" s="14">
        <v>2</v>
      </c>
      <c r="L5076" s="14" t="s">
        <v>146</v>
      </c>
      <c r="M5076" s="14"/>
      <c r="N5076" s="14"/>
      <c r="O5076" s="15"/>
      <c r="P5076" s="13">
        <v>0</v>
      </c>
    </row>
    <row r="5077" spans="1:16">
      <c r="A5077" s="14" t="s">
        <v>129</v>
      </c>
      <c r="B5077" s="14" t="s">
        <v>130</v>
      </c>
      <c r="C5077" s="14" t="s">
        <v>131</v>
      </c>
      <c r="D5077" s="14" t="s">
        <v>147</v>
      </c>
      <c r="E5077" s="14" t="s">
        <v>58</v>
      </c>
      <c r="F5077" s="14" t="s">
        <v>10420</v>
      </c>
      <c r="G5077" s="14" t="s">
        <v>12388</v>
      </c>
      <c r="H5077" s="14" t="s">
        <v>141</v>
      </c>
      <c r="I5077" s="14" t="s">
        <v>12389</v>
      </c>
      <c r="J5077" s="14" t="s">
        <v>143</v>
      </c>
      <c r="K5077" s="14">
        <v>1</v>
      </c>
      <c r="L5077" s="14"/>
      <c r="M5077" s="14" t="s">
        <v>527</v>
      </c>
      <c r="N5077" s="14" t="s">
        <v>12390</v>
      </c>
      <c r="O5077" s="15" t="s">
        <v>12391</v>
      </c>
      <c r="P5077" s="13">
        <v>25</v>
      </c>
    </row>
    <row r="5078" spans="1:16">
      <c r="A5078" s="14" t="s">
        <v>129</v>
      </c>
      <c r="B5078" s="14" t="s">
        <v>130</v>
      </c>
      <c r="C5078" s="14" t="s">
        <v>131</v>
      </c>
      <c r="D5078" s="14" t="s">
        <v>147</v>
      </c>
      <c r="E5078" s="14" t="s">
        <v>58</v>
      </c>
      <c r="F5078" s="14" t="s">
        <v>10420</v>
      </c>
      <c r="G5078" s="14" t="s">
        <v>12388</v>
      </c>
      <c r="H5078" s="14" t="s">
        <v>141</v>
      </c>
      <c r="I5078" s="14" t="s">
        <v>7083</v>
      </c>
      <c r="J5078" s="14" t="s">
        <v>261</v>
      </c>
      <c r="K5078" s="14">
        <v>1</v>
      </c>
      <c r="L5078" s="14"/>
      <c r="M5078" s="14" t="s">
        <v>1201</v>
      </c>
      <c r="N5078" s="14" t="s">
        <v>12392</v>
      </c>
      <c r="O5078" s="15" t="s">
        <v>12393</v>
      </c>
      <c r="P5078" s="13">
        <v>24</v>
      </c>
    </row>
    <row r="5079" spans="1:16">
      <c r="A5079" s="14" t="s">
        <v>129</v>
      </c>
      <c r="B5079" s="14" t="s">
        <v>130</v>
      </c>
      <c r="C5079" s="14" t="s">
        <v>131</v>
      </c>
      <c r="D5079" s="14" t="s">
        <v>147</v>
      </c>
      <c r="E5079" s="14" t="s">
        <v>58</v>
      </c>
      <c r="F5079" s="14" t="s">
        <v>10420</v>
      </c>
      <c r="G5079" s="14" t="s">
        <v>12388</v>
      </c>
      <c r="H5079" s="14" t="s">
        <v>141</v>
      </c>
      <c r="I5079" s="14" t="s">
        <v>10425</v>
      </c>
      <c r="J5079" s="14" t="s">
        <v>172</v>
      </c>
      <c r="K5079" s="14">
        <v>1</v>
      </c>
      <c r="L5079" s="14"/>
      <c r="M5079" s="14" t="s">
        <v>1201</v>
      </c>
      <c r="N5079" s="14" t="s">
        <v>12394</v>
      </c>
      <c r="O5079" s="15" t="s">
        <v>12395</v>
      </c>
      <c r="P5079" s="13">
        <v>24</v>
      </c>
    </row>
    <row r="5080" spans="1:16">
      <c r="A5080" s="14" t="s">
        <v>129</v>
      </c>
      <c r="B5080" s="14" t="s">
        <v>130</v>
      </c>
      <c r="C5080" s="14" t="s">
        <v>131</v>
      </c>
      <c r="D5080" s="14" t="s">
        <v>147</v>
      </c>
      <c r="E5080" s="14" t="s">
        <v>58</v>
      </c>
      <c r="F5080" s="14" t="s">
        <v>10420</v>
      </c>
      <c r="G5080" s="14" t="s">
        <v>12388</v>
      </c>
      <c r="H5080" s="14" t="s">
        <v>141</v>
      </c>
      <c r="I5080" s="14" t="s">
        <v>7083</v>
      </c>
      <c r="J5080" s="14" t="s">
        <v>261</v>
      </c>
      <c r="K5080" s="14">
        <v>1</v>
      </c>
      <c r="L5080" s="14"/>
      <c r="M5080" s="14" t="s">
        <v>961</v>
      </c>
      <c r="N5080" s="14" t="s">
        <v>12396</v>
      </c>
      <c r="O5080" s="15" t="s">
        <v>12397</v>
      </c>
      <c r="P5080" s="13">
        <v>26</v>
      </c>
    </row>
    <row r="5081" spans="1:16">
      <c r="A5081" s="14" t="s">
        <v>129</v>
      </c>
      <c r="B5081" s="14" t="s">
        <v>130</v>
      </c>
      <c r="C5081" s="14" t="s">
        <v>131</v>
      </c>
      <c r="D5081" s="14" t="s">
        <v>147</v>
      </c>
      <c r="E5081" s="14" t="s">
        <v>58</v>
      </c>
      <c r="F5081" s="14" t="s">
        <v>10420</v>
      </c>
      <c r="G5081" s="14" t="s">
        <v>12388</v>
      </c>
      <c r="H5081" s="14" t="s">
        <v>141</v>
      </c>
      <c r="I5081" s="14" t="s">
        <v>12389</v>
      </c>
      <c r="J5081" s="14" t="s">
        <v>143</v>
      </c>
      <c r="K5081" s="14">
        <v>1</v>
      </c>
      <c r="L5081" s="14"/>
      <c r="M5081" s="14" t="s">
        <v>961</v>
      </c>
      <c r="N5081" s="14" t="s">
        <v>12398</v>
      </c>
      <c r="O5081" s="15" t="s">
        <v>12399</v>
      </c>
      <c r="P5081" s="13">
        <v>26</v>
      </c>
    </row>
    <row r="5082" spans="1:16">
      <c r="A5082" s="14" t="s">
        <v>129</v>
      </c>
      <c r="B5082" s="14" t="s">
        <v>130</v>
      </c>
      <c r="C5082" s="14" t="s">
        <v>131</v>
      </c>
      <c r="D5082" s="14" t="s">
        <v>147</v>
      </c>
      <c r="E5082" s="14" t="s">
        <v>58</v>
      </c>
      <c r="F5082" s="14" t="s">
        <v>10420</v>
      </c>
      <c r="G5082" s="14" t="s">
        <v>12388</v>
      </c>
      <c r="H5082" s="14" t="s">
        <v>141</v>
      </c>
      <c r="I5082" s="14" t="s">
        <v>10425</v>
      </c>
      <c r="J5082" s="14" t="s">
        <v>172</v>
      </c>
      <c r="K5082" s="14">
        <v>1</v>
      </c>
      <c r="L5082" s="14"/>
      <c r="M5082" s="14" t="s">
        <v>823</v>
      </c>
      <c r="N5082" s="14" t="s">
        <v>12400</v>
      </c>
      <c r="O5082" s="15" t="s">
        <v>12401</v>
      </c>
      <c r="P5082" s="13">
        <v>4</v>
      </c>
    </row>
    <row r="5083" spans="1:16">
      <c r="A5083" s="14" t="s">
        <v>129</v>
      </c>
      <c r="B5083" s="14" t="s">
        <v>130</v>
      </c>
      <c r="C5083" s="14" t="s">
        <v>131</v>
      </c>
      <c r="D5083" s="14" t="s">
        <v>147</v>
      </c>
      <c r="E5083" s="14" t="s">
        <v>58</v>
      </c>
      <c r="F5083" s="14" t="s">
        <v>10420</v>
      </c>
      <c r="G5083" s="14" t="s">
        <v>12388</v>
      </c>
      <c r="H5083" s="14" t="s">
        <v>141</v>
      </c>
      <c r="I5083" s="14" t="s">
        <v>10425</v>
      </c>
      <c r="J5083" s="14" t="s">
        <v>172</v>
      </c>
      <c r="K5083" s="14">
        <v>1</v>
      </c>
      <c r="L5083" s="14"/>
      <c r="M5083" s="14" t="s">
        <v>653</v>
      </c>
      <c r="N5083" s="14" t="s">
        <v>12402</v>
      </c>
      <c r="O5083" s="15" t="s">
        <v>12403</v>
      </c>
      <c r="P5083" s="13">
        <v>20</v>
      </c>
    </row>
    <row r="5084" spans="1:16">
      <c r="A5084" s="14" t="s">
        <v>129</v>
      </c>
      <c r="B5084" s="14"/>
      <c r="C5084" s="14"/>
      <c r="D5084" s="14" t="s">
        <v>147</v>
      </c>
      <c r="E5084" s="14" t="s">
        <v>58</v>
      </c>
      <c r="F5084" s="14" t="s">
        <v>10420</v>
      </c>
      <c r="G5084" s="14" t="s">
        <v>12388</v>
      </c>
      <c r="H5084" s="14"/>
      <c r="I5084" s="14"/>
      <c r="J5084" s="14"/>
      <c r="K5084" s="14">
        <v>2</v>
      </c>
      <c r="L5084" s="14" t="s">
        <v>146</v>
      </c>
      <c r="M5084" s="14"/>
      <c r="N5084" s="14"/>
      <c r="O5084" s="15"/>
      <c r="P5084" s="13">
        <v>0</v>
      </c>
    </row>
    <row r="5085" spans="1:16">
      <c r="A5085" s="14" t="s">
        <v>129</v>
      </c>
      <c r="B5085" s="14" t="s">
        <v>130</v>
      </c>
      <c r="C5085" s="14" t="s">
        <v>131</v>
      </c>
      <c r="D5085" s="14" t="s">
        <v>302</v>
      </c>
      <c r="E5085" s="14" t="s">
        <v>70</v>
      </c>
      <c r="F5085" s="14" t="s">
        <v>12404</v>
      </c>
      <c r="G5085" s="14" t="s">
        <v>12405</v>
      </c>
      <c r="H5085" s="14" t="s">
        <v>135</v>
      </c>
      <c r="I5085" s="14" t="s">
        <v>886</v>
      </c>
      <c r="J5085" s="14" t="s">
        <v>887</v>
      </c>
      <c r="K5085" s="14">
        <v>1</v>
      </c>
      <c r="L5085" s="14"/>
      <c r="M5085" s="14" t="s">
        <v>232</v>
      </c>
      <c r="N5085" s="14" t="s">
        <v>12406</v>
      </c>
      <c r="O5085" s="15" t="s">
        <v>12407</v>
      </c>
      <c r="P5085" s="13">
        <v>96</v>
      </c>
    </row>
    <row r="5086" spans="1:16">
      <c r="A5086" s="14" t="s">
        <v>129</v>
      </c>
      <c r="B5086" s="14" t="s">
        <v>130</v>
      </c>
      <c r="C5086" s="14" t="s">
        <v>131</v>
      </c>
      <c r="D5086" s="14" t="s">
        <v>302</v>
      </c>
      <c r="E5086" s="14" t="s">
        <v>70</v>
      </c>
      <c r="F5086" s="14" t="s">
        <v>12404</v>
      </c>
      <c r="G5086" s="14" t="s">
        <v>12405</v>
      </c>
      <c r="H5086" s="14" t="s">
        <v>141</v>
      </c>
      <c r="I5086" s="14" t="s">
        <v>12408</v>
      </c>
      <c r="J5086" s="14" t="s">
        <v>306</v>
      </c>
      <c r="K5086" s="14">
        <v>1</v>
      </c>
      <c r="L5086" s="14"/>
      <c r="M5086" s="14" t="s">
        <v>228</v>
      </c>
      <c r="N5086" s="14" t="s">
        <v>12409</v>
      </c>
      <c r="O5086" s="15" t="s">
        <v>12410</v>
      </c>
      <c r="P5086" s="13">
        <v>2</v>
      </c>
    </row>
    <row r="5087" spans="1:16">
      <c r="A5087" s="14" t="s">
        <v>129</v>
      </c>
      <c r="B5087" s="14" t="s">
        <v>130</v>
      </c>
      <c r="C5087" s="14" t="s">
        <v>131</v>
      </c>
      <c r="D5087" s="14" t="s">
        <v>302</v>
      </c>
      <c r="E5087" s="14" t="s">
        <v>70</v>
      </c>
      <c r="F5087" s="14" t="s">
        <v>12404</v>
      </c>
      <c r="G5087" s="14" t="s">
        <v>12405</v>
      </c>
      <c r="H5087" s="14" t="s">
        <v>141</v>
      </c>
      <c r="I5087" s="14" t="s">
        <v>2743</v>
      </c>
      <c r="J5087" s="14" t="s">
        <v>156</v>
      </c>
      <c r="K5087" s="14">
        <v>1</v>
      </c>
      <c r="L5087" s="14"/>
      <c r="M5087" s="14" t="s">
        <v>228</v>
      </c>
      <c r="N5087" s="14" t="s">
        <v>12411</v>
      </c>
      <c r="O5087" s="15" t="s">
        <v>12412</v>
      </c>
      <c r="P5087" s="13">
        <v>2</v>
      </c>
    </row>
    <row r="5088" spans="1:16">
      <c r="A5088" s="14" t="s">
        <v>129</v>
      </c>
      <c r="B5088" s="14" t="s">
        <v>130</v>
      </c>
      <c r="C5088" s="14" t="s">
        <v>131</v>
      </c>
      <c r="D5088" s="14" t="s">
        <v>302</v>
      </c>
      <c r="E5088" s="14" t="s">
        <v>70</v>
      </c>
      <c r="F5088" s="14" t="s">
        <v>12404</v>
      </c>
      <c r="G5088" s="14" t="s">
        <v>12405</v>
      </c>
      <c r="H5088" s="14" t="s">
        <v>141</v>
      </c>
      <c r="I5088" s="14" t="s">
        <v>12413</v>
      </c>
      <c r="J5088" s="14" t="s">
        <v>2517</v>
      </c>
      <c r="K5088" s="14">
        <v>1</v>
      </c>
      <c r="L5088" s="14"/>
      <c r="M5088" s="14" t="s">
        <v>487</v>
      </c>
      <c r="N5088" s="14" t="s">
        <v>12414</v>
      </c>
      <c r="O5088" s="15" t="s">
        <v>12412</v>
      </c>
      <c r="P5088" s="13">
        <v>1</v>
      </c>
    </row>
    <row r="5089" spans="1:16">
      <c r="A5089" s="14" t="s">
        <v>129</v>
      </c>
      <c r="B5089" s="14" t="s">
        <v>130</v>
      </c>
      <c r="C5089" s="14" t="s">
        <v>131</v>
      </c>
      <c r="D5089" s="14" t="s">
        <v>302</v>
      </c>
      <c r="E5089" s="14" t="s">
        <v>70</v>
      </c>
      <c r="F5089" s="14" t="s">
        <v>12404</v>
      </c>
      <c r="G5089" s="14" t="s">
        <v>12405</v>
      </c>
      <c r="H5089" s="14" t="s">
        <v>141</v>
      </c>
      <c r="I5089" s="14" t="s">
        <v>12415</v>
      </c>
      <c r="J5089" s="14" t="s">
        <v>143</v>
      </c>
      <c r="K5089" s="14">
        <v>1</v>
      </c>
      <c r="L5089" s="14"/>
      <c r="M5089" s="14" t="s">
        <v>487</v>
      </c>
      <c r="N5089" s="14" t="s">
        <v>12416</v>
      </c>
      <c r="O5089" s="15" t="s">
        <v>12417</v>
      </c>
      <c r="P5089" s="13">
        <v>1</v>
      </c>
    </row>
    <row r="5090" spans="1:16">
      <c r="A5090" s="14" t="s">
        <v>129</v>
      </c>
      <c r="B5090" s="14" t="s">
        <v>130</v>
      </c>
      <c r="C5090" s="14" t="s">
        <v>131</v>
      </c>
      <c r="D5090" s="14" t="s">
        <v>302</v>
      </c>
      <c r="E5090" s="14" t="s">
        <v>70</v>
      </c>
      <c r="F5090" s="14" t="s">
        <v>12404</v>
      </c>
      <c r="G5090" s="14" t="s">
        <v>12405</v>
      </c>
      <c r="H5090" s="14" t="s">
        <v>141</v>
      </c>
      <c r="I5090" s="14" t="s">
        <v>12408</v>
      </c>
      <c r="J5090" s="14" t="s">
        <v>306</v>
      </c>
      <c r="K5090" s="14">
        <v>1</v>
      </c>
      <c r="L5090" s="14"/>
      <c r="M5090" s="14" t="s">
        <v>487</v>
      </c>
      <c r="N5090" s="14" t="s">
        <v>12418</v>
      </c>
      <c r="O5090" s="15" t="s">
        <v>12419</v>
      </c>
      <c r="P5090" s="13">
        <v>1</v>
      </c>
    </row>
    <row r="5091" spans="1:16">
      <c r="A5091" s="14" t="s">
        <v>129</v>
      </c>
      <c r="B5091" s="14" t="s">
        <v>130</v>
      </c>
      <c r="C5091" s="14" t="s">
        <v>131</v>
      </c>
      <c r="D5091" s="14" t="s">
        <v>302</v>
      </c>
      <c r="E5091" s="14" t="s">
        <v>70</v>
      </c>
      <c r="F5091" s="14" t="s">
        <v>12404</v>
      </c>
      <c r="G5091" s="14" t="s">
        <v>12405</v>
      </c>
      <c r="H5091" s="14" t="s">
        <v>141</v>
      </c>
      <c r="I5091" s="14" t="s">
        <v>2743</v>
      </c>
      <c r="J5091" s="14" t="s">
        <v>156</v>
      </c>
      <c r="K5091" s="14">
        <v>1</v>
      </c>
      <c r="L5091" s="14"/>
      <c r="M5091" s="14" t="s">
        <v>295</v>
      </c>
      <c r="N5091" s="14" t="s">
        <v>12420</v>
      </c>
      <c r="O5091" s="15" t="s">
        <v>12421</v>
      </c>
      <c r="P5091" s="13">
        <v>80</v>
      </c>
    </row>
    <row r="5092" spans="1:16">
      <c r="A5092" s="14" t="s">
        <v>129</v>
      </c>
      <c r="B5092" s="14" t="s">
        <v>130</v>
      </c>
      <c r="C5092" s="14" t="s">
        <v>131</v>
      </c>
      <c r="D5092" s="14" t="s">
        <v>302</v>
      </c>
      <c r="E5092" s="14" t="s">
        <v>70</v>
      </c>
      <c r="F5092" s="14" t="s">
        <v>12404</v>
      </c>
      <c r="G5092" s="14" t="s">
        <v>12405</v>
      </c>
      <c r="H5092" s="14" t="s">
        <v>141</v>
      </c>
      <c r="I5092" s="14" t="s">
        <v>12413</v>
      </c>
      <c r="J5092" s="14" t="s">
        <v>2517</v>
      </c>
      <c r="K5092" s="14">
        <v>1</v>
      </c>
      <c r="L5092" s="14"/>
      <c r="M5092" s="14" t="s">
        <v>152</v>
      </c>
      <c r="N5092" s="14" t="s">
        <v>12420</v>
      </c>
      <c r="O5092" s="15" t="s">
        <v>12422</v>
      </c>
      <c r="P5092" s="13">
        <v>43</v>
      </c>
    </row>
    <row r="5093" spans="1:16">
      <c r="A5093" s="14" t="s">
        <v>129</v>
      </c>
      <c r="B5093" s="14" t="s">
        <v>130</v>
      </c>
      <c r="C5093" s="14" t="s">
        <v>131</v>
      </c>
      <c r="D5093" s="14" t="s">
        <v>302</v>
      </c>
      <c r="E5093" s="14" t="s">
        <v>70</v>
      </c>
      <c r="F5093" s="14" t="s">
        <v>12404</v>
      </c>
      <c r="G5093" s="14" t="s">
        <v>12405</v>
      </c>
      <c r="H5093" s="14" t="s">
        <v>141</v>
      </c>
      <c r="I5093" s="14" t="s">
        <v>12415</v>
      </c>
      <c r="J5093" s="14" t="s">
        <v>143</v>
      </c>
      <c r="K5093" s="14">
        <v>1</v>
      </c>
      <c r="L5093" s="14"/>
      <c r="M5093" s="14" t="s">
        <v>200</v>
      </c>
      <c r="N5093" s="14" t="s">
        <v>12423</v>
      </c>
      <c r="O5093" s="15" t="s">
        <v>12424</v>
      </c>
      <c r="P5093" s="13">
        <v>79</v>
      </c>
    </row>
    <row r="5094" spans="1:16">
      <c r="A5094" s="14" t="s">
        <v>129</v>
      </c>
      <c r="B5094" s="14" t="s">
        <v>130</v>
      </c>
      <c r="C5094" s="14" t="s">
        <v>131</v>
      </c>
      <c r="D5094" s="14" t="s">
        <v>302</v>
      </c>
      <c r="E5094" s="14" t="s">
        <v>70</v>
      </c>
      <c r="F5094" s="14" t="s">
        <v>12404</v>
      </c>
      <c r="G5094" s="14" t="s">
        <v>12405</v>
      </c>
      <c r="H5094" s="14" t="s">
        <v>141</v>
      </c>
      <c r="I5094" s="14" t="s">
        <v>12408</v>
      </c>
      <c r="J5094" s="14" t="s">
        <v>306</v>
      </c>
      <c r="K5094" s="14">
        <v>1</v>
      </c>
      <c r="L5094" s="14"/>
      <c r="M5094" s="14" t="s">
        <v>200</v>
      </c>
      <c r="N5094" s="14" t="s">
        <v>12425</v>
      </c>
      <c r="O5094" s="15" t="s">
        <v>12426</v>
      </c>
      <c r="P5094" s="13">
        <v>79</v>
      </c>
    </row>
    <row r="5095" spans="1:16">
      <c r="A5095" s="14" t="s">
        <v>129</v>
      </c>
      <c r="B5095" s="14"/>
      <c r="C5095" s="14"/>
      <c r="D5095" s="14" t="s">
        <v>302</v>
      </c>
      <c r="E5095" s="14" t="s">
        <v>70</v>
      </c>
      <c r="F5095" s="14" t="s">
        <v>12404</v>
      </c>
      <c r="G5095" s="14" t="s">
        <v>12405</v>
      </c>
      <c r="H5095" s="14"/>
      <c r="I5095" s="14"/>
      <c r="J5095" s="14"/>
      <c r="K5095" s="14">
        <v>2</v>
      </c>
      <c r="L5095" s="14" t="s">
        <v>146</v>
      </c>
      <c r="M5095" s="14"/>
      <c r="N5095" s="14"/>
      <c r="O5095" s="15"/>
      <c r="P5095" s="13">
        <v>96</v>
      </c>
    </row>
    <row r="5096" spans="1:16">
      <c r="A5096" s="14" t="s">
        <v>129</v>
      </c>
      <c r="B5096" s="14" t="s">
        <v>130</v>
      </c>
      <c r="C5096" s="14" t="s">
        <v>131</v>
      </c>
      <c r="D5096" s="14" t="s">
        <v>244</v>
      </c>
      <c r="E5096" s="14" t="s">
        <v>72</v>
      </c>
      <c r="F5096" s="14" t="s">
        <v>12427</v>
      </c>
      <c r="G5096" s="14" t="s">
        <v>12428</v>
      </c>
      <c r="H5096" s="14" t="s">
        <v>141</v>
      </c>
      <c r="I5096" s="14" t="s">
        <v>12234</v>
      </c>
      <c r="J5096" s="14" t="s">
        <v>248</v>
      </c>
      <c r="K5096" s="14">
        <v>1</v>
      </c>
      <c r="L5096" s="14"/>
      <c r="M5096" s="14" t="s">
        <v>487</v>
      </c>
      <c r="N5096" s="14" t="s">
        <v>12429</v>
      </c>
      <c r="O5096" s="15" t="s">
        <v>12430</v>
      </c>
      <c r="P5096" s="13">
        <v>1</v>
      </c>
    </row>
    <row r="5097" spans="1:16">
      <c r="A5097" s="14" t="s">
        <v>129</v>
      </c>
      <c r="B5097" s="14" t="s">
        <v>130</v>
      </c>
      <c r="C5097" s="14" t="s">
        <v>131</v>
      </c>
      <c r="D5097" s="14" t="s">
        <v>244</v>
      </c>
      <c r="E5097" s="14" t="s">
        <v>72</v>
      </c>
      <c r="F5097" s="14" t="s">
        <v>12427</v>
      </c>
      <c r="G5097" s="14" t="s">
        <v>12428</v>
      </c>
      <c r="H5097" s="14" t="s">
        <v>141</v>
      </c>
      <c r="I5097" s="14" t="s">
        <v>12234</v>
      </c>
      <c r="J5097" s="14" t="s">
        <v>248</v>
      </c>
      <c r="K5097" s="14">
        <v>1</v>
      </c>
      <c r="L5097" s="14"/>
      <c r="M5097" s="14" t="s">
        <v>487</v>
      </c>
      <c r="N5097" s="14" t="s">
        <v>12431</v>
      </c>
      <c r="O5097" s="15" t="s">
        <v>12432</v>
      </c>
      <c r="P5097" s="13">
        <v>1</v>
      </c>
    </row>
    <row r="5098" spans="1:16">
      <c r="A5098" s="14" t="s">
        <v>129</v>
      </c>
      <c r="B5098" s="14" t="s">
        <v>130</v>
      </c>
      <c r="C5098" s="14" t="s">
        <v>131</v>
      </c>
      <c r="D5098" s="14" t="s">
        <v>244</v>
      </c>
      <c r="E5098" s="14" t="s">
        <v>72</v>
      </c>
      <c r="F5098" s="14" t="s">
        <v>12427</v>
      </c>
      <c r="G5098" s="14" t="s">
        <v>12428</v>
      </c>
      <c r="H5098" s="14" t="s">
        <v>141</v>
      </c>
      <c r="I5098" s="14" t="s">
        <v>12234</v>
      </c>
      <c r="J5098" s="14" t="s">
        <v>248</v>
      </c>
      <c r="K5098" s="14">
        <v>1</v>
      </c>
      <c r="L5098" s="14"/>
      <c r="M5098" s="14" t="s">
        <v>487</v>
      </c>
      <c r="N5098" s="14" t="s">
        <v>12433</v>
      </c>
      <c r="O5098" s="15" t="s">
        <v>12434</v>
      </c>
      <c r="P5098" s="13">
        <v>1</v>
      </c>
    </row>
    <row r="5099" spans="1:16">
      <c r="A5099" s="14" t="s">
        <v>129</v>
      </c>
      <c r="B5099" s="14" t="s">
        <v>130</v>
      </c>
      <c r="C5099" s="14" t="s">
        <v>131</v>
      </c>
      <c r="D5099" s="14" t="s">
        <v>244</v>
      </c>
      <c r="E5099" s="14" t="s">
        <v>72</v>
      </c>
      <c r="F5099" s="14" t="s">
        <v>12427</v>
      </c>
      <c r="G5099" s="14" t="s">
        <v>12428</v>
      </c>
      <c r="H5099" s="14" t="s">
        <v>141</v>
      </c>
      <c r="I5099" s="14" t="s">
        <v>12234</v>
      </c>
      <c r="J5099" s="14" t="s">
        <v>248</v>
      </c>
      <c r="K5099" s="14">
        <v>1</v>
      </c>
      <c r="L5099" s="14"/>
      <c r="M5099" s="14" t="s">
        <v>487</v>
      </c>
      <c r="N5099" s="14" t="s">
        <v>12435</v>
      </c>
      <c r="O5099" s="15" t="s">
        <v>12436</v>
      </c>
      <c r="P5099" s="13">
        <v>1</v>
      </c>
    </row>
    <row r="5100" spans="1:16">
      <c r="A5100" s="14" t="s">
        <v>129</v>
      </c>
      <c r="B5100" s="14" t="s">
        <v>130</v>
      </c>
      <c r="C5100" s="14" t="s">
        <v>131</v>
      </c>
      <c r="D5100" s="14" t="s">
        <v>244</v>
      </c>
      <c r="E5100" s="14" t="s">
        <v>72</v>
      </c>
      <c r="F5100" s="14" t="s">
        <v>12427</v>
      </c>
      <c r="G5100" s="14" t="s">
        <v>12428</v>
      </c>
      <c r="H5100" s="14" t="s">
        <v>141</v>
      </c>
      <c r="I5100" s="14" t="s">
        <v>12234</v>
      </c>
      <c r="J5100" s="14" t="s">
        <v>248</v>
      </c>
      <c r="K5100" s="14">
        <v>1</v>
      </c>
      <c r="L5100" s="14"/>
      <c r="M5100" s="14" t="s">
        <v>487</v>
      </c>
      <c r="N5100" s="14" t="s">
        <v>12437</v>
      </c>
      <c r="O5100" s="15" t="s">
        <v>12438</v>
      </c>
      <c r="P5100" s="13">
        <v>1</v>
      </c>
    </row>
    <row r="5101" spans="1:16">
      <c r="A5101" s="14" t="s">
        <v>129</v>
      </c>
      <c r="B5101" s="14" t="s">
        <v>130</v>
      </c>
      <c r="C5101" s="14" t="s">
        <v>131</v>
      </c>
      <c r="D5101" s="14" t="s">
        <v>244</v>
      </c>
      <c r="E5101" s="14" t="s">
        <v>72</v>
      </c>
      <c r="F5101" s="14" t="s">
        <v>12427</v>
      </c>
      <c r="G5101" s="14" t="s">
        <v>12428</v>
      </c>
      <c r="H5101" s="14" t="s">
        <v>135</v>
      </c>
      <c r="I5101" s="14" t="s">
        <v>12234</v>
      </c>
      <c r="J5101" s="14" t="s">
        <v>248</v>
      </c>
      <c r="K5101" s="14">
        <v>1</v>
      </c>
      <c r="L5101" s="14"/>
      <c r="M5101" s="14" t="s">
        <v>144</v>
      </c>
      <c r="N5101" s="14" t="s">
        <v>12439</v>
      </c>
      <c r="O5101" s="15" t="s">
        <v>12440</v>
      </c>
      <c r="P5101" s="13">
        <v>63</v>
      </c>
    </row>
    <row r="5102" spans="1:16">
      <c r="A5102" s="14" t="s">
        <v>129</v>
      </c>
      <c r="B5102" s="14" t="s">
        <v>130</v>
      </c>
      <c r="C5102" s="14" t="s">
        <v>131</v>
      </c>
      <c r="D5102" s="14" t="s">
        <v>244</v>
      </c>
      <c r="E5102" s="14" t="s">
        <v>72</v>
      </c>
      <c r="F5102" s="14" t="s">
        <v>12427</v>
      </c>
      <c r="G5102" s="14" t="s">
        <v>12428</v>
      </c>
      <c r="H5102" s="14" t="s">
        <v>135</v>
      </c>
      <c r="I5102" s="14" t="s">
        <v>3949</v>
      </c>
      <c r="J5102" s="14" t="s">
        <v>172</v>
      </c>
      <c r="K5102" s="14">
        <v>1</v>
      </c>
      <c r="L5102" s="14"/>
      <c r="M5102" s="14" t="s">
        <v>360</v>
      </c>
      <c r="N5102" s="14" t="s">
        <v>12441</v>
      </c>
      <c r="O5102" s="15" t="s">
        <v>12442</v>
      </c>
      <c r="P5102" s="13">
        <v>62</v>
      </c>
    </row>
    <row r="5103" spans="1:16">
      <c r="A5103" s="14" t="s">
        <v>129</v>
      </c>
      <c r="B5103" s="14"/>
      <c r="C5103" s="14"/>
      <c r="D5103" s="14" t="s">
        <v>244</v>
      </c>
      <c r="E5103" s="14" t="s">
        <v>72</v>
      </c>
      <c r="F5103" s="14" t="s">
        <v>12427</v>
      </c>
      <c r="G5103" s="14" t="s">
        <v>12428</v>
      </c>
      <c r="H5103" s="14"/>
      <c r="I5103" s="14"/>
      <c r="J5103" s="14"/>
      <c r="K5103" s="14">
        <v>2</v>
      </c>
      <c r="L5103" s="14" t="s">
        <v>146</v>
      </c>
      <c r="M5103" s="14"/>
      <c r="N5103" s="14"/>
      <c r="O5103" s="15"/>
      <c r="P5103" s="13">
        <v>68</v>
      </c>
    </row>
    <row r="5104" spans="1:16">
      <c r="A5104" s="14" t="s">
        <v>129</v>
      </c>
      <c r="B5104" s="14" t="s">
        <v>130</v>
      </c>
      <c r="C5104" s="14" t="s">
        <v>131</v>
      </c>
      <c r="D5104" s="14" t="s">
        <v>164</v>
      </c>
      <c r="E5104" s="14" t="s">
        <v>64</v>
      </c>
      <c r="F5104" s="14" t="s">
        <v>12443</v>
      </c>
      <c r="G5104" s="14" t="s">
        <v>12444</v>
      </c>
      <c r="H5104" s="14" t="s">
        <v>135</v>
      </c>
      <c r="I5104" s="14" t="s">
        <v>12445</v>
      </c>
      <c r="J5104" s="14" t="s">
        <v>323</v>
      </c>
      <c r="K5104" s="14">
        <v>1</v>
      </c>
      <c r="L5104" s="14"/>
      <c r="M5104" s="14" t="s">
        <v>194</v>
      </c>
      <c r="N5104" s="14" t="s">
        <v>12446</v>
      </c>
      <c r="O5104" s="15" t="s">
        <v>12447</v>
      </c>
      <c r="P5104" s="13">
        <v>3</v>
      </c>
    </row>
    <row r="5105" spans="1:16">
      <c r="A5105" s="14" t="s">
        <v>129</v>
      </c>
      <c r="B5105" s="14" t="s">
        <v>130</v>
      </c>
      <c r="C5105" s="14" t="s">
        <v>131</v>
      </c>
      <c r="D5105" s="14" t="s">
        <v>164</v>
      </c>
      <c r="E5105" s="14" t="s">
        <v>64</v>
      </c>
      <c r="F5105" s="14" t="s">
        <v>12443</v>
      </c>
      <c r="G5105" s="14" t="s">
        <v>12444</v>
      </c>
      <c r="H5105" s="14" t="s">
        <v>135</v>
      </c>
      <c r="I5105" s="14" t="s">
        <v>12448</v>
      </c>
      <c r="J5105" s="14" t="s">
        <v>323</v>
      </c>
      <c r="K5105" s="14">
        <v>1</v>
      </c>
      <c r="L5105" s="14"/>
      <c r="M5105" s="14" t="s">
        <v>537</v>
      </c>
      <c r="N5105" s="14" t="s">
        <v>12447</v>
      </c>
      <c r="O5105" s="15" t="s">
        <v>12449</v>
      </c>
      <c r="P5105" s="13">
        <v>58</v>
      </c>
    </row>
    <row r="5106" spans="1:16">
      <c r="A5106" s="14" t="s">
        <v>129</v>
      </c>
      <c r="B5106" s="14" t="s">
        <v>130</v>
      </c>
      <c r="C5106" s="14" t="s">
        <v>131</v>
      </c>
      <c r="D5106" s="14" t="s">
        <v>164</v>
      </c>
      <c r="E5106" s="14" t="s">
        <v>64</v>
      </c>
      <c r="F5106" s="14" t="s">
        <v>12443</v>
      </c>
      <c r="G5106" s="14" t="s">
        <v>12444</v>
      </c>
      <c r="H5106" s="14" t="s">
        <v>141</v>
      </c>
      <c r="I5106" s="14" t="s">
        <v>12450</v>
      </c>
      <c r="J5106" s="14" t="s">
        <v>172</v>
      </c>
      <c r="K5106" s="14">
        <v>1</v>
      </c>
      <c r="L5106" s="14"/>
      <c r="M5106" s="14" t="s">
        <v>537</v>
      </c>
      <c r="N5106" s="14" t="s">
        <v>12451</v>
      </c>
      <c r="O5106" s="15" t="s">
        <v>12452</v>
      </c>
      <c r="P5106" s="13">
        <v>58</v>
      </c>
    </row>
    <row r="5107" spans="1:16">
      <c r="A5107" s="14" t="s">
        <v>129</v>
      </c>
      <c r="B5107" s="14"/>
      <c r="C5107" s="14"/>
      <c r="D5107" s="14" t="s">
        <v>164</v>
      </c>
      <c r="E5107" s="14" t="s">
        <v>64</v>
      </c>
      <c r="F5107" s="14" t="s">
        <v>12443</v>
      </c>
      <c r="G5107" s="14" t="s">
        <v>12444</v>
      </c>
      <c r="H5107" s="14"/>
      <c r="I5107" s="14"/>
      <c r="J5107" s="14"/>
      <c r="K5107" s="14">
        <v>2</v>
      </c>
      <c r="L5107" s="14" t="s">
        <v>146</v>
      </c>
      <c r="M5107" s="14"/>
      <c r="N5107" s="14"/>
      <c r="O5107" s="15"/>
      <c r="P5107" s="13">
        <v>0</v>
      </c>
    </row>
    <row r="5108" spans="1:16">
      <c r="A5108" s="14" t="s">
        <v>129</v>
      </c>
      <c r="B5108" s="14" t="s">
        <v>130</v>
      </c>
      <c r="C5108" s="14" t="s">
        <v>131</v>
      </c>
      <c r="D5108" s="14" t="s">
        <v>266</v>
      </c>
      <c r="E5108" s="14" t="s">
        <v>86</v>
      </c>
      <c r="F5108" s="14" t="s">
        <v>12453</v>
      </c>
      <c r="G5108" s="14" t="s">
        <v>12454</v>
      </c>
      <c r="H5108" s="14" t="s">
        <v>141</v>
      </c>
      <c r="I5108" s="14" t="s">
        <v>12455</v>
      </c>
      <c r="J5108" s="14" t="s">
        <v>143</v>
      </c>
      <c r="K5108" s="14">
        <v>1</v>
      </c>
      <c r="L5108" s="14"/>
      <c r="M5108" s="14" t="s">
        <v>380</v>
      </c>
      <c r="N5108" s="14" t="s">
        <v>12456</v>
      </c>
      <c r="O5108" s="15" t="s">
        <v>12457</v>
      </c>
      <c r="P5108" s="13">
        <v>115</v>
      </c>
    </row>
    <row r="5109" spans="1:16">
      <c r="A5109" s="14" t="s">
        <v>129</v>
      </c>
      <c r="B5109" s="14" t="s">
        <v>130</v>
      </c>
      <c r="C5109" s="14" t="s">
        <v>131</v>
      </c>
      <c r="D5109" s="14" t="s">
        <v>266</v>
      </c>
      <c r="E5109" s="14" t="s">
        <v>86</v>
      </c>
      <c r="F5109" s="14" t="s">
        <v>12453</v>
      </c>
      <c r="G5109" s="14" t="s">
        <v>12454</v>
      </c>
      <c r="H5109" s="14" t="s">
        <v>141</v>
      </c>
      <c r="I5109" s="14" t="s">
        <v>12458</v>
      </c>
      <c r="J5109" s="14" t="s">
        <v>143</v>
      </c>
      <c r="K5109" s="14">
        <v>1</v>
      </c>
      <c r="L5109" s="14"/>
      <c r="M5109" s="14" t="s">
        <v>449</v>
      </c>
      <c r="N5109" s="14" t="s">
        <v>12459</v>
      </c>
      <c r="O5109" s="15" t="s">
        <v>12460</v>
      </c>
      <c r="P5109" s="13">
        <v>72</v>
      </c>
    </row>
    <row r="5110" spans="1:16">
      <c r="A5110" s="14" t="s">
        <v>129</v>
      </c>
      <c r="B5110" s="14" t="s">
        <v>130</v>
      </c>
      <c r="C5110" s="14" t="s">
        <v>131</v>
      </c>
      <c r="D5110" s="14" t="s">
        <v>266</v>
      </c>
      <c r="E5110" s="14" t="s">
        <v>86</v>
      </c>
      <c r="F5110" s="14" t="s">
        <v>12453</v>
      </c>
      <c r="G5110" s="14" t="s">
        <v>12454</v>
      </c>
      <c r="H5110" s="14" t="s">
        <v>141</v>
      </c>
      <c r="I5110" s="14" t="s">
        <v>12458</v>
      </c>
      <c r="J5110" s="14" t="s">
        <v>143</v>
      </c>
      <c r="K5110" s="14">
        <v>1</v>
      </c>
      <c r="L5110" s="14"/>
      <c r="M5110" s="14" t="s">
        <v>527</v>
      </c>
      <c r="N5110" s="14" t="s">
        <v>12461</v>
      </c>
      <c r="O5110" s="15" t="s">
        <v>12462</v>
      </c>
      <c r="P5110" s="13">
        <v>25</v>
      </c>
    </row>
    <row r="5111" spans="1:16">
      <c r="A5111" s="14" t="s">
        <v>129</v>
      </c>
      <c r="B5111" s="14" t="s">
        <v>130</v>
      </c>
      <c r="C5111" s="14" t="s">
        <v>131</v>
      </c>
      <c r="D5111" s="14" t="s">
        <v>266</v>
      </c>
      <c r="E5111" s="14" t="s">
        <v>86</v>
      </c>
      <c r="F5111" s="14" t="s">
        <v>12453</v>
      </c>
      <c r="G5111" s="14" t="s">
        <v>12454</v>
      </c>
      <c r="H5111" s="14" t="s">
        <v>141</v>
      </c>
      <c r="I5111" s="14" t="s">
        <v>12458</v>
      </c>
      <c r="J5111" s="14" t="s">
        <v>143</v>
      </c>
      <c r="K5111" s="14">
        <v>1</v>
      </c>
      <c r="L5111" s="14"/>
      <c r="M5111" s="14" t="s">
        <v>503</v>
      </c>
      <c r="N5111" s="14" t="s">
        <v>12463</v>
      </c>
      <c r="O5111" s="15" t="s">
        <v>12464</v>
      </c>
      <c r="P5111" s="13">
        <v>18</v>
      </c>
    </row>
    <row r="5112" spans="1:16">
      <c r="A5112" s="14" t="s">
        <v>129</v>
      </c>
      <c r="B5112" s="14"/>
      <c r="C5112" s="14"/>
      <c r="D5112" s="14" t="s">
        <v>266</v>
      </c>
      <c r="E5112" s="14" t="s">
        <v>86</v>
      </c>
      <c r="F5112" s="14" t="s">
        <v>12453</v>
      </c>
      <c r="G5112" s="14" t="s">
        <v>12454</v>
      </c>
      <c r="H5112" s="14"/>
      <c r="I5112" s="14"/>
      <c r="J5112" s="14"/>
      <c r="K5112" s="14">
        <v>2</v>
      </c>
      <c r="L5112" s="14" t="s">
        <v>146</v>
      </c>
      <c r="M5112" s="14"/>
      <c r="N5112" s="14"/>
      <c r="O5112" s="15"/>
      <c r="P5112" s="13">
        <v>0</v>
      </c>
    </row>
    <row r="5113" spans="1:16">
      <c r="A5113" s="14" t="s">
        <v>129</v>
      </c>
      <c r="B5113" s="14" t="s">
        <v>130</v>
      </c>
      <c r="C5113" s="14" t="s">
        <v>131</v>
      </c>
      <c r="D5113" s="14" t="s">
        <v>319</v>
      </c>
      <c r="E5113" s="14" t="s">
        <v>82</v>
      </c>
      <c r="F5113" s="14" t="s">
        <v>12465</v>
      </c>
      <c r="G5113" s="14" t="s">
        <v>12466</v>
      </c>
      <c r="H5113" s="14" t="s">
        <v>141</v>
      </c>
      <c r="I5113" s="14" t="s">
        <v>12467</v>
      </c>
      <c r="J5113" s="14" t="s">
        <v>323</v>
      </c>
      <c r="K5113" s="14">
        <v>1</v>
      </c>
      <c r="L5113" s="14"/>
      <c r="M5113" s="14" t="s">
        <v>328</v>
      </c>
      <c r="N5113" s="14" t="s">
        <v>12468</v>
      </c>
      <c r="O5113" s="15" t="s">
        <v>12469</v>
      </c>
      <c r="P5113" s="13">
        <v>65</v>
      </c>
    </row>
    <row r="5114" spans="1:16">
      <c r="A5114" s="14" t="s">
        <v>129</v>
      </c>
      <c r="B5114" s="14" t="s">
        <v>130</v>
      </c>
      <c r="C5114" s="14" t="s">
        <v>131</v>
      </c>
      <c r="D5114" s="14" t="s">
        <v>319</v>
      </c>
      <c r="E5114" s="14" t="s">
        <v>82</v>
      </c>
      <c r="F5114" s="14" t="s">
        <v>12465</v>
      </c>
      <c r="G5114" s="14" t="s">
        <v>12466</v>
      </c>
      <c r="H5114" s="14" t="s">
        <v>141</v>
      </c>
      <c r="I5114" s="14" t="s">
        <v>12470</v>
      </c>
      <c r="J5114" s="14" t="s">
        <v>371</v>
      </c>
      <c r="K5114" s="14">
        <v>1</v>
      </c>
      <c r="L5114" s="14"/>
      <c r="M5114" s="14" t="s">
        <v>328</v>
      </c>
      <c r="N5114" s="14" t="s">
        <v>12471</v>
      </c>
      <c r="O5114" s="15" t="s">
        <v>12472</v>
      </c>
      <c r="P5114" s="13">
        <v>65</v>
      </c>
    </row>
    <row r="5115" spans="1:16">
      <c r="A5115" s="14" t="s">
        <v>129</v>
      </c>
      <c r="B5115" s="14"/>
      <c r="C5115" s="14"/>
      <c r="D5115" s="14" t="s">
        <v>319</v>
      </c>
      <c r="E5115" s="14" t="s">
        <v>82</v>
      </c>
      <c r="F5115" s="14" t="s">
        <v>12465</v>
      </c>
      <c r="G5115" s="14" t="s">
        <v>12466</v>
      </c>
      <c r="H5115" s="14"/>
      <c r="I5115" s="14"/>
      <c r="J5115" s="14"/>
      <c r="K5115" s="14">
        <v>2</v>
      </c>
      <c r="L5115" s="14" t="s">
        <v>146</v>
      </c>
      <c r="M5115" s="14"/>
      <c r="N5115" s="14"/>
      <c r="O5115" s="15"/>
      <c r="P5115" s="13">
        <v>0</v>
      </c>
    </row>
    <row r="5116" spans="1:16">
      <c r="A5116" s="14" t="s">
        <v>129</v>
      </c>
      <c r="B5116" s="14" t="s">
        <v>130</v>
      </c>
      <c r="C5116" s="14" t="s">
        <v>131</v>
      </c>
      <c r="D5116" s="14" t="s">
        <v>302</v>
      </c>
      <c r="E5116" s="14" t="s">
        <v>70</v>
      </c>
      <c r="F5116" s="14" t="s">
        <v>12473</v>
      </c>
      <c r="G5116" s="14" t="s">
        <v>12474</v>
      </c>
      <c r="H5116" s="14" t="s">
        <v>141</v>
      </c>
      <c r="I5116" s="14" t="s">
        <v>583</v>
      </c>
      <c r="J5116" s="14" t="s">
        <v>584</v>
      </c>
      <c r="K5116" s="14">
        <v>1</v>
      </c>
      <c r="L5116" s="14"/>
      <c r="M5116" s="14" t="s">
        <v>217</v>
      </c>
      <c r="N5116" s="14" t="s">
        <v>12475</v>
      </c>
      <c r="O5116" s="15" t="s">
        <v>12476</v>
      </c>
      <c r="P5116" s="13">
        <v>77</v>
      </c>
    </row>
    <row r="5117" spans="1:16">
      <c r="A5117" s="14" t="s">
        <v>129</v>
      </c>
      <c r="B5117" s="14" t="s">
        <v>130</v>
      </c>
      <c r="C5117" s="14" t="s">
        <v>131</v>
      </c>
      <c r="D5117" s="14" t="s">
        <v>302</v>
      </c>
      <c r="E5117" s="14" t="s">
        <v>70</v>
      </c>
      <c r="F5117" s="14" t="s">
        <v>12473</v>
      </c>
      <c r="G5117" s="14" t="s">
        <v>12474</v>
      </c>
      <c r="H5117" s="14" t="s">
        <v>141</v>
      </c>
      <c r="I5117" s="14" t="s">
        <v>11230</v>
      </c>
      <c r="J5117" s="14" t="s">
        <v>143</v>
      </c>
      <c r="K5117" s="14">
        <v>1</v>
      </c>
      <c r="L5117" s="14"/>
      <c r="M5117" s="14" t="s">
        <v>217</v>
      </c>
      <c r="N5117" s="14" t="s">
        <v>12477</v>
      </c>
      <c r="O5117" s="15" t="s">
        <v>12478</v>
      </c>
      <c r="P5117" s="13">
        <v>77</v>
      </c>
    </row>
    <row r="5118" spans="1:16">
      <c r="A5118" s="14" t="s">
        <v>129</v>
      </c>
      <c r="B5118" s="14" t="s">
        <v>130</v>
      </c>
      <c r="C5118" s="14" t="s">
        <v>131</v>
      </c>
      <c r="D5118" s="14" t="s">
        <v>302</v>
      </c>
      <c r="E5118" s="14" t="s">
        <v>70</v>
      </c>
      <c r="F5118" s="14" t="s">
        <v>12473</v>
      </c>
      <c r="G5118" s="14" t="s">
        <v>12474</v>
      </c>
      <c r="H5118" s="14" t="s">
        <v>135</v>
      </c>
      <c r="I5118" s="14" t="s">
        <v>12479</v>
      </c>
      <c r="J5118" s="14" t="s">
        <v>172</v>
      </c>
      <c r="K5118" s="14">
        <v>1</v>
      </c>
      <c r="L5118" s="14"/>
      <c r="M5118" s="14" t="s">
        <v>217</v>
      </c>
      <c r="N5118" s="14" t="s">
        <v>12480</v>
      </c>
      <c r="O5118" s="15" t="s">
        <v>12481</v>
      </c>
      <c r="P5118" s="13">
        <v>77</v>
      </c>
    </row>
    <row r="5119" spans="1:16">
      <c r="A5119" s="14" t="s">
        <v>129</v>
      </c>
      <c r="B5119" s="14" t="s">
        <v>130</v>
      </c>
      <c r="C5119" s="14" t="s">
        <v>131</v>
      </c>
      <c r="D5119" s="14" t="s">
        <v>302</v>
      </c>
      <c r="E5119" s="14" t="s">
        <v>70</v>
      </c>
      <c r="F5119" s="14" t="s">
        <v>12473</v>
      </c>
      <c r="G5119" s="14" t="s">
        <v>12474</v>
      </c>
      <c r="H5119" s="14" t="s">
        <v>141</v>
      </c>
      <c r="I5119" s="14" t="s">
        <v>12482</v>
      </c>
      <c r="J5119" s="14" t="s">
        <v>172</v>
      </c>
      <c r="K5119" s="14">
        <v>1</v>
      </c>
      <c r="L5119" s="14"/>
      <c r="M5119" s="14" t="s">
        <v>208</v>
      </c>
      <c r="N5119" s="14" t="s">
        <v>12468</v>
      </c>
      <c r="O5119" s="15" t="s">
        <v>12483</v>
      </c>
      <c r="P5119" s="13">
        <v>78</v>
      </c>
    </row>
    <row r="5120" spans="1:16">
      <c r="A5120" s="14" t="s">
        <v>129</v>
      </c>
      <c r="B5120" s="14"/>
      <c r="C5120" s="14"/>
      <c r="D5120" s="14" t="s">
        <v>302</v>
      </c>
      <c r="E5120" s="14" t="s">
        <v>70</v>
      </c>
      <c r="F5120" s="14" t="s">
        <v>12473</v>
      </c>
      <c r="G5120" s="14" t="s">
        <v>12474</v>
      </c>
      <c r="H5120" s="14"/>
      <c r="I5120" s="14"/>
      <c r="J5120" s="14"/>
      <c r="K5120" s="14">
        <v>2</v>
      </c>
      <c r="L5120" s="14" t="s">
        <v>146</v>
      </c>
      <c r="M5120" s="14"/>
      <c r="N5120" s="14"/>
      <c r="O5120" s="15"/>
      <c r="P5120" s="13">
        <v>0</v>
      </c>
    </row>
    <row r="5121" spans="1:16">
      <c r="A5121" s="14" t="s">
        <v>129</v>
      </c>
      <c r="B5121" s="14" t="s">
        <v>130</v>
      </c>
      <c r="C5121" s="14" t="s">
        <v>131</v>
      </c>
      <c r="D5121" s="14" t="s">
        <v>899</v>
      </c>
      <c r="E5121" s="14" t="s">
        <v>56</v>
      </c>
      <c r="F5121" s="14" t="s">
        <v>12484</v>
      </c>
      <c r="G5121" s="14" t="s">
        <v>12485</v>
      </c>
      <c r="H5121" s="14" t="s">
        <v>141</v>
      </c>
      <c r="I5121" s="14" t="s">
        <v>12486</v>
      </c>
      <c r="J5121" s="14" t="s">
        <v>172</v>
      </c>
      <c r="K5121" s="14">
        <v>1</v>
      </c>
      <c r="L5121" s="14"/>
      <c r="M5121" s="14" t="s">
        <v>403</v>
      </c>
      <c r="N5121" s="14" t="s">
        <v>12487</v>
      </c>
      <c r="O5121" s="15" t="s">
        <v>12488</v>
      </c>
      <c r="P5121" s="13">
        <v>61</v>
      </c>
    </row>
    <row r="5122" spans="1:16">
      <c r="A5122" s="14" t="s">
        <v>129</v>
      </c>
      <c r="B5122" s="14" t="s">
        <v>130</v>
      </c>
      <c r="C5122" s="14" t="s">
        <v>131</v>
      </c>
      <c r="D5122" s="14" t="s">
        <v>899</v>
      </c>
      <c r="E5122" s="14" t="s">
        <v>56</v>
      </c>
      <c r="F5122" s="14" t="s">
        <v>12484</v>
      </c>
      <c r="G5122" s="14" t="s">
        <v>12485</v>
      </c>
      <c r="H5122" s="14" t="s">
        <v>135</v>
      </c>
      <c r="I5122" s="14" t="s">
        <v>12489</v>
      </c>
      <c r="J5122" s="14" t="s">
        <v>371</v>
      </c>
      <c r="K5122" s="14">
        <v>1</v>
      </c>
      <c r="L5122" s="14"/>
      <c r="M5122" s="14" t="s">
        <v>407</v>
      </c>
      <c r="N5122" s="14" t="s">
        <v>12490</v>
      </c>
      <c r="O5122" s="15" t="s">
        <v>12491</v>
      </c>
      <c r="P5122" s="13">
        <v>60</v>
      </c>
    </row>
    <row r="5123" spans="1:16">
      <c r="A5123" s="14" t="s">
        <v>129</v>
      </c>
      <c r="B5123" s="14"/>
      <c r="C5123" s="14"/>
      <c r="D5123" s="14" t="s">
        <v>899</v>
      </c>
      <c r="E5123" s="14" t="s">
        <v>56</v>
      </c>
      <c r="F5123" s="14" t="s">
        <v>12484</v>
      </c>
      <c r="G5123" s="14" t="s">
        <v>12485</v>
      </c>
      <c r="H5123" s="14"/>
      <c r="I5123" s="14"/>
      <c r="J5123" s="14"/>
      <c r="K5123" s="14">
        <v>2</v>
      </c>
      <c r="L5123" s="14" t="s">
        <v>146</v>
      </c>
      <c r="M5123" s="14"/>
      <c r="N5123" s="14"/>
      <c r="O5123" s="15"/>
      <c r="P5123" s="13">
        <v>0</v>
      </c>
    </row>
    <row r="5124" spans="1:16">
      <c r="A5124" s="14" t="s">
        <v>129</v>
      </c>
      <c r="B5124" s="14" t="s">
        <v>130</v>
      </c>
      <c r="C5124" s="14" t="s">
        <v>131</v>
      </c>
      <c r="D5124" s="14" t="s">
        <v>422</v>
      </c>
      <c r="E5124" s="14" t="s">
        <v>96</v>
      </c>
      <c r="F5124" s="14" t="s">
        <v>12492</v>
      </c>
      <c r="G5124" s="14" t="s">
        <v>12493</v>
      </c>
      <c r="H5124" s="14" t="s">
        <v>141</v>
      </c>
      <c r="I5124" s="14" t="s">
        <v>12281</v>
      </c>
      <c r="J5124" s="14" t="s">
        <v>143</v>
      </c>
      <c r="K5124" s="14">
        <v>1</v>
      </c>
      <c r="L5124" s="14"/>
      <c r="M5124" s="14" t="s">
        <v>616</v>
      </c>
      <c r="N5124" s="14" t="s">
        <v>12494</v>
      </c>
      <c r="O5124" s="15" t="s">
        <v>12495</v>
      </c>
      <c r="P5124" s="13">
        <v>91</v>
      </c>
    </row>
    <row r="5125" spans="1:16">
      <c r="A5125" s="14" t="s">
        <v>129</v>
      </c>
      <c r="B5125" s="14" t="s">
        <v>130</v>
      </c>
      <c r="C5125" s="14" t="s">
        <v>131</v>
      </c>
      <c r="D5125" s="14" t="s">
        <v>422</v>
      </c>
      <c r="E5125" s="14" t="s">
        <v>96</v>
      </c>
      <c r="F5125" s="14" t="s">
        <v>12492</v>
      </c>
      <c r="G5125" s="14" t="s">
        <v>12493</v>
      </c>
      <c r="H5125" s="14" t="s">
        <v>141</v>
      </c>
      <c r="I5125" s="14" t="s">
        <v>12496</v>
      </c>
      <c r="J5125" s="14" t="s">
        <v>172</v>
      </c>
      <c r="K5125" s="14">
        <v>1</v>
      </c>
      <c r="L5125" s="14"/>
      <c r="M5125" s="14" t="s">
        <v>616</v>
      </c>
      <c r="N5125" s="14" t="s">
        <v>12497</v>
      </c>
      <c r="O5125" s="15" t="s">
        <v>12498</v>
      </c>
      <c r="P5125" s="13">
        <v>91</v>
      </c>
    </row>
    <row r="5126" spans="1:16">
      <c r="A5126" s="14" t="s">
        <v>129</v>
      </c>
      <c r="B5126" s="14"/>
      <c r="C5126" s="14"/>
      <c r="D5126" s="14" t="s">
        <v>422</v>
      </c>
      <c r="E5126" s="14" t="s">
        <v>96</v>
      </c>
      <c r="F5126" s="14" t="s">
        <v>12492</v>
      </c>
      <c r="G5126" s="14" t="s">
        <v>12493</v>
      </c>
      <c r="H5126" s="14"/>
      <c r="I5126" s="14"/>
      <c r="J5126" s="14"/>
      <c r="K5126" s="14">
        <v>2</v>
      </c>
      <c r="L5126" s="14" t="s">
        <v>146</v>
      </c>
      <c r="M5126" s="14"/>
      <c r="N5126" s="14"/>
      <c r="O5126" s="15"/>
      <c r="P5126" s="13">
        <v>0</v>
      </c>
    </row>
    <row r="5127" spans="1:16">
      <c r="A5127" s="14" t="s">
        <v>129</v>
      </c>
      <c r="B5127" s="14" t="s">
        <v>130</v>
      </c>
      <c r="C5127" s="14" t="s">
        <v>131</v>
      </c>
      <c r="D5127" s="14" t="s">
        <v>147</v>
      </c>
      <c r="E5127" s="14" t="s">
        <v>58</v>
      </c>
      <c r="F5127" s="14" t="s">
        <v>12499</v>
      </c>
      <c r="G5127" s="14" t="s">
        <v>12500</v>
      </c>
      <c r="H5127" s="14" t="s">
        <v>135</v>
      </c>
      <c r="I5127" s="14" t="s">
        <v>282</v>
      </c>
      <c r="J5127" s="14" t="s">
        <v>143</v>
      </c>
      <c r="K5127" s="14">
        <v>1</v>
      </c>
      <c r="L5127" s="14"/>
      <c r="M5127" s="14" t="s">
        <v>791</v>
      </c>
      <c r="N5127" s="14" t="s">
        <v>12501</v>
      </c>
      <c r="O5127" s="15" t="s">
        <v>12502</v>
      </c>
      <c r="P5127" s="13">
        <v>46</v>
      </c>
    </row>
    <row r="5128" spans="1:16">
      <c r="A5128" s="14" t="s">
        <v>129</v>
      </c>
      <c r="B5128" s="14" t="s">
        <v>130</v>
      </c>
      <c r="C5128" s="14" t="s">
        <v>131</v>
      </c>
      <c r="D5128" s="14" t="s">
        <v>147</v>
      </c>
      <c r="E5128" s="14" t="s">
        <v>58</v>
      </c>
      <c r="F5128" s="14" t="s">
        <v>12499</v>
      </c>
      <c r="G5128" s="14" t="s">
        <v>12500</v>
      </c>
      <c r="H5128" s="14" t="s">
        <v>141</v>
      </c>
      <c r="I5128" s="14" t="s">
        <v>1602</v>
      </c>
      <c r="J5128" s="14" t="s">
        <v>143</v>
      </c>
      <c r="K5128" s="14">
        <v>1</v>
      </c>
      <c r="L5128" s="14"/>
      <c r="M5128" s="14" t="s">
        <v>791</v>
      </c>
      <c r="N5128" s="14" t="s">
        <v>12503</v>
      </c>
      <c r="O5128" s="15" t="s">
        <v>12504</v>
      </c>
      <c r="P5128" s="13">
        <v>46</v>
      </c>
    </row>
    <row r="5129" spans="1:16">
      <c r="A5129" s="14" t="s">
        <v>129</v>
      </c>
      <c r="B5129" s="14"/>
      <c r="C5129" s="14"/>
      <c r="D5129" s="14" t="s">
        <v>147</v>
      </c>
      <c r="E5129" s="14" t="s">
        <v>58</v>
      </c>
      <c r="F5129" s="14" t="s">
        <v>12499</v>
      </c>
      <c r="G5129" s="14" t="s">
        <v>12500</v>
      </c>
      <c r="H5129" s="14"/>
      <c r="I5129" s="14"/>
      <c r="J5129" s="14"/>
      <c r="K5129" s="14">
        <v>2</v>
      </c>
      <c r="L5129" s="14" t="s">
        <v>146</v>
      </c>
      <c r="M5129" s="14"/>
      <c r="N5129" s="14"/>
      <c r="O5129" s="15"/>
      <c r="P5129" s="13">
        <v>0</v>
      </c>
    </row>
    <row r="5130" spans="1:16">
      <c r="A5130" s="14" t="s">
        <v>129</v>
      </c>
      <c r="B5130" s="14" t="s">
        <v>130</v>
      </c>
      <c r="C5130" s="14" t="s">
        <v>131</v>
      </c>
      <c r="D5130" s="14" t="s">
        <v>1136</v>
      </c>
      <c r="E5130" s="14" t="s">
        <v>84</v>
      </c>
      <c r="F5130" s="14" t="s">
        <v>12505</v>
      </c>
      <c r="G5130" s="14" t="s">
        <v>12506</v>
      </c>
      <c r="H5130" s="14" t="s">
        <v>135</v>
      </c>
      <c r="I5130" s="14" t="s">
        <v>992</v>
      </c>
      <c r="J5130" s="14" t="s">
        <v>172</v>
      </c>
      <c r="K5130" s="14">
        <v>1</v>
      </c>
      <c r="L5130" s="14"/>
      <c r="M5130" s="14" t="s">
        <v>355</v>
      </c>
      <c r="N5130" s="14" t="s">
        <v>12507</v>
      </c>
      <c r="O5130" s="15" t="s">
        <v>12508</v>
      </c>
      <c r="P5130" s="13">
        <v>39</v>
      </c>
    </row>
    <row r="5131" spans="1:16">
      <c r="A5131" s="14" t="s">
        <v>129</v>
      </c>
      <c r="B5131" s="14" t="s">
        <v>130</v>
      </c>
      <c r="C5131" s="14" t="s">
        <v>131</v>
      </c>
      <c r="D5131" s="14" t="s">
        <v>1136</v>
      </c>
      <c r="E5131" s="14" t="s">
        <v>84</v>
      </c>
      <c r="F5131" s="14" t="s">
        <v>12505</v>
      </c>
      <c r="G5131" s="14" t="s">
        <v>12506</v>
      </c>
      <c r="H5131" s="14" t="s">
        <v>141</v>
      </c>
      <c r="I5131" s="14" t="s">
        <v>12509</v>
      </c>
      <c r="J5131" s="14" t="s">
        <v>371</v>
      </c>
      <c r="K5131" s="14">
        <v>1</v>
      </c>
      <c r="L5131" s="14"/>
      <c r="M5131" s="14" t="s">
        <v>355</v>
      </c>
      <c r="N5131" s="14" t="s">
        <v>12510</v>
      </c>
      <c r="O5131" s="15" t="s">
        <v>12511</v>
      </c>
      <c r="P5131" s="13">
        <v>39</v>
      </c>
    </row>
    <row r="5132" spans="1:16">
      <c r="A5132" s="14" t="s">
        <v>129</v>
      </c>
      <c r="B5132" s="14"/>
      <c r="C5132" s="14"/>
      <c r="D5132" s="14" t="s">
        <v>1136</v>
      </c>
      <c r="E5132" s="14" t="s">
        <v>84</v>
      </c>
      <c r="F5132" s="14" t="s">
        <v>12505</v>
      </c>
      <c r="G5132" s="14" t="s">
        <v>12506</v>
      </c>
      <c r="H5132" s="14"/>
      <c r="I5132" s="14"/>
      <c r="J5132" s="14"/>
      <c r="K5132" s="14">
        <v>2</v>
      </c>
      <c r="L5132" s="14" t="s">
        <v>146</v>
      </c>
      <c r="M5132" s="14"/>
      <c r="N5132" s="14"/>
      <c r="O5132" s="15"/>
      <c r="P5132" s="13">
        <v>0</v>
      </c>
    </row>
    <row r="5133" spans="1:16">
      <c r="A5133" s="14" t="s">
        <v>129</v>
      </c>
      <c r="B5133" s="14" t="s">
        <v>130</v>
      </c>
      <c r="C5133" s="14" t="s">
        <v>131</v>
      </c>
      <c r="D5133" s="14" t="s">
        <v>716</v>
      </c>
      <c r="E5133" s="14" t="s">
        <v>50</v>
      </c>
      <c r="F5133" s="14" t="s">
        <v>8088</v>
      </c>
      <c r="G5133" s="14" t="s">
        <v>12512</v>
      </c>
      <c r="H5133" s="14" t="s">
        <v>141</v>
      </c>
      <c r="I5133" s="14" t="s">
        <v>9419</v>
      </c>
      <c r="J5133" s="14" t="s">
        <v>172</v>
      </c>
      <c r="K5133" s="14">
        <v>1</v>
      </c>
      <c r="L5133" s="14"/>
      <c r="M5133" s="14" t="s">
        <v>849</v>
      </c>
      <c r="N5133" s="14" t="s">
        <v>12513</v>
      </c>
      <c r="O5133" s="15" t="s">
        <v>12514</v>
      </c>
      <c r="P5133" s="13">
        <v>37</v>
      </c>
    </row>
    <row r="5134" spans="1:16">
      <c r="A5134" s="14" t="s">
        <v>129</v>
      </c>
      <c r="B5134" s="14" t="s">
        <v>130</v>
      </c>
      <c r="C5134" s="14" t="s">
        <v>131</v>
      </c>
      <c r="D5134" s="14" t="s">
        <v>716</v>
      </c>
      <c r="E5134" s="14" t="s">
        <v>50</v>
      </c>
      <c r="F5134" s="14" t="s">
        <v>8088</v>
      </c>
      <c r="G5134" s="14" t="s">
        <v>12512</v>
      </c>
      <c r="H5134" s="14" t="s">
        <v>135</v>
      </c>
      <c r="I5134" s="14" t="s">
        <v>9416</v>
      </c>
      <c r="J5134" s="14" t="s">
        <v>216</v>
      </c>
      <c r="K5134" s="14">
        <v>1</v>
      </c>
      <c r="L5134" s="14"/>
      <c r="M5134" s="14" t="s">
        <v>189</v>
      </c>
      <c r="N5134" s="14" t="s">
        <v>12515</v>
      </c>
      <c r="O5134" s="15" t="s">
        <v>12516</v>
      </c>
      <c r="P5134" s="13">
        <v>31</v>
      </c>
    </row>
    <row r="5135" spans="1:16">
      <c r="A5135" s="14" t="s">
        <v>129</v>
      </c>
      <c r="B5135" s="14"/>
      <c r="C5135" s="14"/>
      <c r="D5135" s="14" t="s">
        <v>716</v>
      </c>
      <c r="E5135" s="14" t="s">
        <v>50</v>
      </c>
      <c r="F5135" s="14" t="s">
        <v>8088</v>
      </c>
      <c r="G5135" s="14" t="s">
        <v>12512</v>
      </c>
      <c r="H5135" s="14"/>
      <c r="I5135" s="14"/>
      <c r="J5135" s="14"/>
      <c r="K5135" s="14">
        <v>2</v>
      </c>
      <c r="L5135" s="14" t="s">
        <v>146</v>
      </c>
      <c r="M5135" s="14"/>
      <c r="N5135" s="14"/>
      <c r="O5135" s="15"/>
      <c r="P5135" s="13">
        <v>0</v>
      </c>
    </row>
    <row r="5136" spans="1:16">
      <c r="A5136" s="14" t="s">
        <v>129</v>
      </c>
      <c r="B5136" s="14" t="s">
        <v>130</v>
      </c>
      <c r="C5136" s="14" t="s">
        <v>131</v>
      </c>
      <c r="D5136" s="14" t="s">
        <v>331</v>
      </c>
      <c r="E5136" s="14" t="s">
        <v>88</v>
      </c>
      <c r="F5136" s="14" t="s">
        <v>12517</v>
      </c>
      <c r="G5136" s="14" t="s">
        <v>12518</v>
      </c>
      <c r="H5136" s="14" t="s">
        <v>135</v>
      </c>
      <c r="I5136" s="14" t="s">
        <v>12519</v>
      </c>
      <c r="J5136" s="14" t="s">
        <v>172</v>
      </c>
      <c r="K5136" s="14">
        <v>1</v>
      </c>
      <c r="L5136" s="14"/>
      <c r="M5136" s="14" t="s">
        <v>487</v>
      </c>
      <c r="N5136" s="14" t="s">
        <v>12520</v>
      </c>
      <c r="O5136" s="15" t="s">
        <v>12521</v>
      </c>
      <c r="P5136" s="13">
        <v>1</v>
      </c>
    </row>
    <row r="5137" spans="1:16">
      <c r="A5137" s="14" t="s">
        <v>129</v>
      </c>
      <c r="B5137" s="14" t="s">
        <v>130</v>
      </c>
      <c r="C5137" s="14" t="s">
        <v>131</v>
      </c>
      <c r="D5137" s="14" t="s">
        <v>331</v>
      </c>
      <c r="E5137" s="14" t="s">
        <v>88</v>
      </c>
      <c r="F5137" s="14" t="s">
        <v>12517</v>
      </c>
      <c r="G5137" s="14" t="s">
        <v>12518</v>
      </c>
      <c r="H5137" s="14" t="s">
        <v>141</v>
      </c>
      <c r="I5137" s="14" t="s">
        <v>6240</v>
      </c>
      <c r="J5137" s="14" t="s">
        <v>143</v>
      </c>
      <c r="K5137" s="14">
        <v>1</v>
      </c>
      <c r="L5137" s="14"/>
      <c r="M5137" s="14" t="s">
        <v>144</v>
      </c>
      <c r="N5137" s="14" t="s">
        <v>12522</v>
      </c>
      <c r="O5137" s="15" t="s">
        <v>12523</v>
      </c>
      <c r="P5137" s="13">
        <v>63</v>
      </c>
    </row>
    <row r="5138" spans="1:16">
      <c r="A5138" s="14" t="s">
        <v>129</v>
      </c>
      <c r="B5138" s="14" t="s">
        <v>130</v>
      </c>
      <c r="C5138" s="14" t="s">
        <v>131</v>
      </c>
      <c r="D5138" s="14" t="s">
        <v>331</v>
      </c>
      <c r="E5138" s="14" t="s">
        <v>88</v>
      </c>
      <c r="F5138" s="14" t="s">
        <v>12517</v>
      </c>
      <c r="G5138" s="14" t="s">
        <v>12518</v>
      </c>
      <c r="H5138" s="14" t="s">
        <v>135</v>
      </c>
      <c r="I5138" s="14" t="s">
        <v>12519</v>
      </c>
      <c r="J5138" s="14" t="s">
        <v>172</v>
      </c>
      <c r="K5138" s="14">
        <v>1</v>
      </c>
      <c r="L5138" s="14"/>
      <c r="M5138" s="14" t="s">
        <v>403</v>
      </c>
      <c r="N5138" s="14" t="s">
        <v>12524</v>
      </c>
      <c r="O5138" s="15" t="s">
        <v>12525</v>
      </c>
      <c r="P5138" s="13">
        <v>61</v>
      </c>
    </row>
    <row r="5139" spans="1:16">
      <c r="A5139" s="14" t="s">
        <v>129</v>
      </c>
      <c r="B5139" s="14"/>
      <c r="C5139" s="14"/>
      <c r="D5139" s="14" t="s">
        <v>331</v>
      </c>
      <c r="E5139" s="14" t="s">
        <v>88</v>
      </c>
      <c r="F5139" s="14" t="s">
        <v>12517</v>
      </c>
      <c r="G5139" s="14" t="s">
        <v>12518</v>
      </c>
      <c r="H5139" s="14"/>
      <c r="I5139" s="14"/>
      <c r="J5139" s="14"/>
      <c r="K5139" s="14">
        <v>2</v>
      </c>
      <c r="L5139" s="14" t="s">
        <v>146</v>
      </c>
      <c r="M5139" s="14"/>
      <c r="N5139" s="14"/>
      <c r="O5139" s="15"/>
      <c r="P5139" s="13">
        <v>0</v>
      </c>
    </row>
    <row r="5140" spans="1:16">
      <c r="A5140" s="14" t="s">
        <v>129</v>
      </c>
      <c r="B5140" s="14" t="s">
        <v>130</v>
      </c>
      <c r="C5140" s="14" t="s">
        <v>131</v>
      </c>
      <c r="D5140" s="14" t="s">
        <v>363</v>
      </c>
      <c r="E5140" s="14" t="s">
        <v>62</v>
      </c>
      <c r="F5140" s="14" t="s">
        <v>12526</v>
      </c>
      <c r="G5140" s="14" t="s">
        <v>12527</v>
      </c>
      <c r="H5140" s="14" t="s">
        <v>135</v>
      </c>
      <c r="I5140" s="14" t="s">
        <v>305</v>
      </c>
      <c r="J5140" s="14" t="s">
        <v>306</v>
      </c>
      <c r="K5140" s="14">
        <v>1</v>
      </c>
      <c r="L5140" s="14"/>
      <c r="M5140" s="14" t="s">
        <v>341</v>
      </c>
      <c r="N5140" s="14" t="s">
        <v>12528</v>
      </c>
      <c r="O5140" s="15" t="s">
        <v>12529</v>
      </c>
      <c r="P5140" s="13">
        <v>56</v>
      </c>
    </row>
    <row r="5141" spans="1:16">
      <c r="A5141" s="14" t="s">
        <v>129</v>
      </c>
      <c r="B5141" s="14" t="s">
        <v>130</v>
      </c>
      <c r="C5141" s="14" t="s">
        <v>131</v>
      </c>
      <c r="D5141" s="14" t="s">
        <v>363</v>
      </c>
      <c r="E5141" s="14" t="s">
        <v>62</v>
      </c>
      <c r="F5141" s="14" t="s">
        <v>12526</v>
      </c>
      <c r="G5141" s="14" t="s">
        <v>12527</v>
      </c>
      <c r="H5141" s="14" t="s">
        <v>135</v>
      </c>
      <c r="I5141" s="14" t="s">
        <v>6914</v>
      </c>
      <c r="J5141" s="14" t="s">
        <v>172</v>
      </c>
      <c r="K5141" s="14">
        <v>1</v>
      </c>
      <c r="L5141" s="14"/>
      <c r="M5141" s="14" t="s">
        <v>1456</v>
      </c>
      <c r="N5141" s="14" t="s">
        <v>12530</v>
      </c>
      <c r="O5141" s="15" t="s">
        <v>12531</v>
      </c>
      <c r="P5141" s="13">
        <v>50</v>
      </c>
    </row>
    <row r="5142" spans="1:16">
      <c r="A5142" s="14" t="s">
        <v>129</v>
      </c>
      <c r="B5142" s="14" t="s">
        <v>130</v>
      </c>
      <c r="C5142" s="14" t="s">
        <v>131</v>
      </c>
      <c r="D5142" s="14" t="s">
        <v>363</v>
      </c>
      <c r="E5142" s="14" t="s">
        <v>62</v>
      </c>
      <c r="F5142" s="14" t="s">
        <v>12526</v>
      </c>
      <c r="G5142" s="14" t="s">
        <v>12527</v>
      </c>
      <c r="H5142" s="14" t="s">
        <v>135</v>
      </c>
      <c r="I5142" s="14" t="s">
        <v>12532</v>
      </c>
      <c r="J5142" s="14" t="s">
        <v>172</v>
      </c>
      <c r="K5142" s="14">
        <v>1</v>
      </c>
      <c r="L5142" s="14"/>
      <c r="M5142" s="14" t="s">
        <v>417</v>
      </c>
      <c r="N5142" s="14" t="s">
        <v>12533</v>
      </c>
      <c r="O5142" s="15" t="s">
        <v>12534</v>
      </c>
      <c r="P5142" s="13">
        <v>27</v>
      </c>
    </row>
    <row r="5143" spans="1:16">
      <c r="A5143" s="14" t="s">
        <v>129</v>
      </c>
      <c r="B5143" s="14" t="s">
        <v>130</v>
      </c>
      <c r="C5143" s="14" t="s">
        <v>131</v>
      </c>
      <c r="D5143" s="14" t="s">
        <v>363</v>
      </c>
      <c r="E5143" s="14" t="s">
        <v>62</v>
      </c>
      <c r="F5143" s="14" t="s">
        <v>12526</v>
      </c>
      <c r="G5143" s="14" t="s">
        <v>12527</v>
      </c>
      <c r="H5143" s="14" t="s">
        <v>141</v>
      </c>
      <c r="I5143" s="14" t="s">
        <v>12535</v>
      </c>
      <c r="J5143" s="14" t="s">
        <v>496</v>
      </c>
      <c r="K5143" s="14">
        <v>1</v>
      </c>
      <c r="L5143" s="14"/>
      <c r="M5143" s="14" t="s">
        <v>907</v>
      </c>
      <c r="N5143" s="14" t="s">
        <v>12536</v>
      </c>
      <c r="O5143" s="15" t="s">
        <v>12537</v>
      </c>
      <c r="P5143" s="13">
        <v>8</v>
      </c>
    </row>
    <row r="5144" spans="1:16">
      <c r="A5144" s="14" t="s">
        <v>129</v>
      </c>
      <c r="B5144" s="14" t="s">
        <v>130</v>
      </c>
      <c r="C5144" s="14" t="s">
        <v>131</v>
      </c>
      <c r="D5144" s="14" t="s">
        <v>363</v>
      </c>
      <c r="E5144" s="14" t="s">
        <v>62</v>
      </c>
      <c r="F5144" s="14" t="s">
        <v>12526</v>
      </c>
      <c r="G5144" s="14" t="s">
        <v>12527</v>
      </c>
      <c r="H5144" s="14" t="s">
        <v>141</v>
      </c>
      <c r="I5144" s="14" t="s">
        <v>12535</v>
      </c>
      <c r="J5144" s="14" t="s">
        <v>496</v>
      </c>
      <c r="K5144" s="14">
        <v>1</v>
      </c>
      <c r="L5144" s="14"/>
      <c r="M5144" s="14" t="s">
        <v>807</v>
      </c>
      <c r="N5144" s="14" t="s">
        <v>12538</v>
      </c>
      <c r="O5144" s="15" t="s">
        <v>12539</v>
      </c>
      <c r="P5144" s="13">
        <v>15</v>
      </c>
    </row>
    <row r="5145" spans="1:16">
      <c r="A5145" s="14" t="s">
        <v>129</v>
      </c>
      <c r="B5145" s="14" t="s">
        <v>130</v>
      </c>
      <c r="C5145" s="14" t="s">
        <v>131</v>
      </c>
      <c r="D5145" s="14" t="s">
        <v>363</v>
      </c>
      <c r="E5145" s="14" t="s">
        <v>62</v>
      </c>
      <c r="F5145" s="14" t="s">
        <v>12526</v>
      </c>
      <c r="G5145" s="14" t="s">
        <v>12527</v>
      </c>
      <c r="H5145" s="14" t="s">
        <v>141</v>
      </c>
      <c r="I5145" s="14" t="s">
        <v>12535</v>
      </c>
      <c r="J5145" s="14" t="s">
        <v>496</v>
      </c>
      <c r="K5145" s="14">
        <v>1</v>
      </c>
      <c r="L5145" s="14"/>
      <c r="M5145" s="14" t="s">
        <v>961</v>
      </c>
      <c r="N5145" s="14" t="s">
        <v>12540</v>
      </c>
      <c r="O5145" s="15" t="s">
        <v>12541</v>
      </c>
      <c r="P5145" s="13">
        <v>26</v>
      </c>
    </row>
    <row r="5146" spans="1:16">
      <c r="A5146" s="14" t="s">
        <v>129</v>
      </c>
      <c r="B5146" s="14"/>
      <c r="C5146" s="14"/>
      <c r="D5146" s="14" t="s">
        <v>363</v>
      </c>
      <c r="E5146" s="14" t="s">
        <v>62</v>
      </c>
      <c r="F5146" s="14" t="s">
        <v>12526</v>
      </c>
      <c r="G5146" s="14" t="s">
        <v>12527</v>
      </c>
      <c r="H5146" s="14"/>
      <c r="I5146" s="14"/>
      <c r="J5146" s="14"/>
      <c r="K5146" s="14">
        <v>2</v>
      </c>
      <c r="L5146" s="14" t="s">
        <v>146</v>
      </c>
      <c r="M5146" s="14"/>
      <c r="N5146" s="14"/>
      <c r="O5146" s="15"/>
      <c r="P5146" s="13">
        <v>0</v>
      </c>
    </row>
    <row r="5147" spans="1:16">
      <c r="A5147" s="14" t="s">
        <v>129</v>
      </c>
      <c r="B5147" s="14" t="s">
        <v>130</v>
      </c>
      <c r="C5147" s="14" t="s">
        <v>131</v>
      </c>
      <c r="D5147" s="14" t="s">
        <v>433</v>
      </c>
      <c r="E5147" s="14" t="s">
        <v>66</v>
      </c>
      <c r="F5147" s="14" t="s">
        <v>12542</v>
      </c>
      <c r="G5147" s="14" t="s">
        <v>12543</v>
      </c>
      <c r="H5147" s="14" t="s">
        <v>135</v>
      </c>
      <c r="I5147" s="14" t="s">
        <v>12544</v>
      </c>
      <c r="J5147" s="14" t="s">
        <v>248</v>
      </c>
      <c r="K5147" s="14">
        <v>1</v>
      </c>
      <c r="L5147" s="14"/>
      <c r="M5147" s="14" t="s">
        <v>761</v>
      </c>
      <c r="N5147" s="14" t="s">
        <v>12545</v>
      </c>
      <c r="O5147" s="15" t="s">
        <v>12546</v>
      </c>
      <c r="P5147" s="13">
        <v>55</v>
      </c>
    </row>
    <row r="5148" spans="1:16">
      <c r="A5148" s="14" t="s">
        <v>129</v>
      </c>
      <c r="B5148" s="14" t="s">
        <v>130</v>
      </c>
      <c r="C5148" s="14" t="s">
        <v>131</v>
      </c>
      <c r="D5148" s="14" t="s">
        <v>433</v>
      </c>
      <c r="E5148" s="14" t="s">
        <v>66</v>
      </c>
      <c r="F5148" s="14" t="s">
        <v>12542</v>
      </c>
      <c r="G5148" s="14" t="s">
        <v>12543</v>
      </c>
      <c r="H5148" s="14" t="s">
        <v>141</v>
      </c>
      <c r="I5148" s="14" t="s">
        <v>12547</v>
      </c>
      <c r="J5148" s="14" t="s">
        <v>216</v>
      </c>
      <c r="K5148" s="14">
        <v>1</v>
      </c>
      <c r="L5148" s="14"/>
      <c r="M5148" s="14" t="s">
        <v>972</v>
      </c>
      <c r="N5148" s="14" t="s">
        <v>12548</v>
      </c>
      <c r="O5148" s="15" t="s">
        <v>12549</v>
      </c>
      <c r="P5148" s="13">
        <v>51</v>
      </c>
    </row>
    <row r="5149" spans="1:16">
      <c r="A5149" s="14" t="s">
        <v>129</v>
      </c>
      <c r="B5149" s="14"/>
      <c r="C5149" s="14"/>
      <c r="D5149" s="14" t="s">
        <v>433</v>
      </c>
      <c r="E5149" s="14" t="s">
        <v>66</v>
      </c>
      <c r="F5149" s="14" t="s">
        <v>12542</v>
      </c>
      <c r="G5149" s="14" t="s">
        <v>12543</v>
      </c>
      <c r="H5149" s="14"/>
      <c r="I5149" s="14"/>
      <c r="J5149" s="14"/>
      <c r="K5149" s="14">
        <v>2</v>
      </c>
      <c r="L5149" s="14" t="s">
        <v>146</v>
      </c>
      <c r="M5149" s="14"/>
      <c r="N5149" s="14"/>
      <c r="O5149" s="15"/>
      <c r="P5149" s="13">
        <v>0</v>
      </c>
    </row>
    <row r="5150" spans="1:16">
      <c r="A5150" s="14" t="s">
        <v>129</v>
      </c>
      <c r="B5150" s="14" t="s">
        <v>130</v>
      </c>
      <c r="C5150" s="14" t="s">
        <v>131</v>
      </c>
      <c r="D5150" s="14" t="s">
        <v>363</v>
      </c>
      <c r="E5150" s="14" t="s">
        <v>62</v>
      </c>
      <c r="F5150" s="14" t="s">
        <v>12550</v>
      </c>
      <c r="G5150" s="14" t="s">
        <v>12551</v>
      </c>
      <c r="H5150" s="14" t="s">
        <v>135</v>
      </c>
      <c r="I5150" s="14" t="s">
        <v>12552</v>
      </c>
      <c r="J5150" s="14" t="s">
        <v>311</v>
      </c>
      <c r="K5150" s="14">
        <v>1</v>
      </c>
      <c r="L5150" s="14"/>
      <c r="M5150" s="14" t="s">
        <v>283</v>
      </c>
      <c r="N5150" s="14" t="s">
        <v>12553</v>
      </c>
      <c r="O5150" s="15" t="s">
        <v>12554</v>
      </c>
      <c r="P5150" s="13">
        <v>66</v>
      </c>
    </row>
    <row r="5151" spans="1:16">
      <c r="A5151" s="14" t="s">
        <v>129</v>
      </c>
      <c r="B5151" s="14" t="s">
        <v>130</v>
      </c>
      <c r="C5151" s="14" t="s">
        <v>131</v>
      </c>
      <c r="D5151" s="14" t="s">
        <v>363</v>
      </c>
      <c r="E5151" s="14" t="s">
        <v>62</v>
      </c>
      <c r="F5151" s="14" t="s">
        <v>12550</v>
      </c>
      <c r="G5151" s="14" t="s">
        <v>12551</v>
      </c>
      <c r="H5151" s="14" t="s">
        <v>141</v>
      </c>
      <c r="I5151" s="14" t="s">
        <v>12555</v>
      </c>
      <c r="J5151" s="14" t="s">
        <v>172</v>
      </c>
      <c r="K5151" s="14">
        <v>1</v>
      </c>
      <c r="L5151" s="14"/>
      <c r="M5151" s="14" t="s">
        <v>328</v>
      </c>
      <c r="N5151" s="14" t="s">
        <v>12556</v>
      </c>
      <c r="O5151" s="15" t="s">
        <v>12557</v>
      </c>
      <c r="P5151" s="13">
        <v>65</v>
      </c>
    </row>
    <row r="5152" spans="1:16">
      <c r="A5152" s="14" t="s">
        <v>129</v>
      </c>
      <c r="B5152" s="14"/>
      <c r="C5152" s="14"/>
      <c r="D5152" s="14" t="s">
        <v>363</v>
      </c>
      <c r="E5152" s="14" t="s">
        <v>62</v>
      </c>
      <c r="F5152" s="14" t="s">
        <v>12550</v>
      </c>
      <c r="G5152" s="14" t="s">
        <v>12551</v>
      </c>
      <c r="H5152" s="14"/>
      <c r="I5152" s="14"/>
      <c r="J5152" s="14"/>
      <c r="K5152" s="14">
        <v>2</v>
      </c>
      <c r="L5152" s="14" t="s">
        <v>146</v>
      </c>
      <c r="M5152" s="14"/>
      <c r="N5152" s="14"/>
      <c r="O5152" s="15"/>
      <c r="P5152" s="13">
        <v>0</v>
      </c>
    </row>
    <row r="5153" spans="1:16">
      <c r="A5153" s="14" t="s">
        <v>129</v>
      </c>
      <c r="B5153" s="14" t="s">
        <v>130</v>
      </c>
      <c r="C5153" s="14" t="s">
        <v>131</v>
      </c>
      <c r="D5153" s="14" t="s">
        <v>422</v>
      </c>
      <c r="E5153" s="14" t="s">
        <v>96</v>
      </c>
      <c r="F5153" s="14" t="s">
        <v>12558</v>
      </c>
      <c r="G5153" s="14" t="s">
        <v>12559</v>
      </c>
      <c r="H5153" s="14" t="s">
        <v>141</v>
      </c>
      <c r="I5153" s="14" t="s">
        <v>5500</v>
      </c>
      <c r="J5153" s="14" t="s">
        <v>172</v>
      </c>
      <c r="K5153" s="14">
        <v>1</v>
      </c>
      <c r="L5153" s="14"/>
      <c r="M5153" s="14" t="s">
        <v>505</v>
      </c>
      <c r="N5153" s="14" t="s">
        <v>12560</v>
      </c>
      <c r="O5153" s="15" t="s">
        <v>12561</v>
      </c>
      <c r="P5153" s="13">
        <v>32</v>
      </c>
    </row>
    <row r="5154" spans="1:16">
      <c r="A5154" s="14" t="s">
        <v>129</v>
      </c>
      <c r="B5154" s="14" t="s">
        <v>130</v>
      </c>
      <c r="C5154" s="14" t="s">
        <v>131</v>
      </c>
      <c r="D5154" s="14" t="s">
        <v>422</v>
      </c>
      <c r="E5154" s="14" t="s">
        <v>96</v>
      </c>
      <c r="F5154" s="14" t="s">
        <v>12558</v>
      </c>
      <c r="G5154" s="14" t="s">
        <v>12559</v>
      </c>
      <c r="H5154" s="14" t="s">
        <v>141</v>
      </c>
      <c r="I5154" s="14" t="s">
        <v>12562</v>
      </c>
      <c r="J5154" s="14" t="s">
        <v>248</v>
      </c>
      <c r="K5154" s="14">
        <v>1</v>
      </c>
      <c r="L5154" s="14"/>
      <c r="M5154" s="14" t="s">
        <v>189</v>
      </c>
      <c r="N5154" s="14" t="s">
        <v>12563</v>
      </c>
      <c r="O5154" s="15" t="s">
        <v>12564</v>
      </c>
      <c r="P5154" s="13">
        <v>31</v>
      </c>
    </row>
    <row r="5155" spans="1:16">
      <c r="A5155" s="14" t="s">
        <v>129</v>
      </c>
      <c r="B5155" s="14"/>
      <c r="C5155" s="14"/>
      <c r="D5155" s="14" t="s">
        <v>422</v>
      </c>
      <c r="E5155" s="14" t="s">
        <v>96</v>
      </c>
      <c r="F5155" s="14" t="s">
        <v>12558</v>
      </c>
      <c r="G5155" s="14" t="s">
        <v>12559</v>
      </c>
      <c r="H5155" s="14"/>
      <c r="I5155" s="14"/>
      <c r="J5155" s="14"/>
      <c r="K5155" s="14">
        <v>2</v>
      </c>
      <c r="L5155" s="14" t="s">
        <v>146</v>
      </c>
      <c r="M5155" s="14"/>
      <c r="N5155" s="14"/>
      <c r="O5155" s="15"/>
      <c r="P5155" s="13">
        <v>0</v>
      </c>
    </row>
    <row r="5156" spans="1:16">
      <c r="A5156" s="14" t="s">
        <v>129</v>
      </c>
      <c r="B5156" s="14" t="s">
        <v>130</v>
      </c>
      <c r="C5156" s="14" t="s">
        <v>131</v>
      </c>
      <c r="D5156" s="14" t="s">
        <v>220</v>
      </c>
      <c r="E5156" s="14" t="s">
        <v>54</v>
      </c>
      <c r="F5156" s="14" t="s">
        <v>12565</v>
      </c>
      <c r="G5156" s="14" t="s">
        <v>12566</v>
      </c>
      <c r="H5156" s="14" t="s">
        <v>135</v>
      </c>
      <c r="I5156" s="14" t="s">
        <v>6237</v>
      </c>
      <c r="J5156" s="14" t="s">
        <v>371</v>
      </c>
      <c r="K5156" s="14">
        <v>1</v>
      </c>
      <c r="L5156" s="14"/>
      <c r="M5156" s="14" t="s">
        <v>527</v>
      </c>
      <c r="N5156" s="14" t="s">
        <v>12567</v>
      </c>
      <c r="O5156" s="15" t="s">
        <v>12568</v>
      </c>
      <c r="P5156" s="13">
        <v>25</v>
      </c>
    </row>
    <row r="5157" spans="1:16">
      <c r="A5157" s="14" t="s">
        <v>129</v>
      </c>
      <c r="B5157" s="14" t="s">
        <v>130</v>
      </c>
      <c r="C5157" s="14" t="s">
        <v>131</v>
      </c>
      <c r="D5157" s="14" t="s">
        <v>220</v>
      </c>
      <c r="E5157" s="14" t="s">
        <v>54</v>
      </c>
      <c r="F5157" s="14" t="s">
        <v>12565</v>
      </c>
      <c r="G5157" s="14" t="s">
        <v>12566</v>
      </c>
      <c r="H5157" s="14" t="s">
        <v>141</v>
      </c>
      <c r="I5157" s="14" t="s">
        <v>10348</v>
      </c>
      <c r="J5157" s="14" t="s">
        <v>172</v>
      </c>
      <c r="K5157" s="14">
        <v>1</v>
      </c>
      <c r="L5157" s="14"/>
      <c r="M5157" s="14" t="s">
        <v>1201</v>
      </c>
      <c r="N5157" s="14" t="s">
        <v>12569</v>
      </c>
      <c r="O5157" s="15" t="s">
        <v>12570</v>
      </c>
      <c r="P5157" s="13">
        <v>24</v>
      </c>
    </row>
    <row r="5158" spans="1:16">
      <c r="A5158" s="14" t="s">
        <v>129</v>
      </c>
      <c r="B5158" s="14"/>
      <c r="C5158" s="14"/>
      <c r="D5158" s="14" t="s">
        <v>220</v>
      </c>
      <c r="E5158" s="14" t="s">
        <v>54</v>
      </c>
      <c r="F5158" s="14" t="s">
        <v>12565</v>
      </c>
      <c r="G5158" s="14" t="s">
        <v>12566</v>
      </c>
      <c r="H5158" s="14"/>
      <c r="I5158" s="14"/>
      <c r="J5158" s="14"/>
      <c r="K5158" s="14">
        <v>2</v>
      </c>
      <c r="L5158" s="14" t="s">
        <v>146</v>
      </c>
      <c r="M5158" s="14"/>
      <c r="N5158" s="14"/>
      <c r="O5158" s="15"/>
      <c r="P5158" s="13">
        <v>25</v>
      </c>
    </row>
    <row r="5159" spans="1:16">
      <c r="A5159" s="14" t="s">
        <v>129</v>
      </c>
      <c r="B5159" s="14" t="s">
        <v>130</v>
      </c>
      <c r="C5159" s="14" t="s">
        <v>131</v>
      </c>
      <c r="D5159" s="14" t="s">
        <v>899</v>
      </c>
      <c r="E5159" s="14" t="s">
        <v>56</v>
      </c>
      <c r="F5159" s="14" t="s">
        <v>12571</v>
      </c>
      <c r="G5159" s="14" t="s">
        <v>12572</v>
      </c>
      <c r="H5159" s="14" t="s">
        <v>135</v>
      </c>
      <c r="I5159" s="14" t="s">
        <v>12573</v>
      </c>
      <c r="J5159" s="14" t="s">
        <v>172</v>
      </c>
      <c r="K5159" s="14">
        <v>1</v>
      </c>
      <c r="L5159" s="14"/>
      <c r="M5159" s="14" t="s">
        <v>487</v>
      </c>
      <c r="N5159" s="14" t="s">
        <v>12574</v>
      </c>
      <c r="O5159" s="15" t="s">
        <v>12575</v>
      </c>
      <c r="P5159" s="13">
        <v>1</v>
      </c>
    </row>
    <row r="5160" spans="1:16">
      <c r="A5160" s="14" t="s">
        <v>129</v>
      </c>
      <c r="B5160" s="14" t="s">
        <v>130</v>
      </c>
      <c r="C5160" s="14" t="s">
        <v>131</v>
      </c>
      <c r="D5160" s="14" t="s">
        <v>899</v>
      </c>
      <c r="E5160" s="14" t="s">
        <v>56</v>
      </c>
      <c r="F5160" s="14" t="s">
        <v>12571</v>
      </c>
      <c r="G5160" s="14" t="s">
        <v>12572</v>
      </c>
      <c r="H5160" s="14" t="s">
        <v>135</v>
      </c>
      <c r="I5160" s="14" t="s">
        <v>12576</v>
      </c>
      <c r="J5160" s="14" t="s">
        <v>172</v>
      </c>
      <c r="K5160" s="14">
        <v>1</v>
      </c>
      <c r="L5160" s="14"/>
      <c r="M5160" s="14" t="s">
        <v>616</v>
      </c>
      <c r="N5160" s="14" t="s">
        <v>12577</v>
      </c>
      <c r="O5160" s="15" t="s">
        <v>12578</v>
      </c>
      <c r="P5160" s="13">
        <v>91</v>
      </c>
    </row>
    <row r="5161" spans="1:16">
      <c r="A5161" s="14" t="s">
        <v>129</v>
      </c>
      <c r="B5161" s="14" t="s">
        <v>130</v>
      </c>
      <c r="C5161" s="14" t="s">
        <v>131</v>
      </c>
      <c r="D5161" s="14" t="s">
        <v>899</v>
      </c>
      <c r="E5161" s="14" t="s">
        <v>56</v>
      </c>
      <c r="F5161" s="14" t="s">
        <v>12571</v>
      </c>
      <c r="G5161" s="14" t="s">
        <v>12572</v>
      </c>
      <c r="H5161" s="14" t="s">
        <v>135</v>
      </c>
      <c r="I5161" s="14" t="s">
        <v>12573</v>
      </c>
      <c r="J5161" s="14" t="s">
        <v>172</v>
      </c>
      <c r="K5161" s="14">
        <v>1</v>
      </c>
      <c r="L5161" s="14"/>
      <c r="M5161" s="14" t="s">
        <v>616</v>
      </c>
      <c r="N5161" s="14" t="s">
        <v>12579</v>
      </c>
      <c r="O5161" s="15" t="s">
        <v>12580</v>
      </c>
      <c r="P5161" s="13">
        <v>91</v>
      </c>
    </row>
    <row r="5162" spans="1:16">
      <c r="A5162" s="14" t="s">
        <v>129</v>
      </c>
      <c r="B5162" s="14" t="s">
        <v>130</v>
      </c>
      <c r="C5162" s="14" t="s">
        <v>131</v>
      </c>
      <c r="D5162" s="14" t="s">
        <v>899</v>
      </c>
      <c r="E5162" s="14" t="s">
        <v>56</v>
      </c>
      <c r="F5162" s="14" t="s">
        <v>12571</v>
      </c>
      <c r="G5162" s="14" t="s">
        <v>12572</v>
      </c>
      <c r="H5162" s="14" t="s">
        <v>141</v>
      </c>
      <c r="I5162" s="14" t="s">
        <v>2358</v>
      </c>
      <c r="J5162" s="14" t="s">
        <v>248</v>
      </c>
      <c r="K5162" s="14">
        <v>1</v>
      </c>
      <c r="L5162" s="14"/>
      <c r="M5162" s="14" t="s">
        <v>626</v>
      </c>
      <c r="N5162" s="14" t="s">
        <v>12581</v>
      </c>
      <c r="O5162" s="15" t="s">
        <v>12582</v>
      </c>
      <c r="P5162" s="13">
        <v>90</v>
      </c>
    </row>
    <row r="5163" spans="1:16">
      <c r="A5163" s="14" t="s">
        <v>129</v>
      </c>
      <c r="B5163" s="14" t="s">
        <v>130</v>
      </c>
      <c r="C5163" s="14" t="s">
        <v>131</v>
      </c>
      <c r="D5163" s="14" t="s">
        <v>899</v>
      </c>
      <c r="E5163" s="14" t="s">
        <v>56</v>
      </c>
      <c r="F5163" s="14" t="s">
        <v>12571</v>
      </c>
      <c r="G5163" s="14" t="s">
        <v>12572</v>
      </c>
      <c r="H5163" s="14" t="s">
        <v>135</v>
      </c>
      <c r="I5163" s="14" t="s">
        <v>12583</v>
      </c>
      <c r="J5163" s="14" t="s">
        <v>172</v>
      </c>
      <c r="K5163" s="14">
        <v>1</v>
      </c>
      <c r="L5163" s="14"/>
      <c r="M5163" s="14" t="s">
        <v>626</v>
      </c>
      <c r="N5163" s="14" t="s">
        <v>12584</v>
      </c>
      <c r="O5163" s="15" t="s">
        <v>12585</v>
      </c>
      <c r="P5163" s="13">
        <v>90</v>
      </c>
    </row>
    <row r="5164" spans="1:16">
      <c r="A5164" s="14" t="s">
        <v>129</v>
      </c>
      <c r="B5164" s="14"/>
      <c r="C5164" s="14"/>
      <c r="D5164" s="14" t="s">
        <v>899</v>
      </c>
      <c r="E5164" s="14" t="s">
        <v>56</v>
      </c>
      <c r="F5164" s="14" t="s">
        <v>12571</v>
      </c>
      <c r="G5164" s="14" t="s">
        <v>12572</v>
      </c>
      <c r="H5164" s="14"/>
      <c r="I5164" s="14"/>
      <c r="J5164" s="14"/>
      <c r="K5164" s="14">
        <v>2</v>
      </c>
      <c r="L5164" s="14" t="s">
        <v>146</v>
      </c>
      <c r="M5164" s="14"/>
      <c r="N5164" s="14"/>
      <c r="O5164" s="15"/>
      <c r="P5164" s="13">
        <v>0</v>
      </c>
    </row>
    <row r="5165" spans="1:16">
      <c r="A5165" s="14" t="s">
        <v>129</v>
      </c>
      <c r="B5165" s="14" t="s">
        <v>130</v>
      </c>
      <c r="C5165" s="14" t="s">
        <v>131</v>
      </c>
      <c r="D5165" s="14" t="s">
        <v>244</v>
      </c>
      <c r="E5165" s="14" t="s">
        <v>72</v>
      </c>
      <c r="F5165" s="14" t="s">
        <v>12586</v>
      </c>
      <c r="G5165" s="14" t="s">
        <v>12587</v>
      </c>
      <c r="H5165" s="14" t="s">
        <v>135</v>
      </c>
      <c r="I5165" s="14" t="s">
        <v>12588</v>
      </c>
      <c r="J5165" s="14" t="s">
        <v>172</v>
      </c>
      <c r="K5165" s="14">
        <v>1</v>
      </c>
      <c r="L5165" s="14"/>
      <c r="M5165" s="14" t="s">
        <v>138</v>
      </c>
      <c r="N5165" s="14" t="s">
        <v>12589</v>
      </c>
      <c r="O5165" s="15" t="s">
        <v>12590</v>
      </c>
      <c r="P5165" s="13">
        <v>64</v>
      </c>
    </row>
    <row r="5166" spans="1:16">
      <c r="A5166" s="14" t="s">
        <v>129</v>
      </c>
      <c r="B5166" s="14" t="s">
        <v>130</v>
      </c>
      <c r="C5166" s="14" t="s">
        <v>131</v>
      </c>
      <c r="D5166" s="14" t="s">
        <v>244</v>
      </c>
      <c r="E5166" s="14" t="s">
        <v>72</v>
      </c>
      <c r="F5166" s="14" t="s">
        <v>12586</v>
      </c>
      <c r="G5166" s="14" t="s">
        <v>12587</v>
      </c>
      <c r="H5166" s="14" t="s">
        <v>135</v>
      </c>
      <c r="I5166" s="14" t="s">
        <v>12591</v>
      </c>
      <c r="J5166" s="14" t="s">
        <v>172</v>
      </c>
      <c r="K5166" s="14">
        <v>1</v>
      </c>
      <c r="L5166" s="14"/>
      <c r="M5166" s="14" t="s">
        <v>138</v>
      </c>
      <c r="N5166" s="14" t="s">
        <v>12592</v>
      </c>
      <c r="O5166" s="15" t="s">
        <v>12593</v>
      </c>
      <c r="P5166" s="13">
        <v>64</v>
      </c>
    </row>
    <row r="5167" spans="1:16">
      <c r="A5167" s="14" t="s">
        <v>129</v>
      </c>
      <c r="B5167" s="14" t="s">
        <v>130</v>
      </c>
      <c r="C5167" s="14" t="s">
        <v>131</v>
      </c>
      <c r="D5167" s="14" t="s">
        <v>244</v>
      </c>
      <c r="E5167" s="14" t="s">
        <v>72</v>
      </c>
      <c r="F5167" s="14" t="s">
        <v>12586</v>
      </c>
      <c r="G5167" s="14" t="s">
        <v>12587</v>
      </c>
      <c r="H5167" s="14" t="s">
        <v>141</v>
      </c>
      <c r="I5167" s="14" t="s">
        <v>12594</v>
      </c>
      <c r="J5167" s="14" t="s">
        <v>371</v>
      </c>
      <c r="K5167" s="14">
        <v>1</v>
      </c>
      <c r="L5167" s="14"/>
      <c r="M5167" s="14" t="s">
        <v>797</v>
      </c>
      <c r="N5167" s="14" t="s">
        <v>12595</v>
      </c>
      <c r="O5167" s="15" t="s">
        <v>12596</v>
      </c>
      <c r="P5167" s="13">
        <v>30</v>
      </c>
    </row>
    <row r="5168" spans="1:16">
      <c r="A5168" s="14" t="s">
        <v>129</v>
      </c>
      <c r="B5168" s="14" t="s">
        <v>130</v>
      </c>
      <c r="C5168" s="14" t="s">
        <v>131</v>
      </c>
      <c r="D5168" s="14" t="s">
        <v>244</v>
      </c>
      <c r="E5168" s="14" t="s">
        <v>72</v>
      </c>
      <c r="F5168" s="14" t="s">
        <v>12586</v>
      </c>
      <c r="G5168" s="14" t="s">
        <v>12587</v>
      </c>
      <c r="H5168" s="14" t="s">
        <v>141</v>
      </c>
      <c r="I5168" s="14" t="s">
        <v>12594</v>
      </c>
      <c r="J5168" s="14" t="s">
        <v>371</v>
      </c>
      <c r="K5168" s="14">
        <v>1</v>
      </c>
      <c r="L5168" s="14"/>
      <c r="M5168" s="14" t="s">
        <v>797</v>
      </c>
      <c r="N5168" s="14" t="s">
        <v>12597</v>
      </c>
      <c r="O5168" s="15" t="s">
        <v>12598</v>
      </c>
      <c r="P5168" s="13">
        <v>30</v>
      </c>
    </row>
    <row r="5169" spans="1:16">
      <c r="A5169" s="14" t="s">
        <v>129</v>
      </c>
      <c r="B5169" s="14" t="s">
        <v>130</v>
      </c>
      <c r="C5169" s="14" t="s">
        <v>131</v>
      </c>
      <c r="D5169" s="14" t="s">
        <v>244</v>
      </c>
      <c r="E5169" s="14" t="s">
        <v>72</v>
      </c>
      <c r="F5169" s="14" t="s">
        <v>12586</v>
      </c>
      <c r="G5169" s="14" t="s">
        <v>12587</v>
      </c>
      <c r="H5169" s="14" t="s">
        <v>141</v>
      </c>
      <c r="I5169" s="14" t="s">
        <v>12594</v>
      </c>
      <c r="J5169" s="14" t="s">
        <v>371</v>
      </c>
      <c r="K5169" s="14">
        <v>1</v>
      </c>
      <c r="L5169" s="14"/>
      <c r="M5169" s="14" t="s">
        <v>194</v>
      </c>
      <c r="N5169" s="14" t="s">
        <v>12599</v>
      </c>
      <c r="O5169" s="15" t="s">
        <v>12600</v>
      </c>
      <c r="P5169" s="13">
        <v>3</v>
      </c>
    </row>
    <row r="5170" spans="1:16">
      <c r="A5170" s="14" t="s">
        <v>129</v>
      </c>
      <c r="B5170" s="14"/>
      <c r="C5170" s="14"/>
      <c r="D5170" s="14" t="s">
        <v>244</v>
      </c>
      <c r="E5170" s="14" t="s">
        <v>72</v>
      </c>
      <c r="F5170" s="14" t="s">
        <v>12586</v>
      </c>
      <c r="G5170" s="14" t="s">
        <v>12587</v>
      </c>
      <c r="H5170" s="14"/>
      <c r="I5170" s="14"/>
      <c r="J5170" s="14"/>
      <c r="K5170" s="14">
        <v>2</v>
      </c>
      <c r="L5170" s="14" t="s">
        <v>146</v>
      </c>
      <c r="M5170" s="14"/>
      <c r="N5170" s="14"/>
      <c r="O5170" s="15"/>
      <c r="P5170" s="13">
        <v>0</v>
      </c>
    </row>
    <row r="5171" spans="1:16">
      <c r="A5171" s="14" t="s">
        <v>129</v>
      </c>
      <c r="B5171" s="14" t="s">
        <v>130</v>
      </c>
      <c r="C5171" s="14" t="s">
        <v>131</v>
      </c>
      <c r="D5171" s="14" t="s">
        <v>363</v>
      </c>
      <c r="E5171" s="14" t="s">
        <v>62</v>
      </c>
      <c r="F5171" s="14" t="s">
        <v>12601</v>
      </c>
      <c r="G5171" s="14" t="s">
        <v>12602</v>
      </c>
      <c r="H5171" s="14" t="s">
        <v>135</v>
      </c>
      <c r="I5171" s="14" t="s">
        <v>12603</v>
      </c>
      <c r="J5171" s="14" t="s">
        <v>143</v>
      </c>
      <c r="K5171" s="14">
        <v>1</v>
      </c>
      <c r="L5171" s="14"/>
      <c r="M5171" s="14" t="s">
        <v>426</v>
      </c>
      <c r="N5171" s="14" t="s">
        <v>12604</v>
      </c>
      <c r="O5171" s="15" t="s">
        <v>12605</v>
      </c>
      <c r="P5171" s="13">
        <v>70</v>
      </c>
    </row>
    <row r="5172" spans="1:16">
      <c r="A5172" s="14" t="s">
        <v>129</v>
      </c>
      <c r="B5172" s="14" t="s">
        <v>130</v>
      </c>
      <c r="C5172" s="14" t="s">
        <v>131</v>
      </c>
      <c r="D5172" s="14" t="s">
        <v>363</v>
      </c>
      <c r="E5172" s="14" t="s">
        <v>62</v>
      </c>
      <c r="F5172" s="14" t="s">
        <v>12601</v>
      </c>
      <c r="G5172" s="14" t="s">
        <v>12602</v>
      </c>
      <c r="H5172" s="14" t="s">
        <v>135</v>
      </c>
      <c r="I5172" s="14" t="s">
        <v>7454</v>
      </c>
      <c r="J5172" s="14" t="s">
        <v>143</v>
      </c>
      <c r="K5172" s="14">
        <v>1</v>
      </c>
      <c r="L5172" s="14"/>
      <c r="M5172" s="14" t="s">
        <v>3179</v>
      </c>
      <c r="N5172" s="14" t="s">
        <v>12606</v>
      </c>
      <c r="O5172" s="15" t="s">
        <v>12607</v>
      </c>
      <c r="P5172" s="13">
        <v>106</v>
      </c>
    </row>
    <row r="5173" spans="1:16">
      <c r="A5173" s="14" t="s">
        <v>129</v>
      </c>
      <c r="B5173" s="14" t="s">
        <v>130</v>
      </c>
      <c r="C5173" s="14" t="s">
        <v>131</v>
      </c>
      <c r="D5173" s="14" t="s">
        <v>363</v>
      </c>
      <c r="E5173" s="14" t="s">
        <v>62</v>
      </c>
      <c r="F5173" s="14" t="s">
        <v>12601</v>
      </c>
      <c r="G5173" s="14" t="s">
        <v>12602</v>
      </c>
      <c r="H5173" s="14" t="s">
        <v>141</v>
      </c>
      <c r="I5173" s="14" t="s">
        <v>12608</v>
      </c>
      <c r="J5173" s="14" t="s">
        <v>143</v>
      </c>
      <c r="K5173" s="14">
        <v>1</v>
      </c>
      <c r="L5173" s="14"/>
      <c r="M5173" s="14" t="s">
        <v>426</v>
      </c>
      <c r="N5173" s="14" t="s">
        <v>12609</v>
      </c>
      <c r="O5173" s="15" t="s">
        <v>12610</v>
      </c>
      <c r="P5173" s="13">
        <v>70</v>
      </c>
    </row>
    <row r="5174" spans="1:16">
      <c r="A5174" s="14" t="s">
        <v>129</v>
      </c>
      <c r="B5174" s="14" t="s">
        <v>130</v>
      </c>
      <c r="C5174" s="14" t="s">
        <v>131</v>
      </c>
      <c r="D5174" s="14" t="s">
        <v>363</v>
      </c>
      <c r="E5174" s="14" t="s">
        <v>62</v>
      </c>
      <c r="F5174" s="14" t="s">
        <v>12601</v>
      </c>
      <c r="G5174" s="14" t="s">
        <v>12602</v>
      </c>
      <c r="H5174" s="14" t="s">
        <v>135</v>
      </c>
      <c r="I5174" s="14" t="s">
        <v>4132</v>
      </c>
      <c r="J5174" s="14" t="s">
        <v>143</v>
      </c>
      <c r="K5174" s="14">
        <v>1</v>
      </c>
      <c r="L5174" s="14"/>
      <c r="M5174" s="14" t="s">
        <v>212</v>
      </c>
      <c r="N5174" s="14" t="s">
        <v>12611</v>
      </c>
      <c r="O5174" s="15" t="s">
        <v>12612</v>
      </c>
      <c r="P5174" s="13">
        <v>69</v>
      </c>
    </row>
    <row r="5175" spans="1:16">
      <c r="A5175" s="14" t="s">
        <v>129</v>
      </c>
      <c r="B5175" s="14" t="s">
        <v>130</v>
      </c>
      <c r="C5175" s="14" t="s">
        <v>131</v>
      </c>
      <c r="D5175" s="14" t="s">
        <v>363</v>
      </c>
      <c r="E5175" s="14" t="s">
        <v>62</v>
      </c>
      <c r="F5175" s="14" t="s">
        <v>12601</v>
      </c>
      <c r="G5175" s="14" t="s">
        <v>12602</v>
      </c>
      <c r="H5175" s="14" t="s">
        <v>135</v>
      </c>
      <c r="I5175" s="14" t="s">
        <v>4135</v>
      </c>
      <c r="J5175" s="14" t="s">
        <v>143</v>
      </c>
      <c r="K5175" s="14">
        <v>1</v>
      </c>
      <c r="L5175" s="14"/>
      <c r="M5175" s="14" t="s">
        <v>487</v>
      </c>
      <c r="N5175" s="14" t="s">
        <v>12613</v>
      </c>
      <c r="O5175" s="15" t="s">
        <v>12614</v>
      </c>
      <c r="P5175" s="13">
        <v>1</v>
      </c>
    </row>
    <row r="5176" spans="1:16">
      <c r="A5176" s="14" t="s">
        <v>129</v>
      </c>
      <c r="B5176" s="14" t="s">
        <v>130</v>
      </c>
      <c r="C5176" s="14" t="s">
        <v>131</v>
      </c>
      <c r="D5176" s="14" t="s">
        <v>363</v>
      </c>
      <c r="E5176" s="14" t="s">
        <v>62</v>
      </c>
      <c r="F5176" s="14" t="s">
        <v>12601</v>
      </c>
      <c r="G5176" s="14" t="s">
        <v>12602</v>
      </c>
      <c r="H5176" s="14" t="s">
        <v>135</v>
      </c>
      <c r="I5176" s="14" t="s">
        <v>4135</v>
      </c>
      <c r="J5176" s="14" t="s">
        <v>143</v>
      </c>
      <c r="K5176" s="14">
        <v>1</v>
      </c>
      <c r="L5176" s="14"/>
      <c r="M5176" s="14" t="s">
        <v>3674</v>
      </c>
      <c r="N5176" s="14" t="s">
        <v>12615</v>
      </c>
      <c r="O5176" s="15" t="s">
        <v>12616</v>
      </c>
      <c r="P5176" s="13">
        <v>23</v>
      </c>
    </row>
    <row r="5177" spans="1:16">
      <c r="A5177" s="14" t="s">
        <v>129</v>
      </c>
      <c r="B5177" s="14" t="s">
        <v>130</v>
      </c>
      <c r="C5177" s="14" t="s">
        <v>131</v>
      </c>
      <c r="D5177" s="14" t="s">
        <v>363</v>
      </c>
      <c r="E5177" s="14" t="s">
        <v>62</v>
      </c>
      <c r="F5177" s="14" t="s">
        <v>12601</v>
      </c>
      <c r="G5177" s="14" t="s">
        <v>12602</v>
      </c>
      <c r="H5177" s="14" t="s">
        <v>135</v>
      </c>
      <c r="I5177" s="14" t="s">
        <v>7454</v>
      </c>
      <c r="J5177" s="14" t="s">
        <v>143</v>
      </c>
      <c r="K5177" s="14">
        <v>1</v>
      </c>
      <c r="L5177" s="14"/>
      <c r="M5177" s="14" t="s">
        <v>487</v>
      </c>
      <c r="N5177" s="14" t="s">
        <v>12617</v>
      </c>
      <c r="O5177" s="15" t="s">
        <v>12618</v>
      </c>
      <c r="P5177" s="13">
        <v>1</v>
      </c>
    </row>
    <row r="5178" spans="1:16">
      <c r="A5178" s="14" t="s">
        <v>129</v>
      </c>
      <c r="B5178" s="14"/>
      <c r="C5178" s="14"/>
      <c r="D5178" s="14" t="s">
        <v>363</v>
      </c>
      <c r="E5178" s="14" t="s">
        <v>62</v>
      </c>
      <c r="F5178" s="14" t="s">
        <v>12601</v>
      </c>
      <c r="G5178" s="14" t="s">
        <v>12602</v>
      </c>
      <c r="H5178" s="14"/>
      <c r="I5178" s="14"/>
      <c r="J5178" s="14"/>
      <c r="K5178" s="14">
        <v>2</v>
      </c>
      <c r="L5178" s="14" t="s">
        <v>146</v>
      </c>
      <c r="M5178" s="14"/>
      <c r="N5178" s="14"/>
      <c r="O5178" s="15"/>
      <c r="P5178" s="13">
        <v>0</v>
      </c>
    </row>
    <row r="5179" spans="1:16">
      <c r="A5179" s="14" t="s">
        <v>129</v>
      </c>
      <c r="B5179" s="14" t="s">
        <v>130</v>
      </c>
      <c r="C5179" s="14" t="s">
        <v>131</v>
      </c>
      <c r="D5179" s="14" t="s">
        <v>302</v>
      </c>
      <c r="E5179" s="14" t="s">
        <v>70</v>
      </c>
      <c r="F5179" s="14" t="s">
        <v>12619</v>
      </c>
      <c r="G5179" s="14" t="s">
        <v>12620</v>
      </c>
      <c r="H5179" s="14" t="s">
        <v>141</v>
      </c>
      <c r="I5179" s="14" t="s">
        <v>583</v>
      </c>
      <c r="J5179" s="14" t="s">
        <v>584</v>
      </c>
      <c r="K5179" s="14">
        <v>1</v>
      </c>
      <c r="L5179" s="14"/>
      <c r="M5179" s="14" t="s">
        <v>217</v>
      </c>
      <c r="N5179" s="14" t="s">
        <v>12621</v>
      </c>
      <c r="O5179" s="15" t="s">
        <v>12622</v>
      </c>
      <c r="P5179" s="13">
        <v>77</v>
      </c>
    </row>
    <row r="5180" spans="1:16">
      <c r="A5180" s="14" t="s">
        <v>129</v>
      </c>
      <c r="B5180" s="14" t="s">
        <v>130</v>
      </c>
      <c r="C5180" s="14" t="s">
        <v>131</v>
      </c>
      <c r="D5180" s="14" t="s">
        <v>302</v>
      </c>
      <c r="E5180" s="14" t="s">
        <v>70</v>
      </c>
      <c r="F5180" s="14" t="s">
        <v>12619</v>
      </c>
      <c r="G5180" s="14" t="s">
        <v>12620</v>
      </c>
      <c r="H5180" s="14" t="s">
        <v>141</v>
      </c>
      <c r="I5180" s="14" t="s">
        <v>12623</v>
      </c>
      <c r="J5180" s="14" t="s">
        <v>172</v>
      </c>
      <c r="K5180" s="14">
        <v>1</v>
      </c>
      <c r="L5180" s="14"/>
      <c r="M5180" s="14" t="s">
        <v>208</v>
      </c>
      <c r="N5180" s="14" t="s">
        <v>12609</v>
      </c>
      <c r="O5180" s="15" t="s">
        <v>12624</v>
      </c>
      <c r="P5180" s="13">
        <v>78</v>
      </c>
    </row>
    <row r="5181" spans="1:16">
      <c r="A5181" s="14" t="s">
        <v>129</v>
      </c>
      <c r="B5181" s="14" t="s">
        <v>130</v>
      </c>
      <c r="C5181" s="14" t="s">
        <v>131</v>
      </c>
      <c r="D5181" s="14" t="s">
        <v>302</v>
      </c>
      <c r="E5181" s="14" t="s">
        <v>70</v>
      </c>
      <c r="F5181" s="14" t="s">
        <v>12619</v>
      </c>
      <c r="G5181" s="14" t="s">
        <v>12620</v>
      </c>
      <c r="H5181" s="14" t="s">
        <v>135</v>
      </c>
      <c r="I5181" s="14" t="s">
        <v>12625</v>
      </c>
      <c r="J5181" s="14" t="s">
        <v>143</v>
      </c>
      <c r="K5181" s="14">
        <v>1</v>
      </c>
      <c r="L5181" s="14"/>
      <c r="M5181" s="14" t="s">
        <v>439</v>
      </c>
      <c r="N5181" s="14" t="s">
        <v>12626</v>
      </c>
      <c r="O5181" s="15" t="s">
        <v>12627</v>
      </c>
      <c r="P5181" s="13">
        <v>74</v>
      </c>
    </row>
    <row r="5182" spans="1:16">
      <c r="A5182" s="14" t="s">
        <v>129</v>
      </c>
      <c r="B5182" s="14"/>
      <c r="C5182" s="14"/>
      <c r="D5182" s="14" t="s">
        <v>302</v>
      </c>
      <c r="E5182" s="14" t="s">
        <v>70</v>
      </c>
      <c r="F5182" s="14" t="s">
        <v>12619</v>
      </c>
      <c r="G5182" s="14" t="s">
        <v>12620</v>
      </c>
      <c r="H5182" s="14"/>
      <c r="I5182" s="14"/>
      <c r="J5182" s="14"/>
      <c r="K5182" s="14">
        <v>2</v>
      </c>
      <c r="L5182" s="14" t="s">
        <v>146</v>
      </c>
      <c r="M5182" s="14"/>
      <c r="N5182" s="14"/>
      <c r="O5182" s="15"/>
      <c r="P5182" s="13">
        <v>0</v>
      </c>
    </row>
    <row r="5183" spans="1:16">
      <c r="A5183" s="14" t="s">
        <v>129</v>
      </c>
      <c r="B5183" s="14" t="s">
        <v>130</v>
      </c>
      <c r="C5183" s="14" t="s">
        <v>131</v>
      </c>
      <c r="D5183" s="14" t="s">
        <v>132</v>
      </c>
      <c r="E5183" s="14" t="s">
        <v>34</v>
      </c>
      <c r="F5183" s="14" t="s">
        <v>12628</v>
      </c>
      <c r="G5183" s="14" t="s">
        <v>12629</v>
      </c>
      <c r="H5183" s="14" t="s">
        <v>135</v>
      </c>
      <c r="I5183" s="14" t="s">
        <v>1724</v>
      </c>
      <c r="J5183" s="14" t="s">
        <v>376</v>
      </c>
      <c r="K5183" s="14">
        <v>1</v>
      </c>
      <c r="L5183" s="14"/>
      <c r="M5183" s="14" t="s">
        <v>616</v>
      </c>
      <c r="N5183" s="14" t="s">
        <v>12630</v>
      </c>
      <c r="O5183" s="15" t="s">
        <v>12631</v>
      </c>
      <c r="P5183" s="13">
        <v>91</v>
      </c>
    </row>
    <row r="5184" spans="1:16">
      <c r="A5184" s="14" t="s">
        <v>129</v>
      </c>
      <c r="B5184" s="14" t="s">
        <v>130</v>
      </c>
      <c r="C5184" s="14" t="s">
        <v>131</v>
      </c>
      <c r="D5184" s="14" t="s">
        <v>132</v>
      </c>
      <c r="E5184" s="14" t="s">
        <v>34</v>
      </c>
      <c r="F5184" s="14" t="s">
        <v>12628</v>
      </c>
      <c r="G5184" s="14" t="s">
        <v>12629</v>
      </c>
      <c r="H5184" s="14" t="s">
        <v>135</v>
      </c>
      <c r="I5184" s="14" t="s">
        <v>4024</v>
      </c>
      <c r="J5184" s="14" t="s">
        <v>172</v>
      </c>
      <c r="K5184" s="14">
        <v>1</v>
      </c>
      <c r="L5184" s="14"/>
      <c r="M5184" s="14" t="s">
        <v>1540</v>
      </c>
      <c r="N5184" s="14" t="s">
        <v>12632</v>
      </c>
      <c r="O5184" s="15" t="s">
        <v>12633</v>
      </c>
      <c r="P5184" s="13">
        <v>87</v>
      </c>
    </row>
    <row r="5185" spans="1:16">
      <c r="A5185" s="14" t="s">
        <v>129</v>
      </c>
      <c r="B5185" s="14" t="s">
        <v>130</v>
      </c>
      <c r="C5185" s="14" t="s">
        <v>131</v>
      </c>
      <c r="D5185" s="14" t="s">
        <v>132</v>
      </c>
      <c r="E5185" s="14" t="s">
        <v>34</v>
      </c>
      <c r="F5185" s="14" t="s">
        <v>12628</v>
      </c>
      <c r="G5185" s="14" t="s">
        <v>12629</v>
      </c>
      <c r="H5185" s="14" t="s">
        <v>141</v>
      </c>
      <c r="I5185" s="14" t="s">
        <v>12634</v>
      </c>
      <c r="J5185" s="14" t="s">
        <v>660</v>
      </c>
      <c r="K5185" s="14">
        <v>1</v>
      </c>
      <c r="L5185" s="14"/>
      <c r="M5185" s="14" t="s">
        <v>1570</v>
      </c>
      <c r="N5185" s="14" t="s">
        <v>12635</v>
      </c>
      <c r="O5185" s="15" t="s">
        <v>12636</v>
      </c>
      <c r="P5185" s="13">
        <v>86</v>
      </c>
    </row>
    <row r="5186" spans="1:16">
      <c r="A5186" s="14" t="s">
        <v>129</v>
      </c>
      <c r="B5186" s="14"/>
      <c r="C5186" s="14"/>
      <c r="D5186" s="14" t="s">
        <v>132</v>
      </c>
      <c r="E5186" s="14" t="s">
        <v>34</v>
      </c>
      <c r="F5186" s="14" t="s">
        <v>12628</v>
      </c>
      <c r="G5186" s="14" t="s">
        <v>12629</v>
      </c>
      <c r="H5186" s="14"/>
      <c r="I5186" s="14"/>
      <c r="J5186" s="14"/>
      <c r="K5186" s="14">
        <v>2</v>
      </c>
      <c r="L5186" s="14" t="s">
        <v>146</v>
      </c>
      <c r="M5186" s="14"/>
      <c r="N5186" s="14"/>
      <c r="O5186" s="15"/>
      <c r="P5186" s="13">
        <v>0</v>
      </c>
    </row>
    <row r="5187" spans="1:16">
      <c r="A5187" s="14" t="s">
        <v>129</v>
      </c>
      <c r="B5187" s="14" t="s">
        <v>130</v>
      </c>
      <c r="C5187" s="14" t="s">
        <v>131</v>
      </c>
      <c r="D5187" s="14" t="s">
        <v>433</v>
      </c>
      <c r="E5187" s="14" t="s">
        <v>66</v>
      </c>
      <c r="F5187" s="14" t="s">
        <v>12637</v>
      </c>
      <c r="G5187" s="14" t="s">
        <v>12638</v>
      </c>
      <c r="H5187" s="14" t="s">
        <v>135</v>
      </c>
      <c r="I5187" s="14" t="s">
        <v>12639</v>
      </c>
      <c r="J5187" s="14" t="s">
        <v>143</v>
      </c>
      <c r="K5187" s="14">
        <v>1</v>
      </c>
      <c r="L5187" s="14"/>
      <c r="M5187" s="14" t="s">
        <v>341</v>
      </c>
      <c r="N5187" s="14" t="s">
        <v>12640</v>
      </c>
      <c r="O5187" s="15" t="s">
        <v>12641</v>
      </c>
      <c r="P5187" s="13">
        <v>56</v>
      </c>
    </row>
    <row r="5188" spans="1:16">
      <c r="A5188" s="14" t="s">
        <v>129</v>
      </c>
      <c r="B5188" s="14" t="s">
        <v>130</v>
      </c>
      <c r="C5188" s="14" t="s">
        <v>131</v>
      </c>
      <c r="D5188" s="14" t="s">
        <v>433</v>
      </c>
      <c r="E5188" s="14" t="s">
        <v>66</v>
      </c>
      <c r="F5188" s="14" t="s">
        <v>12637</v>
      </c>
      <c r="G5188" s="14" t="s">
        <v>12638</v>
      </c>
      <c r="H5188" s="14" t="s">
        <v>141</v>
      </c>
      <c r="I5188" s="14" t="s">
        <v>6240</v>
      </c>
      <c r="J5188" s="14" t="s">
        <v>143</v>
      </c>
      <c r="K5188" s="14">
        <v>1</v>
      </c>
      <c r="L5188" s="14"/>
      <c r="M5188" s="14" t="s">
        <v>341</v>
      </c>
      <c r="N5188" s="14" t="s">
        <v>12642</v>
      </c>
      <c r="O5188" s="15" t="s">
        <v>12643</v>
      </c>
      <c r="P5188" s="13">
        <v>56</v>
      </c>
    </row>
    <row r="5189" spans="1:16">
      <c r="A5189" s="14" t="s">
        <v>129</v>
      </c>
      <c r="B5189" s="14"/>
      <c r="C5189" s="14"/>
      <c r="D5189" s="14" t="s">
        <v>433</v>
      </c>
      <c r="E5189" s="14" t="s">
        <v>66</v>
      </c>
      <c r="F5189" s="14" t="s">
        <v>12637</v>
      </c>
      <c r="G5189" s="14" t="s">
        <v>12638</v>
      </c>
      <c r="H5189" s="14"/>
      <c r="I5189" s="14"/>
      <c r="J5189" s="14"/>
      <c r="K5189" s="14">
        <v>2</v>
      </c>
      <c r="L5189" s="14" t="s">
        <v>146</v>
      </c>
      <c r="M5189" s="14"/>
      <c r="N5189" s="14"/>
      <c r="O5189" s="15"/>
      <c r="P5189" s="13">
        <v>0</v>
      </c>
    </row>
    <row r="5190" spans="1:16">
      <c r="A5190" s="14" t="s">
        <v>129</v>
      </c>
      <c r="B5190" s="14" t="s">
        <v>130</v>
      </c>
      <c r="C5190" s="14" t="s">
        <v>131</v>
      </c>
      <c r="D5190" s="14" t="s">
        <v>363</v>
      </c>
      <c r="E5190" s="14" t="s">
        <v>62</v>
      </c>
      <c r="F5190" s="14" t="s">
        <v>12644</v>
      </c>
      <c r="G5190" s="14" t="s">
        <v>12645</v>
      </c>
      <c r="H5190" s="14" t="s">
        <v>135</v>
      </c>
      <c r="I5190" s="14" t="s">
        <v>5669</v>
      </c>
      <c r="J5190" s="14" t="s">
        <v>306</v>
      </c>
      <c r="K5190" s="14">
        <v>1</v>
      </c>
      <c r="L5190" s="14"/>
      <c r="M5190" s="14" t="s">
        <v>849</v>
      </c>
      <c r="N5190" s="14" t="s">
        <v>12646</v>
      </c>
      <c r="O5190" s="15" t="s">
        <v>12647</v>
      </c>
      <c r="P5190" s="13">
        <v>37</v>
      </c>
    </row>
    <row r="5191" spans="1:16">
      <c r="A5191" s="14" t="s">
        <v>129</v>
      </c>
      <c r="B5191" s="14" t="s">
        <v>130</v>
      </c>
      <c r="C5191" s="14" t="s">
        <v>131</v>
      </c>
      <c r="D5191" s="14" t="s">
        <v>363</v>
      </c>
      <c r="E5191" s="14" t="s">
        <v>62</v>
      </c>
      <c r="F5191" s="14" t="s">
        <v>12644</v>
      </c>
      <c r="G5191" s="14" t="s">
        <v>12645</v>
      </c>
      <c r="H5191" s="14" t="s">
        <v>141</v>
      </c>
      <c r="I5191" s="14" t="s">
        <v>12648</v>
      </c>
      <c r="J5191" s="14" t="s">
        <v>143</v>
      </c>
      <c r="K5191" s="14">
        <v>1</v>
      </c>
      <c r="L5191" s="14"/>
      <c r="M5191" s="14" t="s">
        <v>505</v>
      </c>
      <c r="N5191" s="14" t="s">
        <v>12598</v>
      </c>
      <c r="O5191" s="15" t="s">
        <v>12649</v>
      </c>
      <c r="P5191" s="13">
        <v>32</v>
      </c>
    </row>
    <row r="5192" spans="1:16">
      <c r="A5192" s="14" t="s">
        <v>129</v>
      </c>
      <c r="B5192" s="14" t="s">
        <v>130</v>
      </c>
      <c r="C5192" s="14" t="s">
        <v>131</v>
      </c>
      <c r="D5192" s="14" t="s">
        <v>363</v>
      </c>
      <c r="E5192" s="14" t="s">
        <v>62</v>
      </c>
      <c r="F5192" s="14" t="s">
        <v>12644</v>
      </c>
      <c r="G5192" s="14" t="s">
        <v>12645</v>
      </c>
      <c r="H5192" s="14" t="s">
        <v>141</v>
      </c>
      <c r="I5192" s="14" t="s">
        <v>12650</v>
      </c>
      <c r="J5192" s="14" t="s">
        <v>137</v>
      </c>
      <c r="K5192" s="14">
        <v>1</v>
      </c>
      <c r="L5192" s="14"/>
      <c r="M5192" s="14" t="s">
        <v>797</v>
      </c>
      <c r="N5192" s="14" t="s">
        <v>12651</v>
      </c>
      <c r="O5192" s="15" t="s">
        <v>12652</v>
      </c>
      <c r="P5192" s="13">
        <v>30</v>
      </c>
    </row>
    <row r="5193" spans="1:16">
      <c r="A5193" s="14" t="s">
        <v>129</v>
      </c>
      <c r="B5193" s="14" t="s">
        <v>130</v>
      </c>
      <c r="C5193" s="14" t="s">
        <v>131</v>
      </c>
      <c r="D5193" s="14" t="s">
        <v>363</v>
      </c>
      <c r="E5193" s="14" t="s">
        <v>62</v>
      </c>
      <c r="F5193" s="14" t="s">
        <v>12644</v>
      </c>
      <c r="G5193" s="14" t="s">
        <v>12645</v>
      </c>
      <c r="H5193" s="14" t="s">
        <v>135</v>
      </c>
      <c r="I5193" s="14" t="s">
        <v>1555</v>
      </c>
      <c r="J5193" s="14" t="s">
        <v>306</v>
      </c>
      <c r="K5193" s="14">
        <v>1</v>
      </c>
      <c r="L5193" s="14"/>
      <c r="M5193" s="14" t="s">
        <v>487</v>
      </c>
      <c r="N5193" s="14" t="s">
        <v>12653</v>
      </c>
      <c r="O5193" s="15" t="s">
        <v>12654</v>
      </c>
      <c r="P5193" s="13">
        <v>1</v>
      </c>
    </row>
    <row r="5194" spans="1:16">
      <c r="A5194" s="14" t="s">
        <v>129</v>
      </c>
      <c r="B5194" s="14"/>
      <c r="C5194" s="14"/>
      <c r="D5194" s="14" t="s">
        <v>363</v>
      </c>
      <c r="E5194" s="14" t="s">
        <v>62</v>
      </c>
      <c r="F5194" s="14" t="s">
        <v>12644</v>
      </c>
      <c r="G5194" s="14" t="s">
        <v>12645</v>
      </c>
      <c r="H5194" s="14"/>
      <c r="I5194" s="14"/>
      <c r="J5194" s="14"/>
      <c r="K5194" s="14">
        <v>2</v>
      </c>
      <c r="L5194" s="14" t="s">
        <v>146</v>
      </c>
      <c r="M5194" s="14"/>
      <c r="N5194" s="14"/>
      <c r="O5194" s="15"/>
      <c r="P5194" s="13">
        <v>0</v>
      </c>
    </row>
    <row r="5195" spans="1:16">
      <c r="A5195" s="14" t="s">
        <v>129</v>
      </c>
      <c r="B5195" s="14" t="s">
        <v>130</v>
      </c>
      <c r="C5195" s="14" t="s">
        <v>131</v>
      </c>
      <c r="D5195" s="14" t="s">
        <v>363</v>
      </c>
      <c r="E5195" s="14" t="s">
        <v>62</v>
      </c>
      <c r="F5195" s="14" t="s">
        <v>12655</v>
      </c>
      <c r="G5195" s="14" t="s">
        <v>12656</v>
      </c>
      <c r="H5195" s="14" t="s">
        <v>135</v>
      </c>
      <c r="I5195" s="14" t="s">
        <v>12657</v>
      </c>
      <c r="J5195" s="14" t="s">
        <v>156</v>
      </c>
      <c r="K5195" s="14">
        <v>1</v>
      </c>
      <c r="L5195" s="14"/>
      <c r="M5195" s="14" t="s">
        <v>505</v>
      </c>
      <c r="N5195" s="14" t="s">
        <v>12658</v>
      </c>
      <c r="O5195" s="15" t="s">
        <v>12659</v>
      </c>
      <c r="P5195" s="13">
        <v>32</v>
      </c>
    </row>
    <row r="5196" spans="1:16">
      <c r="A5196" s="14" t="s">
        <v>129</v>
      </c>
      <c r="B5196" s="14" t="s">
        <v>130</v>
      </c>
      <c r="C5196" s="14" t="s">
        <v>131</v>
      </c>
      <c r="D5196" s="14" t="s">
        <v>363</v>
      </c>
      <c r="E5196" s="14" t="s">
        <v>62</v>
      </c>
      <c r="F5196" s="14" t="s">
        <v>12655</v>
      </c>
      <c r="G5196" s="14" t="s">
        <v>12656</v>
      </c>
      <c r="H5196" s="14" t="s">
        <v>141</v>
      </c>
      <c r="I5196" s="14" t="s">
        <v>12660</v>
      </c>
      <c r="J5196" s="14" t="s">
        <v>895</v>
      </c>
      <c r="K5196" s="14">
        <v>1</v>
      </c>
      <c r="L5196" s="14"/>
      <c r="M5196" s="14" t="s">
        <v>189</v>
      </c>
      <c r="N5196" s="14" t="s">
        <v>12661</v>
      </c>
      <c r="O5196" s="15" t="s">
        <v>12662</v>
      </c>
      <c r="P5196" s="13">
        <v>31</v>
      </c>
    </row>
    <row r="5197" spans="1:16">
      <c r="A5197" s="14" t="s">
        <v>129</v>
      </c>
      <c r="B5197" s="14" t="s">
        <v>130</v>
      </c>
      <c r="C5197" s="14" t="s">
        <v>131</v>
      </c>
      <c r="D5197" s="14" t="s">
        <v>363</v>
      </c>
      <c r="E5197" s="14" t="s">
        <v>62</v>
      </c>
      <c r="F5197" s="14" t="s">
        <v>12655</v>
      </c>
      <c r="G5197" s="14" t="s">
        <v>12656</v>
      </c>
      <c r="H5197" s="14" t="s">
        <v>135</v>
      </c>
      <c r="I5197" s="14" t="s">
        <v>11100</v>
      </c>
      <c r="J5197" s="14" t="s">
        <v>143</v>
      </c>
      <c r="K5197" s="14">
        <v>1</v>
      </c>
      <c r="L5197" s="14"/>
      <c r="M5197" s="14" t="s">
        <v>413</v>
      </c>
      <c r="N5197" s="14" t="s">
        <v>12663</v>
      </c>
      <c r="O5197" s="15" t="s">
        <v>12664</v>
      </c>
      <c r="P5197" s="13">
        <v>28</v>
      </c>
    </row>
    <row r="5198" spans="1:16">
      <c r="A5198" s="14" t="s">
        <v>129</v>
      </c>
      <c r="B5198" s="14" t="s">
        <v>130</v>
      </c>
      <c r="C5198" s="14" t="s">
        <v>131</v>
      </c>
      <c r="D5198" s="14" t="s">
        <v>363</v>
      </c>
      <c r="E5198" s="14" t="s">
        <v>62</v>
      </c>
      <c r="F5198" s="14" t="s">
        <v>12655</v>
      </c>
      <c r="G5198" s="14" t="s">
        <v>12656</v>
      </c>
      <c r="H5198" s="14" t="s">
        <v>135</v>
      </c>
      <c r="I5198" s="14" t="s">
        <v>540</v>
      </c>
      <c r="J5198" s="14" t="s">
        <v>143</v>
      </c>
      <c r="K5198" s="14">
        <v>1</v>
      </c>
      <c r="L5198" s="14"/>
      <c r="M5198" s="14" t="s">
        <v>426</v>
      </c>
      <c r="N5198" s="14" t="s">
        <v>12665</v>
      </c>
      <c r="O5198" s="15" t="s">
        <v>12666</v>
      </c>
      <c r="P5198" s="13">
        <v>70</v>
      </c>
    </row>
    <row r="5199" spans="1:16">
      <c r="A5199" s="14" t="s">
        <v>129</v>
      </c>
      <c r="B5199" s="14"/>
      <c r="C5199" s="14"/>
      <c r="D5199" s="14" t="s">
        <v>363</v>
      </c>
      <c r="E5199" s="14" t="s">
        <v>62</v>
      </c>
      <c r="F5199" s="14" t="s">
        <v>12655</v>
      </c>
      <c r="G5199" s="14" t="s">
        <v>12656</v>
      </c>
      <c r="H5199" s="14"/>
      <c r="I5199" s="14"/>
      <c r="J5199" s="14"/>
      <c r="K5199" s="14">
        <v>2</v>
      </c>
      <c r="L5199" s="14" t="s">
        <v>146</v>
      </c>
      <c r="M5199" s="14"/>
      <c r="N5199" s="14"/>
      <c r="O5199" s="15"/>
      <c r="P5199" s="13">
        <v>0</v>
      </c>
    </row>
    <row r="5200" spans="1:16">
      <c r="A5200" s="14" t="s">
        <v>129</v>
      </c>
      <c r="B5200" s="14" t="s">
        <v>130</v>
      </c>
      <c r="C5200" s="14" t="s">
        <v>131</v>
      </c>
      <c r="D5200" s="14" t="s">
        <v>347</v>
      </c>
      <c r="E5200" s="14" t="s">
        <v>36</v>
      </c>
      <c r="F5200" s="14" t="s">
        <v>12667</v>
      </c>
      <c r="G5200" s="14" t="s">
        <v>12668</v>
      </c>
      <c r="H5200" s="14" t="s">
        <v>141</v>
      </c>
      <c r="I5200" s="14" t="s">
        <v>12669</v>
      </c>
      <c r="J5200" s="14" t="s">
        <v>172</v>
      </c>
      <c r="K5200" s="14">
        <v>1</v>
      </c>
      <c r="L5200" s="14"/>
      <c r="M5200" s="14" t="s">
        <v>521</v>
      </c>
      <c r="N5200" s="14" t="s">
        <v>12670</v>
      </c>
      <c r="O5200" s="15" t="s">
        <v>12671</v>
      </c>
      <c r="P5200" s="13">
        <v>41</v>
      </c>
    </row>
    <row r="5201" spans="1:16">
      <c r="A5201" s="14" t="s">
        <v>129</v>
      </c>
      <c r="B5201" s="14" t="s">
        <v>130</v>
      </c>
      <c r="C5201" s="14" t="s">
        <v>131</v>
      </c>
      <c r="D5201" s="14" t="s">
        <v>347</v>
      </c>
      <c r="E5201" s="14" t="s">
        <v>36</v>
      </c>
      <c r="F5201" s="14" t="s">
        <v>12667</v>
      </c>
      <c r="G5201" s="14" t="s">
        <v>12668</v>
      </c>
      <c r="H5201" s="14" t="s">
        <v>141</v>
      </c>
      <c r="I5201" s="14" t="s">
        <v>12672</v>
      </c>
      <c r="J5201" s="14" t="s">
        <v>137</v>
      </c>
      <c r="K5201" s="14">
        <v>1</v>
      </c>
      <c r="L5201" s="14"/>
      <c r="M5201" s="14" t="s">
        <v>521</v>
      </c>
      <c r="N5201" s="14" t="s">
        <v>12673</v>
      </c>
      <c r="O5201" s="15" t="s">
        <v>12671</v>
      </c>
      <c r="P5201" s="13">
        <v>41</v>
      </c>
    </row>
    <row r="5202" spans="1:16">
      <c r="A5202" s="14" t="s">
        <v>129</v>
      </c>
      <c r="B5202" s="14"/>
      <c r="C5202" s="14"/>
      <c r="D5202" s="14" t="s">
        <v>347</v>
      </c>
      <c r="E5202" s="14" t="s">
        <v>36</v>
      </c>
      <c r="F5202" s="14" t="s">
        <v>12667</v>
      </c>
      <c r="G5202" s="14" t="s">
        <v>12668</v>
      </c>
      <c r="H5202" s="14"/>
      <c r="I5202" s="14"/>
      <c r="J5202" s="14"/>
      <c r="K5202" s="14">
        <v>2</v>
      </c>
      <c r="L5202" s="14" t="s">
        <v>146</v>
      </c>
      <c r="M5202" s="14"/>
      <c r="N5202" s="14"/>
      <c r="O5202" s="15"/>
      <c r="P5202" s="13">
        <v>0</v>
      </c>
    </row>
    <row r="5203" spans="1:16">
      <c r="A5203" s="14" t="s">
        <v>129</v>
      </c>
      <c r="B5203" s="14" t="s">
        <v>130</v>
      </c>
      <c r="C5203" s="14" t="s">
        <v>131</v>
      </c>
      <c r="D5203" s="14" t="s">
        <v>601</v>
      </c>
      <c r="E5203" s="14" t="s">
        <v>90</v>
      </c>
      <c r="F5203" s="14" t="s">
        <v>12674</v>
      </c>
      <c r="G5203" s="14" t="s">
        <v>12675</v>
      </c>
      <c r="H5203" s="14" t="s">
        <v>135</v>
      </c>
      <c r="I5203" s="14" t="s">
        <v>4577</v>
      </c>
      <c r="J5203" s="14" t="s">
        <v>143</v>
      </c>
      <c r="K5203" s="14">
        <v>1</v>
      </c>
      <c r="L5203" s="14"/>
      <c r="M5203" s="14" t="s">
        <v>403</v>
      </c>
      <c r="N5203" s="14" t="s">
        <v>12676</v>
      </c>
      <c r="O5203" s="15" t="s">
        <v>12677</v>
      </c>
      <c r="P5203" s="13">
        <v>61</v>
      </c>
    </row>
    <row r="5204" spans="1:16">
      <c r="A5204" s="14" t="s">
        <v>129</v>
      </c>
      <c r="B5204" s="14" t="s">
        <v>130</v>
      </c>
      <c r="C5204" s="14" t="s">
        <v>131</v>
      </c>
      <c r="D5204" s="14" t="s">
        <v>601</v>
      </c>
      <c r="E5204" s="14" t="s">
        <v>90</v>
      </c>
      <c r="F5204" s="14" t="s">
        <v>12674</v>
      </c>
      <c r="G5204" s="14" t="s">
        <v>12675</v>
      </c>
      <c r="H5204" s="14" t="s">
        <v>141</v>
      </c>
      <c r="I5204" s="14" t="s">
        <v>11534</v>
      </c>
      <c r="J5204" s="14" t="s">
        <v>156</v>
      </c>
      <c r="K5204" s="14">
        <v>1</v>
      </c>
      <c r="L5204" s="14"/>
      <c r="M5204" s="14" t="s">
        <v>407</v>
      </c>
      <c r="N5204" s="14" t="s">
        <v>12678</v>
      </c>
      <c r="O5204" s="15" t="s">
        <v>12679</v>
      </c>
      <c r="P5204" s="13">
        <v>60</v>
      </c>
    </row>
    <row r="5205" spans="1:16">
      <c r="A5205" s="14" t="s">
        <v>129</v>
      </c>
      <c r="B5205" s="14"/>
      <c r="C5205" s="14"/>
      <c r="D5205" s="14" t="s">
        <v>601</v>
      </c>
      <c r="E5205" s="14" t="s">
        <v>90</v>
      </c>
      <c r="F5205" s="14" t="s">
        <v>12674</v>
      </c>
      <c r="G5205" s="14" t="s">
        <v>12675</v>
      </c>
      <c r="H5205" s="14"/>
      <c r="I5205" s="14"/>
      <c r="J5205" s="14"/>
      <c r="K5205" s="14">
        <v>2</v>
      </c>
      <c r="L5205" s="14" t="s">
        <v>146</v>
      </c>
      <c r="M5205" s="14"/>
      <c r="N5205" s="14"/>
      <c r="O5205" s="15"/>
      <c r="P5205" s="13">
        <v>0</v>
      </c>
    </row>
    <row r="5206" spans="1:16">
      <c r="A5206" s="14" t="s">
        <v>129</v>
      </c>
      <c r="B5206" s="14" t="s">
        <v>130</v>
      </c>
      <c r="C5206" s="14" t="s">
        <v>131</v>
      </c>
      <c r="D5206" s="14" t="s">
        <v>936</v>
      </c>
      <c r="E5206" s="14" t="s">
        <v>38</v>
      </c>
      <c r="F5206" s="14" t="s">
        <v>12680</v>
      </c>
      <c r="G5206" s="14" t="s">
        <v>12681</v>
      </c>
      <c r="H5206" s="14" t="s">
        <v>135</v>
      </c>
      <c r="I5206" s="14" t="s">
        <v>12682</v>
      </c>
      <c r="J5206" s="14" t="s">
        <v>172</v>
      </c>
      <c r="K5206" s="14">
        <v>1</v>
      </c>
      <c r="L5206" s="14"/>
      <c r="M5206" s="14" t="s">
        <v>426</v>
      </c>
      <c r="N5206" s="14" t="s">
        <v>12683</v>
      </c>
      <c r="O5206" s="15" t="s">
        <v>12684</v>
      </c>
      <c r="P5206" s="13">
        <v>70</v>
      </c>
    </row>
    <row r="5207" spans="1:16">
      <c r="A5207" s="14" t="s">
        <v>129</v>
      </c>
      <c r="B5207" s="14" t="s">
        <v>130</v>
      </c>
      <c r="C5207" s="14" t="s">
        <v>131</v>
      </c>
      <c r="D5207" s="14" t="s">
        <v>936</v>
      </c>
      <c r="E5207" s="14" t="s">
        <v>38</v>
      </c>
      <c r="F5207" s="14" t="s">
        <v>12680</v>
      </c>
      <c r="G5207" s="14" t="s">
        <v>12681</v>
      </c>
      <c r="H5207" s="14" t="s">
        <v>141</v>
      </c>
      <c r="I5207" s="14" t="s">
        <v>12685</v>
      </c>
      <c r="J5207" s="14" t="s">
        <v>172</v>
      </c>
      <c r="K5207" s="14">
        <v>1</v>
      </c>
      <c r="L5207" s="14"/>
      <c r="M5207" s="14" t="s">
        <v>442</v>
      </c>
      <c r="N5207" s="14" t="s">
        <v>12686</v>
      </c>
      <c r="O5207" s="15" t="s">
        <v>12687</v>
      </c>
      <c r="P5207" s="13">
        <v>73</v>
      </c>
    </row>
    <row r="5208" spans="1:16">
      <c r="A5208" s="14" t="s">
        <v>129</v>
      </c>
      <c r="B5208" s="14"/>
      <c r="C5208" s="14"/>
      <c r="D5208" s="14" t="s">
        <v>936</v>
      </c>
      <c r="E5208" s="14" t="s">
        <v>38</v>
      </c>
      <c r="F5208" s="14" t="s">
        <v>12680</v>
      </c>
      <c r="G5208" s="14" t="s">
        <v>12681</v>
      </c>
      <c r="H5208" s="14"/>
      <c r="I5208" s="14"/>
      <c r="J5208" s="14"/>
      <c r="K5208" s="14">
        <v>2</v>
      </c>
      <c r="L5208" s="14" t="s">
        <v>146</v>
      </c>
      <c r="M5208" s="14"/>
      <c r="N5208" s="14"/>
      <c r="O5208" s="15"/>
      <c r="P5208" s="13">
        <v>74</v>
      </c>
    </row>
    <row r="5209" spans="1:16">
      <c r="A5209" s="14" t="s">
        <v>129</v>
      </c>
      <c r="B5209" s="14" t="s">
        <v>130</v>
      </c>
      <c r="C5209" s="14" t="s">
        <v>131</v>
      </c>
      <c r="D5209" s="14" t="s">
        <v>363</v>
      </c>
      <c r="E5209" s="14" t="s">
        <v>62</v>
      </c>
      <c r="F5209" s="14" t="s">
        <v>12688</v>
      </c>
      <c r="G5209" s="14" t="s">
        <v>12689</v>
      </c>
      <c r="H5209" s="14" t="s">
        <v>135</v>
      </c>
      <c r="I5209" s="14" t="s">
        <v>12690</v>
      </c>
      <c r="J5209" s="14" t="s">
        <v>143</v>
      </c>
      <c r="K5209" s="14">
        <v>1</v>
      </c>
      <c r="L5209" s="14"/>
      <c r="M5209" s="14" t="s">
        <v>823</v>
      </c>
      <c r="N5209" s="14" t="s">
        <v>12691</v>
      </c>
      <c r="O5209" s="15" t="s">
        <v>12692</v>
      </c>
      <c r="P5209" s="13">
        <v>4</v>
      </c>
    </row>
    <row r="5210" spans="1:16">
      <c r="A5210" s="14" t="s">
        <v>129</v>
      </c>
      <c r="B5210" s="14" t="s">
        <v>130</v>
      </c>
      <c r="C5210" s="14" t="s">
        <v>131</v>
      </c>
      <c r="D5210" s="14" t="s">
        <v>363</v>
      </c>
      <c r="E5210" s="14" t="s">
        <v>62</v>
      </c>
      <c r="F5210" s="14" t="s">
        <v>12688</v>
      </c>
      <c r="G5210" s="14" t="s">
        <v>12689</v>
      </c>
      <c r="H5210" s="14" t="s">
        <v>135</v>
      </c>
      <c r="I5210" s="14" t="s">
        <v>12690</v>
      </c>
      <c r="J5210" s="14" t="s">
        <v>143</v>
      </c>
      <c r="K5210" s="14">
        <v>1</v>
      </c>
      <c r="L5210" s="14"/>
      <c r="M5210" s="14" t="s">
        <v>341</v>
      </c>
      <c r="N5210" s="14" t="s">
        <v>12693</v>
      </c>
      <c r="O5210" s="15" t="s">
        <v>12694</v>
      </c>
      <c r="P5210" s="13">
        <v>56</v>
      </c>
    </row>
    <row r="5211" spans="1:16">
      <c r="A5211" s="14" t="s">
        <v>129</v>
      </c>
      <c r="B5211" s="14" t="s">
        <v>130</v>
      </c>
      <c r="C5211" s="14" t="s">
        <v>131</v>
      </c>
      <c r="D5211" s="14" t="s">
        <v>363</v>
      </c>
      <c r="E5211" s="14" t="s">
        <v>62</v>
      </c>
      <c r="F5211" s="14" t="s">
        <v>12688</v>
      </c>
      <c r="G5211" s="14" t="s">
        <v>12689</v>
      </c>
      <c r="H5211" s="14" t="s">
        <v>141</v>
      </c>
      <c r="I5211" s="14" t="s">
        <v>11580</v>
      </c>
      <c r="J5211" s="14" t="s">
        <v>11581</v>
      </c>
      <c r="K5211" s="14">
        <v>1</v>
      </c>
      <c r="L5211" s="14"/>
      <c r="M5211" s="14" t="s">
        <v>533</v>
      </c>
      <c r="N5211" s="14" t="s">
        <v>12695</v>
      </c>
      <c r="O5211" s="15" t="s">
        <v>12696</v>
      </c>
      <c r="P5211" s="13">
        <v>59</v>
      </c>
    </row>
    <row r="5212" spans="1:16">
      <c r="A5212" s="14" t="s">
        <v>129</v>
      </c>
      <c r="B5212" s="14"/>
      <c r="C5212" s="14"/>
      <c r="D5212" s="14" t="s">
        <v>363</v>
      </c>
      <c r="E5212" s="14" t="s">
        <v>62</v>
      </c>
      <c r="F5212" s="14" t="s">
        <v>12688</v>
      </c>
      <c r="G5212" s="14" t="s">
        <v>12689</v>
      </c>
      <c r="H5212" s="14"/>
      <c r="I5212" s="14"/>
      <c r="J5212" s="14"/>
      <c r="K5212" s="14">
        <v>2</v>
      </c>
      <c r="L5212" s="14" t="s">
        <v>146</v>
      </c>
      <c r="M5212" s="14"/>
      <c r="N5212" s="14"/>
      <c r="O5212" s="15"/>
      <c r="P5212" s="13">
        <v>0</v>
      </c>
    </row>
    <row r="5213" spans="1:16">
      <c r="A5213" s="14" t="s">
        <v>129</v>
      </c>
      <c r="B5213" s="14" t="s">
        <v>130</v>
      </c>
      <c r="C5213" s="14" t="s">
        <v>131</v>
      </c>
      <c r="D5213" s="14" t="s">
        <v>716</v>
      </c>
      <c r="E5213" s="14" t="s">
        <v>50</v>
      </c>
      <c r="F5213" s="14" t="s">
        <v>12697</v>
      </c>
      <c r="G5213" s="14" t="s">
        <v>12698</v>
      </c>
      <c r="H5213" s="14" t="s">
        <v>141</v>
      </c>
      <c r="I5213" s="14" t="s">
        <v>7992</v>
      </c>
      <c r="J5213" s="14" t="s">
        <v>143</v>
      </c>
      <c r="K5213" s="14">
        <v>1</v>
      </c>
      <c r="L5213" s="14"/>
      <c r="M5213" s="14" t="s">
        <v>533</v>
      </c>
      <c r="N5213" s="14" t="s">
        <v>12699</v>
      </c>
      <c r="O5213" s="15" t="s">
        <v>12700</v>
      </c>
      <c r="P5213" s="13">
        <v>59</v>
      </c>
    </row>
    <row r="5214" spans="1:16">
      <c r="A5214" s="14" t="s">
        <v>129</v>
      </c>
      <c r="B5214" s="14" t="s">
        <v>130</v>
      </c>
      <c r="C5214" s="14" t="s">
        <v>131</v>
      </c>
      <c r="D5214" s="14" t="s">
        <v>716</v>
      </c>
      <c r="E5214" s="14" t="s">
        <v>50</v>
      </c>
      <c r="F5214" s="14" t="s">
        <v>12697</v>
      </c>
      <c r="G5214" s="14" t="s">
        <v>12698</v>
      </c>
      <c r="H5214" s="14" t="s">
        <v>141</v>
      </c>
      <c r="I5214" s="14" t="s">
        <v>12701</v>
      </c>
      <c r="J5214" s="14" t="s">
        <v>1214</v>
      </c>
      <c r="K5214" s="14">
        <v>1</v>
      </c>
      <c r="L5214" s="14"/>
      <c r="M5214" s="14" t="s">
        <v>533</v>
      </c>
      <c r="N5214" s="14" t="s">
        <v>12699</v>
      </c>
      <c r="O5214" s="15" t="s">
        <v>12702</v>
      </c>
      <c r="P5214" s="13">
        <v>59</v>
      </c>
    </row>
    <row r="5215" spans="1:16">
      <c r="A5215" s="14" t="s">
        <v>129</v>
      </c>
      <c r="B5215" s="14" t="s">
        <v>130</v>
      </c>
      <c r="C5215" s="14" t="s">
        <v>131</v>
      </c>
      <c r="D5215" s="14" t="s">
        <v>716</v>
      </c>
      <c r="E5215" s="14" t="s">
        <v>50</v>
      </c>
      <c r="F5215" s="14" t="s">
        <v>12697</v>
      </c>
      <c r="G5215" s="14" t="s">
        <v>12698</v>
      </c>
      <c r="H5215" s="14" t="s">
        <v>141</v>
      </c>
      <c r="I5215" s="14" t="s">
        <v>12703</v>
      </c>
      <c r="J5215" s="14" t="s">
        <v>172</v>
      </c>
      <c r="K5215" s="14">
        <v>1</v>
      </c>
      <c r="L5215" s="14"/>
      <c r="M5215" s="14" t="s">
        <v>533</v>
      </c>
      <c r="N5215" s="14" t="s">
        <v>12704</v>
      </c>
      <c r="O5215" s="15" t="s">
        <v>12705</v>
      </c>
      <c r="P5215" s="13">
        <v>59</v>
      </c>
    </row>
    <row r="5216" spans="1:16">
      <c r="A5216" s="14" t="s">
        <v>129</v>
      </c>
      <c r="B5216" s="14" t="s">
        <v>130</v>
      </c>
      <c r="C5216" s="14" t="s">
        <v>131</v>
      </c>
      <c r="D5216" s="14" t="s">
        <v>716</v>
      </c>
      <c r="E5216" s="14" t="s">
        <v>50</v>
      </c>
      <c r="F5216" s="14" t="s">
        <v>12697</v>
      </c>
      <c r="G5216" s="14" t="s">
        <v>12698</v>
      </c>
      <c r="H5216" s="14" t="s">
        <v>141</v>
      </c>
      <c r="I5216" s="14" t="s">
        <v>7989</v>
      </c>
      <c r="J5216" s="14" t="s">
        <v>143</v>
      </c>
      <c r="K5216" s="14">
        <v>1</v>
      </c>
      <c r="L5216" s="14"/>
      <c r="M5216" s="14" t="s">
        <v>487</v>
      </c>
      <c r="N5216" s="14" t="s">
        <v>12706</v>
      </c>
      <c r="O5216" s="15" t="s">
        <v>12707</v>
      </c>
      <c r="P5216" s="13">
        <v>1</v>
      </c>
    </row>
    <row r="5217" spans="1:16">
      <c r="A5217" s="14" t="s">
        <v>129</v>
      </c>
      <c r="B5217" s="14"/>
      <c r="C5217" s="14"/>
      <c r="D5217" s="14" t="s">
        <v>716</v>
      </c>
      <c r="E5217" s="14" t="s">
        <v>50</v>
      </c>
      <c r="F5217" s="14" t="s">
        <v>12697</v>
      </c>
      <c r="G5217" s="14" t="s">
        <v>12698</v>
      </c>
      <c r="H5217" s="14"/>
      <c r="I5217" s="14"/>
      <c r="J5217" s="14"/>
      <c r="K5217" s="14">
        <v>2</v>
      </c>
      <c r="L5217" s="14" t="s">
        <v>146</v>
      </c>
      <c r="M5217" s="14"/>
      <c r="N5217" s="14"/>
      <c r="O5217" s="15"/>
      <c r="P5217" s="13">
        <v>0</v>
      </c>
    </row>
    <row r="5218" spans="1:16">
      <c r="A5218" s="14" t="s">
        <v>129</v>
      </c>
      <c r="B5218" s="14" t="s">
        <v>130</v>
      </c>
      <c r="C5218" s="14" t="s">
        <v>131</v>
      </c>
      <c r="D5218" s="14" t="s">
        <v>656</v>
      </c>
      <c r="E5218" s="14" t="s">
        <v>110</v>
      </c>
      <c r="F5218" s="14" t="s">
        <v>12708</v>
      </c>
      <c r="G5218" s="14" t="s">
        <v>12709</v>
      </c>
      <c r="H5218" s="14" t="s">
        <v>135</v>
      </c>
      <c r="I5218" s="14" t="s">
        <v>594</v>
      </c>
      <c r="J5218" s="14" t="s">
        <v>172</v>
      </c>
      <c r="K5218" s="14">
        <v>1</v>
      </c>
      <c r="L5218" s="14"/>
      <c r="M5218" s="14" t="s">
        <v>533</v>
      </c>
      <c r="N5218" s="14" t="s">
        <v>12710</v>
      </c>
      <c r="O5218" s="15" t="s">
        <v>12711</v>
      </c>
      <c r="P5218" s="13">
        <v>59</v>
      </c>
    </row>
    <row r="5219" spans="1:16">
      <c r="A5219" s="14" t="s">
        <v>129</v>
      </c>
      <c r="B5219" s="14" t="s">
        <v>130</v>
      </c>
      <c r="C5219" s="14" t="s">
        <v>131</v>
      </c>
      <c r="D5219" s="14" t="s">
        <v>656</v>
      </c>
      <c r="E5219" s="14" t="s">
        <v>110</v>
      </c>
      <c r="F5219" s="14" t="s">
        <v>12708</v>
      </c>
      <c r="G5219" s="14" t="s">
        <v>12709</v>
      </c>
      <c r="H5219" s="14" t="s">
        <v>141</v>
      </c>
      <c r="I5219" s="14" t="s">
        <v>12712</v>
      </c>
      <c r="J5219" s="14" t="s">
        <v>853</v>
      </c>
      <c r="K5219" s="14">
        <v>1</v>
      </c>
      <c r="L5219" s="14"/>
      <c r="M5219" s="14" t="s">
        <v>152</v>
      </c>
      <c r="N5219" s="14" t="s">
        <v>12713</v>
      </c>
      <c r="O5219" s="15" t="s">
        <v>12714</v>
      </c>
      <c r="P5219" s="13">
        <v>43</v>
      </c>
    </row>
    <row r="5220" spans="1:16">
      <c r="A5220" s="14" t="s">
        <v>129</v>
      </c>
      <c r="B5220" s="14" t="s">
        <v>130</v>
      </c>
      <c r="C5220" s="14" t="s">
        <v>131</v>
      </c>
      <c r="D5220" s="14" t="s">
        <v>656</v>
      </c>
      <c r="E5220" s="14" t="s">
        <v>110</v>
      </c>
      <c r="F5220" s="14" t="s">
        <v>12708</v>
      </c>
      <c r="G5220" s="14" t="s">
        <v>12709</v>
      </c>
      <c r="H5220" s="14" t="s">
        <v>141</v>
      </c>
      <c r="I5220" s="14" t="s">
        <v>12712</v>
      </c>
      <c r="J5220" s="14" t="s">
        <v>853</v>
      </c>
      <c r="K5220" s="14">
        <v>1</v>
      </c>
      <c r="L5220" s="14"/>
      <c r="M5220" s="14" t="s">
        <v>903</v>
      </c>
      <c r="N5220" s="14" t="s">
        <v>12715</v>
      </c>
      <c r="O5220" s="15" t="s">
        <v>12716</v>
      </c>
      <c r="P5220" s="13">
        <v>12</v>
      </c>
    </row>
    <row r="5221" spans="1:16">
      <c r="A5221" s="14" t="s">
        <v>129</v>
      </c>
      <c r="B5221" s="14" t="s">
        <v>130</v>
      </c>
      <c r="C5221" s="14" t="s">
        <v>131</v>
      </c>
      <c r="D5221" s="14" t="s">
        <v>656</v>
      </c>
      <c r="E5221" s="14" t="s">
        <v>110</v>
      </c>
      <c r="F5221" s="14" t="s">
        <v>12708</v>
      </c>
      <c r="G5221" s="14" t="s">
        <v>12709</v>
      </c>
      <c r="H5221" s="14" t="s">
        <v>141</v>
      </c>
      <c r="I5221" s="14" t="s">
        <v>12717</v>
      </c>
      <c r="J5221" s="14" t="s">
        <v>323</v>
      </c>
      <c r="K5221" s="14">
        <v>1</v>
      </c>
      <c r="L5221" s="14"/>
      <c r="M5221" s="14" t="s">
        <v>487</v>
      </c>
      <c r="N5221" s="14" t="s">
        <v>12718</v>
      </c>
      <c r="O5221" s="15" t="s">
        <v>12719</v>
      </c>
      <c r="P5221" s="13">
        <v>1</v>
      </c>
    </row>
    <row r="5222" spans="1:16">
      <c r="A5222" s="14" t="s">
        <v>129</v>
      </c>
      <c r="B5222" s="14"/>
      <c r="C5222" s="14"/>
      <c r="D5222" s="14" t="s">
        <v>656</v>
      </c>
      <c r="E5222" s="14" t="s">
        <v>110</v>
      </c>
      <c r="F5222" s="14" t="s">
        <v>12708</v>
      </c>
      <c r="G5222" s="14" t="s">
        <v>12709</v>
      </c>
      <c r="H5222" s="14"/>
      <c r="I5222" s="14"/>
      <c r="J5222" s="14"/>
      <c r="K5222" s="14">
        <v>2</v>
      </c>
      <c r="L5222" s="14" t="s">
        <v>146</v>
      </c>
      <c r="M5222" s="14"/>
      <c r="N5222" s="14"/>
      <c r="O5222" s="15"/>
      <c r="P5222" s="13">
        <v>0</v>
      </c>
    </row>
    <row r="5223" spans="1:16">
      <c r="A5223" s="14" t="s">
        <v>129</v>
      </c>
      <c r="B5223" s="14" t="s">
        <v>130</v>
      </c>
      <c r="C5223" s="14" t="s">
        <v>131</v>
      </c>
      <c r="D5223" s="14" t="s">
        <v>580</v>
      </c>
      <c r="E5223" s="14" t="s">
        <v>78</v>
      </c>
      <c r="F5223" s="14" t="s">
        <v>12720</v>
      </c>
      <c r="G5223" s="14" t="s">
        <v>12721</v>
      </c>
      <c r="H5223" s="14" t="s">
        <v>135</v>
      </c>
      <c r="I5223" s="14" t="s">
        <v>6533</v>
      </c>
      <c r="J5223" s="14" t="s">
        <v>172</v>
      </c>
      <c r="K5223" s="14">
        <v>1</v>
      </c>
      <c r="L5223" s="14"/>
      <c r="M5223" s="14" t="s">
        <v>152</v>
      </c>
      <c r="N5223" s="14" t="s">
        <v>12722</v>
      </c>
      <c r="O5223" s="15" t="s">
        <v>12723</v>
      </c>
      <c r="P5223" s="13">
        <v>43</v>
      </c>
    </row>
    <row r="5224" spans="1:16">
      <c r="A5224" s="14" t="s">
        <v>129</v>
      </c>
      <c r="B5224" s="14" t="s">
        <v>130</v>
      </c>
      <c r="C5224" s="14" t="s">
        <v>131</v>
      </c>
      <c r="D5224" s="14" t="s">
        <v>580</v>
      </c>
      <c r="E5224" s="14" t="s">
        <v>78</v>
      </c>
      <c r="F5224" s="14" t="s">
        <v>12720</v>
      </c>
      <c r="G5224" s="14" t="s">
        <v>12721</v>
      </c>
      <c r="H5224" s="14" t="s">
        <v>141</v>
      </c>
      <c r="I5224" s="14" t="s">
        <v>12724</v>
      </c>
      <c r="J5224" s="14" t="s">
        <v>261</v>
      </c>
      <c r="K5224" s="14">
        <v>1</v>
      </c>
      <c r="L5224" s="14"/>
      <c r="M5224" s="14" t="s">
        <v>152</v>
      </c>
      <c r="N5224" s="14" t="s">
        <v>12725</v>
      </c>
      <c r="O5224" s="15" t="s">
        <v>12726</v>
      </c>
      <c r="P5224" s="13">
        <v>43</v>
      </c>
    </row>
    <row r="5225" spans="1:16">
      <c r="A5225" s="14" t="s">
        <v>129</v>
      </c>
      <c r="B5225" s="14"/>
      <c r="C5225" s="14"/>
      <c r="D5225" s="14" t="s">
        <v>580</v>
      </c>
      <c r="E5225" s="14" t="s">
        <v>78</v>
      </c>
      <c r="F5225" s="14" t="s">
        <v>12720</v>
      </c>
      <c r="G5225" s="14" t="s">
        <v>12721</v>
      </c>
      <c r="H5225" s="14"/>
      <c r="I5225" s="14"/>
      <c r="J5225" s="14"/>
      <c r="K5225" s="14">
        <v>2</v>
      </c>
      <c r="L5225" s="14" t="s">
        <v>146</v>
      </c>
      <c r="M5225" s="14"/>
      <c r="N5225" s="14"/>
      <c r="O5225" s="15"/>
      <c r="P5225" s="13">
        <v>0</v>
      </c>
    </row>
    <row r="5226" spans="1:16">
      <c r="A5226" s="14" t="s">
        <v>129</v>
      </c>
      <c r="B5226" s="14" t="s">
        <v>130</v>
      </c>
      <c r="C5226" s="14" t="s">
        <v>131</v>
      </c>
      <c r="D5226" s="14" t="s">
        <v>319</v>
      </c>
      <c r="E5226" s="14" t="s">
        <v>82</v>
      </c>
      <c r="F5226" s="14" t="s">
        <v>12727</v>
      </c>
      <c r="G5226" s="14" t="s">
        <v>12728</v>
      </c>
      <c r="H5226" s="14" t="s">
        <v>141</v>
      </c>
      <c r="I5226" s="14" t="s">
        <v>12729</v>
      </c>
      <c r="J5226" s="14" t="s">
        <v>172</v>
      </c>
      <c r="K5226" s="14">
        <v>1</v>
      </c>
      <c r="L5226" s="14"/>
      <c r="M5226" s="14" t="s">
        <v>1456</v>
      </c>
      <c r="N5226" s="14" t="s">
        <v>12730</v>
      </c>
      <c r="O5226" s="15" t="s">
        <v>12731</v>
      </c>
      <c r="P5226" s="13">
        <v>50</v>
      </c>
    </row>
    <row r="5227" spans="1:16">
      <c r="A5227" s="14" t="s">
        <v>129</v>
      </c>
      <c r="B5227" s="14" t="s">
        <v>130</v>
      </c>
      <c r="C5227" s="14" t="s">
        <v>131</v>
      </c>
      <c r="D5227" s="14" t="s">
        <v>319</v>
      </c>
      <c r="E5227" s="14" t="s">
        <v>82</v>
      </c>
      <c r="F5227" s="14" t="s">
        <v>12727</v>
      </c>
      <c r="G5227" s="14" t="s">
        <v>12728</v>
      </c>
      <c r="H5227" s="14" t="s">
        <v>141</v>
      </c>
      <c r="I5227" s="14" t="s">
        <v>12732</v>
      </c>
      <c r="J5227" s="14" t="s">
        <v>143</v>
      </c>
      <c r="K5227" s="14">
        <v>1</v>
      </c>
      <c r="L5227" s="14"/>
      <c r="M5227" s="14" t="s">
        <v>1456</v>
      </c>
      <c r="N5227" s="14" t="s">
        <v>12733</v>
      </c>
      <c r="O5227" s="15" t="s">
        <v>12734</v>
      </c>
      <c r="P5227" s="13">
        <v>50</v>
      </c>
    </row>
    <row r="5228" spans="1:16">
      <c r="A5228" s="14" t="s">
        <v>129</v>
      </c>
      <c r="B5228" s="14" t="s">
        <v>130</v>
      </c>
      <c r="C5228" s="14" t="s">
        <v>131</v>
      </c>
      <c r="D5228" s="14" t="s">
        <v>319</v>
      </c>
      <c r="E5228" s="14" t="s">
        <v>82</v>
      </c>
      <c r="F5228" s="14" t="s">
        <v>12727</v>
      </c>
      <c r="G5228" s="14" t="s">
        <v>12728</v>
      </c>
      <c r="H5228" s="14" t="s">
        <v>141</v>
      </c>
      <c r="I5228" s="14" t="s">
        <v>12735</v>
      </c>
      <c r="J5228" s="14" t="s">
        <v>216</v>
      </c>
      <c r="K5228" s="14">
        <v>1</v>
      </c>
      <c r="L5228" s="14"/>
      <c r="M5228" s="14" t="s">
        <v>426</v>
      </c>
      <c r="N5228" s="14" t="s">
        <v>12736</v>
      </c>
      <c r="O5228" s="15" t="s">
        <v>12737</v>
      </c>
      <c r="P5228" s="13">
        <v>70</v>
      </c>
    </row>
    <row r="5229" spans="1:16">
      <c r="A5229" s="14" t="s">
        <v>129</v>
      </c>
      <c r="B5229" s="14" t="s">
        <v>130</v>
      </c>
      <c r="C5229" s="14" t="s">
        <v>131</v>
      </c>
      <c r="D5229" s="14" t="s">
        <v>319</v>
      </c>
      <c r="E5229" s="14" t="s">
        <v>82</v>
      </c>
      <c r="F5229" s="14" t="s">
        <v>12727</v>
      </c>
      <c r="G5229" s="14" t="s">
        <v>12728</v>
      </c>
      <c r="H5229" s="14" t="s">
        <v>141</v>
      </c>
      <c r="I5229" s="14" t="s">
        <v>12738</v>
      </c>
      <c r="J5229" s="14" t="s">
        <v>143</v>
      </c>
      <c r="K5229" s="14">
        <v>1</v>
      </c>
      <c r="L5229" s="14"/>
      <c r="M5229" s="14" t="s">
        <v>791</v>
      </c>
      <c r="N5229" s="14" t="s">
        <v>12739</v>
      </c>
      <c r="O5229" s="15" t="s">
        <v>12740</v>
      </c>
      <c r="P5229" s="13">
        <v>46</v>
      </c>
    </row>
    <row r="5230" spans="1:16">
      <c r="A5230" s="14" t="s">
        <v>129</v>
      </c>
      <c r="B5230" s="14"/>
      <c r="C5230" s="14"/>
      <c r="D5230" s="14" t="s">
        <v>319</v>
      </c>
      <c r="E5230" s="14" t="s">
        <v>82</v>
      </c>
      <c r="F5230" s="14" t="s">
        <v>12727</v>
      </c>
      <c r="G5230" s="14" t="s">
        <v>12728</v>
      </c>
      <c r="H5230" s="14"/>
      <c r="I5230" s="14"/>
      <c r="J5230" s="14"/>
      <c r="K5230" s="14">
        <v>2</v>
      </c>
      <c r="L5230" s="14" t="s">
        <v>146</v>
      </c>
      <c r="M5230" s="14"/>
      <c r="N5230" s="14"/>
      <c r="O5230" s="15"/>
      <c r="P5230" s="13">
        <v>0</v>
      </c>
    </row>
    <row r="5231" spans="1:16">
      <c r="A5231" s="14" t="s">
        <v>129</v>
      </c>
      <c r="B5231" s="14"/>
      <c r="C5231" s="14"/>
      <c r="D5231" s="14" t="s">
        <v>601</v>
      </c>
      <c r="E5231" s="14" t="s">
        <v>90</v>
      </c>
      <c r="F5231" s="14" t="s">
        <v>10852</v>
      </c>
      <c r="G5231" s="14" t="s">
        <v>12741</v>
      </c>
      <c r="H5231" s="14"/>
      <c r="I5231" s="14"/>
      <c r="J5231" s="14"/>
      <c r="K5231" s="14">
        <v>2</v>
      </c>
      <c r="L5231" s="14" t="s">
        <v>146</v>
      </c>
      <c r="M5231" s="14"/>
      <c r="N5231" s="14"/>
      <c r="O5231" s="15"/>
      <c r="P5231" s="13">
        <v>0</v>
      </c>
    </row>
    <row r="5232" spans="1:16">
      <c r="A5232" s="14" t="s">
        <v>129</v>
      </c>
      <c r="B5232" s="14" t="s">
        <v>130</v>
      </c>
      <c r="C5232" s="14" t="s">
        <v>131</v>
      </c>
      <c r="D5232" s="14" t="s">
        <v>899</v>
      </c>
      <c r="E5232" s="14" t="s">
        <v>56</v>
      </c>
      <c r="F5232" s="14" t="s">
        <v>12742</v>
      </c>
      <c r="G5232" s="14" t="s">
        <v>12743</v>
      </c>
      <c r="H5232" s="14" t="s">
        <v>135</v>
      </c>
      <c r="I5232" s="14" t="s">
        <v>546</v>
      </c>
      <c r="J5232" s="14" t="s">
        <v>547</v>
      </c>
      <c r="K5232" s="14">
        <v>1</v>
      </c>
      <c r="L5232" s="14"/>
      <c r="M5232" s="14" t="s">
        <v>849</v>
      </c>
      <c r="N5232" s="14" t="s">
        <v>12744</v>
      </c>
      <c r="O5232" s="15" t="s">
        <v>12745</v>
      </c>
      <c r="P5232" s="13">
        <v>37</v>
      </c>
    </row>
    <row r="5233" spans="1:16">
      <c r="A5233" s="14" t="s">
        <v>129</v>
      </c>
      <c r="B5233" s="14" t="s">
        <v>130</v>
      </c>
      <c r="C5233" s="14" t="s">
        <v>131</v>
      </c>
      <c r="D5233" s="14" t="s">
        <v>899</v>
      </c>
      <c r="E5233" s="14" t="s">
        <v>56</v>
      </c>
      <c r="F5233" s="14" t="s">
        <v>12742</v>
      </c>
      <c r="G5233" s="14" t="s">
        <v>12743</v>
      </c>
      <c r="H5233" s="14" t="s">
        <v>135</v>
      </c>
      <c r="I5233" s="14" t="s">
        <v>8561</v>
      </c>
      <c r="J5233" s="14" t="s">
        <v>143</v>
      </c>
      <c r="K5233" s="14">
        <v>1</v>
      </c>
      <c r="L5233" s="14"/>
      <c r="M5233" s="14" t="s">
        <v>807</v>
      </c>
      <c r="N5233" s="14" t="s">
        <v>12746</v>
      </c>
      <c r="O5233" s="15" t="s">
        <v>12747</v>
      </c>
      <c r="P5233" s="13">
        <v>15</v>
      </c>
    </row>
    <row r="5234" spans="1:16">
      <c r="A5234" s="14" t="s">
        <v>129</v>
      </c>
      <c r="B5234" s="14" t="s">
        <v>130</v>
      </c>
      <c r="C5234" s="14" t="s">
        <v>131</v>
      </c>
      <c r="D5234" s="14" t="s">
        <v>899</v>
      </c>
      <c r="E5234" s="14" t="s">
        <v>56</v>
      </c>
      <c r="F5234" s="14" t="s">
        <v>12742</v>
      </c>
      <c r="G5234" s="14" t="s">
        <v>12743</v>
      </c>
      <c r="H5234" s="14" t="s">
        <v>141</v>
      </c>
      <c r="I5234" s="14" t="s">
        <v>12748</v>
      </c>
      <c r="J5234" s="14" t="s">
        <v>143</v>
      </c>
      <c r="K5234" s="14">
        <v>1</v>
      </c>
      <c r="L5234" s="14"/>
      <c r="M5234" s="14" t="s">
        <v>487</v>
      </c>
      <c r="N5234" s="14" t="s">
        <v>12749</v>
      </c>
      <c r="O5234" s="15" t="s">
        <v>12750</v>
      </c>
      <c r="P5234" s="13">
        <v>1</v>
      </c>
    </row>
    <row r="5235" spans="1:16">
      <c r="A5235" s="14" t="s">
        <v>129</v>
      </c>
      <c r="B5235" s="14" t="s">
        <v>130</v>
      </c>
      <c r="C5235" s="14" t="s">
        <v>131</v>
      </c>
      <c r="D5235" s="14" t="s">
        <v>899</v>
      </c>
      <c r="E5235" s="14" t="s">
        <v>56</v>
      </c>
      <c r="F5235" s="14" t="s">
        <v>12742</v>
      </c>
      <c r="G5235" s="14" t="s">
        <v>12743</v>
      </c>
      <c r="H5235" s="14" t="s">
        <v>141</v>
      </c>
      <c r="I5235" s="14" t="s">
        <v>12751</v>
      </c>
      <c r="J5235" s="14" t="s">
        <v>248</v>
      </c>
      <c r="K5235" s="14">
        <v>1</v>
      </c>
      <c r="L5235" s="14"/>
      <c r="M5235" s="14" t="s">
        <v>487</v>
      </c>
      <c r="N5235" s="14" t="s">
        <v>12752</v>
      </c>
      <c r="O5235" s="15" t="s">
        <v>12753</v>
      </c>
      <c r="P5235" s="13">
        <v>1</v>
      </c>
    </row>
    <row r="5236" spans="1:16">
      <c r="A5236" s="14" t="s">
        <v>129</v>
      </c>
      <c r="B5236" s="14" t="s">
        <v>130</v>
      </c>
      <c r="C5236" s="14" t="s">
        <v>131</v>
      </c>
      <c r="D5236" s="14" t="s">
        <v>899</v>
      </c>
      <c r="E5236" s="14" t="s">
        <v>56</v>
      </c>
      <c r="F5236" s="14" t="s">
        <v>12742</v>
      </c>
      <c r="G5236" s="14" t="s">
        <v>12743</v>
      </c>
      <c r="H5236" s="14" t="s">
        <v>141</v>
      </c>
      <c r="I5236" s="14" t="s">
        <v>12754</v>
      </c>
      <c r="J5236" s="14" t="s">
        <v>323</v>
      </c>
      <c r="K5236" s="14">
        <v>1</v>
      </c>
      <c r="L5236" s="14"/>
      <c r="M5236" s="14" t="s">
        <v>903</v>
      </c>
      <c r="N5236" s="14" t="s">
        <v>12755</v>
      </c>
      <c r="O5236" s="15" t="s">
        <v>12756</v>
      </c>
      <c r="P5236" s="13">
        <v>12</v>
      </c>
    </row>
    <row r="5237" spans="1:16">
      <c r="A5237" s="14" t="s">
        <v>129</v>
      </c>
      <c r="B5237" s="14" t="s">
        <v>130</v>
      </c>
      <c r="C5237" s="14" t="s">
        <v>131</v>
      </c>
      <c r="D5237" s="14" t="s">
        <v>899</v>
      </c>
      <c r="E5237" s="14" t="s">
        <v>56</v>
      </c>
      <c r="F5237" s="14" t="s">
        <v>12742</v>
      </c>
      <c r="G5237" s="14" t="s">
        <v>12743</v>
      </c>
      <c r="H5237" s="14" t="s">
        <v>141</v>
      </c>
      <c r="I5237" s="14" t="s">
        <v>7684</v>
      </c>
      <c r="J5237" s="14" t="s">
        <v>172</v>
      </c>
      <c r="K5237" s="14">
        <v>1</v>
      </c>
      <c r="L5237" s="14"/>
      <c r="M5237" s="14" t="s">
        <v>487</v>
      </c>
      <c r="N5237" s="14" t="s">
        <v>12750</v>
      </c>
      <c r="O5237" s="15" t="s">
        <v>12757</v>
      </c>
      <c r="P5237" s="13">
        <v>1</v>
      </c>
    </row>
    <row r="5238" spans="1:16">
      <c r="A5238" s="14" t="s">
        <v>129</v>
      </c>
      <c r="B5238" s="14" t="s">
        <v>130</v>
      </c>
      <c r="C5238" s="14" t="s">
        <v>131</v>
      </c>
      <c r="D5238" s="14" t="s">
        <v>899</v>
      </c>
      <c r="E5238" s="14" t="s">
        <v>56</v>
      </c>
      <c r="F5238" s="14" t="s">
        <v>12742</v>
      </c>
      <c r="G5238" s="14" t="s">
        <v>12743</v>
      </c>
      <c r="H5238" s="14" t="s">
        <v>141</v>
      </c>
      <c r="I5238" s="14" t="s">
        <v>6258</v>
      </c>
      <c r="J5238" s="14" t="s">
        <v>172</v>
      </c>
      <c r="K5238" s="14">
        <v>1</v>
      </c>
      <c r="L5238" s="14"/>
      <c r="M5238" s="14" t="s">
        <v>487</v>
      </c>
      <c r="N5238" s="14" t="s">
        <v>12758</v>
      </c>
      <c r="O5238" s="15" t="s">
        <v>12759</v>
      </c>
      <c r="P5238" s="13">
        <v>1</v>
      </c>
    </row>
    <row r="5239" spans="1:16">
      <c r="A5239" s="14" t="s">
        <v>129</v>
      </c>
      <c r="B5239" s="14" t="s">
        <v>130</v>
      </c>
      <c r="C5239" s="14" t="s">
        <v>131</v>
      </c>
      <c r="D5239" s="14" t="s">
        <v>899</v>
      </c>
      <c r="E5239" s="14" t="s">
        <v>56</v>
      </c>
      <c r="F5239" s="14" t="s">
        <v>12742</v>
      </c>
      <c r="G5239" s="14" t="s">
        <v>12743</v>
      </c>
      <c r="H5239" s="14" t="s">
        <v>141</v>
      </c>
      <c r="I5239" s="14" t="s">
        <v>12760</v>
      </c>
      <c r="J5239" s="14" t="s">
        <v>143</v>
      </c>
      <c r="K5239" s="14">
        <v>1</v>
      </c>
      <c r="L5239" s="14"/>
      <c r="M5239" s="14" t="s">
        <v>487</v>
      </c>
      <c r="N5239" s="14" t="s">
        <v>12761</v>
      </c>
      <c r="O5239" s="15" t="s">
        <v>12762</v>
      </c>
      <c r="P5239" s="13">
        <v>1</v>
      </c>
    </row>
    <row r="5240" spans="1:16">
      <c r="A5240" s="14" t="s">
        <v>129</v>
      </c>
      <c r="B5240" s="14" t="s">
        <v>130</v>
      </c>
      <c r="C5240" s="14" t="s">
        <v>131</v>
      </c>
      <c r="D5240" s="14" t="s">
        <v>899</v>
      </c>
      <c r="E5240" s="14" t="s">
        <v>56</v>
      </c>
      <c r="F5240" s="14" t="s">
        <v>12742</v>
      </c>
      <c r="G5240" s="14" t="s">
        <v>12743</v>
      </c>
      <c r="H5240" s="14" t="s">
        <v>141</v>
      </c>
      <c r="I5240" s="14" t="s">
        <v>12763</v>
      </c>
      <c r="J5240" s="14" t="s">
        <v>172</v>
      </c>
      <c r="K5240" s="14">
        <v>1</v>
      </c>
      <c r="L5240" s="14"/>
      <c r="M5240" s="14" t="s">
        <v>453</v>
      </c>
      <c r="N5240" s="14" t="s">
        <v>12764</v>
      </c>
      <c r="O5240" s="15" t="s">
        <v>12765</v>
      </c>
      <c r="P5240" s="13">
        <v>11</v>
      </c>
    </row>
    <row r="5241" spans="1:16">
      <c r="A5241" s="14" t="s">
        <v>129</v>
      </c>
      <c r="B5241" s="14" t="s">
        <v>130</v>
      </c>
      <c r="C5241" s="14" t="s">
        <v>131</v>
      </c>
      <c r="D5241" s="14" t="s">
        <v>899</v>
      </c>
      <c r="E5241" s="14" t="s">
        <v>56</v>
      </c>
      <c r="F5241" s="14" t="s">
        <v>12742</v>
      </c>
      <c r="G5241" s="14" t="s">
        <v>12743</v>
      </c>
      <c r="H5241" s="14" t="s">
        <v>141</v>
      </c>
      <c r="I5241" s="14" t="s">
        <v>12766</v>
      </c>
      <c r="J5241" s="14" t="s">
        <v>172</v>
      </c>
      <c r="K5241" s="14">
        <v>1</v>
      </c>
      <c r="L5241" s="14"/>
      <c r="M5241" s="14" t="s">
        <v>487</v>
      </c>
      <c r="N5241" s="14" t="s">
        <v>12767</v>
      </c>
      <c r="O5241" s="15" t="s">
        <v>12768</v>
      </c>
      <c r="P5241" s="13">
        <v>1</v>
      </c>
    </row>
    <row r="5242" spans="1:16">
      <c r="A5242" s="14" t="s">
        <v>129</v>
      </c>
      <c r="B5242" s="14" t="s">
        <v>130</v>
      </c>
      <c r="C5242" s="14" t="s">
        <v>131</v>
      </c>
      <c r="D5242" s="14" t="s">
        <v>899</v>
      </c>
      <c r="E5242" s="14" t="s">
        <v>56</v>
      </c>
      <c r="F5242" s="14" t="s">
        <v>12742</v>
      </c>
      <c r="G5242" s="14" t="s">
        <v>12743</v>
      </c>
      <c r="H5242" s="14" t="s">
        <v>135</v>
      </c>
      <c r="I5242" s="14" t="s">
        <v>8561</v>
      </c>
      <c r="J5242" s="14" t="s">
        <v>143</v>
      </c>
      <c r="K5242" s="14">
        <v>1</v>
      </c>
      <c r="L5242" s="14"/>
      <c r="M5242" s="14" t="s">
        <v>749</v>
      </c>
      <c r="N5242" s="14" t="s">
        <v>12769</v>
      </c>
      <c r="O5242" s="15" t="s">
        <v>12770</v>
      </c>
      <c r="P5242" s="13">
        <v>19</v>
      </c>
    </row>
    <row r="5243" spans="1:16">
      <c r="A5243" s="14" t="s">
        <v>129</v>
      </c>
      <c r="B5243" s="14" t="s">
        <v>130</v>
      </c>
      <c r="C5243" s="14" t="s">
        <v>131</v>
      </c>
      <c r="D5243" s="14" t="s">
        <v>899</v>
      </c>
      <c r="E5243" s="14" t="s">
        <v>56</v>
      </c>
      <c r="F5243" s="14" t="s">
        <v>12742</v>
      </c>
      <c r="G5243" s="14" t="s">
        <v>12743</v>
      </c>
      <c r="H5243" s="14" t="s">
        <v>141</v>
      </c>
      <c r="I5243" s="14" t="s">
        <v>12754</v>
      </c>
      <c r="J5243" s="14" t="s">
        <v>323</v>
      </c>
      <c r="K5243" s="14">
        <v>1</v>
      </c>
      <c r="L5243" s="14"/>
      <c r="M5243" s="14" t="s">
        <v>749</v>
      </c>
      <c r="N5243" s="14" t="s">
        <v>12771</v>
      </c>
      <c r="O5243" s="15" t="s">
        <v>12772</v>
      </c>
      <c r="P5243" s="13">
        <v>19</v>
      </c>
    </row>
    <row r="5244" spans="1:16">
      <c r="A5244" s="14" t="s">
        <v>129</v>
      </c>
      <c r="B5244" s="14"/>
      <c r="C5244" s="14"/>
      <c r="D5244" s="14" t="s">
        <v>899</v>
      </c>
      <c r="E5244" s="14" t="s">
        <v>56</v>
      </c>
      <c r="F5244" s="14" t="s">
        <v>12742</v>
      </c>
      <c r="G5244" s="14" t="s">
        <v>12743</v>
      </c>
      <c r="H5244" s="14"/>
      <c r="I5244" s="14"/>
      <c r="J5244" s="14"/>
      <c r="K5244" s="14">
        <v>2</v>
      </c>
      <c r="L5244" s="14" t="s">
        <v>146</v>
      </c>
      <c r="M5244" s="14"/>
      <c r="N5244" s="14"/>
      <c r="O5244" s="15"/>
      <c r="P5244" s="13">
        <v>0</v>
      </c>
    </row>
    <row r="5245" spans="1:16">
      <c r="A5245" s="14" t="s">
        <v>129</v>
      </c>
      <c r="B5245" s="14" t="s">
        <v>130</v>
      </c>
      <c r="C5245" s="14" t="s">
        <v>131</v>
      </c>
      <c r="D5245" s="14" t="s">
        <v>899</v>
      </c>
      <c r="E5245" s="14" t="s">
        <v>56</v>
      </c>
      <c r="F5245" s="14" t="s">
        <v>12773</v>
      </c>
      <c r="G5245" s="14" t="s">
        <v>12774</v>
      </c>
      <c r="H5245" s="14" t="s">
        <v>135</v>
      </c>
      <c r="I5245" s="14" t="s">
        <v>12775</v>
      </c>
      <c r="J5245" s="14" t="s">
        <v>172</v>
      </c>
      <c r="K5245" s="14">
        <v>1</v>
      </c>
      <c r="L5245" s="14"/>
      <c r="M5245" s="14" t="s">
        <v>328</v>
      </c>
      <c r="N5245" s="14" t="s">
        <v>12776</v>
      </c>
      <c r="O5245" s="15" t="s">
        <v>12777</v>
      </c>
      <c r="P5245" s="13">
        <v>65</v>
      </c>
    </row>
    <row r="5246" spans="1:16">
      <c r="A5246" s="14" t="s">
        <v>129</v>
      </c>
      <c r="B5246" s="14" t="s">
        <v>130</v>
      </c>
      <c r="C5246" s="14" t="s">
        <v>131</v>
      </c>
      <c r="D5246" s="14" t="s">
        <v>899</v>
      </c>
      <c r="E5246" s="14" t="s">
        <v>56</v>
      </c>
      <c r="F5246" s="14" t="s">
        <v>12773</v>
      </c>
      <c r="G5246" s="14" t="s">
        <v>12774</v>
      </c>
      <c r="H5246" s="14" t="s">
        <v>135</v>
      </c>
      <c r="I5246" s="14" t="s">
        <v>12778</v>
      </c>
      <c r="J5246" s="14" t="s">
        <v>853</v>
      </c>
      <c r="K5246" s="14">
        <v>1</v>
      </c>
      <c r="L5246" s="14"/>
      <c r="M5246" s="14" t="s">
        <v>138</v>
      </c>
      <c r="N5246" s="14" t="s">
        <v>12779</v>
      </c>
      <c r="O5246" s="15" t="s">
        <v>12780</v>
      </c>
      <c r="P5246" s="13">
        <v>64</v>
      </c>
    </row>
    <row r="5247" spans="1:16">
      <c r="A5247" s="14" t="s">
        <v>129</v>
      </c>
      <c r="B5247" s="14" t="s">
        <v>130</v>
      </c>
      <c r="C5247" s="14" t="s">
        <v>131</v>
      </c>
      <c r="D5247" s="14" t="s">
        <v>899</v>
      </c>
      <c r="E5247" s="14" t="s">
        <v>56</v>
      </c>
      <c r="F5247" s="14" t="s">
        <v>12773</v>
      </c>
      <c r="G5247" s="14" t="s">
        <v>12774</v>
      </c>
      <c r="H5247" s="14" t="s">
        <v>135</v>
      </c>
      <c r="I5247" s="14" t="s">
        <v>12781</v>
      </c>
      <c r="J5247" s="14" t="s">
        <v>172</v>
      </c>
      <c r="K5247" s="14">
        <v>1</v>
      </c>
      <c r="L5247" s="14"/>
      <c r="M5247" s="14" t="s">
        <v>144</v>
      </c>
      <c r="N5247" s="14" t="s">
        <v>12782</v>
      </c>
      <c r="O5247" s="15" t="s">
        <v>12783</v>
      </c>
      <c r="P5247" s="13">
        <v>63</v>
      </c>
    </row>
    <row r="5248" spans="1:16">
      <c r="A5248" s="14" t="s">
        <v>129</v>
      </c>
      <c r="B5248" s="14" t="s">
        <v>130</v>
      </c>
      <c r="C5248" s="14" t="s">
        <v>131</v>
      </c>
      <c r="D5248" s="14" t="s">
        <v>899</v>
      </c>
      <c r="E5248" s="14" t="s">
        <v>56</v>
      </c>
      <c r="F5248" s="14" t="s">
        <v>12773</v>
      </c>
      <c r="G5248" s="14" t="s">
        <v>12774</v>
      </c>
      <c r="H5248" s="14" t="s">
        <v>141</v>
      </c>
      <c r="I5248" s="14" t="s">
        <v>12784</v>
      </c>
      <c r="J5248" s="14" t="s">
        <v>156</v>
      </c>
      <c r="K5248" s="14">
        <v>1</v>
      </c>
      <c r="L5248" s="14"/>
      <c r="M5248" s="14" t="s">
        <v>144</v>
      </c>
      <c r="N5248" s="14" t="s">
        <v>12785</v>
      </c>
      <c r="O5248" s="15" t="s">
        <v>12786</v>
      </c>
      <c r="P5248" s="13">
        <v>63</v>
      </c>
    </row>
    <row r="5249" spans="1:16">
      <c r="A5249" s="14" t="s">
        <v>129</v>
      </c>
      <c r="B5249" s="14" t="s">
        <v>130</v>
      </c>
      <c r="C5249" s="14" t="s">
        <v>131</v>
      </c>
      <c r="D5249" s="14" t="s">
        <v>899</v>
      </c>
      <c r="E5249" s="14" t="s">
        <v>56</v>
      </c>
      <c r="F5249" s="14" t="s">
        <v>12773</v>
      </c>
      <c r="G5249" s="14" t="s">
        <v>12774</v>
      </c>
      <c r="H5249" s="14" t="s">
        <v>135</v>
      </c>
      <c r="I5249" s="14" t="s">
        <v>12787</v>
      </c>
      <c r="J5249" s="14" t="s">
        <v>172</v>
      </c>
      <c r="K5249" s="14">
        <v>1</v>
      </c>
      <c r="L5249" s="14"/>
      <c r="M5249" s="14" t="s">
        <v>403</v>
      </c>
      <c r="N5249" s="14" t="s">
        <v>12788</v>
      </c>
      <c r="O5249" s="15" t="s">
        <v>12789</v>
      </c>
      <c r="P5249" s="13">
        <v>61</v>
      </c>
    </row>
    <row r="5250" spans="1:16">
      <c r="A5250" s="14" t="s">
        <v>129</v>
      </c>
      <c r="B5250" s="14"/>
      <c r="C5250" s="14"/>
      <c r="D5250" s="14" t="s">
        <v>899</v>
      </c>
      <c r="E5250" s="14" t="s">
        <v>56</v>
      </c>
      <c r="F5250" s="14" t="s">
        <v>12773</v>
      </c>
      <c r="G5250" s="14" t="s">
        <v>12774</v>
      </c>
      <c r="H5250" s="14"/>
      <c r="I5250" s="14"/>
      <c r="J5250" s="14"/>
      <c r="K5250" s="14">
        <v>2</v>
      </c>
      <c r="L5250" s="14" t="s">
        <v>146</v>
      </c>
      <c r="M5250" s="14"/>
      <c r="N5250" s="14"/>
      <c r="O5250" s="15"/>
      <c r="P5250" s="13">
        <v>0</v>
      </c>
    </row>
    <row r="5251" spans="1:16">
      <c r="A5251" s="14" t="s">
        <v>129</v>
      </c>
      <c r="B5251" s="14" t="s">
        <v>130</v>
      </c>
      <c r="C5251" s="14" t="s">
        <v>131</v>
      </c>
      <c r="D5251" s="14" t="s">
        <v>1025</v>
      </c>
      <c r="E5251" s="14" t="s">
        <v>48</v>
      </c>
      <c r="F5251" s="14" t="s">
        <v>12790</v>
      </c>
      <c r="G5251" s="14" t="s">
        <v>12791</v>
      </c>
      <c r="H5251" s="14" t="s">
        <v>135</v>
      </c>
      <c r="I5251" s="14" t="s">
        <v>1590</v>
      </c>
      <c r="J5251" s="14" t="s">
        <v>172</v>
      </c>
      <c r="K5251" s="14">
        <v>1</v>
      </c>
      <c r="L5251" s="14"/>
      <c r="M5251" s="14" t="s">
        <v>295</v>
      </c>
      <c r="N5251" s="14" t="s">
        <v>12792</v>
      </c>
      <c r="O5251" s="15" t="s">
        <v>12793</v>
      </c>
      <c r="P5251" s="13">
        <v>80</v>
      </c>
    </row>
    <row r="5252" spans="1:16">
      <c r="A5252" s="14" t="s">
        <v>129</v>
      </c>
      <c r="B5252" s="14" t="s">
        <v>130</v>
      </c>
      <c r="C5252" s="14" t="s">
        <v>131</v>
      </c>
      <c r="D5252" s="14" t="s">
        <v>1025</v>
      </c>
      <c r="E5252" s="14" t="s">
        <v>48</v>
      </c>
      <c r="F5252" s="14" t="s">
        <v>12790</v>
      </c>
      <c r="G5252" s="14" t="s">
        <v>12791</v>
      </c>
      <c r="H5252" s="14" t="s">
        <v>141</v>
      </c>
      <c r="I5252" s="14" t="s">
        <v>12794</v>
      </c>
      <c r="J5252" s="14" t="s">
        <v>835</v>
      </c>
      <c r="K5252" s="14">
        <v>1</v>
      </c>
      <c r="L5252" s="14"/>
      <c r="M5252" s="14" t="s">
        <v>295</v>
      </c>
      <c r="N5252" s="14" t="s">
        <v>12795</v>
      </c>
      <c r="O5252" s="15" t="s">
        <v>12796</v>
      </c>
      <c r="P5252" s="13">
        <v>80</v>
      </c>
    </row>
    <row r="5253" spans="1:16">
      <c r="A5253" s="14" t="s">
        <v>129</v>
      </c>
      <c r="B5253" s="14" t="s">
        <v>130</v>
      </c>
      <c r="C5253" s="14" t="s">
        <v>131</v>
      </c>
      <c r="D5253" s="14" t="s">
        <v>1025</v>
      </c>
      <c r="E5253" s="14" t="s">
        <v>48</v>
      </c>
      <c r="F5253" s="14" t="s">
        <v>12790</v>
      </c>
      <c r="G5253" s="14" t="s">
        <v>12791</v>
      </c>
      <c r="H5253" s="14" t="s">
        <v>135</v>
      </c>
      <c r="I5253" s="14" t="s">
        <v>12797</v>
      </c>
      <c r="J5253" s="14" t="s">
        <v>143</v>
      </c>
      <c r="K5253" s="14">
        <v>1</v>
      </c>
      <c r="L5253" s="14"/>
      <c r="M5253" s="14" t="s">
        <v>200</v>
      </c>
      <c r="N5253" s="14" t="s">
        <v>12798</v>
      </c>
      <c r="O5253" s="15" t="s">
        <v>12799</v>
      </c>
      <c r="P5253" s="13">
        <v>79</v>
      </c>
    </row>
    <row r="5254" spans="1:16">
      <c r="A5254" s="14" t="s">
        <v>129</v>
      </c>
      <c r="B5254" s="14"/>
      <c r="C5254" s="14"/>
      <c r="D5254" s="14" t="s">
        <v>1025</v>
      </c>
      <c r="E5254" s="14" t="s">
        <v>48</v>
      </c>
      <c r="F5254" s="14" t="s">
        <v>12790</v>
      </c>
      <c r="G5254" s="14" t="s">
        <v>12791</v>
      </c>
      <c r="H5254" s="14"/>
      <c r="I5254" s="14"/>
      <c r="J5254" s="14"/>
      <c r="K5254" s="14">
        <v>2</v>
      </c>
      <c r="L5254" s="14" t="s">
        <v>146</v>
      </c>
      <c r="M5254" s="14"/>
      <c r="N5254" s="14"/>
      <c r="O5254" s="15"/>
      <c r="P5254" s="13">
        <v>0</v>
      </c>
    </row>
    <row r="5255" spans="1:16">
      <c r="A5255" s="14" t="s">
        <v>129</v>
      </c>
      <c r="B5255" s="14" t="s">
        <v>130</v>
      </c>
      <c r="C5255" s="14" t="s">
        <v>131</v>
      </c>
      <c r="D5255" s="14" t="s">
        <v>433</v>
      </c>
      <c r="E5255" s="14" t="s">
        <v>66</v>
      </c>
      <c r="F5255" s="14" t="s">
        <v>12800</v>
      </c>
      <c r="G5255" s="14" t="s">
        <v>12801</v>
      </c>
      <c r="H5255" s="14" t="s">
        <v>135</v>
      </c>
      <c r="I5255" s="14" t="s">
        <v>594</v>
      </c>
      <c r="J5255" s="14" t="s">
        <v>172</v>
      </c>
      <c r="K5255" s="14">
        <v>1</v>
      </c>
      <c r="L5255" s="14"/>
      <c r="M5255" s="14" t="s">
        <v>537</v>
      </c>
      <c r="N5255" s="14" t="s">
        <v>12802</v>
      </c>
      <c r="O5255" s="15" t="s">
        <v>12803</v>
      </c>
      <c r="P5255" s="13">
        <v>58</v>
      </c>
    </row>
    <row r="5256" spans="1:16">
      <c r="A5256" s="14" t="s">
        <v>129</v>
      </c>
      <c r="B5256" s="14" t="s">
        <v>130</v>
      </c>
      <c r="C5256" s="14" t="s">
        <v>131</v>
      </c>
      <c r="D5256" s="14" t="s">
        <v>433</v>
      </c>
      <c r="E5256" s="14" t="s">
        <v>66</v>
      </c>
      <c r="F5256" s="14" t="s">
        <v>12800</v>
      </c>
      <c r="G5256" s="14" t="s">
        <v>12801</v>
      </c>
      <c r="H5256" s="14" t="s">
        <v>135</v>
      </c>
      <c r="I5256" s="14" t="s">
        <v>12804</v>
      </c>
      <c r="J5256" s="14" t="s">
        <v>172</v>
      </c>
      <c r="K5256" s="14">
        <v>1</v>
      </c>
      <c r="L5256" s="14"/>
      <c r="M5256" s="14" t="s">
        <v>537</v>
      </c>
      <c r="N5256" s="14" t="s">
        <v>12805</v>
      </c>
      <c r="O5256" s="15" t="s">
        <v>12806</v>
      </c>
      <c r="P5256" s="13">
        <v>58</v>
      </c>
    </row>
    <row r="5257" spans="1:16">
      <c r="A5257" s="14" t="s">
        <v>129</v>
      </c>
      <c r="B5257" s="14" t="s">
        <v>130</v>
      </c>
      <c r="C5257" s="14" t="s">
        <v>131</v>
      </c>
      <c r="D5257" s="14" t="s">
        <v>433</v>
      </c>
      <c r="E5257" s="14" t="s">
        <v>66</v>
      </c>
      <c r="F5257" s="14" t="s">
        <v>12800</v>
      </c>
      <c r="G5257" s="14" t="s">
        <v>12801</v>
      </c>
      <c r="H5257" s="14" t="s">
        <v>141</v>
      </c>
      <c r="I5257" s="14" t="s">
        <v>12807</v>
      </c>
      <c r="J5257" s="14" t="s">
        <v>172</v>
      </c>
      <c r="K5257" s="14">
        <v>1</v>
      </c>
      <c r="L5257" s="14"/>
      <c r="M5257" s="14" t="s">
        <v>537</v>
      </c>
      <c r="N5257" s="14" t="s">
        <v>12808</v>
      </c>
      <c r="O5257" s="15" t="s">
        <v>12809</v>
      </c>
      <c r="P5257" s="13">
        <v>58</v>
      </c>
    </row>
    <row r="5258" spans="1:16">
      <c r="A5258" s="14" t="s">
        <v>129</v>
      </c>
      <c r="B5258" s="14"/>
      <c r="C5258" s="14"/>
      <c r="D5258" s="14" t="s">
        <v>433</v>
      </c>
      <c r="E5258" s="14" t="s">
        <v>66</v>
      </c>
      <c r="F5258" s="14" t="s">
        <v>12800</v>
      </c>
      <c r="G5258" s="14" t="s">
        <v>12801</v>
      </c>
      <c r="H5258" s="14"/>
      <c r="I5258" s="14"/>
      <c r="J5258" s="14"/>
      <c r="K5258" s="14">
        <v>2</v>
      </c>
      <c r="L5258" s="14" t="s">
        <v>146</v>
      </c>
      <c r="M5258" s="14"/>
      <c r="N5258" s="14"/>
      <c r="O5258" s="15"/>
      <c r="P5258" s="13">
        <v>0</v>
      </c>
    </row>
    <row r="5259" spans="1:16">
      <c r="A5259" s="14" t="s">
        <v>129</v>
      </c>
      <c r="B5259" s="14"/>
      <c r="C5259" s="14"/>
      <c r="D5259" s="14" t="s">
        <v>302</v>
      </c>
      <c r="E5259" s="14" t="s">
        <v>70</v>
      </c>
      <c r="F5259" s="14" t="s">
        <v>9753</v>
      </c>
      <c r="G5259" s="14" t="s">
        <v>12810</v>
      </c>
      <c r="H5259" s="14"/>
      <c r="I5259" s="14"/>
      <c r="J5259" s="14"/>
      <c r="K5259" s="14">
        <v>2</v>
      </c>
      <c r="L5259" s="14" t="s">
        <v>146</v>
      </c>
      <c r="M5259" s="14"/>
      <c r="N5259" s="14"/>
      <c r="O5259" s="15"/>
      <c r="P5259" s="13">
        <v>0</v>
      </c>
    </row>
    <row r="5260" spans="1:16">
      <c r="A5260" s="14" t="s">
        <v>129</v>
      </c>
      <c r="B5260" s="14"/>
      <c r="C5260" s="14"/>
      <c r="D5260" s="14" t="s">
        <v>656</v>
      </c>
      <c r="E5260" s="14" t="s">
        <v>110</v>
      </c>
      <c r="F5260" s="14" t="s">
        <v>12811</v>
      </c>
      <c r="G5260" s="14" t="s">
        <v>12812</v>
      </c>
      <c r="H5260" s="14"/>
      <c r="I5260" s="14"/>
      <c r="J5260" s="14"/>
      <c r="K5260" s="14">
        <v>2</v>
      </c>
      <c r="L5260" s="14" t="s">
        <v>146</v>
      </c>
      <c r="M5260" s="14"/>
      <c r="N5260" s="14"/>
      <c r="O5260" s="15"/>
      <c r="P5260" s="13">
        <v>0</v>
      </c>
    </row>
    <row r="5261" spans="1:16">
      <c r="A5261" s="14" t="s">
        <v>129</v>
      </c>
      <c r="B5261" s="14" t="s">
        <v>130</v>
      </c>
      <c r="C5261" s="14" t="s">
        <v>131</v>
      </c>
      <c r="D5261" s="14" t="s">
        <v>302</v>
      </c>
      <c r="E5261" s="14" t="s">
        <v>70</v>
      </c>
      <c r="F5261" s="14" t="s">
        <v>12813</v>
      </c>
      <c r="G5261" s="14" t="s">
        <v>12814</v>
      </c>
      <c r="H5261" s="14" t="s">
        <v>141</v>
      </c>
      <c r="I5261" s="14" t="s">
        <v>583</v>
      </c>
      <c r="J5261" s="14" t="s">
        <v>584</v>
      </c>
      <c r="K5261" s="14">
        <v>1</v>
      </c>
      <c r="L5261" s="14"/>
      <c r="M5261" s="14" t="s">
        <v>200</v>
      </c>
      <c r="N5261" s="14" t="s">
        <v>12785</v>
      </c>
      <c r="O5261" s="15" t="s">
        <v>12815</v>
      </c>
      <c r="P5261" s="13">
        <v>79</v>
      </c>
    </row>
    <row r="5262" spans="1:16">
      <c r="A5262" s="14" t="s">
        <v>129</v>
      </c>
      <c r="B5262" s="14" t="s">
        <v>130</v>
      </c>
      <c r="C5262" s="14" t="s">
        <v>131</v>
      </c>
      <c r="D5262" s="14" t="s">
        <v>302</v>
      </c>
      <c r="E5262" s="14" t="s">
        <v>70</v>
      </c>
      <c r="F5262" s="14" t="s">
        <v>12813</v>
      </c>
      <c r="G5262" s="14" t="s">
        <v>12814</v>
      </c>
      <c r="H5262" s="14" t="s">
        <v>141</v>
      </c>
      <c r="I5262" s="14" t="s">
        <v>11230</v>
      </c>
      <c r="J5262" s="14" t="s">
        <v>143</v>
      </c>
      <c r="K5262" s="14">
        <v>1</v>
      </c>
      <c r="L5262" s="14"/>
      <c r="M5262" s="14" t="s">
        <v>200</v>
      </c>
      <c r="N5262" s="14" t="s">
        <v>12752</v>
      </c>
      <c r="O5262" s="15" t="s">
        <v>12815</v>
      </c>
      <c r="P5262" s="13">
        <v>79</v>
      </c>
    </row>
    <row r="5263" spans="1:16">
      <c r="A5263" s="14" t="s">
        <v>129</v>
      </c>
      <c r="B5263" s="14" t="s">
        <v>130</v>
      </c>
      <c r="C5263" s="14" t="s">
        <v>131</v>
      </c>
      <c r="D5263" s="14" t="s">
        <v>302</v>
      </c>
      <c r="E5263" s="14" t="s">
        <v>70</v>
      </c>
      <c r="F5263" s="14" t="s">
        <v>12813</v>
      </c>
      <c r="G5263" s="14" t="s">
        <v>12814</v>
      </c>
      <c r="H5263" s="14" t="s">
        <v>141</v>
      </c>
      <c r="I5263" s="14" t="s">
        <v>12816</v>
      </c>
      <c r="J5263" s="14" t="s">
        <v>172</v>
      </c>
      <c r="K5263" s="14">
        <v>1</v>
      </c>
      <c r="L5263" s="14"/>
      <c r="M5263" s="14" t="s">
        <v>200</v>
      </c>
      <c r="N5263" s="14" t="s">
        <v>12755</v>
      </c>
      <c r="O5263" s="15" t="s">
        <v>12815</v>
      </c>
      <c r="P5263" s="13">
        <v>79</v>
      </c>
    </row>
    <row r="5264" spans="1:16">
      <c r="A5264" s="14" t="s">
        <v>129</v>
      </c>
      <c r="B5264" s="14" t="s">
        <v>130</v>
      </c>
      <c r="C5264" s="14" t="s">
        <v>131</v>
      </c>
      <c r="D5264" s="14" t="s">
        <v>302</v>
      </c>
      <c r="E5264" s="14" t="s">
        <v>70</v>
      </c>
      <c r="F5264" s="14" t="s">
        <v>12813</v>
      </c>
      <c r="G5264" s="14" t="s">
        <v>12814</v>
      </c>
      <c r="H5264" s="14" t="s">
        <v>135</v>
      </c>
      <c r="I5264" s="14" t="s">
        <v>12479</v>
      </c>
      <c r="J5264" s="14" t="s">
        <v>172</v>
      </c>
      <c r="K5264" s="14">
        <v>1</v>
      </c>
      <c r="L5264" s="14"/>
      <c r="M5264" s="14" t="s">
        <v>761</v>
      </c>
      <c r="N5264" s="14" t="s">
        <v>12817</v>
      </c>
      <c r="O5264" s="15" t="s">
        <v>12818</v>
      </c>
      <c r="P5264" s="13">
        <v>55</v>
      </c>
    </row>
    <row r="5265" spans="1:16">
      <c r="A5265" s="14" t="s">
        <v>129</v>
      </c>
      <c r="B5265" s="14"/>
      <c r="C5265" s="14"/>
      <c r="D5265" s="14" t="s">
        <v>302</v>
      </c>
      <c r="E5265" s="14" t="s">
        <v>70</v>
      </c>
      <c r="F5265" s="14" t="s">
        <v>12813</v>
      </c>
      <c r="G5265" s="14" t="s">
        <v>12814</v>
      </c>
      <c r="H5265" s="14"/>
      <c r="I5265" s="14"/>
      <c r="J5265" s="14"/>
      <c r="K5265" s="14">
        <v>2</v>
      </c>
      <c r="L5265" s="14" t="s">
        <v>146</v>
      </c>
      <c r="M5265" s="14"/>
      <c r="N5265" s="14"/>
      <c r="O5265" s="15"/>
      <c r="P5265" s="13">
        <v>0</v>
      </c>
    </row>
    <row r="5266" spans="1:16">
      <c r="A5266" s="14" t="s">
        <v>129</v>
      </c>
      <c r="B5266" s="14" t="s">
        <v>130</v>
      </c>
      <c r="C5266" s="14" t="s">
        <v>131</v>
      </c>
      <c r="D5266" s="14" t="s">
        <v>147</v>
      </c>
      <c r="E5266" s="14" t="s">
        <v>58</v>
      </c>
      <c r="F5266" s="14" t="s">
        <v>12819</v>
      </c>
      <c r="G5266" s="14" t="s">
        <v>12820</v>
      </c>
      <c r="H5266" s="14" t="s">
        <v>135</v>
      </c>
      <c r="I5266" s="14" t="s">
        <v>10839</v>
      </c>
      <c r="J5266" s="14" t="s">
        <v>172</v>
      </c>
      <c r="K5266" s="14">
        <v>1</v>
      </c>
      <c r="L5266" s="14"/>
      <c r="M5266" s="14" t="s">
        <v>189</v>
      </c>
      <c r="N5266" s="14" t="s">
        <v>12821</v>
      </c>
      <c r="O5266" s="15" t="s">
        <v>12822</v>
      </c>
      <c r="P5266" s="13">
        <v>31</v>
      </c>
    </row>
    <row r="5267" spans="1:16">
      <c r="A5267" s="14" t="s">
        <v>129</v>
      </c>
      <c r="B5267" s="14" t="s">
        <v>130</v>
      </c>
      <c r="C5267" s="14" t="s">
        <v>131</v>
      </c>
      <c r="D5267" s="14" t="s">
        <v>147</v>
      </c>
      <c r="E5267" s="14" t="s">
        <v>58</v>
      </c>
      <c r="F5267" s="14" t="s">
        <v>12819</v>
      </c>
      <c r="G5267" s="14" t="s">
        <v>12820</v>
      </c>
      <c r="H5267" s="14" t="s">
        <v>141</v>
      </c>
      <c r="I5267" s="14" t="s">
        <v>12823</v>
      </c>
      <c r="J5267" s="14" t="s">
        <v>430</v>
      </c>
      <c r="K5267" s="14">
        <v>1</v>
      </c>
      <c r="L5267" s="14"/>
      <c r="M5267" s="14" t="s">
        <v>189</v>
      </c>
      <c r="N5267" s="14" t="s">
        <v>12824</v>
      </c>
      <c r="O5267" s="15" t="s">
        <v>12825</v>
      </c>
      <c r="P5267" s="13">
        <v>31</v>
      </c>
    </row>
    <row r="5268" spans="1:16">
      <c r="A5268" s="14" t="s">
        <v>129</v>
      </c>
      <c r="B5268" s="14"/>
      <c r="C5268" s="14"/>
      <c r="D5268" s="14" t="s">
        <v>147</v>
      </c>
      <c r="E5268" s="14" t="s">
        <v>58</v>
      </c>
      <c r="F5268" s="14" t="s">
        <v>12819</v>
      </c>
      <c r="G5268" s="14" t="s">
        <v>12820</v>
      </c>
      <c r="H5268" s="14"/>
      <c r="I5268" s="14"/>
      <c r="J5268" s="14"/>
      <c r="K5268" s="14">
        <v>2</v>
      </c>
      <c r="L5268" s="14" t="s">
        <v>146</v>
      </c>
      <c r="M5268" s="14"/>
      <c r="N5268" s="14"/>
      <c r="O5268" s="15"/>
      <c r="P5268" s="13">
        <v>0</v>
      </c>
    </row>
    <row r="5269" spans="1:16">
      <c r="A5269" s="14" t="s">
        <v>129</v>
      </c>
      <c r="B5269" s="14" t="s">
        <v>130</v>
      </c>
      <c r="C5269" s="14" t="s">
        <v>131</v>
      </c>
      <c r="D5269" s="14" t="s">
        <v>244</v>
      </c>
      <c r="E5269" s="14" t="s">
        <v>72</v>
      </c>
      <c r="F5269" s="14" t="s">
        <v>12826</v>
      </c>
      <c r="G5269" s="14" t="s">
        <v>12827</v>
      </c>
      <c r="H5269" s="14" t="s">
        <v>141</v>
      </c>
      <c r="I5269" s="14" t="s">
        <v>11700</v>
      </c>
      <c r="J5269" s="14" t="s">
        <v>919</v>
      </c>
      <c r="K5269" s="14">
        <v>1</v>
      </c>
      <c r="L5269" s="14"/>
      <c r="M5269" s="14" t="s">
        <v>810</v>
      </c>
      <c r="N5269" s="14" t="s">
        <v>12828</v>
      </c>
      <c r="O5269" s="15" t="s">
        <v>12829</v>
      </c>
      <c r="P5269" s="13">
        <v>9</v>
      </c>
    </row>
    <row r="5270" spans="1:16">
      <c r="A5270" s="14" t="s">
        <v>129</v>
      </c>
      <c r="B5270" s="14" t="s">
        <v>130</v>
      </c>
      <c r="C5270" s="14" t="s">
        <v>131</v>
      </c>
      <c r="D5270" s="14" t="s">
        <v>244</v>
      </c>
      <c r="E5270" s="14" t="s">
        <v>72</v>
      </c>
      <c r="F5270" s="14" t="s">
        <v>12826</v>
      </c>
      <c r="G5270" s="14" t="s">
        <v>12827</v>
      </c>
      <c r="H5270" s="14" t="s">
        <v>141</v>
      </c>
      <c r="I5270" s="14" t="s">
        <v>8120</v>
      </c>
      <c r="J5270" s="14" t="s">
        <v>4139</v>
      </c>
      <c r="K5270" s="14">
        <v>1</v>
      </c>
      <c r="L5270" s="14"/>
      <c r="M5270" s="14" t="s">
        <v>907</v>
      </c>
      <c r="N5270" s="14" t="s">
        <v>12830</v>
      </c>
      <c r="O5270" s="15" t="s">
        <v>12831</v>
      </c>
      <c r="P5270" s="13">
        <v>8</v>
      </c>
    </row>
    <row r="5271" spans="1:16">
      <c r="A5271" s="14" t="s">
        <v>129</v>
      </c>
      <c r="B5271" s="14" t="s">
        <v>130</v>
      </c>
      <c r="C5271" s="14" t="s">
        <v>131</v>
      </c>
      <c r="D5271" s="14" t="s">
        <v>244</v>
      </c>
      <c r="E5271" s="14" t="s">
        <v>72</v>
      </c>
      <c r="F5271" s="14" t="s">
        <v>12826</v>
      </c>
      <c r="G5271" s="14" t="s">
        <v>12827</v>
      </c>
      <c r="H5271" s="14" t="s">
        <v>141</v>
      </c>
      <c r="I5271" s="14" t="s">
        <v>12832</v>
      </c>
      <c r="J5271" s="14" t="s">
        <v>172</v>
      </c>
      <c r="K5271" s="14">
        <v>1</v>
      </c>
      <c r="L5271" s="14"/>
      <c r="M5271" s="14" t="s">
        <v>907</v>
      </c>
      <c r="N5271" s="14" t="s">
        <v>12833</v>
      </c>
      <c r="O5271" s="15" t="s">
        <v>12834</v>
      </c>
      <c r="P5271" s="13">
        <v>8</v>
      </c>
    </row>
    <row r="5272" spans="1:16">
      <c r="A5272" s="14" t="s">
        <v>129</v>
      </c>
      <c r="B5272" s="14"/>
      <c r="C5272" s="14"/>
      <c r="D5272" s="14" t="s">
        <v>244</v>
      </c>
      <c r="E5272" s="14" t="s">
        <v>72</v>
      </c>
      <c r="F5272" s="14" t="s">
        <v>12826</v>
      </c>
      <c r="G5272" s="14" t="s">
        <v>12827</v>
      </c>
      <c r="H5272" s="14"/>
      <c r="I5272" s="14"/>
      <c r="J5272" s="14"/>
      <c r="K5272" s="14">
        <v>2</v>
      </c>
      <c r="L5272" s="14" t="s">
        <v>146</v>
      </c>
      <c r="M5272" s="14"/>
      <c r="N5272" s="14"/>
      <c r="O5272" s="15"/>
      <c r="P5272" s="13">
        <v>0</v>
      </c>
    </row>
    <row r="5273" spans="1:16">
      <c r="A5273" s="14" t="s">
        <v>129</v>
      </c>
      <c r="B5273" s="14" t="s">
        <v>130</v>
      </c>
      <c r="C5273" s="14" t="s">
        <v>131</v>
      </c>
      <c r="D5273" s="14" t="s">
        <v>302</v>
      </c>
      <c r="E5273" s="14" t="s">
        <v>70</v>
      </c>
      <c r="F5273" s="14" t="s">
        <v>12835</v>
      </c>
      <c r="G5273" s="14" t="s">
        <v>12836</v>
      </c>
      <c r="H5273" s="14" t="s">
        <v>141</v>
      </c>
      <c r="I5273" s="14" t="s">
        <v>12837</v>
      </c>
      <c r="J5273" s="14" t="s">
        <v>967</v>
      </c>
      <c r="K5273" s="14">
        <v>1</v>
      </c>
      <c r="L5273" s="14"/>
      <c r="M5273" s="14" t="s">
        <v>403</v>
      </c>
      <c r="N5273" s="14" t="s">
        <v>12838</v>
      </c>
      <c r="O5273" s="15" t="s">
        <v>12839</v>
      </c>
      <c r="P5273" s="13">
        <v>61</v>
      </c>
    </row>
    <row r="5274" spans="1:16">
      <c r="A5274" s="14" t="s">
        <v>129</v>
      </c>
      <c r="B5274" s="14" t="s">
        <v>130</v>
      </c>
      <c r="C5274" s="14" t="s">
        <v>131</v>
      </c>
      <c r="D5274" s="14" t="s">
        <v>302</v>
      </c>
      <c r="E5274" s="14" t="s">
        <v>70</v>
      </c>
      <c r="F5274" s="14" t="s">
        <v>12835</v>
      </c>
      <c r="G5274" s="14" t="s">
        <v>12836</v>
      </c>
      <c r="H5274" s="14" t="s">
        <v>141</v>
      </c>
      <c r="I5274" s="14" t="s">
        <v>12840</v>
      </c>
      <c r="J5274" s="14" t="s">
        <v>248</v>
      </c>
      <c r="K5274" s="14">
        <v>1</v>
      </c>
      <c r="L5274" s="14"/>
      <c r="M5274" s="14" t="s">
        <v>403</v>
      </c>
      <c r="N5274" s="14" t="s">
        <v>12841</v>
      </c>
      <c r="O5274" s="15" t="s">
        <v>12842</v>
      </c>
      <c r="P5274" s="13">
        <v>61</v>
      </c>
    </row>
    <row r="5275" spans="1:16">
      <c r="A5275" s="14" t="s">
        <v>129</v>
      </c>
      <c r="B5275" s="14"/>
      <c r="C5275" s="14"/>
      <c r="D5275" s="14" t="s">
        <v>302</v>
      </c>
      <c r="E5275" s="14" t="s">
        <v>70</v>
      </c>
      <c r="F5275" s="14" t="s">
        <v>12835</v>
      </c>
      <c r="G5275" s="14" t="s">
        <v>12836</v>
      </c>
      <c r="H5275" s="14"/>
      <c r="I5275" s="14"/>
      <c r="J5275" s="14"/>
      <c r="K5275" s="14">
        <v>2</v>
      </c>
      <c r="L5275" s="14" t="s">
        <v>146</v>
      </c>
      <c r="M5275" s="14"/>
      <c r="N5275" s="14"/>
      <c r="O5275" s="15"/>
      <c r="P5275" s="13">
        <v>0</v>
      </c>
    </row>
    <row r="5276" spans="1:16">
      <c r="A5276" s="14" t="s">
        <v>129</v>
      </c>
      <c r="B5276" s="14" t="s">
        <v>130</v>
      </c>
      <c r="C5276" s="14" t="s">
        <v>131</v>
      </c>
      <c r="D5276" s="14" t="s">
        <v>319</v>
      </c>
      <c r="E5276" s="14" t="s">
        <v>82</v>
      </c>
      <c r="F5276" s="14" t="s">
        <v>12843</v>
      </c>
      <c r="G5276" s="14" t="s">
        <v>12844</v>
      </c>
      <c r="H5276" s="14" t="s">
        <v>135</v>
      </c>
      <c r="I5276" s="14" t="s">
        <v>12845</v>
      </c>
      <c r="J5276" s="14" t="s">
        <v>172</v>
      </c>
      <c r="K5276" s="14">
        <v>1</v>
      </c>
      <c r="L5276" s="14"/>
      <c r="M5276" s="14" t="s">
        <v>961</v>
      </c>
      <c r="N5276" s="14" t="s">
        <v>12761</v>
      </c>
      <c r="O5276" s="15" t="s">
        <v>12846</v>
      </c>
      <c r="P5276" s="13">
        <v>26</v>
      </c>
    </row>
    <row r="5277" spans="1:16">
      <c r="A5277" s="14" t="s">
        <v>129</v>
      </c>
      <c r="B5277" s="14" t="s">
        <v>130</v>
      </c>
      <c r="C5277" s="14" t="s">
        <v>131</v>
      </c>
      <c r="D5277" s="14" t="s">
        <v>319</v>
      </c>
      <c r="E5277" s="14" t="s">
        <v>82</v>
      </c>
      <c r="F5277" s="14" t="s">
        <v>12843</v>
      </c>
      <c r="G5277" s="14" t="s">
        <v>12844</v>
      </c>
      <c r="H5277" s="14" t="s">
        <v>141</v>
      </c>
      <c r="I5277" s="14" t="s">
        <v>1349</v>
      </c>
      <c r="J5277" s="14" t="s">
        <v>500</v>
      </c>
      <c r="K5277" s="14">
        <v>1</v>
      </c>
      <c r="L5277" s="14"/>
      <c r="M5277" s="14" t="s">
        <v>791</v>
      </c>
      <c r="N5277" s="14" t="s">
        <v>12798</v>
      </c>
      <c r="O5277" s="15" t="s">
        <v>12847</v>
      </c>
      <c r="P5277" s="13">
        <v>46</v>
      </c>
    </row>
    <row r="5278" spans="1:16">
      <c r="A5278" s="14" t="s">
        <v>129</v>
      </c>
      <c r="B5278" s="14" t="s">
        <v>130</v>
      </c>
      <c r="C5278" s="14" t="s">
        <v>131</v>
      </c>
      <c r="D5278" s="14" t="s">
        <v>319</v>
      </c>
      <c r="E5278" s="14" t="s">
        <v>82</v>
      </c>
      <c r="F5278" s="14" t="s">
        <v>12843</v>
      </c>
      <c r="G5278" s="14" t="s">
        <v>12844</v>
      </c>
      <c r="H5278" s="14" t="s">
        <v>135</v>
      </c>
      <c r="I5278" s="14" t="s">
        <v>11915</v>
      </c>
      <c r="J5278" s="14" t="s">
        <v>172</v>
      </c>
      <c r="K5278" s="14">
        <v>1</v>
      </c>
      <c r="L5278" s="14"/>
      <c r="M5278" s="14" t="s">
        <v>503</v>
      </c>
      <c r="N5278" s="14" t="s">
        <v>12848</v>
      </c>
      <c r="O5278" s="15" t="s">
        <v>12849</v>
      </c>
      <c r="P5278" s="13">
        <v>18</v>
      </c>
    </row>
    <row r="5279" spans="1:16">
      <c r="A5279" s="14" t="s">
        <v>129</v>
      </c>
      <c r="B5279" s="14" t="s">
        <v>130</v>
      </c>
      <c r="C5279" s="14" t="s">
        <v>131</v>
      </c>
      <c r="D5279" s="14" t="s">
        <v>319</v>
      </c>
      <c r="E5279" s="14" t="s">
        <v>82</v>
      </c>
      <c r="F5279" s="14" t="s">
        <v>12843</v>
      </c>
      <c r="G5279" s="14" t="s">
        <v>12844</v>
      </c>
      <c r="H5279" s="14" t="s">
        <v>141</v>
      </c>
      <c r="I5279" s="14" t="s">
        <v>11913</v>
      </c>
      <c r="J5279" s="14" t="s">
        <v>172</v>
      </c>
      <c r="K5279" s="14">
        <v>1</v>
      </c>
      <c r="L5279" s="14"/>
      <c r="M5279" s="14" t="s">
        <v>794</v>
      </c>
      <c r="N5279" s="14" t="s">
        <v>12821</v>
      </c>
      <c r="O5279" s="15" t="s">
        <v>12850</v>
      </c>
      <c r="P5279" s="13">
        <v>45</v>
      </c>
    </row>
    <row r="5280" spans="1:16">
      <c r="A5280" s="14" t="s">
        <v>129</v>
      </c>
      <c r="B5280" s="14"/>
      <c r="C5280" s="14"/>
      <c r="D5280" s="14" t="s">
        <v>319</v>
      </c>
      <c r="E5280" s="14" t="s">
        <v>82</v>
      </c>
      <c r="F5280" s="14" t="s">
        <v>12843</v>
      </c>
      <c r="G5280" s="14" t="s">
        <v>12844</v>
      </c>
      <c r="H5280" s="14"/>
      <c r="I5280" s="14"/>
      <c r="J5280" s="14"/>
      <c r="K5280" s="14">
        <v>2</v>
      </c>
      <c r="L5280" s="14" t="s">
        <v>146</v>
      </c>
      <c r="M5280" s="14"/>
      <c r="N5280" s="14"/>
      <c r="O5280" s="15"/>
      <c r="P5280" s="13">
        <v>0</v>
      </c>
    </row>
    <row r="5281" spans="1:16">
      <c r="A5281" s="14" t="s">
        <v>129</v>
      </c>
      <c r="B5281" s="14" t="s">
        <v>130</v>
      </c>
      <c r="C5281" s="14" t="s">
        <v>131</v>
      </c>
      <c r="D5281" s="14" t="s">
        <v>1533</v>
      </c>
      <c r="E5281" s="14" t="s">
        <v>52</v>
      </c>
      <c r="F5281" s="14" t="s">
        <v>12851</v>
      </c>
      <c r="G5281" s="14" t="s">
        <v>12852</v>
      </c>
      <c r="H5281" s="14" t="s">
        <v>135</v>
      </c>
      <c r="I5281" s="14" t="s">
        <v>902</v>
      </c>
      <c r="J5281" s="14" t="s">
        <v>306</v>
      </c>
      <c r="K5281" s="14">
        <v>1</v>
      </c>
      <c r="L5281" s="14"/>
      <c r="M5281" s="14" t="s">
        <v>794</v>
      </c>
      <c r="N5281" s="14" t="s">
        <v>12853</v>
      </c>
      <c r="O5281" s="15" t="s">
        <v>12854</v>
      </c>
      <c r="P5281" s="13">
        <v>45</v>
      </c>
    </row>
    <row r="5282" spans="1:16">
      <c r="A5282" s="14" t="s">
        <v>129</v>
      </c>
      <c r="B5282" s="14" t="s">
        <v>130</v>
      </c>
      <c r="C5282" s="14" t="s">
        <v>131</v>
      </c>
      <c r="D5282" s="14" t="s">
        <v>1533</v>
      </c>
      <c r="E5282" s="14" t="s">
        <v>52</v>
      </c>
      <c r="F5282" s="14" t="s">
        <v>12851</v>
      </c>
      <c r="G5282" s="14" t="s">
        <v>12852</v>
      </c>
      <c r="H5282" s="14" t="s">
        <v>135</v>
      </c>
      <c r="I5282" s="14" t="s">
        <v>6188</v>
      </c>
      <c r="J5282" s="14" t="s">
        <v>172</v>
      </c>
      <c r="K5282" s="14">
        <v>1</v>
      </c>
      <c r="L5282" s="14"/>
      <c r="M5282" s="14" t="s">
        <v>521</v>
      </c>
      <c r="N5282" s="14" t="s">
        <v>12855</v>
      </c>
      <c r="O5282" s="15" t="s">
        <v>12856</v>
      </c>
      <c r="P5282" s="13">
        <v>41</v>
      </c>
    </row>
    <row r="5283" spans="1:16">
      <c r="A5283" s="14" t="s">
        <v>129</v>
      </c>
      <c r="B5283" s="14" t="s">
        <v>130</v>
      </c>
      <c r="C5283" s="14" t="s">
        <v>131</v>
      </c>
      <c r="D5283" s="14" t="s">
        <v>1533</v>
      </c>
      <c r="E5283" s="14" t="s">
        <v>52</v>
      </c>
      <c r="F5283" s="14" t="s">
        <v>12851</v>
      </c>
      <c r="G5283" s="14" t="s">
        <v>12852</v>
      </c>
      <c r="H5283" s="14" t="s">
        <v>141</v>
      </c>
      <c r="I5283" s="14" t="s">
        <v>12857</v>
      </c>
      <c r="J5283" s="14" t="s">
        <v>639</v>
      </c>
      <c r="K5283" s="14">
        <v>1</v>
      </c>
      <c r="L5283" s="14"/>
      <c r="M5283" s="14" t="s">
        <v>521</v>
      </c>
      <c r="N5283" s="14" t="s">
        <v>12858</v>
      </c>
      <c r="O5283" s="15" t="s">
        <v>12859</v>
      </c>
      <c r="P5283" s="13">
        <v>41</v>
      </c>
    </row>
    <row r="5284" spans="1:16">
      <c r="A5284" s="14" t="s">
        <v>129</v>
      </c>
      <c r="B5284" s="14"/>
      <c r="C5284" s="14"/>
      <c r="D5284" s="14" t="s">
        <v>1533</v>
      </c>
      <c r="E5284" s="14" t="s">
        <v>52</v>
      </c>
      <c r="F5284" s="14" t="s">
        <v>12851</v>
      </c>
      <c r="G5284" s="14" t="s">
        <v>12852</v>
      </c>
      <c r="H5284" s="14"/>
      <c r="I5284" s="14"/>
      <c r="J5284" s="14"/>
      <c r="K5284" s="14">
        <v>2</v>
      </c>
      <c r="L5284" s="14" t="s">
        <v>146</v>
      </c>
      <c r="M5284" s="14"/>
      <c r="N5284" s="14"/>
      <c r="O5284" s="15"/>
      <c r="P5284" s="13">
        <v>45</v>
      </c>
    </row>
    <row r="5285" spans="1:16">
      <c r="A5285" s="14" t="s">
        <v>129</v>
      </c>
      <c r="B5285" s="14" t="s">
        <v>130</v>
      </c>
      <c r="C5285" s="14" t="s">
        <v>131</v>
      </c>
      <c r="D5285" s="14" t="s">
        <v>475</v>
      </c>
      <c r="E5285" s="14" t="s">
        <v>46</v>
      </c>
      <c r="F5285" s="14" t="s">
        <v>12860</v>
      </c>
      <c r="G5285" s="14" t="s">
        <v>12861</v>
      </c>
      <c r="H5285" s="14" t="s">
        <v>135</v>
      </c>
      <c r="I5285" s="14" t="s">
        <v>12862</v>
      </c>
      <c r="J5285" s="14" t="s">
        <v>143</v>
      </c>
      <c r="K5285" s="14">
        <v>1</v>
      </c>
      <c r="L5285" s="14"/>
      <c r="M5285" s="14" t="s">
        <v>403</v>
      </c>
      <c r="N5285" s="14" t="s">
        <v>12863</v>
      </c>
      <c r="O5285" s="15" t="s">
        <v>12864</v>
      </c>
      <c r="P5285" s="13">
        <v>61</v>
      </c>
    </row>
    <row r="5286" spans="1:16">
      <c r="A5286" s="14" t="s">
        <v>129</v>
      </c>
      <c r="B5286" s="14" t="s">
        <v>130</v>
      </c>
      <c r="C5286" s="14" t="s">
        <v>131</v>
      </c>
      <c r="D5286" s="14" t="s">
        <v>475</v>
      </c>
      <c r="E5286" s="14" t="s">
        <v>46</v>
      </c>
      <c r="F5286" s="14" t="s">
        <v>12860</v>
      </c>
      <c r="G5286" s="14" t="s">
        <v>12861</v>
      </c>
      <c r="H5286" s="14" t="s">
        <v>141</v>
      </c>
      <c r="I5286" s="14" t="s">
        <v>729</v>
      </c>
      <c r="J5286" s="14" t="s">
        <v>730</v>
      </c>
      <c r="K5286" s="14">
        <v>1</v>
      </c>
      <c r="L5286" s="14"/>
      <c r="M5286" s="14" t="s">
        <v>403</v>
      </c>
      <c r="N5286" s="14" t="s">
        <v>12865</v>
      </c>
      <c r="O5286" s="15" t="s">
        <v>12866</v>
      </c>
      <c r="P5286" s="13">
        <v>61</v>
      </c>
    </row>
    <row r="5287" spans="1:16">
      <c r="A5287" s="14" t="s">
        <v>129</v>
      </c>
      <c r="B5287" s="14" t="s">
        <v>130</v>
      </c>
      <c r="C5287" s="14" t="s">
        <v>131</v>
      </c>
      <c r="D5287" s="14" t="s">
        <v>475</v>
      </c>
      <c r="E5287" s="14" t="s">
        <v>46</v>
      </c>
      <c r="F5287" s="14" t="s">
        <v>12860</v>
      </c>
      <c r="G5287" s="14" t="s">
        <v>12861</v>
      </c>
      <c r="H5287" s="14" t="s">
        <v>141</v>
      </c>
      <c r="I5287" s="14" t="s">
        <v>5833</v>
      </c>
      <c r="J5287" s="14" t="s">
        <v>2520</v>
      </c>
      <c r="K5287" s="14">
        <v>1</v>
      </c>
      <c r="L5287" s="14"/>
      <c r="M5287" s="14" t="s">
        <v>407</v>
      </c>
      <c r="N5287" s="14" t="s">
        <v>12867</v>
      </c>
      <c r="O5287" s="15" t="s">
        <v>12868</v>
      </c>
      <c r="P5287" s="13">
        <v>60</v>
      </c>
    </row>
    <row r="5288" spans="1:16">
      <c r="A5288" s="14" t="s">
        <v>129</v>
      </c>
      <c r="B5288" s="14"/>
      <c r="C5288" s="14"/>
      <c r="D5288" s="14" t="s">
        <v>475</v>
      </c>
      <c r="E5288" s="14" t="s">
        <v>46</v>
      </c>
      <c r="F5288" s="14" t="s">
        <v>12860</v>
      </c>
      <c r="G5288" s="14" t="s">
        <v>12861</v>
      </c>
      <c r="H5288" s="14"/>
      <c r="I5288" s="14"/>
      <c r="J5288" s="14"/>
      <c r="K5288" s="14">
        <v>2</v>
      </c>
      <c r="L5288" s="14" t="s">
        <v>146</v>
      </c>
      <c r="M5288" s="14"/>
      <c r="N5288" s="14"/>
      <c r="O5288" s="15"/>
      <c r="P5288" s="13">
        <v>0</v>
      </c>
    </row>
    <row r="5289" spans="1:16">
      <c r="A5289" s="14" t="s">
        <v>129</v>
      </c>
      <c r="B5289" s="14" t="s">
        <v>130</v>
      </c>
      <c r="C5289" s="14" t="s">
        <v>131</v>
      </c>
      <c r="D5289" s="14" t="s">
        <v>601</v>
      </c>
      <c r="E5289" s="14" t="s">
        <v>90</v>
      </c>
      <c r="F5289" s="14" t="s">
        <v>12869</v>
      </c>
      <c r="G5289" s="14" t="s">
        <v>12870</v>
      </c>
      <c r="H5289" s="14" t="s">
        <v>135</v>
      </c>
      <c r="I5289" s="14" t="s">
        <v>4577</v>
      </c>
      <c r="J5289" s="14" t="s">
        <v>143</v>
      </c>
      <c r="K5289" s="14">
        <v>1</v>
      </c>
      <c r="L5289" s="14"/>
      <c r="M5289" s="14" t="s">
        <v>1410</v>
      </c>
      <c r="N5289" s="14" t="s">
        <v>12871</v>
      </c>
      <c r="O5289" s="15" t="s">
        <v>12872</v>
      </c>
      <c r="P5289" s="13">
        <v>68</v>
      </c>
    </row>
    <row r="5290" spans="1:16">
      <c r="A5290" s="14" t="s">
        <v>129</v>
      </c>
      <c r="B5290" s="14" t="s">
        <v>130</v>
      </c>
      <c r="C5290" s="14" t="s">
        <v>131</v>
      </c>
      <c r="D5290" s="14" t="s">
        <v>601</v>
      </c>
      <c r="E5290" s="14" t="s">
        <v>90</v>
      </c>
      <c r="F5290" s="14" t="s">
        <v>12869</v>
      </c>
      <c r="G5290" s="14" t="s">
        <v>12870</v>
      </c>
      <c r="H5290" s="14" t="s">
        <v>141</v>
      </c>
      <c r="I5290" s="14" t="s">
        <v>5081</v>
      </c>
      <c r="J5290" s="14" t="s">
        <v>143</v>
      </c>
      <c r="K5290" s="14">
        <v>1</v>
      </c>
      <c r="L5290" s="14"/>
      <c r="M5290" s="14" t="s">
        <v>972</v>
      </c>
      <c r="N5290" s="14" t="s">
        <v>12873</v>
      </c>
      <c r="O5290" s="15" t="s">
        <v>12874</v>
      </c>
      <c r="P5290" s="13">
        <v>51</v>
      </c>
    </row>
    <row r="5291" spans="1:16">
      <c r="A5291" s="14" t="s">
        <v>129</v>
      </c>
      <c r="B5291" s="14"/>
      <c r="C5291" s="14"/>
      <c r="D5291" s="14" t="s">
        <v>601</v>
      </c>
      <c r="E5291" s="14" t="s">
        <v>90</v>
      </c>
      <c r="F5291" s="14" t="s">
        <v>12869</v>
      </c>
      <c r="G5291" s="14" t="s">
        <v>12870</v>
      </c>
      <c r="H5291" s="14"/>
      <c r="I5291" s="14"/>
      <c r="J5291" s="14"/>
      <c r="K5291" s="14">
        <v>2</v>
      </c>
      <c r="L5291" s="14" t="s">
        <v>146</v>
      </c>
      <c r="M5291" s="14"/>
      <c r="N5291" s="14"/>
      <c r="O5291" s="15"/>
      <c r="P5291" s="13">
        <v>0</v>
      </c>
    </row>
    <row r="5292" spans="1:16">
      <c r="A5292" s="14" t="s">
        <v>129</v>
      </c>
      <c r="B5292" s="14" t="s">
        <v>130</v>
      </c>
      <c r="C5292" s="14" t="s">
        <v>131</v>
      </c>
      <c r="D5292" s="14" t="s">
        <v>433</v>
      </c>
      <c r="E5292" s="14" t="s">
        <v>66</v>
      </c>
      <c r="F5292" s="14" t="s">
        <v>12875</v>
      </c>
      <c r="G5292" s="14" t="s">
        <v>12876</v>
      </c>
      <c r="H5292" s="14" t="s">
        <v>135</v>
      </c>
      <c r="I5292" s="14" t="s">
        <v>4037</v>
      </c>
      <c r="J5292" s="14" t="s">
        <v>143</v>
      </c>
      <c r="K5292" s="14">
        <v>1</v>
      </c>
      <c r="L5292" s="14"/>
      <c r="M5292" s="14" t="s">
        <v>1704</v>
      </c>
      <c r="N5292" s="14" t="s">
        <v>12877</v>
      </c>
      <c r="O5292" s="15" t="s">
        <v>12878</v>
      </c>
      <c r="P5292" s="13">
        <v>85</v>
      </c>
    </row>
    <row r="5293" spans="1:16">
      <c r="A5293" s="14" t="s">
        <v>129</v>
      </c>
      <c r="B5293" s="14" t="s">
        <v>130</v>
      </c>
      <c r="C5293" s="14" t="s">
        <v>131</v>
      </c>
      <c r="D5293" s="14" t="s">
        <v>433</v>
      </c>
      <c r="E5293" s="14" t="s">
        <v>66</v>
      </c>
      <c r="F5293" s="14" t="s">
        <v>12875</v>
      </c>
      <c r="G5293" s="14" t="s">
        <v>12876</v>
      </c>
      <c r="H5293" s="14" t="s">
        <v>141</v>
      </c>
      <c r="I5293" s="14" t="s">
        <v>12879</v>
      </c>
      <c r="J5293" s="14" t="s">
        <v>770</v>
      </c>
      <c r="K5293" s="14">
        <v>1</v>
      </c>
      <c r="L5293" s="14"/>
      <c r="M5293" s="14" t="s">
        <v>2342</v>
      </c>
      <c r="N5293" s="14" t="s">
        <v>12880</v>
      </c>
      <c r="O5293" s="15" t="s">
        <v>12881</v>
      </c>
      <c r="P5293" s="13">
        <v>84</v>
      </c>
    </row>
    <row r="5294" spans="1:16">
      <c r="A5294" s="14" t="s">
        <v>129</v>
      </c>
      <c r="B5294" s="14" t="s">
        <v>130</v>
      </c>
      <c r="C5294" s="14" t="s">
        <v>131</v>
      </c>
      <c r="D5294" s="14" t="s">
        <v>433</v>
      </c>
      <c r="E5294" s="14" t="s">
        <v>66</v>
      </c>
      <c r="F5294" s="14" t="s">
        <v>12875</v>
      </c>
      <c r="G5294" s="14" t="s">
        <v>12876</v>
      </c>
      <c r="H5294" s="14" t="s">
        <v>135</v>
      </c>
      <c r="I5294" s="14" t="s">
        <v>12882</v>
      </c>
      <c r="J5294" s="14" t="s">
        <v>143</v>
      </c>
      <c r="K5294" s="14">
        <v>1</v>
      </c>
      <c r="L5294" s="14"/>
      <c r="M5294" s="14" t="s">
        <v>273</v>
      </c>
      <c r="N5294" s="14" t="s">
        <v>12883</v>
      </c>
      <c r="O5294" s="15" t="s">
        <v>12884</v>
      </c>
      <c r="P5294" s="13">
        <v>35</v>
      </c>
    </row>
    <row r="5295" spans="1:16">
      <c r="A5295" s="14" t="s">
        <v>129</v>
      </c>
      <c r="B5295" s="14" t="s">
        <v>130</v>
      </c>
      <c r="C5295" s="14" t="s">
        <v>131</v>
      </c>
      <c r="D5295" s="14" t="s">
        <v>433</v>
      </c>
      <c r="E5295" s="14" t="s">
        <v>66</v>
      </c>
      <c r="F5295" s="14" t="s">
        <v>12875</v>
      </c>
      <c r="G5295" s="14" t="s">
        <v>12876</v>
      </c>
      <c r="H5295" s="14" t="s">
        <v>135</v>
      </c>
      <c r="I5295" s="14" t="s">
        <v>12885</v>
      </c>
      <c r="J5295" s="14" t="s">
        <v>143</v>
      </c>
      <c r="K5295" s="14">
        <v>1</v>
      </c>
      <c r="L5295" s="14"/>
      <c r="M5295" s="14" t="s">
        <v>204</v>
      </c>
      <c r="N5295" s="14" t="s">
        <v>12886</v>
      </c>
      <c r="O5295" s="15" t="s">
        <v>12887</v>
      </c>
      <c r="P5295" s="13">
        <v>81</v>
      </c>
    </row>
    <row r="5296" spans="1:16">
      <c r="A5296" s="14" t="s">
        <v>129</v>
      </c>
      <c r="B5296" s="14" t="s">
        <v>130</v>
      </c>
      <c r="C5296" s="14" t="s">
        <v>131</v>
      </c>
      <c r="D5296" s="14" t="s">
        <v>433</v>
      </c>
      <c r="E5296" s="14" t="s">
        <v>66</v>
      </c>
      <c r="F5296" s="14" t="s">
        <v>12875</v>
      </c>
      <c r="G5296" s="14" t="s">
        <v>12876</v>
      </c>
      <c r="H5296" s="14" t="s">
        <v>135</v>
      </c>
      <c r="I5296" s="14" t="s">
        <v>12888</v>
      </c>
      <c r="J5296" s="14" t="s">
        <v>143</v>
      </c>
      <c r="K5296" s="14">
        <v>1</v>
      </c>
      <c r="L5296" s="14"/>
      <c r="M5296" s="14" t="s">
        <v>1140</v>
      </c>
      <c r="N5296" s="14" t="s">
        <v>12889</v>
      </c>
      <c r="O5296" s="15" t="s">
        <v>12890</v>
      </c>
      <c r="P5296" s="13">
        <v>82</v>
      </c>
    </row>
    <row r="5297" spans="1:16">
      <c r="A5297" s="14" t="s">
        <v>129</v>
      </c>
      <c r="B5297" s="14"/>
      <c r="C5297" s="14"/>
      <c r="D5297" s="14" t="s">
        <v>433</v>
      </c>
      <c r="E5297" s="14" t="s">
        <v>66</v>
      </c>
      <c r="F5297" s="14" t="s">
        <v>12875</v>
      </c>
      <c r="G5297" s="14" t="s">
        <v>12876</v>
      </c>
      <c r="H5297" s="14"/>
      <c r="I5297" s="14"/>
      <c r="J5297" s="14"/>
      <c r="K5297" s="14">
        <v>2</v>
      </c>
      <c r="L5297" s="14" t="s">
        <v>146</v>
      </c>
      <c r="M5297" s="14"/>
      <c r="N5297" s="14"/>
      <c r="O5297" s="15"/>
      <c r="P5297" s="13">
        <v>0</v>
      </c>
    </row>
    <row r="5298" spans="1:16">
      <c r="A5298" s="14" t="s">
        <v>129</v>
      </c>
      <c r="B5298" s="14" t="s">
        <v>130</v>
      </c>
      <c r="C5298" s="14" t="s">
        <v>131</v>
      </c>
      <c r="D5298" s="14" t="s">
        <v>363</v>
      </c>
      <c r="E5298" s="14" t="s">
        <v>62</v>
      </c>
      <c r="F5298" s="14" t="s">
        <v>12891</v>
      </c>
      <c r="G5298" s="14" t="s">
        <v>12892</v>
      </c>
      <c r="H5298" s="14" t="s">
        <v>135</v>
      </c>
      <c r="I5298" s="14" t="s">
        <v>2430</v>
      </c>
      <c r="J5298" s="14" t="s">
        <v>193</v>
      </c>
      <c r="K5298" s="14">
        <v>1</v>
      </c>
      <c r="L5298" s="14"/>
      <c r="M5298" s="14" t="s">
        <v>1140</v>
      </c>
      <c r="N5298" s="14" t="s">
        <v>12893</v>
      </c>
      <c r="O5298" s="15" t="s">
        <v>12894</v>
      </c>
      <c r="P5298" s="13">
        <v>82</v>
      </c>
    </row>
    <row r="5299" spans="1:16">
      <c r="A5299" s="14" t="s">
        <v>129</v>
      </c>
      <c r="B5299" s="14" t="s">
        <v>130</v>
      </c>
      <c r="C5299" s="14" t="s">
        <v>131</v>
      </c>
      <c r="D5299" s="14" t="s">
        <v>363</v>
      </c>
      <c r="E5299" s="14" t="s">
        <v>62</v>
      </c>
      <c r="F5299" s="14" t="s">
        <v>12891</v>
      </c>
      <c r="G5299" s="14" t="s">
        <v>12892</v>
      </c>
      <c r="H5299" s="14" t="s">
        <v>135</v>
      </c>
      <c r="I5299" s="14" t="s">
        <v>1873</v>
      </c>
      <c r="J5299" s="14" t="s">
        <v>172</v>
      </c>
      <c r="K5299" s="14">
        <v>1</v>
      </c>
      <c r="L5299" s="14"/>
      <c r="M5299" s="14" t="s">
        <v>283</v>
      </c>
      <c r="N5299" s="14" t="s">
        <v>12895</v>
      </c>
      <c r="O5299" s="15" t="s">
        <v>12896</v>
      </c>
      <c r="P5299" s="13">
        <v>66</v>
      </c>
    </row>
    <row r="5300" spans="1:16">
      <c r="A5300" s="14" t="s">
        <v>129</v>
      </c>
      <c r="B5300" s="14" t="s">
        <v>130</v>
      </c>
      <c r="C5300" s="14" t="s">
        <v>131</v>
      </c>
      <c r="D5300" s="14" t="s">
        <v>363</v>
      </c>
      <c r="E5300" s="14" t="s">
        <v>62</v>
      </c>
      <c r="F5300" s="14" t="s">
        <v>12891</v>
      </c>
      <c r="G5300" s="14" t="s">
        <v>12892</v>
      </c>
      <c r="H5300" s="14" t="s">
        <v>141</v>
      </c>
      <c r="I5300" s="14" t="s">
        <v>12897</v>
      </c>
      <c r="J5300" s="14" t="s">
        <v>248</v>
      </c>
      <c r="K5300" s="14">
        <v>1</v>
      </c>
      <c r="L5300" s="14"/>
      <c r="M5300" s="14" t="s">
        <v>487</v>
      </c>
      <c r="N5300" s="14" t="s">
        <v>12898</v>
      </c>
      <c r="O5300" s="15" t="s">
        <v>12899</v>
      </c>
      <c r="P5300" s="13">
        <v>1</v>
      </c>
    </row>
    <row r="5301" spans="1:16">
      <c r="A5301" s="14" t="s">
        <v>129</v>
      </c>
      <c r="B5301" s="14" t="s">
        <v>130</v>
      </c>
      <c r="C5301" s="14" t="s">
        <v>131</v>
      </c>
      <c r="D5301" s="14" t="s">
        <v>363</v>
      </c>
      <c r="E5301" s="14" t="s">
        <v>62</v>
      </c>
      <c r="F5301" s="14" t="s">
        <v>12891</v>
      </c>
      <c r="G5301" s="14" t="s">
        <v>12892</v>
      </c>
      <c r="H5301" s="14" t="s">
        <v>141</v>
      </c>
      <c r="I5301" s="14" t="s">
        <v>12897</v>
      </c>
      <c r="J5301" s="14" t="s">
        <v>248</v>
      </c>
      <c r="K5301" s="14">
        <v>1</v>
      </c>
      <c r="L5301" s="14"/>
      <c r="M5301" s="14" t="s">
        <v>537</v>
      </c>
      <c r="N5301" s="14" t="s">
        <v>12900</v>
      </c>
      <c r="O5301" s="15" t="s">
        <v>12901</v>
      </c>
      <c r="P5301" s="13">
        <v>58</v>
      </c>
    </row>
    <row r="5302" spans="1:16">
      <c r="A5302" s="14" t="s">
        <v>129</v>
      </c>
      <c r="B5302" s="14"/>
      <c r="C5302" s="14"/>
      <c r="D5302" s="14" t="s">
        <v>363</v>
      </c>
      <c r="E5302" s="14" t="s">
        <v>62</v>
      </c>
      <c r="F5302" s="14" t="s">
        <v>12891</v>
      </c>
      <c r="G5302" s="14" t="s">
        <v>12892</v>
      </c>
      <c r="H5302" s="14"/>
      <c r="I5302" s="14"/>
      <c r="J5302" s="14"/>
      <c r="K5302" s="14">
        <v>2</v>
      </c>
      <c r="L5302" s="14" t="s">
        <v>146</v>
      </c>
      <c r="M5302" s="14"/>
      <c r="N5302" s="14"/>
      <c r="O5302" s="15"/>
      <c r="P5302" s="13">
        <v>0</v>
      </c>
    </row>
    <row r="5303" spans="1:16">
      <c r="A5303" s="14" t="s">
        <v>129</v>
      </c>
      <c r="B5303" s="14" t="s">
        <v>130</v>
      </c>
      <c r="C5303" s="14" t="s">
        <v>131</v>
      </c>
      <c r="D5303" s="14" t="s">
        <v>899</v>
      </c>
      <c r="E5303" s="14" t="s">
        <v>56</v>
      </c>
      <c r="F5303" s="14" t="s">
        <v>12902</v>
      </c>
      <c r="G5303" s="14" t="s">
        <v>12903</v>
      </c>
      <c r="H5303" s="14" t="s">
        <v>135</v>
      </c>
      <c r="I5303" s="14" t="s">
        <v>1555</v>
      </c>
      <c r="J5303" s="14" t="s">
        <v>306</v>
      </c>
      <c r="K5303" s="14">
        <v>1</v>
      </c>
      <c r="L5303" s="14"/>
      <c r="M5303" s="14" t="s">
        <v>653</v>
      </c>
      <c r="N5303" s="14" t="s">
        <v>12904</v>
      </c>
      <c r="O5303" s="15" t="s">
        <v>12905</v>
      </c>
      <c r="P5303" s="13">
        <v>20</v>
      </c>
    </row>
    <row r="5304" spans="1:16">
      <c r="A5304" s="14" t="s">
        <v>129</v>
      </c>
      <c r="B5304" s="14" t="s">
        <v>130</v>
      </c>
      <c r="C5304" s="14" t="s">
        <v>131</v>
      </c>
      <c r="D5304" s="14" t="s">
        <v>899</v>
      </c>
      <c r="E5304" s="14" t="s">
        <v>56</v>
      </c>
      <c r="F5304" s="14" t="s">
        <v>12902</v>
      </c>
      <c r="G5304" s="14" t="s">
        <v>12903</v>
      </c>
      <c r="H5304" s="14" t="s">
        <v>135</v>
      </c>
      <c r="I5304" s="14" t="s">
        <v>8561</v>
      </c>
      <c r="J5304" s="14" t="s">
        <v>143</v>
      </c>
      <c r="K5304" s="14">
        <v>1</v>
      </c>
      <c r="L5304" s="14"/>
      <c r="M5304" s="14" t="s">
        <v>307</v>
      </c>
      <c r="N5304" s="14" t="s">
        <v>12906</v>
      </c>
      <c r="O5304" s="15" t="s">
        <v>12907</v>
      </c>
      <c r="P5304" s="13">
        <v>16</v>
      </c>
    </row>
    <row r="5305" spans="1:16">
      <c r="A5305" s="14" t="s">
        <v>129</v>
      </c>
      <c r="B5305" s="14" t="s">
        <v>130</v>
      </c>
      <c r="C5305" s="14" t="s">
        <v>131</v>
      </c>
      <c r="D5305" s="14" t="s">
        <v>899</v>
      </c>
      <c r="E5305" s="14" t="s">
        <v>56</v>
      </c>
      <c r="F5305" s="14" t="s">
        <v>12902</v>
      </c>
      <c r="G5305" s="14" t="s">
        <v>12903</v>
      </c>
      <c r="H5305" s="14" t="s">
        <v>141</v>
      </c>
      <c r="I5305" s="14" t="s">
        <v>12763</v>
      </c>
      <c r="J5305" s="14" t="s">
        <v>172</v>
      </c>
      <c r="K5305" s="14">
        <v>1</v>
      </c>
      <c r="L5305" s="14"/>
      <c r="M5305" s="14" t="s">
        <v>823</v>
      </c>
      <c r="N5305" s="14" t="s">
        <v>12908</v>
      </c>
      <c r="O5305" s="15" t="s">
        <v>12909</v>
      </c>
      <c r="P5305" s="13">
        <v>4</v>
      </c>
    </row>
    <row r="5306" spans="1:16">
      <c r="A5306" s="14" t="s">
        <v>129</v>
      </c>
      <c r="B5306" s="14" t="s">
        <v>130</v>
      </c>
      <c r="C5306" s="14" t="s">
        <v>131</v>
      </c>
      <c r="D5306" s="14" t="s">
        <v>899</v>
      </c>
      <c r="E5306" s="14" t="s">
        <v>56</v>
      </c>
      <c r="F5306" s="14" t="s">
        <v>12902</v>
      </c>
      <c r="G5306" s="14" t="s">
        <v>12903</v>
      </c>
      <c r="H5306" s="14" t="s">
        <v>141</v>
      </c>
      <c r="I5306" s="14" t="s">
        <v>12910</v>
      </c>
      <c r="J5306" s="14" t="s">
        <v>323</v>
      </c>
      <c r="K5306" s="14">
        <v>1</v>
      </c>
      <c r="L5306" s="14"/>
      <c r="M5306" s="14" t="s">
        <v>307</v>
      </c>
      <c r="N5306" s="14" t="s">
        <v>12911</v>
      </c>
      <c r="O5306" s="15" t="s">
        <v>12912</v>
      </c>
      <c r="P5306" s="13">
        <v>16</v>
      </c>
    </row>
    <row r="5307" spans="1:16">
      <c r="A5307" s="14" t="s">
        <v>129</v>
      </c>
      <c r="B5307" s="14" t="s">
        <v>130</v>
      </c>
      <c r="C5307" s="14" t="s">
        <v>131</v>
      </c>
      <c r="D5307" s="14" t="s">
        <v>899</v>
      </c>
      <c r="E5307" s="14" t="s">
        <v>56</v>
      </c>
      <c r="F5307" s="14" t="s">
        <v>12902</v>
      </c>
      <c r="G5307" s="14" t="s">
        <v>12903</v>
      </c>
      <c r="H5307" s="14" t="s">
        <v>141</v>
      </c>
      <c r="I5307" s="14" t="s">
        <v>12751</v>
      </c>
      <c r="J5307" s="14" t="s">
        <v>248</v>
      </c>
      <c r="K5307" s="14">
        <v>1</v>
      </c>
      <c r="L5307" s="14"/>
      <c r="M5307" s="14" t="s">
        <v>487</v>
      </c>
      <c r="N5307" s="14" t="s">
        <v>12913</v>
      </c>
      <c r="O5307" s="15" t="s">
        <v>12914</v>
      </c>
      <c r="P5307" s="13">
        <v>1</v>
      </c>
    </row>
    <row r="5308" spans="1:16">
      <c r="A5308" s="14" t="s">
        <v>129</v>
      </c>
      <c r="B5308" s="14" t="s">
        <v>130</v>
      </c>
      <c r="C5308" s="14" t="s">
        <v>131</v>
      </c>
      <c r="D5308" s="14" t="s">
        <v>899</v>
      </c>
      <c r="E5308" s="14" t="s">
        <v>56</v>
      </c>
      <c r="F5308" s="14" t="s">
        <v>12902</v>
      </c>
      <c r="G5308" s="14" t="s">
        <v>12903</v>
      </c>
      <c r="H5308" s="14" t="s">
        <v>141</v>
      </c>
      <c r="I5308" s="14" t="s">
        <v>12766</v>
      </c>
      <c r="J5308" s="14" t="s">
        <v>172</v>
      </c>
      <c r="K5308" s="14">
        <v>1</v>
      </c>
      <c r="L5308" s="14"/>
      <c r="M5308" s="14" t="s">
        <v>487</v>
      </c>
      <c r="N5308" s="14" t="s">
        <v>12915</v>
      </c>
      <c r="O5308" s="15" t="s">
        <v>12916</v>
      </c>
      <c r="P5308" s="13">
        <v>1</v>
      </c>
    </row>
    <row r="5309" spans="1:16">
      <c r="A5309" s="14" t="s">
        <v>129</v>
      </c>
      <c r="B5309" s="14" t="s">
        <v>130</v>
      </c>
      <c r="C5309" s="14" t="s">
        <v>131</v>
      </c>
      <c r="D5309" s="14" t="s">
        <v>899</v>
      </c>
      <c r="E5309" s="14" t="s">
        <v>56</v>
      </c>
      <c r="F5309" s="14" t="s">
        <v>12902</v>
      </c>
      <c r="G5309" s="14" t="s">
        <v>12903</v>
      </c>
      <c r="H5309" s="14" t="s">
        <v>141</v>
      </c>
      <c r="I5309" s="14" t="s">
        <v>12917</v>
      </c>
      <c r="J5309" s="14" t="s">
        <v>172</v>
      </c>
      <c r="K5309" s="14">
        <v>1</v>
      </c>
      <c r="L5309" s="14"/>
      <c r="M5309" s="14" t="s">
        <v>487</v>
      </c>
      <c r="N5309" s="14" t="s">
        <v>12918</v>
      </c>
      <c r="O5309" s="15" t="s">
        <v>12919</v>
      </c>
      <c r="P5309" s="13">
        <v>1</v>
      </c>
    </row>
    <row r="5310" spans="1:16">
      <c r="A5310" s="14" t="s">
        <v>129</v>
      </c>
      <c r="B5310" s="14" t="s">
        <v>130</v>
      </c>
      <c r="C5310" s="14" t="s">
        <v>131</v>
      </c>
      <c r="D5310" s="14" t="s">
        <v>899</v>
      </c>
      <c r="E5310" s="14" t="s">
        <v>56</v>
      </c>
      <c r="F5310" s="14" t="s">
        <v>12902</v>
      </c>
      <c r="G5310" s="14" t="s">
        <v>12903</v>
      </c>
      <c r="H5310" s="14" t="s">
        <v>141</v>
      </c>
      <c r="I5310" s="14" t="s">
        <v>12748</v>
      </c>
      <c r="J5310" s="14" t="s">
        <v>143</v>
      </c>
      <c r="K5310" s="14">
        <v>1</v>
      </c>
      <c r="L5310" s="14"/>
      <c r="M5310" s="14" t="s">
        <v>487</v>
      </c>
      <c r="N5310" s="14" t="s">
        <v>12920</v>
      </c>
      <c r="O5310" s="15" t="s">
        <v>12914</v>
      </c>
      <c r="P5310" s="13">
        <v>1</v>
      </c>
    </row>
    <row r="5311" spans="1:16">
      <c r="A5311" s="14" t="s">
        <v>129</v>
      </c>
      <c r="B5311" s="14" t="s">
        <v>130</v>
      </c>
      <c r="C5311" s="14" t="s">
        <v>131</v>
      </c>
      <c r="D5311" s="14" t="s">
        <v>899</v>
      </c>
      <c r="E5311" s="14" t="s">
        <v>56</v>
      </c>
      <c r="F5311" s="14" t="s">
        <v>12902</v>
      </c>
      <c r="G5311" s="14" t="s">
        <v>12903</v>
      </c>
      <c r="H5311" s="14" t="s">
        <v>141</v>
      </c>
      <c r="I5311" s="14" t="s">
        <v>6258</v>
      </c>
      <c r="J5311" s="14" t="s">
        <v>172</v>
      </c>
      <c r="K5311" s="14">
        <v>1</v>
      </c>
      <c r="L5311" s="14"/>
      <c r="M5311" s="14" t="s">
        <v>487</v>
      </c>
      <c r="N5311" s="14" t="s">
        <v>12921</v>
      </c>
      <c r="O5311" s="15" t="s">
        <v>12922</v>
      </c>
      <c r="P5311" s="13">
        <v>1</v>
      </c>
    </row>
    <row r="5312" spans="1:16">
      <c r="A5312" s="14" t="s">
        <v>129</v>
      </c>
      <c r="B5312" s="14" t="s">
        <v>130</v>
      </c>
      <c r="C5312" s="14" t="s">
        <v>131</v>
      </c>
      <c r="D5312" s="14" t="s">
        <v>899</v>
      </c>
      <c r="E5312" s="14" t="s">
        <v>56</v>
      </c>
      <c r="F5312" s="14" t="s">
        <v>12902</v>
      </c>
      <c r="G5312" s="14" t="s">
        <v>12903</v>
      </c>
      <c r="H5312" s="14" t="s">
        <v>141</v>
      </c>
      <c r="I5312" s="14" t="s">
        <v>7684</v>
      </c>
      <c r="J5312" s="14" t="s">
        <v>172</v>
      </c>
      <c r="K5312" s="14">
        <v>1</v>
      </c>
      <c r="L5312" s="14"/>
      <c r="M5312" s="14" t="s">
        <v>146</v>
      </c>
      <c r="N5312" s="14" t="s">
        <v>12923</v>
      </c>
      <c r="O5312" s="15" t="s">
        <v>12924</v>
      </c>
      <c r="P5312" s="13">
        <v>0</v>
      </c>
    </row>
    <row r="5313" spans="1:16">
      <c r="A5313" s="14" t="s">
        <v>129</v>
      </c>
      <c r="B5313" s="14"/>
      <c r="C5313" s="14"/>
      <c r="D5313" s="14" t="s">
        <v>899</v>
      </c>
      <c r="E5313" s="14" t="s">
        <v>56</v>
      </c>
      <c r="F5313" s="14" t="s">
        <v>12902</v>
      </c>
      <c r="G5313" s="14" t="s">
        <v>12903</v>
      </c>
      <c r="H5313" s="14"/>
      <c r="I5313" s="14"/>
      <c r="J5313" s="14"/>
      <c r="K5313" s="14">
        <v>2</v>
      </c>
      <c r="L5313" s="14" t="s">
        <v>146</v>
      </c>
      <c r="M5313" s="14"/>
      <c r="N5313" s="14"/>
      <c r="O5313" s="15"/>
      <c r="P5313" s="13">
        <v>0</v>
      </c>
    </row>
    <row r="5314" spans="1:16">
      <c r="A5314" s="14" t="s">
        <v>129</v>
      </c>
      <c r="B5314" s="14" t="s">
        <v>130</v>
      </c>
      <c r="C5314" s="14" t="s">
        <v>131</v>
      </c>
      <c r="D5314" s="14" t="s">
        <v>244</v>
      </c>
      <c r="E5314" s="14" t="s">
        <v>72</v>
      </c>
      <c r="F5314" s="14" t="s">
        <v>12925</v>
      </c>
      <c r="G5314" s="14" t="s">
        <v>12926</v>
      </c>
      <c r="H5314" s="14" t="s">
        <v>135</v>
      </c>
      <c r="I5314" s="14" t="s">
        <v>6652</v>
      </c>
      <c r="J5314" s="14" t="s">
        <v>172</v>
      </c>
      <c r="K5314" s="14">
        <v>1</v>
      </c>
      <c r="L5314" s="14"/>
      <c r="M5314" s="14" t="s">
        <v>208</v>
      </c>
      <c r="N5314" s="14" t="s">
        <v>12927</v>
      </c>
      <c r="O5314" s="15" t="s">
        <v>12928</v>
      </c>
      <c r="P5314" s="13">
        <v>78</v>
      </c>
    </row>
    <row r="5315" spans="1:16">
      <c r="A5315" s="14" t="s">
        <v>129</v>
      </c>
      <c r="B5315" s="14" t="s">
        <v>130</v>
      </c>
      <c r="C5315" s="14" t="s">
        <v>131</v>
      </c>
      <c r="D5315" s="14" t="s">
        <v>244</v>
      </c>
      <c r="E5315" s="14" t="s">
        <v>72</v>
      </c>
      <c r="F5315" s="14" t="s">
        <v>12925</v>
      </c>
      <c r="G5315" s="14" t="s">
        <v>12926</v>
      </c>
      <c r="H5315" s="14" t="s">
        <v>135</v>
      </c>
      <c r="I5315" s="14" t="s">
        <v>6656</v>
      </c>
      <c r="J5315" s="14" t="s">
        <v>6657</v>
      </c>
      <c r="K5315" s="14">
        <v>1</v>
      </c>
      <c r="L5315" s="14"/>
      <c r="M5315" s="14" t="s">
        <v>217</v>
      </c>
      <c r="N5315" s="14" t="s">
        <v>12929</v>
      </c>
      <c r="O5315" s="15" t="s">
        <v>12930</v>
      </c>
      <c r="P5315" s="13">
        <v>77</v>
      </c>
    </row>
    <row r="5316" spans="1:16">
      <c r="A5316" s="14" t="s">
        <v>129</v>
      </c>
      <c r="B5316" s="14" t="s">
        <v>130</v>
      </c>
      <c r="C5316" s="14" t="s">
        <v>131</v>
      </c>
      <c r="D5316" s="14" t="s">
        <v>244</v>
      </c>
      <c r="E5316" s="14" t="s">
        <v>72</v>
      </c>
      <c r="F5316" s="14" t="s">
        <v>12925</v>
      </c>
      <c r="G5316" s="14" t="s">
        <v>12926</v>
      </c>
      <c r="H5316" s="14" t="s">
        <v>135</v>
      </c>
      <c r="I5316" s="14" t="s">
        <v>6646</v>
      </c>
      <c r="J5316" s="14" t="s">
        <v>6204</v>
      </c>
      <c r="K5316" s="14">
        <v>1</v>
      </c>
      <c r="L5316" s="14"/>
      <c r="M5316" s="14" t="s">
        <v>217</v>
      </c>
      <c r="N5316" s="14" t="s">
        <v>12931</v>
      </c>
      <c r="O5316" s="15" t="s">
        <v>12932</v>
      </c>
      <c r="P5316" s="13">
        <v>77</v>
      </c>
    </row>
    <row r="5317" spans="1:16">
      <c r="A5317" s="14" t="s">
        <v>129</v>
      </c>
      <c r="B5317" s="14" t="s">
        <v>130</v>
      </c>
      <c r="C5317" s="14" t="s">
        <v>131</v>
      </c>
      <c r="D5317" s="14" t="s">
        <v>244</v>
      </c>
      <c r="E5317" s="14" t="s">
        <v>72</v>
      </c>
      <c r="F5317" s="14" t="s">
        <v>12925</v>
      </c>
      <c r="G5317" s="14" t="s">
        <v>12926</v>
      </c>
      <c r="H5317" s="14" t="s">
        <v>135</v>
      </c>
      <c r="I5317" s="14" t="s">
        <v>6649</v>
      </c>
      <c r="J5317" s="14" t="s">
        <v>172</v>
      </c>
      <c r="K5317" s="14">
        <v>1</v>
      </c>
      <c r="L5317" s="14"/>
      <c r="M5317" s="14" t="s">
        <v>392</v>
      </c>
      <c r="N5317" s="14" t="s">
        <v>12933</v>
      </c>
      <c r="O5317" s="15" t="s">
        <v>12934</v>
      </c>
      <c r="P5317" s="13">
        <v>75</v>
      </c>
    </row>
    <row r="5318" spans="1:16">
      <c r="A5318" s="14" t="s">
        <v>129</v>
      </c>
      <c r="B5318" s="14" t="s">
        <v>130</v>
      </c>
      <c r="C5318" s="14" t="s">
        <v>131</v>
      </c>
      <c r="D5318" s="14" t="s">
        <v>244</v>
      </c>
      <c r="E5318" s="14" t="s">
        <v>72</v>
      </c>
      <c r="F5318" s="14" t="s">
        <v>12925</v>
      </c>
      <c r="G5318" s="14" t="s">
        <v>12926</v>
      </c>
      <c r="H5318" s="14" t="s">
        <v>141</v>
      </c>
      <c r="I5318" s="14" t="s">
        <v>12935</v>
      </c>
      <c r="J5318" s="14" t="s">
        <v>371</v>
      </c>
      <c r="K5318" s="14">
        <v>1</v>
      </c>
      <c r="L5318" s="14"/>
      <c r="M5318" s="14" t="s">
        <v>1650</v>
      </c>
      <c r="N5318" s="14" t="s">
        <v>12918</v>
      </c>
      <c r="O5318" s="15" t="s">
        <v>12936</v>
      </c>
      <c r="P5318" s="13">
        <v>76</v>
      </c>
    </row>
    <row r="5319" spans="1:16">
      <c r="A5319" s="14" t="s">
        <v>129</v>
      </c>
      <c r="B5319" s="14"/>
      <c r="C5319" s="14"/>
      <c r="D5319" s="14" t="s">
        <v>244</v>
      </c>
      <c r="E5319" s="14" t="s">
        <v>72</v>
      </c>
      <c r="F5319" s="14" t="s">
        <v>12925</v>
      </c>
      <c r="G5319" s="14" t="s">
        <v>12926</v>
      </c>
      <c r="H5319" s="14"/>
      <c r="I5319" s="14"/>
      <c r="J5319" s="14"/>
      <c r="K5319" s="14">
        <v>2</v>
      </c>
      <c r="L5319" s="14" t="s">
        <v>146</v>
      </c>
      <c r="M5319" s="14"/>
      <c r="N5319" s="14"/>
      <c r="O5319" s="15"/>
      <c r="P5319" s="13">
        <v>78</v>
      </c>
    </row>
    <row r="5320" spans="1:16">
      <c r="A5320" s="14" t="s">
        <v>129</v>
      </c>
      <c r="B5320" s="14" t="s">
        <v>130</v>
      </c>
      <c r="C5320" s="14" t="s">
        <v>131</v>
      </c>
      <c r="D5320" s="14" t="s">
        <v>175</v>
      </c>
      <c r="E5320" s="14" t="s">
        <v>68</v>
      </c>
      <c r="F5320" s="14" t="s">
        <v>12937</v>
      </c>
      <c r="G5320" s="14" t="s">
        <v>12938</v>
      </c>
      <c r="H5320" s="14" t="s">
        <v>135</v>
      </c>
      <c r="I5320" s="14" t="s">
        <v>12939</v>
      </c>
      <c r="J5320" s="14" t="s">
        <v>12940</v>
      </c>
      <c r="K5320" s="14">
        <v>1</v>
      </c>
      <c r="L5320" s="14"/>
      <c r="M5320" s="14" t="s">
        <v>1017</v>
      </c>
      <c r="N5320" s="14" t="s">
        <v>12941</v>
      </c>
      <c r="O5320" s="15" t="s">
        <v>12942</v>
      </c>
      <c r="P5320" s="13">
        <v>5</v>
      </c>
    </row>
    <row r="5321" spans="1:16">
      <c r="A5321" s="14" t="s">
        <v>129</v>
      </c>
      <c r="B5321" s="14" t="s">
        <v>130</v>
      </c>
      <c r="C5321" s="14" t="s">
        <v>131</v>
      </c>
      <c r="D5321" s="14" t="s">
        <v>175</v>
      </c>
      <c r="E5321" s="14" t="s">
        <v>68</v>
      </c>
      <c r="F5321" s="14" t="s">
        <v>12937</v>
      </c>
      <c r="G5321" s="14" t="s">
        <v>12938</v>
      </c>
      <c r="H5321" s="14" t="s">
        <v>141</v>
      </c>
      <c r="I5321" s="14" t="s">
        <v>2743</v>
      </c>
      <c r="J5321" s="14" t="s">
        <v>156</v>
      </c>
      <c r="K5321" s="14">
        <v>1</v>
      </c>
      <c r="L5321" s="14"/>
      <c r="M5321" s="14" t="s">
        <v>1428</v>
      </c>
      <c r="N5321" s="14" t="s">
        <v>12913</v>
      </c>
      <c r="O5321" s="15" t="s">
        <v>12943</v>
      </c>
      <c r="P5321" s="13">
        <v>54</v>
      </c>
    </row>
    <row r="5322" spans="1:16">
      <c r="A5322" s="14" t="s">
        <v>129</v>
      </c>
      <c r="B5322" s="14" t="s">
        <v>130</v>
      </c>
      <c r="C5322" s="14" t="s">
        <v>131</v>
      </c>
      <c r="D5322" s="14" t="s">
        <v>175</v>
      </c>
      <c r="E5322" s="14" t="s">
        <v>68</v>
      </c>
      <c r="F5322" s="14" t="s">
        <v>12937</v>
      </c>
      <c r="G5322" s="14" t="s">
        <v>12938</v>
      </c>
      <c r="H5322" s="14" t="s">
        <v>141</v>
      </c>
      <c r="I5322" s="14" t="s">
        <v>8743</v>
      </c>
      <c r="J5322" s="14" t="s">
        <v>156</v>
      </c>
      <c r="K5322" s="14">
        <v>1</v>
      </c>
      <c r="L5322" s="14"/>
      <c r="M5322" s="14" t="s">
        <v>1428</v>
      </c>
      <c r="N5322" s="14" t="s">
        <v>12842</v>
      </c>
      <c r="O5322" s="15" t="s">
        <v>12944</v>
      </c>
      <c r="P5322" s="13">
        <v>54</v>
      </c>
    </row>
    <row r="5323" spans="1:16">
      <c r="A5323" s="14" t="s">
        <v>129</v>
      </c>
      <c r="B5323" s="14" t="s">
        <v>130</v>
      </c>
      <c r="C5323" s="14" t="s">
        <v>131</v>
      </c>
      <c r="D5323" s="14" t="s">
        <v>175</v>
      </c>
      <c r="E5323" s="14" t="s">
        <v>68</v>
      </c>
      <c r="F5323" s="14" t="s">
        <v>12937</v>
      </c>
      <c r="G5323" s="14" t="s">
        <v>12938</v>
      </c>
      <c r="H5323" s="14" t="s">
        <v>141</v>
      </c>
      <c r="I5323" s="14" t="s">
        <v>188</v>
      </c>
      <c r="J5323" s="14" t="s">
        <v>172</v>
      </c>
      <c r="K5323" s="14">
        <v>1</v>
      </c>
      <c r="L5323" s="14"/>
      <c r="M5323" s="14" t="s">
        <v>771</v>
      </c>
      <c r="N5323" s="14" t="s">
        <v>12916</v>
      </c>
      <c r="O5323" s="15" t="s">
        <v>12945</v>
      </c>
      <c r="P5323" s="13">
        <v>53</v>
      </c>
    </row>
    <row r="5324" spans="1:16">
      <c r="A5324" s="14" t="s">
        <v>129</v>
      </c>
      <c r="B5324" s="14" t="s">
        <v>130</v>
      </c>
      <c r="C5324" s="14" t="s">
        <v>131</v>
      </c>
      <c r="D5324" s="14" t="s">
        <v>175</v>
      </c>
      <c r="E5324" s="14" t="s">
        <v>68</v>
      </c>
      <c r="F5324" s="14" t="s">
        <v>12937</v>
      </c>
      <c r="G5324" s="14" t="s">
        <v>12938</v>
      </c>
      <c r="H5324" s="14" t="s">
        <v>135</v>
      </c>
      <c r="I5324" s="14" t="s">
        <v>375</v>
      </c>
      <c r="J5324" s="14" t="s">
        <v>376</v>
      </c>
      <c r="K5324" s="14">
        <v>1</v>
      </c>
      <c r="L5324" s="14"/>
      <c r="M5324" s="14" t="s">
        <v>771</v>
      </c>
      <c r="N5324" s="14" t="s">
        <v>12946</v>
      </c>
      <c r="O5324" s="15" t="s">
        <v>12947</v>
      </c>
      <c r="P5324" s="13">
        <v>53</v>
      </c>
    </row>
    <row r="5325" spans="1:16">
      <c r="A5325" s="14" t="s">
        <v>129</v>
      </c>
      <c r="B5325" s="14"/>
      <c r="C5325" s="14"/>
      <c r="D5325" s="14" t="s">
        <v>175</v>
      </c>
      <c r="E5325" s="14" t="s">
        <v>68</v>
      </c>
      <c r="F5325" s="14" t="s">
        <v>12937</v>
      </c>
      <c r="G5325" s="14" t="s">
        <v>12938</v>
      </c>
      <c r="H5325" s="14"/>
      <c r="I5325" s="14"/>
      <c r="J5325" s="14"/>
      <c r="K5325" s="14">
        <v>2</v>
      </c>
      <c r="L5325" s="14" t="s">
        <v>146</v>
      </c>
      <c r="M5325" s="14"/>
      <c r="N5325" s="14"/>
      <c r="O5325" s="15"/>
      <c r="P5325" s="13">
        <v>57</v>
      </c>
    </row>
    <row r="5326" spans="1:16">
      <c r="A5326" s="14" t="s">
        <v>129</v>
      </c>
      <c r="B5326" s="14" t="s">
        <v>130</v>
      </c>
      <c r="C5326" s="14" t="s">
        <v>131</v>
      </c>
      <c r="D5326" s="14" t="s">
        <v>1025</v>
      </c>
      <c r="E5326" s="14" t="s">
        <v>48</v>
      </c>
      <c r="F5326" s="14" t="s">
        <v>12948</v>
      </c>
      <c r="G5326" s="14" t="s">
        <v>12949</v>
      </c>
      <c r="H5326" s="14" t="s">
        <v>135</v>
      </c>
      <c r="I5326" s="14" t="s">
        <v>12950</v>
      </c>
      <c r="J5326" s="14" t="s">
        <v>172</v>
      </c>
      <c r="K5326" s="14">
        <v>1</v>
      </c>
      <c r="L5326" s="14"/>
      <c r="M5326" s="14" t="s">
        <v>585</v>
      </c>
      <c r="N5326" s="14" t="s">
        <v>12951</v>
      </c>
      <c r="O5326" s="15" t="s">
        <v>12952</v>
      </c>
      <c r="P5326" s="13">
        <v>48</v>
      </c>
    </row>
    <row r="5327" spans="1:16">
      <c r="A5327" s="14" t="s">
        <v>129</v>
      </c>
      <c r="B5327" s="14" t="s">
        <v>130</v>
      </c>
      <c r="C5327" s="14" t="s">
        <v>131</v>
      </c>
      <c r="D5327" s="14" t="s">
        <v>1025</v>
      </c>
      <c r="E5327" s="14" t="s">
        <v>48</v>
      </c>
      <c r="F5327" s="14" t="s">
        <v>12948</v>
      </c>
      <c r="G5327" s="14" t="s">
        <v>12949</v>
      </c>
      <c r="H5327" s="14" t="s">
        <v>141</v>
      </c>
      <c r="I5327" s="14" t="s">
        <v>10753</v>
      </c>
      <c r="J5327" s="14" t="s">
        <v>919</v>
      </c>
      <c r="K5327" s="14">
        <v>1</v>
      </c>
      <c r="L5327" s="14"/>
      <c r="M5327" s="14" t="s">
        <v>787</v>
      </c>
      <c r="N5327" s="14" t="s">
        <v>12953</v>
      </c>
      <c r="O5327" s="15" t="s">
        <v>12954</v>
      </c>
      <c r="P5327" s="13">
        <v>47</v>
      </c>
    </row>
    <row r="5328" spans="1:16">
      <c r="A5328" s="14" t="s">
        <v>129</v>
      </c>
      <c r="B5328" s="14"/>
      <c r="C5328" s="14"/>
      <c r="D5328" s="14" t="s">
        <v>1025</v>
      </c>
      <c r="E5328" s="14" t="s">
        <v>48</v>
      </c>
      <c r="F5328" s="14" t="s">
        <v>12948</v>
      </c>
      <c r="G5328" s="14" t="s">
        <v>12949</v>
      </c>
      <c r="H5328" s="14"/>
      <c r="I5328" s="14"/>
      <c r="J5328" s="14"/>
      <c r="K5328" s="14">
        <v>2</v>
      </c>
      <c r="L5328" s="14" t="s">
        <v>146</v>
      </c>
      <c r="M5328" s="14"/>
      <c r="N5328" s="14"/>
      <c r="O5328" s="15"/>
      <c r="P5328" s="13">
        <v>0</v>
      </c>
    </row>
    <row r="5329" spans="1:16">
      <c r="A5329" s="14" t="s">
        <v>129</v>
      </c>
      <c r="B5329" s="14" t="s">
        <v>130</v>
      </c>
      <c r="C5329" s="14" t="s">
        <v>131</v>
      </c>
      <c r="D5329" s="14" t="s">
        <v>220</v>
      </c>
      <c r="E5329" s="14" t="s">
        <v>54</v>
      </c>
      <c r="F5329" s="14" t="s">
        <v>12955</v>
      </c>
      <c r="G5329" s="14" t="s">
        <v>12956</v>
      </c>
      <c r="H5329" s="14" t="s">
        <v>135</v>
      </c>
      <c r="I5329" s="14" t="s">
        <v>2255</v>
      </c>
      <c r="J5329" s="14" t="s">
        <v>143</v>
      </c>
      <c r="K5329" s="14">
        <v>1</v>
      </c>
      <c r="L5329" s="14"/>
      <c r="M5329" s="14" t="s">
        <v>713</v>
      </c>
      <c r="N5329" s="14" t="s">
        <v>12957</v>
      </c>
      <c r="O5329" s="15" t="s">
        <v>12958</v>
      </c>
      <c r="P5329" s="13">
        <v>97</v>
      </c>
    </row>
    <row r="5330" spans="1:16">
      <c r="A5330" s="14" t="s">
        <v>129</v>
      </c>
      <c r="B5330" s="14" t="s">
        <v>130</v>
      </c>
      <c r="C5330" s="14" t="s">
        <v>131</v>
      </c>
      <c r="D5330" s="14" t="s">
        <v>220</v>
      </c>
      <c r="E5330" s="14" t="s">
        <v>54</v>
      </c>
      <c r="F5330" s="14" t="s">
        <v>12955</v>
      </c>
      <c r="G5330" s="14" t="s">
        <v>12956</v>
      </c>
      <c r="H5330" s="14" t="s">
        <v>141</v>
      </c>
      <c r="I5330" s="14" t="s">
        <v>2860</v>
      </c>
      <c r="J5330" s="14" t="s">
        <v>2520</v>
      </c>
      <c r="K5330" s="14">
        <v>1</v>
      </c>
      <c r="L5330" s="14"/>
      <c r="M5330" s="14" t="s">
        <v>713</v>
      </c>
      <c r="N5330" s="14" t="s">
        <v>12959</v>
      </c>
      <c r="O5330" s="15" t="s">
        <v>12958</v>
      </c>
      <c r="P5330" s="13">
        <v>97</v>
      </c>
    </row>
    <row r="5331" spans="1:16">
      <c r="A5331" s="14" t="s">
        <v>129</v>
      </c>
      <c r="B5331" s="14"/>
      <c r="C5331" s="14"/>
      <c r="D5331" s="14" t="s">
        <v>220</v>
      </c>
      <c r="E5331" s="14" t="s">
        <v>54</v>
      </c>
      <c r="F5331" s="14" t="s">
        <v>12955</v>
      </c>
      <c r="G5331" s="14" t="s">
        <v>12956</v>
      </c>
      <c r="H5331" s="14"/>
      <c r="I5331" s="14"/>
      <c r="J5331" s="14"/>
      <c r="K5331" s="14">
        <v>2</v>
      </c>
      <c r="L5331" s="14" t="s">
        <v>146</v>
      </c>
      <c r="M5331" s="14"/>
      <c r="N5331" s="14"/>
      <c r="O5331" s="15"/>
      <c r="P5331" s="13">
        <v>97</v>
      </c>
    </row>
    <row r="5332" spans="1:16">
      <c r="A5332" s="14" t="s">
        <v>129</v>
      </c>
      <c r="B5332" s="14" t="s">
        <v>130</v>
      </c>
      <c r="C5332" s="14" t="s">
        <v>131</v>
      </c>
      <c r="D5332" s="14" t="s">
        <v>147</v>
      </c>
      <c r="E5332" s="14" t="s">
        <v>58</v>
      </c>
      <c r="F5332" s="14" t="s">
        <v>12960</v>
      </c>
      <c r="G5332" s="14" t="s">
        <v>12961</v>
      </c>
      <c r="H5332" s="14" t="s">
        <v>135</v>
      </c>
      <c r="I5332" s="14" t="s">
        <v>2750</v>
      </c>
      <c r="J5332" s="14" t="s">
        <v>261</v>
      </c>
      <c r="K5332" s="14">
        <v>1</v>
      </c>
      <c r="L5332" s="14"/>
      <c r="M5332" s="14" t="s">
        <v>533</v>
      </c>
      <c r="N5332" s="14" t="s">
        <v>12962</v>
      </c>
      <c r="O5332" s="15" t="s">
        <v>12963</v>
      </c>
      <c r="P5332" s="13">
        <v>59</v>
      </c>
    </row>
    <row r="5333" spans="1:16">
      <c r="A5333" s="14" t="s">
        <v>129</v>
      </c>
      <c r="B5333" s="14" t="s">
        <v>130</v>
      </c>
      <c r="C5333" s="14" t="s">
        <v>131</v>
      </c>
      <c r="D5333" s="14" t="s">
        <v>147</v>
      </c>
      <c r="E5333" s="14" t="s">
        <v>58</v>
      </c>
      <c r="F5333" s="14" t="s">
        <v>12960</v>
      </c>
      <c r="G5333" s="14" t="s">
        <v>12961</v>
      </c>
      <c r="H5333" s="14" t="s">
        <v>141</v>
      </c>
      <c r="I5333" s="14" t="s">
        <v>12964</v>
      </c>
      <c r="J5333" s="14" t="s">
        <v>853</v>
      </c>
      <c r="K5333" s="14">
        <v>1</v>
      </c>
      <c r="L5333" s="14"/>
      <c r="M5333" s="14" t="s">
        <v>533</v>
      </c>
      <c r="N5333" s="14" t="s">
        <v>12965</v>
      </c>
      <c r="O5333" s="15" t="s">
        <v>12966</v>
      </c>
      <c r="P5333" s="13">
        <v>59</v>
      </c>
    </row>
    <row r="5334" spans="1:16">
      <c r="A5334" s="14" t="s">
        <v>129</v>
      </c>
      <c r="B5334" s="14"/>
      <c r="C5334" s="14"/>
      <c r="D5334" s="14" t="s">
        <v>147</v>
      </c>
      <c r="E5334" s="14" t="s">
        <v>58</v>
      </c>
      <c r="F5334" s="14" t="s">
        <v>12960</v>
      </c>
      <c r="G5334" s="14" t="s">
        <v>12961</v>
      </c>
      <c r="H5334" s="14"/>
      <c r="I5334" s="14"/>
      <c r="J5334" s="14"/>
      <c r="K5334" s="14">
        <v>2</v>
      </c>
      <c r="L5334" s="14" t="s">
        <v>146</v>
      </c>
      <c r="M5334" s="14"/>
      <c r="N5334" s="14"/>
      <c r="O5334" s="15"/>
      <c r="P5334" s="13">
        <v>0</v>
      </c>
    </row>
    <row r="5335" spans="1:16">
      <c r="A5335" s="14" t="s">
        <v>129</v>
      </c>
      <c r="B5335" s="14" t="s">
        <v>130</v>
      </c>
      <c r="C5335" s="14" t="s">
        <v>131</v>
      </c>
      <c r="D5335" s="14" t="s">
        <v>422</v>
      </c>
      <c r="E5335" s="14" t="s">
        <v>96</v>
      </c>
      <c r="F5335" s="14" t="s">
        <v>12967</v>
      </c>
      <c r="G5335" s="14" t="s">
        <v>12968</v>
      </c>
      <c r="H5335" s="14" t="s">
        <v>141</v>
      </c>
      <c r="I5335" s="14" t="s">
        <v>9171</v>
      </c>
      <c r="J5335" s="14" t="s">
        <v>371</v>
      </c>
      <c r="K5335" s="14">
        <v>1</v>
      </c>
      <c r="L5335" s="14"/>
      <c r="M5335" s="14" t="s">
        <v>616</v>
      </c>
      <c r="N5335" s="14" t="s">
        <v>12969</v>
      </c>
      <c r="O5335" s="15" t="s">
        <v>12970</v>
      </c>
      <c r="P5335" s="13">
        <v>91</v>
      </c>
    </row>
    <row r="5336" spans="1:16">
      <c r="A5336" s="14" t="s">
        <v>129</v>
      </c>
      <c r="B5336" s="14" t="s">
        <v>130</v>
      </c>
      <c r="C5336" s="14" t="s">
        <v>131</v>
      </c>
      <c r="D5336" s="14" t="s">
        <v>422</v>
      </c>
      <c r="E5336" s="14" t="s">
        <v>96</v>
      </c>
      <c r="F5336" s="14" t="s">
        <v>12967</v>
      </c>
      <c r="G5336" s="14" t="s">
        <v>12968</v>
      </c>
      <c r="H5336" s="14" t="s">
        <v>141</v>
      </c>
      <c r="I5336" s="14" t="s">
        <v>12971</v>
      </c>
      <c r="J5336" s="14" t="s">
        <v>5769</v>
      </c>
      <c r="K5336" s="14">
        <v>1</v>
      </c>
      <c r="L5336" s="14"/>
      <c r="M5336" s="14" t="s">
        <v>616</v>
      </c>
      <c r="N5336" s="14" t="s">
        <v>12839</v>
      </c>
      <c r="O5336" s="15" t="s">
        <v>12970</v>
      </c>
      <c r="P5336" s="13">
        <v>91</v>
      </c>
    </row>
    <row r="5337" spans="1:16">
      <c r="A5337" s="14" t="s">
        <v>129</v>
      </c>
      <c r="B5337" s="14"/>
      <c r="C5337" s="14"/>
      <c r="D5337" s="14" t="s">
        <v>422</v>
      </c>
      <c r="E5337" s="14" t="s">
        <v>96</v>
      </c>
      <c r="F5337" s="14" t="s">
        <v>12967</v>
      </c>
      <c r="G5337" s="14" t="s">
        <v>12968</v>
      </c>
      <c r="H5337" s="14"/>
      <c r="I5337" s="14"/>
      <c r="J5337" s="14"/>
      <c r="K5337" s="14">
        <v>2</v>
      </c>
      <c r="L5337" s="14" t="s">
        <v>146</v>
      </c>
      <c r="M5337" s="14"/>
      <c r="N5337" s="14"/>
      <c r="O5337" s="15"/>
      <c r="P5337" s="13">
        <v>0</v>
      </c>
    </row>
    <row r="5338" spans="1:16">
      <c r="A5338" s="14" t="s">
        <v>129</v>
      </c>
      <c r="B5338" s="14" t="s">
        <v>130</v>
      </c>
      <c r="C5338" s="14" t="s">
        <v>131</v>
      </c>
      <c r="D5338" s="14" t="s">
        <v>475</v>
      </c>
      <c r="E5338" s="14" t="s">
        <v>46</v>
      </c>
      <c r="F5338" s="14" t="s">
        <v>12972</v>
      </c>
      <c r="G5338" s="14" t="s">
        <v>12973</v>
      </c>
      <c r="H5338" s="14" t="s">
        <v>135</v>
      </c>
      <c r="I5338" s="14" t="s">
        <v>573</v>
      </c>
      <c r="J5338" s="14" t="s">
        <v>143</v>
      </c>
      <c r="K5338" s="14">
        <v>1</v>
      </c>
      <c r="L5338" s="14"/>
      <c r="M5338" s="14" t="s">
        <v>189</v>
      </c>
      <c r="N5338" s="14" t="s">
        <v>12916</v>
      </c>
      <c r="O5338" s="15" t="s">
        <v>12974</v>
      </c>
      <c r="P5338" s="13">
        <v>31</v>
      </c>
    </row>
    <row r="5339" spans="1:16">
      <c r="A5339" s="14" t="s">
        <v>129</v>
      </c>
      <c r="B5339" s="14" t="s">
        <v>130</v>
      </c>
      <c r="C5339" s="14" t="s">
        <v>131</v>
      </c>
      <c r="D5339" s="14" t="s">
        <v>475</v>
      </c>
      <c r="E5339" s="14" t="s">
        <v>46</v>
      </c>
      <c r="F5339" s="14" t="s">
        <v>12972</v>
      </c>
      <c r="G5339" s="14" t="s">
        <v>12973</v>
      </c>
      <c r="H5339" s="14" t="s">
        <v>141</v>
      </c>
      <c r="I5339" s="14" t="s">
        <v>8446</v>
      </c>
      <c r="J5339" s="14" t="s">
        <v>216</v>
      </c>
      <c r="K5339" s="14">
        <v>1</v>
      </c>
      <c r="L5339" s="14"/>
      <c r="M5339" s="14" t="s">
        <v>189</v>
      </c>
      <c r="N5339" s="14" t="s">
        <v>12975</v>
      </c>
      <c r="O5339" s="15" t="s">
        <v>12976</v>
      </c>
      <c r="P5339" s="13">
        <v>31</v>
      </c>
    </row>
    <row r="5340" spans="1:16">
      <c r="A5340" s="14" t="s">
        <v>129</v>
      </c>
      <c r="B5340" s="14"/>
      <c r="C5340" s="14"/>
      <c r="D5340" s="14" t="s">
        <v>475</v>
      </c>
      <c r="E5340" s="14" t="s">
        <v>46</v>
      </c>
      <c r="F5340" s="14" t="s">
        <v>12972</v>
      </c>
      <c r="G5340" s="14" t="s">
        <v>12973</v>
      </c>
      <c r="H5340" s="14"/>
      <c r="I5340" s="14"/>
      <c r="J5340" s="14"/>
      <c r="K5340" s="14">
        <v>2</v>
      </c>
      <c r="L5340" s="14" t="s">
        <v>146</v>
      </c>
      <c r="M5340" s="14"/>
      <c r="N5340" s="14"/>
      <c r="O5340" s="15"/>
      <c r="P5340" s="13">
        <v>0</v>
      </c>
    </row>
    <row r="5341" spans="1:16">
      <c r="A5341" s="14" t="s">
        <v>129</v>
      </c>
      <c r="B5341" s="14" t="s">
        <v>130</v>
      </c>
      <c r="C5341" s="14" t="s">
        <v>131</v>
      </c>
      <c r="D5341" s="14" t="s">
        <v>319</v>
      </c>
      <c r="E5341" s="14" t="s">
        <v>82</v>
      </c>
      <c r="F5341" s="14" t="s">
        <v>12977</v>
      </c>
      <c r="G5341" s="14" t="s">
        <v>12978</v>
      </c>
      <c r="H5341" s="14" t="s">
        <v>141</v>
      </c>
      <c r="I5341" s="14" t="s">
        <v>12979</v>
      </c>
      <c r="J5341" s="14" t="s">
        <v>216</v>
      </c>
      <c r="K5341" s="14">
        <v>1</v>
      </c>
      <c r="L5341" s="14"/>
      <c r="M5341" s="14" t="s">
        <v>787</v>
      </c>
      <c r="N5341" s="14" t="s">
        <v>12913</v>
      </c>
      <c r="O5341" s="15" t="s">
        <v>12980</v>
      </c>
      <c r="P5341" s="13">
        <v>47</v>
      </c>
    </row>
    <row r="5342" spans="1:16">
      <c r="A5342" s="14" t="s">
        <v>129</v>
      </c>
      <c r="B5342" s="14" t="s">
        <v>130</v>
      </c>
      <c r="C5342" s="14" t="s">
        <v>131</v>
      </c>
      <c r="D5342" s="14" t="s">
        <v>319</v>
      </c>
      <c r="E5342" s="14" t="s">
        <v>82</v>
      </c>
      <c r="F5342" s="14" t="s">
        <v>12977</v>
      </c>
      <c r="G5342" s="14" t="s">
        <v>12978</v>
      </c>
      <c r="H5342" s="14" t="s">
        <v>141</v>
      </c>
      <c r="I5342" s="14" t="s">
        <v>10788</v>
      </c>
      <c r="J5342" s="14" t="s">
        <v>172</v>
      </c>
      <c r="K5342" s="14">
        <v>1</v>
      </c>
      <c r="L5342" s="14"/>
      <c r="M5342" s="14" t="s">
        <v>787</v>
      </c>
      <c r="N5342" s="14" t="s">
        <v>12981</v>
      </c>
      <c r="O5342" s="15" t="s">
        <v>12982</v>
      </c>
      <c r="P5342" s="13">
        <v>47</v>
      </c>
    </row>
    <row r="5343" spans="1:16">
      <c r="A5343" s="14" t="s">
        <v>129</v>
      </c>
      <c r="B5343" s="14"/>
      <c r="C5343" s="14"/>
      <c r="D5343" s="14" t="s">
        <v>319</v>
      </c>
      <c r="E5343" s="14" t="s">
        <v>82</v>
      </c>
      <c r="F5343" s="14" t="s">
        <v>12977</v>
      </c>
      <c r="G5343" s="14" t="s">
        <v>12978</v>
      </c>
      <c r="H5343" s="14"/>
      <c r="I5343" s="14"/>
      <c r="J5343" s="14"/>
      <c r="K5343" s="14">
        <v>2</v>
      </c>
      <c r="L5343" s="14" t="s">
        <v>146</v>
      </c>
      <c r="M5343" s="14"/>
      <c r="N5343" s="14"/>
      <c r="O5343" s="15"/>
      <c r="P5343" s="13">
        <v>0</v>
      </c>
    </row>
    <row r="5344" spans="1:16">
      <c r="A5344" s="14" t="s">
        <v>129</v>
      </c>
      <c r="B5344" s="14" t="s">
        <v>130</v>
      </c>
      <c r="C5344" s="14" t="s">
        <v>131</v>
      </c>
      <c r="D5344" s="14" t="s">
        <v>347</v>
      </c>
      <c r="E5344" s="14" t="s">
        <v>36</v>
      </c>
      <c r="F5344" s="14" t="s">
        <v>12983</v>
      </c>
      <c r="G5344" s="14" t="s">
        <v>12984</v>
      </c>
      <c r="H5344" s="14" t="s">
        <v>141</v>
      </c>
      <c r="I5344" s="14" t="s">
        <v>11455</v>
      </c>
      <c r="J5344" s="14" t="s">
        <v>496</v>
      </c>
      <c r="K5344" s="14">
        <v>1</v>
      </c>
      <c r="L5344" s="14"/>
      <c r="M5344" s="14" t="s">
        <v>328</v>
      </c>
      <c r="N5344" s="14" t="s">
        <v>12911</v>
      </c>
      <c r="O5344" s="15" t="s">
        <v>12985</v>
      </c>
      <c r="P5344" s="13">
        <v>65</v>
      </c>
    </row>
    <row r="5345" spans="1:16">
      <c r="A5345" s="14" t="s">
        <v>129</v>
      </c>
      <c r="B5345" s="14" t="s">
        <v>130</v>
      </c>
      <c r="C5345" s="14" t="s">
        <v>131</v>
      </c>
      <c r="D5345" s="14" t="s">
        <v>347</v>
      </c>
      <c r="E5345" s="14" t="s">
        <v>36</v>
      </c>
      <c r="F5345" s="14" t="s">
        <v>12983</v>
      </c>
      <c r="G5345" s="14" t="s">
        <v>12984</v>
      </c>
      <c r="H5345" s="14" t="s">
        <v>141</v>
      </c>
      <c r="I5345" s="14" t="s">
        <v>12986</v>
      </c>
      <c r="J5345" s="14" t="s">
        <v>216</v>
      </c>
      <c r="K5345" s="14">
        <v>1</v>
      </c>
      <c r="L5345" s="14"/>
      <c r="M5345" s="14" t="s">
        <v>328</v>
      </c>
      <c r="N5345" s="14" t="s">
        <v>12987</v>
      </c>
      <c r="O5345" s="15" t="s">
        <v>12988</v>
      </c>
      <c r="P5345" s="13">
        <v>65</v>
      </c>
    </row>
    <row r="5346" spans="1:16">
      <c r="A5346" s="14" t="s">
        <v>129</v>
      </c>
      <c r="B5346" s="14"/>
      <c r="C5346" s="14"/>
      <c r="D5346" s="14" t="s">
        <v>347</v>
      </c>
      <c r="E5346" s="14" t="s">
        <v>36</v>
      </c>
      <c r="F5346" s="14" t="s">
        <v>12983</v>
      </c>
      <c r="G5346" s="14" t="s">
        <v>12984</v>
      </c>
      <c r="H5346" s="14"/>
      <c r="I5346" s="14"/>
      <c r="J5346" s="14"/>
      <c r="K5346" s="14">
        <v>2</v>
      </c>
      <c r="L5346" s="14" t="s">
        <v>146</v>
      </c>
      <c r="M5346" s="14"/>
      <c r="N5346" s="14"/>
      <c r="O5346" s="15"/>
      <c r="P5346" s="13">
        <v>0</v>
      </c>
    </row>
    <row r="5347" spans="1:16">
      <c r="A5347" s="14" t="s">
        <v>129</v>
      </c>
      <c r="B5347" s="14" t="s">
        <v>130</v>
      </c>
      <c r="C5347" s="14" t="s">
        <v>131</v>
      </c>
      <c r="D5347" s="14" t="s">
        <v>475</v>
      </c>
      <c r="E5347" s="14" t="s">
        <v>46</v>
      </c>
      <c r="F5347" s="14" t="s">
        <v>12989</v>
      </c>
      <c r="G5347" s="14" t="s">
        <v>12990</v>
      </c>
      <c r="H5347" s="14" t="s">
        <v>135</v>
      </c>
      <c r="I5347" s="14" t="s">
        <v>12344</v>
      </c>
      <c r="J5347" s="14" t="s">
        <v>143</v>
      </c>
      <c r="K5347" s="14">
        <v>1</v>
      </c>
      <c r="L5347" s="14"/>
      <c r="M5347" s="14" t="s">
        <v>144</v>
      </c>
      <c r="N5347" s="14" t="s">
        <v>12856</v>
      </c>
      <c r="O5347" s="15" t="s">
        <v>12991</v>
      </c>
      <c r="P5347" s="13">
        <v>63</v>
      </c>
    </row>
    <row r="5348" spans="1:16">
      <c r="A5348" s="14" t="s">
        <v>129</v>
      </c>
      <c r="B5348" s="14" t="s">
        <v>130</v>
      </c>
      <c r="C5348" s="14" t="s">
        <v>131</v>
      </c>
      <c r="D5348" s="14" t="s">
        <v>475</v>
      </c>
      <c r="E5348" s="14" t="s">
        <v>46</v>
      </c>
      <c r="F5348" s="14" t="s">
        <v>12989</v>
      </c>
      <c r="G5348" s="14" t="s">
        <v>12990</v>
      </c>
      <c r="H5348" s="14" t="s">
        <v>135</v>
      </c>
      <c r="I5348" s="14" t="s">
        <v>8295</v>
      </c>
      <c r="J5348" s="14" t="s">
        <v>172</v>
      </c>
      <c r="K5348" s="14">
        <v>1</v>
      </c>
      <c r="L5348" s="14"/>
      <c r="M5348" s="14" t="s">
        <v>144</v>
      </c>
      <c r="N5348" s="14" t="s">
        <v>12856</v>
      </c>
      <c r="O5348" s="15" t="s">
        <v>12991</v>
      </c>
      <c r="P5348" s="13">
        <v>63</v>
      </c>
    </row>
    <row r="5349" spans="1:16">
      <c r="A5349" s="14" t="s">
        <v>129</v>
      </c>
      <c r="B5349" s="14" t="s">
        <v>130</v>
      </c>
      <c r="C5349" s="14" t="s">
        <v>131</v>
      </c>
      <c r="D5349" s="14" t="s">
        <v>475</v>
      </c>
      <c r="E5349" s="14" t="s">
        <v>46</v>
      </c>
      <c r="F5349" s="14" t="s">
        <v>12989</v>
      </c>
      <c r="G5349" s="14" t="s">
        <v>12990</v>
      </c>
      <c r="H5349" s="14" t="s">
        <v>135</v>
      </c>
      <c r="I5349" s="14" t="s">
        <v>12992</v>
      </c>
      <c r="J5349" s="14" t="s">
        <v>396</v>
      </c>
      <c r="K5349" s="14">
        <v>1</v>
      </c>
      <c r="L5349" s="14"/>
      <c r="M5349" s="14" t="s">
        <v>360</v>
      </c>
      <c r="N5349" s="14" t="s">
        <v>12993</v>
      </c>
      <c r="O5349" s="15" t="s">
        <v>12994</v>
      </c>
      <c r="P5349" s="13">
        <v>62</v>
      </c>
    </row>
    <row r="5350" spans="1:16">
      <c r="A5350" s="14" t="s">
        <v>129</v>
      </c>
      <c r="B5350" s="14" t="s">
        <v>130</v>
      </c>
      <c r="C5350" s="14" t="s">
        <v>131</v>
      </c>
      <c r="D5350" s="14" t="s">
        <v>475</v>
      </c>
      <c r="E5350" s="14" t="s">
        <v>46</v>
      </c>
      <c r="F5350" s="14" t="s">
        <v>12989</v>
      </c>
      <c r="G5350" s="14" t="s">
        <v>12990</v>
      </c>
      <c r="H5350" s="14" t="s">
        <v>141</v>
      </c>
      <c r="I5350" s="14" t="s">
        <v>12995</v>
      </c>
      <c r="J5350" s="14" t="s">
        <v>172</v>
      </c>
      <c r="K5350" s="14">
        <v>1</v>
      </c>
      <c r="L5350" s="14"/>
      <c r="M5350" s="14" t="s">
        <v>403</v>
      </c>
      <c r="N5350" s="14" t="s">
        <v>12996</v>
      </c>
      <c r="O5350" s="15" t="s">
        <v>12997</v>
      </c>
      <c r="P5350" s="13">
        <v>61</v>
      </c>
    </row>
    <row r="5351" spans="1:16">
      <c r="A5351" s="14" t="s">
        <v>129</v>
      </c>
      <c r="B5351" s="14"/>
      <c r="C5351" s="14"/>
      <c r="D5351" s="14" t="s">
        <v>475</v>
      </c>
      <c r="E5351" s="14" t="s">
        <v>46</v>
      </c>
      <c r="F5351" s="14" t="s">
        <v>12989</v>
      </c>
      <c r="G5351" s="14" t="s">
        <v>12990</v>
      </c>
      <c r="H5351" s="14"/>
      <c r="I5351" s="14"/>
      <c r="J5351" s="14"/>
      <c r="K5351" s="14">
        <v>2</v>
      </c>
      <c r="L5351" s="14" t="s">
        <v>146</v>
      </c>
      <c r="M5351" s="14"/>
      <c r="N5351" s="14"/>
      <c r="O5351" s="15"/>
      <c r="P5351" s="13">
        <v>0</v>
      </c>
    </row>
    <row r="5352" spans="1:16">
      <c r="A5352" s="14" t="s">
        <v>129</v>
      </c>
      <c r="B5352" s="14"/>
      <c r="C5352" s="14"/>
      <c r="D5352" s="14" t="s">
        <v>580</v>
      </c>
      <c r="E5352" s="14" t="s">
        <v>78</v>
      </c>
      <c r="F5352" s="14" t="s">
        <v>12720</v>
      </c>
      <c r="G5352" s="14" t="s">
        <v>12998</v>
      </c>
      <c r="H5352" s="14"/>
      <c r="I5352" s="14"/>
      <c r="J5352" s="14"/>
      <c r="K5352" s="14">
        <v>2</v>
      </c>
      <c r="L5352" s="14" t="s">
        <v>146</v>
      </c>
      <c r="M5352" s="14"/>
      <c r="N5352" s="14"/>
      <c r="O5352" s="15"/>
      <c r="P5352" s="13">
        <v>0</v>
      </c>
    </row>
    <row r="5353" spans="1:16">
      <c r="A5353" s="14" t="s">
        <v>129</v>
      </c>
      <c r="B5353" s="14" t="s">
        <v>130</v>
      </c>
      <c r="C5353" s="14" t="s">
        <v>131</v>
      </c>
      <c r="D5353" s="14" t="s">
        <v>475</v>
      </c>
      <c r="E5353" s="14" t="s">
        <v>46</v>
      </c>
      <c r="F5353" s="14" t="s">
        <v>7126</v>
      </c>
      <c r="G5353" s="14" t="s">
        <v>12999</v>
      </c>
      <c r="H5353" s="14" t="s">
        <v>141</v>
      </c>
      <c r="I5353" s="14" t="s">
        <v>13000</v>
      </c>
      <c r="J5353" s="14" t="s">
        <v>3114</v>
      </c>
      <c r="K5353" s="14">
        <v>1</v>
      </c>
      <c r="L5353" s="14"/>
      <c r="M5353" s="14" t="s">
        <v>3992</v>
      </c>
      <c r="N5353" s="14" t="s">
        <v>13001</v>
      </c>
      <c r="O5353" s="15" t="s">
        <v>13002</v>
      </c>
      <c r="P5353" s="13">
        <v>83</v>
      </c>
    </row>
    <row r="5354" spans="1:16">
      <c r="A5354" s="14" t="s">
        <v>129</v>
      </c>
      <c r="B5354" s="14" t="s">
        <v>130</v>
      </c>
      <c r="C5354" s="14" t="s">
        <v>556</v>
      </c>
      <c r="D5354" s="14" t="s">
        <v>475</v>
      </c>
      <c r="E5354" s="14" t="s">
        <v>46</v>
      </c>
      <c r="F5354" s="14" t="s">
        <v>7126</v>
      </c>
      <c r="G5354" s="14" t="s">
        <v>12999</v>
      </c>
      <c r="H5354" s="14" t="s">
        <v>141</v>
      </c>
      <c r="I5354" s="14" t="s">
        <v>3030</v>
      </c>
      <c r="J5354" s="14" t="s">
        <v>556</v>
      </c>
      <c r="K5354" s="14">
        <v>1</v>
      </c>
      <c r="L5354" s="14"/>
      <c r="M5354" s="14" t="s">
        <v>13003</v>
      </c>
      <c r="N5354" s="14" t="s">
        <v>13004</v>
      </c>
      <c r="O5354" s="15" t="s">
        <v>13002</v>
      </c>
      <c r="P5354" s="13">
        <v>80</v>
      </c>
    </row>
    <row r="5355" spans="1:16">
      <c r="A5355" s="14" t="s">
        <v>129</v>
      </c>
      <c r="B5355" s="14" t="s">
        <v>130</v>
      </c>
      <c r="C5355" s="14" t="s">
        <v>131</v>
      </c>
      <c r="D5355" s="14" t="s">
        <v>475</v>
      </c>
      <c r="E5355" s="14" t="s">
        <v>46</v>
      </c>
      <c r="F5355" s="14" t="s">
        <v>7126</v>
      </c>
      <c r="G5355" s="14" t="s">
        <v>12999</v>
      </c>
      <c r="H5355" s="14" t="s">
        <v>141</v>
      </c>
      <c r="I5355" s="14" t="s">
        <v>7132</v>
      </c>
      <c r="J5355" s="14" t="s">
        <v>371</v>
      </c>
      <c r="K5355" s="14">
        <v>1</v>
      </c>
      <c r="L5355" s="14"/>
      <c r="M5355" s="14" t="s">
        <v>295</v>
      </c>
      <c r="N5355" s="14" t="s">
        <v>13005</v>
      </c>
      <c r="O5355" s="15" t="s">
        <v>13006</v>
      </c>
      <c r="P5355" s="13">
        <v>80</v>
      </c>
    </row>
    <row r="5356" spans="1:16">
      <c r="A5356" s="14" t="s">
        <v>129</v>
      </c>
      <c r="B5356" s="14"/>
      <c r="C5356" s="14"/>
      <c r="D5356" s="14" t="s">
        <v>475</v>
      </c>
      <c r="E5356" s="14" t="s">
        <v>46</v>
      </c>
      <c r="F5356" s="14" t="s">
        <v>7126</v>
      </c>
      <c r="G5356" s="14" t="s">
        <v>12999</v>
      </c>
      <c r="H5356" s="14"/>
      <c r="I5356" s="14"/>
      <c r="J5356" s="14"/>
      <c r="K5356" s="14">
        <v>2</v>
      </c>
      <c r="L5356" s="14" t="s">
        <v>146</v>
      </c>
      <c r="M5356" s="14"/>
      <c r="N5356" s="14"/>
      <c r="O5356" s="15"/>
      <c r="P5356" s="13">
        <v>0</v>
      </c>
    </row>
    <row r="5357" spans="1:16">
      <c r="A5357" s="14" t="s">
        <v>129</v>
      </c>
      <c r="B5357" s="14" t="s">
        <v>130</v>
      </c>
      <c r="C5357" s="14" t="s">
        <v>131</v>
      </c>
      <c r="D5357" s="14" t="s">
        <v>899</v>
      </c>
      <c r="E5357" s="14" t="s">
        <v>56</v>
      </c>
      <c r="F5357" s="14" t="s">
        <v>13007</v>
      </c>
      <c r="G5357" s="14" t="s">
        <v>13008</v>
      </c>
      <c r="H5357" s="14" t="s">
        <v>135</v>
      </c>
      <c r="I5357" s="14" t="s">
        <v>12583</v>
      </c>
      <c r="J5357" s="14" t="s">
        <v>172</v>
      </c>
      <c r="K5357" s="14">
        <v>1</v>
      </c>
      <c r="L5357" s="14"/>
      <c r="M5357" s="14" t="s">
        <v>426</v>
      </c>
      <c r="N5357" s="14" t="s">
        <v>13009</v>
      </c>
      <c r="O5357" s="15" t="s">
        <v>13010</v>
      </c>
      <c r="P5357" s="13">
        <v>70</v>
      </c>
    </row>
    <row r="5358" spans="1:16">
      <c r="A5358" s="14" t="s">
        <v>129</v>
      </c>
      <c r="B5358" s="14" t="s">
        <v>130</v>
      </c>
      <c r="C5358" s="14" t="s">
        <v>131</v>
      </c>
      <c r="D5358" s="14" t="s">
        <v>899</v>
      </c>
      <c r="E5358" s="14" t="s">
        <v>56</v>
      </c>
      <c r="F5358" s="14" t="s">
        <v>13007</v>
      </c>
      <c r="G5358" s="14" t="s">
        <v>13008</v>
      </c>
      <c r="H5358" s="14" t="s">
        <v>141</v>
      </c>
      <c r="I5358" s="14" t="s">
        <v>2358</v>
      </c>
      <c r="J5358" s="14" t="s">
        <v>248</v>
      </c>
      <c r="K5358" s="14">
        <v>1</v>
      </c>
      <c r="L5358" s="14"/>
      <c r="M5358" s="14" t="s">
        <v>5302</v>
      </c>
      <c r="N5358" s="14" t="s">
        <v>13011</v>
      </c>
      <c r="O5358" s="15" t="s">
        <v>13012</v>
      </c>
      <c r="P5358" s="13">
        <v>134</v>
      </c>
    </row>
    <row r="5359" spans="1:16">
      <c r="A5359" s="14" t="s">
        <v>129</v>
      </c>
      <c r="B5359" s="14" t="s">
        <v>130</v>
      </c>
      <c r="C5359" s="14" t="s">
        <v>131</v>
      </c>
      <c r="D5359" s="14" t="s">
        <v>899</v>
      </c>
      <c r="E5359" s="14" t="s">
        <v>56</v>
      </c>
      <c r="F5359" s="14" t="s">
        <v>13007</v>
      </c>
      <c r="G5359" s="14" t="s">
        <v>13008</v>
      </c>
      <c r="H5359" s="14" t="s">
        <v>135</v>
      </c>
      <c r="I5359" s="14" t="s">
        <v>13013</v>
      </c>
      <c r="J5359" s="14" t="s">
        <v>172</v>
      </c>
      <c r="K5359" s="14">
        <v>1</v>
      </c>
      <c r="L5359" s="14"/>
      <c r="M5359" s="14" t="s">
        <v>144</v>
      </c>
      <c r="N5359" s="14" t="s">
        <v>13014</v>
      </c>
      <c r="O5359" s="15" t="s">
        <v>13015</v>
      </c>
      <c r="P5359" s="13">
        <v>63</v>
      </c>
    </row>
    <row r="5360" spans="1:16">
      <c r="A5360" s="14" t="s">
        <v>129</v>
      </c>
      <c r="B5360" s="14" t="s">
        <v>130</v>
      </c>
      <c r="C5360" s="14" t="s">
        <v>131</v>
      </c>
      <c r="D5360" s="14" t="s">
        <v>899</v>
      </c>
      <c r="E5360" s="14" t="s">
        <v>56</v>
      </c>
      <c r="F5360" s="14" t="s">
        <v>13007</v>
      </c>
      <c r="G5360" s="14" t="s">
        <v>13008</v>
      </c>
      <c r="H5360" s="14" t="s">
        <v>135</v>
      </c>
      <c r="I5360" s="14" t="s">
        <v>573</v>
      </c>
      <c r="J5360" s="14" t="s">
        <v>143</v>
      </c>
      <c r="K5360" s="14">
        <v>1</v>
      </c>
      <c r="L5360" s="14"/>
      <c r="M5360" s="14" t="s">
        <v>1140</v>
      </c>
      <c r="N5360" s="14" t="s">
        <v>13016</v>
      </c>
      <c r="O5360" s="15" t="s">
        <v>13017</v>
      </c>
      <c r="P5360" s="13">
        <v>82</v>
      </c>
    </row>
    <row r="5361" spans="1:16">
      <c r="A5361" s="14" t="s">
        <v>129</v>
      </c>
      <c r="B5361" s="14" t="s">
        <v>130</v>
      </c>
      <c r="C5361" s="14" t="s">
        <v>131</v>
      </c>
      <c r="D5361" s="14" t="s">
        <v>899</v>
      </c>
      <c r="E5361" s="14" t="s">
        <v>56</v>
      </c>
      <c r="F5361" s="14" t="s">
        <v>13007</v>
      </c>
      <c r="G5361" s="14" t="s">
        <v>13008</v>
      </c>
      <c r="H5361" s="14" t="s">
        <v>135</v>
      </c>
      <c r="I5361" s="14" t="s">
        <v>13018</v>
      </c>
      <c r="J5361" s="14" t="s">
        <v>5859</v>
      </c>
      <c r="K5361" s="14">
        <v>1</v>
      </c>
      <c r="L5361" s="14"/>
      <c r="M5361" s="14" t="s">
        <v>1410</v>
      </c>
      <c r="N5361" s="14" t="s">
        <v>13019</v>
      </c>
      <c r="O5361" s="15" t="s">
        <v>13017</v>
      </c>
      <c r="P5361" s="13">
        <v>68</v>
      </c>
    </row>
    <row r="5362" spans="1:16">
      <c r="A5362" s="14" t="s">
        <v>129</v>
      </c>
      <c r="B5362" s="14"/>
      <c r="C5362" s="14"/>
      <c r="D5362" s="14" t="s">
        <v>899</v>
      </c>
      <c r="E5362" s="14" t="s">
        <v>56</v>
      </c>
      <c r="F5362" s="14" t="s">
        <v>13007</v>
      </c>
      <c r="G5362" s="14" t="s">
        <v>13008</v>
      </c>
      <c r="H5362" s="14"/>
      <c r="I5362" s="14"/>
      <c r="J5362" s="14"/>
      <c r="K5362" s="14">
        <v>2</v>
      </c>
      <c r="L5362" s="14" t="s">
        <v>146</v>
      </c>
      <c r="M5362" s="14"/>
      <c r="N5362" s="14"/>
      <c r="O5362" s="15"/>
      <c r="P5362" s="13">
        <v>0</v>
      </c>
    </row>
    <row r="5363" spans="1:16">
      <c r="A5363" s="14" t="s">
        <v>129</v>
      </c>
      <c r="B5363" s="14" t="s">
        <v>130</v>
      </c>
      <c r="C5363" s="14" t="s">
        <v>131</v>
      </c>
      <c r="D5363" s="14" t="s">
        <v>347</v>
      </c>
      <c r="E5363" s="14" t="s">
        <v>36</v>
      </c>
      <c r="F5363" s="14" t="s">
        <v>13020</v>
      </c>
      <c r="G5363" s="14" t="s">
        <v>13021</v>
      </c>
      <c r="H5363" s="14" t="s">
        <v>135</v>
      </c>
      <c r="I5363" s="14" t="s">
        <v>13022</v>
      </c>
      <c r="J5363" s="14" t="s">
        <v>143</v>
      </c>
      <c r="K5363" s="14">
        <v>1</v>
      </c>
      <c r="L5363" s="14"/>
      <c r="M5363" s="14" t="s">
        <v>1022</v>
      </c>
      <c r="N5363" s="14" t="s">
        <v>13023</v>
      </c>
      <c r="O5363" s="15" t="s">
        <v>13024</v>
      </c>
      <c r="P5363" s="13">
        <v>57</v>
      </c>
    </row>
    <row r="5364" spans="1:16">
      <c r="A5364" s="14" t="s">
        <v>129</v>
      </c>
      <c r="B5364" s="14" t="s">
        <v>130</v>
      </c>
      <c r="C5364" s="14" t="s">
        <v>131</v>
      </c>
      <c r="D5364" s="14" t="s">
        <v>347</v>
      </c>
      <c r="E5364" s="14" t="s">
        <v>36</v>
      </c>
      <c r="F5364" s="14" t="s">
        <v>13020</v>
      </c>
      <c r="G5364" s="14" t="s">
        <v>13021</v>
      </c>
      <c r="H5364" s="14" t="s">
        <v>141</v>
      </c>
      <c r="I5364" s="14" t="s">
        <v>4722</v>
      </c>
      <c r="J5364" s="14" t="s">
        <v>770</v>
      </c>
      <c r="K5364" s="14">
        <v>1</v>
      </c>
      <c r="L5364" s="14"/>
      <c r="M5364" s="14" t="s">
        <v>341</v>
      </c>
      <c r="N5364" s="14" t="s">
        <v>13025</v>
      </c>
      <c r="O5364" s="15" t="s">
        <v>13026</v>
      </c>
      <c r="P5364" s="13">
        <v>56</v>
      </c>
    </row>
    <row r="5365" spans="1:16">
      <c r="A5365" s="14" t="s">
        <v>129</v>
      </c>
      <c r="B5365" s="14"/>
      <c r="C5365" s="14"/>
      <c r="D5365" s="14" t="s">
        <v>347</v>
      </c>
      <c r="E5365" s="14" t="s">
        <v>36</v>
      </c>
      <c r="F5365" s="14" t="s">
        <v>13020</v>
      </c>
      <c r="G5365" s="14" t="s">
        <v>13021</v>
      </c>
      <c r="H5365" s="14"/>
      <c r="I5365" s="14"/>
      <c r="J5365" s="14"/>
      <c r="K5365" s="14">
        <v>2</v>
      </c>
      <c r="L5365" s="14" t="s">
        <v>146</v>
      </c>
      <c r="M5365" s="14"/>
      <c r="N5365" s="14"/>
      <c r="O5365" s="15"/>
      <c r="P5365" s="13">
        <v>0</v>
      </c>
    </row>
    <row r="5366" spans="1:16">
      <c r="A5366" s="14" t="s">
        <v>129</v>
      </c>
      <c r="B5366" s="14" t="s">
        <v>130</v>
      </c>
      <c r="C5366" s="14" t="s">
        <v>131</v>
      </c>
      <c r="D5366" s="14" t="s">
        <v>580</v>
      </c>
      <c r="E5366" s="14" t="s">
        <v>78</v>
      </c>
      <c r="F5366" s="14" t="s">
        <v>13027</v>
      </c>
      <c r="G5366" s="14" t="s">
        <v>13028</v>
      </c>
      <c r="H5366" s="14" t="s">
        <v>135</v>
      </c>
      <c r="I5366" s="14" t="s">
        <v>2270</v>
      </c>
      <c r="J5366" s="14" t="s">
        <v>143</v>
      </c>
      <c r="K5366" s="14">
        <v>1</v>
      </c>
      <c r="L5366" s="14"/>
      <c r="M5366" s="14" t="s">
        <v>3045</v>
      </c>
      <c r="N5366" s="14" t="s">
        <v>13029</v>
      </c>
      <c r="O5366" s="15" t="s">
        <v>13030</v>
      </c>
      <c r="P5366" s="13">
        <v>123</v>
      </c>
    </row>
    <row r="5367" spans="1:16">
      <c r="A5367" s="14" t="s">
        <v>129</v>
      </c>
      <c r="B5367" s="14" t="s">
        <v>130</v>
      </c>
      <c r="C5367" s="14" t="s">
        <v>131</v>
      </c>
      <c r="D5367" s="14" t="s">
        <v>580</v>
      </c>
      <c r="E5367" s="14" t="s">
        <v>78</v>
      </c>
      <c r="F5367" s="14" t="s">
        <v>13027</v>
      </c>
      <c r="G5367" s="14" t="s">
        <v>13028</v>
      </c>
      <c r="H5367" s="14" t="s">
        <v>135</v>
      </c>
      <c r="I5367" s="14" t="s">
        <v>13031</v>
      </c>
      <c r="J5367" s="14" t="s">
        <v>143</v>
      </c>
      <c r="K5367" s="14">
        <v>1</v>
      </c>
      <c r="L5367" s="14"/>
      <c r="M5367" s="14" t="s">
        <v>3045</v>
      </c>
      <c r="N5367" s="14" t="s">
        <v>13032</v>
      </c>
      <c r="O5367" s="15" t="s">
        <v>13033</v>
      </c>
      <c r="P5367" s="13">
        <v>123</v>
      </c>
    </row>
    <row r="5368" spans="1:16">
      <c r="A5368" s="14" t="s">
        <v>129</v>
      </c>
      <c r="B5368" s="14" t="s">
        <v>130</v>
      </c>
      <c r="C5368" s="14" t="s">
        <v>131</v>
      </c>
      <c r="D5368" s="14" t="s">
        <v>580</v>
      </c>
      <c r="E5368" s="14" t="s">
        <v>78</v>
      </c>
      <c r="F5368" s="14" t="s">
        <v>13027</v>
      </c>
      <c r="G5368" s="14" t="s">
        <v>13028</v>
      </c>
      <c r="H5368" s="14" t="s">
        <v>141</v>
      </c>
      <c r="I5368" s="14" t="s">
        <v>13034</v>
      </c>
      <c r="J5368" s="14" t="s">
        <v>143</v>
      </c>
      <c r="K5368" s="14">
        <v>1</v>
      </c>
      <c r="L5368" s="14"/>
      <c r="M5368" s="14" t="s">
        <v>3045</v>
      </c>
      <c r="N5368" s="14" t="s">
        <v>13035</v>
      </c>
      <c r="O5368" s="15" t="s">
        <v>13036</v>
      </c>
      <c r="P5368" s="13">
        <v>123</v>
      </c>
    </row>
    <row r="5369" spans="1:16">
      <c r="A5369" s="14" t="s">
        <v>129</v>
      </c>
      <c r="B5369" s="14" t="s">
        <v>130</v>
      </c>
      <c r="C5369" s="14" t="s">
        <v>131</v>
      </c>
      <c r="D5369" s="14" t="s">
        <v>580</v>
      </c>
      <c r="E5369" s="14" t="s">
        <v>78</v>
      </c>
      <c r="F5369" s="14" t="s">
        <v>13027</v>
      </c>
      <c r="G5369" s="14" t="s">
        <v>13028</v>
      </c>
      <c r="H5369" s="14" t="s">
        <v>135</v>
      </c>
      <c r="I5369" s="14" t="s">
        <v>2267</v>
      </c>
      <c r="J5369" s="14" t="s">
        <v>143</v>
      </c>
      <c r="K5369" s="14">
        <v>1</v>
      </c>
      <c r="L5369" s="14"/>
      <c r="M5369" s="14" t="s">
        <v>3052</v>
      </c>
      <c r="N5369" s="14" t="s">
        <v>13037</v>
      </c>
      <c r="O5369" s="15" t="s">
        <v>13038</v>
      </c>
      <c r="P5369" s="13">
        <v>122</v>
      </c>
    </row>
    <row r="5370" spans="1:16">
      <c r="A5370" s="14" t="s">
        <v>129</v>
      </c>
      <c r="B5370" s="14"/>
      <c r="C5370" s="14"/>
      <c r="D5370" s="14" t="s">
        <v>580</v>
      </c>
      <c r="E5370" s="14" t="s">
        <v>78</v>
      </c>
      <c r="F5370" s="14" t="s">
        <v>13027</v>
      </c>
      <c r="G5370" s="14" t="s">
        <v>13028</v>
      </c>
      <c r="H5370" s="14"/>
      <c r="I5370" s="14"/>
      <c r="J5370" s="14"/>
      <c r="K5370" s="14">
        <v>2</v>
      </c>
      <c r="L5370" s="14" t="s">
        <v>146</v>
      </c>
      <c r="M5370" s="14"/>
      <c r="N5370" s="14"/>
      <c r="O5370" s="15"/>
      <c r="P5370" s="13">
        <v>0</v>
      </c>
    </row>
    <row r="5371" spans="1:16">
      <c r="A5371" s="14" t="s">
        <v>129</v>
      </c>
      <c r="B5371" s="14" t="s">
        <v>130</v>
      </c>
      <c r="C5371" s="14" t="s">
        <v>131</v>
      </c>
      <c r="D5371" s="14" t="s">
        <v>147</v>
      </c>
      <c r="E5371" s="14" t="s">
        <v>58</v>
      </c>
      <c r="F5371" s="14" t="s">
        <v>13039</v>
      </c>
      <c r="G5371" s="14" t="s">
        <v>13040</v>
      </c>
      <c r="H5371" s="14" t="s">
        <v>135</v>
      </c>
      <c r="I5371" s="14" t="s">
        <v>11100</v>
      </c>
      <c r="J5371" s="14" t="s">
        <v>143</v>
      </c>
      <c r="K5371" s="14">
        <v>1</v>
      </c>
      <c r="L5371" s="14"/>
      <c r="M5371" s="14" t="s">
        <v>1461</v>
      </c>
      <c r="N5371" s="14" t="s">
        <v>13041</v>
      </c>
      <c r="O5371" s="15" t="s">
        <v>13042</v>
      </c>
      <c r="P5371" s="13">
        <v>49</v>
      </c>
    </row>
    <row r="5372" spans="1:16">
      <c r="A5372" s="14" t="s">
        <v>129</v>
      </c>
      <c r="B5372" s="14" t="s">
        <v>130</v>
      </c>
      <c r="C5372" s="14" t="s">
        <v>131</v>
      </c>
      <c r="D5372" s="14" t="s">
        <v>147</v>
      </c>
      <c r="E5372" s="14" t="s">
        <v>58</v>
      </c>
      <c r="F5372" s="14" t="s">
        <v>13039</v>
      </c>
      <c r="G5372" s="14" t="s">
        <v>13040</v>
      </c>
      <c r="H5372" s="14" t="s">
        <v>141</v>
      </c>
      <c r="I5372" s="14" t="s">
        <v>11103</v>
      </c>
      <c r="J5372" s="14" t="s">
        <v>323</v>
      </c>
      <c r="K5372" s="14">
        <v>1</v>
      </c>
      <c r="L5372" s="14"/>
      <c r="M5372" s="14" t="s">
        <v>791</v>
      </c>
      <c r="N5372" s="14" t="s">
        <v>13043</v>
      </c>
      <c r="O5372" s="15" t="s">
        <v>13044</v>
      </c>
      <c r="P5372" s="13">
        <v>46</v>
      </c>
    </row>
    <row r="5373" spans="1:16">
      <c r="A5373" s="14" t="s">
        <v>129</v>
      </c>
      <c r="B5373" s="14"/>
      <c r="C5373" s="14"/>
      <c r="D5373" s="14" t="s">
        <v>147</v>
      </c>
      <c r="E5373" s="14" t="s">
        <v>58</v>
      </c>
      <c r="F5373" s="14" t="s">
        <v>13039</v>
      </c>
      <c r="G5373" s="14" t="s">
        <v>13040</v>
      </c>
      <c r="H5373" s="14"/>
      <c r="I5373" s="14"/>
      <c r="J5373" s="14"/>
      <c r="K5373" s="14">
        <v>2</v>
      </c>
      <c r="L5373" s="14" t="s">
        <v>146</v>
      </c>
      <c r="M5373" s="14"/>
      <c r="N5373" s="14"/>
      <c r="O5373" s="15"/>
      <c r="P5373" s="13">
        <v>0</v>
      </c>
    </row>
    <row r="5374" spans="1:16">
      <c r="A5374" s="14" t="s">
        <v>129</v>
      </c>
      <c r="B5374" s="14" t="s">
        <v>130</v>
      </c>
      <c r="C5374" s="14" t="s">
        <v>131</v>
      </c>
      <c r="D5374" s="14" t="s">
        <v>319</v>
      </c>
      <c r="E5374" s="14" t="s">
        <v>82</v>
      </c>
      <c r="F5374" s="14" t="s">
        <v>13045</v>
      </c>
      <c r="G5374" s="14" t="s">
        <v>13046</v>
      </c>
      <c r="H5374" s="14" t="s">
        <v>141</v>
      </c>
      <c r="I5374" s="14" t="s">
        <v>13047</v>
      </c>
      <c r="J5374" s="14" t="s">
        <v>639</v>
      </c>
      <c r="K5374" s="14">
        <v>1</v>
      </c>
      <c r="L5374" s="14"/>
      <c r="M5374" s="14" t="s">
        <v>144</v>
      </c>
      <c r="N5374" s="14" t="s">
        <v>13048</v>
      </c>
      <c r="O5374" s="15" t="s">
        <v>13049</v>
      </c>
      <c r="P5374" s="13">
        <v>63</v>
      </c>
    </row>
    <row r="5375" spans="1:16">
      <c r="A5375" s="14" t="s">
        <v>129</v>
      </c>
      <c r="B5375" s="14" t="s">
        <v>130</v>
      </c>
      <c r="C5375" s="14" t="s">
        <v>131</v>
      </c>
      <c r="D5375" s="14" t="s">
        <v>319</v>
      </c>
      <c r="E5375" s="14" t="s">
        <v>82</v>
      </c>
      <c r="F5375" s="14" t="s">
        <v>13045</v>
      </c>
      <c r="G5375" s="14" t="s">
        <v>13046</v>
      </c>
      <c r="H5375" s="14" t="s">
        <v>141</v>
      </c>
      <c r="I5375" s="14" t="s">
        <v>13050</v>
      </c>
      <c r="J5375" s="14" t="s">
        <v>143</v>
      </c>
      <c r="K5375" s="14">
        <v>1</v>
      </c>
      <c r="L5375" s="14"/>
      <c r="M5375" s="14" t="s">
        <v>360</v>
      </c>
      <c r="N5375" s="14" t="s">
        <v>13051</v>
      </c>
      <c r="O5375" s="15" t="s">
        <v>13052</v>
      </c>
      <c r="P5375" s="13">
        <v>62</v>
      </c>
    </row>
    <row r="5376" spans="1:16">
      <c r="A5376" s="14" t="s">
        <v>129</v>
      </c>
      <c r="B5376" s="14" t="s">
        <v>130</v>
      </c>
      <c r="C5376" s="14" t="s">
        <v>131</v>
      </c>
      <c r="D5376" s="14" t="s">
        <v>319</v>
      </c>
      <c r="E5376" s="14" t="s">
        <v>82</v>
      </c>
      <c r="F5376" s="14" t="s">
        <v>13045</v>
      </c>
      <c r="G5376" s="14" t="s">
        <v>13046</v>
      </c>
      <c r="H5376" s="14" t="s">
        <v>135</v>
      </c>
      <c r="I5376" s="14" t="s">
        <v>13053</v>
      </c>
      <c r="J5376" s="14" t="s">
        <v>143</v>
      </c>
      <c r="K5376" s="14">
        <v>1</v>
      </c>
      <c r="L5376" s="14"/>
      <c r="M5376" s="14" t="s">
        <v>1585</v>
      </c>
      <c r="N5376" s="14" t="s">
        <v>13054</v>
      </c>
      <c r="O5376" s="15" t="s">
        <v>13055</v>
      </c>
      <c r="P5376" s="13">
        <v>34</v>
      </c>
    </row>
    <row r="5377" spans="1:16">
      <c r="A5377" s="14" t="s">
        <v>129</v>
      </c>
      <c r="B5377" s="14" t="s">
        <v>130</v>
      </c>
      <c r="C5377" s="14" t="s">
        <v>131</v>
      </c>
      <c r="D5377" s="14" t="s">
        <v>319</v>
      </c>
      <c r="E5377" s="14" t="s">
        <v>82</v>
      </c>
      <c r="F5377" s="14" t="s">
        <v>13045</v>
      </c>
      <c r="G5377" s="14" t="s">
        <v>13046</v>
      </c>
      <c r="H5377" s="14" t="s">
        <v>135</v>
      </c>
      <c r="I5377" s="14" t="s">
        <v>4114</v>
      </c>
      <c r="J5377" s="14" t="s">
        <v>172</v>
      </c>
      <c r="K5377" s="14">
        <v>1</v>
      </c>
      <c r="L5377" s="14"/>
      <c r="M5377" s="14" t="s">
        <v>527</v>
      </c>
      <c r="N5377" s="14" t="s">
        <v>13056</v>
      </c>
      <c r="O5377" s="15" t="s">
        <v>13057</v>
      </c>
      <c r="P5377" s="13">
        <v>25</v>
      </c>
    </row>
    <row r="5378" spans="1:16">
      <c r="A5378" s="14" t="s">
        <v>129</v>
      </c>
      <c r="B5378" s="14" t="s">
        <v>130</v>
      </c>
      <c r="C5378" s="14" t="s">
        <v>131</v>
      </c>
      <c r="D5378" s="14" t="s">
        <v>319</v>
      </c>
      <c r="E5378" s="14" t="s">
        <v>82</v>
      </c>
      <c r="F5378" s="14" t="s">
        <v>13045</v>
      </c>
      <c r="G5378" s="14" t="s">
        <v>13046</v>
      </c>
      <c r="H5378" s="14" t="s">
        <v>135</v>
      </c>
      <c r="I5378" s="14" t="s">
        <v>4114</v>
      </c>
      <c r="J5378" s="14" t="s">
        <v>172</v>
      </c>
      <c r="K5378" s="14">
        <v>1</v>
      </c>
      <c r="L5378" s="14"/>
      <c r="M5378" s="14" t="s">
        <v>505</v>
      </c>
      <c r="N5378" s="14" t="s">
        <v>13058</v>
      </c>
      <c r="O5378" s="15" t="s">
        <v>13059</v>
      </c>
      <c r="P5378" s="13">
        <v>32</v>
      </c>
    </row>
    <row r="5379" spans="1:16">
      <c r="A5379" s="14" t="s">
        <v>129</v>
      </c>
      <c r="B5379" s="14"/>
      <c r="C5379" s="14"/>
      <c r="D5379" s="14" t="s">
        <v>319</v>
      </c>
      <c r="E5379" s="14" t="s">
        <v>82</v>
      </c>
      <c r="F5379" s="14" t="s">
        <v>13045</v>
      </c>
      <c r="G5379" s="14" t="s">
        <v>13046</v>
      </c>
      <c r="H5379" s="14"/>
      <c r="I5379" s="14"/>
      <c r="J5379" s="14"/>
      <c r="K5379" s="14">
        <v>2</v>
      </c>
      <c r="L5379" s="14" t="s">
        <v>146</v>
      </c>
      <c r="M5379" s="14"/>
      <c r="N5379" s="14"/>
      <c r="O5379" s="15"/>
      <c r="P5379" s="13">
        <v>0</v>
      </c>
    </row>
    <row r="5380" spans="1:16">
      <c r="A5380" s="14" t="s">
        <v>129</v>
      </c>
      <c r="B5380" s="14"/>
      <c r="C5380" s="14"/>
      <c r="D5380" s="14" t="s">
        <v>899</v>
      </c>
      <c r="E5380" s="14" t="s">
        <v>56</v>
      </c>
      <c r="F5380" s="14" t="s">
        <v>13060</v>
      </c>
      <c r="G5380" s="14" t="s">
        <v>13061</v>
      </c>
      <c r="H5380" s="14"/>
      <c r="I5380" s="14"/>
      <c r="J5380" s="14"/>
      <c r="K5380" s="14">
        <v>2</v>
      </c>
      <c r="L5380" s="14" t="s">
        <v>146</v>
      </c>
      <c r="M5380" s="14"/>
      <c r="N5380" s="14"/>
      <c r="O5380" s="15"/>
      <c r="P5380" s="13">
        <v>0</v>
      </c>
    </row>
    <row r="5381" spans="1:16">
      <c r="A5381" s="14" t="s">
        <v>129</v>
      </c>
      <c r="B5381" s="14" t="s">
        <v>130</v>
      </c>
      <c r="C5381" s="14" t="s">
        <v>131</v>
      </c>
      <c r="D5381" s="14" t="s">
        <v>1977</v>
      </c>
      <c r="E5381" s="14" t="s">
        <v>108</v>
      </c>
      <c r="F5381" s="14" t="s">
        <v>13062</v>
      </c>
      <c r="G5381" s="14" t="s">
        <v>13063</v>
      </c>
      <c r="H5381" s="14" t="s">
        <v>141</v>
      </c>
      <c r="I5381" s="14" t="s">
        <v>13064</v>
      </c>
      <c r="J5381" s="14" t="s">
        <v>143</v>
      </c>
      <c r="K5381" s="14">
        <v>1</v>
      </c>
      <c r="L5381" s="14"/>
      <c r="M5381" s="14" t="s">
        <v>442</v>
      </c>
      <c r="N5381" s="14" t="s">
        <v>13065</v>
      </c>
      <c r="O5381" s="15" t="s">
        <v>13066</v>
      </c>
      <c r="P5381" s="13">
        <v>73</v>
      </c>
    </row>
    <row r="5382" spans="1:16">
      <c r="A5382" s="14" t="s">
        <v>129</v>
      </c>
      <c r="B5382" s="14" t="s">
        <v>130</v>
      </c>
      <c r="C5382" s="14" t="s">
        <v>131</v>
      </c>
      <c r="D5382" s="14" t="s">
        <v>1977</v>
      </c>
      <c r="E5382" s="14" t="s">
        <v>108</v>
      </c>
      <c r="F5382" s="14" t="s">
        <v>13062</v>
      </c>
      <c r="G5382" s="14" t="s">
        <v>13063</v>
      </c>
      <c r="H5382" s="14" t="s">
        <v>141</v>
      </c>
      <c r="I5382" s="14" t="s">
        <v>4549</v>
      </c>
      <c r="J5382" s="14" t="s">
        <v>895</v>
      </c>
      <c r="K5382" s="14">
        <v>1</v>
      </c>
      <c r="L5382" s="14"/>
      <c r="M5382" s="14" t="s">
        <v>442</v>
      </c>
      <c r="N5382" s="14" t="s">
        <v>13067</v>
      </c>
      <c r="O5382" s="15" t="s">
        <v>13068</v>
      </c>
      <c r="P5382" s="13">
        <v>73</v>
      </c>
    </row>
    <row r="5383" spans="1:16">
      <c r="A5383" s="14" t="s">
        <v>129</v>
      </c>
      <c r="B5383" s="14"/>
      <c r="C5383" s="14"/>
      <c r="D5383" s="14" t="s">
        <v>1977</v>
      </c>
      <c r="E5383" s="14" t="s">
        <v>108</v>
      </c>
      <c r="F5383" s="14" t="s">
        <v>13062</v>
      </c>
      <c r="G5383" s="14" t="s">
        <v>13063</v>
      </c>
      <c r="H5383" s="14"/>
      <c r="I5383" s="14"/>
      <c r="J5383" s="14"/>
      <c r="K5383" s="14">
        <v>2</v>
      </c>
      <c r="L5383" s="14" t="s">
        <v>146</v>
      </c>
      <c r="M5383" s="14"/>
      <c r="N5383" s="14"/>
      <c r="O5383" s="15"/>
      <c r="P5383" s="13">
        <v>0</v>
      </c>
    </row>
    <row r="5384" spans="1:16">
      <c r="A5384" s="14" t="s">
        <v>129</v>
      </c>
      <c r="B5384" s="14" t="s">
        <v>130</v>
      </c>
      <c r="C5384" s="14" t="s">
        <v>131</v>
      </c>
      <c r="D5384" s="14" t="s">
        <v>422</v>
      </c>
      <c r="E5384" s="14" t="s">
        <v>96</v>
      </c>
      <c r="F5384" s="14" t="s">
        <v>13069</v>
      </c>
      <c r="G5384" s="14" t="s">
        <v>13070</v>
      </c>
      <c r="H5384" s="14" t="s">
        <v>135</v>
      </c>
      <c r="I5384" s="14" t="s">
        <v>13071</v>
      </c>
      <c r="J5384" s="14" t="s">
        <v>396</v>
      </c>
      <c r="K5384" s="14">
        <v>1</v>
      </c>
      <c r="L5384" s="14"/>
      <c r="M5384" s="14" t="s">
        <v>794</v>
      </c>
      <c r="N5384" s="14" t="s">
        <v>13072</v>
      </c>
      <c r="O5384" s="15" t="s">
        <v>13073</v>
      </c>
      <c r="P5384" s="13">
        <v>45</v>
      </c>
    </row>
    <row r="5385" spans="1:16">
      <c r="A5385" s="14" t="s">
        <v>129</v>
      </c>
      <c r="B5385" s="14" t="s">
        <v>130</v>
      </c>
      <c r="C5385" s="14" t="s">
        <v>131</v>
      </c>
      <c r="D5385" s="14" t="s">
        <v>422</v>
      </c>
      <c r="E5385" s="14" t="s">
        <v>96</v>
      </c>
      <c r="F5385" s="14" t="s">
        <v>13069</v>
      </c>
      <c r="G5385" s="14" t="s">
        <v>13070</v>
      </c>
      <c r="H5385" s="14" t="s">
        <v>141</v>
      </c>
      <c r="I5385" s="14" t="s">
        <v>13074</v>
      </c>
      <c r="J5385" s="14" t="s">
        <v>704</v>
      </c>
      <c r="K5385" s="14">
        <v>1</v>
      </c>
      <c r="L5385" s="14"/>
      <c r="M5385" s="14" t="s">
        <v>794</v>
      </c>
      <c r="N5385" s="14" t="s">
        <v>13075</v>
      </c>
      <c r="O5385" s="15" t="s">
        <v>13076</v>
      </c>
      <c r="P5385" s="13">
        <v>45</v>
      </c>
    </row>
    <row r="5386" spans="1:16">
      <c r="A5386" s="14" t="s">
        <v>129</v>
      </c>
      <c r="B5386" s="14"/>
      <c r="C5386" s="14"/>
      <c r="D5386" s="14" t="s">
        <v>422</v>
      </c>
      <c r="E5386" s="14" t="s">
        <v>96</v>
      </c>
      <c r="F5386" s="14" t="s">
        <v>13069</v>
      </c>
      <c r="G5386" s="14" t="s">
        <v>13070</v>
      </c>
      <c r="H5386" s="14"/>
      <c r="I5386" s="14"/>
      <c r="J5386" s="14"/>
      <c r="K5386" s="14">
        <v>2</v>
      </c>
      <c r="L5386" s="14" t="s">
        <v>146</v>
      </c>
      <c r="M5386" s="14"/>
      <c r="N5386" s="14"/>
      <c r="O5386" s="15"/>
      <c r="P5386" s="13">
        <v>0</v>
      </c>
    </row>
    <row r="5387" spans="1:16">
      <c r="A5387" s="14" t="s">
        <v>129</v>
      </c>
      <c r="B5387" s="14" t="s">
        <v>130</v>
      </c>
      <c r="C5387" s="14" t="s">
        <v>131</v>
      </c>
      <c r="D5387" s="14" t="s">
        <v>363</v>
      </c>
      <c r="E5387" s="14" t="s">
        <v>62</v>
      </c>
      <c r="F5387" s="14" t="s">
        <v>13077</v>
      </c>
      <c r="G5387" s="14" t="s">
        <v>13078</v>
      </c>
      <c r="H5387" s="14" t="s">
        <v>135</v>
      </c>
      <c r="I5387" s="14" t="s">
        <v>1555</v>
      </c>
      <c r="J5387" s="14" t="s">
        <v>306</v>
      </c>
      <c r="K5387" s="14">
        <v>1</v>
      </c>
      <c r="L5387" s="14"/>
      <c r="M5387" s="14" t="s">
        <v>1456</v>
      </c>
      <c r="N5387" s="14" t="s">
        <v>13079</v>
      </c>
      <c r="O5387" s="15" t="s">
        <v>13080</v>
      </c>
      <c r="P5387" s="13">
        <v>50</v>
      </c>
    </row>
    <row r="5388" spans="1:16">
      <c r="A5388" s="14" t="s">
        <v>129</v>
      </c>
      <c r="B5388" s="14" t="s">
        <v>130</v>
      </c>
      <c r="C5388" s="14" t="s">
        <v>131</v>
      </c>
      <c r="D5388" s="14" t="s">
        <v>363</v>
      </c>
      <c r="E5388" s="14" t="s">
        <v>62</v>
      </c>
      <c r="F5388" s="14" t="s">
        <v>13077</v>
      </c>
      <c r="G5388" s="14" t="s">
        <v>13078</v>
      </c>
      <c r="H5388" s="14" t="s">
        <v>141</v>
      </c>
      <c r="I5388" s="14" t="s">
        <v>12535</v>
      </c>
      <c r="J5388" s="14" t="s">
        <v>496</v>
      </c>
      <c r="K5388" s="14">
        <v>1</v>
      </c>
      <c r="L5388" s="14"/>
      <c r="M5388" s="14" t="s">
        <v>228</v>
      </c>
      <c r="N5388" s="14" t="s">
        <v>13081</v>
      </c>
      <c r="O5388" s="15" t="s">
        <v>13082</v>
      </c>
      <c r="P5388" s="13">
        <v>2</v>
      </c>
    </row>
    <row r="5389" spans="1:16">
      <c r="A5389" s="14" t="s">
        <v>129</v>
      </c>
      <c r="B5389" s="14" t="s">
        <v>130</v>
      </c>
      <c r="C5389" s="14" t="s">
        <v>131</v>
      </c>
      <c r="D5389" s="14" t="s">
        <v>363</v>
      </c>
      <c r="E5389" s="14" t="s">
        <v>62</v>
      </c>
      <c r="F5389" s="14" t="s">
        <v>13077</v>
      </c>
      <c r="G5389" s="14" t="s">
        <v>13078</v>
      </c>
      <c r="H5389" s="14" t="s">
        <v>135</v>
      </c>
      <c r="I5389" s="14" t="s">
        <v>13083</v>
      </c>
      <c r="J5389" s="14" t="s">
        <v>172</v>
      </c>
      <c r="K5389" s="14">
        <v>1</v>
      </c>
      <c r="L5389" s="14"/>
      <c r="M5389" s="14" t="s">
        <v>487</v>
      </c>
      <c r="N5389" s="14" t="s">
        <v>13084</v>
      </c>
      <c r="O5389" s="15" t="s">
        <v>13085</v>
      </c>
      <c r="P5389" s="13">
        <v>1</v>
      </c>
    </row>
    <row r="5390" spans="1:16">
      <c r="A5390" s="14" t="s">
        <v>129</v>
      </c>
      <c r="B5390" s="14" t="s">
        <v>130</v>
      </c>
      <c r="C5390" s="14" t="s">
        <v>131</v>
      </c>
      <c r="D5390" s="14" t="s">
        <v>363</v>
      </c>
      <c r="E5390" s="14" t="s">
        <v>62</v>
      </c>
      <c r="F5390" s="14" t="s">
        <v>13077</v>
      </c>
      <c r="G5390" s="14" t="s">
        <v>13078</v>
      </c>
      <c r="H5390" s="14" t="s">
        <v>135</v>
      </c>
      <c r="I5390" s="14" t="s">
        <v>6914</v>
      </c>
      <c r="J5390" s="14" t="s">
        <v>172</v>
      </c>
      <c r="K5390" s="14">
        <v>1</v>
      </c>
      <c r="L5390" s="14"/>
      <c r="M5390" s="14" t="s">
        <v>152</v>
      </c>
      <c r="N5390" s="14" t="s">
        <v>13086</v>
      </c>
      <c r="O5390" s="15" t="s">
        <v>13087</v>
      </c>
      <c r="P5390" s="13">
        <v>43</v>
      </c>
    </row>
    <row r="5391" spans="1:16">
      <c r="A5391" s="14" t="s">
        <v>129</v>
      </c>
      <c r="B5391" s="14" t="s">
        <v>130</v>
      </c>
      <c r="C5391" s="14" t="s">
        <v>131</v>
      </c>
      <c r="D5391" s="14" t="s">
        <v>363</v>
      </c>
      <c r="E5391" s="14" t="s">
        <v>62</v>
      </c>
      <c r="F5391" s="14" t="s">
        <v>13077</v>
      </c>
      <c r="G5391" s="14" t="s">
        <v>13078</v>
      </c>
      <c r="H5391" s="14" t="s">
        <v>141</v>
      </c>
      <c r="I5391" s="14" t="s">
        <v>13083</v>
      </c>
      <c r="J5391" s="14" t="s">
        <v>172</v>
      </c>
      <c r="K5391" s="14">
        <v>1</v>
      </c>
      <c r="L5391" s="14"/>
      <c r="M5391" s="14" t="s">
        <v>273</v>
      </c>
      <c r="N5391" s="14" t="s">
        <v>13088</v>
      </c>
      <c r="O5391" s="15" t="s">
        <v>13089</v>
      </c>
      <c r="P5391" s="13">
        <v>35</v>
      </c>
    </row>
    <row r="5392" spans="1:16">
      <c r="A5392" s="14" t="s">
        <v>129</v>
      </c>
      <c r="B5392" s="14" t="s">
        <v>130</v>
      </c>
      <c r="C5392" s="14" t="s">
        <v>131</v>
      </c>
      <c r="D5392" s="14" t="s">
        <v>363</v>
      </c>
      <c r="E5392" s="14" t="s">
        <v>62</v>
      </c>
      <c r="F5392" s="14" t="s">
        <v>13077</v>
      </c>
      <c r="G5392" s="14" t="s">
        <v>13078</v>
      </c>
      <c r="H5392" s="14" t="s">
        <v>141</v>
      </c>
      <c r="I5392" s="14" t="s">
        <v>12535</v>
      </c>
      <c r="J5392" s="14" t="s">
        <v>496</v>
      </c>
      <c r="K5392" s="14">
        <v>1</v>
      </c>
      <c r="L5392" s="14"/>
      <c r="M5392" s="14" t="s">
        <v>152</v>
      </c>
      <c r="N5392" s="14" t="s">
        <v>13090</v>
      </c>
      <c r="O5392" s="15" t="s">
        <v>13091</v>
      </c>
      <c r="P5392" s="13">
        <v>43</v>
      </c>
    </row>
    <row r="5393" spans="1:16">
      <c r="A5393" s="14" t="s">
        <v>129</v>
      </c>
      <c r="B5393" s="14"/>
      <c r="C5393" s="14"/>
      <c r="D5393" s="14" t="s">
        <v>363</v>
      </c>
      <c r="E5393" s="14" t="s">
        <v>62</v>
      </c>
      <c r="F5393" s="14" t="s">
        <v>13077</v>
      </c>
      <c r="G5393" s="14" t="s">
        <v>13078</v>
      </c>
      <c r="H5393" s="14"/>
      <c r="I5393" s="14"/>
      <c r="J5393" s="14"/>
      <c r="K5393" s="14">
        <v>2</v>
      </c>
      <c r="L5393" s="14" t="s">
        <v>146</v>
      </c>
      <c r="M5393" s="14"/>
      <c r="N5393" s="14"/>
      <c r="O5393" s="15"/>
      <c r="P5393" s="13">
        <v>0</v>
      </c>
    </row>
    <row r="5394" spans="1:16">
      <c r="A5394" s="14" t="s">
        <v>129</v>
      </c>
      <c r="B5394" s="14" t="s">
        <v>130</v>
      </c>
      <c r="C5394" s="14" t="s">
        <v>131</v>
      </c>
      <c r="D5394" s="14" t="s">
        <v>164</v>
      </c>
      <c r="E5394" s="14" t="s">
        <v>64</v>
      </c>
      <c r="F5394" s="14" t="s">
        <v>13092</v>
      </c>
      <c r="G5394" s="14" t="s">
        <v>13093</v>
      </c>
      <c r="H5394" s="14" t="s">
        <v>135</v>
      </c>
      <c r="I5394" s="14" t="s">
        <v>11677</v>
      </c>
      <c r="J5394" s="14" t="s">
        <v>1523</v>
      </c>
      <c r="K5394" s="14">
        <v>1</v>
      </c>
      <c r="L5394" s="14"/>
      <c r="M5394" s="14" t="s">
        <v>312</v>
      </c>
      <c r="N5394" s="14" t="s">
        <v>13094</v>
      </c>
      <c r="O5394" s="15" t="s">
        <v>13095</v>
      </c>
      <c r="P5394" s="13">
        <v>10</v>
      </c>
    </row>
    <row r="5395" spans="1:16">
      <c r="A5395" s="14" t="s">
        <v>129</v>
      </c>
      <c r="B5395" s="14" t="s">
        <v>130</v>
      </c>
      <c r="C5395" s="14" t="s">
        <v>131</v>
      </c>
      <c r="D5395" s="14" t="s">
        <v>164</v>
      </c>
      <c r="E5395" s="14" t="s">
        <v>64</v>
      </c>
      <c r="F5395" s="14" t="s">
        <v>13092</v>
      </c>
      <c r="G5395" s="14" t="s">
        <v>13093</v>
      </c>
      <c r="H5395" s="14" t="s">
        <v>141</v>
      </c>
      <c r="I5395" s="14" t="s">
        <v>5222</v>
      </c>
      <c r="J5395" s="14" t="s">
        <v>216</v>
      </c>
      <c r="K5395" s="14">
        <v>1</v>
      </c>
      <c r="L5395" s="14"/>
      <c r="M5395" s="14" t="s">
        <v>312</v>
      </c>
      <c r="N5395" s="14" t="s">
        <v>13096</v>
      </c>
      <c r="O5395" s="15" t="s">
        <v>13097</v>
      </c>
      <c r="P5395" s="13">
        <v>10</v>
      </c>
    </row>
    <row r="5396" spans="1:16">
      <c r="A5396" s="14" t="s">
        <v>129</v>
      </c>
      <c r="B5396" s="14" t="s">
        <v>130</v>
      </c>
      <c r="C5396" s="14" t="s">
        <v>131</v>
      </c>
      <c r="D5396" s="14" t="s">
        <v>164</v>
      </c>
      <c r="E5396" s="14" t="s">
        <v>64</v>
      </c>
      <c r="F5396" s="14" t="s">
        <v>13092</v>
      </c>
      <c r="G5396" s="14" t="s">
        <v>13093</v>
      </c>
      <c r="H5396" s="14" t="s">
        <v>135</v>
      </c>
      <c r="I5396" s="14" t="s">
        <v>4742</v>
      </c>
      <c r="J5396" s="14" t="s">
        <v>1154</v>
      </c>
      <c r="K5396" s="14">
        <v>1</v>
      </c>
      <c r="L5396" s="14"/>
      <c r="M5396" s="14" t="s">
        <v>312</v>
      </c>
      <c r="N5396" s="14" t="s">
        <v>13098</v>
      </c>
      <c r="O5396" s="15" t="s">
        <v>13099</v>
      </c>
      <c r="P5396" s="13">
        <v>10</v>
      </c>
    </row>
    <row r="5397" spans="1:16">
      <c r="A5397" s="14" t="s">
        <v>129</v>
      </c>
      <c r="B5397" s="14"/>
      <c r="C5397" s="14"/>
      <c r="D5397" s="14" t="s">
        <v>164</v>
      </c>
      <c r="E5397" s="14" t="s">
        <v>64</v>
      </c>
      <c r="F5397" s="14" t="s">
        <v>13092</v>
      </c>
      <c r="G5397" s="14" t="s">
        <v>13093</v>
      </c>
      <c r="H5397" s="14"/>
      <c r="I5397" s="14"/>
      <c r="J5397" s="14"/>
      <c r="K5397" s="14">
        <v>2</v>
      </c>
      <c r="L5397" s="14" t="s">
        <v>146</v>
      </c>
      <c r="M5397" s="14"/>
      <c r="N5397" s="14"/>
      <c r="O5397" s="15"/>
      <c r="P5397" s="13">
        <v>0</v>
      </c>
    </row>
    <row r="5398" spans="1:16">
      <c r="A5398" s="14" t="s">
        <v>129</v>
      </c>
      <c r="B5398" s="14" t="s">
        <v>130</v>
      </c>
      <c r="C5398" s="14" t="s">
        <v>131</v>
      </c>
      <c r="D5398" s="14" t="s">
        <v>147</v>
      </c>
      <c r="E5398" s="14" t="s">
        <v>58</v>
      </c>
      <c r="F5398" s="14" t="s">
        <v>13100</v>
      </c>
      <c r="G5398" s="14" t="s">
        <v>13101</v>
      </c>
      <c r="H5398" s="14" t="s">
        <v>135</v>
      </c>
      <c r="I5398" s="14" t="s">
        <v>7258</v>
      </c>
      <c r="J5398" s="14" t="s">
        <v>6318</v>
      </c>
      <c r="K5398" s="14">
        <v>1</v>
      </c>
      <c r="L5398" s="14"/>
      <c r="M5398" s="14" t="s">
        <v>413</v>
      </c>
      <c r="N5398" s="14" t="s">
        <v>13102</v>
      </c>
      <c r="O5398" s="15" t="s">
        <v>13103</v>
      </c>
      <c r="P5398" s="13">
        <v>28</v>
      </c>
    </row>
    <row r="5399" spans="1:16">
      <c r="A5399" s="14" t="s">
        <v>129</v>
      </c>
      <c r="B5399" s="14" t="s">
        <v>130</v>
      </c>
      <c r="C5399" s="14" t="s">
        <v>131</v>
      </c>
      <c r="D5399" s="14" t="s">
        <v>147</v>
      </c>
      <c r="E5399" s="14" t="s">
        <v>58</v>
      </c>
      <c r="F5399" s="14" t="s">
        <v>13100</v>
      </c>
      <c r="G5399" s="14" t="s">
        <v>13101</v>
      </c>
      <c r="H5399" s="14" t="s">
        <v>141</v>
      </c>
      <c r="I5399" s="14" t="s">
        <v>13104</v>
      </c>
      <c r="J5399" s="14" t="s">
        <v>172</v>
      </c>
      <c r="K5399" s="14">
        <v>1</v>
      </c>
      <c r="L5399" s="14"/>
      <c r="M5399" s="14" t="s">
        <v>194</v>
      </c>
      <c r="N5399" s="14" t="s">
        <v>13105</v>
      </c>
      <c r="O5399" s="15" t="s">
        <v>13106</v>
      </c>
      <c r="P5399" s="13">
        <v>3</v>
      </c>
    </row>
    <row r="5400" spans="1:16">
      <c r="A5400" s="14" t="s">
        <v>129</v>
      </c>
      <c r="B5400" s="14" t="s">
        <v>130</v>
      </c>
      <c r="C5400" s="14" t="s">
        <v>131</v>
      </c>
      <c r="D5400" s="14" t="s">
        <v>147</v>
      </c>
      <c r="E5400" s="14" t="s">
        <v>58</v>
      </c>
      <c r="F5400" s="14" t="s">
        <v>13100</v>
      </c>
      <c r="G5400" s="14" t="s">
        <v>13101</v>
      </c>
      <c r="H5400" s="14" t="s">
        <v>135</v>
      </c>
      <c r="I5400" s="14" t="s">
        <v>13107</v>
      </c>
      <c r="J5400" s="14" t="s">
        <v>172</v>
      </c>
      <c r="K5400" s="14">
        <v>1</v>
      </c>
      <c r="L5400" s="14"/>
      <c r="M5400" s="14" t="s">
        <v>3674</v>
      </c>
      <c r="N5400" s="14" t="s">
        <v>13108</v>
      </c>
      <c r="O5400" s="15" t="s">
        <v>13109</v>
      </c>
      <c r="P5400" s="13">
        <v>23</v>
      </c>
    </row>
    <row r="5401" spans="1:16">
      <c r="A5401" s="14" t="s">
        <v>129</v>
      </c>
      <c r="B5401" s="14" t="s">
        <v>130</v>
      </c>
      <c r="C5401" s="14" t="s">
        <v>131</v>
      </c>
      <c r="D5401" s="14" t="s">
        <v>147</v>
      </c>
      <c r="E5401" s="14" t="s">
        <v>58</v>
      </c>
      <c r="F5401" s="14" t="s">
        <v>13100</v>
      </c>
      <c r="G5401" s="14" t="s">
        <v>13101</v>
      </c>
      <c r="H5401" s="14" t="s">
        <v>141</v>
      </c>
      <c r="I5401" s="14" t="s">
        <v>13104</v>
      </c>
      <c r="J5401" s="14" t="s">
        <v>172</v>
      </c>
      <c r="K5401" s="14">
        <v>1</v>
      </c>
      <c r="L5401" s="14"/>
      <c r="M5401" s="14" t="s">
        <v>997</v>
      </c>
      <c r="N5401" s="14" t="s">
        <v>13110</v>
      </c>
      <c r="O5401" s="15" t="s">
        <v>13111</v>
      </c>
      <c r="P5401" s="13">
        <v>21</v>
      </c>
    </row>
    <row r="5402" spans="1:16">
      <c r="A5402" s="14" t="s">
        <v>129</v>
      </c>
      <c r="B5402" s="14" t="s">
        <v>130</v>
      </c>
      <c r="C5402" s="14" t="s">
        <v>1523</v>
      </c>
      <c r="D5402" s="14" t="s">
        <v>147</v>
      </c>
      <c r="E5402" s="14" t="s">
        <v>58</v>
      </c>
      <c r="F5402" s="14" t="s">
        <v>13100</v>
      </c>
      <c r="G5402" s="14" t="s">
        <v>13101</v>
      </c>
      <c r="H5402" s="14" t="s">
        <v>135</v>
      </c>
      <c r="I5402" s="14" t="s">
        <v>13112</v>
      </c>
      <c r="J5402" s="14" t="s">
        <v>1523</v>
      </c>
      <c r="K5402" s="14">
        <v>1</v>
      </c>
      <c r="L5402" s="14"/>
      <c r="M5402" s="14" t="s">
        <v>626</v>
      </c>
      <c r="N5402" s="14" t="s">
        <v>13113</v>
      </c>
      <c r="O5402" s="15" t="s">
        <v>13114</v>
      </c>
      <c r="P5402" s="13">
        <v>15</v>
      </c>
    </row>
    <row r="5403" spans="1:16">
      <c r="A5403" s="14" t="s">
        <v>129</v>
      </c>
      <c r="B5403" s="14" t="s">
        <v>130</v>
      </c>
      <c r="C5403" s="14" t="s">
        <v>131</v>
      </c>
      <c r="D5403" s="14" t="s">
        <v>147</v>
      </c>
      <c r="E5403" s="14" t="s">
        <v>58</v>
      </c>
      <c r="F5403" s="14" t="s">
        <v>13100</v>
      </c>
      <c r="G5403" s="14" t="s">
        <v>13101</v>
      </c>
      <c r="H5403" s="14" t="s">
        <v>141</v>
      </c>
      <c r="I5403" s="14" t="s">
        <v>13115</v>
      </c>
      <c r="J5403" s="14" t="s">
        <v>172</v>
      </c>
      <c r="K5403" s="14">
        <v>1</v>
      </c>
      <c r="L5403" s="14"/>
      <c r="M5403" s="14" t="s">
        <v>487</v>
      </c>
      <c r="N5403" s="14" t="s">
        <v>13116</v>
      </c>
      <c r="O5403" s="15" t="s">
        <v>13117</v>
      </c>
      <c r="P5403" s="13">
        <v>1</v>
      </c>
    </row>
    <row r="5404" spans="1:16">
      <c r="A5404" s="14" t="s">
        <v>129</v>
      </c>
      <c r="B5404" s="14" t="s">
        <v>130</v>
      </c>
      <c r="C5404" s="14" t="s">
        <v>1523</v>
      </c>
      <c r="D5404" s="14" t="s">
        <v>147</v>
      </c>
      <c r="E5404" s="14" t="s">
        <v>58</v>
      </c>
      <c r="F5404" s="14" t="s">
        <v>13100</v>
      </c>
      <c r="G5404" s="14" t="s">
        <v>13101</v>
      </c>
      <c r="H5404" s="14" t="s">
        <v>141</v>
      </c>
      <c r="I5404" s="14" t="s">
        <v>13118</v>
      </c>
      <c r="J5404" s="14" t="s">
        <v>1523</v>
      </c>
      <c r="K5404" s="14">
        <v>1</v>
      </c>
      <c r="L5404" s="14"/>
      <c r="M5404" s="14" t="s">
        <v>3038</v>
      </c>
      <c r="N5404" s="14" t="s">
        <v>13119</v>
      </c>
      <c r="O5404" s="15" t="s">
        <v>13120</v>
      </c>
      <c r="P5404" s="13">
        <v>59</v>
      </c>
    </row>
    <row r="5405" spans="1:16">
      <c r="A5405" s="14" t="s">
        <v>129</v>
      </c>
      <c r="B5405" s="14"/>
      <c r="C5405" s="14"/>
      <c r="D5405" s="14" t="s">
        <v>147</v>
      </c>
      <c r="E5405" s="14" t="s">
        <v>58</v>
      </c>
      <c r="F5405" s="14" t="s">
        <v>13100</v>
      </c>
      <c r="G5405" s="14" t="s">
        <v>13101</v>
      </c>
      <c r="H5405" s="14"/>
      <c r="I5405" s="14"/>
      <c r="J5405" s="14"/>
      <c r="K5405" s="14">
        <v>2</v>
      </c>
      <c r="L5405" s="14" t="s">
        <v>146</v>
      </c>
      <c r="M5405" s="14"/>
      <c r="N5405" s="14"/>
      <c r="O5405" s="15"/>
      <c r="P5405" s="13">
        <v>72</v>
      </c>
    </row>
    <row r="5406" spans="1:16">
      <c r="A5406" s="14" t="s">
        <v>129</v>
      </c>
      <c r="B5406" s="14" t="s">
        <v>130</v>
      </c>
      <c r="C5406" s="14" t="s">
        <v>131</v>
      </c>
      <c r="D5406" s="14" t="s">
        <v>700</v>
      </c>
      <c r="E5406" s="14" t="s">
        <v>44</v>
      </c>
      <c r="F5406" s="14" t="s">
        <v>13121</v>
      </c>
      <c r="G5406" s="14" t="s">
        <v>13122</v>
      </c>
      <c r="H5406" s="14" t="s">
        <v>141</v>
      </c>
      <c r="I5406" s="14" t="s">
        <v>5172</v>
      </c>
      <c r="J5406" s="14" t="s">
        <v>156</v>
      </c>
      <c r="K5406" s="14">
        <v>1</v>
      </c>
      <c r="L5406" s="14"/>
      <c r="M5406" s="14" t="s">
        <v>487</v>
      </c>
      <c r="N5406" s="14" t="s">
        <v>13123</v>
      </c>
      <c r="O5406" s="15" t="s">
        <v>13124</v>
      </c>
      <c r="P5406" s="13">
        <v>1</v>
      </c>
    </row>
    <row r="5407" spans="1:16">
      <c r="A5407" s="14" t="s">
        <v>129</v>
      </c>
      <c r="B5407" s="14" t="s">
        <v>130</v>
      </c>
      <c r="C5407" s="14" t="s">
        <v>131</v>
      </c>
      <c r="D5407" s="14" t="s">
        <v>700</v>
      </c>
      <c r="E5407" s="14" t="s">
        <v>44</v>
      </c>
      <c r="F5407" s="14" t="s">
        <v>13121</v>
      </c>
      <c r="G5407" s="14" t="s">
        <v>13122</v>
      </c>
      <c r="H5407" s="14" t="s">
        <v>141</v>
      </c>
      <c r="I5407" s="14" t="s">
        <v>13125</v>
      </c>
      <c r="J5407" s="14" t="s">
        <v>172</v>
      </c>
      <c r="K5407" s="14">
        <v>1</v>
      </c>
      <c r="L5407" s="14"/>
      <c r="M5407" s="14" t="s">
        <v>972</v>
      </c>
      <c r="N5407" s="14" t="s">
        <v>13126</v>
      </c>
      <c r="O5407" s="15" t="s">
        <v>13127</v>
      </c>
      <c r="P5407" s="13">
        <v>51</v>
      </c>
    </row>
    <row r="5408" spans="1:16">
      <c r="A5408" s="14" t="s">
        <v>129</v>
      </c>
      <c r="B5408" s="14" t="s">
        <v>130</v>
      </c>
      <c r="C5408" s="14" t="s">
        <v>131</v>
      </c>
      <c r="D5408" s="14" t="s">
        <v>700</v>
      </c>
      <c r="E5408" s="14" t="s">
        <v>44</v>
      </c>
      <c r="F5408" s="14" t="s">
        <v>13121</v>
      </c>
      <c r="G5408" s="14" t="s">
        <v>13122</v>
      </c>
      <c r="H5408" s="14" t="s">
        <v>135</v>
      </c>
      <c r="I5408" s="14" t="s">
        <v>5172</v>
      </c>
      <c r="J5408" s="14" t="s">
        <v>156</v>
      </c>
      <c r="K5408" s="14">
        <v>1</v>
      </c>
      <c r="L5408" s="14"/>
      <c r="M5408" s="14" t="s">
        <v>903</v>
      </c>
      <c r="N5408" s="14" t="s">
        <v>13128</v>
      </c>
      <c r="O5408" s="15" t="s">
        <v>13129</v>
      </c>
      <c r="P5408" s="13">
        <v>12</v>
      </c>
    </row>
    <row r="5409" spans="1:16">
      <c r="A5409" s="14" t="s">
        <v>129</v>
      </c>
      <c r="B5409" s="14" t="s">
        <v>130</v>
      </c>
      <c r="C5409" s="14" t="s">
        <v>131</v>
      </c>
      <c r="D5409" s="14" t="s">
        <v>700</v>
      </c>
      <c r="E5409" s="14" t="s">
        <v>44</v>
      </c>
      <c r="F5409" s="14" t="s">
        <v>13121</v>
      </c>
      <c r="G5409" s="14" t="s">
        <v>13122</v>
      </c>
      <c r="H5409" s="14" t="s">
        <v>135</v>
      </c>
      <c r="I5409" s="14" t="s">
        <v>13130</v>
      </c>
      <c r="J5409" s="14" t="s">
        <v>156</v>
      </c>
      <c r="K5409" s="14">
        <v>1</v>
      </c>
      <c r="L5409" s="14"/>
      <c r="M5409" s="14" t="s">
        <v>920</v>
      </c>
      <c r="N5409" s="14" t="s">
        <v>13131</v>
      </c>
      <c r="O5409" s="15" t="s">
        <v>13132</v>
      </c>
      <c r="P5409" s="13">
        <v>38</v>
      </c>
    </row>
    <row r="5410" spans="1:16">
      <c r="A5410" s="14" t="s">
        <v>129</v>
      </c>
      <c r="B5410" s="14"/>
      <c r="C5410" s="14"/>
      <c r="D5410" s="14" t="s">
        <v>700</v>
      </c>
      <c r="E5410" s="14" t="s">
        <v>44</v>
      </c>
      <c r="F5410" s="14" t="s">
        <v>13121</v>
      </c>
      <c r="G5410" s="14" t="s">
        <v>13122</v>
      </c>
      <c r="H5410" s="14"/>
      <c r="I5410" s="14"/>
      <c r="J5410" s="14"/>
      <c r="K5410" s="14">
        <v>2</v>
      </c>
      <c r="L5410" s="14" t="s">
        <v>146</v>
      </c>
      <c r="M5410" s="14"/>
      <c r="N5410" s="14"/>
      <c r="O5410" s="15"/>
      <c r="P5410" s="13">
        <v>0</v>
      </c>
    </row>
    <row r="5411" spans="1:16">
      <c r="A5411" s="14" t="s">
        <v>129</v>
      </c>
      <c r="B5411" s="14" t="s">
        <v>130</v>
      </c>
      <c r="C5411" s="14" t="s">
        <v>131</v>
      </c>
      <c r="D5411" s="14" t="s">
        <v>147</v>
      </c>
      <c r="E5411" s="14" t="s">
        <v>58</v>
      </c>
      <c r="F5411" s="14" t="s">
        <v>13133</v>
      </c>
      <c r="G5411" s="14" t="s">
        <v>13134</v>
      </c>
      <c r="H5411" s="14" t="s">
        <v>135</v>
      </c>
      <c r="I5411" s="14" t="s">
        <v>2590</v>
      </c>
      <c r="J5411" s="14" t="s">
        <v>639</v>
      </c>
      <c r="K5411" s="14">
        <v>1</v>
      </c>
      <c r="L5411" s="14"/>
      <c r="M5411" s="14" t="s">
        <v>691</v>
      </c>
      <c r="N5411" s="14" t="s">
        <v>13135</v>
      </c>
      <c r="O5411" s="15" t="s">
        <v>13136</v>
      </c>
      <c r="P5411" s="13">
        <v>52</v>
      </c>
    </row>
    <row r="5412" spans="1:16">
      <c r="A5412" s="14" t="s">
        <v>129</v>
      </c>
      <c r="B5412" s="14" t="s">
        <v>130</v>
      </c>
      <c r="C5412" s="14" t="s">
        <v>131</v>
      </c>
      <c r="D5412" s="14" t="s">
        <v>147</v>
      </c>
      <c r="E5412" s="14" t="s">
        <v>58</v>
      </c>
      <c r="F5412" s="14" t="s">
        <v>13133</v>
      </c>
      <c r="G5412" s="14" t="s">
        <v>13134</v>
      </c>
      <c r="H5412" s="14" t="s">
        <v>135</v>
      </c>
      <c r="I5412" s="14" t="s">
        <v>12365</v>
      </c>
      <c r="J5412" s="14" t="s">
        <v>143</v>
      </c>
      <c r="K5412" s="14">
        <v>1</v>
      </c>
      <c r="L5412" s="14"/>
      <c r="M5412" s="14" t="s">
        <v>1456</v>
      </c>
      <c r="N5412" s="14" t="s">
        <v>13137</v>
      </c>
      <c r="O5412" s="15" t="s">
        <v>13138</v>
      </c>
      <c r="P5412" s="13">
        <v>50</v>
      </c>
    </row>
    <row r="5413" spans="1:16">
      <c r="A5413" s="14" t="s">
        <v>129</v>
      </c>
      <c r="B5413" s="14" t="s">
        <v>130</v>
      </c>
      <c r="C5413" s="14" t="s">
        <v>131</v>
      </c>
      <c r="D5413" s="14" t="s">
        <v>147</v>
      </c>
      <c r="E5413" s="14" t="s">
        <v>58</v>
      </c>
      <c r="F5413" s="14" t="s">
        <v>13133</v>
      </c>
      <c r="G5413" s="14" t="s">
        <v>13134</v>
      </c>
      <c r="H5413" s="14" t="s">
        <v>141</v>
      </c>
      <c r="I5413" s="14" t="s">
        <v>13139</v>
      </c>
      <c r="J5413" s="14" t="s">
        <v>143</v>
      </c>
      <c r="K5413" s="14">
        <v>1</v>
      </c>
      <c r="L5413" s="14"/>
      <c r="M5413" s="14" t="s">
        <v>1456</v>
      </c>
      <c r="N5413" s="14" t="s">
        <v>13140</v>
      </c>
      <c r="O5413" s="15" t="s">
        <v>13141</v>
      </c>
      <c r="P5413" s="13">
        <v>50</v>
      </c>
    </row>
    <row r="5414" spans="1:16">
      <c r="A5414" s="14" t="s">
        <v>129</v>
      </c>
      <c r="B5414" s="14" t="s">
        <v>130</v>
      </c>
      <c r="C5414" s="14" t="s">
        <v>131</v>
      </c>
      <c r="D5414" s="14" t="s">
        <v>147</v>
      </c>
      <c r="E5414" s="14" t="s">
        <v>58</v>
      </c>
      <c r="F5414" s="14" t="s">
        <v>13133</v>
      </c>
      <c r="G5414" s="14" t="s">
        <v>13134</v>
      </c>
      <c r="H5414" s="14" t="s">
        <v>135</v>
      </c>
      <c r="I5414" s="14" t="s">
        <v>7223</v>
      </c>
      <c r="J5414" s="14" t="s">
        <v>143</v>
      </c>
      <c r="K5414" s="14">
        <v>1</v>
      </c>
      <c r="L5414" s="14"/>
      <c r="M5414" s="14" t="s">
        <v>585</v>
      </c>
      <c r="N5414" s="14" t="s">
        <v>13142</v>
      </c>
      <c r="O5414" s="15" t="s">
        <v>13143</v>
      </c>
      <c r="P5414" s="13">
        <v>48</v>
      </c>
    </row>
    <row r="5415" spans="1:16">
      <c r="A5415" s="14" t="s">
        <v>129</v>
      </c>
      <c r="B5415" s="14" t="s">
        <v>130</v>
      </c>
      <c r="C5415" s="14" t="s">
        <v>131</v>
      </c>
      <c r="D5415" s="14" t="s">
        <v>147</v>
      </c>
      <c r="E5415" s="14" t="s">
        <v>58</v>
      </c>
      <c r="F5415" s="14" t="s">
        <v>13133</v>
      </c>
      <c r="G5415" s="14" t="s">
        <v>13134</v>
      </c>
      <c r="H5415" s="14" t="s">
        <v>135</v>
      </c>
      <c r="I5415" s="14" t="s">
        <v>13144</v>
      </c>
      <c r="J5415" s="14" t="s">
        <v>143</v>
      </c>
      <c r="K5415" s="14">
        <v>1</v>
      </c>
      <c r="L5415" s="14"/>
      <c r="M5415" s="14" t="s">
        <v>517</v>
      </c>
      <c r="N5415" s="14" t="s">
        <v>13145</v>
      </c>
      <c r="O5415" s="15" t="s">
        <v>13138</v>
      </c>
      <c r="P5415" s="13">
        <v>44</v>
      </c>
    </row>
    <row r="5416" spans="1:16">
      <c r="A5416" s="14" t="s">
        <v>129</v>
      </c>
      <c r="B5416" s="14"/>
      <c r="C5416" s="14"/>
      <c r="D5416" s="14" t="s">
        <v>147</v>
      </c>
      <c r="E5416" s="14" t="s">
        <v>58</v>
      </c>
      <c r="F5416" s="14" t="s">
        <v>13133</v>
      </c>
      <c r="G5416" s="14" t="s">
        <v>13134</v>
      </c>
      <c r="H5416" s="14"/>
      <c r="I5416" s="14"/>
      <c r="J5416" s="14"/>
      <c r="K5416" s="14">
        <v>2</v>
      </c>
      <c r="L5416" s="14" t="s">
        <v>146</v>
      </c>
      <c r="M5416" s="14"/>
      <c r="N5416" s="14"/>
      <c r="O5416" s="15"/>
      <c r="P5416" s="13">
        <v>0</v>
      </c>
    </row>
    <row r="5417" spans="1:16">
      <c r="A5417" s="14" t="s">
        <v>129</v>
      </c>
      <c r="B5417" s="14" t="s">
        <v>130</v>
      </c>
      <c r="C5417" s="14" t="s">
        <v>131</v>
      </c>
      <c r="D5417" s="14" t="s">
        <v>220</v>
      </c>
      <c r="E5417" s="14" t="s">
        <v>54</v>
      </c>
      <c r="F5417" s="14" t="s">
        <v>13146</v>
      </c>
      <c r="G5417" s="14" t="s">
        <v>13147</v>
      </c>
      <c r="H5417" s="14" t="s">
        <v>135</v>
      </c>
      <c r="I5417" s="14" t="s">
        <v>13148</v>
      </c>
      <c r="J5417" s="14" t="s">
        <v>306</v>
      </c>
      <c r="K5417" s="14">
        <v>1</v>
      </c>
      <c r="L5417" s="14"/>
      <c r="M5417" s="14" t="s">
        <v>1017</v>
      </c>
      <c r="N5417" s="14" t="s">
        <v>13149</v>
      </c>
      <c r="O5417" s="15" t="s">
        <v>13150</v>
      </c>
      <c r="P5417" s="13">
        <v>5</v>
      </c>
    </row>
    <row r="5418" spans="1:16">
      <c r="A5418" s="14" t="s">
        <v>129</v>
      </c>
      <c r="B5418" s="14" t="s">
        <v>130</v>
      </c>
      <c r="C5418" s="14" t="s">
        <v>131</v>
      </c>
      <c r="D5418" s="14" t="s">
        <v>220</v>
      </c>
      <c r="E5418" s="14" t="s">
        <v>54</v>
      </c>
      <c r="F5418" s="14" t="s">
        <v>13146</v>
      </c>
      <c r="G5418" s="14" t="s">
        <v>13147</v>
      </c>
      <c r="H5418" s="14" t="s">
        <v>135</v>
      </c>
      <c r="I5418" s="14" t="s">
        <v>13151</v>
      </c>
      <c r="J5418" s="14" t="s">
        <v>143</v>
      </c>
      <c r="K5418" s="14">
        <v>1</v>
      </c>
      <c r="L5418" s="14"/>
      <c r="M5418" s="14" t="s">
        <v>823</v>
      </c>
      <c r="N5418" s="14" t="s">
        <v>13152</v>
      </c>
      <c r="O5418" s="15" t="s">
        <v>13153</v>
      </c>
      <c r="P5418" s="13">
        <v>4</v>
      </c>
    </row>
    <row r="5419" spans="1:16">
      <c r="A5419" s="14" t="s">
        <v>129</v>
      </c>
      <c r="B5419" s="14" t="s">
        <v>130</v>
      </c>
      <c r="C5419" s="14" t="s">
        <v>131</v>
      </c>
      <c r="D5419" s="14" t="s">
        <v>220</v>
      </c>
      <c r="E5419" s="14" t="s">
        <v>54</v>
      </c>
      <c r="F5419" s="14" t="s">
        <v>13146</v>
      </c>
      <c r="G5419" s="14" t="s">
        <v>13147</v>
      </c>
      <c r="H5419" s="14" t="s">
        <v>141</v>
      </c>
      <c r="I5419" s="14" t="s">
        <v>13154</v>
      </c>
      <c r="J5419" s="14" t="s">
        <v>13155</v>
      </c>
      <c r="K5419" s="14">
        <v>1</v>
      </c>
      <c r="L5419" s="14"/>
      <c r="M5419" s="14" t="s">
        <v>194</v>
      </c>
      <c r="N5419" s="14" t="s">
        <v>13156</v>
      </c>
      <c r="O5419" s="15" t="s">
        <v>13157</v>
      </c>
      <c r="P5419" s="13">
        <v>3</v>
      </c>
    </row>
    <row r="5420" spans="1:16">
      <c r="A5420" s="14" t="s">
        <v>129</v>
      </c>
      <c r="B5420" s="14" t="s">
        <v>130</v>
      </c>
      <c r="C5420" s="14" t="s">
        <v>131</v>
      </c>
      <c r="D5420" s="14" t="s">
        <v>220</v>
      </c>
      <c r="E5420" s="14" t="s">
        <v>54</v>
      </c>
      <c r="F5420" s="14" t="s">
        <v>13146</v>
      </c>
      <c r="G5420" s="14" t="s">
        <v>13147</v>
      </c>
      <c r="H5420" s="14" t="s">
        <v>135</v>
      </c>
      <c r="I5420" s="14" t="s">
        <v>992</v>
      </c>
      <c r="J5420" s="14" t="s">
        <v>172</v>
      </c>
      <c r="K5420" s="14">
        <v>1</v>
      </c>
      <c r="L5420" s="14"/>
      <c r="M5420" s="14" t="s">
        <v>228</v>
      </c>
      <c r="N5420" s="14" t="s">
        <v>13158</v>
      </c>
      <c r="O5420" s="15" t="s">
        <v>13159</v>
      </c>
      <c r="P5420" s="13">
        <v>2</v>
      </c>
    </row>
    <row r="5421" spans="1:16">
      <c r="A5421" s="14" t="s">
        <v>129</v>
      </c>
      <c r="B5421" s="14" t="s">
        <v>130</v>
      </c>
      <c r="C5421" s="14" t="s">
        <v>131</v>
      </c>
      <c r="D5421" s="14" t="s">
        <v>220</v>
      </c>
      <c r="E5421" s="14" t="s">
        <v>54</v>
      </c>
      <c r="F5421" s="14" t="s">
        <v>13146</v>
      </c>
      <c r="G5421" s="14" t="s">
        <v>13147</v>
      </c>
      <c r="H5421" s="14" t="s">
        <v>135</v>
      </c>
      <c r="I5421" s="14" t="s">
        <v>4909</v>
      </c>
      <c r="J5421" s="14" t="s">
        <v>143</v>
      </c>
      <c r="K5421" s="14">
        <v>1</v>
      </c>
      <c r="L5421" s="14"/>
      <c r="M5421" s="14" t="s">
        <v>487</v>
      </c>
      <c r="N5421" s="14" t="s">
        <v>13160</v>
      </c>
      <c r="O5421" s="15" t="s">
        <v>13161</v>
      </c>
      <c r="P5421" s="13">
        <v>1</v>
      </c>
    </row>
    <row r="5422" spans="1:16">
      <c r="A5422" s="14" t="s">
        <v>129</v>
      </c>
      <c r="B5422" s="14"/>
      <c r="C5422" s="14"/>
      <c r="D5422" s="14" t="s">
        <v>220</v>
      </c>
      <c r="E5422" s="14" t="s">
        <v>54</v>
      </c>
      <c r="F5422" s="14" t="s">
        <v>13146</v>
      </c>
      <c r="G5422" s="14" t="s">
        <v>13147</v>
      </c>
      <c r="H5422" s="14"/>
      <c r="I5422" s="14"/>
      <c r="J5422" s="14"/>
      <c r="K5422" s="14">
        <v>2</v>
      </c>
      <c r="L5422" s="14" t="s">
        <v>146</v>
      </c>
      <c r="M5422" s="14"/>
      <c r="N5422" s="14"/>
      <c r="O5422" s="15"/>
      <c r="P5422" s="13">
        <v>5</v>
      </c>
    </row>
    <row r="5423" spans="1:16">
      <c r="A5423" s="14" t="s">
        <v>129</v>
      </c>
      <c r="B5423" s="14" t="s">
        <v>130</v>
      </c>
      <c r="C5423" s="14" t="s">
        <v>131</v>
      </c>
      <c r="D5423" s="14" t="s">
        <v>363</v>
      </c>
      <c r="E5423" s="14" t="s">
        <v>62</v>
      </c>
      <c r="F5423" s="14" t="s">
        <v>8480</v>
      </c>
      <c r="G5423" s="14" t="s">
        <v>13162</v>
      </c>
      <c r="H5423" s="14" t="s">
        <v>135</v>
      </c>
      <c r="I5423" s="14" t="s">
        <v>1096</v>
      </c>
      <c r="J5423" s="14" t="s">
        <v>143</v>
      </c>
      <c r="K5423" s="14">
        <v>1</v>
      </c>
      <c r="L5423" s="14"/>
      <c r="M5423" s="14" t="s">
        <v>761</v>
      </c>
      <c r="N5423" s="14" t="s">
        <v>13163</v>
      </c>
      <c r="O5423" s="15" t="s">
        <v>13164</v>
      </c>
      <c r="P5423" s="13">
        <v>55</v>
      </c>
    </row>
    <row r="5424" spans="1:16">
      <c r="A5424" s="14" t="s">
        <v>129</v>
      </c>
      <c r="B5424" s="14" t="s">
        <v>130</v>
      </c>
      <c r="C5424" s="14" t="s">
        <v>131</v>
      </c>
      <c r="D5424" s="14" t="s">
        <v>363</v>
      </c>
      <c r="E5424" s="14" t="s">
        <v>62</v>
      </c>
      <c r="F5424" s="14" t="s">
        <v>8480</v>
      </c>
      <c r="G5424" s="14" t="s">
        <v>13162</v>
      </c>
      <c r="H5424" s="14" t="s">
        <v>141</v>
      </c>
      <c r="I5424" s="14" t="s">
        <v>983</v>
      </c>
      <c r="J5424" s="14" t="s">
        <v>984</v>
      </c>
      <c r="K5424" s="14">
        <v>1</v>
      </c>
      <c r="L5424" s="14"/>
      <c r="M5424" s="14" t="s">
        <v>341</v>
      </c>
      <c r="N5424" s="14" t="s">
        <v>13165</v>
      </c>
      <c r="O5424" s="15" t="s">
        <v>13166</v>
      </c>
      <c r="P5424" s="13">
        <v>56</v>
      </c>
    </row>
    <row r="5425" spans="1:16">
      <c r="A5425" s="14" t="s">
        <v>129</v>
      </c>
      <c r="B5425" s="14" t="s">
        <v>130</v>
      </c>
      <c r="C5425" s="14" t="s">
        <v>131</v>
      </c>
      <c r="D5425" s="14" t="s">
        <v>363</v>
      </c>
      <c r="E5425" s="14" t="s">
        <v>62</v>
      </c>
      <c r="F5425" s="14" t="s">
        <v>8480</v>
      </c>
      <c r="G5425" s="14" t="s">
        <v>13162</v>
      </c>
      <c r="H5425" s="14" t="s">
        <v>135</v>
      </c>
      <c r="I5425" s="14" t="s">
        <v>211</v>
      </c>
      <c r="J5425" s="14" t="s">
        <v>143</v>
      </c>
      <c r="K5425" s="14">
        <v>1</v>
      </c>
      <c r="L5425" s="14"/>
      <c r="M5425" s="14" t="s">
        <v>3885</v>
      </c>
      <c r="N5425" s="14" t="s">
        <v>13167</v>
      </c>
      <c r="O5425" s="15" t="s">
        <v>13168</v>
      </c>
      <c r="P5425" s="13">
        <v>121</v>
      </c>
    </row>
    <row r="5426" spans="1:16">
      <c r="A5426" s="14" t="s">
        <v>129</v>
      </c>
      <c r="B5426" s="14"/>
      <c r="C5426" s="14"/>
      <c r="D5426" s="14" t="s">
        <v>363</v>
      </c>
      <c r="E5426" s="14" t="s">
        <v>62</v>
      </c>
      <c r="F5426" s="14" t="s">
        <v>8480</v>
      </c>
      <c r="G5426" s="14" t="s">
        <v>13162</v>
      </c>
      <c r="H5426" s="14"/>
      <c r="I5426" s="14"/>
      <c r="J5426" s="14"/>
      <c r="K5426" s="14">
        <v>2</v>
      </c>
      <c r="L5426" s="14" t="s">
        <v>146</v>
      </c>
      <c r="M5426" s="14"/>
      <c r="N5426" s="14"/>
      <c r="O5426" s="15"/>
      <c r="P5426" s="13">
        <v>0</v>
      </c>
    </row>
    <row r="5427" spans="1:16">
      <c r="A5427" s="14" t="s">
        <v>129</v>
      </c>
      <c r="B5427" s="14" t="s">
        <v>130</v>
      </c>
      <c r="C5427" s="14" t="s">
        <v>131</v>
      </c>
      <c r="D5427" s="14" t="s">
        <v>347</v>
      </c>
      <c r="E5427" s="14" t="s">
        <v>36</v>
      </c>
      <c r="F5427" s="14" t="s">
        <v>13169</v>
      </c>
      <c r="G5427" s="14" t="s">
        <v>13170</v>
      </c>
      <c r="H5427" s="14" t="s">
        <v>141</v>
      </c>
      <c r="I5427" s="14" t="s">
        <v>13171</v>
      </c>
      <c r="J5427" s="14" t="s">
        <v>216</v>
      </c>
      <c r="K5427" s="14">
        <v>1</v>
      </c>
      <c r="L5427" s="14"/>
      <c r="M5427" s="14" t="s">
        <v>972</v>
      </c>
      <c r="N5427" s="14" t="s">
        <v>13172</v>
      </c>
      <c r="O5427" s="15" t="s">
        <v>13173</v>
      </c>
      <c r="P5427" s="13">
        <v>51</v>
      </c>
    </row>
    <row r="5428" spans="1:16">
      <c r="A5428" s="14" t="s">
        <v>129</v>
      </c>
      <c r="B5428" s="14" t="s">
        <v>130</v>
      </c>
      <c r="C5428" s="14" t="s">
        <v>131</v>
      </c>
      <c r="D5428" s="14" t="s">
        <v>347</v>
      </c>
      <c r="E5428" s="14" t="s">
        <v>36</v>
      </c>
      <c r="F5428" s="14" t="s">
        <v>13169</v>
      </c>
      <c r="G5428" s="14" t="s">
        <v>13170</v>
      </c>
      <c r="H5428" s="14" t="s">
        <v>141</v>
      </c>
      <c r="I5428" s="14" t="s">
        <v>6097</v>
      </c>
      <c r="J5428" s="14" t="s">
        <v>4075</v>
      </c>
      <c r="K5428" s="14">
        <v>1</v>
      </c>
      <c r="L5428" s="14"/>
      <c r="M5428" s="14" t="s">
        <v>972</v>
      </c>
      <c r="N5428" s="14" t="s">
        <v>13174</v>
      </c>
      <c r="O5428" s="15" t="s">
        <v>13175</v>
      </c>
      <c r="P5428" s="13">
        <v>51</v>
      </c>
    </row>
    <row r="5429" spans="1:16">
      <c r="A5429" s="14" t="s">
        <v>129</v>
      </c>
      <c r="B5429" s="14" t="s">
        <v>130</v>
      </c>
      <c r="C5429" s="14" t="s">
        <v>131</v>
      </c>
      <c r="D5429" s="14" t="s">
        <v>347</v>
      </c>
      <c r="E5429" s="14" t="s">
        <v>36</v>
      </c>
      <c r="F5429" s="14" t="s">
        <v>13169</v>
      </c>
      <c r="G5429" s="14" t="s">
        <v>13170</v>
      </c>
      <c r="H5429" s="14" t="s">
        <v>141</v>
      </c>
      <c r="I5429" s="14" t="s">
        <v>13176</v>
      </c>
      <c r="J5429" s="14" t="s">
        <v>1086</v>
      </c>
      <c r="K5429" s="14">
        <v>1</v>
      </c>
      <c r="L5429" s="14"/>
      <c r="M5429" s="14" t="s">
        <v>972</v>
      </c>
      <c r="N5429" s="14" t="s">
        <v>13177</v>
      </c>
      <c r="O5429" s="15" t="s">
        <v>13178</v>
      </c>
      <c r="P5429" s="13">
        <v>51</v>
      </c>
    </row>
    <row r="5430" spans="1:16">
      <c r="A5430" s="14" t="s">
        <v>129</v>
      </c>
      <c r="B5430" s="14"/>
      <c r="C5430" s="14"/>
      <c r="D5430" s="14" t="s">
        <v>347</v>
      </c>
      <c r="E5430" s="14" t="s">
        <v>36</v>
      </c>
      <c r="F5430" s="14" t="s">
        <v>13169</v>
      </c>
      <c r="G5430" s="14" t="s">
        <v>13170</v>
      </c>
      <c r="H5430" s="14"/>
      <c r="I5430" s="14"/>
      <c r="J5430" s="14"/>
      <c r="K5430" s="14">
        <v>2</v>
      </c>
      <c r="L5430" s="14" t="s">
        <v>146</v>
      </c>
      <c r="M5430" s="14"/>
      <c r="N5430" s="14"/>
      <c r="O5430" s="15"/>
      <c r="P5430" s="13">
        <v>0</v>
      </c>
    </row>
    <row r="5431" spans="1:16">
      <c r="A5431" s="14" t="s">
        <v>129</v>
      </c>
      <c r="B5431" s="14"/>
      <c r="C5431" s="14"/>
      <c r="D5431" s="14" t="s">
        <v>244</v>
      </c>
      <c r="E5431" s="14" t="s">
        <v>72</v>
      </c>
      <c r="F5431" s="14" t="s">
        <v>13179</v>
      </c>
      <c r="G5431" s="14" t="s">
        <v>13180</v>
      </c>
      <c r="H5431" s="14"/>
      <c r="I5431" s="14"/>
      <c r="J5431" s="14"/>
      <c r="K5431" s="14">
        <v>2</v>
      </c>
      <c r="L5431" s="14" t="s">
        <v>146</v>
      </c>
      <c r="M5431" s="14"/>
      <c r="N5431" s="14"/>
      <c r="O5431" s="15"/>
      <c r="P5431" s="13">
        <v>0</v>
      </c>
    </row>
    <row r="5432" spans="1:16">
      <c r="A5432" s="14" t="s">
        <v>129</v>
      </c>
      <c r="B5432" s="14" t="s">
        <v>130</v>
      </c>
      <c r="C5432" s="14" t="s">
        <v>131</v>
      </c>
      <c r="D5432" s="14" t="s">
        <v>147</v>
      </c>
      <c r="E5432" s="14" t="s">
        <v>58</v>
      </c>
      <c r="F5432" s="14" t="s">
        <v>13181</v>
      </c>
      <c r="G5432" s="14" t="s">
        <v>13182</v>
      </c>
      <c r="H5432" s="14" t="s">
        <v>135</v>
      </c>
      <c r="I5432" s="14" t="s">
        <v>8943</v>
      </c>
      <c r="J5432" s="14" t="s">
        <v>143</v>
      </c>
      <c r="K5432" s="14">
        <v>1</v>
      </c>
      <c r="L5432" s="14"/>
      <c r="M5432" s="14" t="s">
        <v>688</v>
      </c>
      <c r="N5432" s="14" t="s">
        <v>13183</v>
      </c>
      <c r="O5432" s="15" t="s">
        <v>13184</v>
      </c>
      <c r="P5432" s="13">
        <v>6</v>
      </c>
    </row>
    <row r="5433" spans="1:16">
      <c r="A5433" s="14" t="s">
        <v>129</v>
      </c>
      <c r="B5433" s="14" t="s">
        <v>130</v>
      </c>
      <c r="C5433" s="14" t="s">
        <v>131</v>
      </c>
      <c r="D5433" s="14" t="s">
        <v>147</v>
      </c>
      <c r="E5433" s="14" t="s">
        <v>58</v>
      </c>
      <c r="F5433" s="14" t="s">
        <v>13181</v>
      </c>
      <c r="G5433" s="14" t="s">
        <v>13182</v>
      </c>
      <c r="H5433" s="14" t="s">
        <v>141</v>
      </c>
      <c r="I5433" s="14" t="s">
        <v>13185</v>
      </c>
      <c r="J5433" s="14" t="s">
        <v>652</v>
      </c>
      <c r="K5433" s="14">
        <v>1</v>
      </c>
      <c r="L5433" s="14"/>
      <c r="M5433" s="14" t="s">
        <v>138</v>
      </c>
      <c r="N5433" s="14" t="s">
        <v>13186</v>
      </c>
      <c r="O5433" s="15" t="s">
        <v>13187</v>
      </c>
      <c r="P5433" s="13">
        <v>64</v>
      </c>
    </row>
    <row r="5434" spans="1:16">
      <c r="A5434" s="14" t="s">
        <v>129</v>
      </c>
      <c r="B5434" s="14" t="s">
        <v>130</v>
      </c>
      <c r="C5434" s="14" t="s">
        <v>131</v>
      </c>
      <c r="D5434" s="14" t="s">
        <v>147</v>
      </c>
      <c r="E5434" s="14" t="s">
        <v>58</v>
      </c>
      <c r="F5434" s="14" t="s">
        <v>13181</v>
      </c>
      <c r="G5434" s="14" t="s">
        <v>13182</v>
      </c>
      <c r="H5434" s="14" t="s">
        <v>135</v>
      </c>
      <c r="I5434" s="14" t="s">
        <v>8952</v>
      </c>
      <c r="J5434" s="14" t="s">
        <v>156</v>
      </c>
      <c r="K5434" s="14">
        <v>1</v>
      </c>
      <c r="L5434" s="14"/>
      <c r="M5434" s="14" t="s">
        <v>920</v>
      </c>
      <c r="N5434" s="14" t="s">
        <v>13188</v>
      </c>
      <c r="O5434" s="15" t="s">
        <v>13189</v>
      </c>
      <c r="P5434" s="13">
        <v>38</v>
      </c>
    </row>
    <row r="5435" spans="1:16">
      <c r="A5435" s="14" t="s">
        <v>129</v>
      </c>
      <c r="B5435" s="14" t="s">
        <v>130</v>
      </c>
      <c r="C5435" s="14" t="s">
        <v>131</v>
      </c>
      <c r="D5435" s="14" t="s">
        <v>147</v>
      </c>
      <c r="E5435" s="14" t="s">
        <v>58</v>
      </c>
      <c r="F5435" s="14" t="s">
        <v>13181</v>
      </c>
      <c r="G5435" s="14" t="s">
        <v>13182</v>
      </c>
      <c r="H5435" s="14" t="s">
        <v>135</v>
      </c>
      <c r="I5435" s="14" t="s">
        <v>8955</v>
      </c>
      <c r="J5435" s="14" t="s">
        <v>172</v>
      </c>
      <c r="K5435" s="14">
        <v>1</v>
      </c>
      <c r="L5435" s="14"/>
      <c r="M5435" s="14" t="s">
        <v>533</v>
      </c>
      <c r="N5435" s="14" t="s">
        <v>13190</v>
      </c>
      <c r="O5435" s="15" t="s">
        <v>13191</v>
      </c>
      <c r="P5435" s="13">
        <v>59</v>
      </c>
    </row>
    <row r="5436" spans="1:16">
      <c r="A5436" s="14" t="s">
        <v>129</v>
      </c>
      <c r="B5436" s="14" t="s">
        <v>130</v>
      </c>
      <c r="C5436" s="14" t="s">
        <v>131</v>
      </c>
      <c r="D5436" s="14" t="s">
        <v>147</v>
      </c>
      <c r="E5436" s="14" t="s">
        <v>58</v>
      </c>
      <c r="F5436" s="14" t="s">
        <v>13181</v>
      </c>
      <c r="G5436" s="14" t="s">
        <v>13182</v>
      </c>
      <c r="H5436" s="14" t="s">
        <v>135</v>
      </c>
      <c r="I5436" s="14" t="s">
        <v>8943</v>
      </c>
      <c r="J5436" s="14" t="s">
        <v>143</v>
      </c>
      <c r="K5436" s="14">
        <v>1</v>
      </c>
      <c r="L5436" s="14"/>
      <c r="M5436" s="14" t="s">
        <v>537</v>
      </c>
      <c r="N5436" s="14" t="s">
        <v>13192</v>
      </c>
      <c r="O5436" s="15" t="s">
        <v>13191</v>
      </c>
      <c r="P5436" s="13">
        <v>58</v>
      </c>
    </row>
    <row r="5437" spans="1:16">
      <c r="A5437" s="14" t="s">
        <v>129</v>
      </c>
      <c r="B5437" s="14" t="s">
        <v>130</v>
      </c>
      <c r="C5437" s="14" t="s">
        <v>131</v>
      </c>
      <c r="D5437" s="14" t="s">
        <v>147</v>
      </c>
      <c r="E5437" s="14" t="s">
        <v>58</v>
      </c>
      <c r="F5437" s="14" t="s">
        <v>13181</v>
      </c>
      <c r="G5437" s="14" t="s">
        <v>13182</v>
      </c>
      <c r="H5437" s="14" t="s">
        <v>135</v>
      </c>
      <c r="I5437" s="14" t="s">
        <v>8949</v>
      </c>
      <c r="J5437" s="14" t="s">
        <v>172</v>
      </c>
      <c r="K5437" s="14">
        <v>1</v>
      </c>
      <c r="L5437" s="14"/>
      <c r="M5437" s="14" t="s">
        <v>537</v>
      </c>
      <c r="N5437" s="14" t="s">
        <v>13193</v>
      </c>
      <c r="O5437" s="15" t="s">
        <v>13191</v>
      </c>
      <c r="P5437" s="13">
        <v>58</v>
      </c>
    </row>
    <row r="5438" spans="1:16">
      <c r="A5438" s="14" t="s">
        <v>129</v>
      </c>
      <c r="B5438" s="14" t="s">
        <v>130</v>
      </c>
      <c r="C5438" s="14" t="s">
        <v>131</v>
      </c>
      <c r="D5438" s="14" t="s">
        <v>147</v>
      </c>
      <c r="E5438" s="14" t="s">
        <v>58</v>
      </c>
      <c r="F5438" s="14" t="s">
        <v>13181</v>
      </c>
      <c r="G5438" s="14" t="s">
        <v>13182</v>
      </c>
      <c r="H5438" s="14" t="s">
        <v>135</v>
      </c>
      <c r="I5438" s="14" t="s">
        <v>13194</v>
      </c>
      <c r="J5438" s="14" t="s">
        <v>895</v>
      </c>
      <c r="K5438" s="14">
        <v>1</v>
      </c>
      <c r="L5438" s="14"/>
      <c r="M5438" s="14" t="s">
        <v>993</v>
      </c>
      <c r="N5438" s="14" t="s">
        <v>13195</v>
      </c>
      <c r="O5438" s="15" t="s">
        <v>13191</v>
      </c>
      <c r="P5438" s="13">
        <v>22</v>
      </c>
    </row>
    <row r="5439" spans="1:16">
      <c r="A5439" s="14" t="s">
        <v>129</v>
      </c>
      <c r="B5439" s="14"/>
      <c r="C5439" s="14"/>
      <c r="D5439" s="14" t="s">
        <v>147</v>
      </c>
      <c r="E5439" s="14" t="s">
        <v>58</v>
      </c>
      <c r="F5439" s="14" t="s">
        <v>13181</v>
      </c>
      <c r="G5439" s="14" t="s">
        <v>13182</v>
      </c>
      <c r="H5439" s="14"/>
      <c r="I5439" s="14"/>
      <c r="J5439" s="14"/>
      <c r="K5439" s="14">
        <v>2</v>
      </c>
      <c r="L5439" s="14" t="s">
        <v>146</v>
      </c>
      <c r="M5439" s="14"/>
      <c r="N5439" s="14"/>
      <c r="O5439" s="15"/>
      <c r="P5439" s="13">
        <v>0</v>
      </c>
    </row>
    <row r="5440" spans="1:16">
      <c r="A5440" s="14" t="s">
        <v>129</v>
      </c>
      <c r="B5440" s="14" t="s">
        <v>130</v>
      </c>
      <c r="C5440" s="14" t="s">
        <v>131</v>
      </c>
      <c r="D5440" s="14" t="s">
        <v>132</v>
      </c>
      <c r="E5440" s="14" t="s">
        <v>34</v>
      </c>
      <c r="F5440" s="14" t="s">
        <v>13196</v>
      </c>
      <c r="G5440" s="14" t="s">
        <v>13197</v>
      </c>
      <c r="H5440" s="14" t="s">
        <v>135</v>
      </c>
      <c r="I5440" s="14" t="s">
        <v>13198</v>
      </c>
      <c r="J5440" s="14" t="s">
        <v>143</v>
      </c>
      <c r="K5440" s="14">
        <v>1</v>
      </c>
      <c r="L5440" s="14"/>
      <c r="M5440" s="14" t="s">
        <v>503</v>
      </c>
      <c r="N5440" s="14" t="s">
        <v>13199</v>
      </c>
      <c r="O5440" s="15" t="s">
        <v>13200</v>
      </c>
      <c r="P5440" s="13">
        <v>18</v>
      </c>
    </row>
    <row r="5441" spans="1:16">
      <c r="A5441" s="14" t="s">
        <v>129</v>
      </c>
      <c r="B5441" s="14" t="s">
        <v>130</v>
      </c>
      <c r="C5441" s="14" t="s">
        <v>131</v>
      </c>
      <c r="D5441" s="14" t="s">
        <v>132</v>
      </c>
      <c r="E5441" s="14" t="s">
        <v>34</v>
      </c>
      <c r="F5441" s="14" t="s">
        <v>13196</v>
      </c>
      <c r="G5441" s="14" t="s">
        <v>13197</v>
      </c>
      <c r="H5441" s="14" t="s">
        <v>141</v>
      </c>
      <c r="I5441" s="14" t="s">
        <v>13201</v>
      </c>
      <c r="J5441" s="14" t="s">
        <v>143</v>
      </c>
      <c r="K5441" s="14">
        <v>1</v>
      </c>
      <c r="L5441" s="14"/>
      <c r="M5441" s="14" t="s">
        <v>360</v>
      </c>
      <c r="N5441" s="14" t="s">
        <v>13202</v>
      </c>
      <c r="O5441" s="15" t="s">
        <v>13203</v>
      </c>
      <c r="P5441" s="13">
        <v>62</v>
      </c>
    </row>
    <row r="5442" spans="1:16">
      <c r="A5442" s="14" t="s">
        <v>129</v>
      </c>
      <c r="B5442" s="14" t="s">
        <v>130</v>
      </c>
      <c r="C5442" s="14" t="s">
        <v>131</v>
      </c>
      <c r="D5442" s="14" t="s">
        <v>132</v>
      </c>
      <c r="E5442" s="14" t="s">
        <v>34</v>
      </c>
      <c r="F5442" s="14" t="s">
        <v>13196</v>
      </c>
      <c r="G5442" s="14" t="s">
        <v>13197</v>
      </c>
      <c r="H5442" s="14" t="s">
        <v>135</v>
      </c>
      <c r="I5442" s="14" t="s">
        <v>13204</v>
      </c>
      <c r="J5442" s="14" t="s">
        <v>371</v>
      </c>
      <c r="K5442" s="14">
        <v>1</v>
      </c>
      <c r="L5442" s="14"/>
      <c r="M5442" s="14" t="s">
        <v>403</v>
      </c>
      <c r="N5442" s="14" t="s">
        <v>13205</v>
      </c>
      <c r="O5442" s="15" t="s">
        <v>13206</v>
      </c>
      <c r="P5442" s="13">
        <v>61</v>
      </c>
    </row>
    <row r="5443" spans="1:16">
      <c r="A5443" s="14" t="s">
        <v>129</v>
      </c>
      <c r="B5443" s="14" t="s">
        <v>130</v>
      </c>
      <c r="C5443" s="14" t="s">
        <v>131</v>
      </c>
      <c r="D5443" s="14" t="s">
        <v>132</v>
      </c>
      <c r="E5443" s="14" t="s">
        <v>34</v>
      </c>
      <c r="F5443" s="14" t="s">
        <v>13196</v>
      </c>
      <c r="G5443" s="14" t="s">
        <v>13197</v>
      </c>
      <c r="H5443" s="14" t="s">
        <v>135</v>
      </c>
      <c r="I5443" s="14" t="s">
        <v>13207</v>
      </c>
      <c r="J5443" s="14" t="s">
        <v>143</v>
      </c>
      <c r="K5443" s="14">
        <v>1</v>
      </c>
      <c r="L5443" s="14"/>
      <c r="M5443" s="14" t="s">
        <v>407</v>
      </c>
      <c r="N5443" s="14" t="s">
        <v>13208</v>
      </c>
      <c r="O5443" s="15" t="s">
        <v>13209</v>
      </c>
      <c r="P5443" s="13">
        <v>60</v>
      </c>
    </row>
    <row r="5444" spans="1:16">
      <c r="A5444" s="14" t="s">
        <v>129</v>
      </c>
      <c r="B5444" s="14" t="s">
        <v>130</v>
      </c>
      <c r="C5444" s="14" t="s">
        <v>131</v>
      </c>
      <c r="D5444" s="14" t="s">
        <v>132</v>
      </c>
      <c r="E5444" s="14" t="s">
        <v>34</v>
      </c>
      <c r="F5444" s="14" t="s">
        <v>13196</v>
      </c>
      <c r="G5444" s="14" t="s">
        <v>13197</v>
      </c>
      <c r="H5444" s="14" t="s">
        <v>135</v>
      </c>
      <c r="I5444" s="14" t="s">
        <v>13210</v>
      </c>
      <c r="J5444" s="14" t="s">
        <v>216</v>
      </c>
      <c r="K5444" s="14">
        <v>1</v>
      </c>
      <c r="L5444" s="14"/>
      <c r="M5444" s="14" t="s">
        <v>407</v>
      </c>
      <c r="N5444" s="14" t="s">
        <v>13211</v>
      </c>
      <c r="O5444" s="15" t="s">
        <v>13212</v>
      </c>
      <c r="P5444" s="13">
        <v>60</v>
      </c>
    </row>
    <row r="5445" spans="1:16">
      <c r="A5445" s="14" t="s">
        <v>129</v>
      </c>
      <c r="B5445" s="14" t="s">
        <v>130</v>
      </c>
      <c r="C5445" s="14" t="s">
        <v>131</v>
      </c>
      <c r="D5445" s="14" t="s">
        <v>132</v>
      </c>
      <c r="E5445" s="14" t="s">
        <v>34</v>
      </c>
      <c r="F5445" s="14" t="s">
        <v>13196</v>
      </c>
      <c r="G5445" s="14" t="s">
        <v>13197</v>
      </c>
      <c r="H5445" s="14" t="s">
        <v>135</v>
      </c>
      <c r="I5445" s="14" t="s">
        <v>13213</v>
      </c>
      <c r="J5445" s="14" t="s">
        <v>143</v>
      </c>
      <c r="K5445" s="14">
        <v>1</v>
      </c>
      <c r="L5445" s="14"/>
      <c r="M5445" s="14" t="s">
        <v>152</v>
      </c>
      <c r="N5445" s="14" t="s">
        <v>13214</v>
      </c>
      <c r="O5445" s="15" t="s">
        <v>13215</v>
      </c>
      <c r="P5445" s="13">
        <v>43</v>
      </c>
    </row>
    <row r="5446" spans="1:16">
      <c r="A5446" s="14" t="s">
        <v>129</v>
      </c>
      <c r="B5446" s="14" t="s">
        <v>130</v>
      </c>
      <c r="C5446" s="14" t="s">
        <v>131</v>
      </c>
      <c r="D5446" s="14" t="s">
        <v>132</v>
      </c>
      <c r="E5446" s="14" t="s">
        <v>34</v>
      </c>
      <c r="F5446" s="14" t="s">
        <v>13196</v>
      </c>
      <c r="G5446" s="14" t="s">
        <v>13197</v>
      </c>
      <c r="H5446" s="14" t="s">
        <v>135</v>
      </c>
      <c r="I5446" s="14" t="s">
        <v>13213</v>
      </c>
      <c r="J5446" s="14" t="s">
        <v>143</v>
      </c>
      <c r="K5446" s="14">
        <v>1</v>
      </c>
      <c r="L5446" s="14"/>
      <c r="M5446" s="14" t="s">
        <v>487</v>
      </c>
      <c r="N5446" s="14" t="s">
        <v>13216</v>
      </c>
      <c r="O5446" s="15" t="s">
        <v>13203</v>
      </c>
      <c r="P5446" s="13">
        <v>1</v>
      </c>
    </row>
    <row r="5447" spans="1:16">
      <c r="A5447" s="14" t="s">
        <v>129</v>
      </c>
      <c r="B5447" s="14"/>
      <c r="C5447" s="14"/>
      <c r="D5447" s="14" t="s">
        <v>132</v>
      </c>
      <c r="E5447" s="14" t="s">
        <v>34</v>
      </c>
      <c r="F5447" s="14" t="s">
        <v>13196</v>
      </c>
      <c r="G5447" s="14" t="s">
        <v>13197</v>
      </c>
      <c r="H5447" s="14"/>
      <c r="I5447" s="14"/>
      <c r="J5447" s="14"/>
      <c r="K5447" s="14">
        <v>2</v>
      </c>
      <c r="L5447" s="14" t="s">
        <v>146</v>
      </c>
      <c r="M5447" s="14"/>
      <c r="N5447" s="14"/>
      <c r="O5447" s="15"/>
      <c r="P5447" s="13">
        <v>0</v>
      </c>
    </row>
    <row r="5448" spans="1:16">
      <c r="A5448" s="14" t="s">
        <v>129</v>
      </c>
      <c r="B5448" s="14" t="s">
        <v>130</v>
      </c>
      <c r="C5448" s="14" t="s">
        <v>131</v>
      </c>
      <c r="D5448" s="14" t="s">
        <v>244</v>
      </c>
      <c r="E5448" s="14" t="s">
        <v>72</v>
      </c>
      <c r="F5448" s="14" t="s">
        <v>13217</v>
      </c>
      <c r="G5448" s="14" t="s">
        <v>13218</v>
      </c>
      <c r="H5448" s="14" t="s">
        <v>135</v>
      </c>
      <c r="I5448" s="14" t="s">
        <v>886</v>
      </c>
      <c r="J5448" s="14" t="s">
        <v>887</v>
      </c>
      <c r="K5448" s="14">
        <v>1</v>
      </c>
      <c r="L5448" s="14"/>
      <c r="M5448" s="14" t="s">
        <v>5416</v>
      </c>
      <c r="N5448" s="14" t="s">
        <v>13219</v>
      </c>
      <c r="O5448" s="15" t="s">
        <v>13220</v>
      </c>
      <c r="P5448" s="13">
        <v>112</v>
      </c>
    </row>
    <row r="5449" spans="1:16">
      <c r="A5449" s="14" t="s">
        <v>129</v>
      </c>
      <c r="B5449" s="14" t="s">
        <v>130</v>
      </c>
      <c r="C5449" s="14" t="s">
        <v>131</v>
      </c>
      <c r="D5449" s="14" t="s">
        <v>244</v>
      </c>
      <c r="E5449" s="14" t="s">
        <v>72</v>
      </c>
      <c r="F5449" s="14" t="s">
        <v>13217</v>
      </c>
      <c r="G5449" s="14" t="s">
        <v>13218</v>
      </c>
      <c r="H5449" s="14" t="s">
        <v>135</v>
      </c>
      <c r="I5449" s="14" t="s">
        <v>6806</v>
      </c>
      <c r="J5449" s="14" t="s">
        <v>172</v>
      </c>
      <c r="K5449" s="14">
        <v>1</v>
      </c>
      <c r="L5449" s="14"/>
      <c r="M5449" s="14" t="s">
        <v>3434</v>
      </c>
      <c r="N5449" s="14" t="s">
        <v>13221</v>
      </c>
      <c r="O5449" s="15" t="s">
        <v>13222</v>
      </c>
      <c r="P5449" s="13">
        <v>107</v>
      </c>
    </row>
    <row r="5450" spans="1:16">
      <c r="A5450" s="14" t="s">
        <v>129</v>
      </c>
      <c r="B5450" s="14" t="s">
        <v>130</v>
      </c>
      <c r="C5450" s="14" t="s">
        <v>131</v>
      </c>
      <c r="D5450" s="14" t="s">
        <v>244</v>
      </c>
      <c r="E5450" s="14" t="s">
        <v>72</v>
      </c>
      <c r="F5450" s="14" t="s">
        <v>13217</v>
      </c>
      <c r="G5450" s="14" t="s">
        <v>13218</v>
      </c>
      <c r="H5450" s="14" t="s">
        <v>141</v>
      </c>
      <c r="I5450" s="14" t="s">
        <v>7801</v>
      </c>
      <c r="J5450" s="14" t="s">
        <v>143</v>
      </c>
      <c r="K5450" s="14">
        <v>1</v>
      </c>
      <c r="L5450" s="14"/>
      <c r="M5450" s="14" t="s">
        <v>3179</v>
      </c>
      <c r="N5450" s="14" t="s">
        <v>13223</v>
      </c>
      <c r="O5450" s="15" t="s">
        <v>13224</v>
      </c>
      <c r="P5450" s="13">
        <v>106</v>
      </c>
    </row>
    <row r="5451" spans="1:16">
      <c r="A5451" s="14" t="s">
        <v>129</v>
      </c>
      <c r="B5451" s="14" t="s">
        <v>130</v>
      </c>
      <c r="C5451" s="14" t="s">
        <v>131</v>
      </c>
      <c r="D5451" s="14" t="s">
        <v>244</v>
      </c>
      <c r="E5451" s="14" t="s">
        <v>72</v>
      </c>
      <c r="F5451" s="14" t="s">
        <v>13217</v>
      </c>
      <c r="G5451" s="14" t="s">
        <v>13218</v>
      </c>
      <c r="H5451" s="14" t="s">
        <v>141</v>
      </c>
      <c r="I5451" s="14" t="s">
        <v>13225</v>
      </c>
      <c r="J5451" s="14" t="s">
        <v>216</v>
      </c>
      <c r="K5451" s="14">
        <v>1</v>
      </c>
      <c r="L5451" s="14"/>
      <c r="M5451" s="14" t="s">
        <v>3179</v>
      </c>
      <c r="N5451" s="14" t="s">
        <v>13226</v>
      </c>
      <c r="O5451" s="15" t="s">
        <v>13227</v>
      </c>
      <c r="P5451" s="13">
        <v>106</v>
      </c>
    </row>
    <row r="5452" spans="1:16">
      <c r="A5452" s="14" t="s">
        <v>129</v>
      </c>
      <c r="B5452" s="14" t="s">
        <v>130</v>
      </c>
      <c r="C5452" s="14" t="s">
        <v>131</v>
      </c>
      <c r="D5452" s="14" t="s">
        <v>244</v>
      </c>
      <c r="E5452" s="14" t="s">
        <v>72</v>
      </c>
      <c r="F5452" s="14" t="s">
        <v>13217</v>
      </c>
      <c r="G5452" s="14" t="s">
        <v>13218</v>
      </c>
      <c r="H5452" s="14" t="s">
        <v>135</v>
      </c>
      <c r="I5452" s="14" t="s">
        <v>13228</v>
      </c>
      <c r="J5452" s="14" t="s">
        <v>306</v>
      </c>
      <c r="K5452" s="14">
        <v>1</v>
      </c>
      <c r="L5452" s="14"/>
      <c r="M5452" s="14" t="s">
        <v>685</v>
      </c>
      <c r="N5452" s="14" t="s">
        <v>13229</v>
      </c>
      <c r="O5452" s="15" t="s">
        <v>13230</v>
      </c>
      <c r="P5452" s="13">
        <v>104</v>
      </c>
    </row>
    <row r="5453" spans="1:16">
      <c r="A5453" s="14" t="s">
        <v>129</v>
      </c>
      <c r="B5453" s="14"/>
      <c r="C5453" s="14"/>
      <c r="D5453" s="14" t="s">
        <v>244</v>
      </c>
      <c r="E5453" s="14" t="s">
        <v>72</v>
      </c>
      <c r="F5453" s="14" t="s">
        <v>13217</v>
      </c>
      <c r="G5453" s="14" t="s">
        <v>13218</v>
      </c>
      <c r="H5453" s="14"/>
      <c r="I5453" s="14"/>
      <c r="J5453" s="14"/>
      <c r="K5453" s="14">
        <v>2</v>
      </c>
      <c r="L5453" s="14" t="s">
        <v>146</v>
      </c>
      <c r="M5453" s="14"/>
      <c r="N5453" s="14"/>
      <c r="O5453" s="15"/>
      <c r="P5453" s="13">
        <v>112</v>
      </c>
    </row>
    <row r="5454" spans="1:16">
      <c r="A5454" s="14" t="s">
        <v>129</v>
      </c>
      <c r="B5454" s="14" t="s">
        <v>130</v>
      </c>
      <c r="C5454" s="14" t="s">
        <v>131</v>
      </c>
      <c r="D5454" s="14" t="s">
        <v>512</v>
      </c>
      <c r="E5454" s="14" t="s">
        <v>60</v>
      </c>
      <c r="F5454" s="14" t="s">
        <v>13231</v>
      </c>
      <c r="G5454" s="14" t="s">
        <v>13232</v>
      </c>
      <c r="H5454" s="14" t="s">
        <v>135</v>
      </c>
      <c r="I5454" s="14" t="s">
        <v>13233</v>
      </c>
      <c r="J5454" s="14" t="s">
        <v>13234</v>
      </c>
      <c r="K5454" s="14">
        <v>1</v>
      </c>
      <c r="L5454" s="14"/>
      <c r="M5454" s="14" t="s">
        <v>407</v>
      </c>
      <c r="N5454" s="14" t="s">
        <v>13235</v>
      </c>
      <c r="O5454" s="15" t="s">
        <v>13236</v>
      </c>
      <c r="P5454" s="13">
        <v>60</v>
      </c>
    </row>
    <row r="5455" spans="1:16">
      <c r="A5455" s="14" t="s">
        <v>129</v>
      </c>
      <c r="B5455" s="14" t="s">
        <v>130</v>
      </c>
      <c r="C5455" s="14" t="s">
        <v>131</v>
      </c>
      <c r="D5455" s="14" t="s">
        <v>512</v>
      </c>
      <c r="E5455" s="14" t="s">
        <v>60</v>
      </c>
      <c r="F5455" s="14" t="s">
        <v>13231</v>
      </c>
      <c r="G5455" s="14" t="s">
        <v>13232</v>
      </c>
      <c r="H5455" s="14" t="s">
        <v>135</v>
      </c>
      <c r="I5455" s="14" t="s">
        <v>12917</v>
      </c>
      <c r="J5455" s="14" t="s">
        <v>172</v>
      </c>
      <c r="K5455" s="14">
        <v>1</v>
      </c>
      <c r="L5455" s="14"/>
      <c r="M5455" s="14" t="s">
        <v>341</v>
      </c>
      <c r="N5455" s="14" t="s">
        <v>13237</v>
      </c>
      <c r="O5455" s="15" t="s">
        <v>13238</v>
      </c>
      <c r="P5455" s="13">
        <v>56</v>
      </c>
    </row>
    <row r="5456" spans="1:16">
      <c r="A5456" s="14" t="s">
        <v>129</v>
      </c>
      <c r="B5456" s="14" t="s">
        <v>130</v>
      </c>
      <c r="C5456" s="14" t="s">
        <v>131</v>
      </c>
      <c r="D5456" s="14" t="s">
        <v>512</v>
      </c>
      <c r="E5456" s="14" t="s">
        <v>60</v>
      </c>
      <c r="F5456" s="14" t="s">
        <v>13231</v>
      </c>
      <c r="G5456" s="14" t="s">
        <v>13232</v>
      </c>
      <c r="H5456" s="14" t="s">
        <v>135</v>
      </c>
      <c r="I5456" s="14" t="s">
        <v>13239</v>
      </c>
      <c r="J5456" s="14" t="s">
        <v>193</v>
      </c>
      <c r="K5456" s="14">
        <v>1</v>
      </c>
      <c r="L5456" s="14"/>
      <c r="M5456" s="14" t="s">
        <v>1428</v>
      </c>
      <c r="N5456" s="14" t="s">
        <v>13240</v>
      </c>
      <c r="O5456" s="15" t="s">
        <v>13241</v>
      </c>
      <c r="P5456" s="13">
        <v>54</v>
      </c>
    </row>
    <row r="5457" spans="1:16">
      <c r="A5457" s="14" t="s">
        <v>129</v>
      </c>
      <c r="B5457" s="14" t="s">
        <v>130</v>
      </c>
      <c r="C5457" s="14" t="s">
        <v>131</v>
      </c>
      <c r="D5457" s="14" t="s">
        <v>512</v>
      </c>
      <c r="E5457" s="14" t="s">
        <v>60</v>
      </c>
      <c r="F5457" s="14" t="s">
        <v>13231</v>
      </c>
      <c r="G5457" s="14" t="s">
        <v>13232</v>
      </c>
      <c r="H5457" s="14" t="s">
        <v>135</v>
      </c>
      <c r="I5457" s="14" t="s">
        <v>13242</v>
      </c>
      <c r="J5457" s="14" t="s">
        <v>143</v>
      </c>
      <c r="K5457" s="14">
        <v>1</v>
      </c>
      <c r="L5457" s="14"/>
      <c r="M5457" s="14" t="s">
        <v>1456</v>
      </c>
      <c r="N5457" s="14" t="s">
        <v>13243</v>
      </c>
      <c r="O5457" s="15" t="s">
        <v>13244</v>
      </c>
      <c r="P5457" s="13">
        <v>50</v>
      </c>
    </row>
    <row r="5458" spans="1:16">
      <c r="A5458" s="14" t="s">
        <v>129</v>
      </c>
      <c r="B5458" s="14" t="s">
        <v>130</v>
      </c>
      <c r="C5458" s="14" t="s">
        <v>131</v>
      </c>
      <c r="D5458" s="14" t="s">
        <v>512</v>
      </c>
      <c r="E5458" s="14" t="s">
        <v>60</v>
      </c>
      <c r="F5458" s="14" t="s">
        <v>13231</v>
      </c>
      <c r="G5458" s="14" t="s">
        <v>13232</v>
      </c>
      <c r="H5458" s="14" t="s">
        <v>141</v>
      </c>
      <c r="I5458" s="14" t="s">
        <v>13245</v>
      </c>
      <c r="J5458" s="14" t="s">
        <v>3414</v>
      </c>
      <c r="K5458" s="14">
        <v>1</v>
      </c>
      <c r="L5458" s="14"/>
      <c r="M5458" s="14" t="s">
        <v>771</v>
      </c>
      <c r="N5458" s="14" t="s">
        <v>13246</v>
      </c>
      <c r="O5458" s="15" t="s">
        <v>13247</v>
      </c>
      <c r="P5458" s="13">
        <v>53</v>
      </c>
    </row>
    <row r="5459" spans="1:16">
      <c r="A5459" s="14" t="s">
        <v>129</v>
      </c>
      <c r="B5459" s="14" t="s">
        <v>130</v>
      </c>
      <c r="C5459" s="14" t="s">
        <v>131</v>
      </c>
      <c r="D5459" s="14" t="s">
        <v>512</v>
      </c>
      <c r="E5459" s="14" t="s">
        <v>60</v>
      </c>
      <c r="F5459" s="14" t="s">
        <v>13231</v>
      </c>
      <c r="G5459" s="14" t="s">
        <v>13232</v>
      </c>
      <c r="H5459" s="14" t="s">
        <v>135</v>
      </c>
      <c r="I5459" s="14" t="s">
        <v>13248</v>
      </c>
      <c r="J5459" s="14" t="s">
        <v>172</v>
      </c>
      <c r="K5459" s="14">
        <v>1</v>
      </c>
      <c r="L5459" s="14"/>
      <c r="M5459" s="14" t="s">
        <v>1461</v>
      </c>
      <c r="N5459" s="14" t="s">
        <v>13249</v>
      </c>
      <c r="O5459" s="15" t="s">
        <v>13244</v>
      </c>
      <c r="P5459" s="13">
        <v>49</v>
      </c>
    </row>
    <row r="5460" spans="1:16">
      <c r="A5460" s="14" t="s">
        <v>129</v>
      </c>
      <c r="B5460" s="14" t="s">
        <v>130</v>
      </c>
      <c r="C5460" s="14" t="s">
        <v>131</v>
      </c>
      <c r="D5460" s="14" t="s">
        <v>512</v>
      </c>
      <c r="E5460" s="14" t="s">
        <v>60</v>
      </c>
      <c r="F5460" s="14" t="s">
        <v>13231</v>
      </c>
      <c r="G5460" s="14" t="s">
        <v>13232</v>
      </c>
      <c r="H5460" s="14" t="s">
        <v>135</v>
      </c>
      <c r="I5460" s="14" t="s">
        <v>13250</v>
      </c>
      <c r="J5460" s="14" t="s">
        <v>172</v>
      </c>
      <c r="K5460" s="14">
        <v>1</v>
      </c>
      <c r="L5460" s="14"/>
      <c r="M5460" s="14" t="s">
        <v>691</v>
      </c>
      <c r="N5460" s="14" t="s">
        <v>13251</v>
      </c>
      <c r="O5460" s="15" t="s">
        <v>13252</v>
      </c>
      <c r="P5460" s="13">
        <v>52</v>
      </c>
    </row>
    <row r="5461" spans="1:16">
      <c r="A5461" s="14" t="s">
        <v>129</v>
      </c>
      <c r="B5461" s="14" t="s">
        <v>130</v>
      </c>
      <c r="C5461" s="14" t="s">
        <v>131</v>
      </c>
      <c r="D5461" s="14" t="s">
        <v>512</v>
      </c>
      <c r="E5461" s="14" t="s">
        <v>60</v>
      </c>
      <c r="F5461" s="14" t="s">
        <v>13231</v>
      </c>
      <c r="G5461" s="14" t="s">
        <v>13232</v>
      </c>
      <c r="H5461" s="14" t="s">
        <v>135</v>
      </c>
      <c r="I5461" s="14" t="s">
        <v>13242</v>
      </c>
      <c r="J5461" s="14" t="s">
        <v>143</v>
      </c>
      <c r="K5461" s="14">
        <v>1</v>
      </c>
      <c r="L5461" s="14"/>
      <c r="M5461" s="14" t="s">
        <v>194</v>
      </c>
      <c r="N5461" s="14" t="s">
        <v>13253</v>
      </c>
      <c r="O5461" s="15" t="s">
        <v>13254</v>
      </c>
      <c r="P5461" s="13">
        <v>3</v>
      </c>
    </row>
    <row r="5462" spans="1:16">
      <c r="A5462" s="14" t="s">
        <v>129</v>
      </c>
      <c r="B5462" s="14"/>
      <c r="C5462" s="14"/>
      <c r="D5462" s="14" t="s">
        <v>512</v>
      </c>
      <c r="E5462" s="14" t="s">
        <v>60</v>
      </c>
      <c r="F5462" s="14" t="s">
        <v>13231</v>
      </c>
      <c r="G5462" s="14" t="s">
        <v>13232</v>
      </c>
      <c r="H5462" s="14"/>
      <c r="I5462" s="14"/>
      <c r="J5462" s="14"/>
      <c r="K5462" s="14">
        <v>2</v>
      </c>
      <c r="L5462" s="14" t="s">
        <v>146</v>
      </c>
      <c r="M5462" s="14"/>
      <c r="N5462" s="14"/>
      <c r="O5462" s="15"/>
      <c r="P5462" s="13">
        <v>0</v>
      </c>
    </row>
    <row r="5463" spans="1:16">
      <c r="A5463" s="14" t="s">
        <v>129</v>
      </c>
      <c r="B5463" s="14" t="s">
        <v>130</v>
      </c>
      <c r="C5463" s="14" t="s">
        <v>131</v>
      </c>
      <c r="D5463" s="14" t="s">
        <v>580</v>
      </c>
      <c r="E5463" s="14" t="s">
        <v>78</v>
      </c>
      <c r="F5463" s="14" t="s">
        <v>8413</v>
      </c>
      <c r="G5463" s="14" t="s">
        <v>13255</v>
      </c>
      <c r="H5463" s="14" t="s">
        <v>135</v>
      </c>
      <c r="I5463" s="14" t="s">
        <v>13256</v>
      </c>
      <c r="J5463" s="14" t="s">
        <v>172</v>
      </c>
      <c r="K5463" s="14">
        <v>1</v>
      </c>
      <c r="L5463" s="14"/>
      <c r="M5463" s="14" t="s">
        <v>1456</v>
      </c>
      <c r="N5463" s="14" t="s">
        <v>13257</v>
      </c>
      <c r="O5463" s="15" t="s">
        <v>13258</v>
      </c>
      <c r="P5463" s="13">
        <v>50</v>
      </c>
    </row>
    <row r="5464" spans="1:16">
      <c r="A5464" s="14" t="s">
        <v>129</v>
      </c>
      <c r="B5464" s="14" t="s">
        <v>130</v>
      </c>
      <c r="C5464" s="14" t="s">
        <v>131</v>
      </c>
      <c r="D5464" s="14" t="s">
        <v>580</v>
      </c>
      <c r="E5464" s="14" t="s">
        <v>78</v>
      </c>
      <c r="F5464" s="14" t="s">
        <v>8413</v>
      </c>
      <c r="G5464" s="14" t="s">
        <v>13255</v>
      </c>
      <c r="H5464" s="14" t="s">
        <v>135</v>
      </c>
      <c r="I5464" s="14" t="s">
        <v>13259</v>
      </c>
      <c r="J5464" s="14" t="s">
        <v>172</v>
      </c>
      <c r="K5464" s="14">
        <v>1</v>
      </c>
      <c r="L5464" s="14"/>
      <c r="M5464" s="14" t="s">
        <v>521</v>
      </c>
      <c r="N5464" s="14" t="s">
        <v>13260</v>
      </c>
      <c r="O5464" s="15" t="s">
        <v>13261</v>
      </c>
      <c r="P5464" s="13">
        <v>41</v>
      </c>
    </row>
    <row r="5465" spans="1:16">
      <c r="A5465" s="14" t="s">
        <v>129</v>
      </c>
      <c r="B5465" s="14" t="s">
        <v>130</v>
      </c>
      <c r="C5465" s="14" t="s">
        <v>131</v>
      </c>
      <c r="D5465" s="14" t="s">
        <v>580</v>
      </c>
      <c r="E5465" s="14" t="s">
        <v>78</v>
      </c>
      <c r="F5465" s="14" t="s">
        <v>8413</v>
      </c>
      <c r="G5465" s="14" t="s">
        <v>13255</v>
      </c>
      <c r="H5465" s="14" t="s">
        <v>141</v>
      </c>
      <c r="I5465" s="14" t="s">
        <v>8420</v>
      </c>
      <c r="J5465" s="14" t="s">
        <v>143</v>
      </c>
      <c r="K5465" s="14">
        <v>1</v>
      </c>
      <c r="L5465" s="14"/>
      <c r="M5465" s="14" t="s">
        <v>585</v>
      </c>
      <c r="N5465" s="14" t="s">
        <v>13262</v>
      </c>
      <c r="O5465" s="15" t="s">
        <v>13263</v>
      </c>
      <c r="P5465" s="13">
        <v>48</v>
      </c>
    </row>
    <row r="5466" spans="1:16">
      <c r="A5466" s="14" t="s">
        <v>129</v>
      </c>
      <c r="B5466" s="14" t="s">
        <v>130</v>
      </c>
      <c r="C5466" s="14" t="s">
        <v>131</v>
      </c>
      <c r="D5466" s="14" t="s">
        <v>580</v>
      </c>
      <c r="E5466" s="14" t="s">
        <v>78</v>
      </c>
      <c r="F5466" s="14" t="s">
        <v>8413</v>
      </c>
      <c r="G5466" s="14" t="s">
        <v>13255</v>
      </c>
      <c r="H5466" s="14" t="s">
        <v>135</v>
      </c>
      <c r="I5466" s="14" t="s">
        <v>13264</v>
      </c>
      <c r="J5466" s="14" t="s">
        <v>172</v>
      </c>
      <c r="K5466" s="14">
        <v>1</v>
      </c>
      <c r="L5466" s="14"/>
      <c r="M5466" s="14" t="s">
        <v>849</v>
      </c>
      <c r="N5466" s="14" t="s">
        <v>13265</v>
      </c>
      <c r="O5466" s="15" t="s">
        <v>13266</v>
      </c>
      <c r="P5466" s="13">
        <v>37</v>
      </c>
    </row>
    <row r="5467" spans="1:16">
      <c r="A5467" s="14" t="s">
        <v>129</v>
      </c>
      <c r="B5467" s="14" t="s">
        <v>130</v>
      </c>
      <c r="C5467" s="14" t="s">
        <v>131</v>
      </c>
      <c r="D5467" s="14" t="s">
        <v>580</v>
      </c>
      <c r="E5467" s="14" t="s">
        <v>78</v>
      </c>
      <c r="F5467" s="14" t="s">
        <v>8413</v>
      </c>
      <c r="G5467" s="14" t="s">
        <v>13255</v>
      </c>
      <c r="H5467" s="14" t="s">
        <v>135</v>
      </c>
      <c r="I5467" s="14" t="s">
        <v>2168</v>
      </c>
      <c r="J5467" s="14" t="s">
        <v>919</v>
      </c>
      <c r="K5467" s="14">
        <v>1</v>
      </c>
      <c r="L5467" s="14"/>
      <c r="M5467" s="14" t="s">
        <v>585</v>
      </c>
      <c r="N5467" s="14" t="s">
        <v>13267</v>
      </c>
      <c r="O5467" s="15" t="s">
        <v>13268</v>
      </c>
      <c r="P5467" s="13">
        <v>48</v>
      </c>
    </row>
    <row r="5468" spans="1:16">
      <c r="A5468" s="14" t="s">
        <v>129</v>
      </c>
      <c r="B5468" s="14"/>
      <c r="C5468" s="14"/>
      <c r="D5468" s="14" t="s">
        <v>580</v>
      </c>
      <c r="E5468" s="14" t="s">
        <v>78</v>
      </c>
      <c r="F5468" s="14" t="s">
        <v>8413</v>
      </c>
      <c r="G5468" s="14" t="s">
        <v>13255</v>
      </c>
      <c r="H5468" s="14"/>
      <c r="I5468" s="14"/>
      <c r="J5468" s="14"/>
      <c r="K5468" s="14">
        <v>2</v>
      </c>
      <c r="L5468" s="14" t="s">
        <v>146</v>
      </c>
      <c r="M5468" s="14"/>
      <c r="N5468" s="14"/>
      <c r="O5468" s="15"/>
      <c r="P5468" s="13">
        <v>51</v>
      </c>
    </row>
    <row r="5469" spans="1:16">
      <c r="A5469" s="14" t="s">
        <v>129</v>
      </c>
      <c r="B5469" s="14" t="s">
        <v>130</v>
      </c>
      <c r="C5469" s="14" t="s">
        <v>131</v>
      </c>
      <c r="D5469" s="14" t="s">
        <v>580</v>
      </c>
      <c r="E5469" s="14" t="s">
        <v>78</v>
      </c>
      <c r="F5469" s="14" t="s">
        <v>964</v>
      </c>
      <c r="G5469" s="14" t="s">
        <v>13269</v>
      </c>
      <c r="H5469" s="14" t="s">
        <v>135</v>
      </c>
      <c r="I5469" s="14" t="s">
        <v>13270</v>
      </c>
      <c r="J5469" s="14" t="s">
        <v>172</v>
      </c>
      <c r="K5469" s="14">
        <v>1</v>
      </c>
      <c r="L5469" s="14"/>
      <c r="M5469" s="14" t="s">
        <v>791</v>
      </c>
      <c r="N5469" s="14" t="s">
        <v>13271</v>
      </c>
      <c r="O5469" s="15" t="s">
        <v>13272</v>
      </c>
      <c r="P5469" s="13">
        <v>46</v>
      </c>
    </row>
    <row r="5470" spans="1:16">
      <c r="A5470" s="14" t="s">
        <v>129</v>
      </c>
      <c r="B5470" s="14" t="s">
        <v>130</v>
      </c>
      <c r="C5470" s="14" t="s">
        <v>131</v>
      </c>
      <c r="D5470" s="14" t="s">
        <v>580</v>
      </c>
      <c r="E5470" s="14" t="s">
        <v>78</v>
      </c>
      <c r="F5470" s="14" t="s">
        <v>964</v>
      </c>
      <c r="G5470" s="14" t="s">
        <v>13269</v>
      </c>
      <c r="H5470" s="14" t="s">
        <v>141</v>
      </c>
      <c r="I5470" s="14" t="s">
        <v>13273</v>
      </c>
      <c r="J5470" s="14" t="s">
        <v>172</v>
      </c>
      <c r="K5470" s="14">
        <v>1</v>
      </c>
      <c r="L5470" s="14"/>
      <c r="M5470" s="14" t="s">
        <v>794</v>
      </c>
      <c r="N5470" s="14" t="s">
        <v>13274</v>
      </c>
      <c r="O5470" s="15" t="s">
        <v>13272</v>
      </c>
      <c r="P5470" s="13">
        <v>45</v>
      </c>
    </row>
    <row r="5471" spans="1:16">
      <c r="A5471" s="14" t="s">
        <v>129</v>
      </c>
      <c r="B5471" s="14"/>
      <c r="C5471" s="14"/>
      <c r="D5471" s="14" t="s">
        <v>580</v>
      </c>
      <c r="E5471" s="14" t="s">
        <v>78</v>
      </c>
      <c r="F5471" s="14" t="s">
        <v>964</v>
      </c>
      <c r="G5471" s="14" t="s">
        <v>13269</v>
      </c>
      <c r="H5471" s="14"/>
      <c r="I5471" s="14"/>
      <c r="J5471" s="14"/>
      <c r="K5471" s="14">
        <v>2</v>
      </c>
      <c r="L5471" s="14" t="s">
        <v>146</v>
      </c>
      <c r="M5471" s="14"/>
      <c r="N5471" s="14"/>
      <c r="O5471" s="15"/>
      <c r="P5471" s="13">
        <v>46</v>
      </c>
    </row>
    <row r="5472" spans="1:16">
      <c r="A5472" s="14" t="s">
        <v>129</v>
      </c>
      <c r="B5472" s="14" t="s">
        <v>130</v>
      </c>
      <c r="C5472" s="14" t="s">
        <v>131</v>
      </c>
      <c r="D5472" s="14" t="s">
        <v>700</v>
      </c>
      <c r="E5472" s="14" t="s">
        <v>44</v>
      </c>
      <c r="F5472" s="14" t="s">
        <v>13275</v>
      </c>
      <c r="G5472" s="14" t="s">
        <v>13276</v>
      </c>
      <c r="H5472" s="14" t="s">
        <v>135</v>
      </c>
      <c r="I5472" s="14" t="s">
        <v>13277</v>
      </c>
      <c r="J5472" s="14" t="s">
        <v>172</v>
      </c>
      <c r="K5472" s="14">
        <v>1</v>
      </c>
      <c r="L5472" s="14"/>
      <c r="M5472" s="14" t="s">
        <v>920</v>
      </c>
      <c r="N5472" s="14" t="s">
        <v>13278</v>
      </c>
      <c r="O5472" s="15" t="s">
        <v>13279</v>
      </c>
      <c r="P5472" s="13">
        <v>38</v>
      </c>
    </row>
    <row r="5473" spans="1:16">
      <c r="A5473" s="14" t="s">
        <v>129</v>
      </c>
      <c r="B5473" s="14" t="s">
        <v>672</v>
      </c>
      <c r="C5473" s="14" t="s">
        <v>13280</v>
      </c>
      <c r="D5473" s="14" t="s">
        <v>700</v>
      </c>
      <c r="E5473" s="14" t="s">
        <v>44</v>
      </c>
      <c r="F5473" s="14" t="s">
        <v>13275</v>
      </c>
      <c r="G5473" s="14" t="s">
        <v>13276</v>
      </c>
      <c r="H5473" s="14" t="s">
        <v>141</v>
      </c>
      <c r="I5473" s="14" t="s">
        <v>13281</v>
      </c>
      <c r="J5473" s="14" t="s">
        <v>13280</v>
      </c>
      <c r="K5473" s="14">
        <v>1</v>
      </c>
      <c r="L5473" s="14"/>
      <c r="M5473" s="14" t="s">
        <v>13282</v>
      </c>
      <c r="N5473" s="14" t="s">
        <v>13283</v>
      </c>
      <c r="O5473" s="15" t="s">
        <v>13284</v>
      </c>
      <c r="P5473" s="13">
        <v>38</v>
      </c>
    </row>
    <row r="5474" spans="1:16">
      <c r="A5474" s="14" t="s">
        <v>129</v>
      </c>
      <c r="B5474" s="14"/>
      <c r="C5474" s="14"/>
      <c r="D5474" s="14" t="s">
        <v>700</v>
      </c>
      <c r="E5474" s="14" t="s">
        <v>44</v>
      </c>
      <c r="F5474" s="14" t="s">
        <v>13275</v>
      </c>
      <c r="G5474" s="14" t="s">
        <v>13276</v>
      </c>
      <c r="H5474" s="14"/>
      <c r="I5474" s="14"/>
      <c r="J5474" s="14"/>
      <c r="K5474" s="14">
        <v>2</v>
      </c>
      <c r="L5474" s="14" t="s">
        <v>146</v>
      </c>
      <c r="M5474" s="14"/>
      <c r="N5474" s="14"/>
      <c r="O5474" s="15"/>
      <c r="P5474" s="13">
        <v>0</v>
      </c>
    </row>
    <row r="5475" spans="1:16">
      <c r="A5475" s="14" t="s">
        <v>129</v>
      </c>
      <c r="B5475" s="14" t="s">
        <v>130</v>
      </c>
      <c r="C5475" s="14" t="s">
        <v>131</v>
      </c>
      <c r="D5475" s="14" t="s">
        <v>475</v>
      </c>
      <c r="E5475" s="14" t="s">
        <v>46</v>
      </c>
      <c r="F5475" s="14" t="s">
        <v>13285</v>
      </c>
      <c r="G5475" s="14" t="s">
        <v>13286</v>
      </c>
      <c r="H5475" s="14" t="s">
        <v>135</v>
      </c>
      <c r="I5475" s="14" t="s">
        <v>13287</v>
      </c>
      <c r="J5475" s="14" t="s">
        <v>248</v>
      </c>
      <c r="K5475" s="14">
        <v>1</v>
      </c>
      <c r="L5475" s="14"/>
      <c r="M5475" s="14" t="s">
        <v>7335</v>
      </c>
      <c r="N5475" s="14" t="s">
        <v>13288</v>
      </c>
      <c r="O5475" s="15" t="s">
        <v>13289</v>
      </c>
      <c r="P5475" s="13">
        <v>150</v>
      </c>
    </row>
    <row r="5476" spans="1:16">
      <c r="A5476" s="14" t="s">
        <v>129</v>
      </c>
      <c r="B5476" s="14" t="s">
        <v>130</v>
      </c>
      <c r="C5476" s="14" t="s">
        <v>131</v>
      </c>
      <c r="D5476" s="14" t="s">
        <v>475</v>
      </c>
      <c r="E5476" s="14" t="s">
        <v>46</v>
      </c>
      <c r="F5476" s="14" t="s">
        <v>13285</v>
      </c>
      <c r="G5476" s="14" t="s">
        <v>13286</v>
      </c>
      <c r="H5476" s="14" t="s">
        <v>141</v>
      </c>
      <c r="I5476" s="14" t="s">
        <v>13290</v>
      </c>
      <c r="J5476" s="14" t="s">
        <v>853</v>
      </c>
      <c r="K5476" s="14">
        <v>1</v>
      </c>
      <c r="L5476" s="14"/>
      <c r="M5476" s="14" t="s">
        <v>13291</v>
      </c>
      <c r="N5476" s="14" t="s">
        <v>13292</v>
      </c>
      <c r="O5476" s="15" t="s">
        <v>13293</v>
      </c>
      <c r="P5476" s="13">
        <v>149</v>
      </c>
    </row>
    <row r="5477" spans="1:16">
      <c r="A5477" s="14" t="s">
        <v>129</v>
      </c>
      <c r="B5477" s="14"/>
      <c r="C5477" s="14"/>
      <c r="D5477" s="14" t="s">
        <v>475</v>
      </c>
      <c r="E5477" s="14" t="s">
        <v>46</v>
      </c>
      <c r="F5477" s="14" t="s">
        <v>13285</v>
      </c>
      <c r="G5477" s="14" t="s">
        <v>13286</v>
      </c>
      <c r="H5477" s="14"/>
      <c r="I5477" s="14"/>
      <c r="J5477" s="14"/>
      <c r="K5477" s="14">
        <v>2</v>
      </c>
      <c r="L5477" s="14" t="s">
        <v>146</v>
      </c>
      <c r="M5477" s="14"/>
      <c r="N5477" s="14"/>
      <c r="O5477" s="15"/>
      <c r="P5477" s="13">
        <v>0</v>
      </c>
    </row>
    <row r="5478" spans="1:16">
      <c r="A5478" s="14" t="s">
        <v>129</v>
      </c>
      <c r="B5478" s="14" t="s">
        <v>130</v>
      </c>
      <c r="C5478" s="14" t="s">
        <v>131</v>
      </c>
      <c r="D5478" s="14" t="s">
        <v>936</v>
      </c>
      <c r="E5478" s="14" t="s">
        <v>38</v>
      </c>
      <c r="F5478" s="14" t="s">
        <v>13294</v>
      </c>
      <c r="G5478" s="14" t="s">
        <v>13295</v>
      </c>
      <c r="H5478" s="14" t="s">
        <v>141</v>
      </c>
      <c r="I5478" s="14" t="s">
        <v>13296</v>
      </c>
      <c r="J5478" s="14" t="s">
        <v>172</v>
      </c>
      <c r="K5478" s="14">
        <v>1</v>
      </c>
      <c r="L5478" s="14"/>
      <c r="M5478" s="14" t="s">
        <v>505</v>
      </c>
      <c r="N5478" s="14" t="s">
        <v>13297</v>
      </c>
      <c r="O5478" s="15" t="s">
        <v>13298</v>
      </c>
      <c r="P5478" s="13">
        <v>32</v>
      </c>
    </row>
    <row r="5479" spans="1:16">
      <c r="A5479" s="14" t="s">
        <v>129</v>
      </c>
      <c r="B5479" s="14" t="s">
        <v>130</v>
      </c>
      <c r="C5479" s="14" t="s">
        <v>131</v>
      </c>
      <c r="D5479" s="14" t="s">
        <v>936</v>
      </c>
      <c r="E5479" s="14" t="s">
        <v>38</v>
      </c>
      <c r="F5479" s="14" t="s">
        <v>13294</v>
      </c>
      <c r="G5479" s="14" t="s">
        <v>13295</v>
      </c>
      <c r="H5479" s="14" t="s">
        <v>135</v>
      </c>
      <c r="I5479" s="14" t="s">
        <v>13299</v>
      </c>
      <c r="J5479" s="14" t="s">
        <v>172</v>
      </c>
      <c r="K5479" s="14">
        <v>1</v>
      </c>
      <c r="L5479" s="14"/>
      <c r="M5479" s="14" t="s">
        <v>479</v>
      </c>
      <c r="N5479" s="14" t="s">
        <v>13300</v>
      </c>
      <c r="O5479" s="15" t="s">
        <v>13301</v>
      </c>
      <c r="P5479" s="13">
        <v>29</v>
      </c>
    </row>
    <row r="5480" spans="1:16">
      <c r="A5480" s="14" t="s">
        <v>129</v>
      </c>
      <c r="B5480" s="14"/>
      <c r="C5480" s="14"/>
      <c r="D5480" s="14" t="s">
        <v>936</v>
      </c>
      <c r="E5480" s="14" t="s">
        <v>38</v>
      </c>
      <c r="F5480" s="14" t="s">
        <v>13294</v>
      </c>
      <c r="G5480" s="14" t="s">
        <v>13295</v>
      </c>
      <c r="H5480" s="14"/>
      <c r="I5480" s="14"/>
      <c r="J5480" s="14"/>
      <c r="K5480" s="14">
        <v>2</v>
      </c>
      <c r="L5480" s="14" t="s">
        <v>146</v>
      </c>
      <c r="M5480" s="14"/>
      <c r="N5480" s="14"/>
      <c r="O5480" s="15"/>
      <c r="P5480" s="13">
        <v>32</v>
      </c>
    </row>
    <row r="5481" spans="1:16">
      <c r="A5481" s="14" t="s">
        <v>129</v>
      </c>
      <c r="B5481" s="14" t="s">
        <v>130</v>
      </c>
      <c r="C5481" s="14" t="s">
        <v>131</v>
      </c>
      <c r="D5481" s="14" t="s">
        <v>319</v>
      </c>
      <c r="E5481" s="14" t="s">
        <v>82</v>
      </c>
      <c r="F5481" s="14" t="s">
        <v>13302</v>
      </c>
      <c r="G5481" s="14" t="s">
        <v>13303</v>
      </c>
      <c r="H5481" s="14" t="s">
        <v>141</v>
      </c>
      <c r="I5481" s="14" t="s">
        <v>13304</v>
      </c>
      <c r="J5481" s="14" t="s">
        <v>143</v>
      </c>
      <c r="K5481" s="14">
        <v>1</v>
      </c>
      <c r="L5481" s="14"/>
      <c r="M5481" s="14" t="s">
        <v>1650</v>
      </c>
      <c r="N5481" s="14" t="s">
        <v>13305</v>
      </c>
      <c r="O5481" s="15" t="s">
        <v>13306</v>
      </c>
      <c r="P5481" s="13">
        <v>76</v>
      </c>
    </row>
    <row r="5482" spans="1:16">
      <c r="A5482" s="14" t="s">
        <v>129</v>
      </c>
      <c r="B5482" s="14" t="s">
        <v>130</v>
      </c>
      <c r="C5482" s="14" t="s">
        <v>131</v>
      </c>
      <c r="D5482" s="14" t="s">
        <v>319</v>
      </c>
      <c r="E5482" s="14" t="s">
        <v>82</v>
      </c>
      <c r="F5482" s="14" t="s">
        <v>13302</v>
      </c>
      <c r="G5482" s="14" t="s">
        <v>13303</v>
      </c>
      <c r="H5482" s="14" t="s">
        <v>141</v>
      </c>
      <c r="I5482" s="14" t="s">
        <v>13307</v>
      </c>
      <c r="J5482" s="14" t="s">
        <v>156</v>
      </c>
      <c r="K5482" s="14">
        <v>1</v>
      </c>
      <c r="L5482" s="14"/>
      <c r="M5482" s="14" t="s">
        <v>1650</v>
      </c>
      <c r="N5482" s="14" t="s">
        <v>13308</v>
      </c>
      <c r="O5482" s="15" t="s">
        <v>13309</v>
      </c>
      <c r="P5482" s="13">
        <v>76</v>
      </c>
    </row>
    <row r="5483" spans="1:16">
      <c r="A5483" s="14" t="s">
        <v>129</v>
      </c>
      <c r="B5483" s="14" t="s">
        <v>130</v>
      </c>
      <c r="C5483" s="14" t="s">
        <v>131</v>
      </c>
      <c r="D5483" s="14" t="s">
        <v>319</v>
      </c>
      <c r="E5483" s="14" t="s">
        <v>82</v>
      </c>
      <c r="F5483" s="14" t="s">
        <v>13302</v>
      </c>
      <c r="G5483" s="14" t="s">
        <v>13303</v>
      </c>
      <c r="H5483" s="14" t="s">
        <v>135</v>
      </c>
      <c r="I5483" s="14" t="s">
        <v>13310</v>
      </c>
      <c r="J5483" s="14" t="s">
        <v>172</v>
      </c>
      <c r="K5483" s="14">
        <v>1</v>
      </c>
      <c r="L5483" s="14"/>
      <c r="M5483" s="14" t="s">
        <v>457</v>
      </c>
      <c r="N5483" s="14" t="s">
        <v>13311</v>
      </c>
      <c r="O5483" s="15" t="s">
        <v>13312</v>
      </c>
      <c r="P5483" s="13">
        <v>71</v>
      </c>
    </row>
    <row r="5484" spans="1:16">
      <c r="A5484" s="14" t="s">
        <v>129</v>
      </c>
      <c r="B5484" s="14"/>
      <c r="C5484" s="14"/>
      <c r="D5484" s="14" t="s">
        <v>319</v>
      </c>
      <c r="E5484" s="14" t="s">
        <v>82</v>
      </c>
      <c r="F5484" s="14" t="s">
        <v>13302</v>
      </c>
      <c r="G5484" s="14" t="s">
        <v>13303</v>
      </c>
      <c r="H5484" s="14"/>
      <c r="I5484" s="14"/>
      <c r="J5484" s="14"/>
      <c r="K5484" s="14">
        <v>2</v>
      </c>
      <c r="L5484" s="14" t="s">
        <v>146</v>
      </c>
      <c r="M5484" s="14"/>
      <c r="N5484" s="14"/>
      <c r="O5484" s="15"/>
      <c r="P5484" s="13">
        <v>0</v>
      </c>
    </row>
    <row r="5485" spans="1:16">
      <c r="A5485" s="14" t="s">
        <v>129</v>
      </c>
      <c r="B5485" s="14" t="s">
        <v>130</v>
      </c>
      <c r="C5485" s="14" t="s">
        <v>131</v>
      </c>
      <c r="D5485" s="14" t="s">
        <v>766</v>
      </c>
      <c r="E5485" s="14" t="s">
        <v>94</v>
      </c>
      <c r="F5485" s="14" t="s">
        <v>13313</v>
      </c>
      <c r="G5485" s="14" t="s">
        <v>13314</v>
      </c>
      <c r="H5485" s="14" t="s">
        <v>135</v>
      </c>
      <c r="I5485" s="14" t="s">
        <v>12251</v>
      </c>
      <c r="J5485" s="14" t="s">
        <v>835</v>
      </c>
      <c r="K5485" s="14">
        <v>1</v>
      </c>
      <c r="L5485" s="14"/>
      <c r="M5485" s="14" t="s">
        <v>194</v>
      </c>
      <c r="N5485" s="14" t="s">
        <v>13315</v>
      </c>
      <c r="O5485" s="15" t="s">
        <v>13316</v>
      </c>
      <c r="P5485" s="13">
        <v>3</v>
      </c>
    </row>
    <row r="5486" spans="1:16">
      <c r="A5486" s="14" t="s">
        <v>129</v>
      </c>
      <c r="B5486" s="14" t="s">
        <v>130</v>
      </c>
      <c r="C5486" s="14" t="s">
        <v>131</v>
      </c>
      <c r="D5486" s="14" t="s">
        <v>766</v>
      </c>
      <c r="E5486" s="14" t="s">
        <v>94</v>
      </c>
      <c r="F5486" s="14" t="s">
        <v>13313</v>
      </c>
      <c r="G5486" s="14" t="s">
        <v>13314</v>
      </c>
      <c r="H5486" s="14" t="s">
        <v>141</v>
      </c>
      <c r="I5486" s="14" t="s">
        <v>13317</v>
      </c>
      <c r="J5486" s="14" t="s">
        <v>13318</v>
      </c>
      <c r="K5486" s="14">
        <v>1</v>
      </c>
      <c r="L5486" s="14"/>
      <c r="M5486" s="14" t="s">
        <v>341</v>
      </c>
      <c r="N5486" s="14" t="s">
        <v>13319</v>
      </c>
      <c r="O5486" s="15" t="s">
        <v>13320</v>
      </c>
      <c r="P5486" s="13">
        <v>56</v>
      </c>
    </row>
    <row r="5487" spans="1:16">
      <c r="A5487" s="14" t="s">
        <v>129</v>
      </c>
      <c r="B5487" s="14" t="s">
        <v>130</v>
      </c>
      <c r="C5487" s="14" t="s">
        <v>131</v>
      </c>
      <c r="D5487" s="14" t="s">
        <v>766</v>
      </c>
      <c r="E5487" s="14" t="s">
        <v>94</v>
      </c>
      <c r="F5487" s="14" t="s">
        <v>13313</v>
      </c>
      <c r="G5487" s="14" t="s">
        <v>13314</v>
      </c>
      <c r="H5487" s="14" t="s">
        <v>135</v>
      </c>
      <c r="I5487" s="14" t="s">
        <v>13321</v>
      </c>
      <c r="J5487" s="14" t="s">
        <v>13322</v>
      </c>
      <c r="K5487" s="14">
        <v>1</v>
      </c>
      <c r="L5487" s="14"/>
      <c r="M5487" s="14" t="s">
        <v>771</v>
      </c>
      <c r="N5487" s="14" t="s">
        <v>13323</v>
      </c>
      <c r="O5487" s="15" t="s">
        <v>13324</v>
      </c>
      <c r="P5487" s="13">
        <v>53</v>
      </c>
    </row>
    <row r="5488" spans="1:16">
      <c r="A5488" s="14" t="s">
        <v>129</v>
      </c>
      <c r="B5488" s="14" t="s">
        <v>130</v>
      </c>
      <c r="C5488" s="14" t="s">
        <v>131</v>
      </c>
      <c r="D5488" s="14" t="s">
        <v>766</v>
      </c>
      <c r="E5488" s="14" t="s">
        <v>94</v>
      </c>
      <c r="F5488" s="14" t="s">
        <v>13313</v>
      </c>
      <c r="G5488" s="14" t="s">
        <v>13314</v>
      </c>
      <c r="H5488" s="14" t="s">
        <v>135</v>
      </c>
      <c r="I5488" s="14" t="s">
        <v>13325</v>
      </c>
      <c r="J5488" s="14" t="s">
        <v>172</v>
      </c>
      <c r="K5488" s="14">
        <v>1</v>
      </c>
      <c r="L5488" s="14"/>
      <c r="M5488" s="14" t="s">
        <v>585</v>
      </c>
      <c r="N5488" s="14" t="s">
        <v>13326</v>
      </c>
      <c r="O5488" s="15" t="s">
        <v>13327</v>
      </c>
      <c r="P5488" s="13">
        <v>48</v>
      </c>
    </row>
    <row r="5489" spans="1:16">
      <c r="A5489" s="14" t="s">
        <v>129</v>
      </c>
      <c r="B5489" s="14"/>
      <c r="C5489" s="14"/>
      <c r="D5489" s="14" t="s">
        <v>766</v>
      </c>
      <c r="E5489" s="14" t="s">
        <v>94</v>
      </c>
      <c r="F5489" s="14" t="s">
        <v>13313</v>
      </c>
      <c r="G5489" s="14" t="s">
        <v>13314</v>
      </c>
      <c r="H5489" s="14"/>
      <c r="I5489" s="14"/>
      <c r="J5489" s="14"/>
      <c r="K5489" s="14">
        <v>2</v>
      </c>
      <c r="L5489" s="14" t="s">
        <v>146</v>
      </c>
      <c r="M5489" s="14"/>
      <c r="N5489" s="14"/>
      <c r="O5489" s="15"/>
      <c r="P5489" s="13">
        <v>0</v>
      </c>
    </row>
    <row r="5490" spans="1:16">
      <c r="A5490" s="14" t="s">
        <v>129</v>
      </c>
      <c r="B5490" s="14" t="s">
        <v>130</v>
      </c>
      <c r="C5490" s="14" t="s">
        <v>131</v>
      </c>
      <c r="D5490" s="14" t="s">
        <v>347</v>
      </c>
      <c r="E5490" s="14" t="s">
        <v>36</v>
      </c>
      <c r="F5490" s="14" t="s">
        <v>13328</v>
      </c>
      <c r="G5490" s="14" t="s">
        <v>13329</v>
      </c>
      <c r="H5490" s="14" t="s">
        <v>141</v>
      </c>
      <c r="I5490" s="14" t="s">
        <v>13330</v>
      </c>
      <c r="J5490" s="14" t="s">
        <v>261</v>
      </c>
      <c r="K5490" s="14">
        <v>1</v>
      </c>
      <c r="L5490" s="14"/>
      <c r="M5490" s="14" t="s">
        <v>138</v>
      </c>
      <c r="N5490" s="14" t="s">
        <v>13315</v>
      </c>
      <c r="O5490" s="15" t="s">
        <v>13331</v>
      </c>
      <c r="P5490" s="13">
        <v>64</v>
      </c>
    </row>
    <row r="5491" spans="1:16">
      <c r="A5491" s="14" t="s">
        <v>129</v>
      </c>
      <c r="B5491" s="14" t="s">
        <v>130</v>
      </c>
      <c r="C5491" s="14" t="s">
        <v>131</v>
      </c>
      <c r="D5491" s="14" t="s">
        <v>347</v>
      </c>
      <c r="E5491" s="14" t="s">
        <v>36</v>
      </c>
      <c r="F5491" s="14" t="s">
        <v>13328</v>
      </c>
      <c r="G5491" s="14" t="s">
        <v>13329</v>
      </c>
      <c r="H5491" s="14" t="s">
        <v>141</v>
      </c>
      <c r="I5491" s="14" t="s">
        <v>13332</v>
      </c>
      <c r="J5491" s="14" t="s">
        <v>143</v>
      </c>
      <c r="K5491" s="14">
        <v>1</v>
      </c>
      <c r="L5491" s="14"/>
      <c r="M5491" s="14" t="s">
        <v>138</v>
      </c>
      <c r="N5491" s="14" t="s">
        <v>13274</v>
      </c>
      <c r="O5491" s="15" t="s">
        <v>13333</v>
      </c>
      <c r="P5491" s="13">
        <v>64</v>
      </c>
    </row>
    <row r="5492" spans="1:16">
      <c r="A5492" s="14" t="s">
        <v>129</v>
      </c>
      <c r="B5492" s="14" t="s">
        <v>130</v>
      </c>
      <c r="C5492" s="14" t="s">
        <v>131</v>
      </c>
      <c r="D5492" s="14" t="s">
        <v>347</v>
      </c>
      <c r="E5492" s="14" t="s">
        <v>36</v>
      </c>
      <c r="F5492" s="14" t="s">
        <v>13328</v>
      </c>
      <c r="G5492" s="14" t="s">
        <v>13329</v>
      </c>
      <c r="H5492" s="14" t="s">
        <v>141</v>
      </c>
      <c r="I5492" s="14" t="s">
        <v>13334</v>
      </c>
      <c r="J5492" s="14" t="s">
        <v>143</v>
      </c>
      <c r="K5492" s="14">
        <v>1</v>
      </c>
      <c r="L5492" s="14"/>
      <c r="M5492" s="14" t="s">
        <v>138</v>
      </c>
      <c r="N5492" s="14" t="s">
        <v>13335</v>
      </c>
      <c r="O5492" s="15" t="s">
        <v>13336</v>
      </c>
      <c r="P5492" s="13">
        <v>64</v>
      </c>
    </row>
    <row r="5493" spans="1:16">
      <c r="A5493" s="14" t="s">
        <v>129</v>
      </c>
      <c r="B5493" s="14" t="s">
        <v>130</v>
      </c>
      <c r="C5493" s="14" t="s">
        <v>131</v>
      </c>
      <c r="D5493" s="14" t="s">
        <v>347</v>
      </c>
      <c r="E5493" s="14" t="s">
        <v>36</v>
      </c>
      <c r="F5493" s="14" t="s">
        <v>13328</v>
      </c>
      <c r="G5493" s="14" t="s">
        <v>13329</v>
      </c>
      <c r="H5493" s="14" t="s">
        <v>141</v>
      </c>
      <c r="I5493" s="14" t="s">
        <v>13337</v>
      </c>
      <c r="J5493" s="14" t="s">
        <v>7285</v>
      </c>
      <c r="K5493" s="14">
        <v>1</v>
      </c>
      <c r="L5493" s="14"/>
      <c r="M5493" s="14" t="s">
        <v>138</v>
      </c>
      <c r="N5493" s="14" t="s">
        <v>13338</v>
      </c>
      <c r="O5493" s="15" t="s">
        <v>13339</v>
      </c>
      <c r="P5493" s="13">
        <v>64</v>
      </c>
    </row>
    <row r="5494" spans="1:16">
      <c r="A5494" s="14" t="s">
        <v>129</v>
      </c>
      <c r="B5494" s="14" t="s">
        <v>130</v>
      </c>
      <c r="C5494" s="14" t="s">
        <v>131</v>
      </c>
      <c r="D5494" s="14" t="s">
        <v>347</v>
      </c>
      <c r="E5494" s="14" t="s">
        <v>36</v>
      </c>
      <c r="F5494" s="14" t="s">
        <v>13328</v>
      </c>
      <c r="G5494" s="14" t="s">
        <v>13329</v>
      </c>
      <c r="H5494" s="14" t="s">
        <v>135</v>
      </c>
      <c r="I5494" s="14" t="s">
        <v>13340</v>
      </c>
      <c r="J5494" s="14" t="s">
        <v>143</v>
      </c>
      <c r="K5494" s="14">
        <v>1</v>
      </c>
      <c r="L5494" s="14"/>
      <c r="M5494" s="14" t="s">
        <v>517</v>
      </c>
      <c r="N5494" s="14" t="s">
        <v>13341</v>
      </c>
      <c r="O5494" s="15" t="s">
        <v>13342</v>
      </c>
      <c r="P5494" s="13">
        <v>44</v>
      </c>
    </row>
    <row r="5495" spans="1:16">
      <c r="A5495" s="14" t="s">
        <v>129</v>
      </c>
      <c r="B5495" s="14"/>
      <c r="C5495" s="14"/>
      <c r="D5495" s="14" t="s">
        <v>347</v>
      </c>
      <c r="E5495" s="14" t="s">
        <v>36</v>
      </c>
      <c r="F5495" s="14" t="s">
        <v>13328</v>
      </c>
      <c r="G5495" s="14" t="s">
        <v>13329</v>
      </c>
      <c r="H5495" s="14"/>
      <c r="I5495" s="14"/>
      <c r="J5495" s="14"/>
      <c r="K5495" s="14">
        <v>2</v>
      </c>
      <c r="L5495" s="14" t="s">
        <v>146</v>
      </c>
      <c r="M5495" s="14"/>
      <c r="N5495" s="14"/>
      <c r="O5495" s="15"/>
      <c r="P5495" s="13">
        <v>0</v>
      </c>
    </row>
    <row r="5496" spans="1:16">
      <c r="A5496" s="14" t="s">
        <v>129</v>
      </c>
      <c r="B5496" s="14" t="s">
        <v>130</v>
      </c>
      <c r="C5496" s="14" t="s">
        <v>131</v>
      </c>
      <c r="D5496" s="14" t="s">
        <v>363</v>
      </c>
      <c r="E5496" s="14" t="s">
        <v>62</v>
      </c>
      <c r="F5496" s="14" t="s">
        <v>13343</v>
      </c>
      <c r="G5496" s="14" t="s">
        <v>13344</v>
      </c>
      <c r="H5496" s="14" t="s">
        <v>135</v>
      </c>
      <c r="I5496" s="14" t="s">
        <v>3681</v>
      </c>
      <c r="J5496" s="14" t="s">
        <v>143</v>
      </c>
      <c r="K5496" s="14">
        <v>1</v>
      </c>
      <c r="L5496" s="14"/>
      <c r="M5496" s="14" t="s">
        <v>771</v>
      </c>
      <c r="N5496" s="14" t="s">
        <v>13345</v>
      </c>
      <c r="O5496" s="15" t="s">
        <v>13346</v>
      </c>
      <c r="P5496" s="13">
        <v>53</v>
      </c>
    </row>
    <row r="5497" spans="1:16">
      <c r="A5497" s="14" t="s">
        <v>129</v>
      </c>
      <c r="B5497" s="14" t="s">
        <v>130</v>
      </c>
      <c r="C5497" s="14" t="s">
        <v>131</v>
      </c>
      <c r="D5497" s="14" t="s">
        <v>363</v>
      </c>
      <c r="E5497" s="14" t="s">
        <v>62</v>
      </c>
      <c r="F5497" s="14" t="s">
        <v>13343</v>
      </c>
      <c r="G5497" s="14" t="s">
        <v>13344</v>
      </c>
      <c r="H5497" s="14" t="s">
        <v>135</v>
      </c>
      <c r="I5497" s="14" t="s">
        <v>13347</v>
      </c>
      <c r="J5497" s="14" t="s">
        <v>143</v>
      </c>
      <c r="K5497" s="14">
        <v>1</v>
      </c>
      <c r="L5497" s="14"/>
      <c r="M5497" s="14" t="s">
        <v>479</v>
      </c>
      <c r="N5497" s="14" t="s">
        <v>13209</v>
      </c>
      <c r="O5497" s="15" t="s">
        <v>13348</v>
      </c>
      <c r="P5497" s="13">
        <v>29</v>
      </c>
    </row>
    <row r="5498" spans="1:16">
      <c r="A5498" s="14" t="s">
        <v>129</v>
      </c>
      <c r="B5498" s="14" t="s">
        <v>130</v>
      </c>
      <c r="C5498" s="14" t="s">
        <v>131</v>
      </c>
      <c r="D5498" s="14" t="s">
        <v>363</v>
      </c>
      <c r="E5498" s="14" t="s">
        <v>62</v>
      </c>
      <c r="F5498" s="14" t="s">
        <v>13343</v>
      </c>
      <c r="G5498" s="14" t="s">
        <v>13344</v>
      </c>
      <c r="H5498" s="14" t="s">
        <v>141</v>
      </c>
      <c r="I5498" s="14" t="s">
        <v>13349</v>
      </c>
      <c r="J5498" s="14" t="s">
        <v>1188</v>
      </c>
      <c r="K5498" s="14">
        <v>1</v>
      </c>
      <c r="L5498" s="14"/>
      <c r="M5498" s="14" t="s">
        <v>691</v>
      </c>
      <c r="N5498" s="14" t="s">
        <v>13350</v>
      </c>
      <c r="O5498" s="15" t="s">
        <v>13351</v>
      </c>
      <c r="P5498" s="13">
        <v>52</v>
      </c>
    </row>
    <row r="5499" spans="1:16">
      <c r="A5499" s="14" t="s">
        <v>129</v>
      </c>
      <c r="B5499" s="14" t="s">
        <v>130</v>
      </c>
      <c r="C5499" s="14" t="s">
        <v>131</v>
      </c>
      <c r="D5499" s="14" t="s">
        <v>363</v>
      </c>
      <c r="E5499" s="14" t="s">
        <v>62</v>
      </c>
      <c r="F5499" s="14" t="s">
        <v>13343</v>
      </c>
      <c r="G5499" s="14" t="s">
        <v>13344</v>
      </c>
      <c r="H5499" s="14" t="s">
        <v>135</v>
      </c>
      <c r="I5499" s="14" t="s">
        <v>3679</v>
      </c>
      <c r="J5499" s="14" t="s">
        <v>261</v>
      </c>
      <c r="K5499" s="14">
        <v>1</v>
      </c>
      <c r="L5499" s="14"/>
      <c r="M5499" s="14" t="s">
        <v>691</v>
      </c>
      <c r="N5499" s="14" t="s">
        <v>13352</v>
      </c>
      <c r="O5499" s="15" t="s">
        <v>13353</v>
      </c>
      <c r="P5499" s="13">
        <v>52</v>
      </c>
    </row>
    <row r="5500" spans="1:16">
      <c r="A5500" s="14" t="s">
        <v>129</v>
      </c>
      <c r="B5500" s="14"/>
      <c r="C5500" s="14"/>
      <c r="D5500" s="14" t="s">
        <v>363</v>
      </c>
      <c r="E5500" s="14" t="s">
        <v>62</v>
      </c>
      <c r="F5500" s="14" t="s">
        <v>13343</v>
      </c>
      <c r="G5500" s="14" t="s">
        <v>13344</v>
      </c>
      <c r="H5500" s="14"/>
      <c r="I5500" s="14"/>
      <c r="J5500" s="14"/>
      <c r="K5500" s="14">
        <v>2</v>
      </c>
      <c r="L5500" s="14" t="s">
        <v>146</v>
      </c>
      <c r="M5500" s="14"/>
      <c r="N5500" s="14"/>
      <c r="O5500" s="15"/>
      <c r="P5500" s="13">
        <v>0</v>
      </c>
    </row>
    <row r="5501" spans="1:16">
      <c r="A5501" s="14" t="s">
        <v>129</v>
      </c>
      <c r="B5501" s="14" t="s">
        <v>130</v>
      </c>
      <c r="C5501" s="14" t="s">
        <v>131</v>
      </c>
      <c r="D5501" s="14" t="s">
        <v>347</v>
      </c>
      <c r="E5501" s="14" t="s">
        <v>36</v>
      </c>
      <c r="F5501" s="14" t="s">
        <v>13354</v>
      </c>
      <c r="G5501" s="14" t="s">
        <v>13355</v>
      </c>
      <c r="H5501" s="14" t="s">
        <v>141</v>
      </c>
      <c r="I5501" s="14" t="s">
        <v>13356</v>
      </c>
      <c r="J5501" s="14" t="s">
        <v>261</v>
      </c>
      <c r="K5501" s="14">
        <v>1</v>
      </c>
      <c r="L5501" s="14"/>
      <c r="M5501" s="14" t="s">
        <v>5512</v>
      </c>
      <c r="N5501" s="14" t="s">
        <v>13357</v>
      </c>
      <c r="O5501" s="15" t="s">
        <v>13358</v>
      </c>
      <c r="P5501" s="13">
        <v>113</v>
      </c>
    </row>
    <row r="5502" spans="1:16">
      <c r="A5502" s="14" t="s">
        <v>129</v>
      </c>
      <c r="B5502" s="14" t="s">
        <v>130</v>
      </c>
      <c r="C5502" s="14" t="s">
        <v>131</v>
      </c>
      <c r="D5502" s="14" t="s">
        <v>347</v>
      </c>
      <c r="E5502" s="14" t="s">
        <v>36</v>
      </c>
      <c r="F5502" s="14" t="s">
        <v>13354</v>
      </c>
      <c r="G5502" s="14" t="s">
        <v>13355</v>
      </c>
      <c r="H5502" s="14" t="s">
        <v>141</v>
      </c>
      <c r="I5502" s="14" t="s">
        <v>13359</v>
      </c>
      <c r="J5502" s="14" t="s">
        <v>143</v>
      </c>
      <c r="K5502" s="14">
        <v>1</v>
      </c>
      <c r="L5502" s="14"/>
      <c r="M5502" s="14" t="s">
        <v>5512</v>
      </c>
      <c r="N5502" s="14" t="s">
        <v>13209</v>
      </c>
      <c r="O5502" s="15" t="s">
        <v>13360</v>
      </c>
      <c r="P5502" s="13">
        <v>113</v>
      </c>
    </row>
    <row r="5503" spans="1:16">
      <c r="A5503" s="14" t="s">
        <v>129</v>
      </c>
      <c r="B5503" s="14" t="s">
        <v>130</v>
      </c>
      <c r="C5503" s="14" t="s">
        <v>131</v>
      </c>
      <c r="D5503" s="14" t="s">
        <v>347</v>
      </c>
      <c r="E5503" s="14" t="s">
        <v>36</v>
      </c>
      <c r="F5503" s="14" t="s">
        <v>13354</v>
      </c>
      <c r="G5503" s="14" t="s">
        <v>13355</v>
      </c>
      <c r="H5503" s="14" t="s">
        <v>141</v>
      </c>
      <c r="I5503" s="14" t="s">
        <v>13361</v>
      </c>
      <c r="J5503" s="14" t="s">
        <v>143</v>
      </c>
      <c r="K5503" s="14">
        <v>1</v>
      </c>
      <c r="L5503" s="14"/>
      <c r="M5503" s="14" t="s">
        <v>367</v>
      </c>
      <c r="N5503" s="14" t="s">
        <v>13362</v>
      </c>
      <c r="O5503" s="15" t="s">
        <v>13363</v>
      </c>
      <c r="P5503" s="13">
        <v>116</v>
      </c>
    </row>
    <row r="5504" spans="1:16">
      <c r="A5504" s="14" t="s">
        <v>129</v>
      </c>
      <c r="B5504" s="14" t="s">
        <v>130</v>
      </c>
      <c r="C5504" s="14" t="s">
        <v>131</v>
      </c>
      <c r="D5504" s="14" t="s">
        <v>347</v>
      </c>
      <c r="E5504" s="14" t="s">
        <v>36</v>
      </c>
      <c r="F5504" s="14" t="s">
        <v>13354</v>
      </c>
      <c r="G5504" s="14" t="s">
        <v>13355</v>
      </c>
      <c r="H5504" s="14" t="s">
        <v>141</v>
      </c>
      <c r="I5504" s="14" t="s">
        <v>13364</v>
      </c>
      <c r="J5504" s="14" t="s">
        <v>172</v>
      </c>
      <c r="K5504" s="14">
        <v>1</v>
      </c>
      <c r="L5504" s="14"/>
      <c r="M5504" s="14" t="s">
        <v>585</v>
      </c>
      <c r="N5504" s="14" t="s">
        <v>13365</v>
      </c>
      <c r="O5504" s="15" t="s">
        <v>13366</v>
      </c>
      <c r="P5504" s="13">
        <v>48</v>
      </c>
    </row>
    <row r="5505" spans="1:16">
      <c r="A5505" s="14" t="s">
        <v>129</v>
      </c>
      <c r="B5505" s="14" t="s">
        <v>130</v>
      </c>
      <c r="C5505" s="14" t="s">
        <v>131</v>
      </c>
      <c r="D5505" s="14" t="s">
        <v>347</v>
      </c>
      <c r="E5505" s="14" t="s">
        <v>36</v>
      </c>
      <c r="F5505" s="14" t="s">
        <v>13354</v>
      </c>
      <c r="G5505" s="14" t="s">
        <v>13355</v>
      </c>
      <c r="H5505" s="14" t="s">
        <v>141</v>
      </c>
      <c r="I5505" s="14" t="s">
        <v>13367</v>
      </c>
      <c r="J5505" s="14" t="s">
        <v>143</v>
      </c>
      <c r="K5505" s="14">
        <v>1</v>
      </c>
      <c r="L5505" s="14"/>
      <c r="M5505" s="14" t="s">
        <v>238</v>
      </c>
      <c r="N5505" s="14" t="s">
        <v>13203</v>
      </c>
      <c r="O5505" s="15" t="s">
        <v>13368</v>
      </c>
      <c r="P5505" s="13">
        <v>95</v>
      </c>
    </row>
    <row r="5506" spans="1:16">
      <c r="A5506" s="14" t="s">
        <v>129</v>
      </c>
      <c r="B5506" s="14" t="s">
        <v>130</v>
      </c>
      <c r="C5506" s="14" t="s">
        <v>131</v>
      </c>
      <c r="D5506" s="14" t="s">
        <v>347</v>
      </c>
      <c r="E5506" s="14" t="s">
        <v>36</v>
      </c>
      <c r="F5506" s="14" t="s">
        <v>13354</v>
      </c>
      <c r="G5506" s="14" t="s">
        <v>13355</v>
      </c>
      <c r="H5506" s="14" t="s">
        <v>141</v>
      </c>
      <c r="I5506" s="14" t="s">
        <v>2358</v>
      </c>
      <c r="J5506" s="14" t="s">
        <v>248</v>
      </c>
      <c r="K5506" s="14">
        <v>1</v>
      </c>
      <c r="L5506" s="14"/>
      <c r="M5506" s="14" t="s">
        <v>367</v>
      </c>
      <c r="N5506" s="14" t="s">
        <v>13369</v>
      </c>
      <c r="O5506" s="15" t="s">
        <v>13370</v>
      </c>
      <c r="P5506" s="13">
        <v>116</v>
      </c>
    </row>
    <row r="5507" spans="1:16">
      <c r="A5507" s="14" t="s">
        <v>129</v>
      </c>
      <c r="B5507" s="14" t="s">
        <v>130</v>
      </c>
      <c r="C5507" s="14" t="s">
        <v>131</v>
      </c>
      <c r="D5507" s="14" t="s">
        <v>347</v>
      </c>
      <c r="E5507" s="14" t="s">
        <v>36</v>
      </c>
      <c r="F5507" s="14" t="s">
        <v>13354</v>
      </c>
      <c r="G5507" s="14" t="s">
        <v>13355</v>
      </c>
      <c r="H5507" s="14" t="s">
        <v>141</v>
      </c>
      <c r="I5507" s="14" t="s">
        <v>13367</v>
      </c>
      <c r="J5507" s="14" t="s">
        <v>143</v>
      </c>
      <c r="K5507" s="14">
        <v>1</v>
      </c>
      <c r="L5507" s="14"/>
      <c r="M5507" s="14" t="s">
        <v>487</v>
      </c>
      <c r="N5507" s="14" t="s">
        <v>13371</v>
      </c>
      <c r="O5507" s="15" t="s">
        <v>13372</v>
      </c>
      <c r="P5507" s="13">
        <v>1</v>
      </c>
    </row>
    <row r="5508" spans="1:16">
      <c r="A5508" s="14" t="s">
        <v>129</v>
      </c>
      <c r="B5508" s="14"/>
      <c r="C5508" s="14"/>
      <c r="D5508" s="14" t="s">
        <v>347</v>
      </c>
      <c r="E5508" s="14" t="s">
        <v>36</v>
      </c>
      <c r="F5508" s="14" t="s">
        <v>13354</v>
      </c>
      <c r="G5508" s="14" t="s">
        <v>13355</v>
      </c>
      <c r="H5508" s="14"/>
      <c r="I5508" s="14"/>
      <c r="J5508" s="14"/>
      <c r="K5508" s="14">
        <v>2</v>
      </c>
      <c r="L5508" s="14" t="s">
        <v>146</v>
      </c>
      <c r="M5508" s="14"/>
      <c r="N5508" s="14"/>
      <c r="O5508" s="15"/>
      <c r="P5508" s="13">
        <v>0</v>
      </c>
    </row>
    <row r="5509" spans="1:16">
      <c r="A5509" s="14" t="s">
        <v>129</v>
      </c>
      <c r="B5509" s="14" t="s">
        <v>130</v>
      </c>
      <c r="C5509" s="14" t="s">
        <v>131</v>
      </c>
      <c r="D5509" s="14" t="s">
        <v>716</v>
      </c>
      <c r="E5509" s="14" t="s">
        <v>50</v>
      </c>
      <c r="F5509" s="14" t="s">
        <v>13373</v>
      </c>
      <c r="G5509" s="14" t="s">
        <v>13374</v>
      </c>
      <c r="H5509" s="14" t="s">
        <v>141</v>
      </c>
      <c r="I5509" s="14" t="s">
        <v>13375</v>
      </c>
      <c r="J5509" s="14" t="s">
        <v>216</v>
      </c>
      <c r="K5509" s="14">
        <v>1</v>
      </c>
      <c r="L5509" s="14"/>
      <c r="M5509" s="14" t="s">
        <v>439</v>
      </c>
      <c r="N5509" s="14" t="s">
        <v>13376</v>
      </c>
      <c r="O5509" s="15" t="s">
        <v>13377</v>
      </c>
      <c r="P5509" s="13">
        <v>74</v>
      </c>
    </row>
    <row r="5510" spans="1:16">
      <c r="A5510" s="14" t="s">
        <v>129</v>
      </c>
      <c r="B5510" s="14" t="s">
        <v>130</v>
      </c>
      <c r="C5510" s="14" t="s">
        <v>131</v>
      </c>
      <c r="D5510" s="14" t="s">
        <v>716</v>
      </c>
      <c r="E5510" s="14" t="s">
        <v>50</v>
      </c>
      <c r="F5510" s="14" t="s">
        <v>13373</v>
      </c>
      <c r="G5510" s="14" t="s">
        <v>13374</v>
      </c>
      <c r="H5510" s="14" t="s">
        <v>135</v>
      </c>
      <c r="I5510" s="14" t="s">
        <v>8069</v>
      </c>
      <c r="J5510" s="14" t="s">
        <v>261</v>
      </c>
      <c r="K5510" s="14">
        <v>1</v>
      </c>
      <c r="L5510" s="14"/>
      <c r="M5510" s="14" t="s">
        <v>442</v>
      </c>
      <c r="N5510" s="14" t="s">
        <v>13378</v>
      </c>
      <c r="O5510" s="15" t="s">
        <v>13379</v>
      </c>
      <c r="P5510" s="13">
        <v>73</v>
      </c>
    </row>
    <row r="5511" spans="1:16">
      <c r="A5511" s="14" t="s">
        <v>129</v>
      </c>
      <c r="B5511" s="14" t="s">
        <v>130</v>
      </c>
      <c r="C5511" s="14" t="s">
        <v>131</v>
      </c>
      <c r="D5511" s="14" t="s">
        <v>716</v>
      </c>
      <c r="E5511" s="14" t="s">
        <v>50</v>
      </c>
      <c r="F5511" s="14" t="s">
        <v>13373</v>
      </c>
      <c r="G5511" s="14" t="s">
        <v>13374</v>
      </c>
      <c r="H5511" s="14" t="s">
        <v>135</v>
      </c>
      <c r="I5511" s="14" t="s">
        <v>9777</v>
      </c>
      <c r="J5511" s="14" t="s">
        <v>172</v>
      </c>
      <c r="K5511" s="14">
        <v>1</v>
      </c>
      <c r="L5511" s="14"/>
      <c r="M5511" s="14" t="s">
        <v>1428</v>
      </c>
      <c r="N5511" s="14" t="s">
        <v>13380</v>
      </c>
      <c r="O5511" s="15" t="s">
        <v>13381</v>
      </c>
      <c r="P5511" s="13">
        <v>54</v>
      </c>
    </row>
    <row r="5512" spans="1:16">
      <c r="A5512" s="14" t="s">
        <v>129</v>
      </c>
      <c r="B5512" s="14"/>
      <c r="C5512" s="14"/>
      <c r="D5512" s="14" t="s">
        <v>716</v>
      </c>
      <c r="E5512" s="14" t="s">
        <v>50</v>
      </c>
      <c r="F5512" s="14" t="s">
        <v>13373</v>
      </c>
      <c r="G5512" s="14" t="s">
        <v>13374</v>
      </c>
      <c r="H5512" s="14"/>
      <c r="I5512" s="14"/>
      <c r="J5512" s="14"/>
      <c r="K5512" s="14">
        <v>2</v>
      </c>
      <c r="L5512" s="14" t="s">
        <v>146</v>
      </c>
      <c r="M5512" s="14"/>
      <c r="N5512" s="14"/>
      <c r="O5512" s="15"/>
      <c r="P5512" s="13">
        <v>0</v>
      </c>
    </row>
    <row r="5513" spans="1:16">
      <c r="A5513" s="14" t="s">
        <v>129</v>
      </c>
      <c r="B5513" s="14" t="s">
        <v>130</v>
      </c>
      <c r="C5513" s="14" t="s">
        <v>131</v>
      </c>
      <c r="D5513" s="14" t="s">
        <v>475</v>
      </c>
      <c r="E5513" s="14" t="s">
        <v>46</v>
      </c>
      <c r="F5513" s="14" t="s">
        <v>13382</v>
      </c>
      <c r="G5513" s="14" t="s">
        <v>13383</v>
      </c>
      <c r="H5513" s="14" t="s">
        <v>135</v>
      </c>
      <c r="I5513" s="14" t="s">
        <v>5858</v>
      </c>
      <c r="J5513" s="14" t="s">
        <v>5859</v>
      </c>
      <c r="K5513" s="14">
        <v>1</v>
      </c>
      <c r="L5513" s="14"/>
      <c r="M5513" s="14" t="s">
        <v>360</v>
      </c>
      <c r="N5513" s="14" t="s">
        <v>13384</v>
      </c>
      <c r="O5513" s="15" t="s">
        <v>13385</v>
      </c>
      <c r="P5513" s="13">
        <v>62</v>
      </c>
    </row>
    <row r="5514" spans="1:16">
      <c r="A5514" s="14" t="s">
        <v>129</v>
      </c>
      <c r="B5514" s="14" t="s">
        <v>130</v>
      </c>
      <c r="C5514" s="14" t="s">
        <v>131</v>
      </c>
      <c r="D5514" s="14" t="s">
        <v>475</v>
      </c>
      <c r="E5514" s="14" t="s">
        <v>46</v>
      </c>
      <c r="F5514" s="14" t="s">
        <v>13382</v>
      </c>
      <c r="G5514" s="14" t="s">
        <v>13383</v>
      </c>
      <c r="H5514" s="14" t="s">
        <v>135</v>
      </c>
      <c r="I5514" s="14" t="s">
        <v>6806</v>
      </c>
      <c r="J5514" s="14" t="s">
        <v>172</v>
      </c>
      <c r="K5514" s="14">
        <v>1</v>
      </c>
      <c r="L5514" s="14"/>
      <c r="M5514" s="14" t="s">
        <v>797</v>
      </c>
      <c r="N5514" s="14" t="s">
        <v>13386</v>
      </c>
      <c r="O5514" s="15" t="s">
        <v>13387</v>
      </c>
      <c r="P5514" s="13">
        <v>30</v>
      </c>
    </row>
    <row r="5515" spans="1:16">
      <c r="A5515" s="14" t="s">
        <v>129</v>
      </c>
      <c r="B5515" s="14" t="s">
        <v>130</v>
      </c>
      <c r="C5515" s="14" t="s">
        <v>131</v>
      </c>
      <c r="D5515" s="14" t="s">
        <v>475</v>
      </c>
      <c r="E5515" s="14" t="s">
        <v>46</v>
      </c>
      <c r="F5515" s="14" t="s">
        <v>13382</v>
      </c>
      <c r="G5515" s="14" t="s">
        <v>13383</v>
      </c>
      <c r="H5515" s="14" t="s">
        <v>141</v>
      </c>
      <c r="I5515" s="14" t="s">
        <v>13388</v>
      </c>
      <c r="J5515" s="14" t="s">
        <v>172</v>
      </c>
      <c r="K5515" s="14">
        <v>1</v>
      </c>
      <c r="L5515" s="14"/>
      <c r="M5515" s="14" t="s">
        <v>479</v>
      </c>
      <c r="N5515" s="14" t="s">
        <v>13389</v>
      </c>
      <c r="O5515" s="15" t="s">
        <v>13390</v>
      </c>
      <c r="P5515" s="13">
        <v>29</v>
      </c>
    </row>
    <row r="5516" spans="1:16">
      <c r="A5516" s="14" t="s">
        <v>129</v>
      </c>
      <c r="B5516" s="14" t="s">
        <v>130</v>
      </c>
      <c r="C5516" s="14" t="s">
        <v>131</v>
      </c>
      <c r="D5516" s="14" t="s">
        <v>475</v>
      </c>
      <c r="E5516" s="14" t="s">
        <v>46</v>
      </c>
      <c r="F5516" s="14" t="s">
        <v>13382</v>
      </c>
      <c r="G5516" s="14" t="s">
        <v>13383</v>
      </c>
      <c r="H5516" s="14" t="s">
        <v>135</v>
      </c>
      <c r="I5516" s="14" t="s">
        <v>6806</v>
      </c>
      <c r="J5516" s="14" t="s">
        <v>172</v>
      </c>
      <c r="K5516" s="14">
        <v>1</v>
      </c>
      <c r="L5516" s="14"/>
      <c r="M5516" s="14" t="s">
        <v>413</v>
      </c>
      <c r="N5516" s="14" t="s">
        <v>13391</v>
      </c>
      <c r="O5516" s="15" t="s">
        <v>13392</v>
      </c>
      <c r="P5516" s="13">
        <v>28</v>
      </c>
    </row>
    <row r="5517" spans="1:16">
      <c r="A5517" s="14" t="s">
        <v>129</v>
      </c>
      <c r="B5517" s="14" t="s">
        <v>130</v>
      </c>
      <c r="C5517" s="14" t="s">
        <v>131</v>
      </c>
      <c r="D5517" s="14" t="s">
        <v>475</v>
      </c>
      <c r="E5517" s="14" t="s">
        <v>46</v>
      </c>
      <c r="F5517" s="14" t="s">
        <v>13382</v>
      </c>
      <c r="G5517" s="14" t="s">
        <v>13383</v>
      </c>
      <c r="H5517" s="14" t="s">
        <v>141</v>
      </c>
      <c r="I5517" s="14" t="s">
        <v>13388</v>
      </c>
      <c r="J5517" s="14" t="s">
        <v>172</v>
      </c>
      <c r="K5517" s="14">
        <v>1</v>
      </c>
      <c r="L5517" s="14"/>
      <c r="M5517" s="14" t="s">
        <v>417</v>
      </c>
      <c r="N5517" s="14" t="s">
        <v>13393</v>
      </c>
      <c r="O5517" s="15" t="s">
        <v>13394</v>
      </c>
      <c r="P5517" s="13">
        <v>27</v>
      </c>
    </row>
    <row r="5518" spans="1:16">
      <c r="A5518" s="14" t="s">
        <v>129</v>
      </c>
      <c r="B5518" s="14"/>
      <c r="C5518" s="14"/>
      <c r="D5518" s="14" t="s">
        <v>475</v>
      </c>
      <c r="E5518" s="14" t="s">
        <v>46</v>
      </c>
      <c r="F5518" s="14" t="s">
        <v>13382</v>
      </c>
      <c r="G5518" s="14" t="s">
        <v>13383</v>
      </c>
      <c r="H5518" s="14"/>
      <c r="I5518" s="14"/>
      <c r="J5518" s="14"/>
      <c r="K5518" s="14">
        <v>2</v>
      </c>
      <c r="L5518" s="14" t="s">
        <v>146</v>
      </c>
      <c r="M5518" s="14"/>
      <c r="N5518" s="14"/>
      <c r="O5518" s="15"/>
      <c r="P5518" s="13">
        <v>0</v>
      </c>
    </row>
    <row r="5519" spans="1:16">
      <c r="A5519" s="14" t="s">
        <v>129</v>
      </c>
      <c r="B5519" s="14" t="s">
        <v>130</v>
      </c>
      <c r="C5519" s="14" t="s">
        <v>131</v>
      </c>
      <c r="D5519" s="14" t="s">
        <v>244</v>
      </c>
      <c r="E5519" s="14" t="s">
        <v>72</v>
      </c>
      <c r="F5519" s="14" t="s">
        <v>13395</v>
      </c>
      <c r="G5519" s="14" t="s">
        <v>13396</v>
      </c>
      <c r="H5519" s="14" t="s">
        <v>135</v>
      </c>
      <c r="I5519" s="14" t="s">
        <v>6981</v>
      </c>
      <c r="J5519" s="14" t="s">
        <v>496</v>
      </c>
      <c r="K5519" s="14">
        <v>1</v>
      </c>
      <c r="L5519" s="14"/>
      <c r="M5519" s="14" t="s">
        <v>194</v>
      </c>
      <c r="N5519" s="14" t="s">
        <v>13397</v>
      </c>
      <c r="O5519" s="15" t="s">
        <v>13398</v>
      </c>
      <c r="P5519" s="13">
        <v>3</v>
      </c>
    </row>
    <row r="5520" spans="1:16">
      <c r="A5520" s="14" t="s">
        <v>129</v>
      </c>
      <c r="B5520" s="14" t="s">
        <v>130</v>
      </c>
      <c r="C5520" s="14" t="s">
        <v>131</v>
      </c>
      <c r="D5520" s="14" t="s">
        <v>244</v>
      </c>
      <c r="E5520" s="14" t="s">
        <v>72</v>
      </c>
      <c r="F5520" s="14" t="s">
        <v>13395</v>
      </c>
      <c r="G5520" s="14" t="s">
        <v>13396</v>
      </c>
      <c r="H5520" s="14" t="s">
        <v>135</v>
      </c>
      <c r="I5520" s="14" t="s">
        <v>13399</v>
      </c>
      <c r="J5520" s="14" t="s">
        <v>496</v>
      </c>
      <c r="K5520" s="14">
        <v>1</v>
      </c>
      <c r="L5520" s="14"/>
      <c r="M5520" s="14" t="s">
        <v>527</v>
      </c>
      <c r="N5520" s="14" t="s">
        <v>13400</v>
      </c>
      <c r="O5520" s="15" t="s">
        <v>13401</v>
      </c>
      <c r="P5520" s="13">
        <v>25</v>
      </c>
    </row>
    <row r="5521" spans="1:16">
      <c r="A5521" s="14" t="s">
        <v>129</v>
      </c>
      <c r="B5521" s="14" t="s">
        <v>130</v>
      </c>
      <c r="C5521" s="14" t="s">
        <v>131</v>
      </c>
      <c r="D5521" s="14" t="s">
        <v>244</v>
      </c>
      <c r="E5521" s="14" t="s">
        <v>72</v>
      </c>
      <c r="F5521" s="14" t="s">
        <v>13395</v>
      </c>
      <c r="G5521" s="14" t="s">
        <v>13396</v>
      </c>
      <c r="H5521" s="14" t="s">
        <v>141</v>
      </c>
      <c r="I5521" s="14" t="s">
        <v>13402</v>
      </c>
      <c r="J5521" s="14" t="s">
        <v>589</v>
      </c>
      <c r="K5521" s="14">
        <v>1</v>
      </c>
      <c r="L5521" s="14"/>
      <c r="M5521" s="14" t="s">
        <v>527</v>
      </c>
      <c r="N5521" s="14" t="s">
        <v>13403</v>
      </c>
      <c r="O5521" s="15" t="s">
        <v>13404</v>
      </c>
      <c r="P5521" s="13">
        <v>25</v>
      </c>
    </row>
    <row r="5522" spans="1:16">
      <c r="A5522" s="14" t="s">
        <v>129</v>
      </c>
      <c r="B5522" s="14" t="s">
        <v>130</v>
      </c>
      <c r="C5522" s="14" t="s">
        <v>131</v>
      </c>
      <c r="D5522" s="14" t="s">
        <v>244</v>
      </c>
      <c r="E5522" s="14" t="s">
        <v>72</v>
      </c>
      <c r="F5522" s="14" t="s">
        <v>13395</v>
      </c>
      <c r="G5522" s="14" t="s">
        <v>13396</v>
      </c>
      <c r="H5522" s="14" t="s">
        <v>135</v>
      </c>
      <c r="I5522" s="14" t="s">
        <v>6981</v>
      </c>
      <c r="J5522" s="14" t="s">
        <v>496</v>
      </c>
      <c r="K5522" s="14">
        <v>1</v>
      </c>
      <c r="L5522" s="14"/>
      <c r="M5522" s="14" t="s">
        <v>3674</v>
      </c>
      <c r="N5522" s="14" t="s">
        <v>13405</v>
      </c>
      <c r="O5522" s="15" t="s">
        <v>13406</v>
      </c>
      <c r="P5522" s="13">
        <v>23</v>
      </c>
    </row>
    <row r="5523" spans="1:16">
      <c r="A5523" s="14" t="s">
        <v>129</v>
      </c>
      <c r="B5523" s="14"/>
      <c r="C5523" s="14"/>
      <c r="D5523" s="14" t="s">
        <v>244</v>
      </c>
      <c r="E5523" s="14" t="s">
        <v>72</v>
      </c>
      <c r="F5523" s="14" t="s">
        <v>13395</v>
      </c>
      <c r="G5523" s="14" t="s">
        <v>13396</v>
      </c>
      <c r="H5523" s="14"/>
      <c r="I5523" s="14"/>
      <c r="J5523" s="14"/>
      <c r="K5523" s="14">
        <v>2</v>
      </c>
      <c r="L5523" s="14" t="s">
        <v>146</v>
      </c>
      <c r="M5523" s="14"/>
      <c r="N5523" s="14"/>
      <c r="O5523" s="15"/>
      <c r="P5523" s="13">
        <v>0</v>
      </c>
    </row>
    <row r="5524" spans="1:16">
      <c r="A5524" s="14" t="s">
        <v>129</v>
      </c>
      <c r="B5524" s="14" t="s">
        <v>130</v>
      </c>
      <c r="C5524" s="14" t="s">
        <v>131</v>
      </c>
      <c r="D5524" s="14" t="s">
        <v>716</v>
      </c>
      <c r="E5524" s="14" t="s">
        <v>50</v>
      </c>
      <c r="F5524" s="14" t="s">
        <v>13407</v>
      </c>
      <c r="G5524" s="14" t="s">
        <v>13408</v>
      </c>
      <c r="H5524" s="14" t="s">
        <v>135</v>
      </c>
      <c r="I5524" s="14" t="s">
        <v>13409</v>
      </c>
      <c r="J5524" s="14" t="s">
        <v>172</v>
      </c>
      <c r="K5524" s="14">
        <v>1</v>
      </c>
      <c r="L5524" s="14"/>
      <c r="M5524" s="14" t="s">
        <v>503</v>
      </c>
      <c r="N5524" s="14" t="s">
        <v>13410</v>
      </c>
      <c r="O5524" s="15" t="s">
        <v>13411</v>
      </c>
      <c r="P5524" s="13">
        <v>18</v>
      </c>
    </row>
    <row r="5525" spans="1:16">
      <c r="A5525" s="14" t="s">
        <v>129</v>
      </c>
      <c r="B5525" s="14" t="s">
        <v>130</v>
      </c>
      <c r="C5525" s="14" t="s">
        <v>131</v>
      </c>
      <c r="D5525" s="14" t="s">
        <v>716</v>
      </c>
      <c r="E5525" s="14" t="s">
        <v>50</v>
      </c>
      <c r="F5525" s="14" t="s">
        <v>13407</v>
      </c>
      <c r="G5525" s="14" t="s">
        <v>13408</v>
      </c>
      <c r="H5525" s="14" t="s">
        <v>141</v>
      </c>
      <c r="I5525" s="14" t="s">
        <v>13412</v>
      </c>
      <c r="J5525" s="14" t="s">
        <v>216</v>
      </c>
      <c r="K5525" s="14">
        <v>1</v>
      </c>
      <c r="L5525" s="14"/>
      <c r="M5525" s="14" t="s">
        <v>307</v>
      </c>
      <c r="N5525" s="14" t="s">
        <v>13413</v>
      </c>
      <c r="O5525" s="15" t="s">
        <v>13414</v>
      </c>
      <c r="P5525" s="13">
        <v>16</v>
      </c>
    </row>
    <row r="5526" spans="1:16">
      <c r="A5526" s="14" t="s">
        <v>129</v>
      </c>
      <c r="B5526" s="14" t="s">
        <v>130</v>
      </c>
      <c r="C5526" s="14" t="s">
        <v>131</v>
      </c>
      <c r="D5526" s="14" t="s">
        <v>716</v>
      </c>
      <c r="E5526" s="14" t="s">
        <v>50</v>
      </c>
      <c r="F5526" s="14" t="s">
        <v>13407</v>
      </c>
      <c r="G5526" s="14" t="s">
        <v>13408</v>
      </c>
      <c r="H5526" s="14" t="s">
        <v>135</v>
      </c>
      <c r="I5526" s="14" t="s">
        <v>10402</v>
      </c>
      <c r="J5526" s="14" t="s">
        <v>172</v>
      </c>
      <c r="K5526" s="14">
        <v>1</v>
      </c>
      <c r="L5526" s="14"/>
      <c r="M5526" s="14" t="s">
        <v>307</v>
      </c>
      <c r="N5526" s="14" t="s">
        <v>13415</v>
      </c>
      <c r="O5526" s="15" t="s">
        <v>13416</v>
      </c>
      <c r="P5526" s="13">
        <v>16</v>
      </c>
    </row>
    <row r="5527" spans="1:16">
      <c r="A5527" s="14" t="s">
        <v>129</v>
      </c>
      <c r="B5527" s="14"/>
      <c r="C5527" s="14"/>
      <c r="D5527" s="14" t="s">
        <v>716</v>
      </c>
      <c r="E5527" s="14" t="s">
        <v>50</v>
      </c>
      <c r="F5527" s="14" t="s">
        <v>13407</v>
      </c>
      <c r="G5527" s="14" t="s">
        <v>13408</v>
      </c>
      <c r="H5527" s="14"/>
      <c r="I5527" s="14"/>
      <c r="J5527" s="14"/>
      <c r="K5527" s="14">
        <v>2</v>
      </c>
      <c r="L5527" s="14" t="s">
        <v>146</v>
      </c>
      <c r="M5527" s="14"/>
      <c r="N5527" s="14"/>
      <c r="O5527" s="15"/>
      <c r="P5527" s="13">
        <v>0</v>
      </c>
    </row>
    <row r="5528" spans="1:16">
      <c r="A5528" s="14" t="s">
        <v>129</v>
      </c>
      <c r="B5528" s="14" t="s">
        <v>130</v>
      </c>
      <c r="C5528" s="14" t="s">
        <v>131</v>
      </c>
      <c r="D5528" s="14" t="s">
        <v>700</v>
      </c>
      <c r="E5528" s="14" t="s">
        <v>44</v>
      </c>
      <c r="F5528" s="14" t="s">
        <v>13417</v>
      </c>
      <c r="G5528" s="14" t="s">
        <v>13418</v>
      </c>
      <c r="H5528" s="14" t="s">
        <v>135</v>
      </c>
      <c r="I5528" s="14" t="s">
        <v>13419</v>
      </c>
      <c r="J5528" s="14" t="s">
        <v>172</v>
      </c>
      <c r="K5528" s="14">
        <v>1</v>
      </c>
      <c r="L5528" s="14"/>
      <c r="M5528" s="14" t="s">
        <v>688</v>
      </c>
      <c r="N5528" s="14" t="s">
        <v>13420</v>
      </c>
      <c r="O5528" s="15" t="s">
        <v>13421</v>
      </c>
      <c r="P5528" s="13">
        <v>6</v>
      </c>
    </row>
    <row r="5529" spans="1:16">
      <c r="A5529" s="14" t="s">
        <v>129</v>
      </c>
      <c r="B5529" s="14" t="s">
        <v>130</v>
      </c>
      <c r="C5529" s="14" t="s">
        <v>131</v>
      </c>
      <c r="D5529" s="14" t="s">
        <v>700</v>
      </c>
      <c r="E5529" s="14" t="s">
        <v>44</v>
      </c>
      <c r="F5529" s="14" t="s">
        <v>13417</v>
      </c>
      <c r="G5529" s="14" t="s">
        <v>13418</v>
      </c>
      <c r="H5529" s="14" t="s">
        <v>135</v>
      </c>
      <c r="I5529" s="14" t="s">
        <v>8383</v>
      </c>
      <c r="J5529" s="14" t="s">
        <v>143</v>
      </c>
      <c r="K5529" s="14">
        <v>1</v>
      </c>
      <c r="L5529" s="14"/>
      <c r="M5529" s="14" t="s">
        <v>360</v>
      </c>
      <c r="N5529" s="14" t="s">
        <v>13422</v>
      </c>
      <c r="O5529" s="15" t="s">
        <v>13423</v>
      </c>
      <c r="P5529" s="13">
        <v>62</v>
      </c>
    </row>
    <row r="5530" spans="1:16">
      <c r="A5530" s="14" t="s">
        <v>129</v>
      </c>
      <c r="B5530" s="14" t="s">
        <v>130</v>
      </c>
      <c r="C5530" s="14" t="s">
        <v>131</v>
      </c>
      <c r="D5530" s="14" t="s">
        <v>700</v>
      </c>
      <c r="E5530" s="14" t="s">
        <v>44</v>
      </c>
      <c r="F5530" s="14" t="s">
        <v>13417</v>
      </c>
      <c r="G5530" s="14" t="s">
        <v>13418</v>
      </c>
      <c r="H5530" s="14" t="s">
        <v>135</v>
      </c>
      <c r="I5530" s="14" t="s">
        <v>8388</v>
      </c>
      <c r="J5530" s="14" t="s">
        <v>143</v>
      </c>
      <c r="K5530" s="14">
        <v>1</v>
      </c>
      <c r="L5530" s="14"/>
      <c r="M5530" s="14" t="s">
        <v>312</v>
      </c>
      <c r="N5530" s="14" t="s">
        <v>13424</v>
      </c>
      <c r="O5530" s="15" t="s">
        <v>13425</v>
      </c>
      <c r="P5530" s="13">
        <v>10</v>
      </c>
    </row>
    <row r="5531" spans="1:16">
      <c r="A5531" s="14" t="s">
        <v>129</v>
      </c>
      <c r="B5531" s="14" t="s">
        <v>130</v>
      </c>
      <c r="C5531" s="14" t="s">
        <v>131</v>
      </c>
      <c r="D5531" s="14" t="s">
        <v>700</v>
      </c>
      <c r="E5531" s="14" t="s">
        <v>44</v>
      </c>
      <c r="F5531" s="14" t="s">
        <v>13417</v>
      </c>
      <c r="G5531" s="14" t="s">
        <v>13418</v>
      </c>
      <c r="H5531" s="14" t="s">
        <v>135</v>
      </c>
      <c r="I5531" s="14" t="s">
        <v>8380</v>
      </c>
      <c r="J5531" s="14" t="s">
        <v>143</v>
      </c>
      <c r="K5531" s="14">
        <v>1</v>
      </c>
      <c r="L5531" s="14"/>
      <c r="M5531" s="14" t="s">
        <v>403</v>
      </c>
      <c r="N5531" s="14" t="s">
        <v>13426</v>
      </c>
      <c r="O5531" s="15" t="s">
        <v>13427</v>
      </c>
      <c r="P5531" s="13">
        <v>61</v>
      </c>
    </row>
    <row r="5532" spans="1:16">
      <c r="A5532" s="14" t="s">
        <v>129</v>
      </c>
      <c r="B5532" s="14" t="s">
        <v>130</v>
      </c>
      <c r="C5532" s="14" t="s">
        <v>131</v>
      </c>
      <c r="D5532" s="14" t="s">
        <v>700</v>
      </c>
      <c r="E5532" s="14" t="s">
        <v>44</v>
      </c>
      <c r="F5532" s="14" t="s">
        <v>13417</v>
      </c>
      <c r="G5532" s="14" t="s">
        <v>13418</v>
      </c>
      <c r="H5532" s="14" t="s">
        <v>135</v>
      </c>
      <c r="I5532" s="14" t="s">
        <v>13428</v>
      </c>
      <c r="J5532" s="14" t="s">
        <v>13429</v>
      </c>
      <c r="K5532" s="14">
        <v>1</v>
      </c>
      <c r="L5532" s="14"/>
      <c r="M5532" s="14" t="s">
        <v>341</v>
      </c>
      <c r="N5532" s="14" t="s">
        <v>13430</v>
      </c>
      <c r="O5532" s="15" t="s">
        <v>13431</v>
      </c>
      <c r="P5532" s="13">
        <v>56</v>
      </c>
    </row>
    <row r="5533" spans="1:16">
      <c r="A5533" s="14" t="s">
        <v>129</v>
      </c>
      <c r="B5533" s="14" t="s">
        <v>130</v>
      </c>
      <c r="C5533" s="14" t="s">
        <v>131</v>
      </c>
      <c r="D5533" s="14" t="s">
        <v>700</v>
      </c>
      <c r="E5533" s="14" t="s">
        <v>44</v>
      </c>
      <c r="F5533" s="14" t="s">
        <v>13417</v>
      </c>
      <c r="G5533" s="14" t="s">
        <v>13418</v>
      </c>
      <c r="H5533" s="14" t="s">
        <v>135</v>
      </c>
      <c r="I5533" s="14" t="s">
        <v>13419</v>
      </c>
      <c r="J5533" s="14" t="s">
        <v>172</v>
      </c>
      <c r="K5533" s="14">
        <v>1</v>
      </c>
      <c r="L5533" s="14"/>
      <c r="M5533" s="14" t="s">
        <v>341</v>
      </c>
      <c r="N5533" s="14" t="s">
        <v>13432</v>
      </c>
      <c r="O5533" s="15" t="s">
        <v>13433</v>
      </c>
      <c r="P5533" s="13">
        <v>56</v>
      </c>
    </row>
    <row r="5534" spans="1:16">
      <c r="A5534" s="14" t="s">
        <v>129</v>
      </c>
      <c r="B5534" s="14" t="s">
        <v>130</v>
      </c>
      <c r="C5534" s="14" t="s">
        <v>131</v>
      </c>
      <c r="D5534" s="14" t="s">
        <v>700</v>
      </c>
      <c r="E5534" s="14" t="s">
        <v>44</v>
      </c>
      <c r="F5534" s="14" t="s">
        <v>13417</v>
      </c>
      <c r="G5534" s="14" t="s">
        <v>13418</v>
      </c>
      <c r="H5534" s="14" t="s">
        <v>135</v>
      </c>
      <c r="I5534" s="14" t="s">
        <v>8388</v>
      </c>
      <c r="J5534" s="14" t="s">
        <v>143</v>
      </c>
      <c r="K5534" s="14">
        <v>1</v>
      </c>
      <c r="L5534" s="14"/>
      <c r="M5534" s="14" t="s">
        <v>691</v>
      </c>
      <c r="N5534" s="14" t="s">
        <v>13434</v>
      </c>
      <c r="O5534" s="15" t="s">
        <v>13435</v>
      </c>
      <c r="P5534" s="13">
        <v>52</v>
      </c>
    </row>
    <row r="5535" spans="1:16">
      <c r="A5535" s="14" t="s">
        <v>129</v>
      </c>
      <c r="B5535" s="14"/>
      <c r="C5535" s="14"/>
      <c r="D5535" s="14" t="s">
        <v>700</v>
      </c>
      <c r="E5535" s="14" t="s">
        <v>44</v>
      </c>
      <c r="F5535" s="14" t="s">
        <v>13417</v>
      </c>
      <c r="G5535" s="14" t="s">
        <v>13418</v>
      </c>
      <c r="H5535" s="14"/>
      <c r="I5535" s="14"/>
      <c r="J5535" s="14"/>
      <c r="K5535" s="14">
        <v>2</v>
      </c>
      <c r="L5535" s="14" t="s">
        <v>146</v>
      </c>
      <c r="M5535" s="14"/>
      <c r="N5535" s="14"/>
      <c r="O5535" s="15"/>
      <c r="P5535" s="13">
        <v>0</v>
      </c>
    </row>
    <row r="5536" spans="1:16">
      <c r="A5536" s="14" t="s">
        <v>129</v>
      </c>
      <c r="B5536" s="14" t="s">
        <v>130</v>
      </c>
      <c r="C5536" s="14" t="s">
        <v>131</v>
      </c>
      <c r="D5536" s="14" t="s">
        <v>164</v>
      </c>
      <c r="E5536" s="14" t="s">
        <v>64</v>
      </c>
      <c r="F5536" s="14" t="s">
        <v>13436</v>
      </c>
      <c r="G5536" s="14" t="s">
        <v>13437</v>
      </c>
      <c r="H5536" s="14" t="s">
        <v>135</v>
      </c>
      <c r="I5536" s="14" t="s">
        <v>13438</v>
      </c>
      <c r="J5536" s="14" t="s">
        <v>143</v>
      </c>
      <c r="K5536" s="14">
        <v>1</v>
      </c>
      <c r="L5536" s="14"/>
      <c r="M5536" s="14" t="s">
        <v>312</v>
      </c>
      <c r="N5536" s="14" t="s">
        <v>13403</v>
      </c>
      <c r="O5536" s="15" t="s">
        <v>13439</v>
      </c>
      <c r="P5536" s="13">
        <v>10</v>
      </c>
    </row>
    <row r="5537" spans="1:16">
      <c r="A5537" s="14" t="s">
        <v>129</v>
      </c>
      <c r="B5537" s="14" t="s">
        <v>130</v>
      </c>
      <c r="C5537" s="14" t="s">
        <v>131</v>
      </c>
      <c r="D5537" s="14" t="s">
        <v>164</v>
      </c>
      <c r="E5537" s="14" t="s">
        <v>64</v>
      </c>
      <c r="F5537" s="14" t="s">
        <v>13436</v>
      </c>
      <c r="G5537" s="14" t="s">
        <v>13437</v>
      </c>
      <c r="H5537" s="14" t="s">
        <v>141</v>
      </c>
      <c r="I5537" s="14" t="s">
        <v>6240</v>
      </c>
      <c r="J5537" s="14" t="s">
        <v>143</v>
      </c>
      <c r="K5537" s="14">
        <v>1</v>
      </c>
      <c r="L5537" s="14"/>
      <c r="M5537" s="14" t="s">
        <v>312</v>
      </c>
      <c r="N5537" s="14" t="s">
        <v>13440</v>
      </c>
      <c r="O5537" s="15" t="s">
        <v>13441</v>
      </c>
      <c r="P5537" s="13">
        <v>10</v>
      </c>
    </row>
    <row r="5538" spans="1:16">
      <c r="A5538" s="14" t="s">
        <v>129</v>
      </c>
      <c r="B5538" s="14" t="s">
        <v>130</v>
      </c>
      <c r="C5538" s="14" t="s">
        <v>131</v>
      </c>
      <c r="D5538" s="14" t="s">
        <v>164</v>
      </c>
      <c r="E5538" s="14" t="s">
        <v>64</v>
      </c>
      <c r="F5538" s="14" t="s">
        <v>13436</v>
      </c>
      <c r="G5538" s="14" t="s">
        <v>13437</v>
      </c>
      <c r="H5538" s="14" t="s">
        <v>135</v>
      </c>
      <c r="I5538" s="14" t="s">
        <v>13442</v>
      </c>
      <c r="J5538" s="14" t="s">
        <v>143</v>
      </c>
      <c r="K5538" s="14">
        <v>1</v>
      </c>
      <c r="L5538" s="14"/>
      <c r="M5538" s="14" t="s">
        <v>312</v>
      </c>
      <c r="N5538" s="14" t="s">
        <v>13443</v>
      </c>
      <c r="O5538" s="15" t="s">
        <v>13444</v>
      </c>
      <c r="P5538" s="13">
        <v>10</v>
      </c>
    </row>
    <row r="5539" spans="1:16">
      <c r="A5539" s="14" t="s">
        <v>129</v>
      </c>
      <c r="B5539" s="14"/>
      <c r="C5539" s="14"/>
      <c r="D5539" s="14" t="s">
        <v>164</v>
      </c>
      <c r="E5539" s="14" t="s">
        <v>64</v>
      </c>
      <c r="F5539" s="14" t="s">
        <v>13436</v>
      </c>
      <c r="G5539" s="14" t="s">
        <v>13437</v>
      </c>
      <c r="H5539" s="14"/>
      <c r="I5539" s="14"/>
      <c r="J5539" s="14"/>
      <c r="K5539" s="14">
        <v>2</v>
      </c>
      <c r="L5539" s="14" t="s">
        <v>146</v>
      </c>
      <c r="M5539" s="14"/>
      <c r="N5539" s="14"/>
      <c r="O5539" s="15"/>
      <c r="P5539" s="13">
        <v>0</v>
      </c>
    </row>
    <row r="5540" spans="1:16">
      <c r="A5540" s="14" t="s">
        <v>129</v>
      </c>
      <c r="B5540" s="14" t="s">
        <v>130</v>
      </c>
      <c r="C5540" s="14" t="s">
        <v>131</v>
      </c>
      <c r="D5540" s="14" t="s">
        <v>1136</v>
      </c>
      <c r="E5540" s="14" t="s">
        <v>84</v>
      </c>
      <c r="F5540" s="14" t="s">
        <v>13445</v>
      </c>
      <c r="G5540" s="14" t="s">
        <v>13446</v>
      </c>
      <c r="H5540" s="14" t="s">
        <v>135</v>
      </c>
      <c r="I5540" s="14" t="s">
        <v>13447</v>
      </c>
      <c r="J5540" s="14" t="s">
        <v>172</v>
      </c>
      <c r="K5540" s="14">
        <v>1</v>
      </c>
      <c r="L5540" s="14"/>
      <c r="M5540" s="14" t="s">
        <v>442</v>
      </c>
      <c r="N5540" s="14" t="s">
        <v>13448</v>
      </c>
      <c r="O5540" s="15" t="s">
        <v>13449</v>
      </c>
      <c r="P5540" s="13">
        <v>73</v>
      </c>
    </row>
    <row r="5541" spans="1:16">
      <c r="A5541" s="14" t="s">
        <v>129</v>
      </c>
      <c r="B5541" s="14" t="s">
        <v>130</v>
      </c>
      <c r="C5541" s="14" t="s">
        <v>131</v>
      </c>
      <c r="D5541" s="14" t="s">
        <v>1136</v>
      </c>
      <c r="E5541" s="14" t="s">
        <v>84</v>
      </c>
      <c r="F5541" s="14" t="s">
        <v>13445</v>
      </c>
      <c r="G5541" s="14" t="s">
        <v>13446</v>
      </c>
      <c r="H5541" s="14" t="s">
        <v>141</v>
      </c>
      <c r="I5541" s="14" t="s">
        <v>13450</v>
      </c>
      <c r="J5541" s="14" t="s">
        <v>12940</v>
      </c>
      <c r="K5541" s="14">
        <v>1</v>
      </c>
      <c r="L5541" s="14"/>
      <c r="M5541" s="14" t="s">
        <v>449</v>
      </c>
      <c r="N5541" s="14" t="s">
        <v>13451</v>
      </c>
      <c r="O5541" s="15" t="s">
        <v>13452</v>
      </c>
      <c r="P5541" s="13">
        <v>72</v>
      </c>
    </row>
    <row r="5542" spans="1:16">
      <c r="A5542" s="14" t="s">
        <v>129</v>
      </c>
      <c r="B5542" s="14" t="s">
        <v>130</v>
      </c>
      <c r="C5542" s="14" t="s">
        <v>131</v>
      </c>
      <c r="D5542" s="14" t="s">
        <v>1136</v>
      </c>
      <c r="E5542" s="14" t="s">
        <v>84</v>
      </c>
      <c r="F5542" s="14" t="s">
        <v>13445</v>
      </c>
      <c r="G5542" s="14" t="s">
        <v>13446</v>
      </c>
      <c r="H5542" s="14" t="s">
        <v>135</v>
      </c>
      <c r="I5542" s="14" t="s">
        <v>2507</v>
      </c>
      <c r="J5542" s="14" t="s">
        <v>172</v>
      </c>
      <c r="K5542" s="14">
        <v>1</v>
      </c>
      <c r="L5542" s="14"/>
      <c r="M5542" s="14" t="s">
        <v>212</v>
      </c>
      <c r="N5542" s="14" t="s">
        <v>13453</v>
      </c>
      <c r="O5542" s="15" t="s">
        <v>13454</v>
      </c>
      <c r="P5542" s="13">
        <v>69</v>
      </c>
    </row>
    <row r="5543" spans="1:16">
      <c r="A5543" s="14" t="s">
        <v>129</v>
      </c>
      <c r="B5543" s="14" t="s">
        <v>130</v>
      </c>
      <c r="C5543" s="14" t="s">
        <v>131</v>
      </c>
      <c r="D5543" s="14" t="s">
        <v>1136</v>
      </c>
      <c r="E5543" s="14" t="s">
        <v>84</v>
      </c>
      <c r="F5543" s="14" t="s">
        <v>13445</v>
      </c>
      <c r="G5543" s="14" t="s">
        <v>13446</v>
      </c>
      <c r="H5543" s="14" t="s">
        <v>135</v>
      </c>
      <c r="I5543" s="14" t="s">
        <v>6841</v>
      </c>
      <c r="J5543" s="14" t="s">
        <v>172</v>
      </c>
      <c r="K5543" s="14">
        <v>1</v>
      </c>
      <c r="L5543" s="14"/>
      <c r="M5543" s="14" t="s">
        <v>1410</v>
      </c>
      <c r="N5543" s="14" t="s">
        <v>13455</v>
      </c>
      <c r="O5543" s="15" t="s">
        <v>13449</v>
      </c>
      <c r="P5543" s="13">
        <v>68</v>
      </c>
    </row>
    <row r="5544" spans="1:16">
      <c r="A5544" s="14" t="s">
        <v>129</v>
      </c>
      <c r="B5544" s="14" t="s">
        <v>130</v>
      </c>
      <c r="C5544" s="14" t="s">
        <v>131</v>
      </c>
      <c r="D5544" s="14" t="s">
        <v>1136</v>
      </c>
      <c r="E5544" s="14" t="s">
        <v>84</v>
      </c>
      <c r="F5544" s="14" t="s">
        <v>13445</v>
      </c>
      <c r="G5544" s="14" t="s">
        <v>13446</v>
      </c>
      <c r="H5544" s="14" t="s">
        <v>135</v>
      </c>
      <c r="I5544" s="14" t="s">
        <v>6846</v>
      </c>
      <c r="J5544" s="14" t="s">
        <v>143</v>
      </c>
      <c r="K5544" s="14">
        <v>1</v>
      </c>
      <c r="L5544" s="14"/>
      <c r="M5544" s="14" t="s">
        <v>653</v>
      </c>
      <c r="N5544" s="14" t="s">
        <v>13456</v>
      </c>
      <c r="O5544" s="15" t="s">
        <v>13457</v>
      </c>
      <c r="P5544" s="13">
        <v>20</v>
      </c>
    </row>
    <row r="5545" spans="1:16">
      <c r="A5545" s="14" t="s">
        <v>129</v>
      </c>
      <c r="B5545" s="14"/>
      <c r="C5545" s="14"/>
      <c r="D5545" s="14" t="s">
        <v>1136</v>
      </c>
      <c r="E5545" s="14" t="s">
        <v>84</v>
      </c>
      <c r="F5545" s="14" t="s">
        <v>13445</v>
      </c>
      <c r="G5545" s="14" t="s">
        <v>13446</v>
      </c>
      <c r="H5545" s="14"/>
      <c r="I5545" s="14"/>
      <c r="J5545" s="14"/>
      <c r="K5545" s="14">
        <v>2</v>
      </c>
      <c r="L5545" s="14" t="s">
        <v>146</v>
      </c>
      <c r="M5545" s="14"/>
      <c r="N5545" s="14"/>
      <c r="O5545" s="15"/>
      <c r="P5545" s="13">
        <v>0</v>
      </c>
    </row>
    <row r="5546" spans="1:16">
      <c r="A5546" s="14" t="s">
        <v>129</v>
      </c>
      <c r="B5546" s="14" t="s">
        <v>130</v>
      </c>
      <c r="C5546" s="14" t="s">
        <v>131</v>
      </c>
      <c r="D5546" s="14" t="s">
        <v>363</v>
      </c>
      <c r="E5546" s="14" t="s">
        <v>62</v>
      </c>
      <c r="F5546" s="14" t="s">
        <v>13458</v>
      </c>
      <c r="G5546" s="14" t="s">
        <v>13459</v>
      </c>
      <c r="H5546" s="14" t="s">
        <v>135</v>
      </c>
      <c r="I5546" s="14" t="s">
        <v>13460</v>
      </c>
      <c r="J5546" s="14" t="s">
        <v>143</v>
      </c>
      <c r="K5546" s="14">
        <v>1</v>
      </c>
      <c r="L5546" s="14"/>
      <c r="M5546" s="14" t="s">
        <v>1410</v>
      </c>
      <c r="N5546" s="14" t="s">
        <v>13461</v>
      </c>
      <c r="O5546" s="15" t="s">
        <v>13462</v>
      </c>
      <c r="P5546" s="13">
        <v>68</v>
      </c>
    </row>
    <row r="5547" spans="1:16">
      <c r="A5547" s="14" t="s">
        <v>129</v>
      </c>
      <c r="B5547" s="14" t="s">
        <v>130</v>
      </c>
      <c r="C5547" s="14" t="s">
        <v>131</v>
      </c>
      <c r="D5547" s="14" t="s">
        <v>363</v>
      </c>
      <c r="E5547" s="14" t="s">
        <v>62</v>
      </c>
      <c r="F5547" s="14" t="s">
        <v>13458</v>
      </c>
      <c r="G5547" s="14" t="s">
        <v>13459</v>
      </c>
      <c r="H5547" s="14" t="s">
        <v>135</v>
      </c>
      <c r="I5547" s="14" t="s">
        <v>13463</v>
      </c>
      <c r="J5547" s="14" t="s">
        <v>143</v>
      </c>
      <c r="K5547" s="14">
        <v>1</v>
      </c>
      <c r="L5547" s="14"/>
      <c r="M5547" s="14" t="s">
        <v>1410</v>
      </c>
      <c r="N5547" s="14" t="s">
        <v>13464</v>
      </c>
      <c r="O5547" s="15" t="s">
        <v>13465</v>
      </c>
      <c r="P5547" s="13">
        <v>68</v>
      </c>
    </row>
    <row r="5548" spans="1:16">
      <c r="A5548" s="14" t="s">
        <v>129</v>
      </c>
      <c r="B5548" s="14" t="s">
        <v>130</v>
      </c>
      <c r="C5548" s="14" t="s">
        <v>131</v>
      </c>
      <c r="D5548" s="14" t="s">
        <v>363</v>
      </c>
      <c r="E5548" s="14" t="s">
        <v>62</v>
      </c>
      <c r="F5548" s="14" t="s">
        <v>13458</v>
      </c>
      <c r="G5548" s="14" t="s">
        <v>13459</v>
      </c>
      <c r="H5548" s="14" t="s">
        <v>141</v>
      </c>
      <c r="I5548" s="14" t="s">
        <v>13466</v>
      </c>
      <c r="J5548" s="14" t="s">
        <v>143</v>
      </c>
      <c r="K5548" s="14">
        <v>1</v>
      </c>
      <c r="L5548" s="14"/>
      <c r="M5548" s="14" t="s">
        <v>1410</v>
      </c>
      <c r="N5548" s="14" t="s">
        <v>13467</v>
      </c>
      <c r="O5548" s="15" t="s">
        <v>13468</v>
      </c>
      <c r="P5548" s="13">
        <v>68</v>
      </c>
    </row>
    <row r="5549" spans="1:16">
      <c r="A5549" s="14" t="s">
        <v>129</v>
      </c>
      <c r="B5549" s="14" t="s">
        <v>130</v>
      </c>
      <c r="C5549" s="14" t="s">
        <v>131</v>
      </c>
      <c r="D5549" s="14" t="s">
        <v>363</v>
      </c>
      <c r="E5549" s="14" t="s">
        <v>62</v>
      </c>
      <c r="F5549" s="14" t="s">
        <v>13458</v>
      </c>
      <c r="G5549" s="14" t="s">
        <v>13459</v>
      </c>
      <c r="H5549" s="14" t="s">
        <v>135</v>
      </c>
      <c r="I5549" s="14" t="s">
        <v>13469</v>
      </c>
      <c r="J5549" s="14" t="s">
        <v>143</v>
      </c>
      <c r="K5549" s="14">
        <v>1</v>
      </c>
      <c r="L5549" s="14"/>
      <c r="M5549" s="14" t="s">
        <v>487</v>
      </c>
      <c r="N5549" s="14" t="s">
        <v>13470</v>
      </c>
      <c r="O5549" s="15" t="s">
        <v>13471</v>
      </c>
      <c r="P5549" s="13">
        <v>1</v>
      </c>
    </row>
    <row r="5550" spans="1:16">
      <c r="A5550" s="14" t="s">
        <v>129</v>
      </c>
      <c r="B5550" s="14" t="s">
        <v>130</v>
      </c>
      <c r="C5550" s="14" t="s">
        <v>131</v>
      </c>
      <c r="D5550" s="14" t="s">
        <v>363</v>
      </c>
      <c r="E5550" s="14" t="s">
        <v>62</v>
      </c>
      <c r="F5550" s="14" t="s">
        <v>13458</v>
      </c>
      <c r="G5550" s="14" t="s">
        <v>13459</v>
      </c>
      <c r="H5550" s="14" t="s">
        <v>135</v>
      </c>
      <c r="I5550" s="14" t="s">
        <v>13469</v>
      </c>
      <c r="J5550" s="14" t="s">
        <v>143</v>
      </c>
      <c r="K5550" s="14">
        <v>1</v>
      </c>
      <c r="L5550" s="14"/>
      <c r="M5550" s="14" t="s">
        <v>283</v>
      </c>
      <c r="N5550" s="14" t="s">
        <v>13472</v>
      </c>
      <c r="O5550" s="15" t="s">
        <v>13465</v>
      </c>
      <c r="P5550" s="13">
        <v>66</v>
      </c>
    </row>
    <row r="5551" spans="1:16">
      <c r="A5551" s="14" t="s">
        <v>129</v>
      </c>
      <c r="B5551" s="14"/>
      <c r="C5551" s="14"/>
      <c r="D5551" s="14" t="s">
        <v>363</v>
      </c>
      <c r="E5551" s="14" t="s">
        <v>62</v>
      </c>
      <c r="F5551" s="14" t="s">
        <v>13458</v>
      </c>
      <c r="G5551" s="14" t="s">
        <v>13459</v>
      </c>
      <c r="H5551" s="14"/>
      <c r="I5551" s="14"/>
      <c r="J5551" s="14"/>
      <c r="K5551" s="14">
        <v>2</v>
      </c>
      <c r="L5551" s="14" t="s">
        <v>146</v>
      </c>
      <c r="M5551" s="14"/>
      <c r="N5551" s="14"/>
      <c r="O5551" s="15"/>
      <c r="P5551" s="13">
        <v>0</v>
      </c>
    </row>
    <row r="5552" spans="1:16">
      <c r="A5552" s="14" t="s">
        <v>129</v>
      </c>
      <c r="B5552" s="14" t="s">
        <v>130</v>
      </c>
      <c r="C5552" s="14" t="s">
        <v>131</v>
      </c>
      <c r="D5552" s="14" t="s">
        <v>363</v>
      </c>
      <c r="E5552" s="14" t="s">
        <v>62</v>
      </c>
      <c r="F5552" s="14" t="s">
        <v>13473</v>
      </c>
      <c r="G5552" s="14" t="s">
        <v>13474</v>
      </c>
      <c r="H5552" s="14" t="s">
        <v>135</v>
      </c>
      <c r="I5552" s="14" t="s">
        <v>546</v>
      </c>
      <c r="J5552" s="14" t="s">
        <v>547</v>
      </c>
      <c r="K5552" s="14">
        <v>1</v>
      </c>
      <c r="L5552" s="14"/>
      <c r="M5552" s="14" t="s">
        <v>449</v>
      </c>
      <c r="N5552" s="14" t="s">
        <v>13475</v>
      </c>
      <c r="O5552" s="15" t="s">
        <v>13476</v>
      </c>
      <c r="P5552" s="13">
        <v>72</v>
      </c>
    </row>
    <row r="5553" spans="1:16">
      <c r="A5553" s="14" t="s">
        <v>129</v>
      </c>
      <c r="B5553" s="14" t="s">
        <v>130</v>
      </c>
      <c r="C5553" s="14" t="s">
        <v>131</v>
      </c>
      <c r="D5553" s="14" t="s">
        <v>363</v>
      </c>
      <c r="E5553" s="14" t="s">
        <v>62</v>
      </c>
      <c r="F5553" s="14" t="s">
        <v>13473</v>
      </c>
      <c r="G5553" s="14" t="s">
        <v>13474</v>
      </c>
      <c r="H5553" s="14" t="s">
        <v>141</v>
      </c>
      <c r="I5553" s="14" t="s">
        <v>13477</v>
      </c>
      <c r="J5553" s="14" t="s">
        <v>143</v>
      </c>
      <c r="K5553" s="14">
        <v>1</v>
      </c>
      <c r="L5553" s="14"/>
      <c r="M5553" s="14" t="s">
        <v>283</v>
      </c>
      <c r="N5553" s="14" t="s">
        <v>13478</v>
      </c>
      <c r="O5553" s="15" t="s">
        <v>13479</v>
      </c>
      <c r="P5553" s="13">
        <v>66</v>
      </c>
    </row>
    <row r="5554" spans="1:16">
      <c r="A5554" s="14" t="s">
        <v>129</v>
      </c>
      <c r="B5554" s="14" t="s">
        <v>130</v>
      </c>
      <c r="C5554" s="14" t="s">
        <v>131</v>
      </c>
      <c r="D5554" s="14" t="s">
        <v>363</v>
      </c>
      <c r="E5554" s="14" t="s">
        <v>62</v>
      </c>
      <c r="F5554" s="14" t="s">
        <v>13473</v>
      </c>
      <c r="G5554" s="14" t="s">
        <v>13474</v>
      </c>
      <c r="H5554" s="14" t="s">
        <v>141</v>
      </c>
      <c r="I5554" s="14" t="s">
        <v>12648</v>
      </c>
      <c r="J5554" s="14" t="s">
        <v>143</v>
      </c>
      <c r="K5554" s="14">
        <v>1</v>
      </c>
      <c r="L5554" s="14"/>
      <c r="M5554" s="14" t="s">
        <v>283</v>
      </c>
      <c r="N5554" s="14" t="s">
        <v>13480</v>
      </c>
      <c r="O5554" s="15" t="s">
        <v>13481</v>
      </c>
      <c r="P5554" s="13">
        <v>66</v>
      </c>
    </row>
    <row r="5555" spans="1:16">
      <c r="A5555" s="14" t="s">
        <v>129</v>
      </c>
      <c r="B5555" s="14"/>
      <c r="C5555" s="14"/>
      <c r="D5555" s="14" t="s">
        <v>363</v>
      </c>
      <c r="E5555" s="14" t="s">
        <v>62</v>
      </c>
      <c r="F5555" s="14" t="s">
        <v>13473</v>
      </c>
      <c r="G5555" s="14" t="s">
        <v>13474</v>
      </c>
      <c r="H5555" s="14"/>
      <c r="I5555" s="14"/>
      <c r="J5555" s="14"/>
      <c r="K5555" s="14">
        <v>2</v>
      </c>
      <c r="L5555" s="14" t="s">
        <v>146</v>
      </c>
      <c r="M5555" s="14"/>
      <c r="N5555" s="14"/>
      <c r="O5555" s="15"/>
      <c r="P5555" s="13">
        <v>0</v>
      </c>
    </row>
    <row r="5556" spans="1:16">
      <c r="A5556" s="14" t="s">
        <v>129</v>
      </c>
      <c r="B5556" s="14" t="s">
        <v>130</v>
      </c>
      <c r="C5556" s="14" t="s">
        <v>131</v>
      </c>
      <c r="D5556" s="14" t="s">
        <v>147</v>
      </c>
      <c r="E5556" s="14" t="s">
        <v>58</v>
      </c>
      <c r="F5556" s="14" t="s">
        <v>13482</v>
      </c>
      <c r="G5556" s="14" t="s">
        <v>13483</v>
      </c>
      <c r="H5556" s="14" t="s">
        <v>135</v>
      </c>
      <c r="I5556" s="14" t="s">
        <v>150</v>
      </c>
      <c r="J5556" s="14" t="s">
        <v>151</v>
      </c>
      <c r="K5556" s="14">
        <v>1</v>
      </c>
      <c r="L5556" s="14"/>
      <c r="M5556" s="14" t="s">
        <v>461</v>
      </c>
      <c r="N5556" s="14" t="s">
        <v>13484</v>
      </c>
      <c r="O5556" s="15" t="s">
        <v>13485</v>
      </c>
      <c r="P5556" s="13">
        <v>67</v>
      </c>
    </row>
    <row r="5557" spans="1:16">
      <c r="A5557" s="14" t="s">
        <v>129</v>
      </c>
      <c r="B5557" s="14" t="s">
        <v>130</v>
      </c>
      <c r="C5557" s="14" t="s">
        <v>131</v>
      </c>
      <c r="D5557" s="14" t="s">
        <v>147</v>
      </c>
      <c r="E5557" s="14" t="s">
        <v>58</v>
      </c>
      <c r="F5557" s="14" t="s">
        <v>13482</v>
      </c>
      <c r="G5557" s="14" t="s">
        <v>13483</v>
      </c>
      <c r="H5557" s="14" t="s">
        <v>135</v>
      </c>
      <c r="I5557" s="14" t="s">
        <v>7736</v>
      </c>
      <c r="J5557" s="14" t="s">
        <v>172</v>
      </c>
      <c r="K5557" s="14">
        <v>1</v>
      </c>
      <c r="L5557" s="14"/>
      <c r="M5557" s="14" t="s">
        <v>144</v>
      </c>
      <c r="N5557" s="14" t="s">
        <v>13486</v>
      </c>
      <c r="O5557" s="15" t="s">
        <v>13487</v>
      </c>
      <c r="P5557" s="13">
        <v>63</v>
      </c>
    </row>
    <row r="5558" spans="1:16">
      <c r="A5558" s="14" t="s">
        <v>129</v>
      </c>
      <c r="B5558" s="14" t="s">
        <v>130</v>
      </c>
      <c r="C5558" s="14" t="s">
        <v>131</v>
      </c>
      <c r="D5558" s="14" t="s">
        <v>147</v>
      </c>
      <c r="E5558" s="14" t="s">
        <v>58</v>
      </c>
      <c r="F5558" s="14" t="s">
        <v>13482</v>
      </c>
      <c r="G5558" s="14" t="s">
        <v>13483</v>
      </c>
      <c r="H5558" s="14" t="s">
        <v>135</v>
      </c>
      <c r="I5558" s="14" t="s">
        <v>13488</v>
      </c>
      <c r="J5558" s="14" t="s">
        <v>143</v>
      </c>
      <c r="K5558" s="14">
        <v>1</v>
      </c>
      <c r="L5558" s="14"/>
      <c r="M5558" s="14" t="s">
        <v>144</v>
      </c>
      <c r="N5558" s="14" t="s">
        <v>13489</v>
      </c>
      <c r="O5558" s="15" t="s">
        <v>13487</v>
      </c>
      <c r="P5558" s="13">
        <v>63</v>
      </c>
    </row>
    <row r="5559" spans="1:16">
      <c r="A5559" s="14" t="s">
        <v>129</v>
      </c>
      <c r="B5559" s="14" t="s">
        <v>130</v>
      </c>
      <c r="C5559" s="14" t="s">
        <v>131</v>
      </c>
      <c r="D5559" s="14" t="s">
        <v>147</v>
      </c>
      <c r="E5559" s="14" t="s">
        <v>58</v>
      </c>
      <c r="F5559" s="14" t="s">
        <v>13482</v>
      </c>
      <c r="G5559" s="14" t="s">
        <v>13483</v>
      </c>
      <c r="H5559" s="14" t="s">
        <v>141</v>
      </c>
      <c r="I5559" s="14" t="s">
        <v>13490</v>
      </c>
      <c r="J5559" s="14" t="s">
        <v>172</v>
      </c>
      <c r="K5559" s="14">
        <v>1</v>
      </c>
      <c r="L5559" s="14"/>
      <c r="M5559" s="14" t="s">
        <v>360</v>
      </c>
      <c r="N5559" s="14" t="s">
        <v>13480</v>
      </c>
      <c r="O5559" s="15" t="s">
        <v>13487</v>
      </c>
      <c r="P5559" s="13">
        <v>62</v>
      </c>
    </row>
    <row r="5560" spans="1:16">
      <c r="A5560" s="14" t="s">
        <v>129</v>
      </c>
      <c r="B5560" s="14"/>
      <c r="C5560" s="14"/>
      <c r="D5560" s="14" t="s">
        <v>147</v>
      </c>
      <c r="E5560" s="14" t="s">
        <v>58</v>
      </c>
      <c r="F5560" s="14" t="s">
        <v>13482</v>
      </c>
      <c r="G5560" s="14" t="s">
        <v>13483</v>
      </c>
      <c r="H5560" s="14"/>
      <c r="I5560" s="14"/>
      <c r="J5560" s="14"/>
      <c r="K5560" s="14">
        <v>2</v>
      </c>
      <c r="L5560" s="14" t="s">
        <v>146</v>
      </c>
      <c r="M5560" s="14"/>
      <c r="N5560" s="14"/>
      <c r="O5560" s="15"/>
      <c r="P5560" s="13">
        <v>67</v>
      </c>
    </row>
    <row r="5561" spans="1:16">
      <c r="A5561" s="14" t="s">
        <v>129</v>
      </c>
      <c r="B5561" s="14" t="s">
        <v>130</v>
      </c>
      <c r="C5561" s="14" t="s">
        <v>131</v>
      </c>
      <c r="D5561" s="14" t="s">
        <v>363</v>
      </c>
      <c r="E5561" s="14" t="s">
        <v>62</v>
      </c>
      <c r="F5561" s="14" t="s">
        <v>13491</v>
      </c>
      <c r="G5561" s="14" t="s">
        <v>13492</v>
      </c>
      <c r="H5561" s="14" t="s">
        <v>135</v>
      </c>
      <c r="I5561" s="14" t="s">
        <v>886</v>
      </c>
      <c r="J5561" s="14" t="s">
        <v>887</v>
      </c>
      <c r="K5561" s="14">
        <v>1</v>
      </c>
      <c r="L5561" s="14"/>
      <c r="M5561" s="14" t="s">
        <v>380</v>
      </c>
      <c r="N5561" s="14" t="s">
        <v>13493</v>
      </c>
      <c r="O5561" s="15" t="s">
        <v>13494</v>
      </c>
      <c r="P5561" s="13">
        <v>115</v>
      </c>
    </row>
    <row r="5562" spans="1:16">
      <c r="A5562" s="14" t="s">
        <v>129</v>
      </c>
      <c r="B5562" s="14" t="s">
        <v>130</v>
      </c>
      <c r="C5562" s="14" t="s">
        <v>131</v>
      </c>
      <c r="D5562" s="14" t="s">
        <v>363</v>
      </c>
      <c r="E5562" s="14" t="s">
        <v>62</v>
      </c>
      <c r="F5562" s="14" t="s">
        <v>13491</v>
      </c>
      <c r="G5562" s="14" t="s">
        <v>13492</v>
      </c>
      <c r="H5562" s="14" t="s">
        <v>135</v>
      </c>
      <c r="I5562" s="14" t="s">
        <v>13495</v>
      </c>
      <c r="J5562" s="14" t="s">
        <v>248</v>
      </c>
      <c r="K5562" s="14">
        <v>1</v>
      </c>
      <c r="L5562" s="14"/>
      <c r="M5562" s="14" t="s">
        <v>3170</v>
      </c>
      <c r="N5562" s="14" t="s">
        <v>13496</v>
      </c>
      <c r="O5562" s="15" t="s">
        <v>13497</v>
      </c>
      <c r="P5562" s="13">
        <v>109</v>
      </c>
    </row>
    <row r="5563" spans="1:16">
      <c r="A5563" s="14" t="s">
        <v>129</v>
      </c>
      <c r="B5563" s="14" t="s">
        <v>130</v>
      </c>
      <c r="C5563" s="14" t="s">
        <v>131</v>
      </c>
      <c r="D5563" s="14" t="s">
        <v>363</v>
      </c>
      <c r="E5563" s="14" t="s">
        <v>62</v>
      </c>
      <c r="F5563" s="14" t="s">
        <v>13491</v>
      </c>
      <c r="G5563" s="14" t="s">
        <v>13492</v>
      </c>
      <c r="H5563" s="14" t="s">
        <v>141</v>
      </c>
      <c r="I5563" s="14" t="s">
        <v>13498</v>
      </c>
      <c r="J5563" s="14" t="s">
        <v>12054</v>
      </c>
      <c r="K5563" s="14">
        <v>1</v>
      </c>
      <c r="L5563" s="14"/>
      <c r="M5563" s="14" t="s">
        <v>3174</v>
      </c>
      <c r="N5563" s="14" t="s">
        <v>13499</v>
      </c>
      <c r="O5563" s="15" t="s">
        <v>13500</v>
      </c>
      <c r="P5563" s="13">
        <v>108</v>
      </c>
    </row>
    <row r="5564" spans="1:16">
      <c r="A5564" s="14" t="s">
        <v>129</v>
      </c>
      <c r="B5564" s="14"/>
      <c r="C5564" s="14"/>
      <c r="D5564" s="14" t="s">
        <v>363</v>
      </c>
      <c r="E5564" s="14" t="s">
        <v>62</v>
      </c>
      <c r="F5564" s="14" t="s">
        <v>13491</v>
      </c>
      <c r="G5564" s="14" t="s">
        <v>13492</v>
      </c>
      <c r="H5564" s="14"/>
      <c r="I5564" s="14"/>
      <c r="J5564" s="14"/>
      <c r="K5564" s="14">
        <v>2</v>
      </c>
      <c r="L5564" s="14" t="s">
        <v>146</v>
      </c>
      <c r="M5564" s="14"/>
      <c r="N5564" s="14"/>
      <c r="O5564" s="15"/>
      <c r="P5564" s="13">
        <v>0</v>
      </c>
    </row>
    <row r="5565" spans="1:16">
      <c r="A5565" s="14" t="s">
        <v>129</v>
      </c>
      <c r="B5565" s="14" t="s">
        <v>130</v>
      </c>
      <c r="C5565" s="14" t="s">
        <v>131</v>
      </c>
      <c r="D5565" s="14" t="s">
        <v>936</v>
      </c>
      <c r="E5565" s="14" t="s">
        <v>38</v>
      </c>
      <c r="F5565" s="14" t="s">
        <v>13501</v>
      </c>
      <c r="G5565" s="14" t="s">
        <v>13502</v>
      </c>
      <c r="H5565" s="14" t="s">
        <v>135</v>
      </c>
      <c r="I5565" s="14" t="s">
        <v>13503</v>
      </c>
      <c r="J5565" s="14" t="s">
        <v>371</v>
      </c>
      <c r="K5565" s="14">
        <v>1</v>
      </c>
      <c r="L5565" s="14"/>
      <c r="M5565" s="14" t="s">
        <v>977</v>
      </c>
      <c r="N5565" s="14" t="s">
        <v>13504</v>
      </c>
      <c r="O5565" s="15" t="s">
        <v>13505</v>
      </c>
      <c r="P5565" s="13">
        <v>98</v>
      </c>
    </row>
    <row r="5566" spans="1:16">
      <c r="A5566" s="14" t="s">
        <v>129</v>
      </c>
      <c r="B5566" s="14" t="s">
        <v>130</v>
      </c>
      <c r="C5566" s="14" t="s">
        <v>131</v>
      </c>
      <c r="D5566" s="14" t="s">
        <v>936</v>
      </c>
      <c r="E5566" s="14" t="s">
        <v>38</v>
      </c>
      <c r="F5566" s="14" t="s">
        <v>13501</v>
      </c>
      <c r="G5566" s="14" t="s">
        <v>13502</v>
      </c>
      <c r="H5566" s="14" t="s">
        <v>135</v>
      </c>
      <c r="I5566" s="14" t="s">
        <v>8963</v>
      </c>
      <c r="J5566" s="14" t="s">
        <v>193</v>
      </c>
      <c r="K5566" s="14">
        <v>1</v>
      </c>
      <c r="L5566" s="14"/>
      <c r="M5566" s="14" t="s">
        <v>1536</v>
      </c>
      <c r="N5566" s="14" t="s">
        <v>13506</v>
      </c>
      <c r="O5566" s="15" t="s">
        <v>13507</v>
      </c>
      <c r="P5566" s="13">
        <v>93</v>
      </c>
    </row>
    <row r="5567" spans="1:16">
      <c r="A5567" s="14" t="s">
        <v>129</v>
      </c>
      <c r="B5567" s="14" t="s">
        <v>130</v>
      </c>
      <c r="C5567" s="14" t="s">
        <v>131</v>
      </c>
      <c r="D5567" s="14" t="s">
        <v>936</v>
      </c>
      <c r="E5567" s="14" t="s">
        <v>38</v>
      </c>
      <c r="F5567" s="14" t="s">
        <v>13501</v>
      </c>
      <c r="G5567" s="14" t="s">
        <v>13502</v>
      </c>
      <c r="H5567" s="14" t="s">
        <v>141</v>
      </c>
      <c r="I5567" s="14" t="s">
        <v>13508</v>
      </c>
      <c r="J5567" s="14" t="s">
        <v>376</v>
      </c>
      <c r="K5567" s="14">
        <v>1</v>
      </c>
      <c r="L5567" s="14"/>
      <c r="M5567" s="14" t="s">
        <v>1456</v>
      </c>
      <c r="N5567" s="14" t="s">
        <v>13509</v>
      </c>
      <c r="O5567" s="15" t="s">
        <v>13510</v>
      </c>
      <c r="P5567" s="13">
        <v>50</v>
      </c>
    </row>
    <row r="5568" spans="1:16">
      <c r="A5568" s="14" t="s">
        <v>129</v>
      </c>
      <c r="B5568" s="14" t="s">
        <v>130</v>
      </c>
      <c r="C5568" s="14" t="s">
        <v>131</v>
      </c>
      <c r="D5568" s="14" t="s">
        <v>936</v>
      </c>
      <c r="E5568" s="14" t="s">
        <v>38</v>
      </c>
      <c r="F5568" s="14" t="s">
        <v>13501</v>
      </c>
      <c r="G5568" s="14" t="s">
        <v>13502</v>
      </c>
      <c r="H5568" s="14" t="s">
        <v>141</v>
      </c>
      <c r="I5568" s="14" t="s">
        <v>13508</v>
      </c>
      <c r="J5568" s="14" t="s">
        <v>376</v>
      </c>
      <c r="K5568" s="14">
        <v>1</v>
      </c>
      <c r="L5568" s="14"/>
      <c r="M5568" s="14" t="s">
        <v>521</v>
      </c>
      <c r="N5568" s="14" t="s">
        <v>13511</v>
      </c>
      <c r="O5568" s="15" t="s">
        <v>13507</v>
      </c>
      <c r="P5568" s="13">
        <v>41</v>
      </c>
    </row>
    <row r="5569" spans="1:16">
      <c r="A5569" s="14" t="s">
        <v>129</v>
      </c>
      <c r="B5569" s="14"/>
      <c r="C5569" s="14"/>
      <c r="D5569" s="14" t="s">
        <v>936</v>
      </c>
      <c r="E5569" s="14" t="s">
        <v>38</v>
      </c>
      <c r="F5569" s="14" t="s">
        <v>13501</v>
      </c>
      <c r="G5569" s="14" t="s">
        <v>13502</v>
      </c>
      <c r="H5569" s="14"/>
      <c r="I5569" s="14"/>
      <c r="J5569" s="14"/>
      <c r="K5569" s="14">
        <v>2</v>
      </c>
      <c r="L5569" s="14" t="s">
        <v>146</v>
      </c>
      <c r="M5569" s="14"/>
      <c r="N5569" s="14"/>
      <c r="O5569" s="15"/>
      <c r="P5569" s="13">
        <v>98</v>
      </c>
    </row>
    <row r="5570" spans="1:16">
      <c r="A5570" s="14" t="s">
        <v>129</v>
      </c>
      <c r="B5570" s="14" t="s">
        <v>130</v>
      </c>
      <c r="C5570" s="14" t="s">
        <v>131</v>
      </c>
      <c r="D5570" s="14" t="s">
        <v>899</v>
      </c>
      <c r="E5570" s="14" t="s">
        <v>56</v>
      </c>
      <c r="F5570" s="14" t="s">
        <v>13512</v>
      </c>
      <c r="G5570" s="14" t="s">
        <v>13513</v>
      </c>
      <c r="H5570" s="14" t="s">
        <v>135</v>
      </c>
      <c r="I5570" s="14" t="s">
        <v>546</v>
      </c>
      <c r="J5570" s="14" t="s">
        <v>547</v>
      </c>
      <c r="K5570" s="14">
        <v>1</v>
      </c>
      <c r="L5570" s="14"/>
      <c r="M5570" s="14" t="s">
        <v>449</v>
      </c>
      <c r="N5570" s="14" t="s">
        <v>13514</v>
      </c>
      <c r="O5570" s="15" t="s">
        <v>13515</v>
      </c>
      <c r="P5570" s="13">
        <v>72</v>
      </c>
    </row>
    <row r="5571" spans="1:16">
      <c r="A5571" s="14" t="s">
        <v>129</v>
      </c>
      <c r="B5571" s="14" t="s">
        <v>130</v>
      </c>
      <c r="C5571" s="14" t="s">
        <v>131</v>
      </c>
      <c r="D5571" s="14" t="s">
        <v>899</v>
      </c>
      <c r="E5571" s="14" t="s">
        <v>56</v>
      </c>
      <c r="F5571" s="14" t="s">
        <v>13512</v>
      </c>
      <c r="G5571" s="14" t="s">
        <v>13513</v>
      </c>
      <c r="H5571" s="14" t="s">
        <v>141</v>
      </c>
      <c r="I5571" s="14" t="s">
        <v>13516</v>
      </c>
      <c r="J5571" s="14" t="s">
        <v>371</v>
      </c>
      <c r="K5571" s="14">
        <v>1</v>
      </c>
      <c r="L5571" s="14"/>
      <c r="M5571" s="14" t="s">
        <v>787</v>
      </c>
      <c r="N5571" s="14" t="s">
        <v>13517</v>
      </c>
      <c r="O5571" s="15" t="s">
        <v>13518</v>
      </c>
      <c r="P5571" s="13">
        <v>47</v>
      </c>
    </row>
    <row r="5572" spans="1:16">
      <c r="A5572" s="14" t="s">
        <v>129</v>
      </c>
      <c r="B5572" s="14" t="s">
        <v>130</v>
      </c>
      <c r="C5572" s="14" t="s">
        <v>131</v>
      </c>
      <c r="D5572" s="14" t="s">
        <v>899</v>
      </c>
      <c r="E5572" s="14" t="s">
        <v>56</v>
      </c>
      <c r="F5572" s="14" t="s">
        <v>13512</v>
      </c>
      <c r="G5572" s="14" t="s">
        <v>13513</v>
      </c>
      <c r="H5572" s="14" t="s">
        <v>141</v>
      </c>
      <c r="I5572" s="14" t="s">
        <v>12224</v>
      </c>
      <c r="J5572" s="14" t="s">
        <v>172</v>
      </c>
      <c r="K5572" s="14">
        <v>1</v>
      </c>
      <c r="L5572" s="14"/>
      <c r="M5572" s="14" t="s">
        <v>461</v>
      </c>
      <c r="N5572" s="14" t="s">
        <v>13519</v>
      </c>
      <c r="O5572" s="15" t="s">
        <v>13520</v>
      </c>
      <c r="P5572" s="13">
        <v>67</v>
      </c>
    </row>
    <row r="5573" spans="1:16">
      <c r="A5573" s="14" t="s">
        <v>129</v>
      </c>
      <c r="B5573" s="14" t="s">
        <v>130</v>
      </c>
      <c r="C5573" s="14" t="s">
        <v>131</v>
      </c>
      <c r="D5573" s="14" t="s">
        <v>899</v>
      </c>
      <c r="E5573" s="14" t="s">
        <v>56</v>
      </c>
      <c r="F5573" s="14" t="s">
        <v>13512</v>
      </c>
      <c r="G5573" s="14" t="s">
        <v>13513</v>
      </c>
      <c r="H5573" s="14" t="s">
        <v>141</v>
      </c>
      <c r="I5573" s="14" t="s">
        <v>13521</v>
      </c>
      <c r="J5573" s="14" t="s">
        <v>216</v>
      </c>
      <c r="K5573" s="14">
        <v>1</v>
      </c>
      <c r="L5573" s="14"/>
      <c r="M5573" s="14" t="s">
        <v>283</v>
      </c>
      <c r="N5573" s="14" t="s">
        <v>13522</v>
      </c>
      <c r="O5573" s="15" t="s">
        <v>13523</v>
      </c>
      <c r="P5573" s="13">
        <v>66</v>
      </c>
    </row>
    <row r="5574" spans="1:16">
      <c r="A5574" s="14" t="s">
        <v>129</v>
      </c>
      <c r="B5574" s="14" t="s">
        <v>130</v>
      </c>
      <c r="C5574" s="14" t="s">
        <v>131</v>
      </c>
      <c r="D5574" s="14" t="s">
        <v>899</v>
      </c>
      <c r="E5574" s="14" t="s">
        <v>56</v>
      </c>
      <c r="F5574" s="14" t="s">
        <v>13512</v>
      </c>
      <c r="G5574" s="14" t="s">
        <v>13513</v>
      </c>
      <c r="H5574" s="14" t="s">
        <v>141</v>
      </c>
      <c r="I5574" s="14" t="s">
        <v>13524</v>
      </c>
      <c r="J5574" s="14" t="s">
        <v>216</v>
      </c>
      <c r="K5574" s="14">
        <v>1</v>
      </c>
      <c r="L5574" s="14"/>
      <c r="M5574" s="14" t="s">
        <v>487</v>
      </c>
      <c r="N5574" s="14" t="s">
        <v>13525</v>
      </c>
      <c r="O5574" s="15" t="s">
        <v>13526</v>
      </c>
      <c r="P5574" s="13">
        <v>1</v>
      </c>
    </row>
    <row r="5575" spans="1:16">
      <c r="A5575" s="14" t="s">
        <v>129</v>
      </c>
      <c r="B5575" s="14" t="s">
        <v>130</v>
      </c>
      <c r="C5575" s="14" t="s">
        <v>131</v>
      </c>
      <c r="D5575" s="14" t="s">
        <v>899</v>
      </c>
      <c r="E5575" s="14" t="s">
        <v>56</v>
      </c>
      <c r="F5575" s="14" t="s">
        <v>13512</v>
      </c>
      <c r="G5575" s="14" t="s">
        <v>13513</v>
      </c>
      <c r="H5575" s="14" t="s">
        <v>141</v>
      </c>
      <c r="I5575" s="14" t="s">
        <v>13524</v>
      </c>
      <c r="J5575" s="14" t="s">
        <v>216</v>
      </c>
      <c r="K5575" s="14">
        <v>1</v>
      </c>
      <c r="L5575" s="14"/>
      <c r="M5575" s="14" t="s">
        <v>487</v>
      </c>
      <c r="N5575" s="14" t="s">
        <v>13527</v>
      </c>
      <c r="O5575" s="15" t="s">
        <v>13528</v>
      </c>
      <c r="P5575" s="13">
        <v>1</v>
      </c>
    </row>
    <row r="5576" spans="1:16">
      <c r="A5576" s="14" t="s">
        <v>129</v>
      </c>
      <c r="B5576" s="14"/>
      <c r="C5576" s="14"/>
      <c r="D5576" s="14" t="s">
        <v>899</v>
      </c>
      <c r="E5576" s="14" t="s">
        <v>56</v>
      </c>
      <c r="F5576" s="14" t="s">
        <v>13512</v>
      </c>
      <c r="G5576" s="14" t="s">
        <v>13513</v>
      </c>
      <c r="H5576" s="14"/>
      <c r="I5576" s="14"/>
      <c r="J5576" s="14"/>
      <c r="K5576" s="14">
        <v>2</v>
      </c>
      <c r="L5576" s="14" t="s">
        <v>146</v>
      </c>
      <c r="M5576" s="14"/>
      <c r="N5576" s="14"/>
      <c r="O5576" s="15"/>
      <c r="P5576" s="13">
        <v>0</v>
      </c>
    </row>
    <row r="5577" spans="1:16">
      <c r="A5577" s="14" t="s">
        <v>129</v>
      </c>
      <c r="B5577" s="14" t="s">
        <v>130</v>
      </c>
      <c r="C5577" s="14" t="s">
        <v>131</v>
      </c>
      <c r="D5577" s="14" t="s">
        <v>132</v>
      </c>
      <c r="E5577" s="14" t="s">
        <v>34</v>
      </c>
      <c r="F5577" s="14" t="s">
        <v>13529</v>
      </c>
      <c r="G5577" s="14" t="s">
        <v>13530</v>
      </c>
      <c r="H5577" s="14" t="s">
        <v>135</v>
      </c>
      <c r="I5577" s="14" t="s">
        <v>13531</v>
      </c>
      <c r="J5577" s="14" t="s">
        <v>261</v>
      </c>
      <c r="K5577" s="14">
        <v>1</v>
      </c>
      <c r="L5577" s="14"/>
      <c r="M5577" s="14" t="s">
        <v>626</v>
      </c>
      <c r="N5577" s="14" t="s">
        <v>13532</v>
      </c>
      <c r="O5577" s="15" t="s">
        <v>13533</v>
      </c>
      <c r="P5577" s="13">
        <v>90</v>
      </c>
    </row>
    <row r="5578" spans="1:16">
      <c r="A5578" s="14" t="s">
        <v>129</v>
      </c>
      <c r="B5578" s="14" t="s">
        <v>130</v>
      </c>
      <c r="C5578" s="14" t="s">
        <v>131</v>
      </c>
      <c r="D5578" s="14" t="s">
        <v>132</v>
      </c>
      <c r="E5578" s="14" t="s">
        <v>34</v>
      </c>
      <c r="F5578" s="14" t="s">
        <v>13529</v>
      </c>
      <c r="G5578" s="14" t="s">
        <v>13530</v>
      </c>
      <c r="H5578" s="14" t="s">
        <v>135</v>
      </c>
      <c r="I5578" s="14" t="s">
        <v>13534</v>
      </c>
      <c r="J5578" s="14" t="s">
        <v>143</v>
      </c>
      <c r="K5578" s="14">
        <v>1</v>
      </c>
      <c r="L5578" s="14"/>
      <c r="M5578" s="14" t="s">
        <v>1318</v>
      </c>
      <c r="N5578" s="14" t="s">
        <v>13535</v>
      </c>
      <c r="O5578" s="15" t="s">
        <v>13536</v>
      </c>
      <c r="P5578" s="13">
        <v>89</v>
      </c>
    </row>
    <row r="5579" spans="1:16">
      <c r="A5579" s="14" t="s">
        <v>129</v>
      </c>
      <c r="B5579" s="14" t="s">
        <v>130</v>
      </c>
      <c r="C5579" s="14" t="s">
        <v>131</v>
      </c>
      <c r="D5579" s="14" t="s">
        <v>132</v>
      </c>
      <c r="E5579" s="14" t="s">
        <v>34</v>
      </c>
      <c r="F5579" s="14" t="s">
        <v>13529</v>
      </c>
      <c r="G5579" s="14" t="s">
        <v>13530</v>
      </c>
      <c r="H5579" s="14" t="s">
        <v>141</v>
      </c>
      <c r="I5579" s="14" t="s">
        <v>13537</v>
      </c>
      <c r="J5579" s="14" t="s">
        <v>143</v>
      </c>
      <c r="K5579" s="14">
        <v>1</v>
      </c>
      <c r="L5579" s="14"/>
      <c r="M5579" s="14" t="s">
        <v>635</v>
      </c>
      <c r="N5579" s="14" t="s">
        <v>13538</v>
      </c>
      <c r="O5579" s="15" t="s">
        <v>13539</v>
      </c>
      <c r="P5579" s="13">
        <v>88</v>
      </c>
    </row>
    <row r="5580" spans="1:16">
      <c r="A5580" s="14" t="s">
        <v>129</v>
      </c>
      <c r="B5580" s="14"/>
      <c r="C5580" s="14"/>
      <c r="D5580" s="14" t="s">
        <v>132</v>
      </c>
      <c r="E5580" s="14" t="s">
        <v>34</v>
      </c>
      <c r="F5580" s="14" t="s">
        <v>13529</v>
      </c>
      <c r="G5580" s="14" t="s">
        <v>13530</v>
      </c>
      <c r="H5580" s="14"/>
      <c r="I5580" s="14"/>
      <c r="J5580" s="14"/>
      <c r="K5580" s="14">
        <v>2</v>
      </c>
      <c r="L5580" s="14" t="s">
        <v>146</v>
      </c>
      <c r="M5580" s="14"/>
      <c r="N5580" s="14"/>
      <c r="O5580" s="15"/>
      <c r="P5580" s="13">
        <v>0</v>
      </c>
    </row>
    <row r="5581" spans="1:16">
      <c r="A5581" s="14" t="s">
        <v>129</v>
      </c>
      <c r="B5581" s="14" t="s">
        <v>130</v>
      </c>
      <c r="C5581" s="14" t="s">
        <v>131</v>
      </c>
      <c r="D5581" s="14" t="s">
        <v>475</v>
      </c>
      <c r="E5581" s="14" t="s">
        <v>46</v>
      </c>
      <c r="F5581" s="14" t="s">
        <v>13540</v>
      </c>
      <c r="G5581" s="14" t="s">
        <v>13541</v>
      </c>
      <c r="H5581" s="14" t="s">
        <v>135</v>
      </c>
      <c r="I5581" s="14" t="s">
        <v>8172</v>
      </c>
      <c r="J5581" s="14" t="s">
        <v>323</v>
      </c>
      <c r="K5581" s="14">
        <v>1</v>
      </c>
      <c r="L5581" s="14"/>
      <c r="M5581" s="14" t="s">
        <v>980</v>
      </c>
      <c r="N5581" s="14" t="s">
        <v>13542</v>
      </c>
      <c r="O5581" s="15" t="s">
        <v>13543</v>
      </c>
      <c r="P5581" s="13">
        <v>92</v>
      </c>
    </row>
    <row r="5582" spans="1:16">
      <c r="A5582" s="14" t="s">
        <v>129</v>
      </c>
      <c r="B5582" s="14" t="s">
        <v>130</v>
      </c>
      <c r="C5582" s="14" t="s">
        <v>131</v>
      </c>
      <c r="D5582" s="14" t="s">
        <v>475</v>
      </c>
      <c r="E5582" s="14" t="s">
        <v>46</v>
      </c>
      <c r="F5582" s="14" t="s">
        <v>13540</v>
      </c>
      <c r="G5582" s="14" t="s">
        <v>13541</v>
      </c>
      <c r="H5582" s="14" t="s">
        <v>135</v>
      </c>
      <c r="I5582" s="14" t="s">
        <v>13544</v>
      </c>
      <c r="J5582" s="14" t="s">
        <v>172</v>
      </c>
      <c r="K5582" s="14">
        <v>1</v>
      </c>
      <c r="L5582" s="14"/>
      <c r="M5582" s="14" t="s">
        <v>635</v>
      </c>
      <c r="N5582" s="14" t="s">
        <v>13545</v>
      </c>
      <c r="O5582" s="15" t="s">
        <v>13546</v>
      </c>
      <c r="P5582" s="13">
        <v>88</v>
      </c>
    </row>
    <row r="5583" spans="1:16">
      <c r="A5583" s="14" t="s">
        <v>129</v>
      </c>
      <c r="B5583" s="14" t="s">
        <v>130</v>
      </c>
      <c r="C5583" s="14" t="s">
        <v>131</v>
      </c>
      <c r="D5583" s="14" t="s">
        <v>475</v>
      </c>
      <c r="E5583" s="14" t="s">
        <v>46</v>
      </c>
      <c r="F5583" s="14" t="s">
        <v>13540</v>
      </c>
      <c r="G5583" s="14" t="s">
        <v>13541</v>
      </c>
      <c r="H5583" s="14" t="s">
        <v>141</v>
      </c>
      <c r="I5583" s="14" t="s">
        <v>13547</v>
      </c>
      <c r="J5583" s="14" t="s">
        <v>500</v>
      </c>
      <c r="K5583" s="14">
        <v>1</v>
      </c>
      <c r="L5583" s="14"/>
      <c r="M5583" s="14" t="s">
        <v>1540</v>
      </c>
      <c r="N5583" s="14" t="s">
        <v>13548</v>
      </c>
      <c r="O5583" s="15" t="s">
        <v>13549</v>
      </c>
      <c r="P5583" s="13">
        <v>87</v>
      </c>
    </row>
    <row r="5584" spans="1:16">
      <c r="A5584" s="14" t="s">
        <v>129</v>
      </c>
      <c r="B5584" s="14"/>
      <c r="C5584" s="14"/>
      <c r="D5584" s="14" t="s">
        <v>475</v>
      </c>
      <c r="E5584" s="14" t="s">
        <v>46</v>
      </c>
      <c r="F5584" s="14" t="s">
        <v>13540</v>
      </c>
      <c r="G5584" s="14" t="s">
        <v>13541</v>
      </c>
      <c r="H5584" s="14"/>
      <c r="I5584" s="14"/>
      <c r="J5584" s="14"/>
      <c r="K5584" s="14">
        <v>2</v>
      </c>
      <c r="L5584" s="14" t="s">
        <v>146</v>
      </c>
      <c r="M5584" s="14"/>
      <c r="N5584" s="14"/>
      <c r="O5584" s="15"/>
      <c r="P5584" s="13">
        <v>0</v>
      </c>
    </row>
    <row r="5585" spans="1:16">
      <c r="A5585" s="14" t="s">
        <v>129</v>
      </c>
      <c r="B5585" s="14" t="s">
        <v>130</v>
      </c>
      <c r="C5585" s="14" t="s">
        <v>131</v>
      </c>
      <c r="D5585" s="14" t="s">
        <v>936</v>
      </c>
      <c r="E5585" s="14" t="s">
        <v>38</v>
      </c>
      <c r="F5585" s="14" t="s">
        <v>13550</v>
      </c>
      <c r="G5585" s="14" t="s">
        <v>13551</v>
      </c>
      <c r="H5585" s="14" t="s">
        <v>135</v>
      </c>
      <c r="I5585" s="14" t="s">
        <v>13552</v>
      </c>
      <c r="J5585" s="14" t="s">
        <v>156</v>
      </c>
      <c r="K5585" s="14">
        <v>1</v>
      </c>
      <c r="L5585" s="14"/>
      <c r="M5585" s="14" t="s">
        <v>439</v>
      </c>
      <c r="N5585" s="14" t="s">
        <v>13553</v>
      </c>
      <c r="O5585" s="15" t="s">
        <v>13554</v>
      </c>
      <c r="P5585" s="13">
        <v>74</v>
      </c>
    </row>
    <row r="5586" spans="1:16">
      <c r="A5586" s="14" t="s">
        <v>129</v>
      </c>
      <c r="B5586" s="14" t="s">
        <v>130</v>
      </c>
      <c r="C5586" s="14" t="s">
        <v>131</v>
      </c>
      <c r="D5586" s="14" t="s">
        <v>936</v>
      </c>
      <c r="E5586" s="14" t="s">
        <v>38</v>
      </c>
      <c r="F5586" s="14" t="s">
        <v>13550</v>
      </c>
      <c r="G5586" s="14" t="s">
        <v>13551</v>
      </c>
      <c r="H5586" s="14" t="s">
        <v>141</v>
      </c>
      <c r="I5586" s="14" t="s">
        <v>13555</v>
      </c>
      <c r="J5586" s="14" t="s">
        <v>143</v>
      </c>
      <c r="K5586" s="14">
        <v>1</v>
      </c>
      <c r="L5586" s="14"/>
      <c r="M5586" s="14" t="s">
        <v>439</v>
      </c>
      <c r="N5586" s="14" t="s">
        <v>13556</v>
      </c>
      <c r="O5586" s="15" t="s">
        <v>13554</v>
      </c>
      <c r="P5586" s="13">
        <v>74</v>
      </c>
    </row>
    <row r="5587" spans="1:16">
      <c r="A5587" s="14" t="s">
        <v>129</v>
      </c>
      <c r="B5587" s="14"/>
      <c r="C5587" s="14"/>
      <c r="D5587" s="14" t="s">
        <v>936</v>
      </c>
      <c r="E5587" s="14" t="s">
        <v>38</v>
      </c>
      <c r="F5587" s="14" t="s">
        <v>13550</v>
      </c>
      <c r="G5587" s="14" t="s">
        <v>13551</v>
      </c>
      <c r="H5587" s="14"/>
      <c r="I5587" s="14"/>
      <c r="J5587" s="14"/>
      <c r="K5587" s="14">
        <v>2</v>
      </c>
      <c r="L5587" s="14" t="s">
        <v>146</v>
      </c>
      <c r="M5587" s="14"/>
      <c r="N5587" s="14"/>
      <c r="O5587" s="15"/>
      <c r="P5587" s="13">
        <v>74</v>
      </c>
    </row>
    <row r="5588" spans="1:16">
      <c r="A5588" s="14" t="s">
        <v>129</v>
      </c>
      <c r="B5588" s="14" t="s">
        <v>130</v>
      </c>
      <c r="C5588" s="14" t="s">
        <v>131</v>
      </c>
      <c r="D5588" s="14" t="s">
        <v>433</v>
      </c>
      <c r="E5588" s="14" t="s">
        <v>66</v>
      </c>
      <c r="F5588" s="14" t="s">
        <v>13557</v>
      </c>
      <c r="G5588" s="14" t="s">
        <v>13558</v>
      </c>
      <c r="H5588" s="14" t="s">
        <v>135</v>
      </c>
      <c r="I5588" s="14" t="s">
        <v>3850</v>
      </c>
      <c r="J5588" s="14" t="s">
        <v>371</v>
      </c>
      <c r="K5588" s="14">
        <v>1</v>
      </c>
      <c r="L5588" s="14"/>
      <c r="M5588" s="14" t="s">
        <v>413</v>
      </c>
      <c r="N5588" s="14" t="s">
        <v>13559</v>
      </c>
      <c r="O5588" s="15" t="s">
        <v>13560</v>
      </c>
      <c r="P5588" s="13">
        <v>28</v>
      </c>
    </row>
    <row r="5589" spans="1:16">
      <c r="A5589" s="14" t="s">
        <v>129</v>
      </c>
      <c r="B5589" s="14" t="s">
        <v>130</v>
      </c>
      <c r="C5589" s="14" t="s">
        <v>131</v>
      </c>
      <c r="D5589" s="14" t="s">
        <v>433</v>
      </c>
      <c r="E5589" s="14" t="s">
        <v>66</v>
      </c>
      <c r="F5589" s="14" t="s">
        <v>13557</v>
      </c>
      <c r="G5589" s="14" t="s">
        <v>13558</v>
      </c>
      <c r="H5589" s="14" t="s">
        <v>141</v>
      </c>
      <c r="I5589" s="14" t="s">
        <v>625</v>
      </c>
      <c r="J5589" s="14" t="s">
        <v>172</v>
      </c>
      <c r="K5589" s="14">
        <v>1</v>
      </c>
      <c r="L5589" s="14"/>
      <c r="M5589" s="14" t="s">
        <v>413</v>
      </c>
      <c r="N5589" s="14" t="s">
        <v>13561</v>
      </c>
      <c r="O5589" s="15" t="s">
        <v>13562</v>
      </c>
      <c r="P5589" s="13">
        <v>28</v>
      </c>
    </row>
    <row r="5590" spans="1:16">
      <c r="A5590" s="14" t="s">
        <v>129</v>
      </c>
      <c r="B5590" s="14"/>
      <c r="C5590" s="14"/>
      <c r="D5590" s="14" t="s">
        <v>433</v>
      </c>
      <c r="E5590" s="14" t="s">
        <v>66</v>
      </c>
      <c r="F5590" s="14" t="s">
        <v>13557</v>
      </c>
      <c r="G5590" s="14" t="s">
        <v>13558</v>
      </c>
      <c r="H5590" s="14"/>
      <c r="I5590" s="14"/>
      <c r="J5590" s="14"/>
      <c r="K5590" s="14">
        <v>2</v>
      </c>
      <c r="L5590" s="14" t="s">
        <v>146</v>
      </c>
      <c r="M5590" s="14"/>
      <c r="N5590" s="14"/>
      <c r="O5590" s="15"/>
      <c r="P5590" s="13">
        <v>28</v>
      </c>
    </row>
    <row r="5591" spans="1:16">
      <c r="A5591" s="14" t="s">
        <v>129</v>
      </c>
      <c r="B5591" s="14" t="s">
        <v>130</v>
      </c>
      <c r="C5591" s="14" t="s">
        <v>131</v>
      </c>
      <c r="D5591" s="14" t="s">
        <v>347</v>
      </c>
      <c r="E5591" s="14" t="s">
        <v>36</v>
      </c>
      <c r="F5591" s="14" t="s">
        <v>13563</v>
      </c>
      <c r="G5591" s="14" t="s">
        <v>13564</v>
      </c>
      <c r="H5591" s="14" t="s">
        <v>141</v>
      </c>
      <c r="I5591" s="14" t="s">
        <v>8489</v>
      </c>
      <c r="J5591" s="14" t="s">
        <v>172</v>
      </c>
      <c r="K5591" s="14">
        <v>1</v>
      </c>
      <c r="L5591" s="14"/>
      <c r="M5591" s="14" t="s">
        <v>616</v>
      </c>
      <c r="N5591" s="14" t="s">
        <v>13565</v>
      </c>
      <c r="O5591" s="15" t="s">
        <v>13566</v>
      </c>
      <c r="P5591" s="13">
        <v>91</v>
      </c>
    </row>
    <row r="5592" spans="1:16">
      <c r="A5592" s="14" t="s">
        <v>129</v>
      </c>
      <c r="B5592" s="14" t="s">
        <v>130</v>
      </c>
      <c r="C5592" s="14" t="s">
        <v>131</v>
      </c>
      <c r="D5592" s="14" t="s">
        <v>347</v>
      </c>
      <c r="E5592" s="14" t="s">
        <v>36</v>
      </c>
      <c r="F5592" s="14" t="s">
        <v>13563</v>
      </c>
      <c r="G5592" s="14" t="s">
        <v>13564</v>
      </c>
      <c r="H5592" s="14" t="s">
        <v>141</v>
      </c>
      <c r="I5592" s="14" t="s">
        <v>13567</v>
      </c>
      <c r="J5592" s="14" t="s">
        <v>306</v>
      </c>
      <c r="K5592" s="14">
        <v>1</v>
      </c>
      <c r="L5592" s="14"/>
      <c r="M5592" s="14" t="s">
        <v>3434</v>
      </c>
      <c r="N5592" s="14" t="s">
        <v>13568</v>
      </c>
      <c r="O5592" s="15" t="s">
        <v>13569</v>
      </c>
      <c r="P5592" s="13">
        <v>107</v>
      </c>
    </row>
    <row r="5593" spans="1:16">
      <c r="A5593" s="14" t="s">
        <v>129</v>
      </c>
      <c r="B5593" s="14" t="s">
        <v>130</v>
      </c>
      <c r="C5593" s="14" t="s">
        <v>131</v>
      </c>
      <c r="D5593" s="14" t="s">
        <v>347</v>
      </c>
      <c r="E5593" s="14" t="s">
        <v>36</v>
      </c>
      <c r="F5593" s="14" t="s">
        <v>13563</v>
      </c>
      <c r="G5593" s="14" t="s">
        <v>13564</v>
      </c>
      <c r="H5593" s="14" t="s">
        <v>141</v>
      </c>
      <c r="I5593" s="14" t="s">
        <v>13570</v>
      </c>
      <c r="J5593" s="14" t="s">
        <v>371</v>
      </c>
      <c r="K5593" s="14">
        <v>1</v>
      </c>
      <c r="L5593" s="14"/>
      <c r="M5593" s="14" t="s">
        <v>3174</v>
      </c>
      <c r="N5593" s="14" t="s">
        <v>13571</v>
      </c>
      <c r="O5593" s="15" t="s">
        <v>13572</v>
      </c>
      <c r="P5593" s="13">
        <v>108</v>
      </c>
    </row>
    <row r="5594" spans="1:16">
      <c r="A5594" s="14" t="s">
        <v>129</v>
      </c>
      <c r="B5594" s="14"/>
      <c r="C5594" s="14"/>
      <c r="D5594" s="14" t="s">
        <v>347</v>
      </c>
      <c r="E5594" s="14" t="s">
        <v>36</v>
      </c>
      <c r="F5594" s="14" t="s">
        <v>13563</v>
      </c>
      <c r="G5594" s="14" t="s">
        <v>13564</v>
      </c>
      <c r="H5594" s="14"/>
      <c r="I5594" s="14"/>
      <c r="J5594" s="14"/>
      <c r="K5594" s="14">
        <v>2</v>
      </c>
      <c r="L5594" s="14" t="s">
        <v>146</v>
      </c>
      <c r="M5594" s="14"/>
      <c r="N5594" s="14"/>
      <c r="O5594" s="15"/>
      <c r="P5594" s="13">
        <v>0</v>
      </c>
    </row>
    <row r="5595" spans="1:16">
      <c r="A5595" s="14" t="s">
        <v>129</v>
      </c>
      <c r="B5595" s="14" t="s">
        <v>130</v>
      </c>
      <c r="C5595" s="14" t="s">
        <v>131</v>
      </c>
      <c r="D5595" s="14" t="s">
        <v>433</v>
      </c>
      <c r="E5595" s="14" t="s">
        <v>66</v>
      </c>
      <c r="F5595" s="14" t="s">
        <v>13573</v>
      </c>
      <c r="G5595" s="14" t="s">
        <v>13574</v>
      </c>
      <c r="H5595" s="14" t="s">
        <v>141</v>
      </c>
      <c r="I5595" s="14" t="s">
        <v>13575</v>
      </c>
      <c r="J5595" s="14" t="s">
        <v>143</v>
      </c>
      <c r="K5595" s="14">
        <v>1</v>
      </c>
      <c r="L5595" s="14"/>
      <c r="M5595" s="14" t="s">
        <v>487</v>
      </c>
      <c r="N5595" s="14" t="s">
        <v>13576</v>
      </c>
      <c r="O5595" s="15" t="s">
        <v>13577</v>
      </c>
      <c r="P5595" s="13">
        <v>1</v>
      </c>
    </row>
    <row r="5596" spans="1:16">
      <c r="A5596" s="14" t="s">
        <v>129</v>
      </c>
      <c r="B5596" s="14" t="s">
        <v>130</v>
      </c>
      <c r="C5596" s="14" t="s">
        <v>131</v>
      </c>
      <c r="D5596" s="14" t="s">
        <v>433</v>
      </c>
      <c r="E5596" s="14" t="s">
        <v>66</v>
      </c>
      <c r="F5596" s="14" t="s">
        <v>13573</v>
      </c>
      <c r="G5596" s="14" t="s">
        <v>13574</v>
      </c>
      <c r="H5596" s="14" t="s">
        <v>141</v>
      </c>
      <c r="I5596" s="14" t="s">
        <v>13578</v>
      </c>
      <c r="J5596" s="14" t="s">
        <v>143</v>
      </c>
      <c r="K5596" s="14">
        <v>1</v>
      </c>
      <c r="L5596" s="14"/>
      <c r="M5596" s="14" t="s">
        <v>1022</v>
      </c>
      <c r="N5596" s="14" t="s">
        <v>13579</v>
      </c>
      <c r="O5596" s="15" t="s">
        <v>13580</v>
      </c>
      <c r="P5596" s="13">
        <v>57</v>
      </c>
    </row>
    <row r="5597" spans="1:16">
      <c r="A5597" s="14" t="s">
        <v>129</v>
      </c>
      <c r="B5597" s="14" t="s">
        <v>130</v>
      </c>
      <c r="C5597" s="14" t="s">
        <v>131</v>
      </c>
      <c r="D5597" s="14" t="s">
        <v>433</v>
      </c>
      <c r="E5597" s="14" t="s">
        <v>66</v>
      </c>
      <c r="F5597" s="14" t="s">
        <v>13573</v>
      </c>
      <c r="G5597" s="14" t="s">
        <v>13574</v>
      </c>
      <c r="H5597" s="14" t="s">
        <v>141</v>
      </c>
      <c r="I5597" s="14" t="s">
        <v>13581</v>
      </c>
      <c r="J5597" s="14" t="s">
        <v>172</v>
      </c>
      <c r="K5597" s="14">
        <v>1</v>
      </c>
      <c r="L5597" s="14"/>
      <c r="M5597" s="14" t="s">
        <v>407</v>
      </c>
      <c r="N5597" s="14" t="s">
        <v>13582</v>
      </c>
      <c r="O5597" s="15" t="s">
        <v>13583</v>
      </c>
      <c r="P5597" s="13">
        <v>60</v>
      </c>
    </row>
    <row r="5598" spans="1:16">
      <c r="A5598" s="14" t="s">
        <v>129</v>
      </c>
      <c r="B5598" s="14"/>
      <c r="C5598" s="14"/>
      <c r="D5598" s="14" t="s">
        <v>433</v>
      </c>
      <c r="E5598" s="14" t="s">
        <v>66</v>
      </c>
      <c r="F5598" s="14" t="s">
        <v>13573</v>
      </c>
      <c r="G5598" s="14" t="s">
        <v>13574</v>
      </c>
      <c r="H5598" s="14"/>
      <c r="I5598" s="14"/>
      <c r="J5598" s="14"/>
      <c r="K5598" s="14">
        <v>2</v>
      </c>
      <c r="L5598" s="14" t="s">
        <v>146</v>
      </c>
      <c r="M5598" s="14"/>
      <c r="N5598" s="14"/>
      <c r="O5598" s="15"/>
      <c r="P5598" s="13">
        <v>0</v>
      </c>
    </row>
    <row r="5599" spans="1:16">
      <c r="A5599" s="14" t="s">
        <v>129</v>
      </c>
      <c r="B5599" s="14" t="s">
        <v>130</v>
      </c>
      <c r="C5599" s="14" t="s">
        <v>131</v>
      </c>
      <c r="D5599" s="14" t="s">
        <v>220</v>
      </c>
      <c r="E5599" s="14" t="s">
        <v>54</v>
      </c>
      <c r="F5599" s="14" t="s">
        <v>13584</v>
      </c>
      <c r="G5599" s="14" t="s">
        <v>13585</v>
      </c>
      <c r="H5599" s="14" t="s">
        <v>135</v>
      </c>
      <c r="I5599" s="14" t="s">
        <v>13586</v>
      </c>
      <c r="J5599" s="14" t="s">
        <v>143</v>
      </c>
      <c r="K5599" s="14">
        <v>1</v>
      </c>
      <c r="L5599" s="14"/>
      <c r="M5599" s="14" t="s">
        <v>626</v>
      </c>
      <c r="N5599" s="14" t="s">
        <v>13587</v>
      </c>
      <c r="O5599" s="15" t="s">
        <v>13588</v>
      </c>
      <c r="P5599" s="13">
        <v>90</v>
      </c>
    </row>
    <row r="5600" spans="1:16">
      <c r="A5600" s="14" t="s">
        <v>129</v>
      </c>
      <c r="B5600" s="14" t="s">
        <v>130</v>
      </c>
      <c r="C5600" s="14" t="s">
        <v>131</v>
      </c>
      <c r="D5600" s="14" t="s">
        <v>220</v>
      </c>
      <c r="E5600" s="14" t="s">
        <v>54</v>
      </c>
      <c r="F5600" s="14" t="s">
        <v>13584</v>
      </c>
      <c r="G5600" s="14" t="s">
        <v>13585</v>
      </c>
      <c r="H5600" s="14" t="s">
        <v>141</v>
      </c>
      <c r="I5600" s="14" t="s">
        <v>13589</v>
      </c>
      <c r="J5600" s="14" t="s">
        <v>156</v>
      </c>
      <c r="K5600" s="14">
        <v>1</v>
      </c>
      <c r="L5600" s="14"/>
      <c r="M5600" s="14" t="s">
        <v>626</v>
      </c>
      <c r="N5600" s="14" t="s">
        <v>13590</v>
      </c>
      <c r="O5600" s="15" t="s">
        <v>13588</v>
      </c>
      <c r="P5600" s="13">
        <v>90</v>
      </c>
    </row>
    <row r="5601" spans="1:16">
      <c r="A5601" s="14" t="s">
        <v>129</v>
      </c>
      <c r="B5601" s="14"/>
      <c r="C5601" s="14"/>
      <c r="D5601" s="14" t="s">
        <v>220</v>
      </c>
      <c r="E5601" s="14" t="s">
        <v>54</v>
      </c>
      <c r="F5601" s="14" t="s">
        <v>13584</v>
      </c>
      <c r="G5601" s="14" t="s">
        <v>13585</v>
      </c>
      <c r="H5601" s="14"/>
      <c r="I5601" s="14"/>
      <c r="J5601" s="14"/>
      <c r="K5601" s="14">
        <v>2</v>
      </c>
      <c r="L5601" s="14" t="s">
        <v>146</v>
      </c>
      <c r="M5601" s="14"/>
      <c r="N5601" s="14"/>
      <c r="O5601" s="15"/>
      <c r="P5601" s="13">
        <v>90</v>
      </c>
    </row>
    <row r="5602" spans="1:16">
      <c r="A5602" s="14" t="s">
        <v>129</v>
      </c>
      <c r="B5602" s="14" t="s">
        <v>130</v>
      </c>
      <c r="C5602" s="14" t="s">
        <v>131</v>
      </c>
      <c r="D5602" s="14" t="s">
        <v>601</v>
      </c>
      <c r="E5602" s="14" t="s">
        <v>90</v>
      </c>
      <c r="F5602" s="14" t="s">
        <v>13591</v>
      </c>
      <c r="G5602" s="14" t="s">
        <v>13592</v>
      </c>
      <c r="H5602" s="14" t="s">
        <v>135</v>
      </c>
      <c r="I5602" s="14" t="s">
        <v>13593</v>
      </c>
      <c r="J5602" s="14" t="s">
        <v>172</v>
      </c>
      <c r="K5602" s="14">
        <v>1</v>
      </c>
      <c r="L5602" s="14"/>
      <c r="M5602" s="14" t="s">
        <v>341</v>
      </c>
      <c r="N5602" s="14" t="s">
        <v>13594</v>
      </c>
      <c r="O5602" s="15" t="s">
        <v>13595</v>
      </c>
      <c r="P5602" s="13">
        <v>56</v>
      </c>
    </row>
    <row r="5603" spans="1:16">
      <c r="A5603" s="14" t="s">
        <v>129</v>
      </c>
      <c r="B5603" s="14" t="s">
        <v>130</v>
      </c>
      <c r="C5603" s="14" t="s">
        <v>131</v>
      </c>
      <c r="D5603" s="14" t="s">
        <v>601</v>
      </c>
      <c r="E5603" s="14" t="s">
        <v>90</v>
      </c>
      <c r="F5603" s="14" t="s">
        <v>13591</v>
      </c>
      <c r="G5603" s="14" t="s">
        <v>13592</v>
      </c>
      <c r="H5603" s="14" t="s">
        <v>135</v>
      </c>
      <c r="I5603" s="14" t="s">
        <v>6136</v>
      </c>
      <c r="J5603" s="14" t="s">
        <v>172</v>
      </c>
      <c r="K5603" s="14">
        <v>1</v>
      </c>
      <c r="L5603" s="14"/>
      <c r="M5603" s="14" t="s">
        <v>341</v>
      </c>
      <c r="N5603" s="14" t="s">
        <v>13596</v>
      </c>
      <c r="O5603" s="15" t="s">
        <v>13597</v>
      </c>
      <c r="P5603" s="13">
        <v>56</v>
      </c>
    </row>
    <row r="5604" spans="1:16">
      <c r="A5604" s="14" t="s">
        <v>129</v>
      </c>
      <c r="B5604" s="14" t="s">
        <v>130</v>
      </c>
      <c r="C5604" s="14" t="s">
        <v>131</v>
      </c>
      <c r="D5604" s="14" t="s">
        <v>601</v>
      </c>
      <c r="E5604" s="14" t="s">
        <v>90</v>
      </c>
      <c r="F5604" s="14" t="s">
        <v>13591</v>
      </c>
      <c r="G5604" s="14" t="s">
        <v>13592</v>
      </c>
      <c r="H5604" s="14" t="s">
        <v>141</v>
      </c>
      <c r="I5604" s="14" t="s">
        <v>6141</v>
      </c>
      <c r="J5604" s="14" t="s">
        <v>172</v>
      </c>
      <c r="K5604" s="14">
        <v>1</v>
      </c>
      <c r="L5604" s="14"/>
      <c r="M5604" s="14" t="s">
        <v>194</v>
      </c>
      <c r="N5604" s="14" t="s">
        <v>13598</v>
      </c>
      <c r="O5604" s="15" t="s">
        <v>13599</v>
      </c>
      <c r="P5604" s="13">
        <v>3</v>
      </c>
    </row>
    <row r="5605" spans="1:16">
      <c r="A5605" s="14" t="s">
        <v>129</v>
      </c>
      <c r="B5605" s="14" t="s">
        <v>130</v>
      </c>
      <c r="C5605" s="14" t="s">
        <v>131</v>
      </c>
      <c r="D5605" s="14" t="s">
        <v>601</v>
      </c>
      <c r="E5605" s="14" t="s">
        <v>90</v>
      </c>
      <c r="F5605" s="14" t="s">
        <v>13591</v>
      </c>
      <c r="G5605" s="14" t="s">
        <v>13592</v>
      </c>
      <c r="H5605" s="14" t="s">
        <v>141</v>
      </c>
      <c r="I5605" s="14" t="s">
        <v>610</v>
      </c>
      <c r="J5605" s="14" t="s">
        <v>500</v>
      </c>
      <c r="K5605" s="14">
        <v>1</v>
      </c>
      <c r="L5605" s="14"/>
      <c r="M5605" s="14" t="s">
        <v>761</v>
      </c>
      <c r="N5605" s="14" t="s">
        <v>13600</v>
      </c>
      <c r="O5605" s="15" t="s">
        <v>13601</v>
      </c>
      <c r="P5605" s="13">
        <v>55</v>
      </c>
    </row>
    <row r="5606" spans="1:16">
      <c r="A5606" s="14" t="s">
        <v>129</v>
      </c>
      <c r="B5606" s="14" t="s">
        <v>130</v>
      </c>
      <c r="C5606" s="14" t="s">
        <v>131</v>
      </c>
      <c r="D5606" s="14" t="s">
        <v>601</v>
      </c>
      <c r="E5606" s="14" t="s">
        <v>90</v>
      </c>
      <c r="F5606" s="14" t="s">
        <v>13591</v>
      </c>
      <c r="G5606" s="14" t="s">
        <v>13592</v>
      </c>
      <c r="H5606" s="14" t="s">
        <v>141</v>
      </c>
      <c r="I5606" s="14" t="s">
        <v>6141</v>
      </c>
      <c r="J5606" s="14" t="s">
        <v>172</v>
      </c>
      <c r="K5606" s="14">
        <v>1</v>
      </c>
      <c r="L5606" s="14"/>
      <c r="M5606" s="14" t="s">
        <v>307</v>
      </c>
      <c r="N5606" s="14" t="s">
        <v>13602</v>
      </c>
      <c r="O5606" s="15" t="s">
        <v>13603</v>
      </c>
      <c r="P5606" s="13">
        <v>16</v>
      </c>
    </row>
    <row r="5607" spans="1:16">
      <c r="A5607" s="14" t="s">
        <v>129</v>
      </c>
      <c r="B5607" s="14"/>
      <c r="C5607" s="14"/>
      <c r="D5607" s="14" t="s">
        <v>601</v>
      </c>
      <c r="E5607" s="14" t="s">
        <v>90</v>
      </c>
      <c r="F5607" s="14" t="s">
        <v>13591</v>
      </c>
      <c r="G5607" s="14" t="s">
        <v>13592</v>
      </c>
      <c r="H5607" s="14"/>
      <c r="I5607" s="14"/>
      <c r="J5607" s="14"/>
      <c r="K5607" s="14">
        <v>2</v>
      </c>
      <c r="L5607" s="14" t="s">
        <v>146</v>
      </c>
      <c r="M5607" s="14"/>
      <c r="N5607" s="14"/>
      <c r="O5607" s="15"/>
      <c r="P5607" s="13">
        <v>0</v>
      </c>
    </row>
    <row r="5608" spans="1:16">
      <c r="A5608" s="14" t="s">
        <v>129</v>
      </c>
      <c r="B5608" s="14" t="s">
        <v>130</v>
      </c>
      <c r="C5608" s="14" t="s">
        <v>131</v>
      </c>
      <c r="D5608" s="14" t="s">
        <v>363</v>
      </c>
      <c r="E5608" s="14" t="s">
        <v>62</v>
      </c>
      <c r="F5608" s="14" t="s">
        <v>13604</v>
      </c>
      <c r="G5608" s="14" t="s">
        <v>13605</v>
      </c>
      <c r="H5608" s="14" t="s">
        <v>141</v>
      </c>
      <c r="I5608" s="14" t="s">
        <v>13606</v>
      </c>
      <c r="J5608" s="14" t="s">
        <v>376</v>
      </c>
      <c r="K5608" s="14">
        <v>1</v>
      </c>
      <c r="L5608" s="14"/>
      <c r="M5608" s="14" t="s">
        <v>341</v>
      </c>
      <c r="N5608" s="14" t="s">
        <v>13607</v>
      </c>
      <c r="O5608" s="15" t="s">
        <v>13608</v>
      </c>
      <c r="P5608" s="13">
        <v>56</v>
      </c>
    </row>
    <row r="5609" spans="1:16">
      <c r="A5609" s="14" t="s">
        <v>129</v>
      </c>
      <c r="B5609" s="14" t="s">
        <v>130</v>
      </c>
      <c r="C5609" s="14" t="s">
        <v>131</v>
      </c>
      <c r="D5609" s="14" t="s">
        <v>363</v>
      </c>
      <c r="E5609" s="14" t="s">
        <v>62</v>
      </c>
      <c r="F5609" s="14" t="s">
        <v>13604</v>
      </c>
      <c r="G5609" s="14" t="s">
        <v>13605</v>
      </c>
      <c r="H5609" s="14" t="s">
        <v>141</v>
      </c>
      <c r="I5609" s="14" t="s">
        <v>13609</v>
      </c>
      <c r="J5609" s="14" t="s">
        <v>143</v>
      </c>
      <c r="K5609" s="14">
        <v>1</v>
      </c>
      <c r="L5609" s="14"/>
      <c r="M5609" s="14" t="s">
        <v>449</v>
      </c>
      <c r="N5609" s="14" t="s">
        <v>13565</v>
      </c>
      <c r="O5609" s="15" t="s">
        <v>13610</v>
      </c>
      <c r="P5609" s="13">
        <v>72</v>
      </c>
    </row>
    <row r="5610" spans="1:16">
      <c r="A5610" s="14" t="s">
        <v>129</v>
      </c>
      <c r="B5610" s="14" t="s">
        <v>130</v>
      </c>
      <c r="C5610" s="14" t="s">
        <v>131</v>
      </c>
      <c r="D5610" s="14" t="s">
        <v>363</v>
      </c>
      <c r="E5610" s="14" t="s">
        <v>62</v>
      </c>
      <c r="F5610" s="14" t="s">
        <v>13604</v>
      </c>
      <c r="G5610" s="14" t="s">
        <v>13605</v>
      </c>
      <c r="H5610" s="14" t="s">
        <v>141</v>
      </c>
      <c r="I5610" s="14" t="s">
        <v>13611</v>
      </c>
      <c r="J5610" s="14" t="s">
        <v>895</v>
      </c>
      <c r="K5610" s="14">
        <v>1</v>
      </c>
      <c r="L5610" s="14"/>
      <c r="M5610" s="14" t="s">
        <v>449</v>
      </c>
      <c r="N5610" s="14" t="s">
        <v>13612</v>
      </c>
      <c r="O5610" s="15" t="s">
        <v>13613</v>
      </c>
      <c r="P5610" s="13">
        <v>72</v>
      </c>
    </row>
    <row r="5611" spans="1:16">
      <c r="A5611" s="14" t="s">
        <v>129</v>
      </c>
      <c r="B5611" s="14"/>
      <c r="C5611" s="14"/>
      <c r="D5611" s="14" t="s">
        <v>363</v>
      </c>
      <c r="E5611" s="14" t="s">
        <v>62</v>
      </c>
      <c r="F5611" s="14" t="s">
        <v>13604</v>
      </c>
      <c r="G5611" s="14" t="s">
        <v>13605</v>
      </c>
      <c r="H5611" s="14"/>
      <c r="I5611" s="14"/>
      <c r="J5611" s="14"/>
      <c r="K5611" s="14">
        <v>2</v>
      </c>
      <c r="L5611" s="14" t="s">
        <v>146</v>
      </c>
      <c r="M5611" s="14"/>
      <c r="N5611" s="14"/>
      <c r="O5611" s="15"/>
      <c r="P5611" s="13">
        <v>0</v>
      </c>
    </row>
    <row r="5612" spans="1:16">
      <c r="A5612" s="14" t="s">
        <v>129</v>
      </c>
      <c r="B5612" s="14" t="s">
        <v>130</v>
      </c>
      <c r="C5612" s="14" t="s">
        <v>131</v>
      </c>
      <c r="D5612" s="14" t="s">
        <v>475</v>
      </c>
      <c r="E5612" s="14" t="s">
        <v>46</v>
      </c>
      <c r="F5612" s="14" t="s">
        <v>13614</v>
      </c>
      <c r="G5612" s="14" t="s">
        <v>13615</v>
      </c>
      <c r="H5612" s="14" t="s">
        <v>135</v>
      </c>
      <c r="I5612" s="14" t="s">
        <v>13616</v>
      </c>
      <c r="J5612" s="14" t="s">
        <v>143</v>
      </c>
      <c r="K5612" s="14">
        <v>1</v>
      </c>
      <c r="L5612" s="14"/>
      <c r="M5612" s="14" t="s">
        <v>407</v>
      </c>
      <c r="N5612" s="14" t="s">
        <v>13617</v>
      </c>
      <c r="O5612" s="15" t="s">
        <v>13618</v>
      </c>
      <c r="P5612" s="13">
        <v>60</v>
      </c>
    </row>
    <row r="5613" spans="1:16">
      <c r="A5613" s="14" t="s">
        <v>129</v>
      </c>
      <c r="B5613" s="14" t="s">
        <v>130</v>
      </c>
      <c r="C5613" s="14" t="s">
        <v>131</v>
      </c>
      <c r="D5613" s="14" t="s">
        <v>475</v>
      </c>
      <c r="E5613" s="14" t="s">
        <v>46</v>
      </c>
      <c r="F5613" s="14" t="s">
        <v>13614</v>
      </c>
      <c r="G5613" s="14" t="s">
        <v>13615</v>
      </c>
      <c r="H5613" s="14" t="s">
        <v>135</v>
      </c>
      <c r="I5613" s="14" t="s">
        <v>13619</v>
      </c>
      <c r="J5613" s="14" t="s">
        <v>143</v>
      </c>
      <c r="K5613" s="14">
        <v>1</v>
      </c>
      <c r="L5613" s="14"/>
      <c r="M5613" s="14" t="s">
        <v>3674</v>
      </c>
      <c r="N5613" s="14" t="s">
        <v>13620</v>
      </c>
      <c r="O5613" s="15" t="s">
        <v>13621</v>
      </c>
      <c r="P5613" s="13">
        <v>23</v>
      </c>
    </row>
    <row r="5614" spans="1:16">
      <c r="A5614" s="14" t="s">
        <v>129</v>
      </c>
      <c r="B5614" s="14" t="s">
        <v>130</v>
      </c>
      <c r="C5614" s="14" t="s">
        <v>131</v>
      </c>
      <c r="D5614" s="14" t="s">
        <v>475</v>
      </c>
      <c r="E5614" s="14" t="s">
        <v>46</v>
      </c>
      <c r="F5614" s="14" t="s">
        <v>13614</v>
      </c>
      <c r="G5614" s="14" t="s">
        <v>13615</v>
      </c>
      <c r="H5614" s="14" t="s">
        <v>135</v>
      </c>
      <c r="I5614" s="14" t="s">
        <v>13622</v>
      </c>
      <c r="J5614" s="14" t="s">
        <v>853</v>
      </c>
      <c r="K5614" s="14">
        <v>1</v>
      </c>
      <c r="L5614" s="14"/>
      <c r="M5614" s="14" t="s">
        <v>533</v>
      </c>
      <c r="N5614" s="14" t="s">
        <v>13623</v>
      </c>
      <c r="O5614" s="15" t="s">
        <v>13624</v>
      </c>
      <c r="P5614" s="13">
        <v>59</v>
      </c>
    </row>
    <row r="5615" spans="1:16">
      <c r="A5615" s="14" t="s">
        <v>129</v>
      </c>
      <c r="B5615" s="14" t="s">
        <v>130</v>
      </c>
      <c r="C5615" s="14" t="s">
        <v>131</v>
      </c>
      <c r="D5615" s="14" t="s">
        <v>475</v>
      </c>
      <c r="E5615" s="14" t="s">
        <v>46</v>
      </c>
      <c r="F5615" s="14" t="s">
        <v>13614</v>
      </c>
      <c r="G5615" s="14" t="s">
        <v>13615</v>
      </c>
      <c r="H5615" s="14" t="s">
        <v>135</v>
      </c>
      <c r="I5615" s="14" t="s">
        <v>13625</v>
      </c>
      <c r="J5615" s="14" t="s">
        <v>853</v>
      </c>
      <c r="K5615" s="14">
        <v>1</v>
      </c>
      <c r="L5615" s="14"/>
      <c r="M5615" s="14" t="s">
        <v>537</v>
      </c>
      <c r="N5615" s="14" t="s">
        <v>13626</v>
      </c>
      <c r="O5615" s="15" t="s">
        <v>13627</v>
      </c>
      <c r="P5615" s="13">
        <v>58</v>
      </c>
    </row>
    <row r="5616" spans="1:16">
      <c r="A5616" s="14" t="s">
        <v>129</v>
      </c>
      <c r="B5616" s="14" t="s">
        <v>130</v>
      </c>
      <c r="C5616" s="14" t="s">
        <v>131</v>
      </c>
      <c r="D5616" s="14" t="s">
        <v>475</v>
      </c>
      <c r="E5616" s="14" t="s">
        <v>46</v>
      </c>
      <c r="F5616" s="14" t="s">
        <v>13614</v>
      </c>
      <c r="G5616" s="14" t="s">
        <v>13615</v>
      </c>
      <c r="H5616" s="14" t="s">
        <v>135</v>
      </c>
      <c r="I5616" s="14" t="s">
        <v>13628</v>
      </c>
      <c r="J5616" s="14" t="s">
        <v>371</v>
      </c>
      <c r="K5616" s="14">
        <v>1</v>
      </c>
      <c r="L5616" s="14"/>
      <c r="M5616" s="14" t="s">
        <v>341</v>
      </c>
      <c r="N5616" s="14" t="s">
        <v>13629</v>
      </c>
      <c r="O5616" s="15" t="s">
        <v>13630</v>
      </c>
      <c r="P5616" s="13">
        <v>56</v>
      </c>
    </row>
    <row r="5617" spans="1:16">
      <c r="A5617" s="14" t="s">
        <v>129</v>
      </c>
      <c r="B5617" s="14" t="s">
        <v>130</v>
      </c>
      <c r="C5617" s="14" t="s">
        <v>131</v>
      </c>
      <c r="D5617" s="14" t="s">
        <v>475</v>
      </c>
      <c r="E5617" s="14" t="s">
        <v>46</v>
      </c>
      <c r="F5617" s="14" t="s">
        <v>13614</v>
      </c>
      <c r="G5617" s="14" t="s">
        <v>13615</v>
      </c>
      <c r="H5617" s="14" t="s">
        <v>135</v>
      </c>
      <c r="I5617" s="14" t="s">
        <v>13631</v>
      </c>
      <c r="J5617" s="14" t="s">
        <v>306</v>
      </c>
      <c r="K5617" s="14">
        <v>1</v>
      </c>
      <c r="L5617" s="14"/>
      <c r="M5617" s="14" t="s">
        <v>761</v>
      </c>
      <c r="N5617" s="14" t="s">
        <v>13632</v>
      </c>
      <c r="O5617" s="15" t="s">
        <v>13633</v>
      </c>
      <c r="P5617" s="13">
        <v>55</v>
      </c>
    </row>
    <row r="5618" spans="1:16">
      <c r="A5618" s="14" t="s">
        <v>129</v>
      </c>
      <c r="B5618" s="14" t="s">
        <v>130</v>
      </c>
      <c r="C5618" s="14" t="s">
        <v>131</v>
      </c>
      <c r="D5618" s="14" t="s">
        <v>475</v>
      </c>
      <c r="E5618" s="14" t="s">
        <v>46</v>
      </c>
      <c r="F5618" s="14" t="s">
        <v>13614</v>
      </c>
      <c r="G5618" s="14" t="s">
        <v>13615</v>
      </c>
      <c r="H5618" s="14" t="s">
        <v>141</v>
      </c>
      <c r="I5618" s="14" t="s">
        <v>13634</v>
      </c>
      <c r="J5618" s="14" t="s">
        <v>216</v>
      </c>
      <c r="K5618" s="14">
        <v>1</v>
      </c>
      <c r="L5618" s="14"/>
      <c r="M5618" s="14" t="s">
        <v>1428</v>
      </c>
      <c r="N5618" s="14" t="s">
        <v>13635</v>
      </c>
      <c r="O5618" s="15" t="s">
        <v>13636</v>
      </c>
      <c r="P5618" s="13">
        <v>54</v>
      </c>
    </row>
    <row r="5619" spans="1:16">
      <c r="A5619" s="14" t="s">
        <v>129</v>
      </c>
      <c r="B5619" s="14" t="s">
        <v>130</v>
      </c>
      <c r="C5619" s="14" t="s">
        <v>131</v>
      </c>
      <c r="D5619" s="14" t="s">
        <v>475</v>
      </c>
      <c r="E5619" s="14" t="s">
        <v>46</v>
      </c>
      <c r="F5619" s="14" t="s">
        <v>13614</v>
      </c>
      <c r="G5619" s="14" t="s">
        <v>13615</v>
      </c>
      <c r="H5619" s="14" t="s">
        <v>135</v>
      </c>
      <c r="I5619" s="14" t="s">
        <v>13637</v>
      </c>
      <c r="J5619" s="14" t="s">
        <v>853</v>
      </c>
      <c r="K5619" s="14">
        <v>1</v>
      </c>
      <c r="L5619" s="14"/>
      <c r="M5619" s="14" t="s">
        <v>903</v>
      </c>
      <c r="N5619" s="14" t="s">
        <v>13638</v>
      </c>
      <c r="O5619" s="15" t="s">
        <v>13639</v>
      </c>
      <c r="P5619" s="13">
        <v>12</v>
      </c>
    </row>
    <row r="5620" spans="1:16">
      <c r="A5620" s="14" t="s">
        <v>129</v>
      </c>
      <c r="B5620" s="14" t="s">
        <v>130</v>
      </c>
      <c r="C5620" s="14" t="s">
        <v>131</v>
      </c>
      <c r="D5620" s="14" t="s">
        <v>475</v>
      </c>
      <c r="E5620" s="14" t="s">
        <v>46</v>
      </c>
      <c r="F5620" s="14" t="s">
        <v>13614</v>
      </c>
      <c r="G5620" s="14" t="s">
        <v>13615</v>
      </c>
      <c r="H5620" s="14" t="s">
        <v>135</v>
      </c>
      <c r="I5620" s="14" t="s">
        <v>13637</v>
      </c>
      <c r="J5620" s="14" t="s">
        <v>853</v>
      </c>
      <c r="K5620" s="14">
        <v>1</v>
      </c>
      <c r="L5620" s="14"/>
      <c r="M5620" s="14" t="s">
        <v>351</v>
      </c>
      <c r="N5620" s="14" t="s">
        <v>13640</v>
      </c>
      <c r="O5620" s="15" t="s">
        <v>13641</v>
      </c>
      <c r="P5620" s="13">
        <v>40</v>
      </c>
    </row>
    <row r="5621" spans="1:16">
      <c r="A5621" s="14" t="s">
        <v>129</v>
      </c>
      <c r="B5621" s="14" t="s">
        <v>130</v>
      </c>
      <c r="C5621" s="14" t="s">
        <v>131</v>
      </c>
      <c r="D5621" s="14" t="s">
        <v>475</v>
      </c>
      <c r="E5621" s="14" t="s">
        <v>46</v>
      </c>
      <c r="F5621" s="14" t="s">
        <v>13614</v>
      </c>
      <c r="G5621" s="14" t="s">
        <v>13615</v>
      </c>
      <c r="H5621" s="14" t="s">
        <v>135</v>
      </c>
      <c r="I5621" s="14" t="s">
        <v>13619</v>
      </c>
      <c r="J5621" s="14" t="s">
        <v>143</v>
      </c>
      <c r="K5621" s="14">
        <v>1</v>
      </c>
      <c r="L5621" s="14"/>
      <c r="M5621" s="14" t="s">
        <v>849</v>
      </c>
      <c r="N5621" s="14" t="s">
        <v>13642</v>
      </c>
      <c r="O5621" s="15" t="s">
        <v>13643</v>
      </c>
      <c r="P5621" s="13">
        <v>37</v>
      </c>
    </row>
    <row r="5622" spans="1:16">
      <c r="A5622" s="14" t="s">
        <v>129</v>
      </c>
      <c r="B5622" s="14"/>
      <c r="C5622" s="14"/>
      <c r="D5622" s="14" t="s">
        <v>475</v>
      </c>
      <c r="E5622" s="14" t="s">
        <v>46</v>
      </c>
      <c r="F5622" s="14" t="s">
        <v>13614</v>
      </c>
      <c r="G5622" s="14" t="s">
        <v>13615</v>
      </c>
      <c r="H5622" s="14"/>
      <c r="I5622" s="14"/>
      <c r="J5622" s="14"/>
      <c r="K5622" s="14">
        <v>2</v>
      </c>
      <c r="L5622" s="14" t="s">
        <v>146</v>
      </c>
      <c r="M5622" s="14"/>
      <c r="N5622" s="14"/>
      <c r="O5622" s="15"/>
      <c r="P5622" s="13">
        <v>0</v>
      </c>
    </row>
    <row r="5623" spans="1:16">
      <c r="A5623" s="14" t="s">
        <v>129</v>
      </c>
      <c r="B5623" s="14" t="s">
        <v>130</v>
      </c>
      <c r="C5623" s="14" t="s">
        <v>131</v>
      </c>
      <c r="D5623" s="14" t="s">
        <v>716</v>
      </c>
      <c r="E5623" s="14" t="s">
        <v>50</v>
      </c>
      <c r="F5623" s="14" t="s">
        <v>13644</v>
      </c>
      <c r="G5623" s="14" t="s">
        <v>13645</v>
      </c>
      <c r="H5623" s="14" t="s">
        <v>135</v>
      </c>
      <c r="I5623" s="14" t="s">
        <v>13646</v>
      </c>
      <c r="J5623" s="14" t="s">
        <v>172</v>
      </c>
      <c r="K5623" s="14">
        <v>1</v>
      </c>
      <c r="L5623" s="14"/>
      <c r="M5623" s="14" t="s">
        <v>232</v>
      </c>
      <c r="N5623" s="14" t="s">
        <v>13647</v>
      </c>
      <c r="O5623" s="15" t="s">
        <v>13648</v>
      </c>
      <c r="P5623" s="13">
        <v>96</v>
      </c>
    </row>
    <row r="5624" spans="1:16">
      <c r="A5624" s="14" t="s">
        <v>129</v>
      </c>
      <c r="B5624" s="14" t="s">
        <v>130</v>
      </c>
      <c r="C5624" s="14" t="s">
        <v>131</v>
      </c>
      <c r="D5624" s="14" t="s">
        <v>716</v>
      </c>
      <c r="E5624" s="14" t="s">
        <v>50</v>
      </c>
      <c r="F5624" s="14" t="s">
        <v>13644</v>
      </c>
      <c r="G5624" s="14" t="s">
        <v>13645</v>
      </c>
      <c r="H5624" s="14" t="s">
        <v>141</v>
      </c>
      <c r="I5624" s="14" t="s">
        <v>5483</v>
      </c>
      <c r="J5624" s="14" t="s">
        <v>371</v>
      </c>
      <c r="K5624" s="14">
        <v>1</v>
      </c>
      <c r="L5624" s="14"/>
      <c r="M5624" s="14" t="s">
        <v>238</v>
      </c>
      <c r="N5624" s="14" t="s">
        <v>13649</v>
      </c>
      <c r="O5624" s="15" t="s">
        <v>13650</v>
      </c>
      <c r="P5624" s="13">
        <v>95</v>
      </c>
    </row>
    <row r="5625" spans="1:16">
      <c r="A5625" s="14" t="s">
        <v>129</v>
      </c>
      <c r="B5625" s="14" t="s">
        <v>130</v>
      </c>
      <c r="C5625" s="14" t="s">
        <v>131</v>
      </c>
      <c r="D5625" s="14" t="s">
        <v>716</v>
      </c>
      <c r="E5625" s="14" t="s">
        <v>50</v>
      </c>
      <c r="F5625" s="14" t="s">
        <v>13644</v>
      </c>
      <c r="G5625" s="14" t="s">
        <v>13645</v>
      </c>
      <c r="H5625" s="14" t="s">
        <v>135</v>
      </c>
      <c r="I5625" s="14" t="s">
        <v>13651</v>
      </c>
      <c r="J5625" s="14" t="s">
        <v>248</v>
      </c>
      <c r="K5625" s="14">
        <v>1</v>
      </c>
      <c r="L5625" s="14"/>
      <c r="M5625" s="14" t="s">
        <v>626</v>
      </c>
      <c r="N5625" s="14" t="s">
        <v>13652</v>
      </c>
      <c r="O5625" s="15" t="s">
        <v>13653</v>
      </c>
      <c r="P5625" s="13">
        <v>90</v>
      </c>
    </row>
    <row r="5626" spans="1:16">
      <c r="A5626" s="14" t="s">
        <v>129</v>
      </c>
      <c r="B5626" s="14" t="s">
        <v>130</v>
      </c>
      <c r="C5626" s="14" t="s">
        <v>131</v>
      </c>
      <c r="D5626" s="14" t="s">
        <v>716</v>
      </c>
      <c r="E5626" s="14" t="s">
        <v>50</v>
      </c>
      <c r="F5626" s="14" t="s">
        <v>13644</v>
      </c>
      <c r="G5626" s="14" t="s">
        <v>13645</v>
      </c>
      <c r="H5626" s="14" t="s">
        <v>135</v>
      </c>
      <c r="I5626" s="14" t="s">
        <v>9422</v>
      </c>
      <c r="J5626" s="14" t="s">
        <v>172</v>
      </c>
      <c r="K5626" s="14">
        <v>1</v>
      </c>
      <c r="L5626" s="14"/>
      <c r="M5626" s="14" t="s">
        <v>487</v>
      </c>
      <c r="N5626" s="14" t="s">
        <v>13654</v>
      </c>
      <c r="O5626" s="15" t="s">
        <v>13655</v>
      </c>
      <c r="P5626" s="13">
        <v>1</v>
      </c>
    </row>
    <row r="5627" spans="1:16">
      <c r="A5627" s="14" t="s">
        <v>129</v>
      </c>
      <c r="B5627" s="14"/>
      <c r="C5627" s="14"/>
      <c r="D5627" s="14" t="s">
        <v>716</v>
      </c>
      <c r="E5627" s="14" t="s">
        <v>50</v>
      </c>
      <c r="F5627" s="14" t="s">
        <v>13644</v>
      </c>
      <c r="G5627" s="14" t="s">
        <v>13645</v>
      </c>
      <c r="H5627" s="14"/>
      <c r="I5627" s="14"/>
      <c r="J5627" s="14"/>
      <c r="K5627" s="14">
        <v>2</v>
      </c>
      <c r="L5627" s="14" t="s">
        <v>146</v>
      </c>
      <c r="M5627" s="14"/>
      <c r="N5627" s="14"/>
      <c r="O5627" s="15"/>
      <c r="P5627" s="13">
        <v>96</v>
      </c>
    </row>
    <row r="5628" spans="1:16">
      <c r="A5628" s="14" t="s">
        <v>129</v>
      </c>
      <c r="B5628" s="14" t="s">
        <v>130</v>
      </c>
      <c r="C5628" s="14" t="s">
        <v>131</v>
      </c>
      <c r="D5628" s="14" t="s">
        <v>700</v>
      </c>
      <c r="E5628" s="14" t="s">
        <v>44</v>
      </c>
      <c r="F5628" s="14" t="s">
        <v>13656</v>
      </c>
      <c r="G5628" s="14" t="s">
        <v>13657</v>
      </c>
      <c r="H5628" s="14" t="s">
        <v>135</v>
      </c>
      <c r="I5628" s="14" t="s">
        <v>13658</v>
      </c>
      <c r="J5628" s="14" t="s">
        <v>172</v>
      </c>
      <c r="K5628" s="14">
        <v>1</v>
      </c>
      <c r="L5628" s="14"/>
      <c r="M5628" s="14" t="s">
        <v>312</v>
      </c>
      <c r="N5628" s="14" t="s">
        <v>13659</v>
      </c>
      <c r="O5628" s="15" t="s">
        <v>13660</v>
      </c>
      <c r="P5628" s="13">
        <v>10</v>
      </c>
    </row>
    <row r="5629" spans="1:16">
      <c r="A5629" s="14" t="s">
        <v>129</v>
      </c>
      <c r="B5629" s="14" t="s">
        <v>130</v>
      </c>
      <c r="C5629" s="14" t="s">
        <v>131</v>
      </c>
      <c r="D5629" s="14" t="s">
        <v>700</v>
      </c>
      <c r="E5629" s="14" t="s">
        <v>44</v>
      </c>
      <c r="F5629" s="14" t="s">
        <v>13656</v>
      </c>
      <c r="G5629" s="14" t="s">
        <v>13657</v>
      </c>
      <c r="H5629" s="14" t="s">
        <v>141</v>
      </c>
      <c r="I5629" s="14" t="s">
        <v>4063</v>
      </c>
      <c r="J5629" s="14" t="s">
        <v>639</v>
      </c>
      <c r="K5629" s="14">
        <v>1</v>
      </c>
      <c r="L5629" s="14"/>
      <c r="M5629" s="14" t="s">
        <v>810</v>
      </c>
      <c r="N5629" s="14" t="s">
        <v>13661</v>
      </c>
      <c r="O5629" s="15" t="s">
        <v>13662</v>
      </c>
      <c r="P5629" s="13">
        <v>9</v>
      </c>
    </row>
    <row r="5630" spans="1:16">
      <c r="A5630" s="14" t="s">
        <v>129</v>
      </c>
      <c r="B5630" s="14"/>
      <c r="C5630" s="14"/>
      <c r="D5630" s="14" t="s">
        <v>700</v>
      </c>
      <c r="E5630" s="14" t="s">
        <v>44</v>
      </c>
      <c r="F5630" s="14" t="s">
        <v>13656</v>
      </c>
      <c r="G5630" s="14" t="s">
        <v>13657</v>
      </c>
      <c r="H5630" s="14"/>
      <c r="I5630" s="14"/>
      <c r="J5630" s="14"/>
      <c r="K5630" s="14">
        <v>2</v>
      </c>
      <c r="L5630" s="14" t="s">
        <v>146</v>
      </c>
      <c r="M5630" s="14"/>
      <c r="N5630" s="14"/>
      <c r="O5630" s="15"/>
      <c r="P5630" s="13">
        <v>0</v>
      </c>
    </row>
    <row r="5631" spans="1:16">
      <c r="A5631" s="14" t="s">
        <v>129</v>
      </c>
      <c r="B5631" s="14" t="s">
        <v>130</v>
      </c>
      <c r="C5631" s="14" t="s">
        <v>131</v>
      </c>
      <c r="D5631" s="14" t="s">
        <v>363</v>
      </c>
      <c r="E5631" s="14" t="s">
        <v>62</v>
      </c>
      <c r="F5631" s="14" t="s">
        <v>13663</v>
      </c>
      <c r="G5631" s="14" t="s">
        <v>13664</v>
      </c>
      <c r="H5631" s="14" t="s">
        <v>135</v>
      </c>
      <c r="I5631" s="14" t="s">
        <v>7342</v>
      </c>
      <c r="J5631" s="14" t="s">
        <v>143</v>
      </c>
      <c r="K5631" s="14">
        <v>1</v>
      </c>
      <c r="L5631" s="14"/>
      <c r="M5631" s="14" t="s">
        <v>1022</v>
      </c>
      <c r="N5631" s="14" t="s">
        <v>13665</v>
      </c>
      <c r="O5631" s="15" t="s">
        <v>13666</v>
      </c>
      <c r="P5631" s="13">
        <v>57</v>
      </c>
    </row>
    <row r="5632" spans="1:16">
      <c r="A5632" s="14" t="s">
        <v>129</v>
      </c>
      <c r="B5632" s="14" t="s">
        <v>130</v>
      </c>
      <c r="C5632" s="14" t="s">
        <v>131</v>
      </c>
      <c r="D5632" s="14" t="s">
        <v>363</v>
      </c>
      <c r="E5632" s="14" t="s">
        <v>62</v>
      </c>
      <c r="F5632" s="14" t="s">
        <v>13663</v>
      </c>
      <c r="G5632" s="14" t="s">
        <v>13664</v>
      </c>
      <c r="H5632" s="14" t="s">
        <v>141</v>
      </c>
      <c r="I5632" s="14" t="s">
        <v>13667</v>
      </c>
      <c r="J5632" s="14" t="s">
        <v>11887</v>
      </c>
      <c r="K5632" s="14">
        <v>1</v>
      </c>
      <c r="L5632" s="14"/>
      <c r="M5632" s="14" t="s">
        <v>1022</v>
      </c>
      <c r="N5632" s="14" t="s">
        <v>13668</v>
      </c>
      <c r="O5632" s="15" t="s">
        <v>13669</v>
      </c>
      <c r="P5632" s="13">
        <v>57</v>
      </c>
    </row>
    <row r="5633" spans="1:16">
      <c r="A5633" s="14" t="s">
        <v>129</v>
      </c>
      <c r="B5633" s="14" t="s">
        <v>130</v>
      </c>
      <c r="C5633" s="14" t="s">
        <v>131</v>
      </c>
      <c r="D5633" s="14" t="s">
        <v>363</v>
      </c>
      <c r="E5633" s="14" t="s">
        <v>62</v>
      </c>
      <c r="F5633" s="14" t="s">
        <v>13663</v>
      </c>
      <c r="G5633" s="14" t="s">
        <v>13664</v>
      </c>
      <c r="H5633" s="14" t="s">
        <v>135</v>
      </c>
      <c r="I5633" s="14" t="s">
        <v>13670</v>
      </c>
      <c r="J5633" s="14" t="s">
        <v>143</v>
      </c>
      <c r="K5633" s="14">
        <v>1</v>
      </c>
      <c r="L5633" s="14"/>
      <c r="M5633" s="14" t="s">
        <v>849</v>
      </c>
      <c r="N5633" s="14" t="s">
        <v>13671</v>
      </c>
      <c r="O5633" s="15" t="s">
        <v>13672</v>
      </c>
      <c r="P5633" s="13">
        <v>37</v>
      </c>
    </row>
    <row r="5634" spans="1:16">
      <c r="A5634" s="14" t="s">
        <v>129</v>
      </c>
      <c r="B5634" s="14" t="s">
        <v>130</v>
      </c>
      <c r="C5634" s="14" t="s">
        <v>131</v>
      </c>
      <c r="D5634" s="14" t="s">
        <v>363</v>
      </c>
      <c r="E5634" s="14" t="s">
        <v>62</v>
      </c>
      <c r="F5634" s="14" t="s">
        <v>13663</v>
      </c>
      <c r="G5634" s="14" t="s">
        <v>13664</v>
      </c>
      <c r="H5634" s="14" t="s">
        <v>135</v>
      </c>
      <c r="I5634" s="14" t="s">
        <v>13670</v>
      </c>
      <c r="J5634" s="14" t="s">
        <v>143</v>
      </c>
      <c r="K5634" s="14">
        <v>1</v>
      </c>
      <c r="L5634" s="14"/>
      <c r="M5634" s="14" t="s">
        <v>503</v>
      </c>
      <c r="N5634" s="14" t="s">
        <v>13673</v>
      </c>
      <c r="O5634" s="15" t="s">
        <v>13666</v>
      </c>
      <c r="P5634" s="13">
        <v>18</v>
      </c>
    </row>
    <row r="5635" spans="1:16">
      <c r="A5635" s="14" t="s">
        <v>129</v>
      </c>
      <c r="B5635" s="14"/>
      <c r="C5635" s="14"/>
      <c r="D5635" s="14" t="s">
        <v>363</v>
      </c>
      <c r="E5635" s="14" t="s">
        <v>62</v>
      </c>
      <c r="F5635" s="14" t="s">
        <v>13663</v>
      </c>
      <c r="G5635" s="14" t="s">
        <v>13664</v>
      </c>
      <c r="H5635" s="14"/>
      <c r="I5635" s="14"/>
      <c r="J5635" s="14"/>
      <c r="K5635" s="14">
        <v>2</v>
      </c>
      <c r="L5635" s="14" t="s">
        <v>146</v>
      </c>
      <c r="M5635" s="14"/>
      <c r="N5635" s="14"/>
      <c r="O5635" s="15"/>
      <c r="P5635" s="13">
        <v>0</v>
      </c>
    </row>
    <row r="5636" spans="1:16">
      <c r="A5636" s="14" t="s">
        <v>129</v>
      </c>
      <c r="B5636" s="14" t="s">
        <v>130</v>
      </c>
      <c r="C5636" s="14" t="s">
        <v>131</v>
      </c>
      <c r="D5636" s="14" t="s">
        <v>580</v>
      </c>
      <c r="E5636" s="14" t="s">
        <v>78</v>
      </c>
      <c r="F5636" s="14" t="s">
        <v>13674</v>
      </c>
      <c r="G5636" s="14" t="s">
        <v>13675</v>
      </c>
      <c r="H5636" s="14" t="s">
        <v>135</v>
      </c>
      <c r="I5636" s="14" t="s">
        <v>13676</v>
      </c>
      <c r="J5636" s="14" t="s">
        <v>786</v>
      </c>
      <c r="K5636" s="14">
        <v>1</v>
      </c>
      <c r="L5636" s="14"/>
      <c r="M5636" s="14" t="s">
        <v>240</v>
      </c>
      <c r="N5636" s="14" t="s">
        <v>13677</v>
      </c>
      <c r="O5636" s="15" t="s">
        <v>13678</v>
      </c>
      <c r="P5636" s="13">
        <v>94</v>
      </c>
    </row>
    <row r="5637" spans="1:16">
      <c r="A5637" s="14" t="s">
        <v>129</v>
      </c>
      <c r="B5637" s="14" t="s">
        <v>130</v>
      </c>
      <c r="C5637" s="14" t="s">
        <v>131</v>
      </c>
      <c r="D5637" s="14" t="s">
        <v>580</v>
      </c>
      <c r="E5637" s="14" t="s">
        <v>78</v>
      </c>
      <c r="F5637" s="14" t="s">
        <v>13674</v>
      </c>
      <c r="G5637" s="14" t="s">
        <v>13675</v>
      </c>
      <c r="H5637" s="14" t="s">
        <v>135</v>
      </c>
      <c r="I5637" s="14" t="s">
        <v>13679</v>
      </c>
      <c r="J5637" s="14" t="s">
        <v>172</v>
      </c>
      <c r="K5637" s="14">
        <v>1</v>
      </c>
      <c r="L5637" s="14"/>
      <c r="M5637" s="14" t="s">
        <v>1536</v>
      </c>
      <c r="N5637" s="14" t="s">
        <v>13680</v>
      </c>
      <c r="O5637" s="15" t="s">
        <v>13681</v>
      </c>
      <c r="P5637" s="13">
        <v>93</v>
      </c>
    </row>
    <row r="5638" spans="1:16">
      <c r="A5638" s="14" t="s">
        <v>129</v>
      </c>
      <c r="B5638" s="14" t="s">
        <v>130</v>
      </c>
      <c r="C5638" s="14" t="s">
        <v>131</v>
      </c>
      <c r="D5638" s="14" t="s">
        <v>580</v>
      </c>
      <c r="E5638" s="14" t="s">
        <v>78</v>
      </c>
      <c r="F5638" s="14" t="s">
        <v>13674</v>
      </c>
      <c r="G5638" s="14" t="s">
        <v>13675</v>
      </c>
      <c r="H5638" s="14" t="s">
        <v>135</v>
      </c>
      <c r="I5638" s="14" t="s">
        <v>13682</v>
      </c>
      <c r="J5638" s="14" t="s">
        <v>143</v>
      </c>
      <c r="K5638" s="14">
        <v>1</v>
      </c>
      <c r="L5638" s="14"/>
      <c r="M5638" s="14" t="s">
        <v>1318</v>
      </c>
      <c r="N5638" s="14" t="s">
        <v>13683</v>
      </c>
      <c r="O5638" s="15" t="s">
        <v>13684</v>
      </c>
      <c r="P5638" s="13">
        <v>89</v>
      </c>
    </row>
    <row r="5639" spans="1:16">
      <c r="A5639" s="14" t="s">
        <v>129</v>
      </c>
      <c r="B5639" s="14" t="s">
        <v>130</v>
      </c>
      <c r="C5639" s="14" t="s">
        <v>131</v>
      </c>
      <c r="D5639" s="14" t="s">
        <v>580</v>
      </c>
      <c r="E5639" s="14" t="s">
        <v>78</v>
      </c>
      <c r="F5639" s="14" t="s">
        <v>13674</v>
      </c>
      <c r="G5639" s="14" t="s">
        <v>13675</v>
      </c>
      <c r="H5639" s="14" t="s">
        <v>141</v>
      </c>
      <c r="I5639" s="14" t="s">
        <v>5393</v>
      </c>
      <c r="J5639" s="14" t="s">
        <v>496</v>
      </c>
      <c r="K5639" s="14">
        <v>1</v>
      </c>
      <c r="L5639" s="14"/>
      <c r="M5639" s="14" t="s">
        <v>635</v>
      </c>
      <c r="N5639" s="14" t="s">
        <v>13685</v>
      </c>
      <c r="O5639" s="15" t="s">
        <v>13686</v>
      </c>
      <c r="P5639" s="13">
        <v>88</v>
      </c>
    </row>
    <row r="5640" spans="1:16">
      <c r="A5640" s="14" t="s">
        <v>129</v>
      </c>
      <c r="B5640" s="14"/>
      <c r="C5640" s="14"/>
      <c r="D5640" s="14" t="s">
        <v>580</v>
      </c>
      <c r="E5640" s="14" t="s">
        <v>78</v>
      </c>
      <c r="F5640" s="14" t="s">
        <v>13674</v>
      </c>
      <c r="G5640" s="14" t="s">
        <v>13675</v>
      </c>
      <c r="H5640" s="14"/>
      <c r="I5640" s="14"/>
      <c r="J5640" s="14"/>
      <c r="K5640" s="14">
        <v>2</v>
      </c>
      <c r="L5640" s="14" t="s">
        <v>146</v>
      </c>
      <c r="M5640" s="14"/>
      <c r="N5640" s="14"/>
      <c r="O5640" s="15"/>
      <c r="P5640" s="13">
        <v>0</v>
      </c>
    </row>
    <row r="5641" spans="1:16">
      <c r="A5641" s="14" t="s">
        <v>129</v>
      </c>
      <c r="B5641" s="14" t="s">
        <v>130</v>
      </c>
      <c r="C5641" s="14" t="s">
        <v>131</v>
      </c>
      <c r="D5641" s="14" t="s">
        <v>716</v>
      </c>
      <c r="E5641" s="14" t="s">
        <v>50</v>
      </c>
      <c r="F5641" s="14" t="s">
        <v>13687</v>
      </c>
      <c r="G5641" s="14" t="s">
        <v>13688</v>
      </c>
      <c r="H5641" s="14" t="s">
        <v>135</v>
      </c>
      <c r="I5641" s="14" t="s">
        <v>10326</v>
      </c>
      <c r="J5641" s="14" t="s">
        <v>376</v>
      </c>
      <c r="K5641" s="14">
        <v>1</v>
      </c>
      <c r="L5641" s="14"/>
      <c r="M5641" s="14" t="s">
        <v>194</v>
      </c>
      <c r="N5641" s="14" t="s">
        <v>13689</v>
      </c>
      <c r="O5641" s="15" t="s">
        <v>13690</v>
      </c>
      <c r="P5641" s="13">
        <v>3</v>
      </c>
    </row>
    <row r="5642" spans="1:16">
      <c r="A5642" s="14" t="s">
        <v>129</v>
      </c>
      <c r="B5642" s="14" t="s">
        <v>130</v>
      </c>
      <c r="C5642" s="14" t="s">
        <v>131</v>
      </c>
      <c r="D5642" s="14" t="s">
        <v>716</v>
      </c>
      <c r="E5642" s="14" t="s">
        <v>50</v>
      </c>
      <c r="F5642" s="14" t="s">
        <v>13687</v>
      </c>
      <c r="G5642" s="14" t="s">
        <v>13688</v>
      </c>
      <c r="H5642" s="14" t="s">
        <v>135</v>
      </c>
      <c r="I5642" s="14" t="s">
        <v>10326</v>
      </c>
      <c r="J5642" s="14" t="s">
        <v>376</v>
      </c>
      <c r="K5642" s="14">
        <v>1</v>
      </c>
      <c r="L5642" s="14"/>
      <c r="M5642" s="14" t="s">
        <v>1022</v>
      </c>
      <c r="N5642" s="14" t="s">
        <v>13691</v>
      </c>
      <c r="O5642" s="15" t="s">
        <v>13692</v>
      </c>
      <c r="P5642" s="13">
        <v>57</v>
      </c>
    </row>
    <row r="5643" spans="1:16">
      <c r="A5643" s="14" t="s">
        <v>129</v>
      </c>
      <c r="B5643" s="14" t="s">
        <v>130</v>
      </c>
      <c r="C5643" s="14" t="s">
        <v>131</v>
      </c>
      <c r="D5643" s="14" t="s">
        <v>716</v>
      </c>
      <c r="E5643" s="14" t="s">
        <v>50</v>
      </c>
      <c r="F5643" s="14" t="s">
        <v>13687</v>
      </c>
      <c r="G5643" s="14" t="s">
        <v>13688</v>
      </c>
      <c r="H5643" s="14" t="s">
        <v>141</v>
      </c>
      <c r="I5643" s="14" t="s">
        <v>13693</v>
      </c>
      <c r="J5643" s="14" t="s">
        <v>770</v>
      </c>
      <c r="K5643" s="14">
        <v>1</v>
      </c>
      <c r="L5643" s="14"/>
      <c r="M5643" s="14" t="s">
        <v>341</v>
      </c>
      <c r="N5643" s="14" t="s">
        <v>13694</v>
      </c>
      <c r="O5643" s="15" t="s">
        <v>13695</v>
      </c>
      <c r="P5643" s="13">
        <v>56</v>
      </c>
    </row>
    <row r="5644" spans="1:16">
      <c r="A5644" s="14" t="s">
        <v>129</v>
      </c>
      <c r="B5644" s="14"/>
      <c r="C5644" s="14"/>
      <c r="D5644" s="14" t="s">
        <v>716</v>
      </c>
      <c r="E5644" s="14" t="s">
        <v>50</v>
      </c>
      <c r="F5644" s="14" t="s">
        <v>13687</v>
      </c>
      <c r="G5644" s="14" t="s">
        <v>13688</v>
      </c>
      <c r="H5644" s="14"/>
      <c r="I5644" s="14"/>
      <c r="J5644" s="14"/>
      <c r="K5644" s="14">
        <v>2</v>
      </c>
      <c r="L5644" s="14" t="s">
        <v>146</v>
      </c>
      <c r="M5644" s="14"/>
      <c r="N5644" s="14"/>
      <c r="O5644" s="15"/>
      <c r="P5644" s="13">
        <v>0</v>
      </c>
    </row>
    <row r="5645" spans="1:16">
      <c r="A5645" s="14" t="s">
        <v>129</v>
      </c>
      <c r="B5645" s="14" t="s">
        <v>130</v>
      </c>
      <c r="C5645" s="14" t="s">
        <v>131</v>
      </c>
      <c r="D5645" s="14" t="s">
        <v>899</v>
      </c>
      <c r="E5645" s="14" t="s">
        <v>56</v>
      </c>
      <c r="F5645" s="14" t="s">
        <v>13696</v>
      </c>
      <c r="G5645" s="14" t="s">
        <v>13697</v>
      </c>
      <c r="H5645" s="14" t="s">
        <v>135</v>
      </c>
      <c r="I5645" s="14" t="s">
        <v>12583</v>
      </c>
      <c r="J5645" s="14" t="s">
        <v>172</v>
      </c>
      <c r="K5645" s="14">
        <v>1</v>
      </c>
      <c r="L5645" s="14"/>
      <c r="M5645" s="14" t="s">
        <v>972</v>
      </c>
      <c r="N5645" s="14" t="s">
        <v>13698</v>
      </c>
      <c r="O5645" s="15" t="s">
        <v>13699</v>
      </c>
      <c r="P5645" s="13">
        <v>51</v>
      </c>
    </row>
    <row r="5646" spans="1:16">
      <c r="A5646" s="14" t="s">
        <v>129</v>
      </c>
      <c r="B5646" s="14" t="s">
        <v>130</v>
      </c>
      <c r="C5646" s="14" t="s">
        <v>131</v>
      </c>
      <c r="D5646" s="14" t="s">
        <v>899</v>
      </c>
      <c r="E5646" s="14" t="s">
        <v>56</v>
      </c>
      <c r="F5646" s="14" t="s">
        <v>13696</v>
      </c>
      <c r="G5646" s="14" t="s">
        <v>13697</v>
      </c>
      <c r="H5646" s="14" t="s">
        <v>141</v>
      </c>
      <c r="I5646" s="14" t="s">
        <v>2358</v>
      </c>
      <c r="J5646" s="14" t="s">
        <v>248</v>
      </c>
      <c r="K5646" s="14">
        <v>1</v>
      </c>
      <c r="L5646" s="14"/>
      <c r="M5646" s="14" t="s">
        <v>771</v>
      </c>
      <c r="N5646" s="14" t="s">
        <v>13700</v>
      </c>
      <c r="O5646" s="15" t="s">
        <v>13701</v>
      </c>
      <c r="P5646" s="13">
        <v>53</v>
      </c>
    </row>
    <row r="5647" spans="1:16">
      <c r="A5647" s="14" t="s">
        <v>129</v>
      </c>
      <c r="B5647" s="14" t="s">
        <v>130</v>
      </c>
      <c r="C5647" s="14" t="s">
        <v>131</v>
      </c>
      <c r="D5647" s="14" t="s">
        <v>899</v>
      </c>
      <c r="E5647" s="14" t="s">
        <v>56</v>
      </c>
      <c r="F5647" s="14" t="s">
        <v>13696</v>
      </c>
      <c r="G5647" s="14" t="s">
        <v>13697</v>
      </c>
      <c r="H5647" s="14" t="s">
        <v>135</v>
      </c>
      <c r="I5647" s="14" t="s">
        <v>573</v>
      </c>
      <c r="J5647" s="14" t="s">
        <v>143</v>
      </c>
      <c r="K5647" s="14">
        <v>1</v>
      </c>
      <c r="L5647" s="14"/>
      <c r="M5647" s="14" t="s">
        <v>453</v>
      </c>
      <c r="N5647" s="14" t="s">
        <v>13702</v>
      </c>
      <c r="O5647" s="15" t="s">
        <v>13703</v>
      </c>
      <c r="P5647" s="13">
        <v>11</v>
      </c>
    </row>
    <row r="5648" spans="1:16">
      <c r="A5648" s="14" t="s">
        <v>129</v>
      </c>
      <c r="B5648" s="14"/>
      <c r="C5648" s="14"/>
      <c r="D5648" s="14" t="s">
        <v>899</v>
      </c>
      <c r="E5648" s="14" t="s">
        <v>56</v>
      </c>
      <c r="F5648" s="14" t="s">
        <v>13696</v>
      </c>
      <c r="G5648" s="14" t="s">
        <v>13697</v>
      </c>
      <c r="H5648" s="14"/>
      <c r="I5648" s="14"/>
      <c r="J5648" s="14"/>
      <c r="K5648" s="14">
        <v>2</v>
      </c>
      <c r="L5648" s="14" t="s">
        <v>146</v>
      </c>
      <c r="M5648" s="14"/>
      <c r="N5648" s="14"/>
      <c r="O5648" s="15"/>
      <c r="P5648" s="13">
        <v>0</v>
      </c>
    </row>
    <row r="5649" spans="1:16">
      <c r="A5649" s="14" t="s">
        <v>129</v>
      </c>
      <c r="B5649" s="14" t="s">
        <v>130</v>
      </c>
      <c r="C5649" s="14" t="s">
        <v>131</v>
      </c>
      <c r="D5649" s="14" t="s">
        <v>716</v>
      </c>
      <c r="E5649" s="14" t="s">
        <v>50</v>
      </c>
      <c r="F5649" s="14" t="s">
        <v>13704</v>
      </c>
      <c r="G5649" s="14" t="s">
        <v>13705</v>
      </c>
      <c r="H5649" s="14" t="s">
        <v>141</v>
      </c>
      <c r="I5649" s="14" t="s">
        <v>13706</v>
      </c>
      <c r="J5649" s="14" t="s">
        <v>172</v>
      </c>
      <c r="K5649" s="14">
        <v>1</v>
      </c>
      <c r="L5649" s="14"/>
      <c r="M5649" s="14" t="s">
        <v>797</v>
      </c>
      <c r="N5649" s="14" t="s">
        <v>13707</v>
      </c>
      <c r="O5649" s="15" t="s">
        <v>13708</v>
      </c>
      <c r="P5649" s="13">
        <v>30</v>
      </c>
    </row>
    <row r="5650" spans="1:16">
      <c r="A5650" s="14" t="s">
        <v>129</v>
      </c>
      <c r="B5650" s="14" t="s">
        <v>130</v>
      </c>
      <c r="C5650" s="14" t="s">
        <v>131</v>
      </c>
      <c r="D5650" s="14" t="s">
        <v>716</v>
      </c>
      <c r="E5650" s="14" t="s">
        <v>50</v>
      </c>
      <c r="F5650" s="14" t="s">
        <v>13704</v>
      </c>
      <c r="G5650" s="14" t="s">
        <v>13705</v>
      </c>
      <c r="H5650" s="14" t="s">
        <v>135</v>
      </c>
      <c r="I5650" s="14" t="s">
        <v>13709</v>
      </c>
      <c r="J5650" s="14" t="s">
        <v>143</v>
      </c>
      <c r="K5650" s="14">
        <v>1</v>
      </c>
      <c r="L5650" s="14"/>
      <c r="M5650" s="14" t="s">
        <v>479</v>
      </c>
      <c r="N5650" s="14" t="s">
        <v>13710</v>
      </c>
      <c r="O5650" s="15" t="s">
        <v>13708</v>
      </c>
      <c r="P5650" s="13">
        <v>29</v>
      </c>
    </row>
    <row r="5651" spans="1:16">
      <c r="A5651" s="14" t="s">
        <v>129</v>
      </c>
      <c r="B5651" s="14"/>
      <c r="C5651" s="14"/>
      <c r="D5651" s="14" t="s">
        <v>716</v>
      </c>
      <c r="E5651" s="14" t="s">
        <v>50</v>
      </c>
      <c r="F5651" s="14" t="s">
        <v>13704</v>
      </c>
      <c r="G5651" s="14" t="s">
        <v>13705</v>
      </c>
      <c r="H5651" s="14"/>
      <c r="I5651" s="14"/>
      <c r="J5651" s="14"/>
      <c r="K5651" s="14">
        <v>2</v>
      </c>
      <c r="L5651" s="14" t="s">
        <v>146</v>
      </c>
      <c r="M5651" s="14"/>
      <c r="N5651" s="14"/>
      <c r="O5651" s="15"/>
      <c r="P5651" s="13">
        <v>0</v>
      </c>
    </row>
    <row r="5652" spans="1:16">
      <c r="A5652" s="14" t="s">
        <v>129</v>
      </c>
      <c r="B5652" s="14" t="s">
        <v>130</v>
      </c>
      <c r="C5652" s="14" t="s">
        <v>131</v>
      </c>
      <c r="D5652" s="14" t="s">
        <v>347</v>
      </c>
      <c r="E5652" s="14" t="s">
        <v>36</v>
      </c>
      <c r="F5652" s="14" t="s">
        <v>11039</v>
      </c>
      <c r="G5652" s="14" t="s">
        <v>13711</v>
      </c>
      <c r="H5652" s="14" t="s">
        <v>141</v>
      </c>
      <c r="I5652" s="14" t="s">
        <v>11041</v>
      </c>
      <c r="J5652" s="14" t="s">
        <v>143</v>
      </c>
      <c r="K5652" s="14">
        <v>1</v>
      </c>
      <c r="L5652" s="14"/>
      <c r="M5652" s="14" t="s">
        <v>194</v>
      </c>
      <c r="N5652" s="14" t="s">
        <v>13712</v>
      </c>
      <c r="O5652" s="15" t="s">
        <v>13713</v>
      </c>
      <c r="P5652" s="13">
        <v>3</v>
      </c>
    </row>
    <row r="5653" spans="1:16">
      <c r="A5653" s="14" t="s">
        <v>129</v>
      </c>
      <c r="B5653" s="14" t="s">
        <v>130</v>
      </c>
      <c r="C5653" s="14" t="s">
        <v>131</v>
      </c>
      <c r="D5653" s="14" t="s">
        <v>347</v>
      </c>
      <c r="E5653" s="14" t="s">
        <v>36</v>
      </c>
      <c r="F5653" s="14" t="s">
        <v>11039</v>
      </c>
      <c r="G5653" s="14" t="s">
        <v>13711</v>
      </c>
      <c r="H5653" s="14" t="s">
        <v>141</v>
      </c>
      <c r="I5653" s="14" t="s">
        <v>11041</v>
      </c>
      <c r="J5653" s="14" t="s">
        <v>143</v>
      </c>
      <c r="K5653" s="14">
        <v>1</v>
      </c>
      <c r="L5653" s="14"/>
      <c r="M5653" s="14" t="s">
        <v>328</v>
      </c>
      <c r="N5653" s="14" t="s">
        <v>13714</v>
      </c>
      <c r="O5653" s="15" t="s">
        <v>13715</v>
      </c>
      <c r="P5653" s="13">
        <v>65</v>
      </c>
    </row>
    <row r="5654" spans="1:16">
      <c r="A5654" s="14" t="s">
        <v>129</v>
      </c>
      <c r="B5654" s="14" t="s">
        <v>130</v>
      </c>
      <c r="C5654" s="14" t="s">
        <v>131</v>
      </c>
      <c r="D5654" s="14" t="s">
        <v>347</v>
      </c>
      <c r="E5654" s="14" t="s">
        <v>36</v>
      </c>
      <c r="F5654" s="14" t="s">
        <v>11039</v>
      </c>
      <c r="G5654" s="14" t="s">
        <v>13711</v>
      </c>
      <c r="H5654" s="14" t="s">
        <v>141</v>
      </c>
      <c r="I5654" s="14" t="s">
        <v>13716</v>
      </c>
      <c r="J5654" s="14" t="s">
        <v>496</v>
      </c>
      <c r="K5654" s="14">
        <v>1</v>
      </c>
      <c r="L5654" s="14"/>
      <c r="M5654" s="14" t="s">
        <v>138</v>
      </c>
      <c r="N5654" s="14" t="s">
        <v>13717</v>
      </c>
      <c r="O5654" s="15" t="s">
        <v>13718</v>
      </c>
      <c r="P5654" s="13">
        <v>64</v>
      </c>
    </row>
    <row r="5655" spans="1:16">
      <c r="A5655" s="14" t="s">
        <v>129</v>
      </c>
      <c r="B5655" s="14"/>
      <c r="C5655" s="14"/>
      <c r="D5655" s="14" t="s">
        <v>347</v>
      </c>
      <c r="E5655" s="14" t="s">
        <v>36</v>
      </c>
      <c r="F5655" s="14" t="s">
        <v>11039</v>
      </c>
      <c r="G5655" s="14" t="s">
        <v>13711</v>
      </c>
      <c r="H5655" s="14"/>
      <c r="I5655" s="14"/>
      <c r="J5655" s="14"/>
      <c r="K5655" s="14">
        <v>2</v>
      </c>
      <c r="L5655" s="14" t="s">
        <v>146</v>
      </c>
      <c r="M5655" s="14"/>
      <c r="N5655" s="14"/>
      <c r="O5655" s="15"/>
      <c r="P5655" s="13">
        <v>0</v>
      </c>
    </row>
    <row r="5656" spans="1:16">
      <c r="A5656" s="14" t="s">
        <v>129</v>
      </c>
      <c r="B5656" s="14" t="s">
        <v>130</v>
      </c>
      <c r="C5656" s="14" t="s">
        <v>131</v>
      </c>
      <c r="D5656" s="14" t="s">
        <v>1977</v>
      </c>
      <c r="E5656" s="14" t="s">
        <v>108</v>
      </c>
      <c r="F5656" s="14" t="s">
        <v>13719</v>
      </c>
      <c r="G5656" s="14" t="s">
        <v>13720</v>
      </c>
      <c r="H5656" s="14" t="s">
        <v>141</v>
      </c>
      <c r="I5656" s="14" t="s">
        <v>2326</v>
      </c>
      <c r="J5656" s="14" t="s">
        <v>143</v>
      </c>
      <c r="K5656" s="14">
        <v>1</v>
      </c>
      <c r="L5656" s="14"/>
      <c r="M5656" s="14" t="s">
        <v>993</v>
      </c>
      <c r="N5656" s="14" t="s">
        <v>13721</v>
      </c>
      <c r="O5656" s="15" t="s">
        <v>13722</v>
      </c>
      <c r="P5656" s="13">
        <v>22</v>
      </c>
    </row>
    <row r="5657" spans="1:16">
      <c r="A5657" s="14" t="s">
        <v>129</v>
      </c>
      <c r="B5657" s="14" t="s">
        <v>130</v>
      </c>
      <c r="C5657" s="14" t="s">
        <v>131</v>
      </c>
      <c r="D5657" s="14" t="s">
        <v>1977</v>
      </c>
      <c r="E5657" s="14" t="s">
        <v>108</v>
      </c>
      <c r="F5657" s="14" t="s">
        <v>13719</v>
      </c>
      <c r="G5657" s="14" t="s">
        <v>13720</v>
      </c>
      <c r="H5657" s="14" t="s">
        <v>141</v>
      </c>
      <c r="I5657" s="14" t="s">
        <v>13723</v>
      </c>
      <c r="J5657" s="14" t="s">
        <v>294</v>
      </c>
      <c r="K5657" s="14">
        <v>1</v>
      </c>
      <c r="L5657" s="14"/>
      <c r="M5657" s="14" t="s">
        <v>1410</v>
      </c>
      <c r="N5657" s="14" t="s">
        <v>13626</v>
      </c>
      <c r="O5657" s="15" t="s">
        <v>13724</v>
      </c>
      <c r="P5657" s="13">
        <v>68</v>
      </c>
    </row>
    <row r="5658" spans="1:16">
      <c r="A5658" s="14" t="s">
        <v>129</v>
      </c>
      <c r="B5658" s="14" t="s">
        <v>130</v>
      </c>
      <c r="C5658" s="14" t="s">
        <v>131</v>
      </c>
      <c r="D5658" s="14" t="s">
        <v>1977</v>
      </c>
      <c r="E5658" s="14" t="s">
        <v>108</v>
      </c>
      <c r="F5658" s="14" t="s">
        <v>13719</v>
      </c>
      <c r="G5658" s="14" t="s">
        <v>13720</v>
      </c>
      <c r="H5658" s="14" t="s">
        <v>141</v>
      </c>
      <c r="I5658" s="14" t="s">
        <v>2326</v>
      </c>
      <c r="J5658" s="14" t="s">
        <v>143</v>
      </c>
      <c r="K5658" s="14">
        <v>1</v>
      </c>
      <c r="L5658" s="14"/>
      <c r="M5658" s="14" t="s">
        <v>791</v>
      </c>
      <c r="N5658" s="14" t="s">
        <v>13725</v>
      </c>
      <c r="O5658" s="15" t="s">
        <v>13726</v>
      </c>
      <c r="P5658" s="13">
        <v>46</v>
      </c>
    </row>
    <row r="5659" spans="1:16">
      <c r="A5659" s="14" t="s">
        <v>129</v>
      </c>
      <c r="B5659" s="14"/>
      <c r="C5659" s="14"/>
      <c r="D5659" s="14" t="s">
        <v>1977</v>
      </c>
      <c r="E5659" s="14" t="s">
        <v>108</v>
      </c>
      <c r="F5659" s="14" t="s">
        <v>13719</v>
      </c>
      <c r="G5659" s="14" t="s">
        <v>13720</v>
      </c>
      <c r="H5659" s="14"/>
      <c r="I5659" s="14"/>
      <c r="J5659" s="14"/>
      <c r="K5659" s="14">
        <v>2</v>
      </c>
      <c r="L5659" s="14" t="s">
        <v>146</v>
      </c>
      <c r="M5659" s="14"/>
      <c r="N5659" s="14"/>
      <c r="O5659" s="15"/>
      <c r="P5659" s="13">
        <v>0</v>
      </c>
    </row>
    <row r="5660" spans="1:16">
      <c r="A5660" s="14" t="s">
        <v>129</v>
      </c>
      <c r="B5660" s="14" t="s">
        <v>130</v>
      </c>
      <c r="C5660" s="14" t="s">
        <v>131</v>
      </c>
      <c r="D5660" s="14" t="s">
        <v>164</v>
      </c>
      <c r="E5660" s="14" t="s">
        <v>64</v>
      </c>
      <c r="F5660" s="14" t="s">
        <v>9387</v>
      </c>
      <c r="G5660" s="14" t="s">
        <v>13727</v>
      </c>
      <c r="H5660" s="14" t="s">
        <v>135</v>
      </c>
      <c r="I5660" s="14" t="s">
        <v>13728</v>
      </c>
      <c r="J5660" s="14" t="s">
        <v>143</v>
      </c>
      <c r="K5660" s="14">
        <v>1</v>
      </c>
      <c r="L5660" s="14"/>
      <c r="M5660" s="14" t="s">
        <v>761</v>
      </c>
      <c r="N5660" s="14" t="s">
        <v>13729</v>
      </c>
      <c r="O5660" s="15" t="s">
        <v>13730</v>
      </c>
      <c r="P5660" s="13">
        <v>55</v>
      </c>
    </row>
    <row r="5661" spans="1:16">
      <c r="A5661" s="14" t="s">
        <v>129</v>
      </c>
      <c r="B5661" s="14" t="s">
        <v>130</v>
      </c>
      <c r="C5661" s="14" t="s">
        <v>131</v>
      </c>
      <c r="D5661" s="14" t="s">
        <v>164</v>
      </c>
      <c r="E5661" s="14" t="s">
        <v>64</v>
      </c>
      <c r="F5661" s="14" t="s">
        <v>9387</v>
      </c>
      <c r="G5661" s="14" t="s">
        <v>13727</v>
      </c>
      <c r="H5661" s="14" t="s">
        <v>141</v>
      </c>
      <c r="I5661" s="14" t="s">
        <v>13731</v>
      </c>
      <c r="J5661" s="14" t="s">
        <v>13732</v>
      </c>
      <c r="K5661" s="14">
        <v>1</v>
      </c>
      <c r="L5661" s="14"/>
      <c r="M5661" s="14" t="s">
        <v>407</v>
      </c>
      <c r="N5661" s="14" t="s">
        <v>13733</v>
      </c>
      <c r="O5661" s="15" t="s">
        <v>13734</v>
      </c>
      <c r="P5661" s="13">
        <v>60</v>
      </c>
    </row>
    <row r="5662" spans="1:16">
      <c r="A5662" s="14" t="s">
        <v>129</v>
      </c>
      <c r="B5662" s="14" t="s">
        <v>130</v>
      </c>
      <c r="C5662" s="14" t="s">
        <v>131</v>
      </c>
      <c r="D5662" s="14" t="s">
        <v>164</v>
      </c>
      <c r="E5662" s="14" t="s">
        <v>64</v>
      </c>
      <c r="F5662" s="14" t="s">
        <v>9387</v>
      </c>
      <c r="G5662" s="14" t="s">
        <v>13727</v>
      </c>
      <c r="H5662" s="14" t="s">
        <v>135</v>
      </c>
      <c r="I5662" s="14" t="s">
        <v>8056</v>
      </c>
      <c r="J5662" s="14" t="s">
        <v>156</v>
      </c>
      <c r="K5662" s="14">
        <v>1</v>
      </c>
      <c r="L5662" s="14"/>
      <c r="M5662" s="14" t="s">
        <v>761</v>
      </c>
      <c r="N5662" s="14" t="s">
        <v>13735</v>
      </c>
      <c r="O5662" s="15" t="s">
        <v>13736</v>
      </c>
      <c r="P5662" s="13">
        <v>55</v>
      </c>
    </row>
    <row r="5663" spans="1:16">
      <c r="A5663" s="14" t="s">
        <v>129</v>
      </c>
      <c r="B5663" s="14"/>
      <c r="C5663" s="14"/>
      <c r="D5663" s="14" t="s">
        <v>164</v>
      </c>
      <c r="E5663" s="14" t="s">
        <v>64</v>
      </c>
      <c r="F5663" s="14" t="s">
        <v>9387</v>
      </c>
      <c r="G5663" s="14" t="s">
        <v>13727</v>
      </c>
      <c r="H5663" s="14"/>
      <c r="I5663" s="14"/>
      <c r="J5663" s="14"/>
      <c r="K5663" s="14">
        <v>2</v>
      </c>
      <c r="L5663" s="14" t="s">
        <v>146</v>
      </c>
      <c r="M5663" s="14"/>
      <c r="N5663" s="14"/>
      <c r="O5663" s="15"/>
      <c r="P5663" s="13">
        <v>0</v>
      </c>
    </row>
    <row r="5664" spans="1:16">
      <c r="A5664" s="14" t="s">
        <v>129</v>
      </c>
      <c r="B5664" s="14" t="s">
        <v>130</v>
      </c>
      <c r="C5664" s="14" t="s">
        <v>131</v>
      </c>
      <c r="D5664" s="14" t="s">
        <v>422</v>
      </c>
      <c r="E5664" s="14" t="s">
        <v>96</v>
      </c>
      <c r="F5664" s="14" t="s">
        <v>13737</v>
      </c>
      <c r="G5664" s="14" t="s">
        <v>13738</v>
      </c>
      <c r="H5664" s="14" t="s">
        <v>141</v>
      </c>
      <c r="I5664" s="14" t="s">
        <v>13739</v>
      </c>
      <c r="J5664" s="14" t="s">
        <v>143</v>
      </c>
      <c r="K5664" s="14">
        <v>1</v>
      </c>
      <c r="L5664" s="14"/>
      <c r="M5664" s="14" t="s">
        <v>533</v>
      </c>
      <c r="N5664" s="14" t="s">
        <v>13740</v>
      </c>
      <c r="O5664" s="15" t="s">
        <v>13741</v>
      </c>
      <c r="P5664" s="13">
        <v>59</v>
      </c>
    </row>
    <row r="5665" spans="1:16">
      <c r="A5665" s="14" t="s">
        <v>129</v>
      </c>
      <c r="B5665" s="14" t="s">
        <v>130</v>
      </c>
      <c r="C5665" s="14" t="s">
        <v>131</v>
      </c>
      <c r="D5665" s="14" t="s">
        <v>422</v>
      </c>
      <c r="E5665" s="14" t="s">
        <v>96</v>
      </c>
      <c r="F5665" s="14" t="s">
        <v>13737</v>
      </c>
      <c r="G5665" s="14" t="s">
        <v>13738</v>
      </c>
      <c r="H5665" s="14" t="s">
        <v>141</v>
      </c>
      <c r="I5665" s="14" t="s">
        <v>13742</v>
      </c>
      <c r="J5665" s="14" t="s">
        <v>500</v>
      </c>
      <c r="K5665" s="14">
        <v>1</v>
      </c>
      <c r="L5665" s="14"/>
      <c r="M5665" s="14" t="s">
        <v>533</v>
      </c>
      <c r="N5665" s="14" t="s">
        <v>13743</v>
      </c>
      <c r="O5665" s="15" t="s">
        <v>13744</v>
      </c>
      <c r="P5665" s="13">
        <v>59</v>
      </c>
    </row>
    <row r="5666" spans="1:16">
      <c r="A5666" s="14" t="s">
        <v>129</v>
      </c>
      <c r="B5666" s="14"/>
      <c r="C5666" s="14"/>
      <c r="D5666" s="14" t="s">
        <v>422</v>
      </c>
      <c r="E5666" s="14" t="s">
        <v>96</v>
      </c>
      <c r="F5666" s="14" t="s">
        <v>13737</v>
      </c>
      <c r="G5666" s="14" t="s">
        <v>13738</v>
      </c>
      <c r="H5666" s="14"/>
      <c r="I5666" s="14"/>
      <c r="J5666" s="14"/>
      <c r="K5666" s="14">
        <v>2</v>
      </c>
      <c r="L5666" s="14" t="s">
        <v>146</v>
      </c>
      <c r="M5666" s="14"/>
      <c r="N5666" s="14"/>
      <c r="O5666" s="15"/>
      <c r="P5666" s="13">
        <v>0</v>
      </c>
    </row>
    <row r="5667" spans="1:16">
      <c r="A5667" s="14" t="s">
        <v>129</v>
      </c>
      <c r="B5667" s="14" t="s">
        <v>130</v>
      </c>
      <c r="C5667" s="14" t="s">
        <v>131</v>
      </c>
      <c r="D5667" s="14" t="s">
        <v>266</v>
      </c>
      <c r="E5667" s="14" t="s">
        <v>86</v>
      </c>
      <c r="F5667" s="14" t="s">
        <v>13745</v>
      </c>
      <c r="G5667" s="14" t="s">
        <v>13746</v>
      </c>
      <c r="H5667" s="14" t="s">
        <v>141</v>
      </c>
      <c r="I5667" s="14" t="s">
        <v>12455</v>
      </c>
      <c r="J5667" s="14" t="s">
        <v>143</v>
      </c>
      <c r="K5667" s="14">
        <v>1</v>
      </c>
      <c r="L5667" s="14"/>
      <c r="M5667" s="14" t="s">
        <v>487</v>
      </c>
      <c r="N5667" s="14" t="s">
        <v>13740</v>
      </c>
      <c r="O5667" s="15" t="s">
        <v>13747</v>
      </c>
      <c r="P5667" s="13">
        <v>1</v>
      </c>
    </row>
    <row r="5668" spans="1:16">
      <c r="A5668" s="14" t="s">
        <v>129</v>
      </c>
      <c r="B5668" s="14" t="s">
        <v>130</v>
      </c>
      <c r="C5668" s="14" t="s">
        <v>131</v>
      </c>
      <c r="D5668" s="14" t="s">
        <v>266</v>
      </c>
      <c r="E5668" s="14" t="s">
        <v>86</v>
      </c>
      <c r="F5668" s="14" t="s">
        <v>13745</v>
      </c>
      <c r="G5668" s="14" t="s">
        <v>13746</v>
      </c>
      <c r="H5668" s="14" t="s">
        <v>141</v>
      </c>
      <c r="I5668" s="14" t="s">
        <v>13748</v>
      </c>
      <c r="J5668" s="14" t="s">
        <v>143</v>
      </c>
      <c r="K5668" s="14">
        <v>1</v>
      </c>
      <c r="L5668" s="14"/>
      <c r="M5668" s="14" t="s">
        <v>469</v>
      </c>
      <c r="N5668" s="14" t="s">
        <v>13749</v>
      </c>
      <c r="O5668" s="15" t="s">
        <v>13750</v>
      </c>
      <c r="P5668" s="13">
        <v>110</v>
      </c>
    </row>
    <row r="5669" spans="1:16">
      <c r="A5669" s="14" t="s">
        <v>129</v>
      </c>
      <c r="B5669" s="14" t="s">
        <v>130</v>
      </c>
      <c r="C5669" s="14" t="s">
        <v>131</v>
      </c>
      <c r="D5669" s="14" t="s">
        <v>266</v>
      </c>
      <c r="E5669" s="14" t="s">
        <v>86</v>
      </c>
      <c r="F5669" s="14" t="s">
        <v>13745</v>
      </c>
      <c r="G5669" s="14" t="s">
        <v>13746</v>
      </c>
      <c r="H5669" s="14" t="s">
        <v>141</v>
      </c>
      <c r="I5669" s="14" t="s">
        <v>13751</v>
      </c>
      <c r="J5669" s="14" t="s">
        <v>172</v>
      </c>
      <c r="K5669" s="14">
        <v>1</v>
      </c>
      <c r="L5669" s="14"/>
      <c r="M5669" s="14" t="s">
        <v>469</v>
      </c>
      <c r="N5669" s="14" t="s">
        <v>13752</v>
      </c>
      <c r="O5669" s="15" t="s">
        <v>13753</v>
      </c>
      <c r="P5669" s="13">
        <v>110</v>
      </c>
    </row>
    <row r="5670" spans="1:16">
      <c r="A5670" s="14" t="s">
        <v>129</v>
      </c>
      <c r="B5670" s="14"/>
      <c r="C5670" s="14"/>
      <c r="D5670" s="14" t="s">
        <v>266</v>
      </c>
      <c r="E5670" s="14" t="s">
        <v>86</v>
      </c>
      <c r="F5670" s="14" t="s">
        <v>13745</v>
      </c>
      <c r="G5670" s="14" t="s">
        <v>13746</v>
      </c>
      <c r="H5670" s="14"/>
      <c r="I5670" s="14"/>
      <c r="J5670" s="14"/>
      <c r="K5670" s="14">
        <v>2</v>
      </c>
      <c r="L5670" s="14" t="s">
        <v>146</v>
      </c>
      <c r="M5670" s="14"/>
      <c r="N5670" s="14"/>
      <c r="O5670" s="15"/>
      <c r="P5670" s="13">
        <v>0</v>
      </c>
    </row>
    <row r="5671" spans="1:16">
      <c r="A5671" s="14" t="s">
        <v>129</v>
      </c>
      <c r="B5671" s="14" t="s">
        <v>130</v>
      </c>
      <c r="C5671" s="14" t="s">
        <v>131</v>
      </c>
      <c r="D5671" s="14" t="s">
        <v>700</v>
      </c>
      <c r="E5671" s="14" t="s">
        <v>44</v>
      </c>
      <c r="F5671" s="14" t="s">
        <v>13754</v>
      </c>
      <c r="G5671" s="14" t="s">
        <v>13755</v>
      </c>
      <c r="H5671" s="14" t="s">
        <v>135</v>
      </c>
      <c r="I5671" s="14" t="s">
        <v>11562</v>
      </c>
      <c r="J5671" s="14" t="s">
        <v>143</v>
      </c>
      <c r="K5671" s="14">
        <v>1</v>
      </c>
      <c r="L5671" s="14"/>
      <c r="M5671" s="14" t="s">
        <v>961</v>
      </c>
      <c r="N5671" s="14" t="s">
        <v>13756</v>
      </c>
      <c r="O5671" s="15" t="s">
        <v>13757</v>
      </c>
      <c r="P5671" s="13">
        <v>26</v>
      </c>
    </row>
    <row r="5672" spans="1:16">
      <c r="A5672" s="14" t="s">
        <v>129</v>
      </c>
      <c r="B5672" s="14" t="s">
        <v>130</v>
      </c>
      <c r="C5672" s="14" t="s">
        <v>131</v>
      </c>
      <c r="D5672" s="14" t="s">
        <v>700</v>
      </c>
      <c r="E5672" s="14" t="s">
        <v>44</v>
      </c>
      <c r="F5672" s="14" t="s">
        <v>13754</v>
      </c>
      <c r="G5672" s="14" t="s">
        <v>13755</v>
      </c>
      <c r="H5672" s="14" t="s">
        <v>141</v>
      </c>
      <c r="I5672" s="14" t="s">
        <v>13758</v>
      </c>
      <c r="J5672" s="14" t="s">
        <v>172</v>
      </c>
      <c r="K5672" s="14">
        <v>1</v>
      </c>
      <c r="L5672" s="14"/>
      <c r="M5672" s="14" t="s">
        <v>961</v>
      </c>
      <c r="N5672" s="14" t="s">
        <v>13759</v>
      </c>
      <c r="O5672" s="15" t="s">
        <v>13760</v>
      </c>
      <c r="P5672" s="13">
        <v>26</v>
      </c>
    </row>
    <row r="5673" spans="1:16">
      <c r="A5673" s="14" t="s">
        <v>129</v>
      </c>
      <c r="B5673" s="14"/>
      <c r="C5673" s="14"/>
      <c r="D5673" s="14" t="s">
        <v>700</v>
      </c>
      <c r="E5673" s="14" t="s">
        <v>44</v>
      </c>
      <c r="F5673" s="14" t="s">
        <v>13754</v>
      </c>
      <c r="G5673" s="14" t="s">
        <v>13755</v>
      </c>
      <c r="H5673" s="14"/>
      <c r="I5673" s="14"/>
      <c r="J5673" s="14"/>
      <c r="K5673" s="14">
        <v>2</v>
      </c>
      <c r="L5673" s="14" t="s">
        <v>146</v>
      </c>
      <c r="M5673" s="14"/>
      <c r="N5673" s="14"/>
      <c r="O5673" s="15"/>
      <c r="P5673" s="13">
        <v>0</v>
      </c>
    </row>
    <row r="5674" spans="1:16">
      <c r="A5674" s="14" t="s">
        <v>129</v>
      </c>
      <c r="B5674" s="14" t="s">
        <v>130</v>
      </c>
      <c r="C5674" s="14" t="s">
        <v>131</v>
      </c>
      <c r="D5674" s="14" t="s">
        <v>936</v>
      </c>
      <c r="E5674" s="14" t="s">
        <v>38</v>
      </c>
      <c r="F5674" s="14" t="s">
        <v>13761</v>
      </c>
      <c r="G5674" s="14" t="s">
        <v>13762</v>
      </c>
      <c r="H5674" s="14" t="s">
        <v>141</v>
      </c>
      <c r="I5674" s="14" t="s">
        <v>13763</v>
      </c>
      <c r="J5674" s="14" t="s">
        <v>143</v>
      </c>
      <c r="K5674" s="14">
        <v>1</v>
      </c>
      <c r="L5674" s="14"/>
      <c r="M5674" s="14" t="s">
        <v>6337</v>
      </c>
      <c r="N5674" s="14" t="s">
        <v>13764</v>
      </c>
      <c r="O5674" s="15" t="s">
        <v>13765</v>
      </c>
      <c r="P5674" s="13">
        <v>118</v>
      </c>
    </row>
    <row r="5675" spans="1:16">
      <c r="A5675" s="14" t="s">
        <v>129</v>
      </c>
      <c r="B5675" s="14" t="s">
        <v>130</v>
      </c>
      <c r="C5675" s="14" t="s">
        <v>131</v>
      </c>
      <c r="D5675" s="14" t="s">
        <v>936</v>
      </c>
      <c r="E5675" s="14" t="s">
        <v>38</v>
      </c>
      <c r="F5675" s="14" t="s">
        <v>13761</v>
      </c>
      <c r="G5675" s="14" t="s">
        <v>13762</v>
      </c>
      <c r="H5675" s="14" t="s">
        <v>141</v>
      </c>
      <c r="I5675" s="14" t="s">
        <v>9277</v>
      </c>
      <c r="J5675" s="14" t="s">
        <v>652</v>
      </c>
      <c r="K5675" s="14">
        <v>1</v>
      </c>
      <c r="L5675" s="14"/>
      <c r="M5675" s="14" t="s">
        <v>6337</v>
      </c>
      <c r="N5675" s="14" t="s">
        <v>13766</v>
      </c>
      <c r="O5675" s="15" t="s">
        <v>13767</v>
      </c>
      <c r="P5675" s="13">
        <v>118</v>
      </c>
    </row>
    <row r="5676" spans="1:16">
      <c r="A5676" s="14" t="s">
        <v>129</v>
      </c>
      <c r="B5676" s="14"/>
      <c r="C5676" s="14"/>
      <c r="D5676" s="14" t="s">
        <v>936</v>
      </c>
      <c r="E5676" s="14" t="s">
        <v>38</v>
      </c>
      <c r="F5676" s="14" t="s">
        <v>13761</v>
      </c>
      <c r="G5676" s="14" t="s">
        <v>13762</v>
      </c>
      <c r="H5676" s="14"/>
      <c r="I5676" s="14"/>
      <c r="J5676" s="14"/>
      <c r="K5676" s="14">
        <v>2</v>
      </c>
      <c r="L5676" s="14" t="s">
        <v>146</v>
      </c>
      <c r="M5676" s="14"/>
      <c r="N5676" s="14"/>
      <c r="O5676" s="15"/>
      <c r="P5676" s="13">
        <v>0</v>
      </c>
    </row>
    <row r="5677" spans="1:16">
      <c r="A5677" s="14" t="s">
        <v>129</v>
      </c>
      <c r="B5677" s="14" t="s">
        <v>130</v>
      </c>
      <c r="C5677" s="14" t="s">
        <v>131</v>
      </c>
      <c r="D5677" s="14" t="s">
        <v>164</v>
      </c>
      <c r="E5677" s="14" t="s">
        <v>64</v>
      </c>
      <c r="F5677" s="14" t="s">
        <v>13768</v>
      </c>
      <c r="G5677" s="14" t="s">
        <v>13769</v>
      </c>
      <c r="H5677" s="14" t="s">
        <v>135</v>
      </c>
      <c r="I5677" s="14" t="s">
        <v>167</v>
      </c>
      <c r="J5677" s="14" t="s">
        <v>168</v>
      </c>
      <c r="K5677" s="14">
        <v>1</v>
      </c>
      <c r="L5677" s="14"/>
      <c r="M5677" s="14" t="s">
        <v>277</v>
      </c>
      <c r="N5677" s="14" t="s">
        <v>13770</v>
      </c>
      <c r="O5677" s="15" t="s">
        <v>13771</v>
      </c>
      <c r="P5677" s="13">
        <v>33</v>
      </c>
    </row>
    <row r="5678" spans="1:16">
      <c r="A5678" s="14" t="s">
        <v>129</v>
      </c>
      <c r="B5678" s="14" t="s">
        <v>130</v>
      </c>
      <c r="C5678" s="14" t="s">
        <v>131</v>
      </c>
      <c r="D5678" s="14" t="s">
        <v>164</v>
      </c>
      <c r="E5678" s="14" t="s">
        <v>64</v>
      </c>
      <c r="F5678" s="14" t="s">
        <v>13768</v>
      </c>
      <c r="G5678" s="14" t="s">
        <v>13769</v>
      </c>
      <c r="H5678" s="14" t="s">
        <v>141</v>
      </c>
      <c r="I5678" s="14" t="s">
        <v>171</v>
      </c>
      <c r="J5678" s="14" t="s">
        <v>172</v>
      </c>
      <c r="K5678" s="14">
        <v>1</v>
      </c>
      <c r="L5678" s="14"/>
      <c r="M5678" s="14" t="s">
        <v>505</v>
      </c>
      <c r="N5678" s="14" t="s">
        <v>13772</v>
      </c>
      <c r="O5678" s="15" t="s">
        <v>13773</v>
      </c>
      <c r="P5678" s="13">
        <v>32</v>
      </c>
    </row>
    <row r="5679" spans="1:16">
      <c r="A5679" s="14" t="s">
        <v>129</v>
      </c>
      <c r="B5679" s="14"/>
      <c r="C5679" s="14"/>
      <c r="D5679" s="14" t="s">
        <v>164</v>
      </c>
      <c r="E5679" s="14" t="s">
        <v>64</v>
      </c>
      <c r="F5679" s="14" t="s">
        <v>13768</v>
      </c>
      <c r="G5679" s="14" t="s">
        <v>13769</v>
      </c>
      <c r="H5679" s="14"/>
      <c r="I5679" s="14"/>
      <c r="J5679" s="14"/>
      <c r="K5679" s="14">
        <v>2</v>
      </c>
      <c r="L5679" s="14" t="s">
        <v>146</v>
      </c>
      <c r="M5679" s="14"/>
      <c r="N5679" s="14"/>
      <c r="O5679" s="15"/>
      <c r="P5679" s="13">
        <v>0</v>
      </c>
    </row>
    <row r="5680" spans="1:16">
      <c r="A5680" s="14" t="s">
        <v>129</v>
      </c>
      <c r="B5680" s="14" t="s">
        <v>130</v>
      </c>
      <c r="C5680" s="14" t="s">
        <v>131</v>
      </c>
      <c r="D5680" s="14" t="s">
        <v>1136</v>
      </c>
      <c r="E5680" s="14" t="s">
        <v>84</v>
      </c>
      <c r="F5680" s="14" t="s">
        <v>13774</v>
      </c>
      <c r="G5680" s="14" t="s">
        <v>13775</v>
      </c>
      <c r="H5680" s="14" t="s">
        <v>135</v>
      </c>
      <c r="I5680" s="14" t="s">
        <v>2507</v>
      </c>
      <c r="J5680" s="14" t="s">
        <v>172</v>
      </c>
      <c r="K5680" s="14">
        <v>1</v>
      </c>
      <c r="L5680" s="14"/>
      <c r="M5680" s="14" t="s">
        <v>312</v>
      </c>
      <c r="N5680" s="14" t="s">
        <v>13776</v>
      </c>
      <c r="O5680" s="15" t="s">
        <v>13777</v>
      </c>
      <c r="P5680" s="13">
        <v>10</v>
      </c>
    </row>
    <row r="5681" spans="1:16">
      <c r="A5681" s="14" t="s">
        <v>129</v>
      </c>
      <c r="B5681" s="14" t="s">
        <v>130</v>
      </c>
      <c r="C5681" s="14" t="s">
        <v>131</v>
      </c>
      <c r="D5681" s="14" t="s">
        <v>1136</v>
      </c>
      <c r="E5681" s="14" t="s">
        <v>84</v>
      </c>
      <c r="F5681" s="14" t="s">
        <v>13774</v>
      </c>
      <c r="G5681" s="14" t="s">
        <v>13775</v>
      </c>
      <c r="H5681" s="14" t="s">
        <v>135</v>
      </c>
      <c r="I5681" s="14" t="s">
        <v>6388</v>
      </c>
      <c r="J5681" s="14" t="s">
        <v>172</v>
      </c>
      <c r="K5681" s="14">
        <v>1</v>
      </c>
      <c r="L5681" s="14"/>
      <c r="M5681" s="14" t="s">
        <v>810</v>
      </c>
      <c r="N5681" s="14" t="s">
        <v>13778</v>
      </c>
      <c r="O5681" s="15" t="s">
        <v>13779</v>
      </c>
      <c r="P5681" s="13">
        <v>9</v>
      </c>
    </row>
    <row r="5682" spans="1:16">
      <c r="A5682" s="14" t="s">
        <v>129</v>
      </c>
      <c r="B5682" s="14" t="s">
        <v>130</v>
      </c>
      <c r="C5682" s="14" t="s">
        <v>131</v>
      </c>
      <c r="D5682" s="14" t="s">
        <v>1136</v>
      </c>
      <c r="E5682" s="14" t="s">
        <v>84</v>
      </c>
      <c r="F5682" s="14" t="s">
        <v>13774</v>
      </c>
      <c r="G5682" s="14" t="s">
        <v>13775</v>
      </c>
      <c r="H5682" s="14" t="s">
        <v>141</v>
      </c>
      <c r="I5682" s="14" t="s">
        <v>13780</v>
      </c>
      <c r="J5682" s="14" t="s">
        <v>371</v>
      </c>
      <c r="K5682" s="14">
        <v>1</v>
      </c>
      <c r="L5682" s="14"/>
      <c r="M5682" s="14" t="s">
        <v>810</v>
      </c>
      <c r="N5682" s="14" t="s">
        <v>13781</v>
      </c>
      <c r="O5682" s="15" t="s">
        <v>13779</v>
      </c>
      <c r="P5682" s="13">
        <v>9</v>
      </c>
    </row>
    <row r="5683" spans="1:16">
      <c r="A5683" s="14" t="s">
        <v>129</v>
      </c>
      <c r="B5683" s="14"/>
      <c r="C5683" s="14"/>
      <c r="D5683" s="14" t="s">
        <v>1136</v>
      </c>
      <c r="E5683" s="14" t="s">
        <v>84</v>
      </c>
      <c r="F5683" s="14" t="s">
        <v>13774</v>
      </c>
      <c r="G5683" s="14" t="s">
        <v>13775</v>
      </c>
      <c r="H5683" s="14"/>
      <c r="I5683" s="14"/>
      <c r="J5683" s="14"/>
      <c r="K5683" s="14">
        <v>2</v>
      </c>
      <c r="L5683" s="14" t="s">
        <v>146</v>
      </c>
      <c r="M5683" s="14"/>
      <c r="N5683" s="14"/>
      <c r="O5683" s="15"/>
      <c r="P5683" s="13">
        <v>0</v>
      </c>
    </row>
    <row r="5684" spans="1:16">
      <c r="A5684" s="14" t="s">
        <v>129</v>
      </c>
      <c r="B5684" s="14" t="s">
        <v>130</v>
      </c>
      <c r="C5684" s="14" t="s">
        <v>131</v>
      </c>
      <c r="D5684" s="14" t="s">
        <v>475</v>
      </c>
      <c r="E5684" s="14" t="s">
        <v>46</v>
      </c>
      <c r="F5684" s="14" t="s">
        <v>13782</v>
      </c>
      <c r="G5684" s="14" t="s">
        <v>13783</v>
      </c>
      <c r="H5684" s="14" t="s">
        <v>141</v>
      </c>
      <c r="I5684" s="14" t="s">
        <v>13628</v>
      </c>
      <c r="J5684" s="14" t="s">
        <v>371</v>
      </c>
      <c r="K5684" s="14">
        <v>1</v>
      </c>
      <c r="L5684" s="14"/>
      <c r="M5684" s="14" t="s">
        <v>487</v>
      </c>
      <c r="N5684" s="14" t="s">
        <v>13784</v>
      </c>
      <c r="O5684" s="15" t="s">
        <v>13785</v>
      </c>
      <c r="P5684" s="13">
        <v>1</v>
      </c>
    </row>
    <row r="5685" spans="1:16">
      <c r="A5685" s="14" t="s">
        <v>129</v>
      </c>
      <c r="B5685" s="14"/>
      <c r="C5685" s="14"/>
      <c r="D5685" s="14" t="s">
        <v>475</v>
      </c>
      <c r="E5685" s="14" t="s">
        <v>46</v>
      </c>
      <c r="F5685" s="14" t="s">
        <v>13782</v>
      </c>
      <c r="G5685" s="14" t="s">
        <v>13783</v>
      </c>
      <c r="H5685" s="14"/>
      <c r="I5685" s="14"/>
      <c r="J5685" s="14"/>
      <c r="K5685" s="14">
        <v>2</v>
      </c>
      <c r="L5685" s="14" t="s">
        <v>146</v>
      </c>
      <c r="M5685" s="14"/>
      <c r="N5685" s="14"/>
      <c r="O5685" s="15"/>
      <c r="P5685" s="13">
        <v>0</v>
      </c>
    </row>
    <row r="5686" spans="1:16">
      <c r="A5686" s="14" t="s">
        <v>129</v>
      </c>
      <c r="B5686" s="14" t="s">
        <v>130</v>
      </c>
      <c r="C5686" s="14" t="s">
        <v>131</v>
      </c>
      <c r="D5686" s="14" t="s">
        <v>319</v>
      </c>
      <c r="E5686" s="14" t="s">
        <v>82</v>
      </c>
      <c r="F5686" s="14" t="s">
        <v>13786</v>
      </c>
      <c r="G5686" s="14" t="s">
        <v>13787</v>
      </c>
      <c r="H5686" s="14" t="s">
        <v>141</v>
      </c>
      <c r="I5686" s="14" t="s">
        <v>960</v>
      </c>
      <c r="J5686" s="14" t="s">
        <v>248</v>
      </c>
      <c r="K5686" s="14">
        <v>1</v>
      </c>
      <c r="L5686" s="14"/>
      <c r="M5686" s="14" t="s">
        <v>1221</v>
      </c>
      <c r="N5686" s="14" t="s">
        <v>13788</v>
      </c>
      <c r="O5686" s="15" t="s">
        <v>13789</v>
      </c>
      <c r="P5686" s="13">
        <v>7</v>
      </c>
    </row>
    <row r="5687" spans="1:16">
      <c r="A5687" s="14" t="s">
        <v>129</v>
      </c>
      <c r="B5687" s="14" t="s">
        <v>130</v>
      </c>
      <c r="C5687" s="14" t="s">
        <v>131</v>
      </c>
      <c r="D5687" s="14" t="s">
        <v>319</v>
      </c>
      <c r="E5687" s="14" t="s">
        <v>82</v>
      </c>
      <c r="F5687" s="14" t="s">
        <v>13786</v>
      </c>
      <c r="G5687" s="14" t="s">
        <v>13787</v>
      </c>
      <c r="H5687" s="14" t="s">
        <v>141</v>
      </c>
      <c r="I5687" s="14" t="s">
        <v>9923</v>
      </c>
      <c r="J5687" s="14" t="s">
        <v>4139</v>
      </c>
      <c r="K5687" s="14">
        <v>1</v>
      </c>
      <c r="L5687" s="14"/>
      <c r="M5687" s="14" t="s">
        <v>1221</v>
      </c>
      <c r="N5687" s="14" t="s">
        <v>13790</v>
      </c>
      <c r="O5687" s="15" t="s">
        <v>13791</v>
      </c>
      <c r="P5687" s="13">
        <v>7</v>
      </c>
    </row>
    <row r="5688" spans="1:16">
      <c r="A5688" s="14" t="s">
        <v>129</v>
      </c>
      <c r="B5688" s="14"/>
      <c r="C5688" s="14"/>
      <c r="D5688" s="14" t="s">
        <v>319</v>
      </c>
      <c r="E5688" s="14" t="s">
        <v>82</v>
      </c>
      <c r="F5688" s="14" t="s">
        <v>13786</v>
      </c>
      <c r="G5688" s="14" t="s">
        <v>13787</v>
      </c>
      <c r="H5688" s="14"/>
      <c r="I5688" s="14"/>
      <c r="J5688" s="14"/>
      <c r="K5688" s="14">
        <v>2</v>
      </c>
      <c r="L5688" s="14" t="s">
        <v>146</v>
      </c>
      <c r="M5688" s="14"/>
      <c r="N5688" s="14"/>
      <c r="O5688" s="15"/>
      <c r="P5688" s="13">
        <v>0</v>
      </c>
    </row>
    <row r="5689" spans="1:16">
      <c r="A5689" s="14" t="s">
        <v>129</v>
      </c>
      <c r="B5689" s="14" t="s">
        <v>130</v>
      </c>
      <c r="C5689" s="14" t="s">
        <v>131</v>
      </c>
      <c r="D5689" s="14" t="s">
        <v>363</v>
      </c>
      <c r="E5689" s="14" t="s">
        <v>62</v>
      </c>
      <c r="F5689" s="14" t="s">
        <v>13792</v>
      </c>
      <c r="G5689" s="14" t="s">
        <v>13793</v>
      </c>
      <c r="H5689" s="14" t="s">
        <v>135</v>
      </c>
      <c r="I5689" s="14" t="s">
        <v>13794</v>
      </c>
      <c r="J5689" s="14" t="s">
        <v>172</v>
      </c>
      <c r="K5689" s="14">
        <v>1</v>
      </c>
      <c r="L5689" s="14"/>
      <c r="M5689" s="14" t="s">
        <v>533</v>
      </c>
      <c r="N5689" s="14" t="s">
        <v>13795</v>
      </c>
      <c r="O5689" s="15" t="s">
        <v>13796</v>
      </c>
      <c r="P5689" s="13">
        <v>59</v>
      </c>
    </row>
    <row r="5690" spans="1:16">
      <c r="A5690" s="14" t="s">
        <v>129</v>
      </c>
      <c r="B5690" s="14" t="s">
        <v>130</v>
      </c>
      <c r="C5690" s="14" t="s">
        <v>131</v>
      </c>
      <c r="D5690" s="14" t="s">
        <v>363</v>
      </c>
      <c r="E5690" s="14" t="s">
        <v>62</v>
      </c>
      <c r="F5690" s="14" t="s">
        <v>13792</v>
      </c>
      <c r="G5690" s="14" t="s">
        <v>13793</v>
      </c>
      <c r="H5690" s="14" t="s">
        <v>141</v>
      </c>
      <c r="I5690" s="14" t="s">
        <v>13797</v>
      </c>
      <c r="J5690" s="14" t="s">
        <v>143</v>
      </c>
      <c r="K5690" s="14">
        <v>1</v>
      </c>
      <c r="L5690" s="14"/>
      <c r="M5690" s="14" t="s">
        <v>533</v>
      </c>
      <c r="N5690" s="14" t="s">
        <v>13798</v>
      </c>
      <c r="O5690" s="15" t="s">
        <v>13799</v>
      </c>
      <c r="P5690" s="13">
        <v>59</v>
      </c>
    </row>
    <row r="5691" spans="1:16">
      <c r="A5691" s="14" t="s">
        <v>129</v>
      </c>
      <c r="B5691" s="14"/>
      <c r="C5691" s="14"/>
      <c r="D5691" s="14" t="s">
        <v>363</v>
      </c>
      <c r="E5691" s="14" t="s">
        <v>62</v>
      </c>
      <c r="F5691" s="14" t="s">
        <v>13792</v>
      </c>
      <c r="G5691" s="14" t="s">
        <v>13793</v>
      </c>
      <c r="H5691" s="14"/>
      <c r="I5691" s="14"/>
      <c r="J5691" s="14"/>
      <c r="K5691" s="14">
        <v>2</v>
      </c>
      <c r="L5691" s="14" t="s">
        <v>146</v>
      </c>
      <c r="M5691" s="14"/>
      <c r="N5691" s="14"/>
      <c r="O5691" s="15"/>
      <c r="P5691" s="13">
        <v>0</v>
      </c>
    </row>
    <row r="5692" spans="1:16">
      <c r="A5692" s="14" t="s">
        <v>129</v>
      </c>
      <c r="B5692" s="14" t="s">
        <v>130</v>
      </c>
      <c r="C5692" s="14" t="s">
        <v>131</v>
      </c>
      <c r="D5692" s="14" t="s">
        <v>175</v>
      </c>
      <c r="E5692" s="14" t="s">
        <v>68</v>
      </c>
      <c r="F5692" s="14" t="s">
        <v>13800</v>
      </c>
      <c r="G5692" s="14" t="s">
        <v>13801</v>
      </c>
      <c r="H5692" s="14" t="s">
        <v>135</v>
      </c>
      <c r="I5692" s="14" t="s">
        <v>5858</v>
      </c>
      <c r="J5692" s="14" t="s">
        <v>5859</v>
      </c>
      <c r="K5692" s="14">
        <v>1</v>
      </c>
      <c r="L5692" s="14"/>
      <c r="M5692" s="14" t="s">
        <v>1428</v>
      </c>
      <c r="N5692" s="14" t="s">
        <v>13802</v>
      </c>
      <c r="O5692" s="15" t="s">
        <v>13803</v>
      </c>
      <c r="P5692" s="13">
        <v>54</v>
      </c>
    </row>
    <row r="5693" spans="1:16">
      <c r="A5693" s="14" t="s">
        <v>129</v>
      </c>
      <c r="B5693" s="14" t="s">
        <v>130</v>
      </c>
      <c r="C5693" s="14" t="s">
        <v>131</v>
      </c>
      <c r="D5693" s="14" t="s">
        <v>175</v>
      </c>
      <c r="E5693" s="14" t="s">
        <v>68</v>
      </c>
      <c r="F5693" s="14" t="s">
        <v>13800</v>
      </c>
      <c r="G5693" s="14" t="s">
        <v>13801</v>
      </c>
      <c r="H5693" s="14" t="s">
        <v>141</v>
      </c>
      <c r="I5693" s="14" t="s">
        <v>185</v>
      </c>
      <c r="J5693" s="14" t="s">
        <v>186</v>
      </c>
      <c r="K5693" s="14">
        <v>1</v>
      </c>
      <c r="L5693" s="14"/>
      <c r="M5693" s="14" t="s">
        <v>972</v>
      </c>
      <c r="N5693" s="14" t="s">
        <v>13804</v>
      </c>
      <c r="O5693" s="15" t="s">
        <v>13805</v>
      </c>
      <c r="P5693" s="13">
        <v>51</v>
      </c>
    </row>
    <row r="5694" spans="1:16">
      <c r="A5694" s="14" t="s">
        <v>129</v>
      </c>
      <c r="B5694" s="14" t="s">
        <v>130</v>
      </c>
      <c r="C5694" s="14" t="s">
        <v>131</v>
      </c>
      <c r="D5694" s="14" t="s">
        <v>175</v>
      </c>
      <c r="E5694" s="14" t="s">
        <v>68</v>
      </c>
      <c r="F5694" s="14" t="s">
        <v>13800</v>
      </c>
      <c r="G5694" s="14" t="s">
        <v>13801</v>
      </c>
      <c r="H5694" s="14" t="s">
        <v>141</v>
      </c>
      <c r="I5694" s="14" t="s">
        <v>181</v>
      </c>
      <c r="J5694" s="14" t="s">
        <v>143</v>
      </c>
      <c r="K5694" s="14">
        <v>1</v>
      </c>
      <c r="L5694" s="14"/>
      <c r="M5694" s="14" t="s">
        <v>972</v>
      </c>
      <c r="N5694" s="14" t="s">
        <v>13806</v>
      </c>
      <c r="O5694" s="15" t="s">
        <v>13805</v>
      </c>
      <c r="P5694" s="13">
        <v>51</v>
      </c>
    </row>
    <row r="5695" spans="1:16">
      <c r="A5695" s="14" t="s">
        <v>129</v>
      </c>
      <c r="B5695" s="14" t="s">
        <v>130</v>
      </c>
      <c r="C5695" s="14" t="s">
        <v>131</v>
      </c>
      <c r="D5695" s="14" t="s">
        <v>175</v>
      </c>
      <c r="E5695" s="14" t="s">
        <v>68</v>
      </c>
      <c r="F5695" s="14" t="s">
        <v>13800</v>
      </c>
      <c r="G5695" s="14" t="s">
        <v>13801</v>
      </c>
      <c r="H5695" s="14" t="s">
        <v>141</v>
      </c>
      <c r="I5695" s="14" t="s">
        <v>188</v>
      </c>
      <c r="J5695" s="14" t="s">
        <v>172</v>
      </c>
      <c r="K5695" s="14">
        <v>1</v>
      </c>
      <c r="L5695" s="14"/>
      <c r="M5695" s="14" t="s">
        <v>189</v>
      </c>
      <c r="N5695" s="14" t="s">
        <v>13807</v>
      </c>
      <c r="O5695" s="15" t="s">
        <v>13808</v>
      </c>
      <c r="P5695" s="13">
        <v>31</v>
      </c>
    </row>
    <row r="5696" spans="1:16">
      <c r="A5696" s="14" t="s">
        <v>129</v>
      </c>
      <c r="B5696" s="14"/>
      <c r="C5696" s="14"/>
      <c r="D5696" s="14" t="s">
        <v>175</v>
      </c>
      <c r="E5696" s="14" t="s">
        <v>68</v>
      </c>
      <c r="F5696" s="14" t="s">
        <v>13800</v>
      </c>
      <c r="G5696" s="14" t="s">
        <v>13801</v>
      </c>
      <c r="H5696" s="14"/>
      <c r="I5696" s="14"/>
      <c r="J5696" s="14"/>
      <c r="K5696" s="14">
        <v>2</v>
      </c>
      <c r="L5696" s="14" t="s">
        <v>146</v>
      </c>
      <c r="M5696" s="14"/>
      <c r="N5696" s="14"/>
      <c r="O5696" s="15"/>
      <c r="P5696" s="13">
        <v>54</v>
      </c>
    </row>
    <row r="5697" spans="1:16">
      <c r="A5697" s="14" t="s">
        <v>129</v>
      </c>
      <c r="B5697" s="14" t="s">
        <v>130</v>
      </c>
      <c r="C5697" s="14" t="s">
        <v>131</v>
      </c>
      <c r="D5697" s="14" t="s">
        <v>147</v>
      </c>
      <c r="E5697" s="14" t="s">
        <v>58</v>
      </c>
      <c r="F5697" s="14" t="s">
        <v>13809</v>
      </c>
      <c r="G5697" s="14" t="s">
        <v>13810</v>
      </c>
      <c r="H5697" s="14" t="s">
        <v>135</v>
      </c>
      <c r="I5697" s="14" t="s">
        <v>12365</v>
      </c>
      <c r="J5697" s="14" t="s">
        <v>143</v>
      </c>
      <c r="K5697" s="14">
        <v>1</v>
      </c>
      <c r="L5697" s="14"/>
      <c r="M5697" s="14" t="s">
        <v>903</v>
      </c>
      <c r="N5697" s="14" t="s">
        <v>13811</v>
      </c>
      <c r="O5697" s="15" t="s">
        <v>13812</v>
      </c>
      <c r="P5697" s="13">
        <v>12</v>
      </c>
    </row>
    <row r="5698" spans="1:16">
      <c r="A5698" s="14" t="s">
        <v>129</v>
      </c>
      <c r="B5698" s="14" t="s">
        <v>130</v>
      </c>
      <c r="C5698" s="14" t="s">
        <v>131</v>
      </c>
      <c r="D5698" s="14" t="s">
        <v>147</v>
      </c>
      <c r="E5698" s="14" t="s">
        <v>58</v>
      </c>
      <c r="F5698" s="14" t="s">
        <v>13809</v>
      </c>
      <c r="G5698" s="14" t="s">
        <v>13810</v>
      </c>
      <c r="H5698" s="14" t="s">
        <v>141</v>
      </c>
      <c r="I5698" s="14" t="s">
        <v>13139</v>
      </c>
      <c r="J5698" s="14" t="s">
        <v>143</v>
      </c>
      <c r="K5698" s="14">
        <v>1</v>
      </c>
      <c r="L5698" s="14"/>
      <c r="M5698" s="14" t="s">
        <v>453</v>
      </c>
      <c r="N5698" s="14" t="s">
        <v>13813</v>
      </c>
      <c r="O5698" s="15" t="s">
        <v>13814</v>
      </c>
      <c r="P5698" s="13">
        <v>11</v>
      </c>
    </row>
    <row r="5699" spans="1:16">
      <c r="A5699" s="14" t="s">
        <v>129</v>
      </c>
      <c r="B5699" s="14"/>
      <c r="C5699" s="14"/>
      <c r="D5699" s="14" t="s">
        <v>147</v>
      </c>
      <c r="E5699" s="14" t="s">
        <v>58</v>
      </c>
      <c r="F5699" s="14" t="s">
        <v>13809</v>
      </c>
      <c r="G5699" s="14" t="s">
        <v>13810</v>
      </c>
      <c r="H5699" s="14"/>
      <c r="I5699" s="14"/>
      <c r="J5699" s="14"/>
      <c r="K5699" s="14">
        <v>2</v>
      </c>
      <c r="L5699" s="14" t="s">
        <v>146</v>
      </c>
      <c r="M5699" s="14"/>
      <c r="N5699" s="14"/>
      <c r="O5699" s="15"/>
      <c r="P5699" s="13">
        <v>0</v>
      </c>
    </row>
    <row r="5700" spans="1:16">
      <c r="A5700" s="14" t="s">
        <v>129</v>
      </c>
      <c r="B5700" s="14" t="s">
        <v>130</v>
      </c>
      <c r="C5700" s="14" t="s">
        <v>131</v>
      </c>
      <c r="D5700" s="14" t="s">
        <v>580</v>
      </c>
      <c r="E5700" s="14" t="s">
        <v>78</v>
      </c>
      <c r="F5700" s="14" t="s">
        <v>13815</v>
      </c>
      <c r="G5700" s="14" t="s">
        <v>13816</v>
      </c>
      <c r="H5700" s="14" t="s">
        <v>135</v>
      </c>
      <c r="I5700" s="14" t="s">
        <v>13817</v>
      </c>
      <c r="J5700" s="14" t="s">
        <v>143</v>
      </c>
      <c r="K5700" s="14">
        <v>1</v>
      </c>
      <c r="L5700" s="14"/>
      <c r="M5700" s="14" t="s">
        <v>217</v>
      </c>
      <c r="N5700" s="14" t="s">
        <v>13818</v>
      </c>
      <c r="O5700" s="15" t="s">
        <v>13819</v>
      </c>
      <c r="P5700" s="13">
        <v>77</v>
      </c>
    </row>
    <row r="5701" spans="1:16">
      <c r="A5701" s="14" t="s">
        <v>129</v>
      </c>
      <c r="B5701" s="14" t="s">
        <v>130</v>
      </c>
      <c r="C5701" s="14" t="s">
        <v>131</v>
      </c>
      <c r="D5701" s="14" t="s">
        <v>580</v>
      </c>
      <c r="E5701" s="14" t="s">
        <v>78</v>
      </c>
      <c r="F5701" s="14" t="s">
        <v>13815</v>
      </c>
      <c r="G5701" s="14" t="s">
        <v>13816</v>
      </c>
      <c r="H5701" s="14" t="s">
        <v>135</v>
      </c>
      <c r="I5701" s="14" t="s">
        <v>13820</v>
      </c>
      <c r="J5701" s="14" t="s">
        <v>172</v>
      </c>
      <c r="K5701" s="14">
        <v>1</v>
      </c>
      <c r="L5701" s="14"/>
      <c r="M5701" s="14" t="s">
        <v>217</v>
      </c>
      <c r="N5701" s="14" t="s">
        <v>13821</v>
      </c>
      <c r="O5701" s="15" t="s">
        <v>13822</v>
      </c>
      <c r="P5701" s="13">
        <v>77</v>
      </c>
    </row>
    <row r="5702" spans="1:16">
      <c r="A5702" s="14" t="s">
        <v>129</v>
      </c>
      <c r="B5702" s="14" t="s">
        <v>130</v>
      </c>
      <c r="C5702" s="14" t="s">
        <v>131</v>
      </c>
      <c r="D5702" s="14" t="s">
        <v>580</v>
      </c>
      <c r="E5702" s="14" t="s">
        <v>78</v>
      </c>
      <c r="F5702" s="14" t="s">
        <v>13815</v>
      </c>
      <c r="G5702" s="14" t="s">
        <v>13816</v>
      </c>
      <c r="H5702" s="14" t="s">
        <v>135</v>
      </c>
      <c r="I5702" s="14" t="s">
        <v>13823</v>
      </c>
      <c r="J5702" s="14" t="s">
        <v>143</v>
      </c>
      <c r="K5702" s="14">
        <v>1</v>
      </c>
      <c r="L5702" s="14"/>
      <c r="M5702" s="14" t="s">
        <v>1650</v>
      </c>
      <c r="N5702" s="14" t="s">
        <v>13824</v>
      </c>
      <c r="O5702" s="15" t="s">
        <v>13825</v>
      </c>
      <c r="P5702" s="13">
        <v>76</v>
      </c>
    </row>
    <row r="5703" spans="1:16">
      <c r="A5703" s="14" t="s">
        <v>129</v>
      </c>
      <c r="B5703" s="14" t="s">
        <v>130</v>
      </c>
      <c r="C5703" s="14" t="s">
        <v>131</v>
      </c>
      <c r="D5703" s="14" t="s">
        <v>580</v>
      </c>
      <c r="E5703" s="14" t="s">
        <v>78</v>
      </c>
      <c r="F5703" s="14" t="s">
        <v>13815</v>
      </c>
      <c r="G5703" s="14" t="s">
        <v>13816</v>
      </c>
      <c r="H5703" s="14" t="s">
        <v>135</v>
      </c>
      <c r="I5703" s="14" t="s">
        <v>13826</v>
      </c>
      <c r="J5703" s="14" t="s">
        <v>143</v>
      </c>
      <c r="K5703" s="14">
        <v>1</v>
      </c>
      <c r="L5703" s="14"/>
      <c r="M5703" s="14" t="s">
        <v>273</v>
      </c>
      <c r="N5703" s="14" t="s">
        <v>13827</v>
      </c>
      <c r="O5703" s="15" t="s">
        <v>13828</v>
      </c>
      <c r="P5703" s="13">
        <v>35</v>
      </c>
    </row>
    <row r="5704" spans="1:16">
      <c r="A5704" s="14" t="s">
        <v>129</v>
      </c>
      <c r="B5704" s="14" t="s">
        <v>130</v>
      </c>
      <c r="C5704" s="14" t="s">
        <v>131</v>
      </c>
      <c r="D5704" s="14" t="s">
        <v>580</v>
      </c>
      <c r="E5704" s="14" t="s">
        <v>78</v>
      </c>
      <c r="F5704" s="14" t="s">
        <v>13815</v>
      </c>
      <c r="G5704" s="14" t="s">
        <v>13816</v>
      </c>
      <c r="H5704" s="14" t="s">
        <v>141</v>
      </c>
      <c r="I5704" s="14" t="s">
        <v>2358</v>
      </c>
      <c r="J5704" s="14" t="s">
        <v>248</v>
      </c>
      <c r="K5704" s="14">
        <v>1</v>
      </c>
      <c r="L5704" s="14"/>
      <c r="M5704" s="14" t="s">
        <v>1650</v>
      </c>
      <c r="N5704" s="14" t="s">
        <v>13829</v>
      </c>
      <c r="O5704" s="15" t="s">
        <v>13830</v>
      </c>
      <c r="P5704" s="13">
        <v>76</v>
      </c>
    </row>
    <row r="5705" spans="1:16">
      <c r="A5705" s="14" t="s">
        <v>129</v>
      </c>
      <c r="B5705" s="14" t="s">
        <v>130</v>
      </c>
      <c r="C5705" s="14" t="s">
        <v>131</v>
      </c>
      <c r="D5705" s="14" t="s">
        <v>580</v>
      </c>
      <c r="E5705" s="14" t="s">
        <v>78</v>
      </c>
      <c r="F5705" s="14" t="s">
        <v>13815</v>
      </c>
      <c r="G5705" s="14" t="s">
        <v>13816</v>
      </c>
      <c r="H5705" s="14" t="s">
        <v>135</v>
      </c>
      <c r="I5705" s="14" t="s">
        <v>13831</v>
      </c>
      <c r="J5705" s="14" t="s">
        <v>589</v>
      </c>
      <c r="K5705" s="14">
        <v>1</v>
      </c>
      <c r="L5705" s="14"/>
      <c r="M5705" s="14" t="s">
        <v>439</v>
      </c>
      <c r="N5705" s="14" t="s">
        <v>13832</v>
      </c>
      <c r="O5705" s="15" t="s">
        <v>13825</v>
      </c>
      <c r="P5705" s="13">
        <v>74</v>
      </c>
    </row>
    <row r="5706" spans="1:16">
      <c r="A5706" s="14" t="s">
        <v>129</v>
      </c>
      <c r="B5706" s="14" t="s">
        <v>130</v>
      </c>
      <c r="C5706" s="14" t="s">
        <v>131</v>
      </c>
      <c r="D5706" s="14" t="s">
        <v>580</v>
      </c>
      <c r="E5706" s="14" t="s">
        <v>78</v>
      </c>
      <c r="F5706" s="14" t="s">
        <v>13815</v>
      </c>
      <c r="G5706" s="14" t="s">
        <v>13816</v>
      </c>
      <c r="H5706" s="14" t="s">
        <v>135</v>
      </c>
      <c r="I5706" s="14" t="s">
        <v>13826</v>
      </c>
      <c r="J5706" s="14" t="s">
        <v>143</v>
      </c>
      <c r="K5706" s="14">
        <v>1</v>
      </c>
      <c r="L5706" s="14"/>
      <c r="M5706" s="14" t="s">
        <v>907</v>
      </c>
      <c r="N5706" s="14" t="s">
        <v>13833</v>
      </c>
      <c r="O5706" s="15" t="s">
        <v>13834</v>
      </c>
      <c r="P5706" s="13">
        <v>8</v>
      </c>
    </row>
    <row r="5707" spans="1:16">
      <c r="A5707" s="14" t="s">
        <v>129</v>
      </c>
      <c r="B5707" s="14"/>
      <c r="C5707" s="14"/>
      <c r="D5707" s="14" t="s">
        <v>580</v>
      </c>
      <c r="E5707" s="14" t="s">
        <v>78</v>
      </c>
      <c r="F5707" s="14" t="s">
        <v>13815</v>
      </c>
      <c r="G5707" s="14" t="s">
        <v>13816</v>
      </c>
      <c r="H5707" s="14"/>
      <c r="I5707" s="14"/>
      <c r="J5707" s="14"/>
      <c r="K5707" s="14">
        <v>2</v>
      </c>
      <c r="L5707" s="14" t="s">
        <v>146</v>
      </c>
      <c r="M5707" s="14"/>
      <c r="N5707" s="14"/>
      <c r="O5707" s="15"/>
      <c r="P5707" s="13">
        <v>0</v>
      </c>
    </row>
    <row r="5708" spans="1:16">
      <c r="A5708" s="14" t="s">
        <v>129</v>
      </c>
      <c r="B5708" s="14" t="s">
        <v>130</v>
      </c>
      <c r="C5708" s="14" t="s">
        <v>131</v>
      </c>
      <c r="D5708" s="14" t="s">
        <v>601</v>
      </c>
      <c r="E5708" s="14" t="s">
        <v>90</v>
      </c>
      <c r="F5708" s="14" t="s">
        <v>10852</v>
      </c>
      <c r="G5708" s="14" t="s">
        <v>13835</v>
      </c>
      <c r="H5708" s="14" t="s">
        <v>135</v>
      </c>
      <c r="I5708" s="14" t="s">
        <v>4577</v>
      </c>
      <c r="J5708" s="14" t="s">
        <v>143</v>
      </c>
      <c r="K5708" s="14">
        <v>1</v>
      </c>
      <c r="L5708" s="14"/>
      <c r="M5708" s="14" t="s">
        <v>157</v>
      </c>
      <c r="N5708" s="14" t="s">
        <v>13836</v>
      </c>
      <c r="O5708" s="15" t="s">
        <v>13837</v>
      </c>
      <c r="P5708" s="13">
        <v>36</v>
      </c>
    </row>
    <row r="5709" spans="1:16">
      <c r="A5709" s="14" t="s">
        <v>129</v>
      </c>
      <c r="B5709" s="14" t="s">
        <v>130</v>
      </c>
      <c r="C5709" s="14" t="s">
        <v>131</v>
      </c>
      <c r="D5709" s="14" t="s">
        <v>601</v>
      </c>
      <c r="E5709" s="14" t="s">
        <v>90</v>
      </c>
      <c r="F5709" s="14" t="s">
        <v>10852</v>
      </c>
      <c r="G5709" s="14" t="s">
        <v>13835</v>
      </c>
      <c r="H5709" s="14" t="s">
        <v>141</v>
      </c>
      <c r="I5709" s="14" t="s">
        <v>13838</v>
      </c>
      <c r="J5709" s="14" t="s">
        <v>248</v>
      </c>
      <c r="K5709" s="14">
        <v>1</v>
      </c>
      <c r="L5709" s="14"/>
      <c r="M5709" s="14" t="s">
        <v>273</v>
      </c>
      <c r="N5709" s="14" t="s">
        <v>13839</v>
      </c>
      <c r="O5709" s="15" t="s">
        <v>13840</v>
      </c>
      <c r="P5709" s="13">
        <v>35</v>
      </c>
    </row>
    <row r="5710" spans="1:16">
      <c r="A5710" s="14" t="s">
        <v>129</v>
      </c>
      <c r="B5710" s="14"/>
      <c r="C5710" s="14"/>
      <c r="D5710" s="14" t="s">
        <v>601</v>
      </c>
      <c r="E5710" s="14" t="s">
        <v>90</v>
      </c>
      <c r="F5710" s="14" t="s">
        <v>10852</v>
      </c>
      <c r="G5710" s="14" t="s">
        <v>13835</v>
      </c>
      <c r="H5710" s="14"/>
      <c r="I5710" s="14"/>
      <c r="J5710" s="14"/>
      <c r="K5710" s="14">
        <v>2</v>
      </c>
      <c r="L5710" s="14" t="s">
        <v>146</v>
      </c>
      <c r="M5710" s="14"/>
      <c r="N5710" s="14"/>
      <c r="O5710" s="15"/>
      <c r="P5710" s="13">
        <v>0</v>
      </c>
    </row>
    <row r="5711" spans="1:16">
      <c r="A5711" s="14" t="s">
        <v>129</v>
      </c>
      <c r="B5711" s="14" t="s">
        <v>130</v>
      </c>
      <c r="C5711" s="14" t="s">
        <v>131</v>
      </c>
      <c r="D5711" s="14" t="s">
        <v>656</v>
      </c>
      <c r="E5711" s="14" t="s">
        <v>110</v>
      </c>
      <c r="F5711" s="14" t="s">
        <v>13841</v>
      </c>
      <c r="G5711" s="14" t="s">
        <v>13842</v>
      </c>
      <c r="H5711" s="14" t="s">
        <v>135</v>
      </c>
      <c r="I5711" s="14" t="s">
        <v>13843</v>
      </c>
      <c r="J5711" s="14" t="s">
        <v>143</v>
      </c>
      <c r="K5711" s="14">
        <v>1</v>
      </c>
      <c r="L5711" s="14"/>
      <c r="M5711" s="14" t="s">
        <v>208</v>
      </c>
      <c r="N5711" s="14" t="s">
        <v>13844</v>
      </c>
      <c r="O5711" s="15" t="s">
        <v>13845</v>
      </c>
      <c r="P5711" s="13">
        <v>78</v>
      </c>
    </row>
    <row r="5712" spans="1:16">
      <c r="A5712" s="14" t="s">
        <v>129</v>
      </c>
      <c r="B5712" s="14" t="s">
        <v>130</v>
      </c>
      <c r="C5712" s="14" t="s">
        <v>131</v>
      </c>
      <c r="D5712" s="14" t="s">
        <v>656</v>
      </c>
      <c r="E5712" s="14" t="s">
        <v>110</v>
      </c>
      <c r="F5712" s="14" t="s">
        <v>13841</v>
      </c>
      <c r="G5712" s="14" t="s">
        <v>13842</v>
      </c>
      <c r="H5712" s="14" t="s">
        <v>141</v>
      </c>
      <c r="I5712" s="14" t="s">
        <v>13846</v>
      </c>
      <c r="J5712" s="14" t="s">
        <v>143</v>
      </c>
      <c r="K5712" s="14">
        <v>1</v>
      </c>
      <c r="L5712" s="14"/>
      <c r="M5712" s="14" t="s">
        <v>208</v>
      </c>
      <c r="N5712" s="14" t="s">
        <v>13847</v>
      </c>
      <c r="O5712" s="15" t="s">
        <v>13848</v>
      </c>
      <c r="P5712" s="13">
        <v>78</v>
      </c>
    </row>
    <row r="5713" spans="1:16">
      <c r="A5713" s="14" t="s">
        <v>129</v>
      </c>
      <c r="B5713" s="14"/>
      <c r="C5713" s="14"/>
      <c r="D5713" s="14" t="s">
        <v>656</v>
      </c>
      <c r="E5713" s="14" t="s">
        <v>110</v>
      </c>
      <c r="F5713" s="14" t="s">
        <v>13841</v>
      </c>
      <c r="G5713" s="14" t="s">
        <v>13842</v>
      </c>
      <c r="H5713" s="14"/>
      <c r="I5713" s="14"/>
      <c r="J5713" s="14"/>
      <c r="K5713" s="14">
        <v>2</v>
      </c>
      <c r="L5713" s="14" t="s">
        <v>146</v>
      </c>
      <c r="M5713" s="14"/>
      <c r="N5713" s="14"/>
      <c r="O5713" s="15"/>
      <c r="P5713" s="13">
        <v>0</v>
      </c>
    </row>
    <row r="5714" spans="1:16">
      <c r="A5714" s="14" t="s">
        <v>129</v>
      </c>
      <c r="B5714" s="14" t="s">
        <v>130</v>
      </c>
      <c r="C5714" s="14" t="s">
        <v>131</v>
      </c>
      <c r="D5714" s="14" t="s">
        <v>175</v>
      </c>
      <c r="E5714" s="14" t="s">
        <v>68</v>
      </c>
      <c r="F5714" s="14" t="s">
        <v>3717</v>
      </c>
      <c r="G5714" s="14" t="s">
        <v>13849</v>
      </c>
      <c r="H5714" s="14" t="s">
        <v>135</v>
      </c>
      <c r="I5714" s="14" t="s">
        <v>2487</v>
      </c>
      <c r="J5714" s="14" t="s">
        <v>730</v>
      </c>
      <c r="K5714" s="14">
        <v>1</v>
      </c>
      <c r="L5714" s="14"/>
      <c r="M5714" s="14" t="s">
        <v>761</v>
      </c>
      <c r="N5714" s="14" t="s">
        <v>13850</v>
      </c>
      <c r="O5714" s="15" t="s">
        <v>13851</v>
      </c>
      <c r="P5714" s="13">
        <v>55</v>
      </c>
    </row>
    <row r="5715" spans="1:16">
      <c r="A5715" s="14" t="s">
        <v>129</v>
      </c>
      <c r="B5715" s="14" t="s">
        <v>130</v>
      </c>
      <c r="C5715" s="14" t="s">
        <v>131</v>
      </c>
      <c r="D5715" s="14" t="s">
        <v>175</v>
      </c>
      <c r="E5715" s="14" t="s">
        <v>68</v>
      </c>
      <c r="F5715" s="14" t="s">
        <v>3717</v>
      </c>
      <c r="G5715" s="14" t="s">
        <v>13849</v>
      </c>
      <c r="H5715" s="14" t="s">
        <v>141</v>
      </c>
      <c r="I5715" s="14" t="s">
        <v>185</v>
      </c>
      <c r="J5715" s="14" t="s">
        <v>186</v>
      </c>
      <c r="K5715" s="14">
        <v>1</v>
      </c>
      <c r="L5715" s="14"/>
      <c r="M5715" s="14" t="s">
        <v>972</v>
      </c>
      <c r="N5715" s="14" t="s">
        <v>13852</v>
      </c>
      <c r="O5715" s="15" t="s">
        <v>13853</v>
      </c>
      <c r="P5715" s="13">
        <v>51</v>
      </c>
    </row>
    <row r="5716" spans="1:16">
      <c r="A5716" s="14" t="s">
        <v>129</v>
      </c>
      <c r="B5716" s="14" t="s">
        <v>130</v>
      </c>
      <c r="C5716" s="14" t="s">
        <v>131</v>
      </c>
      <c r="D5716" s="14" t="s">
        <v>175</v>
      </c>
      <c r="E5716" s="14" t="s">
        <v>68</v>
      </c>
      <c r="F5716" s="14" t="s">
        <v>3717</v>
      </c>
      <c r="G5716" s="14" t="s">
        <v>13849</v>
      </c>
      <c r="H5716" s="14" t="s">
        <v>141</v>
      </c>
      <c r="I5716" s="14" t="s">
        <v>188</v>
      </c>
      <c r="J5716" s="14" t="s">
        <v>172</v>
      </c>
      <c r="K5716" s="14">
        <v>1</v>
      </c>
      <c r="L5716" s="14"/>
      <c r="M5716" s="14" t="s">
        <v>907</v>
      </c>
      <c r="N5716" s="14" t="s">
        <v>13854</v>
      </c>
      <c r="O5716" s="15" t="s">
        <v>13855</v>
      </c>
      <c r="P5716" s="13">
        <v>8</v>
      </c>
    </row>
    <row r="5717" spans="1:16">
      <c r="A5717" s="14" t="s">
        <v>129</v>
      </c>
      <c r="B5717" s="14" t="s">
        <v>130</v>
      </c>
      <c r="C5717" s="14" t="s">
        <v>131</v>
      </c>
      <c r="D5717" s="14" t="s">
        <v>175</v>
      </c>
      <c r="E5717" s="14" t="s">
        <v>68</v>
      </c>
      <c r="F5717" s="14" t="s">
        <v>3717</v>
      </c>
      <c r="G5717" s="14" t="s">
        <v>13849</v>
      </c>
      <c r="H5717" s="14" t="s">
        <v>141</v>
      </c>
      <c r="I5717" s="14" t="s">
        <v>3723</v>
      </c>
      <c r="J5717" s="14" t="s">
        <v>143</v>
      </c>
      <c r="K5717" s="14">
        <v>1</v>
      </c>
      <c r="L5717" s="14"/>
      <c r="M5717" s="14" t="s">
        <v>972</v>
      </c>
      <c r="N5717" s="14" t="s">
        <v>13856</v>
      </c>
      <c r="O5717" s="15" t="s">
        <v>13857</v>
      </c>
      <c r="P5717" s="13">
        <v>51</v>
      </c>
    </row>
    <row r="5718" spans="1:16">
      <c r="A5718" s="14" t="s">
        <v>129</v>
      </c>
      <c r="B5718" s="14"/>
      <c r="C5718" s="14"/>
      <c r="D5718" s="14" t="s">
        <v>175</v>
      </c>
      <c r="E5718" s="14" t="s">
        <v>68</v>
      </c>
      <c r="F5718" s="14" t="s">
        <v>3717</v>
      </c>
      <c r="G5718" s="14" t="s">
        <v>13849</v>
      </c>
      <c r="H5718" s="14"/>
      <c r="I5718" s="14"/>
      <c r="J5718" s="14"/>
      <c r="K5718" s="14">
        <v>2</v>
      </c>
      <c r="L5718" s="14" t="s">
        <v>146</v>
      </c>
      <c r="M5718" s="14"/>
      <c r="N5718" s="14"/>
      <c r="O5718" s="15"/>
      <c r="P5718" s="13">
        <v>55</v>
      </c>
    </row>
    <row r="5719" spans="1:16">
      <c r="A5719" s="14" t="s">
        <v>129</v>
      </c>
      <c r="B5719" s="14" t="s">
        <v>130</v>
      </c>
      <c r="C5719" s="14" t="s">
        <v>131</v>
      </c>
      <c r="D5719" s="14" t="s">
        <v>347</v>
      </c>
      <c r="E5719" s="14" t="s">
        <v>36</v>
      </c>
      <c r="F5719" s="14" t="s">
        <v>2377</v>
      </c>
      <c r="G5719" s="14" t="s">
        <v>13858</v>
      </c>
      <c r="H5719" s="14" t="s">
        <v>141</v>
      </c>
      <c r="I5719" s="14" t="s">
        <v>2379</v>
      </c>
      <c r="J5719" s="14" t="s">
        <v>172</v>
      </c>
      <c r="K5719" s="14">
        <v>1</v>
      </c>
      <c r="L5719" s="14"/>
      <c r="M5719" s="14" t="s">
        <v>635</v>
      </c>
      <c r="N5719" s="14" t="s">
        <v>13859</v>
      </c>
      <c r="O5719" s="15" t="s">
        <v>13860</v>
      </c>
      <c r="P5719" s="13">
        <v>88</v>
      </c>
    </row>
    <row r="5720" spans="1:16">
      <c r="A5720" s="14" t="s">
        <v>129</v>
      </c>
      <c r="B5720" s="14" t="s">
        <v>130</v>
      </c>
      <c r="C5720" s="14" t="s">
        <v>131</v>
      </c>
      <c r="D5720" s="14" t="s">
        <v>347</v>
      </c>
      <c r="E5720" s="14" t="s">
        <v>36</v>
      </c>
      <c r="F5720" s="14" t="s">
        <v>2377</v>
      </c>
      <c r="G5720" s="14" t="s">
        <v>13858</v>
      </c>
      <c r="H5720" s="14" t="s">
        <v>141</v>
      </c>
      <c r="I5720" s="14" t="s">
        <v>5426</v>
      </c>
      <c r="J5720" s="14" t="s">
        <v>371</v>
      </c>
      <c r="K5720" s="14">
        <v>1</v>
      </c>
      <c r="L5720" s="14"/>
      <c r="M5720" s="14" t="s">
        <v>1318</v>
      </c>
      <c r="N5720" s="14" t="s">
        <v>13861</v>
      </c>
      <c r="O5720" s="15" t="s">
        <v>13862</v>
      </c>
      <c r="P5720" s="13">
        <v>89</v>
      </c>
    </row>
    <row r="5721" spans="1:16">
      <c r="A5721" s="14" t="s">
        <v>129</v>
      </c>
      <c r="B5721" s="14"/>
      <c r="C5721" s="14"/>
      <c r="D5721" s="14" t="s">
        <v>347</v>
      </c>
      <c r="E5721" s="14" t="s">
        <v>36</v>
      </c>
      <c r="F5721" s="14" t="s">
        <v>2377</v>
      </c>
      <c r="G5721" s="14" t="s">
        <v>13858</v>
      </c>
      <c r="H5721" s="14"/>
      <c r="I5721" s="14"/>
      <c r="J5721" s="14"/>
      <c r="K5721" s="14">
        <v>2</v>
      </c>
      <c r="L5721" s="14" t="s">
        <v>146</v>
      </c>
      <c r="M5721" s="14"/>
      <c r="N5721" s="14"/>
      <c r="O5721" s="15"/>
      <c r="P5721" s="13">
        <v>0</v>
      </c>
    </row>
    <row r="5722" spans="1:16">
      <c r="A5722" s="14" t="s">
        <v>129</v>
      </c>
      <c r="B5722" s="14" t="s">
        <v>130</v>
      </c>
      <c r="C5722" s="14" t="s">
        <v>131</v>
      </c>
      <c r="D5722" s="14" t="s">
        <v>700</v>
      </c>
      <c r="E5722" s="14" t="s">
        <v>44</v>
      </c>
      <c r="F5722" s="14" t="s">
        <v>13863</v>
      </c>
      <c r="G5722" s="14" t="s">
        <v>13864</v>
      </c>
      <c r="H5722" s="14" t="s">
        <v>135</v>
      </c>
      <c r="I5722" s="14" t="s">
        <v>8388</v>
      </c>
      <c r="J5722" s="14" t="s">
        <v>143</v>
      </c>
      <c r="K5722" s="14">
        <v>1</v>
      </c>
      <c r="L5722" s="14"/>
      <c r="M5722" s="14" t="s">
        <v>407</v>
      </c>
      <c r="N5722" s="14" t="s">
        <v>13865</v>
      </c>
      <c r="O5722" s="15" t="s">
        <v>13866</v>
      </c>
      <c r="P5722" s="13">
        <v>60</v>
      </c>
    </row>
    <row r="5723" spans="1:16">
      <c r="A5723" s="14" t="s">
        <v>129</v>
      </c>
      <c r="B5723" s="14" t="s">
        <v>130</v>
      </c>
      <c r="C5723" s="14" t="s">
        <v>131</v>
      </c>
      <c r="D5723" s="14" t="s">
        <v>700</v>
      </c>
      <c r="E5723" s="14" t="s">
        <v>44</v>
      </c>
      <c r="F5723" s="14" t="s">
        <v>13863</v>
      </c>
      <c r="G5723" s="14" t="s">
        <v>13864</v>
      </c>
      <c r="H5723" s="14" t="s">
        <v>135</v>
      </c>
      <c r="I5723" s="14" t="s">
        <v>8380</v>
      </c>
      <c r="J5723" s="14" t="s">
        <v>143</v>
      </c>
      <c r="K5723" s="14">
        <v>1</v>
      </c>
      <c r="L5723" s="14"/>
      <c r="M5723" s="14" t="s">
        <v>407</v>
      </c>
      <c r="N5723" s="14" t="s">
        <v>13867</v>
      </c>
      <c r="O5723" s="15" t="s">
        <v>13868</v>
      </c>
      <c r="P5723" s="13">
        <v>60</v>
      </c>
    </row>
    <row r="5724" spans="1:16">
      <c r="A5724" s="14" t="s">
        <v>129</v>
      </c>
      <c r="B5724" s="14" t="s">
        <v>130</v>
      </c>
      <c r="C5724" s="14" t="s">
        <v>131</v>
      </c>
      <c r="D5724" s="14" t="s">
        <v>700</v>
      </c>
      <c r="E5724" s="14" t="s">
        <v>44</v>
      </c>
      <c r="F5724" s="14" t="s">
        <v>13863</v>
      </c>
      <c r="G5724" s="14" t="s">
        <v>13864</v>
      </c>
      <c r="H5724" s="14" t="s">
        <v>141</v>
      </c>
      <c r="I5724" s="14" t="s">
        <v>13869</v>
      </c>
      <c r="J5724" s="14" t="s">
        <v>371</v>
      </c>
      <c r="K5724" s="14">
        <v>1</v>
      </c>
      <c r="L5724" s="14"/>
      <c r="M5724" s="14" t="s">
        <v>407</v>
      </c>
      <c r="N5724" s="14" t="s">
        <v>13870</v>
      </c>
      <c r="O5724" s="15" t="s">
        <v>13871</v>
      </c>
      <c r="P5724" s="13">
        <v>60</v>
      </c>
    </row>
    <row r="5725" spans="1:16">
      <c r="A5725" s="14" t="s">
        <v>129</v>
      </c>
      <c r="B5725" s="14" t="s">
        <v>130</v>
      </c>
      <c r="C5725" s="14" t="s">
        <v>131</v>
      </c>
      <c r="D5725" s="14" t="s">
        <v>700</v>
      </c>
      <c r="E5725" s="14" t="s">
        <v>44</v>
      </c>
      <c r="F5725" s="14" t="s">
        <v>13863</v>
      </c>
      <c r="G5725" s="14" t="s">
        <v>13864</v>
      </c>
      <c r="H5725" s="14" t="s">
        <v>135</v>
      </c>
      <c r="I5725" s="14" t="s">
        <v>8383</v>
      </c>
      <c r="J5725" s="14" t="s">
        <v>143</v>
      </c>
      <c r="K5725" s="14">
        <v>1</v>
      </c>
      <c r="L5725" s="14"/>
      <c r="M5725" s="14" t="s">
        <v>417</v>
      </c>
      <c r="N5725" s="14" t="s">
        <v>13872</v>
      </c>
      <c r="O5725" s="15" t="s">
        <v>13873</v>
      </c>
      <c r="P5725" s="13">
        <v>27</v>
      </c>
    </row>
    <row r="5726" spans="1:16">
      <c r="A5726" s="14" t="s">
        <v>129</v>
      </c>
      <c r="B5726" s="14" t="s">
        <v>130</v>
      </c>
      <c r="C5726" s="14" t="s">
        <v>131</v>
      </c>
      <c r="D5726" s="14" t="s">
        <v>700</v>
      </c>
      <c r="E5726" s="14" t="s">
        <v>44</v>
      </c>
      <c r="F5726" s="14" t="s">
        <v>13863</v>
      </c>
      <c r="G5726" s="14" t="s">
        <v>13864</v>
      </c>
      <c r="H5726" s="14" t="s">
        <v>135</v>
      </c>
      <c r="I5726" s="14" t="s">
        <v>8383</v>
      </c>
      <c r="J5726" s="14" t="s">
        <v>143</v>
      </c>
      <c r="K5726" s="14">
        <v>1</v>
      </c>
      <c r="L5726" s="14"/>
      <c r="M5726" s="14" t="s">
        <v>797</v>
      </c>
      <c r="N5726" s="14" t="s">
        <v>13874</v>
      </c>
      <c r="O5726" s="15" t="s">
        <v>13866</v>
      </c>
      <c r="P5726" s="13">
        <v>30</v>
      </c>
    </row>
    <row r="5727" spans="1:16">
      <c r="A5727" s="14" t="s">
        <v>129</v>
      </c>
      <c r="B5727" s="14"/>
      <c r="C5727" s="14"/>
      <c r="D5727" s="14" t="s">
        <v>700</v>
      </c>
      <c r="E5727" s="14" t="s">
        <v>44</v>
      </c>
      <c r="F5727" s="14" t="s">
        <v>13863</v>
      </c>
      <c r="G5727" s="14" t="s">
        <v>13864</v>
      </c>
      <c r="H5727" s="14"/>
      <c r="I5727" s="14"/>
      <c r="J5727" s="14"/>
      <c r="K5727" s="14">
        <v>2</v>
      </c>
      <c r="L5727" s="14" t="s">
        <v>146</v>
      </c>
      <c r="M5727" s="14"/>
      <c r="N5727" s="14"/>
      <c r="O5727" s="15"/>
      <c r="P5727" s="13">
        <v>0</v>
      </c>
    </row>
    <row r="5728" spans="1:16">
      <c r="A5728" s="14" t="s">
        <v>129</v>
      </c>
      <c r="B5728" s="14" t="s">
        <v>130</v>
      </c>
      <c r="C5728" s="14" t="s">
        <v>131</v>
      </c>
      <c r="D5728" s="14" t="s">
        <v>363</v>
      </c>
      <c r="E5728" s="14" t="s">
        <v>62</v>
      </c>
      <c r="F5728" s="14" t="s">
        <v>13875</v>
      </c>
      <c r="G5728" s="14" t="s">
        <v>13876</v>
      </c>
      <c r="H5728" s="14" t="s">
        <v>135</v>
      </c>
      <c r="I5728" s="14" t="s">
        <v>5428</v>
      </c>
      <c r="J5728" s="14" t="s">
        <v>172</v>
      </c>
      <c r="K5728" s="14">
        <v>1</v>
      </c>
      <c r="L5728" s="14"/>
      <c r="M5728" s="14" t="s">
        <v>426</v>
      </c>
      <c r="N5728" s="14" t="s">
        <v>13877</v>
      </c>
      <c r="O5728" s="15" t="s">
        <v>13878</v>
      </c>
      <c r="P5728" s="13">
        <v>70</v>
      </c>
    </row>
    <row r="5729" spans="1:16">
      <c r="A5729" s="14" t="s">
        <v>129</v>
      </c>
      <c r="B5729" s="14" t="s">
        <v>130</v>
      </c>
      <c r="C5729" s="14" t="s">
        <v>131</v>
      </c>
      <c r="D5729" s="14" t="s">
        <v>363</v>
      </c>
      <c r="E5729" s="14" t="s">
        <v>62</v>
      </c>
      <c r="F5729" s="14" t="s">
        <v>13875</v>
      </c>
      <c r="G5729" s="14" t="s">
        <v>13876</v>
      </c>
      <c r="H5729" s="14" t="s">
        <v>135</v>
      </c>
      <c r="I5729" s="14" t="s">
        <v>5431</v>
      </c>
      <c r="J5729" s="14" t="s">
        <v>639</v>
      </c>
      <c r="K5729" s="14">
        <v>1</v>
      </c>
      <c r="L5729" s="14"/>
      <c r="M5729" s="14" t="s">
        <v>212</v>
      </c>
      <c r="N5729" s="14" t="s">
        <v>13879</v>
      </c>
      <c r="O5729" s="15" t="s">
        <v>13880</v>
      </c>
      <c r="P5729" s="13">
        <v>69</v>
      </c>
    </row>
    <row r="5730" spans="1:16">
      <c r="A5730" s="14" t="s">
        <v>129</v>
      </c>
      <c r="B5730" s="14" t="s">
        <v>130</v>
      </c>
      <c r="C5730" s="14" t="s">
        <v>131</v>
      </c>
      <c r="D5730" s="14" t="s">
        <v>363</v>
      </c>
      <c r="E5730" s="14" t="s">
        <v>62</v>
      </c>
      <c r="F5730" s="14" t="s">
        <v>13875</v>
      </c>
      <c r="G5730" s="14" t="s">
        <v>13876</v>
      </c>
      <c r="H5730" s="14" t="s">
        <v>135</v>
      </c>
      <c r="I5730" s="14" t="s">
        <v>5419</v>
      </c>
      <c r="J5730" s="14" t="s">
        <v>143</v>
      </c>
      <c r="K5730" s="14">
        <v>1</v>
      </c>
      <c r="L5730" s="14"/>
      <c r="M5730" s="14" t="s">
        <v>1410</v>
      </c>
      <c r="N5730" s="14" t="s">
        <v>13881</v>
      </c>
      <c r="O5730" s="15" t="s">
        <v>13882</v>
      </c>
      <c r="P5730" s="13">
        <v>68</v>
      </c>
    </row>
    <row r="5731" spans="1:16">
      <c r="A5731" s="14" t="s">
        <v>129</v>
      </c>
      <c r="B5731" s="14" t="s">
        <v>130</v>
      </c>
      <c r="C5731" s="14" t="s">
        <v>131</v>
      </c>
      <c r="D5731" s="14" t="s">
        <v>363</v>
      </c>
      <c r="E5731" s="14" t="s">
        <v>62</v>
      </c>
      <c r="F5731" s="14" t="s">
        <v>13875</v>
      </c>
      <c r="G5731" s="14" t="s">
        <v>13876</v>
      </c>
      <c r="H5731" s="14" t="s">
        <v>141</v>
      </c>
      <c r="I5731" s="14" t="s">
        <v>13883</v>
      </c>
      <c r="J5731" s="14" t="s">
        <v>216</v>
      </c>
      <c r="K5731" s="14">
        <v>1</v>
      </c>
      <c r="L5731" s="14"/>
      <c r="M5731" s="14" t="s">
        <v>1410</v>
      </c>
      <c r="N5731" s="14" t="s">
        <v>13884</v>
      </c>
      <c r="O5731" s="15" t="s">
        <v>13882</v>
      </c>
      <c r="P5731" s="13">
        <v>68</v>
      </c>
    </row>
    <row r="5732" spans="1:16">
      <c r="A5732" s="14" t="s">
        <v>129</v>
      </c>
      <c r="B5732" s="14"/>
      <c r="C5732" s="14"/>
      <c r="D5732" s="14" t="s">
        <v>363</v>
      </c>
      <c r="E5732" s="14" t="s">
        <v>62</v>
      </c>
      <c r="F5732" s="14" t="s">
        <v>13875</v>
      </c>
      <c r="G5732" s="14" t="s">
        <v>13876</v>
      </c>
      <c r="H5732" s="14"/>
      <c r="I5732" s="14"/>
      <c r="J5732" s="14"/>
      <c r="K5732" s="14">
        <v>2</v>
      </c>
      <c r="L5732" s="14" t="s">
        <v>146</v>
      </c>
      <c r="M5732" s="14"/>
      <c r="N5732" s="14"/>
      <c r="O5732" s="15"/>
      <c r="P5732" s="13">
        <v>0</v>
      </c>
    </row>
    <row r="5733" spans="1:16">
      <c r="A5733" s="14" t="s">
        <v>129</v>
      </c>
      <c r="B5733" s="14" t="s">
        <v>130</v>
      </c>
      <c r="C5733" s="14" t="s">
        <v>131</v>
      </c>
      <c r="D5733" s="14" t="s">
        <v>1533</v>
      </c>
      <c r="E5733" s="14" t="s">
        <v>52</v>
      </c>
      <c r="F5733" s="14" t="s">
        <v>13885</v>
      </c>
      <c r="G5733" s="14" t="s">
        <v>13886</v>
      </c>
      <c r="H5733" s="14" t="s">
        <v>135</v>
      </c>
      <c r="I5733" s="14" t="s">
        <v>1555</v>
      </c>
      <c r="J5733" s="14" t="s">
        <v>306</v>
      </c>
      <c r="K5733" s="14">
        <v>1</v>
      </c>
      <c r="L5733" s="14"/>
      <c r="M5733" s="14" t="s">
        <v>295</v>
      </c>
      <c r="N5733" s="14" t="s">
        <v>13887</v>
      </c>
      <c r="O5733" s="15" t="s">
        <v>13888</v>
      </c>
      <c r="P5733" s="13">
        <v>80</v>
      </c>
    </row>
    <row r="5734" spans="1:16">
      <c r="A5734" s="14" t="s">
        <v>129</v>
      </c>
      <c r="B5734" s="14" t="s">
        <v>130</v>
      </c>
      <c r="C5734" s="14" t="s">
        <v>131</v>
      </c>
      <c r="D5734" s="14" t="s">
        <v>1533</v>
      </c>
      <c r="E5734" s="14" t="s">
        <v>52</v>
      </c>
      <c r="F5734" s="14" t="s">
        <v>13885</v>
      </c>
      <c r="G5734" s="14" t="s">
        <v>13886</v>
      </c>
      <c r="H5734" s="14" t="s">
        <v>135</v>
      </c>
      <c r="I5734" s="14" t="s">
        <v>7392</v>
      </c>
      <c r="J5734" s="14" t="s">
        <v>172</v>
      </c>
      <c r="K5734" s="14">
        <v>1</v>
      </c>
      <c r="L5734" s="14"/>
      <c r="M5734" s="14" t="s">
        <v>1650</v>
      </c>
      <c r="N5734" s="14" t="s">
        <v>13889</v>
      </c>
      <c r="O5734" s="15" t="s">
        <v>13890</v>
      </c>
      <c r="P5734" s="13">
        <v>76</v>
      </c>
    </row>
    <row r="5735" spans="1:16">
      <c r="A5735" s="14" t="s">
        <v>129</v>
      </c>
      <c r="B5735" s="14" t="s">
        <v>130</v>
      </c>
      <c r="C5735" s="14" t="s">
        <v>131</v>
      </c>
      <c r="D5735" s="14" t="s">
        <v>1533</v>
      </c>
      <c r="E5735" s="14" t="s">
        <v>52</v>
      </c>
      <c r="F5735" s="14" t="s">
        <v>13885</v>
      </c>
      <c r="G5735" s="14" t="s">
        <v>13886</v>
      </c>
      <c r="H5735" s="14" t="s">
        <v>141</v>
      </c>
      <c r="I5735" s="14" t="s">
        <v>13891</v>
      </c>
      <c r="J5735" s="14" t="s">
        <v>172</v>
      </c>
      <c r="K5735" s="14">
        <v>1</v>
      </c>
      <c r="L5735" s="14"/>
      <c r="M5735" s="14" t="s">
        <v>1650</v>
      </c>
      <c r="N5735" s="14" t="s">
        <v>13892</v>
      </c>
      <c r="O5735" s="15" t="s">
        <v>13893</v>
      </c>
      <c r="P5735" s="13">
        <v>76</v>
      </c>
    </row>
    <row r="5736" spans="1:16">
      <c r="A5736" s="14" t="s">
        <v>129</v>
      </c>
      <c r="B5736" s="14"/>
      <c r="C5736" s="14"/>
      <c r="D5736" s="14" t="s">
        <v>1533</v>
      </c>
      <c r="E5736" s="14" t="s">
        <v>52</v>
      </c>
      <c r="F5736" s="14" t="s">
        <v>13885</v>
      </c>
      <c r="G5736" s="14" t="s">
        <v>13886</v>
      </c>
      <c r="H5736" s="14"/>
      <c r="I5736" s="14"/>
      <c r="J5736" s="14"/>
      <c r="K5736" s="14">
        <v>2</v>
      </c>
      <c r="L5736" s="14" t="s">
        <v>146</v>
      </c>
      <c r="M5736" s="14"/>
      <c r="N5736" s="14"/>
      <c r="O5736" s="15"/>
      <c r="P5736" s="13">
        <v>80</v>
      </c>
    </row>
    <row r="5737" spans="1:16">
      <c r="A5737" s="14" t="s">
        <v>129</v>
      </c>
      <c r="B5737" s="14" t="s">
        <v>130</v>
      </c>
      <c r="C5737" s="14" t="s">
        <v>131</v>
      </c>
      <c r="D5737" s="14" t="s">
        <v>363</v>
      </c>
      <c r="E5737" s="14" t="s">
        <v>62</v>
      </c>
      <c r="F5737" s="14" t="s">
        <v>13491</v>
      </c>
      <c r="G5737" s="14" t="s">
        <v>13894</v>
      </c>
      <c r="H5737" s="14" t="s">
        <v>135</v>
      </c>
      <c r="I5737" s="14" t="s">
        <v>6475</v>
      </c>
      <c r="J5737" s="14" t="s">
        <v>887</v>
      </c>
      <c r="K5737" s="14">
        <v>1</v>
      </c>
      <c r="L5737" s="14"/>
      <c r="M5737" s="14" t="s">
        <v>849</v>
      </c>
      <c r="N5737" s="14" t="s">
        <v>13895</v>
      </c>
      <c r="O5737" s="15" t="s">
        <v>13896</v>
      </c>
      <c r="P5737" s="13">
        <v>37</v>
      </c>
    </row>
    <row r="5738" spans="1:16">
      <c r="A5738" s="14" t="s">
        <v>129</v>
      </c>
      <c r="B5738" s="14" t="s">
        <v>130</v>
      </c>
      <c r="C5738" s="14" t="s">
        <v>131</v>
      </c>
      <c r="D5738" s="14" t="s">
        <v>363</v>
      </c>
      <c r="E5738" s="14" t="s">
        <v>62</v>
      </c>
      <c r="F5738" s="14" t="s">
        <v>13491</v>
      </c>
      <c r="G5738" s="14" t="s">
        <v>13894</v>
      </c>
      <c r="H5738" s="14" t="s">
        <v>141</v>
      </c>
      <c r="I5738" s="14" t="s">
        <v>13498</v>
      </c>
      <c r="J5738" s="14" t="s">
        <v>12054</v>
      </c>
      <c r="K5738" s="14">
        <v>1</v>
      </c>
      <c r="L5738" s="14"/>
      <c r="M5738" s="14" t="s">
        <v>277</v>
      </c>
      <c r="N5738" s="14" t="s">
        <v>13897</v>
      </c>
      <c r="O5738" s="15" t="s">
        <v>13898</v>
      </c>
      <c r="P5738" s="13">
        <v>33</v>
      </c>
    </row>
    <row r="5739" spans="1:16">
      <c r="A5739" s="14" t="s">
        <v>129</v>
      </c>
      <c r="B5739" s="14" t="s">
        <v>130</v>
      </c>
      <c r="C5739" s="14" t="s">
        <v>131</v>
      </c>
      <c r="D5739" s="14" t="s">
        <v>363</v>
      </c>
      <c r="E5739" s="14" t="s">
        <v>62</v>
      </c>
      <c r="F5739" s="14" t="s">
        <v>13491</v>
      </c>
      <c r="G5739" s="14" t="s">
        <v>13894</v>
      </c>
      <c r="H5739" s="14" t="s">
        <v>135</v>
      </c>
      <c r="I5739" s="14" t="s">
        <v>13495</v>
      </c>
      <c r="J5739" s="14" t="s">
        <v>248</v>
      </c>
      <c r="K5739" s="14">
        <v>1</v>
      </c>
      <c r="L5739" s="14"/>
      <c r="M5739" s="14" t="s">
        <v>277</v>
      </c>
      <c r="N5739" s="14" t="s">
        <v>13899</v>
      </c>
      <c r="O5739" s="15" t="s">
        <v>13900</v>
      </c>
      <c r="P5739" s="13">
        <v>33</v>
      </c>
    </row>
    <row r="5740" spans="1:16">
      <c r="A5740" s="14" t="s">
        <v>129</v>
      </c>
      <c r="B5740" s="14"/>
      <c r="C5740" s="14"/>
      <c r="D5740" s="14" t="s">
        <v>363</v>
      </c>
      <c r="E5740" s="14" t="s">
        <v>62</v>
      </c>
      <c r="F5740" s="14" t="s">
        <v>13491</v>
      </c>
      <c r="G5740" s="14" t="s">
        <v>13894</v>
      </c>
      <c r="H5740" s="14"/>
      <c r="I5740" s="14"/>
      <c r="J5740" s="14"/>
      <c r="K5740" s="14">
        <v>2</v>
      </c>
      <c r="L5740" s="14" t="s">
        <v>146</v>
      </c>
      <c r="M5740" s="14"/>
      <c r="N5740" s="14"/>
      <c r="O5740" s="15"/>
      <c r="P5740" s="13">
        <v>0</v>
      </c>
    </row>
    <row r="5741" spans="1:16">
      <c r="A5741" s="14" t="s">
        <v>129</v>
      </c>
      <c r="B5741" s="14" t="s">
        <v>130</v>
      </c>
      <c r="C5741" s="14" t="s">
        <v>131</v>
      </c>
      <c r="D5741" s="14" t="s">
        <v>656</v>
      </c>
      <c r="E5741" s="14" t="s">
        <v>110</v>
      </c>
      <c r="F5741" s="14" t="s">
        <v>12301</v>
      </c>
      <c r="G5741" s="14" t="s">
        <v>13901</v>
      </c>
      <c r="H5741" s="14" t="s">
        <v>135</v>
      </c>
      <c r="I5741" s="14" t="s">
        <v>12303</v>
      </c>
      <c r="J5741" s="14" t="s">
        <v>261</v>
      </c>
      <c r="K5741" s="14">
        <v>1</v>
      </c>
      <c r="L5741" s="14"/>
      <c r="M5741" s="14" t="s">
        <v>240</v>
      </c>
      <c r="N5741" s="14" t="s">
        <v>13902</v>
      </c>
      <c r="O5741" s="15" t="s">
        <v>13903</v>
      </c>
      <c r="P5741" s="13">
        <v>94</v>
      </c>
    </row>
    <row r="5742" spans="1:16">
      <c r="A5742" s="14" t="s">
        <v>129</v>
      </c>
      <c r="B5742" s="14" t="s">
        <v>130</v>
      </c>
      <c r="C5742" s="14" t="s">
        <v>131</v>
      </c>
      <c r="D5742" s="14" t="s">
        <v>656</v>
      </c>
      <c r="E5742" s="14" t="s">
        <v>110</v>
      </c>
      <c r="F5742" s="14" t="s">
        <v>12301</v>
      </c>
      <c r="G5742" s="14" t="s">
        <v>13901</v>
      </c>
      <c r="H5742" s="14" t="s">
        <v>141</v>
      </c>
      <c r="I5742" s="14" t="s">
        <v>13904</v>
      </c>
      <c r="J5742" s="14" t="s">
        <v>589</v>
      </c>
      <c r="K5742" s="14">
        <v>1</v>
      </c>
      <c r="L5742" s="14"/>
      <c r="M5742" s="14" t="s">
        <v>240</v>
      </c>
      <c r="N5742" s="14" t="s">
        <v>13905</v>
      </c>
      <c r="O5742" s="15" t="s">
        <v>13906</v>
      </c>
      <c r="P5742" s="13">
        <v>94</v>
      </c>
    </row>
    <row r="5743" spans="1:16">
      <c r="A5743" s="14" t="s">
        <v>129</v>
      </c>
      <c r="B5743" s="14" t="s">
        <v>130</v>
      </c>
      <c r="C5743" s="14" t="s">
        <v>131</v>
      </c>
      <c r="D5743" s="14" t="s">
        <v>656</v>
      </c>
      <c r="E5743" s="14" t="s">
        <v>110</v>
      </c>
      <c r="F5743" s="14" t="s">
        <v>12301</v>
      </c>
      <c r="G5743" s="14" t="s">
        <v>13901</v>
      </c>
      <c r="H5743" s="14" t="s">
        <v>135</v>
      </c>
      <c r="I5743" s="14" t="s">
        <v>1052</v>
      </c>
      <c r="J5743" s="14" t="s">
        <v>143</v>
      </c>
      <c r="K5743" s="14">
        <v>1</v>
      </c>
      <c r="L5743" s="14"/>
      <c r="M5743" s="14" t="s">
        <v>980</v>
      </c>
      <c r="N5743" s="14" t="s">
        <v>13907</v>
      </c>
      <c r="O5743" s="15" t="s">
        <v>13903</v>
      </c>
      <c r="P5743" s="13">
        <v>92</v>
      </c>
    </row>
    <row r="5744" spans="1:16">
      <c r="A5744" s="14" t="s">
        <v>129</v>
      </c>
      <c r="B5744" s="14"/>
      <c r="C5744" s="14"/>
      <c r="D5744" s="14" t="s">
        <v>656</v>
      </c>
      <c r="E5744" s="14" t="s">
        <v>110</v>
      </c>
      <c r="F5744" s="14" t="s">
        <v>12301</v>
      </c>
      <c r="G5744" s="14" t="s">
        <v>13901</v>
      </c>
      <c r="H5744" s="14"/>
      <c r="I5744" s="14"/>
      <c r="J5744" s="14"/>
      <c r="K5744" s="14">
        <v>2</v>
      </c>
      <c r="L5744" s="14" t="s">
        <v>146</v>
      </c>
      <c r="M5744" s="14"/>
      <c r="N5744" s="14"/>
      <c r="O5744" s="15"/>
      <c r="P5744" s="13">
        <v>0</v>
      </c>
    </row>
    <row r="5745" spans="1:16">
      <c r="A5745" s="14" t="s">
        <v>129</v>
      </c>
      <c r="B5745" s="14" t="s">
        <v>130</v>
      </c>
      <c r="C5745" s="14" t="s">
        <v>131</v>
      </c>
      <c r="D5745" s="14" t="s">
        <v>147</v>
      </c>
      <c r="E5745" s="14" t="s">
        <v>58</v>
      </c>
      <c r="F5745" s="14" t="s">
        <v>13908</v>
      </c>
      <c r="G5745" s="14" t="s">
        <v>13909</v>
      </c>
      <c r="H5745" s="14" t="s">
        <v>135</v>
      </c>
      <c r="I5745" s="14" t="s">
        <v>13910</v>
      </c>
      <c r="J5745" s="14" t="s">
        <v>371</v>
      </c>
      <c r="K5745" s="14">
        <v>1</v>
      </c>
      <c r="L5745" s="14"/>
      <c r="M5745" s="14" t="s">
        <v>138</v>
      </c>
      <c r="N5745" s="14" t="s">
        <v>13911</v>
      </c>
      <c r="O5745" s="15" t="s">
        <v>13912</v>
      </c>
      <c r="P5745" s="13">
        <v>64</v>
      </c>
    </row>
    <row r="5746" spans="1:16">
      <c r="A5746" s="14" t="s">
        <v>129</v>
      </c>
      <c r="B5746" s="14" t="s">
        <v>130</v>
      </c>
      <c r="C5746" s="14" t="s">
        <v>131</v>
      </c>
      <c r="D5746" s="14" t="s">
        <v>147</v>
      </c>
      <c r="E5746" s="14" t="s">
        <v>58</v>
      </c>
      <c r="F5746" s="14" t="s">
        <v>13908</v>
      </c>
      <c r="G5746" s="14" t="s">
        <v>13909</v>
      </c>
      <c r="H5746" s="14" t="s">
        <v>141</v>
      </c>
      <c r="I5746" s="14" t="s">
        <v>13913</v>
      </c>
      <c r="J5746" s="14" t="s">
        <v>248</v>
      </c>
      <c r="K5746" s="14">
        <v>1</v>
      </c>
      <c r="L5746" s="14"/>
      <c r="M5746" s="14" t="s">
        <v>138</v>
      </c>
      <c r="N5746" s="14" t="s">
        <v>13914</v>
      </c>
      <c r="O5746" s="15" t="s">
        <v>13915</v>
      </c>
      <c r="P5746" s="13">
        <v>64</v>
      </c>
    </row>
    <row r="5747" spans="1:16">
      <c r="A5747" s="14" t="s">
        <v>129</v>
      </c>
      <c r="B5747" s="14" t="s">
        <v>130</v>
      </c>
      <c r="C5747" s="14" t="s">
        <v>131</v>
      </c>
      <c r="D5747" s="14" t="s">
        <v>147</v>
      </c>
      <c r="E5747" s="14" t="s">
        <v>58</v>
      </c>
      <c r="F5747" s="14" t="s">
        <v>13908</v>
      </c>
      <c r="G5747" s="14" t="s">
        <v>13909</v>
      </c>
      <c r="H5747" s="14" t="s">
        <v>135</v>
      </c>
      <c r="I5747" s="14" t="s">
        <v>13916</v>
      </c>
      <c r="J5747" s="14" t="s">
        <v>371</v>
      </c>
      <c r="K5747" s="14">
        <v>1</v>
      </c>
      <c r="L5747" s="14"/>
      <c r="M5747" s="14" t="s">
        <v>316</v>
      </c>
      <c r="N5747" s="14" t="s">
        <v>13917</v>
      </c>
      <c r="O5747" s="15" t="s">
        <v>13918</v>
      </c>
      <c r="P5747" s="13">
        <v>13</v>
      </c>
    </row>
    <row r="5748" spans="1:16">
      <c r="A5748" s="14" t="s">
        <v>129</v>
      </c>
      <c r="B5748" s="14" t="s">
        <v>130</v>
      </c>
      <c r="C5748" s="14" t="s">
        <v>131</v>
      </c>
      <c r="D5748" s="14" t="s">
        <v>147</v>
      </c>
      <c r="E5748" s="14" t="s">
        <v>58</v>
      </c>
      <c r="F5748" s="14" t="s">
        <v>13908</v>
      </c>
      <c r="G5748" s="14" t="s">
        <v>13909</v>
      </c>
      <c r="H5748" s="14" t="s">
        <v>135</v>
      </c>
      <c r="I5748" s="14" t="s">
        <v>4089</v>
      </c>
      <c r="J5748" s="14" t="s">
        <v>371</v>
      </c>
      <c r="K5748" s="14">
        <v>1</v>
      </c>
      <c r="L5748" s="14"/>
      <c r="M5748" s="14" t="s">
        <v>1428</v>
      </c>
      <c r="N5748" s="14" t="s">
        <v>13919</v>
      </c>
      <c r="O5748" s="15" t="s">
        <v>13920</v>
      </c>
      <c r="P5748" s="13">
        <v>54</v>
      </c>
    </row>
    <row r="5749" spans="1:16">
      <c r="A5749" s="14" t="s">
        <v>129</v>
      </c>
      <c r="B5749" s="14"/>
      <c r="C5749" s="14"/>
      <c r="D5749" s="14" t="s">
        <v>147</v>
      </c>
      <c r="E5749" s="14" t="s">
        <v>58</v>
      </c>
      <c r="F5749" s="14" t="s">
        <v>13908</v>
      </c>
      <c r="G5749" s="14" t="s">
        <v>13909</v>
      </c>
      <c r="H5749" s="14"/>
      <c r="I5749" s="14"/>
      <c r="J5749" s="14"/>
      <c r="K5749" s="14">
        <v>2</v>
      </c>
      <c r="L5749" s="14" t="s">
        <v>146</v>
      </c>
      <c r="M5749" s="14"/>
      <c r="N5749" s="14"/>
      <c r="O5749" s="15"/>
      <c r="P5749" s="13">
        <v>0</v>
      </c>
    </row>
    <row r="5750" spans="1:16">
      <c r="A5750" s="14" t="s">
        <v>129</v>
      </c>
      <c r="B5750" s="14" t="s">
        <v>130</v>
      </c>
      <c r="C5750" s="14" t="s">
        <v>131</v>
      </c>
      <c r="D5750" s="14" t="s">
        <v>475</v>
      </c>
      <c r="E5750" s="14" t="s">
        <v>46</v>
      </c>
      <c r="F5750" s="14" t="s">
        <v>13921</v>
      </c>
      <c r="G5750" s="14" t="s">
        <v>13922</v>
      </c>
      <c r="H5750" s="14" t="s">
        <v>135</v>
      </c>
      <c r="I5750" s="14" t="s">
        <v>13637</v>
      </c>
      <c r="J5750" s="14" t="s">
        <v>853</v>
      </c>
      <c r="K5750" s="14">
        <v>1</v>
      </c>
      <c r="L5750" s="14"/>
      <c r="M5750" s="14" t="s">
        <v>439</v>
      </c>
      <c r="N5750" s="14" t="s">
        <v>13923</v>
      </c>
      <c r="O5750" s="15" t="s">
        <v>13924</v>
      </c>
      <c r="P5750" s="13">
        <v>74</v>
      </c>
    </row>
    <row r="5751" spans="1:16">
      <c r="A5751" s="14" t="s">
        <v>129</v>
      </c>
      <c r="B5751" s="14" t="s">
        <v>130</v>
      </c>
      <c r="C5751" s="14" t="s">
        <v>131</v>
      </c>
      <c r="D5751" s="14" t="s">
        <v>475</v>
      </c>
      <c r="E5751" s="14" t="s">
        <v>46</v>
      </c>
      <c r="F5751" s="14" t="s">
        <v>13921</v>
      </c>
      <c r="G5751" s="14" t="s">
        <v>13922</v>
      </c>
      <c r="H5751" s="14" t="s">
        <v>141</v>
      </c>
      <c r="I5751" s="14" t="s">
        <v>13631</v>
      </c>
      <c r="J5751" s="14" t="s">
        <v>306</v>
      </c>
      <c r="K5751" s="14">
        <v>1</v>
      </c>
      <c r="L5751" s="14"/>
      <c r="M5751" s="14" t="s">
        <v>823</v>
      </c>
      <c r="N5751" s="14" t="s">
        <v>13925</v>
      </c>
      <c r="O5751" s="15" t="s">
        <v>13926</v>
      </c>
      <c r="P5751" s="13">
        <v>4</v>
      </c>
    </row>
    <row r="5752" spans="1:16">
      <c r="A5752" s="14" t="s">
        <v>129</v>
      </c>
      <c r="B5752" s="14" t="s">
        <v>130</v>
      </c>
      <c r="C5752" s="14" t="s">
        <v>131</v>
      </c>
      <c r="D5752" s="14" t="s">
        <v>475</v>
      </c>
      <c r="E5752" s="14" t="s">
        <v>46</v>
      </c>
      <c r="F5752" s="14" t="s">
        <v>13921</v>
      </c>
      <c r="G5752" s="14" t="s">
        <v>13922</v>
      </c>
      <c r="H5752" s="14" t="s">
        <v>141</v>
      </c>
      <c r="I5752" s="14" t="s">
        <v>13619</v>
      </c>
      <c r="J5752" s="14" t="s">
        <v>143</v>
      </c>
      <c r="K5752" s="14">
        <v>1</v>
      </c>
      <c r="L5752" s="14"/>
      <c r="M5752" s="14" t="s">
        <v>807</v>
      </c>
      <c r="N5752" s="14" t="s">
        <v>13927</v>
      </c>
      <c r="O5752" s="15" t="s">
        <v>13928</v>
      </c>
      <c r="P5752" s="13">
        <v>15</v>
      </c>
    </row>
    <row r="5753" spans="1:16">
      <c r="A5753" s="14" t="s">
        <v>129</v>
      </c>
      <c r="B5753" s="14" t="s">
        <v>130</v>
      </c>
      <c r="C5753" s="14" t="s">
        <v>131</v>
      </c>
      <c r="D5753" s="14" t="s">
        <v>475</v>
      </c>
      <c r="E5753" s="14" t="s">
        <v>46</v>
      </c>
      <c r="F5753" s="14" t="s">
        <v>13921</v>
      </c>
      <c r="G5753" s="14" t="s">
        <v>13922</v>
      </c>
      <c r="H5753" s="14" t="s">
        <v>141</v>
      </c>
      <c r="I5753" s="14" t="s">
        <v>13929</v>
      </c>
      <c r="J5753" s="14" t="s">
        <v>853</v>
      </c>
      <c r="K5753" s="14">
        <v>1</v>
      </c>
      <c r="L5753" s="14"/>
      <c r="M5753" s="14" t="s">
        <v>823</v>
      </c>
      <c r="N5753" s="14" t="s">
        <v>13930</v>
      </c>
      <c r="O5753" s="15" t="s">
        <v>13931</v>
      </c>
      <c r="P5753" s="13">
        <v>4</v>
      </c>
    </row>
    <row r="5754" spans="1:16">
      <c r="A5754" s="14" t="s">
        <v>129</v>
      </c>
      <c r="B5754" s="14" t="s">
        <v>130</v>
      </c>
      <c r="C5754" s="14" t="s">
        <v>131</v>
      </c>
      <c r="D5754" s="14" t="s">
        <v>475</v>
      </c>
      <c r="E5754" s="14" t="s">
        <v>46</v>
      </c>
      <c r="F5754" s="14" t="s">
        <v>13921</v>
      </c>
      <c r="G5754" s="14" t="s">
        <v>13922</v>
      </c>
      <c r="H5754" s="14" t="s">
        <v>141</v>
      </c>
      <c r="I5754" s="14" t="s">
        <v>13628</v>
      </c>
      <c r="J5754" s="14" t="s">
        <v>371</v>
      </c>
      <c r="K5754" s="14">
        <v>1</v>
      </c>
      <c r="L5754" s="14"/>
      <c r="M5754" s="14" t="s">
        <v>823</v>
      </c>
      <c r="N5754" s="14" t="s">
        <v>13932</v>
      </c>
      <c r="O5754" s="15" t="s">
        <v>13933</v>
      </c>
      <c r="P5754" s="13">
        <v>4</v>
      </c>
    </row>
    <row r="5755" spans="1:16">
      <c r="A5755" s="14" t="s">
        <v>129</v>
      </c>
      <c r="B5755" s="14" t="s">
        <v>130</v>
      </c>
      <c r="C5755" s="14" t="s">
        <v>131</v>
      </c>
      <c r="D5755" s="14" t="s">
        <v>475</v>
      </c>
      <c r="E5755" s="14" t="s">
        <v>46</v>
      </c>
      <c r="F5755" s="14" t="s">
        <v>13921</v>
      </c>
      <c r="G5755" s="14" t="s">
        <v>13922</v>
      </c>
      <c r="H5755" s="14" t="s">
        <v>141</v>
      </c>
      <c r="I5755" s="14" t="s">
        <v>13616</v>
      </c>
      <c r="J5755" s="14" t="s">
        <v>143</v>
      </c>
      <c r="K5755" s="14">
        <v>1</v>
      </c>
      <c r="L5755" s="14"/>
      <c r="M5755" s="14" t="s">
        <v>823</v>
      </c>
      <c r="N5755" s="14" t="s">
        <v>13932</v>
      </c>
      <c r="O5755" s="15" t="s">
        <v>13934</v>
      </c>
      <c r="P5755" s="13">
        <v>4</v>
      </c>
    </row>
    <row r="5756" spans="1:16">
      <c r="A5756" s="14" t="s">
        <v>129</v>
      </c>
      <c r="B5756" s="14" t="s">
        <v>130</v>
      </c>
      <c r="C5756" s="14" t="s">
        <v>131</v>
      </c>
      <c r="D5756" s="14" t="s">
        <v>475</v>
      </c>
      <c r="E5756" s="14" t="s">
        <v>46</v>
      </c>
      <c r="F5756" s="14" t="s">
        <v>13921</v>
      </c>
      <c r="G5756" s="14" t="s">
        <v>13922</v>
      </c>
      <c r="H5756" s="14" t="s">
        <v>141</v>
      </c>
      <c r="I5756" s="14" t="s">
        <v>13622</v>
      </c>
      <c r="J5756" s="14" t="s">
        <v>853</v>
      </c>
      <c r="K5756" s="14">
        <v>1</v>
      </c>
      <c r="L5756" s="14"/>
      <c r="M5756" s="14" t="s">
        <v>194</v>
      </c>
      <c r="N5756" s="14" t="s">
        <v>13935</v>
      </c>
      <c r="O5756" s="15" t="s">
        <v>13936</v>
      </c>
      <c r="P5756" s="13">
        <v>3</v>
      </c>
    </row>
    <row r="5757" spans="1:16">
      <c r="A5757" s="14" t="s">
        <v>129</v>
      </c>
      <c r="B5757" s="14" t="s">
        <v>130</v>
      </c>
      <c r="C5757" s="14" t="s">
        <v>131</v>
      </c>
      <c r="D5757" s="14" t="s">
        <v>475</v>
      </c>
      <c r="E5757" s="14" t="s">
        <v>46</v>
      </c>
      <c r="F5757" s="14" t="s">
        <v>13921</v>
      </c>
      <c r="G5757" s="14" t="s">
        <v>13922</v>
      </c>
      <c r="H5757" s="14" t="s">
        <v>141</v>
      </c>
      <c r="I5757" s="14" t="s">
        <v>13937</v>
      </c>
      <c r="J5757" s="14" t="s">
        <v>4017</v>
      </c>
      <c r="K5757" s="14">
        <v>1</v>
      </c>
      <c r="L5757" s="14"/>
      <c r="M5757" s="14" t="s">
        <v>228</v>
      </c>
      <c r="N5757" s="14" t="s">
        <v>13938</v>
      </c>
      <c r="O5757" s="15" t="s">
        <v>13939</v>
      </c>
      <c r="P5757" s="13">
        <v>2</v>
      </c>
    </row>
    <row r="5758" spans="1:16">
      <c r="A5758" s="14" t="s">
        <v>129</v>
      </c>
      <c r="B5758" s="14" t="s">
        <v>130</v>
      </c>
      <c r="C5758" s="14" t="s">
        <v>131</v>
      </c>
      <c r="D5758" s="14" t="s">
        <v>475</v>
      </c>
      <c r="E5758" s="14" t="s">
        <v>46</v>
      </c>
      <c r="F5758" s="14" t="s">
        <v>13921</v>
      </c>
      <c r="G5758" s="14" t="s">
        <v>13922</v>
      </c>
      <c r="H5758" s="14" t="s">
        <v>135</v>
      </c>
      <c r="I5758" s="14" t="s">
        <v>13625</v>
      </c>
      <c r="J5758" s="14" t="s">
        <v>853</v>
      </c>
      <c r="K5758" s="14">
        <v>1</v>
      </c>
      <c r="L5758" s="14"/>
      <c r="M5758" s="14" t="s">
        <v>360</v>
      </c>
      <c r="N5758" s="14" t="s">
        <v>13940</v>
      </c>
      <c r="O5758" s="15" t="s">
        <v>13941</v>
      </c>
      <c r="P5758" s="13">
        <v>62</v>
      </c>
    </row>
    <row r="5759" spans="1:16">
      <c r="A5759" s="14" t="s">
        <v>129</v>
      </c>
      <c r="B5759" s="14" t="s">
        <v>130</v>
      </c>
      <c r="C5759" s="14" t="s">
        <v>131</v>
      </c>
      <c r="D5759" s="14" t="s">
        <v>475</v>
      </c>
      <c r="E5759" s="14" t="s">
        <v>46</v>
      </c>
      <c r="F5759" s="14" t="s">
        <v>13921</v>
      </c>
      <c r="G5759" s="14" t="s">
        <v>13922</v>
      </c>
      <c r="H5759" s="14" t="s">
        <v>141</v>
      </c>
      <c r="I5759" s="14" t="s">
        <v>13631</v>
      </c>
      <c r="J5759" s="14" t="s">
        <v>306</v>
      </c>
      <c r="K5759" s="14">
        <v>1</v>
      </c>
      <c r="L5759" s="14"/>
      <c r="M5759" s="14" t="s">
        <v>360</v>
      </c>
      <c r="N5759" s="14" t="s">
        <v>13942</v>
      </c>
      <c r="O5759" s="15" t="s">
        <v>13943</v>
      </c>
      <c r="P5759" s="13">
        <v>62</v>
      </c>
    </row>
    <row r="5760" spans="1:16">
      <c r="A5760" s="14" t="s">
        <v>129</v>
      </c>
      <c r="B5760" s="14" t="s">
        <v>130</v>
      </c>
      <c r="C5760" s="14" t="s">
        <v>131</v>
      </c>
      <c r="D5760" s="14" t="s">
        <v>475</v>
      </c>
      <c r="E5760" s="14" t="s">
        <v>46</v>
      </c>
      <c r="F5760" s="14" t="s">
        <v>13921</v>
      </c>
      <c r="G5760" s="14" t="s">
        <v>13922</v>
      </c>
      <c r="H5760" s="14" t="s">
        <v>141</v>
      </c>
      <c r="I5760" s="14" t="s">
        <v>13628</v>
      </c>
      <c r="J5760" s="14" t="s">
        <v>371</v>
      </c>
      <c r="K5760" s="14">
        <v>1</v>
      </c>
      <c r="L5760" s="14"/>
      <c r="M5760" s="14" t="s">
        <v>360</v>
      </c>
      <c r="N5760" s="14" t="s">
        <v>13944</v>
      </c>
      <c r="O5760" s="15" t="s">
        <v>13943</v>
      </c>
      <c r="P5760" s="13">
        <v>62</v>
      </c>
    </row>
    <row r="5761" spans="1:16">
      <c r="A5761" s="14" t="s">
        <v>129</v>
      </c>
      <c r="B5761" s="14" t="s">
        <v>130</v>
      </c>
      <c r="C5761" s="14" t="s">
        <v>131</v>
      </c>
      <c r="D5761" s="14" t="s">
        <v>475</v>
      </c>
      <c r="E5761" s="14" t="s">
        <v>46</v>
      </c>
      <c r="F5761" s="14" t="s">
        <v>13921</v>
      </c>
      <c r="G5761" s="14" t="s">
        <v>13922</v>
      </c>
      <c r="H5761" s="14" t="s">
        <v>141</v>
      </c>
      <c r="I5761" s="14" t="s">
        <v>13616</v>
      </c>
      <c r="J5761" s="14" t="s">
        <v>143</v>
      </c>
      <c r="K5761" s="14">
        <v>1</v>
      </c>
      <c r="L5761" s="14"/>
      <c r="M5761" s="14" t="s">
        <v>360</v>
      </c>
      <c r="N5761" s="14" t="s">
        <v>13944</v>
      </c>
      <c r="O5761" s="15" t="s">
        <v>13945</v>
      </c>
      <c r="P5761" s="13">
        <v>62</v>
      </c>
    </row>
    <row r="5762" spans="1:16">
      <c r="A5762" s="14" t="s">
        <v>129</v>
      </c>
      <c r="B5762" s="14" t="s">
        <v>130</v>
      </c>
      <c r="C5762" s="14" t="s">
        <v>131</v>
      </c>
      <c r="D5762" s="14" t="s">
        <v>475</v>
      </c>
      <c r="E5762" s="14" t="s">
        <v>46</v>
      </c>
      <c r="F5762" s="14" t="s">
        <v>13921</v>
      </c>
      <c r="G5762" s="14" t="s">
        <v>13922</v>
      </c>
      <c r="H5762" s="14" t="s">
        <v>141</v>
      </c>
      <c r="I5762" s="14" t="s">
        <v>13619</v>
      </c>
      <c r="J5762" s="14" t="s">
        <v>143</v>
      </c>
      <c r="K5762" s="14">
        <v>1</v>
      </c>
      <c r="L5762" s="14"/>
      <c r="M5762" s="14" t="s">
        <v>761</v>
      </c>
      <c r="N5762" s="14" t="s">
        <v>13946</v>
      </c>
      <c r="O5762" s="15" t="s">
        <v>13947</v>
      </c>
      <c r="P5762" s="13">
        <v>55</v>
      </c>
    </row>
    <row r="5763" spans="1:16">
      <c r="A5763" s="14" t="s">
        <v>129</v>
      </c>
      <c r="B5763" s="14" t="s">
        <v>130</v>
      </c>
      <c r="C5763" s="14" t="s">
        <v>131</v>
      </c>
      <c r="D5763" s="14" t="s">
        <v>475</v>
      </c>
      <c r="E5763" s="14" t="s">
        <v>46</v>
      </c>
      <c r="F5763" s="14" t="s">
        <v>13921</v>
      </c>
      <c r="G5763" s="14" t="s">
        <v>13922</v>
      </c>
      <c r="H5763" s="14" t="s">
        <v>141</v>
      </c>
      <c r="I5763" s="14" t="s">
        <v>13622</v>
      </c>
      <c r="J5763" s="14" t="s">
        <v>853</v>
      </c>
      <c r="K5763" s="14">
        <v>1</v>
      </c>
      <c r="L5763" s="14"/>
      <c r="M5763" s="14" t="s">
        <v>360</v>
      </c>
      <c r="N5763" s="14" t="s">
        <v>13948</v>
      </c>
      <c r="O5763" s="15" t="s">
        <v>13949</v>
      </c>
      <c r="P5763" s="13">
        <v>62</v>
      </c>
    </row>
    <row r="5764" spans="1:16">
      <c r="A5764" s="14" t="s">
        <v>129</v>
      </c>
      <c r="B5764" s="14" t="s">
        <v>130</v>
      </c>
      <c r="C5764" s="14" t="s">
        <v>131</v>
      </c>
      <c r="D5764" s="14" t="s">
        <v>475</v>
      </c>
      <c r="E5764" s="14" t="s">
        <v>46</v>
      </c>
      <c r="F5764" s="14" t="s">
        <v>13921</v>
      </c>
      <c r="G5764" s="14" t="s">
        <v>13922</v>
      </c>
      <c r="H5764" s="14" t="s">
        <v>141</v>
      </c>
      <c r="I5764" s="14" t="s">
        <v>13937</v>
      </c>
      <c r="J5764" s="14" t="s">
        <v>4017</v>
      </c>
      <c r="K5764" s="14">
        <v>1</v>
      </c>
      <c r="L5764" s="14"/>
      <c r="M5764" s="14" t="s">
        <v>407</v>
      </c>
      <c r="N5764" s="14" t="s">
        <v>13950</v>
      </c>
      <c r="O5764" s="15" t="s">
        <v>13951</v>
      </c>
      <c r="P5764" s="13">
        <v>60</v>
      </c>
    </row>
    <row r="5765" spans="1:16">
      <c r="A5765" s="14" t="s">
        <v>129</v>
      </c>
      <c r="B5765" s="14" t="s">
        <v>130</v>
      </c>
      <c r="C5765" s="14" t="s">
        <v>131</v>
      </c>
      <c r="D5765" s="14" t="s">
        <v>475</v>
      </c>
      <c r="E5765" s="14" t="s">
        <v>46</v>
      </c>
      <c r="F5765" s="14" t="s">
        <v>13921</v>
      </c>
      <c r="G5765" s="14" t="s">
        <v>13922</v>
      </c>
      <c r="H5765" s="14" t="s">
        <v>135</v>
      </c>
      <c r="I5765" s="14" t="s">
        <v>13637</v>
      </c>
      <c r="J5765" s="14" t="s">
        <v>853</v>
      </c>
      <c r="K5765" s="14">
        <v>1</v>
      </c>
      <c r="L5765" s="14"/>
      <c r="M5765" s="14" t="s">
        <v>997</v>
      </c>
      <c r="N5765" s="14" t="s">
        <v>13952</v>
      </c>
      <c r="O5765" s="15" t="s">
        <v>13953</v>
      </c>
      <c r="P5765" s="13">
        <v>21</v>
      </c>
    </row>
    <row r="5766" spans="1:16">
      <c r="A5766" s="14" t="s">
        <v>129</v>
      </c>
      <c r="B5766" s="14"/>
      <c r="C5766" s="14"/>
      <c r="D5766" s="14" t="s">
        <v>475</v>
      </c>
      <c r="E5766" s="14" t="s">
        <v>46</v>
      </c>
      <c r="F5766" s="14" t="s">
        <v>13921</v>
      </c>
      <c r="G5766" s="14" t="s">
        <v>13922</v>
      </c>
      <c r="H5766" s="14"/>
      <c r="I5766" s="14"/>
      <c r="J5766" s="14"/>
      <c r="K5766" s="14">
        <v>2</v>
      </c>
      <c r="L5766" s="14" t="s">
        <v>146</v>
      </c>
      <c r="M5766" s="14"/>
      <c r="N5766" s="14"/>
      <c r="O5766" s="15"/>
      <c r="P5766" s="13">
        <v>0</v>
      </c>
    </row>
    <row r="5767" spans="1:16">
      <c r="A5767" s="14" t="s">
        <v>129</v>
      </c>
      <c r="B5767" s="14" t="s">
        <v>130</v>
      </c>
      <c r="C5767" s="14" t="s">
        <v>131</v>
      </c>
      <c r="D5767" s="14" t="s">
        <v>266</v>
      </c>
      <c r="E5767" s="14" t="s">
        <v>86</v>
      </c>
      <c r="F5767" s="14" t="s">
        <v>13954</v>
      </c>
      <c r="G5767" s="14" t="s">
        <v>13955</v>
      </c>
      <c r="H5767" s="14" t="s">
        <v>141</v>
      </c>
      <c r="I5767" s="14" t="s">
        <v>13748</v>
      </c>
      <c r="J5767" s="14" t="s">
        <v>143</v>
      </c>
      <c r="K5767" s="14">
        <v>1</v>
      </c>
      <c r="L5767" s="14"/>
      <c r="M5767" s="14" t="s">
        <v>1704</v>
      </c>
      <c r="N5767" s="14" t="s">
        <v>13956</v>
      </c>
      <c r="O5767" s="15" t="s">
        <v>13957</v>
      </c>
      <c r="P5767" s="13">
        <v>85</v>
      </c>
    </row>
    <row r="5768" spans="1:16">
      <c r="A5768" s="14" t="s">
        <v>129</v>
      </c>
      <c r="B5768" s="14" t="s">
        <v>130</v>
      </c>
      <c r="C5768" s="14" t="s">
        <v>131</v>
      </c>
      <c r="D5768" s="14" t="s">
        <v>266</v>
      </c>
      <c r="E5768" s="14" t="s">
        <v>86</v>
      </c>
      <c r="F5768" s="14" t="s">
        <v>13954</v>
      </c>
      <c r="G5768" s="14" t="s">
        <v>13955</v>
      </c>
      <c r="H5768" s="14" t="s">
        <v>141</v>
      </c>
      <c r="I5768" s="14" t="s">
        <v>13958</v>
      </c>
      <c r="J5768" s="14" t="s">
        <v>4227</v>
      </c>
      <c r="K5768" s="14">
        <v>1</v>
      </c>
      <c r="L5768" s="14"/>
      <c r="M5768" s="14" t="s">
        <v>1704</v>
      </c>
      <c r="N5768" s="14" t="s">
        <v>13959</v>
      </c>
      <c r="O5768" s="15" t="s">
        <v>13960</v>
      </c>
      <c r="P5768" s="13">
        <v>85</v>
      </c>
    </row>
    <row r="5769" spans="1:16">
      <c r="A5769" s="14" t="s">
        <v>129</v>
      </c>
      <c r="B5769" s="14"/>
      <c r="C5769" s="14"/>
      <c r="D5769" s="14" t="s">
        <v>266</v>
      </c>
      <c r="E5769" s="14" t="s">
        <v>86</v>
      </c>
      <c r="F5769" s="14" t="s">
        <v>13954</v>
      </c>
      <c r="G5769" s="14" t="s">
        <v>13955</v>
      </c>
      <c r="H5769" s="14"/>
      <c r="I5769" s="14"/>
      <c r="J5769" s="14"/>
      <c r="K5769" s="14">
        <v>2</v>
      </c>
      <c r="L5769" s="14" t="s">
        <v>146</v>
      </c>
      <c r="M5769" s="14"/>
      <c r="N5769" s="14"/>
      <c r="O5769" s="15"/>
      <c r="P5769" s="13">
        <v>0</v>
      </c>
    </row>
    <row r="5770" spans="1:16">
      <c r="A5770" s="14" t="s">
        <v>129</v>
      </c>
      <c r="B5770" s="14" t="s">
        <v>130</v>
      </c>
      <c r="C5770" s="14" t="s">
        <v>131</v>
      </c>
      <c r="D5770" s="14" t="s">
        <v>716</v>
      </c>
      <c r="E5770" s="14" t="s">
        <v>50</v>
      </c>
      <c r="F5770" s="14" t="s">
        <v>13961</v>
      </c>
      <c r="G5770" s="14" t="s">
        <v>13962</v>
      </c>
      <c r="H5770" s="14" t="s">
        <v>135</v>
      </c>
      <c r="I5770" s="14" t="s">
        <v>13963</v>
      </c>
      <c r="J5770" s="14" t="s">
        <v>172</v>
      </c>
      <c r="K5770" s="14">
        <v>1</v>
      </c>
      <c r="L5770" s="14"/>
      <c r="M5770" s="14" t="s">
        <v>977</v>
      </c>
      <c r="N5770" s="14" t="s">
        <v>13964</v>
      </c>
      <c r="O5770" s="15" t="s">
        <v>13965</v>
      </c>
      <c r="P5770" s="13">
        <v>98</v>
      </c>
    </row>
    <row r="5771" spans="1:16">
      <c r="A5771" s="14" t="s">
        <v>129</v>
      </c>
      <c r="B5771" s="14" t="s">
        <v>130</v>
      </c>
      <c r="C5771" s="14" t="s">
        <v>131</v>
      </c>
      <c r="D5771" s="14" t="s">
        <v>716</v>
      </c>
      <c r="E5771" s="14" t="s">
        <v>50</v>
      </c>
      <c r="F5771" s="14" t="s">
        <v>13961</v>
      </c>
      <c r="G5771" s="14" t="s">
        <v>13962</v>
      </c>
      <c r="H5771" s="14" t="s">
        <v>135</v>
      </c>
      <c r="I5771" s="14" t="s">
        <v>8685</v>
      </c>
      <c r="J5771" s="14" t="s">
        <v>172</v>
      </c>
      <c r="K5771" s="14">
        <v>1</v>
      </c>
      <c r="L5771" s="14"/>
      <c r="M5771" s="14" t="s">
        <v>392</v>
      </c>
      <c r="N5771" s="14" t="s">
        <v>13966</v>
      </c>
      <c r="O5771" s="15" t="s">
        <v>13967</v>
      </c>
      <c r="P5771" s="13">
        <v>75</v>
      </c>
    </row>
    <row r="5772" spans="1:16">
      <c r="A5772" s="14" t="s">
        <v>129</v>
      </c>
      <c r="B5772" s="14" t="s">
        <v>130</v>
      </c>
      <c r="C5772" s="14" t="s">
        <v>131</v>
      </c>
      <c r="D5772" s="14" t="s">
        <v>716</v>
      </c>
      <c r="E5772" s="14" t="s">
        <v>50</v>
      </c>
      <c r="F5772" s="14" t="s">
        <v>13961</v>
      </c>
      <c r="G5772" s="14" t="s">
        <v>13962</v>
      </c>
      <c r="H5772" s="14" t="s">
        <v>135</v>
      </c>
      <c r="I5772" s="14" t="s">
        <v>13968</v>
      </c>
      <c r="J5772" s="14" t="s">
        <v>13969</v>
      </c>
      <c r="K5772" s="14">
        <v>1</v>
      </c>
      <c r="L5772" s="14"/>
      <c r="M5772" s="14" t="s">
        <v>977</v>
      </c>
      <c r="N5772" s="14" t="s">
        <v>13868</v>
      </c>
      <c r="O5772" s="15" t="s">
        <v>13970</v>
      </c>
      <c r="P5772" s="13">
        <v>98</v>
      </c>
    </row>
    <row r="5773" spans="1:16">
      <c r="A5773" s="14" t="s">
        <v>129</v>
      </c>
      <c r="B5773" s="14" t="s">
        <v>130</v>
      </c>
      <c r="C5773" s="14" t="s">
        <v>131</v>
      </c>
      <c r="D5773" s="14" t="s">
        <v>716</v>
      </c>
      <c r="E5773" s="14" t="s">
        <v>50</v>
      </c>
      <c r="F5773" s="14" t="s">
        <v>13961</v>
      </c>
      <c r="G5773" s="14" t="s">
        <v>13962</v>
      </c>
      <c r="H5773" s="14" t="s">
        <v>141</v>
      </c>
      <c r="I5773" s="14" t="s">
        <v>13971</v>
      </c>
      <c r="J5773" s="14" t="s">
        <v>248</v>
      </c>
      <c r="K5773" s="14">
        <v>1</v>
      </c>
      <c r="L5773" s="14"/>
      <c r="M5773" s="14" t="s">
        <v>487</v>
      </c>
      <c r="N5773" s="14" t="s">
        <v>13972</v>
      </c>
      <c r="O5773" s="15" t="s">
        <v>13973</v>
      </c>
      <c r="P5773" s="13">
        <v>1</v>
      </c>
    </row>
    <row r="5774" spans="1:16">
      <c r="A5774" s="14" t="s">
        <v>129</v>
      </c>
      <c r="B5774" s="14" t="s">
        <v>130</v>
      </c>
      <c r="C5774" s="14" t="s">
        <v>131</v>
      </c>
      <c r="D5774" s="14" t="s">
        <v>716</v>
      </c>
      <c r="E5774" s="14" t="s">
        <v>50</v>
      </c>
      <c r="F5774" s="14" t="s">
        <v>13961</v>
      </c>
      <c r="G5774" s="14" t="s">
        <v>13962</v>
      </c>
      <c r="H5774" s="14" t="s">
        <v>135</v>
      </c>
      <c r="I5774" s="14" t="s">
        <v>13974</v>
      </c>
      <c r="J5774" s="14" t="s">
        <v>172</v>
      </c>
      <c r="K5774" s="14">
        <v>1</v>
      </c>
      <c r="L5774" s="14"/>
      <c r="M5774" s="14" t="s">
        <v>232</v>
      </c>
      <c r="N5774" s="14" t="s">
        <v>13975</v>
      </c>
      <c r="O5774" s="15" t="s">
        <v>13976</v>
      </c>
      <c r="P5774" s="13">
        <v>96</v>
      </c>
    </row>
    <row r="5775" spans="1:16">
      <c r="A5775" s="14" t="s">
        <v>129</v>
      </c>
      <c r="B5775" s="14" t="s">
        <v>130</v>
      </c>
      <c r="C5775" s="14" t="s">
        <v>131</v>
      </c>
      <c r="D5775" s="14" t="s">
        <v>716</v>
      </c>
      <c r="E5775" s="14" t="s">
        <v>50</v>
      </c>
      <c r="F5775" s="14" t="s">
        <v>13961</v>
      </c>
      <c r="G5775" s="14" t="s">
        <v>13962</v>
      </c>
      <c r="H5775" s="14" t="s">
        <v>141</v>
      </c>
      <c r="I5775" s="14" t="s">
        <v>13971</v>
      </c>
      <c r="J5775" s="14" t="s">
        <v>248</v>
      </c>
      <c r="K5775" s="14">
        <v>1</v>
      </c>
      <c r="L5775" s="14"/>
      <c r="M5775" s="14" t="s">
        <v>232</v>
      </c>
      <c r="N5775" s="14" t="s">
        <v>13977</v>
      </c>
      <c r="O5775" s="15" t="s">
        <v>13978</v>
      </c>
      <c r="P5775" s="13">
        <v>96</v>
      </c>
    </row>
    <row r="5776" spans="1:16">
      <c r="A5776" s="14" t="s">
        <v>129</v>
      </c>
      <c r="B5776" s="14"/>
      <c r="C5776" s="14"/>
      <c r="D5776" s="14" t="s">
        <v>716</v>
      </c>
      <c r="E5776" s="14" t="s">
        <v>50</v>
      </c>
      <c r="F5776" s="14" t="s">
        <v>13961</v>
      </c>
      <c r="G5776" s="14" t="s">
        <v>13962</v>
      </c>
      <c r="H5776" s="14"/>
      <c r="I5776" s="14"/>
      <c r="J5776" s="14"/>
      <c r="K5776" s="14">
        <v>2</v>
      </c>
      <c r="L5776" s="14" t="s">
        <v>146</v>
      </c>
      <c r="M5776" s="14"/>
      <c r="N5776" s="14"/>
      <c r="O5776" s="15"/>
      <c r="P5776" s="13">
        <v>0</v>
      </c>
    </row>
    <row r="5777" spans="1:16">
      <c r="A5777" s="14" t="s">
        <v>129</v>
      </c>
      <c r="B5777" s="14" t="s">
        <v>130</v>
      </c>
      <c r="C5777" s="14" t="s">
        <v>131</v>
      </c>
      <c r="D5777" s="14" t="s">
        <v>319</v>
      </c>
      <c r="E5777" s="14" t="s">
        <v>82</v>
      </c>
      <c r="F5777" s="14" t="s">
        <v>13979</v>
      </c>
      <c r="G5777" s="14" t="s">
        <v>13980</v>
      </c>
      <c r="H5777" s="14" t="s">
        <v>141</v>
      </c>
      <c r="I5777" s="14" t="s">
        <v>13981</v>
      </c>
      <c r="J5777" s="14" t="s">
        <v>216</v>
      </c>
      <c r="K5777" s="14">
        <v>1</v>
      </c>
      <c r="L5777" s="14"/>
      <c r="M5777" s="14" t="s">
        <v>1022</v>
      </c>
      <c r="N5777" s="14" t="s">
        <v>13982</v>
      </c>
      <c r="O5777" s="15" t="s">
        <v>13983</v>
      </c>
      <c r="P5777" s="13">
        <v>57</v>
      </c>
    </row>
    <row r="5778" spans="1:16">
      <c r="A5778" s="14" t="s">
        <v>129</v>
      </c>
      <c r="B5778" s="14" t="s">
        <v>130</v>
      </c>
      <c r="C5778" s="14" t="s">
        <v>131</v>
      </c>
      <c r="D5778" s="14" t="s">
        <v>319</v>
      </c>
      <c r="E5778" s="14" t="s">
        <v>82</v>
      </c>
      <c r="F5778" s="14" t="s">
        <v>13979</v>
      </c>
      <c r="G5778" s="14" t="s">
        <v>13980</v>
      </c>
      <c r="H5778" s="14" t="s">
        <v>141</v>
      </c>
      <c r="I5778" s="14" t="s">
        <v>10788</v>
      </c>
      <c r="J5778" s="14" t="s">
        <v>172</v>
      </c>
      <c r="K5778" s="14">
        <v>1</v>
      </c>
      <c r="L5778" s="14"/>
      <c r="M5778" s="14" t="s">
        <v>1022</v>
      </c>
      <c r="N5778" s="14" t="s">
        <v>13984</v>
      </c>
      <c r="O5778" s="15" t="s">
        <v>13985</v>
      </c>
      <c r="P5778" s="13">
        <v>57</v>
      </c>
    </row>
    <row r="5779" spans="1:16">
      <c r="A5779" s="14" t="s">
        <v>129</v>
      </c>
      <c r="B5779" s="14"/>
      <c r="C5779" s="14"/>
      <c r="D5779" s="14" t="s">
        <v>319</v>
      </c>
      <c r="E5779" s="14" t="s">
        <v>82</v>
      </c>
      <c r="F5779" s="14" t="s">
        <v>13979</v>
      </c>
      <c r="G5779" s="14" t="s">
        <v>13980</v>
      </c>
      <c r="H5779" s="14"/>
      <c r="I5779" s="14"/>
      <c r="J5779" s="14"/>
      <c r="K5779" s="14">
        <v>2</v>
      </c>
      <c r="L5779" s="14" t="s">
        <v>146</v>
      </c>
      <c r="M5779" s="14"/>
      <c r="N5779" s="14"/>
      <c r="O5779" s="15"/>
      <c r="P5779" s="13">
        <v>0</v>
      </c>
    </row>
    <row r="5780" spans="1:16">
      <c r="A5780" s="14" t="s">
        <v>129</v>
      </c>
      <c r="B5780" s="14" t="s">
        <v>130</v>
      </c>
      <c r="C5780" s="14" t="s">
        <v>131</v>
      </c>
      <c r="D5780" s="14" t="s">
        <v>601</v>
      </c>
      <c r="E5780" s="14" t="s">
        <v>90</v>
      </c>
      <c r="F5780" s="14" t="s">
        <v>13986</v>
      </c>
      <c r="G5780" s="14" t="s">
        <v>13987</v>
      </c>
      <c r="H5780" s="14" t="s">
        <v>135</v>
      </c>
      <c r="I5780" s="14" t="s">
        <v>4577</v>
      </c>
      <c r="J5780" s="14" t="s">
        <v>143</v>
      </c>
      <c r="K5780" s="14">
        <v>1</v>
      </c>
      <c r="L5780" s="14"/>
      <c r="M5780" s="14" t="s">
        <v>194</v>
      </c>
      <c r="N5780" s="14" t="s">
        <v>13897</v>
      </c>
      <c r="O5780" s="15" t="s">
        <v>13988</v>
      </c>
      <c r="P5780" s="13">
        <v>3</v>
      </c>
    </row>
    <row r="5781" spans="1:16">
      <c r="A5781" s="14" t="s">
        <v>129</v>
      </c>
      <c r="B5781" s="14" t="s">
        <v>130</v>
      </c>
      <c r="C5781" s="14" t="s">
        <v>131</v>
      </c>
      <c r="D5781" s="14" t="s">
        <v>601</v>
      </c>
      <c r="E5781" s="14" t="s">
        <v>90</v>
      </c>
      <c r="F5781" s="14" t="s">
        <v>13986</v>
      </c>
      <c r="G5781" s="14" t="s">
        <v>13987</v>
      </c>
      <c r="H5781" s="14" t="s">
        <v>141</v>
      </c>
      <c r="I5781" s="14" t="s">
        <v>13989</v>
      </c>
      <c r="J5781" s="14" t="s">
        <v>172</v>
      </c>
      <c r="K5781" s="14">
        <v>1</v>
      </c>
      <c r="L5781" s="14"/>
      <c r="M5781" s="14" t="s">
        <v>487</v>
      </c>
      <c r="N5781" s="14" t="s">
        <v>13972</v>
      </c>
      <c r="O5781" s="15" t="s">
        <v>13990</v>
      </c>
      <c r="P5781" s="13">
        <v>1</v>
      </c>
    </row>
    <row r="5782" spans="1:16">
      <c r="A5782" s="14" t="s">
        <v>129</v>
      </c>
      <c r="B5782" s="14"/>
      <c r="C5782" s="14"/>
      <c r="D5782" s="14" t="s">
        <v>601</v>
      </c>
      <c r="E5782" s="14" t="s">
        <v>90</v>
      </c>
      <c r="F5782" s="14" t="s">
        <v>13986</v>
      </c>
      <c r="G5782" s="14" t="s">
        <v>13987</v>
      </c>
      <c r="H5782" s="14"/>
      <c r="I5782" s="14"/>
      <c r="J5782" s="14"/>
      <c r="K5782" s="14">
        <v>2</v>
      </c>
      <c r="L5782" s="14" t="s">
        <v>146</v>
      </c>
      <c r="M5782" s="14"/>
      <c r="N5782" s="14"/>
      <c r="O5782" s="15"/>
      <c r="P5782" s="13">
        <v>0</v>
      </c>
    </row>
    <row r="5783" spans="1:16">
      <c r="A5783" s="14" t="s">
        <v>129</v>
      </c>
      <c r="B5783" s="14" t="s">
        <v>130</v>
      </c>
      <c r="C5783" s="14" t="s">
        <v>131</v>
      </c>
      <c r="D5783" s="14" t="s">
        <v>319</v>
      </c>
      <c r="E5783" s="14" t="s">
        <v>82</v>
      </c>
      <c r="F5783" s="14" t="s">
        <v>13991</v>
      </c>
      <c r="G5783" s="14" t="s">
        <v>13992</v>
      </c>
      <c r="H5783" s="14" t="s">
        <v>141</v>
      </c>
      <c r="I5783" s="14" t="s">
        <v>13993</v>
      </c>
      <c r="J5783" s="14" t="s">
        <v>7345</v>
      </c>
      <c r="K5783" s="14">
        <v>1</v>
      </c>
      <c r="L5783" s="14"/>
      <c r="M5783" s="14" t="s">
        <v>144</v>
      </c>
      <c r="N5783" s="14" t="s">
        <v>13994</v>
      </c>
      <c r="O5783" s="15" t="s">
        <v>13995</v>
      </c>
      <c r="P5783" s="13">
        <v>63</v>
      </c>
    </row>
    <row r="5784" spans="1:16">
      <c r="A5784" s="14" t="s">
        <v>129</v>
      </c>
      <c r="B5784" s="14" t="s">
        <v>130</v>
      </c>
      <c r="C5784" s="14" t="s">
        <v>131</v>
      </c>
      <c r="D5784" s="14" t="s">
        <v>319</v>
      </c>
      <c r="E5784" s="14" t="s">
        <v>82</v>
      </c>
      <c r="F5784" s="14" t="s">
        <v>13991</v>
      </c>
      <c r="G5784" s="14" t="s">
        <v>13992</v>
      </c>
      <c r="H5784" s="14" t="s">
        <v>135</v>
      </c>
      <c r="I5784" s="14" t="s">
        <v>11918</v>
      </c>
      <c r="J5784" s="14" t="s">
        <v>172</v>
      </c>
      <c r="K5784" s="14">
        <v>1</v>
      </c>
      <c r="L5784" s="14"/>
      <c r="M5784" s="14" t="s">
        <v>407</v>
      </c>
      <c r="N5784" s="14" t="s">
        <v>13996</v>
      </c>
      <c r="O5784" s="15" t="s">
        <v>13997</v>
      </c>
      <c r="P5784" s="13">
        <v>60</v>
      </c>
    </row>
    <row r="5785" spans="1:16">
      <c r="A5785" s="14" t="s">
        <v>129</v>
      </c>
      <c r="B5785" s="14" t="s">
        <v>130</v>
      </c>
      <c r="C5785" s="14" t="s">
        <v>131</v>
      </c>
      <c r="D5785" s="14" t="s">
        <v>319</v>
      </c>
      <c r="E5785" s="14" t="s">
        <v>82</v>
      </c>
      <c r="F5785" s="14" t="s">
        <v>13991</v>
      </c>
      <c r="G5785" s="14" t="s">
        <v>13992</v>
      </c>
      <c r="H5785" s="14" t="s">
        <v>141</v>
      </c>
      <c r="I5785" s="14" t="s">
        <v>11913</v>
      </c>
      <c r="J5785" s="14" t="s">
        <v>172</v>
      </c>
      <c r="K5785" s="14">
        <v>1</v>
      </c>
      <c r="L5785" s="14"/>
      <c r="M5785" s="14" t="s">
        <v>360</v>
      </c>
      <c r="N5785" s="14" t="s">
        <v>13998</v>
      </c>
      <c r="O5785" s="15" t="s">
        <v>13999</v>
      </c>
      <c r="P5785" s="13">
        <v>62</v>
      </c>
    </row>
    <row r="5786" spans="1:16">
      <c r="A5786" s="14" t="s">
        <v>129</v>
      </c>
      <c r="B5786" s="14"/>
      <c r="C5786" s="14"/>
      <c r="D5786" s="14" t="s">
        <v>319</v>
      </c>
      <c r="E5786" s="14" t="s">
        <v>82</v>
      </c>
      <c r="F5786" s="14" t="s">
        <v>13991</v>
      </c>
      <c r="G5786" s="14" t="s">
        <v>13992</v>
      </c>
      <c r="H5786" s="14"/>
      <c r="I5786" s="14"/>
      <c r="J5786" s="14"/>
      <c r="K5786" s="14">
        <v>2</v>
      </c>
      <c r="L5786" s="14" t="s">
        <v>146</v>
      </c>
      <c r="M5786" s="14"/>
      <c r="N5786" s="14"/>
      <c r="O5786" s="15"/>
      <c r="P5786" s="13">
        <v>0</v>
      </c>
    </row>
    <row r="5787" spans="1:16">
      <c r="A5787" s="14" t="s">
        <v>129</v>
      </c>
      <c r="B5787" s="14" t="s">
        <v>130</v>
      </c>
      <c r="C5787" s="14" t="s">
        <v>131</v>
      </c>
      <c r="D5787" s="14" t="s">
        <v>266</v>
      </c>
      <c r="E5787" s="14" t="s">
        <v>86</v>
      </c>
      <c r="F5787" s="14" t="s">
        <v>14000</v>
      </c>
      <c r="G5787" s="14" t="s">
        <v>14001</v>
      </c>
      <c r="H5787" s="14" t="s">
        <v>141</v>
      </c>
      <c r="I5787" s="14" t="s">
        <v>14002</v>
      </c>
      <c r="J5787" s="14" t="s">
        <v>143</v>
      </c>
      <c r="K5787" s="14">
        <v>1</v>
      </c>
      <c r="L5787" s="14"/>
      <c r="M5787" s="14" t="s">
        <v>138</v>
      </c>
      <c r="N5787" s="14" t="s">
        <v>14003</v>
      </c>
      <c r="O5787" s="15" t="s">
        <v>14004</v>
      </c>
      <c r="P5787" s="13">
        <v>64</v>
      </c>
    </row>
    <row r="5788" spans="1:16">
      <c r="A5788" s="14" t="s">
        <v>129</v>
      </c>
      <c r="B5788" s="14" t="s">
        <v>130</v>
      </c>
      <c r="C5788" s="14" t="s">
        <v>131</v>
      </c>
      <c r="D5788" s="14" t="s">
        <v>266</v>
      </c>
      <c r="E5788" s="14" t="s">
        <v>86</v>
      </c>
      <c r="F5788" s="14" t="s">
        <v>14000</v>
      </c>
      <c r="G5788" s="14" t="s">
        <v>14001</v>
      </c>
      <c r="H5788" s="14" t="s">
        <v>141</v>
      </c>
      <c r="I5788" s="14" t="s">
        <v>14005</v>
      </c>
      <c r="J5788" s="14" t="s">
        <v>143</v>
      </c>
      <c r="K5788" s="14">
        <v>1</v>
      </c>
      <c r="L5788" s="14"/>
      <c r="M5788" s="14" t="s">
        <v>138</v>
      </c>
      <c r="N5788" s="14" t="s">
        <v>14003</v>
      </c>
      <c r="O5788" s="15" t="s">
        <v>14006</v>
      </c>
      <c r="P5788" s="13">
        <v>64</v>
      </c>
    </row>
    <row r="5789" spans="1:16">
      <c r="A5789" s="14" t="s">
        <v>129</v>
      </c>
      <c r="B5789" s="14" t="s">
        <v>130</v>
      </c>
      <c r="C5789" s="14" t="s">
        <v>131</v>
      </c>
      <c r="D5789" s="14" t="s">
        <v>266</v>
      </c>
      <c r="E5789" s="14" t="s">
        <v>86</v>
      </c>
      <c r="F5789" s="14" t="s">
        <v>14000</v>
      </c>
      <c r="G5789" s="14" t="s">
        <v>14001</v>
      </c>
      <c r="H5789" s="14" t="s">
        <v>141</v>
      </c>
      <c r="I5789" s="14" t="s">
        <v>14007</v>
      </c>
      <c r="J5789" s="14" t="s">
        <v>143</v>
      </c>
      <c r="K5789" s="14">
        <v>1</v>
      </c>
      <c r="L5789" s="14"/>
      <c r="M5789" s="14" t="s">
        <v>823</v>
      </c>
      <c r="N5789" s="14" t="s">
        <v>14008</v>
      </c>
      <c r="O5789" s="15" t="s">
        <v>14009</v>
      </c>
      <c r="P5789" s="13">
        <v>4</v>
      </c>
    </row>
    <row r="5790" spans="1:16">
      <c r="A5790" s="14" t="s">
        <v>129</v>
      </c>
      <c r="B5790" s="14" t="s">
        <v>130</v>
      </c>
      <c r="C5790" s="14" t="s">
        <v>131</v>
      </c>
      <c r="D5790" s="14" t="s">
        <v>266</v>
      </c>
      <c r="E5790" s="14" t="s">
        <v>86</v>
      </c>
      <c r="F5790" s="14" t="s">
        <v>14000</v>
      </c>
      <c r="G5790" s="14" t="s">
        <v>14001</v>
      </c>
      <c r="H5790" s="14" t="s">
        <v>141</v>
      </c>
      <c r="I5790" s="14" t="s">
        <v>14007</v>
      </c>
      <c r="J5790" s="14" t="s">
        <v>143</v>
      </c>
      <c r="K5790" s="14">
        <v>1</v>
      </c>
      <c r="L5790" s="14"/>
      <c r="M5790" s="14" t="s">
        <v>1428</v>
      </c>
      <c r="N5790" s="14" t="s">
        <v>14010</v>
      </c>
      <c r="O5790" s="15" t="s">
        <v>14011</v>
      </c>
      <c r="P5790" s="13">
        <v>54</v>
      </c>
    </row>
    <row r="5791" spans="1:16">
      <c r="A5791" s="14" t="s">
        <v>129</v>
      </c>
      <c r="B5791" s="14"/>
      <c r="C5791" s="14"/>
      <c r="D5791" s="14" t="s">
        <v>266</v>
      </c>
      <c r="E5791" s="14" t="s">
        <v>86</v>
      </c>
      <c r="F5791" s="14" t="s">
        <v>14000</v>
      </c>
      <c r="G5791" s="14" t="s">
        <v>14001</v>
      </c>
      <c r="H5791" s="14"/>
      <c r="I5791" s="14"/>
      <c r="J5791" s="14"/>
      <c r="K5791" s="14">
        <v>2</v>
      </c>
      <c r="L5791" s="14" t="s">
        <v>146</v>
      </c>
      <c r="M5791" s="14"/>
      <c r="N5791" s="14"/>
      <c r="O5791" s="15"/>
      <c r="P5791" s="13">
        <v>0</v>
      </c>
    </row>
    <row r="5792" spans="1:16">
      <c r="A5792" s="14" t="s">
        <v>129</v>
      </c>
      <c r="B5792" s="14" t="s">
        <v>130</v>
      </c>
      <c r="C5792" s="14" t="s">
        <v>131</v>
      </c>
      <c r="D5792" s="14" t="s">
        <v>319</v>
      </c>
      <c r="E5792" s="14" t="s">
        <v>82</v>
      </c>
      <c r="F5792" s="14" t="s">
        <v>14012</v>
      </c>
      <c r="G5792" s="14" t="s">
        <v>14013</v>
      </c>
      <c r="H5792" s="14" t="s">
        <v>141</v>
      </c>
      <c r="I5792" s="14" t="s">
        <v>960</v>
      </c>
      <c r="J5792" s="14" t="s">
        <v>248</v>
      </c>
      <c r="K5792" s="14">
        <v>1</v>
      </c>
      <c r="L5792" s="14"/>
      <c r="M5792" s="14" t="s">
        <v>849</v>
      </c>
      <c r="N5792" s="14" t="s">
        <v>14014</v>
      </c>
      <c r="O5792" s="15" t="s">
        <v>14015</v>
      </c>
      <c r="P5792" s="13">
        <v>37</v>
      </c>
    </row>
    <row r="5793" spans="1:16">
      <c r="A5793" s="14" t="s">
        <v>129</v>
      </c>
      <c r="B5793" s="14" t="s">
        <v>130</v>
      </c>
      <c r="C5793" s="14" t="s">
        <v>131</v>
      </c>
      <c r="D5793" s="14" t="s">
        <v>319</v>
      </c>
      <c r="E5793" s="14" t="s">
        <v>82</v>
      </c>
      <c r="F5793" s="14" t="s">
        <v>14012</v>
      </c>
      <c r="G5793" s="14" t="s">
        <v>14013</v>
      </c>
      <c r="H5793" s="14" t="s">
        <v>141</v>
      </c>
      <c r="I5793" s="14" t="s">
        <v>14016</v>
      </c>
      <c r="J5793" s="14" t="s">
        <v>261</v>
      </c>
      <c r="K5793" s="14">
        <v>1</v>
      </c>
      <c r="L5793" s="14"/>
      <c r="M5793" s="14" t="s">
        <v>849</v>
      </c>
      <c r="N5793" s="14" t="s">
        <v>14017</v>
      </c>
      <c r="O5793" s="15" t="s">
        <v>14018</v>
      </c>
      <c r="P5793" s="13">
        <v>37</v>
      </c>
    </row>
    <row r="5794" spans="1:16">
      <c r="A5794" s="14" t="s">
        <v>129</v>
      </c>
      <c r="B5794" s="14"/>
      <c r="C5794" s="14"/>
      <c r="D5794" s="14" t="s">
        <v>319</v>
      </c>
      <c r="E5794" s="14" t="s">
        <v>82</v>
      </c>
      <c r="F5794" s="14" t="s">
        <v>14012</v>
      </c>
      <c r="G5794" s="14" t="s">
        <v>14013</v>
      </c>
      <c r="H5794" s="14"/>
      <c r="I5794" s="14"/>
      <c r="J5794" s="14"/>
      <c r="K5794" s="14">
        <v>2</v>
      </c>
      <c r="L5794" s="14" t="s">
        <v>146</v>
      </c>
      <c r="M5794" s="14"/>
      <c r="N5794" s="14"/>
      <c r="O5794" s="15"/>
      <c r="P5794" s="13">
        <v>0</v>
      </c>
    </row>
    <row r="5795" spans="1:16">
      <c r="A5795" s="14" t="s">
        <v>129</v>
      </c>
      <c r="B5795" s="14" t="s">
        <v>130</v>
      </c>
      <c r="C5795" s="14" t="s">
        <v>131</v>
      </c>
      <c r="D5795" s="14" t="s">
        <v>331</v>
      </c>
      <c r="E5795" s="14" t="s">
        <v>88</v>
      </c>
      <c r="F5795" s="14" t="s">
        <v>14019</v>
      </c>
      <c r="G5795" s="14" t="s">
        <v>14020</v>
      </c>
      <c r="H5795" s="14" t="s">
        <v>135</v>
      </c>
      <c r="I5795" s="14" t="s">
        <v>594</v>
      </c>
      <c r="J5795" s="14" t="s">
        <v>172</v>
      </c>
      <c r="K5795" s="14">
        <v>1</v>
      </c>
      <c r="L5795" s="14"/>
      <c r="M5795" s="14" t="s">
        <v>189</v>
      </c>
      <c r="N5795" s="14" t="s">
        <v>14021</v>
      </c>
      <c r="O5795" s="15" t="s">
        <v>14022</v>
      </c>
      <c r="P5795" s="13">
        <v>31</v>
      </c>
    </row>
    <row r="5796" spans="1:16">
      <c r="A5796" s="14" t="s">
        <v>129</v>
      </c>
      <c r="B5796" s="14" t="s">
        <v>130</v>
      </c>
      <c r="C5796" s="14" t="s">
        <v>131</v>
      </c>
      <c r="D5796" s="14" t="s">
        <v>331</v>
      </c>
      <c r="E5796" s="14" t="s">
        <v>88</v>
      </c>
      <c r="F5796" s="14" t="s">
        <v>14019</v>
      </c>
      <c r="G5796" s="14" t="s">
        <v>14020</v>
      </c>
      <c r="H5796" s="14" t="s">
        <v>141</v>
      </c>
      <c r="I5796" s="14" t="s">
        <v>14023</v>
      </c>
      <c r="J5796" s="14" t="s">
        <v>172</v>
      </c>
      <c r="K5796" s="14">
        <v>1</v>
      </c>
      <c r="L5796" s="14"/>
      <c r="M5796" s="14" t="s">
        <v>797</v>
      </c>
      <c r="N5796" s="14" t="s">
        <v>14024</v>
      </c>
      <c r="O5796" s="15" t="s">
        <v>14025</v>
      </c>
      <c r="P5796" s="13">
        <v>30</v>
      </c>
    </row>
    <row r="5797" spans="1:16">
      <c r="A5797" s="14" t="s">
        <v>129</v>
      </c>
      <c r="B5797" s="14"/>
      <c r="C5797" s="14"/>
      <c r="D5797" s="14" t="s">
        <v>331</v>
      </c>
      <c r="E5797" s="14" t="s">
        <v>88</v>
      </c>
      <c r="F5797" s="14" t="s">
        <v>14019</v>
      </c>
      <c r="G5797" s="14" t="s">
        <v>14020</v>
      </c>
      <c r="H5797" s="14"/>
      <c r="I5797" s="14"/>
      <c r="J5797" s="14"/>
      <c r="K5797" s="14">
        <v>2</v>
      </c>
      <c r="L5797" s="14" t="s">
        <v>146</v>
      </c>
      <c r="M5797" s="14"/>
      <c r="N5797" s="14"/>
      <c r="O5797" s="15"/>
      <c r="P5797" s="13">
        <v>0</v>
      </c>
    </row>
    <row r="5798" spans="1:16">
      <c r="A5798" s="14" t="s">
        <v>129</v>
      </c>
      <c r="B5798" s="14" t="s">
        <v>130</v>
      </c>
      <c r="C5798" s="14" t="s">
        <v>131</v>
      </c>
      <c r="D5798" s="14" t="s">
        <v>422</v>
      </c>
      <c r="E5798" s="14" t="s">
        <v>96</v>
      </c>
      <c r="F5798" s="14" t="s">
        <v>14026</v>
      </c>
      <c r="G5798" s="14" t="s">
        <v>14027</v>
      </c>
      <c r="H5798" s="14" t="s">
        <v>141</v>
      </c>
      <c r="I5798" s="14" t="s">
        <v>4660</v>
      </c>
      <c r="J5798" s="14" t="s">
        <v>143</v>
      </c>
      <c r="K5798" s="14">
        <v>1</v>
      </c>
      <c r="L5798" s="14"/>
      <c r="M5798" s="14" t="s">
        <v>439</v>
      </c>
      <c r="N5798" s="14" t="s">
        <v>13935</v>
      </c>
      <c r="O5798" s="15" t="s">
        <v>14028</v>
      </c>
      <c r="P5798" s="13">
        <v>74</v>
      </c>
    </row>
    <row r="5799" spans="1:16">
      <c r="A5799" s="14" t="s">
        <v>129</v>
      </c>
      <c r="B5799" s="14" t="s">
        <v>130</v>
      </c>
      <c r="C5799" s="14" t="s">
        <v>131</v>
      </c>
      <c r="D5799" s="14" t="s">
        <v>422</v>
      </c>
      <c r="E5799" s="14" t="s">
        <v>96</v>
      </c>
      <c r="F5799" s="14" t="s">
        <v>14026</v>
      </c>
      <c r="G5799" s="14" t="s">
        <v>14027</v>
      </c>
      <c r="H5799" s="14" t="s">
        <v>141</v>
      </c>
      <c r="I5799" s="14" t="s">
        <v>14029</v>
      </c>
      <c r="J5799" s="14" t="s">
        <v>376</v>
      </c>
      <c r="K5799" s="14">
        <v>1</v>
      </c>
      <c r="L5799" s="14"/>
      <c r="M5799" s="14" t="s">
        <v>439</v>
      </c>
      <c r="N5799" s="14" t="s">
        <v>14030</v>
      </c>
      <c r="O5799" s="15" t="s">
        <v>14031</v>
      </c>
      <c r="P5799" s="13">
        <v>74</v>
      </c>
    </row>
    <row r="5800" spans="1:16">
      <c r="A5800" s="14" t="s">
        <v>129</v>
      </c>
      <c r="B5800" s="14"/>
      <c r="C5800" s="14"/>
      <c r="D5800" s="14" t="s">
        <v>422</v>
      </c>
      <c r="E5800" s="14" t="s">
        <v>96</v>
      </c>
      <c r="F5800" s="14" t="s">
        <v>14026</v>
      </c>
      <c r="G5800" s="14" t="s">
        <v>14027</v>
      </c>
      <c r="H5800" s="14"/>
      <c r="I5800" s="14"/>
      <c r="J5800" s="14"/>
      <c r="K5800" s="14">
        <v>2</v>
      </c>
      <c r="L5800" s="14" t="s">
        <v>146</v>
      </c>
      <c r="M5800" s="14"/>
      <c r="N5800" s="14"/>
      <c r="O5800" s="15"/>
      <c r="P5800" s="13">
        <v>0</v>
      </c>
    </row>
    <row r="5801" spans="1:16">
      <c r="A5801" s="14" t="s">
        <v>129</v>
      </c>
      <c r="B5801" s="14" t="s">
        <v>130</v>
      </c>
      <c r="C5801" s="14" t="s">
        <v>131</v>
      </c>
      <c r="D5801" s="14" t="s">
        <v>331</v>
      </c>
      <c r="E5801" s="14" t="s">
        <v>88</v>
      </c>
      <c r="F5801" s="14" t="s">
        <v>14032</v>
      </c>
      <c r="G5801" s="14" t="s">
        <v>14033</v>
      </c>
      <c r="H5801" s="14" t="s">
        <v>135</v>
      </c>
      <c r="I5801" s="14" t="s">
        <v>594</v>
      </c>
      <c r="J5801" s="14" t="s">
        <v>172</v>
      </c>
      <c r="K5801" s="14">
        <v>1</v>
      </c>
      <c r="L5801" s="14"/>
      <c r="M5801" s="14" t="s">
        <v>1884</v>
      </c>
      <c r="N5801" s="14" t="s">
        <v>14034</v>
      </c>
      <c r="O5801" s="15" t="s">
        <v>14035</v>
      </c>
      <c r="P5801" s="13">
        <v>142</v>
      </c>
    </row>
    <row r="5802" spans="1:16">
      <c r="A5802" s="14" t="s">
        <v>129</v>
      </c>
      <c r="B5802" s="14" t="s">
        <v>130</v>
      </c>
      <c r="C5802" s="14" t="s">
        <v>131</v>
      </c>
      <c r="D5802" s="14" t="s">
        <v>331</v>
      </c>
      <c r="E5802" s="14" t="s">
        <v>88</v>
      </c>
      <c r="F5802" s="14" t="s">
        <v>14032</v>
      </c>
      <c r="G5802" s="14" t="s">
        <v>14033</v>
      </c>
      <c r="H5802" s="14" t="s">
        <v>141</v>
      </c>
      <c r="I5802" s="14" t="s">
        <v>14036</v>
      </c>
      <c r="J5802" s="14" t="s">
        <v>172</v>
      </c>
      <c r="K5802" s="14">
        <v>1</v>
      </c>
      <c r="L5802" s="14"/>
      <c r="M5802" s="14" t="s">
        <v>3674</v>
      </c>
      <c r="N5802" s="14" t="s">
        <v>14037</v>
      </c>
      <c r="O5802" s="15" t="s">
        <v>14038</v>
      </c>
      <c r="P5802" s="13">
        <v>23</v>
      </c>
    </row>
    <row r="5803" spans="1:16">
      <c r="A5803" s="14" t="s">
        <v>129</v>
      </c>
      <c r="B5803" s="14"/>
      <c r="C5803" s="14"/>
      <c r="D5803" s="14" t="s">
        <v>331</v>
      </c>
      <c r="E5803" s="14" t="s">
        <v>88</v>
      </c>
      <c r="F5803" s="14" t="s">
        <v>14032</v>
      </c>
      <c r="G5803" s="14" t="s">
        <v>14033</v>
      </c>
      <c r="H5803" s="14"/>
      <c r="I5803" s="14"/>
      <c r="J5803" s="14"/>
      <c r="K5803" s="14">
        <v>2</v>
      </c>
      <c r="L5803" s="14" t="s">
        <v>146</v>
      </c>
      <c r="M5803" s="14"/>
      <c r="N5803" s="14"/>
      <c r="O5803" s="15"/>
      <c r="P5803" s="13">
        <v>0</v>
      </c>
    </row>
    <row r="5804" spans="1:16">
      <c r="A5804" s="14" t="s">
        <v>129</v>
      </c>
      <c r="B5804" s="14" t="s">
        <v>130</v>
      </c>
      <c r="C5804" s="14" t="s">
        <v>131</v>
      </c>
      <c r="D5804" s="14" t="s">
        <v>319</v>
      </c>
      <c r="E5804" s="14" t="s">
        <v>82</v>
      </c>
      <c r="F5804" s="14" t="s">
        <v>14039</v>
      </c>
      <c r="G5804" s="14" t="s">
        <v>14040</v>
      </c>
      <c r="H5804" s="14" t="s">
        <v>141</v>
      </c>
      <c r="I5804" s="14" t="s">
        <v>14041</v>
      </c>
      <c r="J5804" s="14" t="s">
        <v>172</v>
      </c>
      <c r="K5804" s="14">
        <v>1</v>
      </c>
      <c r="L5804" s="14"/>
      <c r="M5804" s="14" t="s">
        <v>980</v>
      </c>
      <c r="N5804" s="14" t="s">
        <v>14042</v>
      </c>
      <c r="O5804" s="15" t="s">
        <v>14043</v>
      </c>
      <c r="P5804" s="13">
        <v>92</v>
      </c>
    </row>
    <row r="5805" spans="1:16">
      <c r="A5805" s="14" t="s">
        <v>129</v>
      </c>
      <c r="B5805" s="14" t="s">
        <v>130</v>
      </c>
      <c r="C5805" s="14" t="s">
        <v>131</v>
      </c>
      <c r="D5805" s="14" t="s">
        <v>319</v>
      </c>
      <c r="E5805" s="14" t="s">
        <v>82</v>
      </c>
      <c r="F5805" s="14" t="s">
        <v>14039</v>
      </c>
      <c r="G5805" s="14" t="s">
        <v>14040</v>
      </c>
      <c r="H5805" s="14" t="s">
        <v>141</v>
      </c>
      <c r="I5805" s="14" t="s">
        <v>448</v>
      </c>
      <c r="J5805" s="14" t="s">
        <v>143</v>
      </c>
      <c r="K5805" s="14">
        <v>1</v>
      </c>
      <c r="L5805" s="14"/>
      <c r="M5805" s="14" t="s">
        <v>616</v>
      </c>
      <c r="N5805" s="14" t="s">
        <v>14044</v>
      </c>
      <c r="O5805" s="15" t="s">
        <v>14045</v>
      </c>
      <c r="P5805" s="13">
        <v>91</v>
      </c>
    </row>
    <row r="5806" spans="1:16">
      <c r="A5806" s="14" t="s">
        <v>129</v>
      </c>
      <c r="B5806" s="14"/>
      <c r="C5806" s="14"/>
      <c r="D5806" s="14" t="s">
        <v>319</v>
      </c>
      <c r="E5806" s="14" t="s">
        <v>82</v>
      </c>
      <c r="F5806" s="14" t="s">
        <v>14039</v>
      </c>
      <c r="G5806" s="14" t="s">
        <v>14040</v>
      </c>
      <c r="H5806" s="14"/>
      <c r="I5806" s="14"/>
      <c r="J5806" s="14"/>
      <c r="K5806" s="14">
        <v>2</v>
      </c>
      <c r="L5806" s="14" t="s">
        <v>146</v>
      </c>
      <c r="M5806" s="14"/>
      <c r="N5806" s="14"/>
      <c r="O5806" s="15"/>
      <c r="P5806" s="13">
        <v>0</v>
      </c>
    </row>
    <row r="5807" spans="1:16">
      <c r="A5807" s="14" t="s">
        <v>129</v>
      </c>
      <c r="B5807" s="14" t="s">
        <v>130</v>
      </c>
      <c r="C5807" s="14" t="s">
        <v>131</v>
      </c>
      <c r="D5807" s="14" t="s">
        <v>347</v>
      </c>
      <c r="E5807" s="14" t="s">
        <v>36</v>
      </c>
      <c r="F5807" s="14" t="s">
        <v>14046</v>
      </c>
      <c r="G5807" s="14" t="s">
        <v>14047</v>
      </c>
      <c r="H5807" s="14" t="s">
        <v>141</v>
      </c>
      <c r="I5807" s="14" t="s">
        <v>14048</v>
      </c>
      <c r="J5807" s="14" t="s">
        <v>323</v>
      </c>
      <c r="K5807" s="14">
        <v>1</v>
      </c>
      <c r="L5807" s="14"/>
      <c r="M5807" s="14" t="s">
        <v>360</v>
      </c>
      <c r="N5807" s="14" t="s">
        <v>14049</v>
      </c>
      <c r="O5807" s="15" t="s">
        <v>14050</v>
      </c>
      <c r="P5807" s="13">
        <v>62</v>
      </c>
    </row>
    <row r="5808" spans="1:16">
      <c r="A5808" s="14" t="s">
        <v>129</v>
      </c>
      <c r="B5808" s="14" t="s">
        <v>130</v>
      </c>
      <c r="C5808" s="14" t="s">
        <v>131</v>
      </c>
      <c r="D5808" s="14" t="s">
        <v>347</v>
      </c>
      <c r="E5808" s="14" t="s">
        <v>36</v>
      </c>
      <c r="F5808" s="14" t="s">
        <v>14046</v>
      </c>
      <c r="G5808" s="14" t="s">
        <v>14047</v>
      </c>
      <c r="H5808" s="14" t="s">
        <v>141</v>
      </c>
      <c r="I5808" s="14" t="s">
        <v>11590</v>
      </c>
      <c r="J5808" s="14" t="s">
        <v>143</v>
      </c>
      <c r="K5808" s="14">
        <v>1</v>
      </c>
      <c r="L5808" s="14"/>
      <c r="M5808" s="14" t="s">
        <v>360</v>
      </c>
      <c r="N5808" s="14" t="s">
        <v>14051</v>
      </c>
      <c r="O5808" s="15" t="s">
        <v>14052</v>
      </c>
      <c r="P5808" s="13">
        <v>62</v>
      </c>
    </row>
    <row r="5809" spans="1:16">
      <c r="A5809" s="14" t="s">
        <v>129</v>
      </c>
      <c r="B5809" s="14"/>
      <c r="C5809" s="14"/>
      <c r="D5809" s="14" t="s">
        <v>347</v>
      </c>
      <c r="E5809" s="14" t="s">
        <v>36</v>
      </c>
      <c r="F5809" s="14" t="s">
        <v>14046</v>
      </c>
      <c r="G5809" s="14" t="s">
        <v>14047</v>
      </c>
      <c r="H5809" s="14"/>
      <c r="I5809" s="14"/>
      <c r="J5809" s="14"/>
      <c r="K5809" s="14">
        <v>2</v>
      </c>
      <c r="L5809" s="14" t="s">
        <v>146</v>
      </c>
      <c r="M5809" s="14"/>
      <c r="N5809" s="14"/>
      <c r="O5809" s="15"/>
      <c r="P5809" s="13">
        <v>0</v>
      </c>
    </row>
    <row r="5810" spans="1:16">
      <c r="A5810" s="14" t="s">
        <v>129</v>
      </c>
      <c r="B5810" s="14" t="s">
        <v>130</v>
      </c>
      <c r="C5810" s="14" t="s">
        <v>131</v>
      </c>
      <c r="D5810" s="14" t="s">
        <v>475</v>
      </c>
      <c r="E5810" s="14" t="s">
        <v>46</v>
      </c>
      <c r="F5810" s="14" t="s">
        <v>14053</v>
      </c>
      <c r="G5810" s="14" t="s">
        <v>14054</v>
      </c>
      <c r="H5810" s="14" t="s">
        <v>135</v>
      </c>
      <c r="I5810" s="14" t="s">
        <v>13233</v>
      </c>
      <c r="J5810" s="14" t="s">
        <v>13234</v>
      </c>
      <c r="K5810" s="14">
        <v>1</v>
      </c>
      <c r="L5810" s="14"/>
      <c r="M5810" s="14" t="s">
        <v>1022</v>
      </c>
      <c r="N5810" s="14" t="s">
        <v>14055</v>
      </c>
      <c r="O5810" s="15" t="s">
        <v>14056</v>
      </c>
      <c r="P5810" s="13">
        <v>57</v>
      </c>
    </row>
    <row r="5811" spans="1:16">
      <c r="A5811" s="14" t="s">
        <v>129</v>
      </c>
      <c r="B5811" s="14" t="s">
        <v>130</v>
      </c>
      <c r="C5811" s="14" t="s">
        <v>131</v>
      </c>
      <c r="D5811" s="14" t="s">
        <v>475</v>
      </c>
      <c r="E5811" s="14" t="s">
        <v>46</v>
      </c>
      <c r="F5811" s="14" t="s">
        <v>14053</v>
      </c>
      <c r="G5811" s="14" t="s">
        <v>14054</v>
      </c>
      <c r="H5811" s="14" t="s">
        <v>135</v>
      </c>
      <c r="I5811" s="14" t="s">
        <v>4363</v>
      </c>
      <c r="J5811" s="14" t="s">
        <v>2329</v>
      </c>
      <c r="K5811" s="14">
        <v>1</v>
      </c>
      <c r="L5811" s="14"/>
      <c r="M5811" s="14" t="s">
        <v>585</v>
      </c>
      <c r="N5811" s="14" t="s">
        <v>14057</v>
      </c>
      <c r="O5811" s="15" t="s">
        <v>14058</v>
      </c>
      <c r="P5811" s="13">
        <v>48</v>
      </c>
    </row>
    <row r="5812" spans="1:16">
      <c r="A5812" s="14" t="s">
        <v>129</v>
      </c>
      <c r="B5812" s="14" t="s">
        <v>130</v>
      </c>
      <c r="C5812" s="14" t="s">
        <v>131</v>
      </c>
      <c r="D5812" s="14" t="s">
        <v>475</v>
      </c>
      <c r="E5812" s="14" t="s">
        <v>46</v>
      </c>
      <c r="F5812" s="14" t="s">
        <v>14053</v>
      </c>
      <c r="G5812" s="14" t="s">
        <v>14054</v>
      </c>
      <c r="H5812" s="14" t="s">
        <v>141</v>
      </c>
      <c r="I5812" s="14" t="s">
        <v>14059</v>
      </c>
      <c r="J5812" s="14" t="s">
        <v>2520</v>
      </c>
      <c r="K5812" s="14">
        <v>1</v>
      </c>
      <c r="L5812" s="14"/>
      <c r="M5812" s="14" t="s">
        <v>585</v>
      </c>
      <c r="N5812" s="14" t="s">
        <v>14060</v>
      </c>
      <c r="O5812" s="15" t="s">
        <v>14061</v>
      </c>
      <c r="P5812" s="13">
        <v>48</v>
      </c>
    </row>
    <row r="5813" spans="1:16">
      <c r="A5813" s="14" t="s">
        <v>129</v>
      </c>
      <c r="B5813" s="14"/>
      <c r="C5813" s="14"/>
      <c r="D5813" s="14" t="s">
        <v>475</v>
      </c>
      <c r="E5813" s="14" t="s">
        <v>46</v>
      </c>
      <c r="F5813" s="14" t="s">
        <v>14053</v>
      </c>
      <c r="G5813" s="14" t="s">
        <v>14054</v>
      </c>
      <c r="H5813" s="14"/>
      <c r="I5813" s="14"/>
      <c r="J5813" s="14"/>
      <c r="K5813" s="14">
        <v>2</v>
      </c>
      <c r="L5813" s="14" t="s">
        <v>146</v>
      </c>
      <c r="M5813" s="14"/>
      <c r="N5813" s="14"/>
      <c r="O5813" s="15"/>
      <c r="P5813" s="13">
        <v>0</v>
      </c>
    </row>
    <row r="5814" spans="1:16">
      <c r="A5814" s="14" t="s">
        <v>129</v>
      </c>
      <c r="B5814" s="14" t="s">
        <v>130</v>
      </c>
      <c r="C5814" s="14" t="s">
        <v>131</v>
      </c>
      <c r="D5814" s="14" t="s">
        <v>580</v>
      </c>
      <c r="E5814" s="14" t="s">
        <v>78</v>
      </c>
      <c r="F5814" s="14" t="s">
        <v>8413</v>
      </c>
      <c r="G5814" s="14" t="s">
        <v>14062</v>
      </c>
      <c r="H5814" s="14" t="s">
        <v>135</v>
      </c>
      <c r="I5814" s="14" t="s">
        <v>14063</v>
      </c>
      <c r="J5814" s="14" t="s">
        <v>589</v>
      </c>
      <c r="K5814" s="14">
        <v>1</v>
      </c>
      <c r="L5814" s="14"/>
      <c r="M5814" s="14" t="s">
        <v>138</v>
      </c>
      <c r="N5814" s="14" t="s">
        <v>14064</v>
      </c>
      <c r="O5814" s="15" t="s">
        <v>14065</v>
      </c>
      <c r="P5814" s="13">
        <v>64</v>
      </c>
    </row>
    <row r="5815" spans="1:16">
      <c r="A5815" s="14" t="s">
        <v>129</v>
      </c>
      <c r="B5815" s="14" t="s">
        <v>130</v>
      </c>
      <c r="C5815" s="14" t="s">
        <v>131</v>
      </c>
      <c r="D5815" s="14" t="s">
        <v>580</v>
      </c>
      <c r="E5815" s="14" t="s">
        <v>78</v>
      </c>
      <c r="F5815" s="14" t="s">
        <v>8413</v>
      </c>
      <c r="G5815" s="14" t="s">
        <v>14062</v>
      </c>
      <c r="H5815" s="14" t="s">
        <v>135</v>
      </c>
      <c r="I5815" s="14" t="s">
        <v>13256</v>
      </c>
      <c r="J5815" s="14" t="s">
        <v>172</v>
      </c>
      <c r="K5815" s="14">
        <v>1</v>
      </c>
      <c r="L5815" s="14"/>
      <c r="M5815" s="14" t="s">
        <v>407</v>
      </c>
      <c r="N5815" s="14" t="s">
        <v>14066</v>
      </c>
      <c r="O5815" s="15" t="s">
        <v>14067</v>
      </c>
      <c r="P5815" s="13">
        <v>60</v>
      </c>
    </row>
    <row r="5816" spans="1:16">
      <c r="A5816" s="14" t="s">
        <v>129</v>
      </c>
      <c r="B5816" s="14" t="s">
        <v>130</v>
      </c>
      <c r="C5816" s="14" t="s">
        <v>131</v>
      </c>
      <c r="D5816" s="14" t="s">
        <v>580</v>
      </c>
      <c r="E5816" s="14" t="s">
        <v>78</v>
      </c>
      <c r="F5816" s="14" t="s">
        <v>8413</v>
      </c>
      <c r="G5816" s="14" t="s">
        <v>14062</v>
      </c>
      <c r="H5816" s="14" t="s">
        <v>141</v>
      </c>
      <c r="I5816" s="14" t="s">
        <v>14068</v>
      </c>
      <c r="J5816" s="14" t="s">
        <v>500</v>
      </c>
      <c r="K5816" s="14">
        <v>1</v>
      </c>
      <c r="L5816" s="14"/>
      <c r="M5816" s="14" t="s">
        <v>407</v>
      </c>
      <c r="N5816" s="14" t="s">
        <v>14069</v>
      </c>
      <c r="O5816" s="15" t="s">
        <v>14067</v>
      </c>
      <c r="P5816" s="13">
        <v>60</v>
      </c>
    </row>
    <row r="5817" spans="1:16">
      <c r="A5817" s="14" t="s">
        <v>129</v>
      </c>
      <c r="B5817" s="14" t="s">
        <v>130</v>
      </c>
      <c r="C5817" s="14" t="s">
        <v>131</v>
      </c>
      <c r="D5817" s="14" t="s">
        <v>580</v>
      </c>
      <c r="E5817" s="14" t="s">
        <v>78</v>
      </c>
      <c r="F5817" s="14" t="s">
        <v>8413</v>
      </c>
      <c r="G5817" s="14" t="s">
        <v>14062</v>
      </c>
      <c r="H5817" s="14" t="s">
        <v>135</v>
      </c>
      <c r="I5817" s="14" t="s">
        <v>13259</v>
      </c>
      <c r="J5817" s="14" t="s">
        <v>172</v>
      </c>
      <c r="K5817" s="14">
        <v>1</v>
      </c>
      <c r="L5817" s="14"/>
      <c r="M5817" s="14" t="s">
        <v>920</v>
      </c>
      <c r="N5817" s="14" t="s">
        <v>14070</v>
      </c>
      <c r="O5817" s="15" t="s">
        <v>14071</v>
      </c>
      <c r="P5817" s="13">
        <v>38</v>
      </c>
    </row>
    <row r="5818" spans="1:16">
      <c r="A5818" s="14" t="s">
        <v>129</v>
      </c>
      <c r="B5818" s="14"/>
      <c r="C5818" s="14"/>
      <c r="D5818" s="14" t="s">
        <v>580</v>
      </c>
      <c r="E5818" s="14" t="s">
        <v>78</v>
      </c>
      <c r="F5818" s="14" t="s">
        <v>8413</v>
      </c>
      <c r="G5818" s="14" t="s">
        <v>14062</v>
      </c>
      <c r="H5818" s="14"/>
      <c r="I5818" s="14"/>
      <c r="J5818" s="14"/>
      <c r="K5818" s="14">
        <v>2</v>
      </c>
      <c r="L5818" s="14" t="s">
        <v>146</v>
      </c>
      <c r="M5818" s="14"/>
      <c r="N5818" s="14"/>
      <c r="O5818" s="15"/>
      <c r="P5818" s="13">
        <v>0</v>
      </c>
    </row>
    <row r="5819" spans="1:16">
      <c r="A5819" s="14" t="s">
        <v>129</v>
      </c>
      <c r="B5819" s="14" t="s">
        <v>130</v>
      </c>
      <c r="C5819" s="14" t="s">
        <v>131</v>
      </c>
      <c r="D5819" s="14" t="s">
        <v>475</v>
      </c>
      <c r="E5819" s="14" t="s">
        <v>46</v>
      </c>
      <c r="F5819" s="14" t="s">
        <v>14072</v>
      </c>
      <c r="G5819" s="14" t="s">
        <v>14073</v>
      </c>
      <c r="H5819" s="14" t="s">
        <v>135</v>
      </c>
      <c r="I5819" s="14" t="s">
        <v>2590</v>
      </c>
      <c r="J5819" s="14" t="s">
        <v>639</v>
      </c>
      <c r="K5819" s="14">
        <v>1</v>
      </c>
      <c r="L5819" s="14"/>
      <c r="M5819" s="14" t="s">
        <v>295</v>
      </c>
      <c r="N5819" s="14" t="s">
        <v>14074</v>
      </c>
      <c r="O5819" s="15" t="s">
        <v>14075</v>
      </c>
      <c r="P5819" s="13">
        <v>80</v>
      </c>
    </row>
    <row r="5820" spans="1:16">
      <c r="A5820" s="14" t="s">
        <v>129</v>
      </c>
      <c r="B5820" s="14" t="s">
        <v>130</v>
      </c>
      <c r="C5820" s="14" t="s">
        <v>131</v>
      </c>
      <c r="D5820" s="14" t="s">
        <v>475</v>
      </c>
      <c r="E5820" s="14" t="s">
        <v>46</v>
      </c>
      <c r="F5820" s="14" t="s">
        <v>14072</v>
      </c>
      <c r="G5820" s="14" t="s">
        <v>14073</v>
      </c>
      <c r="H5820" s="14" t="s">
        <v>135</v>
      </c>
      <c r="I5820" s="14" t="s">
        <v>13544</v>
      </c>
      <c r="J5820" s="14" t="s">
        <v>172</v>
      </c>
      <c r="K5820" s="14">
        <v>1</v>
      </c>
      <c r="L5820" s="14"/>
      <c r="M5820" s="14" t="s">
        <v>392</v>
      </c>
      <c r="N5820" s="14" t="s">
        <v>13912</v>
      </c>
      <c r="O5820" s="15" t="s">
        <v>14076</v>
      </c>
      <c r="P5820" s="13">
        <v>75</v>
      </c>
    </row>
    <row r="5821" spans="1:16">
      <c r="A5821" s="14" t="s">
        <v>129</v>
      </c>
      <c r="B5821" s="14" t="s">
        <v>130</v>
      </c>
      <c r="C5821" s="14" t="s">
        <v>131</v>
      </c>
      <c r="D5821" s="14" t="s">
        <v>475</v>
      </c>
      <c r="E5821" s="14" t="s">
        <v>46</v>
      </c>
      <c r="F5821" s="14" t="s">
        <v>14072</v>
      </c>
      <c r="G5821" s="14" t="s">
        <v>14073</v>
      </c>
      <c r="H5821" s="14" t="s">
        <v>141</v>
      </c>
      <c r="I5821" s="14" t="s">
        <v>14077</v>
      </c>
      <c r="J5821" s="14" t="s">
        <v>14078</v>
      </c>
      <c r="K5821" s="14">
        <v>1</v>
      </c>
      <c r="L5821" s="14"/>
      <c r="M5821" s="14" t="s">
        <v>392</v>
      </c>
      <c r="N5821" s="14" t="s">
        <v>14060</v>
      </c>
      <c r="O5821" s="15" t="s">
        <v>14079</v>
      </c>
      <c r="P5821" s="13">
        <v>75</v>
      </c>
    </row>
    <row r="5822" spans="1:16">
      <c r="A5822" s="14" t="s">
        <v>129</v>
      </c>
      <c r="B5822" s="14"/>
      <c r="C5822" s="14"/>
      <c r="D5822" s="14" t="s">
        <v>475</v>
      </c>
      <c r="E5822" s="14" t="s">
        <v>46</v>
      </c>
      <c r="F5822" s="14" t="s">
        <v>14072</v>
      </c>
      <c r="G5822" s="14" t="s">
        <v>14073</v>
      </c>
      <c r="H5822" s="14"/>
      <c r="I5822" s="14"/>
      <c r="J5822" s="14"/>
      <c r="K5822" s="14">
        <v>2</v>
      </c>
      <c r="L5822" s="14" t="s">
        <v>146</v>
      </c>
      <c r="M5822" s="14"/>
      <c r="N5822" s="14"/>
      <c r="O5822" s="15"/>
      <c r="P5822" s="13">
        <v>0</v>
      </c>
    </row>
    <row r="5823" spans="1:16">
      <c r="A5823" s="14" t="s">
        <v>129</v>
      </c>
      <c r="B5823" s="14" t="s">
        <v>130</v>
      </c>
      <c r="C5823" s="14" t="s">
        <v>131</v>
      </c>
      <c r="D5823" s="14" t="s">
        <v>936</v>
      </c>
      <c r="E5823" s="14" t="s">
        <v>38</v>
      </c>
      <c r="F5823" s="14" t="s">
        <v>14080</v>
      </c>
      <c r="G5823" s="14" t="s">
        <v>14081</v>
      </c>
      <c r="H5823" s="14" t="s">
        <v>135</v>
      </c>
      <c r="I5823" s="14" t="s">
        <v>8963</v>
      </c>
      <c r="J5823" s="14" t="s">
        <v>193</v>
      </c>
      <c r="K5823" s="14">
        <v>1</v>
      </c>
      <c r="L5823" s="14"/>
      <c r="M5823" s="14" t="s">
        <v>1079</v>
      </c>
      <c r="N5823" s="14" t="s">
        <v>14082</v>
      </c>
      <c r="O5823" s="15" t="s">
        <v>14083</v>
      </c>
      <c r="P5823" s="13">
        <v>99</v>
      </c>
    </row>
    <row r="5824" spans="1:16">
      <c r="A5824" s="14" t="s">
        <v>129</v>
      </c>
      <c r="B5824" s="14" t="s">
        <v>130</v>
      </c>
      <c r="C5824" s="14" t="s">
        <v>131</v>
      </c>
      <c r="D5824" s="14" t="s">
        <v>936</v>
      </c>
      <c r="E5824" s="14" t="s">
        <v>38</v>
      </c>
      <c r="F5824" s="14" t="s">
        <v>14080</v>
      </c>
      <c r="G5824" s="14" t="s">
        <v>14081</v>
      </c>
      <c r="H5824" s="14" t="s">
        <v>135</v>
      </c>
      <c r="I5824" s="14" t="s">
        <v>10314</v>
      </c>
      <c r="J5824" s="14" t="s">
        <v>172</v>
      </c>
      <c r="K5824" s="14">
        <v>1</v>
      </c>
      <c r="L5824" s="14"/>
      <c r="M5824" s="14" t="s">
        <v>713</v>
      </c>
      <c r="N5824" s="14" t="s">
        <v>14084</v>
      </c>
      <c r="O5824" s="15" t="s">
        <v>14085</v>
      </c>
      <c r="P5824" s="13">
        <v>97</v>
      </c>
    </row>
    <row r="5825" spans="1:16">
      <c r="A5825" s="14" t="s">
        <v>129</v>
      </c>
      <c r="B5825" s="14" t="s">
        <v>130</v>
      </c>
      <c r="C5825" s="14" t="s">
        <v>131</v>
      </c>
      <c r="D5825" s="14" t="s">
        <v>936</v>
      </c>
      <c r="E5825" s="14" t="s">
        <v>38</v>
      </c>
      <c r="F5825" s="14" t="s">
        <v>14080</v>
      </c>
      <c r="G5825" s="14" t="s">
        <v>14081</v>
      </c>
      <c r="H5825" s="14" t="s">
        <v>141</v>
      </c>
      <c r="I5825" s="14" t="s">
        <v>14086</v>
      </c>
      <c r="J5825" s="14" t="s">
        <v>143</v>
      </c>
      <c r="K5825" s="14">
        <v>1</v>
      </c>
      <c r="L5825" s="14"/>
      <c r="M5825" s="14" t="s">
        <v>232</v>
      </c>
      <c r="N5825" s="14" t="s">
        <v>14087</v>
      </c>
      <c r="O5825" s="15" t="s">
        <v>14085</v>
      </c>
      <c r="P5825" s="13">
        <v>96</v>
      </c>
    </row>
    <row r="5826" spans="1:16">
      <c r="A5826" s="14" t="s">
        <v>129</v>
      </c>
      <c r="B5826" s="14"/>
      <c r="C5826" s="14"/>
      <c r="D5826" s="14" t="s">
        <v>936</v>
      </c>
      <c r="E5826" s="14" t="s">
        <v>38</v>
      </c>
      <c r="F5826" s="14" t="s">
        <v>14080</v>
      </c>
      <c r="G5826" s="14" t="s">
        <v>14081</v>
      </c>
      <c r="H5826" s="14"/>
      <c r="I5826" s="14"/>
      <c r="J5826" s="14"/>
      <c r="K5826" s="14">
        <v>2</v>
      </c>
      <c r="L5826" s="14" t="s">
        <v>146</v>
      </c>
      <c r="M5826" s="14"/>
      <c r="N5826" s="14"/>
      <c r="O5826" s="15"/>
      <c r="P5826" s="13">
        <v>99</v>
      </c>
    </row>
    <row r="5827" spans="1:16">
      <c r="A5827" s="14" t="s">
        <v>129</v>
      </c>
      <c r="B5827" s="14" t="s">
        <v>130</v>
      </c>
      <c r="C5827" s="14" t="s">
        <v>131</v>
      </c>
      <c r="D5827" s="14" t="s">
        <v>512</v>
      </c>
      <c r="E5827" s="14" t="s">
        <v>60</v>
      </c>
      <c r="F5827" s="14" t="s">
        <v>14088</v>
      </c>
      <c r="G5827" s="14" t="s">
        <v>14089</v>
      </c>
      <c r="H5827" s="14" t="s">
        <v>135</v>
      </c>
      <c r="I5827" s="14" t="s">
        <v>14090</v>
      </c>
      <c r="J5827" s="14" t="s">
        <v>143</v>
      </c>
      <c r="K5827" s="14">
        <v>1</v>
      </c>
      <c r="L5827" s="14"/>
      <c r="M5827" s="14" t="s">
        <v>453</v>
      </c>
      <c r="N5827" s="14" t="s">
        <v>14091</v>
      </c>
      <c r="O5827" s="15" t="s">
        <v>14092</v>
      </c>
      <c r="P5827" s="13">
        <v>11</v>
      </c>
    </row>
    <row r="5828" spans="1:16">
      <c r="A5828" s="14" t="s">
        <v>129</v>
      </c>
      <c r="B5828" s="14" t="s">
        <v>130</v>
      </c>
      <c r="C5828" s="14" t="s">
        <v>131</v>
      </c>
      <c r="D5828" s="14" t="s">
        <v>512</v>
      </c>
      <c r="E5828" s="14" t="s">
        <v>60</v>
      </c>
      <c r="F5828" s="14" t="s">
        <v>14088</v>
      </c>
      <c r="G5828" s="14" t="s">
        <v>14089</v>
      </c>
      <c r="H5828" s="14" t="s">
        <v>141</v>
      </c>
      <c r="I5828" s="14" t="s">
        <v>14093</v>
      </c>
      <c r="J5828" s="14" t="s">
        <v>786</v>
      </c>
      <c r="K5828" s="14">
        <v>1</v>
      </c>
      <c r="L5828" s="14"/>
      <c r="M5828" s="14" t="s">
        <v>453</v>
      </c>
      <c r="N5828" s="14" t="s">
        <v>14094</v>
      </c>
      <c r="O5828" s="15" t="s">
        <v>14095</v>
      </c>
      <c r="P5828" s="13">
        <v>11</v>
      </c>
    </row>
    <row r="5829" spans="1:16">
      <c r="A5829" s="14" t="s">
        <v>129</v>
      </c>
      <c r="B5829" s="14" t="s">
        <v>130</v>
      </c>
      <c r="C5829" s="14" t="s">
        <v>131</v>
      </c>
      <c r="D5829" s="14" t="s">
        <v>512</v>
      </c>
      <c r="E5829" s="14" t="s">
        <v>60</v>
      </c>
      <c r="F5829" s="14" t="s">
        <v>14088</v>
      </c>
      <c r="G5829" s="14" t="s">
        <v>14089</v>
      </c>
      <c r="H5829" s="14" t="s">
        <v>135</v>
      </c>
      <c r="I5829" s="14" t="s">
        <v>14096</v>
      </c>
      <c r="J5829" s="14" t="s">
        <v>143</v>
      </c>
      <c r="K5829" s="14">
        <v>1</v>
      </c>
      <c r="L5829" s="14"/>
      <c r="M5829" s="14" t="s">
        <v>312</v>
      </c>
      <c r="N5829" s="14" t="s">
        <v>14097</v>
      </c>
      <c r="O5829" s="15" t="s">
        <v>14098</v>
      </c>
      <c r="P5829" s="13">
        <v>10</v>
      </c>
    </row>
    <row r="5830" spans="1:16">
      <c r="A5830" s="14" t="s">
        <v>129</v>
      </c>
      <c r="B5830" s="14" t="s">
        <v>130</v>
      </c>
      <c r="C5830" s="14" t="s">
        <v>131</v>
      </c>
      <c r="D5830" s="14" t="s">
        <v>512</v>
      </c>
      <c r="E5830" s="14" t="s">
        <v>60</v>
      </c>
      <c r="F5830" s="14" t="s">
        <v>14088</v>
      </c>
      <c r="G5830" s="14" t="s">
        <v>14089</v>
      </c>
      <c r="H5830" s="14" t="s">
        <v>135</v>
      </c>
      <c r="I5830" s="14" t="s">
        <v>14099</v>
      </c>
      <c r="J5830" s="14" t="s">
        <v>261</v>
      </c>
      <c r="K5830" s="14">
        <v>1</v>
      </c>
      <c r="L5830" s="14"/>
      <c r="M5830" s="14" t="s">
        <v>810</v>
      </c>
      <c r="N5830" s="14" t="s">
        <v>14100</v>
      </c>
      <c r="O5830" s="15" t="s">
        <v>14095</v>
      </c>
      <c r="P5830" s="13">
        <v>9</v>
      </c>
    </row>
    <row r="5831" spans="1:16">
      <c r="A5831" s="14" t="s">
        <v>129</v>
      </c>
      <c r="B5831" s="14"/>
      <c r="C5831" s="14"/>
      <c r="D5831" s="14" t="s">
        <v>512</v>
      </c>
      <c r="E5831" s="14" t="s">
        <v>60</v>
      </c>
      <c r="F5831" s="14" t="s">
        <v>14088</v>
      </c>
      <c r="G5831" s="14" t="s">
        <v>14089</v>
      </c>
      <c r="H5831" s="14"/>
      <c r="I5831" s="14"/>
      <c r="J5831" s="14"/>
      <c r="K5831" s="14">
        <v>2</v>
      </c>
      <c r="L5831" s="14" t="s">
        <v>146</v>
      </c>
      <c r="M5831" s="14"/>
      <c r="N5831" s="14"/>
      <c r="O5831" s="15"/>
      <c r="P5831" s="13">
        <v>0</v>
      </c>
    </row>
    <row r="5832" spans="1:16">
      <c r="A5832" s="14" t="s">
        <v>129</v>
      </c>
      <c r="B5832" s="14" t="s">
        <v>130</v>
      </c>
      <c r="C5832" s="14" t="s">
        <v>131</v>
      </c>
      <c r="D5832" s="14" t="s">
        <v>936</v>
      </c>
      <c r="E5832" s="14" t="s">
        <v>38</v>
      </c>
      <c r="F5832" s="14" t="s">
        <v>14101</v>
      </c>
      <c r="G5832" s="14" t="s">
        <v>14102</v>
      </c>
      <c r="H5832" s="14" t="s">
        <v>135</v>
      </c>
      <c r="I5832" s="14" t="s">
        <v>14103</v>
      </c>
      <c r="J5832" s="14" t="s">
        <v>589</v>
      </c>
      <c r="K5832" s="14">
        <v>1</v>
      </c>
      <c r="L5832" s="14"/>
      <c r="M5832" s="14" t="s">
        <v>585</v>
      </c>
      <c r="N5832" s="14" t="s">
        <v>14104</v>
      </c>
      <c r="O5832" s="15" t="s">
        <v>14105</v>
      </c>
      <c r="P5832" s="13">
        <v>48</v>
      </c>
    </row>
    <row r="5833" spans="1:16">
      <c r="A5833" s="14" t="s">
        <v>129</v>
      </c>
      <c r="B5833" s="14" t="s">
        <v>130</v>
      </c>
      <c r="C5833" s="14" t="s">
        <v>131</v>
      </c>
      <c r="D5833" s="14" t="s">
        <v>936</v>
      </c>
      <c r="E5833" s="14" t="s">
        <v>38</v>
      </c>
      <c r="F5833" s="14" t="s">
        <v>14101</v>
      </c>
      <c r="G5833" s="14" t="s">
        <v>14102</v>
      </c>
      <c r="H5833" s="14" t="s">
        <v>135</v>
      </c>
      <c r="I5833" s="14" t="s">
        <v>12682</v>
      </c>
      <c r="J5833" s="14" t="s">
        <v>172</v>
      </c>
      <c r="K5833" s="14">
        <v>1</v>
      </c>
      <c r="L5833" s="14"/>
      <c r="M5833" s="14" t="s">
        <v>787</v>
      </c>
      <c r="N5833" s="14" t="s">
        <v>14106</v>
      </c>
      <c r="O5833" s="15" t="s">
        <v>14107</v>
      </c>
      <c r="P5833" s="13">
        <v>47</v>
      </c>
    </row>
    <row r="5834" spans="1:16">
      <c r="A5834" s="14" t="s">
        <v>129</v>
      </c>
      <c r="B5834" s="14" t="s">
        <v>130</v>
      </c>
      <c r="C5834" s="14" t="s">
        <v>131</v>
      </c>
      <c r="D5834" s="14" t="s">
        <v>936</v>
      </c>
      <c r="E5834" s="14" t="s">
        <v>38</v>
      </c>
      <c r="F5834" s="14" t="s">
        <v>14101</v>
      </c>
      <c r="G5834" s="14" t="s">
        <v>14102</v>
      </c>
      <c r="H5834" s="14" t="s">
        <v>141</v>
      </c>
      <c r="I5834" s="14" t="s">
        <v>14108</v>
      </c>
      <c r="J5834" s="14" t="s">
        <v>172</v>
      </c>
      <c r="K5834" s="14">
        <v>1</v>
      </c>
      <c r="L5834" s="14"/>
      <c r="M5834" s="14" t="s">
        <v>787</v>
      </c>
      <c r="N5834" s="14" t="s">
        <v>14109</v>
      </c>
      <c r="O5834" s="15" t="s">
        <v>14105</v>
      </c>
      <c r="P5834" s="13">
        <v>47</v>
      </c>
    </row>
    <row r="5835" spans="1:16">
      <c r="A5835" s="14" t="s">
        <v>129</v>
      </c>
      <c r="B5835" s="14"/>
      <c r="C5835" s="14"/>
      <c r="D5835" s="14" t="s">
        <v>936</v>
      </c>
      <c r="E5835" s="14" t="s">
        <v>38</v>
      </c>
      <c r="F5835" s="14" t="s">
        <v>14101</v>
      </c>
      <c r="G5835" s="14" t="s">
        <v>14102</v>
      </c>
      <c r="H5835" s="14"/>
      <c r="I5835" s="14"/>
      <c r="J5835" s="14"/>
      <c r="K5835" s="14">
        <v>2</v>
      </c>
      <c r="L5835" s="14" t="s">
        <v>146</v>
      </c>
      <c r="M5835" s="14"/>
      <c r="N5835" s="14"/>
      <c r="O5835" s="15"/>
      <c r="P5835" s="13">
        <v>48</v>
      </c>
    </row>
    <row r="5836" spans="1:16">
      <c r="A5836" s="14" t="s">
        <v>129</v>
      </c>
      <c r="B5836" s="14" t="s">
        <v>130</v>
      </c>
      <c r="C5836" s="14" t="s">
        <v>131</v>
      </c>
      <c r="D5836" s="14" t="s">
        <v>302</v>
      </c>
      <c r="E5836" s="14" t="s">
        <v>70</v>
      </c>
      <c r="F5836" s="14" t="s">
        <v>14110</v>
      </c>
      <c r="G5836" s="14" t="s">
        <v>14111</v>
      </c>
      <c r="H5836" s="14" t="s">
        <v>135</v>
      </c>
      <c r="I5836" s="14" t="s">
        <v>12046</v>
      </c>
      <c r="J5836" s="14" t="s">
        <v>143</v>
      </c>
      <c r="K5836" s="14">
        <v>1</v>
      </c>
      <c r="L5836" s="14"/>
      <c r="M5836" s="14" t="s">
        <v>232</v>
      </c>
      <c r="N5836" s="14" t="s">
        <v>14112</v>
      </c>
      <c r="O5836" s="15" t="s">
        <v>14113</v>
      </c>
      <c r="P5836" s="13">
        <v>96</v>
      </c>
    </row>
    <row r="5837" spans="1:16">
      <c r="A5837" s="14" t="s">
        <v>129</v>
      </c>
      <c r="B5837" s="14" t="s">
        <v>130</v>
      </c>
      <c r="C5837" s="14" t="s">
        <v>131</v>
      </c>
      <c r="D5837" s="14" t="s">
        <v>302</v>
      </c>
      <c r="E5837" s="14" t="s">
        <v>70</v>
      </c>
      <c r="F5837" s="14" t="s">
        <v>14110</v>
      </c>
      <c r="G5837" s="14" t="s">
        <v>14111</v>
      </c>
      <c r="H5837" s="14" t="s">
        <v>141</v>
      </c>
      <c r="I5837" s="14" t="s">
        <v>14114</v>
      </c>
      <c r="J5837" s="14" t="s">
        <v>172</v>
      </c>
      <c r="K5837" s="14">
        <v>1</v>
      </c>
      <c r="L5837" s="14"/>
      <c r="M5837" s="14" t="s">
        <v>713</v>
      </c>
      <c r="N5837" s="14" t="s">
        <v>14115</v>
      </c>
      <c r="O5837" s="15" t="s">
        <v>14116</v>
      </c>
      <c r="P5837" s="13">
        <v>97</v>
      </c>
    </row>
    <row r="5838" spans="1:16">
      <c r="A5838" s="14" t="s">
        <v>129</v>
      </c>
      <c r="B5838" s="14" t="s">
        <v>130</v>
      </c>
      <c r="C5838" s="14" t="s">
        <v>131</v>
      </c>
      <c r="D5838" s="14" t="s">
        <v>302</v>
      </c>
      <c r="E5838" s="14" t="s">
        <v>70</v>
      </c>
      <c r="F5838" s="14" t="s">
        <v>14110</v>
      </c>
      <c r="G5838" s="14" t="s">
        <v>14111</v>
      </c>
      <c r="H5838" s="14" t="s">
        <v>135</v>
      </c>
      <c r="I5838" s="14" t="s">
        <v>5312</v>
      </c>
      <c r="J5838" s="14" t="s">
        <v>143</v>
      </c>
      <c r="K5838" s="14">
        <v>1</v>
      </c>
      <c r="L5838" s="14"/>
      <c r="M5838" s="14" t="s">
        <v>232</v>
      </c>
      <c r="N5838" s="14" t="s">
        <v>14106</v>
      </c>
      <c r="O5838" s="15" t="s">
        <v>14117</v>
      </c>
      <c r="P5838" s="13">
        <v>96</v>
      </c>
    </row>
    <row r="5839" spans="1:16">
      <c r="A5839" s="14" t="s">
        <v>129</v>
      </c>
      <c r="B5839" s="14"/>
      <c r="C5839" s="14"/>
      <c r="D5839" s="14" t="s">
        <v>302</v>
      </c>
      <c r="E5839" s="14" t="s">
        <v>70</v>
      </c>
      <c r="F5839" s="14" t="s">
        <v>14110</v>
      </c>
      <c r="G5839" s="14" t="s">
        <v>14111</v>
      </c>
      <c r="H5839" s="14"/>
      <c r="I5839" s="14"/>
      <c r="J5839" s="14"/>
      <c r="K5839" s="14">
        <v>2</v>
      </c>
      <c r="L5839" s="14" t="s">
        <v>146</v>
      </c>
      <c r="M5839" s="14"/>
      <c r="N5839" s="14"/>
      <c r="O5839" s="15"/>
      <c r="P5839" s="13">
        <v>0</v>
      </c>
    </row>
    <row r="5840" spans="1:16">
      <c r="A5840" s="14" t="s">
        <v>129</v>
      </c>
      <c r="B5840" s="14" t="s">
        <v>130</v>
      </c>
      <c r="C5840" s="14" t="s">
        <v>131</v>
      </c>
      <c r="D5840" s="14" t="s">
        <v>363</v>
      </c>
      <c r="E5840" s="14" t="s">
        <v>62</v>
      </c>
      <c r="F5840" s="14" t="s">
        <v>14118</v>
      </c>
      <c r="G5840" s="14" t="s">
        <v>14119</v>
      </c>
      <c r="H5840" s="14" t="s">
        <v>135</v>
      </c>
      <c r="I5840" s="14" t="s">
        <v>14120</v>
      </c>
      <c r="J5840" s="14" t="s">
        <v>143</v>
      </c>
      <c r="K5840" s="14">
        <v>1</v>
      </c>
      <c r="L5840" s="14"/>
      <c r="M5840" s="14" t="s">
        <v>771</v>
      </c>
      <c r="N5840" s="14" t="s">
        <v>14121</v>
      </c>
      <c r="O5840" s="15" t="s">
        <v>14122</v>
      </c>
      <c r="P5840" s="13">
        <v>53</v>
      </c>
    </row>
    <row r="5841" spans="1:16">
      <c r="A5841" s="14" t="s">
        <v>129</v>
      </c>
      <c r="B5841" s="14" t="s">
        <v>130</v>
      </c>
      <c r="C5841" s="14" t="s">
        <v>131</v>
      </c>
      <c r="D5841" s="14" t="s">
        <v>363</v>
      </c>
      <c r="E5841" s="14" t="s">
        <v>62</v>
      </c>
      <c r="F5841" s="14" t="s">
        <v>14118</v>
      </c>
      <c r="G5841" s="14" t="s">
        <v>14119</v>
      </c>
      <c r="H5841" s="14" t="s">
        <v>141</v>
      </c>
      <c r="I5841" s="14" t="s">
        <v>14123</v>
      </c>
      <c r="J5841" s="14" t="s">
        <v>14124</v>
      </c>
      <c r="K5841" s="14">
        <v>1</v>
      </c>
      <c r="L5841" s="14"/>
      <c r="M5841" s="14" t="s">
        <v>771</v>
      </c>
      <c r="N5841" s="14" t="s">
        <v>14125</v>
      </c>
      <c r="O5841" s="15" t="s">
        <v>14126</v>
      </c>
      <c r="P5841" s="13">
        <v>53</v>
      </c>
    </row>
    <row r="5842" spans="1:16">
      <c r="A5842" s="14" t="s">
        <v>129</v>
      </c>
      <c r="B5842" s="14"/>
      <c r="C5842" s="14"/>
      <c r="D5842" s="14" t="s">
        <v>363</v>
      </c>
      <c r="E5842" s="14" t="s">
        <v>62</v>
      </c>
      <c r="F5842" s="14" t="s">
        <v>14118</v>
      </c>
      <c r="G5842" s="14" t="s">
        <v>14119</v>
      </c>
      <c r="H5842" s="14"/>
      <c r="I5842" s="14"/>
      <c r="J5842" s="14"/>
      <c r="K5842" s="14">
        <v>2</v>
      </c>
      <c r="L5842" s="14" t="s">
        <v>146</v>
      </c>
      <c r="M5842" s="14"/>
      <c r="N5842" s="14"/>
      <c r="O5842" s="15"/>
      <c r="P5842" s="13">
        <v>0</v>
      </c>
    </row>
    <row r="5843" spans="1:16">
      <c r="A5843" s="14" t="s">
        <v>129</v>
      </c>
      <c r="B5843" s="14" t="s">
        <v>130</v>
      </c>
      <c r="C5843" s="14" t="s">
        <v>131</v>
      </c>
      <c r="D5843" s="14" t="s">
        <v>1977</v>
      </c>
      <c r="E5843" s="14" t="s">
        <v>108</v>
      </c>
      <c r="F5843" s="14" t="s">
        <v>14127</v>
      </c>
      <c r="G5843" s="14" t="s">
        <v>14128</v>
      </c>
      <c r="H5843" s="14" t="s">
        <v>141</v>
      </c>
      <c r="I5843" s="14" t="s">
        <v>11506</v>
      </c>
      <c r="J5843" s="14" t="s">
        <v>172</v>
      </c>
      <c r="K5843" s="14">
        <v>1</v>
      </c>
      <c r="L5843" s="14"/>
      <c r="M5843" s="14" t="s">
        <v>138</v>
      </c>
      <c r="N5843" s="14" t="s">
        <v>14129</v>
      </c>
      <c r="O5843" s="15" t="s">
        <v>14130</v>
      </c>
      <c r="P5843" s="13">
        <v>64</v>
      </c>
    </row>
    <row r="5844" spans="1:16">
      <c r="A5844" s="14" t="s">
        <v>129</v>
      </c>
      <c r="B5844" s="14" t="s">
        <v>130</v>
      </c>
      <c r="C5844" s="14" t="s">
        <v>131</v>
      </c>
      <c r="D5844" s="14" t="s">
        <v>1977</v>
      </c>
      <c r="E5844" s="14" t="s">
        <v>108</v>
      </c>
      <c r="F5844" s="14" t="s">
        <v>14127</v>
      </c>
      <c r="G5844" s="14" t="s">
        <v>14128</v>
      </c>
      <c r="H5844" s="14" t="s">
        <v>141</v>
      </c>
      <c r="I5844" s="14" t="s">
        <v>14131</v>
      </c>
      <c r="J5844" s="14" t="s">
        <v>172</v>
      </c>
      <c r="K5844" s="14">
        <v>1</v>
      </c>
      <c r="L5844" s="14"/>
      <c r="M5844" s="14" t="s">
        <v>138</v>
      </c>
      <c r="N5844" s="14" t="s">
        <v>14132</v>
      </c>
      <c r="O5844" s="15" t="s">
        <v>14133</v>
      </c>
      <c r="P5844" s="13">
        <v>64</v>
      </c>
    </row>
    <row r="5845" spans="1:16">
      <c r="A5845" s="14" t="s">
        <v>129</v>
      </c>
      <c r="B5845" s="14" t="s">
        <v>130</v>
      </c>
      <c r="C5845" s="14" t="s">
        <v>131</v>
      </c>
      <c r="D5845" s="14" t="s">
        <v>1977</v>
      </c>
      <c r="E5845" s="14" t="s">
        <v>108</v>
      </c>
      <c r="F5845" s="14" t="s">
        <v>14127</v>
      </c>
      <c r="G5845" s="14" t="s">
        <v>14128</v>
      </c>
      <c r="H5845" s="14" t="s">
        <v>135</v>
      </c>
      <c r="I5845" s="14" t="s">
        <v>11743</v>
      </c>
      <c r="J5845" s="14" t="s">
        <v>143</v>
      </c>
      <c r="K5845" s="14">
        <v>1</v>
      </c>
      <c r="L5845" s="14"/>
      <c r="M5845" s="14" t="s">
        <v>144</v>
      </c>
      <c r="N5845" s="14" t="s">
        <v>14134</v>
      </c>
      <c r="O5845" s="15" t="s">
        <v>14135</v>
      </c>
      <c r="P5845" s="13">
        <v>63</v>
      </c>
    </row>
    <row r="5846" spans="1:16">
      <c r="A5846" s="14" t="s">
        <v>129</v>
      </c>
      <c r="B5846" s="14"/>
      <c r="C5846" s="14"/>
      <c r="D5846" s="14" t="s">
        <v>1977</v>
      </c>
      <c r="E5846" s="14" t="s">
        <v>108</v>
      </c>
      <c r="F5846" s="14" t="s">
        <v>14127</v>
      </c>
      <c r="G5846" s="14" t="s">
        <v>14128</v>
      </c>
      <c r="H5846" s="14"/>
      <c r="I5846" s="14"/>
      <c r="J5846" s="14"/>
      <c r="K5846" s="14">
        <v>2</v>
      </c>
      <c r="L5846" s="14" t="s">
        <v>146</v>
      </c>
      <c r="M5846" s="14"/>
      <c r="N5846" s="14"/>
      <c r="O5846" s="15"/>
      <c r="P5846" s="13">
        <v>0</v>
      </c>
    </row>
    <row r="5847" spans="1:16">
      <c r="A5847" s="14" t="s">
        <v>129</v>
      </c>
      <c r="B5847" s="14" t="s">
        <v>130</v>
      </c>
      <c r="C5847" s="14" t="s">
        <v>131</v>
      </c>
      <c r="D5847" s="14" t="s">
        <v>1682</v>
      </c>
      <c r="E5847" s="14" t="s">
        <v>106</v>
      </c>
      <c r="F5847" s="14" t="s">
        <v>14136</v>
      </c>
      <c r="G5847" s="14" t="s">
        <v>14137</v>
      </c>
      <c r="H5847" s="14" t="s">
        <v>141</v>
      </c>
      <c r="I5847" s="14" t="s">
        <v>14138</v>
      </c>
      <c r="J5847" s="14" t="s">
        <v>172</v>
      </c>
      <c r="K5847" s="14">
        <v>1</v>
      </c>
      <c r="L5847" s="14"/>
      <c r="M5847" s="14" t="s">
        <v>273</v>
      </c>
      <c r="N5847" s="14" t="s">
        <v>14139</v>
      </c>
      <c r="O5847" s="15" t="s">
        <v>14140</v>
      </c>
      <c r="P5847" s="13">
        <v>35</v>
      </c>
    </row>
    <row r="5848" spans="1:16">
      <c r="A5848" s="14" t="s">
        <v>129</v>
      </c>
      <c r="B5848" s="14" t="s">
        <v>130</v>
      </c>
      <c r="C5848" s="14" t="s">
        <v>131</v>
      </c>
      <c r="D5848" s="14" t="s">
        <v>1682</v>
      </c>
      <c r="E5848" s="14" t="s">
        <v>106</v>
      </c>
      <c r="F5848" s="14" t="s">
        <v>14136</v>
      </c>
      <c r="G5848" s="14" t="s">
        <v>14137</v>
      </c>
      <c r="H5848" s="14" t="s">
        <v>141</v>
      </c>
      <c r="I5848" s="14" t="s">
        <v>14141</v>
      </c>
      <c r="J5848" s="14" t="s">
        <v>216</v>
      </c>
      <c r="K5848" s="14">
        <v>1</v>
      </c>
      <c r="L5848" s="14"/>
      <c r="M5848" s="14" t="s">
        <v>273</v>
      </c>
      <c r="N5848" s="14" t="s">
        <v>14142</v>
      </c>
      <c r="O5848" s="15" t="s">
        <v>14143</v>
      </c>
      <c r="P5848" s="13">
        <v>35</v>
      </c>
    </row>
    <row r="5849" spans="1:16">
      <c r="A5849" s="14" t="s">
        <v>129</v>
      </c>
      <c r="B5849" s="14"/>
      <c r="C5849" s="14"/>
      <c r="D5849" s="14" t="s">
        <v>1682</v>
      </c>
      <c r="E5849" s="14" t="s">
        <v>106</v>
      </c>
      <c r="F5849" s="14" t="s">
        <v>14136</v>
      </c>
      <c r="G5849" s="14" t="s">
        <v>14137</v>
      </c>
      <c r="H5849" s="14"/>
      <c r="I5849" s="14"/>
      <c r="J5849" s="14"/>
      <c r="K5849" s="14">
        <v>2</v>
      </c>
      <c r="L5849" s="14" t="s">
        <v>146</v>
      </c>
      <c r="M5849" s="14"/>
      <c r="N5849" s="14"/>
      <c r="O5849" s="15"/>
      <c r="P5849" s="13">
        <v>0</v>
      </c>
    </row>
    <row r="5850" spans="1:16">
      <c r="A5850" s="14" t="s">
        <v>129</v>
      </c>
      <c r="B5850" s="14" t="s">
        <v>130</v>
      </c>
      <c r="C5850" s="14" t="s">
        <v>131</v>
      </c>
      <c r="D5850" s="14" t="s">
        <v>422</v>
      </c>
      <c r="E5850" s="14" t="s">
        <v>96</v>
      </c>
      <c r="F5850" s="14" t="s">
        <v>14144</v>
      </c>
      <c r="G5850" s="14" t="s">
        <v>14145</v>
      </c>
      <c r="H5850" s="14" t="s">
        <v>141</v>
      </c>
      <c r="I5850" s="14" t="s">
        <v>14146</v>
      </c>
      <c r="J5850" s="14" t="s">
        <v>143</v>
      </c>
      <c r="K5850" s="14">
        <v>1</v>
      </c>
      <c r="L5850" s="14"/>
      <c r="M5850" s="14" t="s">
        <v>761</v>
      </c>
      <c r="N5850" s="14" t="s">
        <v>14147</v>
      </c>
      <c r="O5850" s="15" t="s">
        <v>14148</v>
      </c>
      <c r="P5850" s="13">
        <v>55</v>
      </c>
    </row>
    <row r="5851" spans="1:16">
      <c r="A5851" s="14" t="s">
        <v>129</v>
      </c>
      <c r="B5851" s="14" t="s">
        <v>130</v>
      </c>
      <c r="C5851" s="14" t="s">
        <v>131</v>
      </c>
      <c r="D5851" s="14" t="s">
        <v>422</v>
      </c>
      <c r="E5851" s="14" t="s">
        <v>96</v>
      </c>
      <c r="F5851" s="14" t="s">
        <v>14144</v>
      </c>
      <c r="G5851" s="14" t="s">
        <v>14145</v>
      </c>
      <c r="H5851" s="14" t="s">
        <v>141</v>
      </c>
      <c r="I5851" s="14" t="s">
        <v>14149</v>
      </c>
      <c r="J5851" s="14" t="s">
        <v>4139</v>
      </c>
      <c r="K5851" s="14">
        <v>1</v>
      </c>
      <c r="L5851" s="14"/>
      <c r="M5851" s="14" t="s">
        <v>761</v>
      </c>
      <c r="N5851" s="14" t="s">
        <v>14134</v>
      </c>
      <c r="O5851" s="15" t="s">
        <v>14150</v>
      </c>
      <c r="P5851" s="13">
        <v>55</v>
      </c>
    </row>
    <row r="5852" spans="1:16">
      <c r="A5852" s="14" t="s">
        <v>129</v>
      </c>
      <c r="B5852" s="14"/>
      <c r="C5852" s="14"/>
      <c r="D5852" s="14" t="s">
        <v>422</v>
      </c>
      <c r="E5852" s="14" t="s">
        <v>96</v>
      </c>
      <c r="F5852" s="14" t="s">
        <v>14144</v>
      </c>
      <c r="G5852" s="14" t="s">
        <v>14145</v>
      </c>
      <c r="H5852" s="14"/>
      <c r="I5852" s="14"/>
      <c r="J5852" s="14"/>
      <c r="K5852" s="14">
        <v>2</v>
      </c>
      <c r="L5852" s="14" t="s">
        <v>146</v>
      </c>
      <c r="M5852" s="14"/>
      <c r="N5852" s="14"/>
      <c r="O5852" s="15"/>
      <c r="P5852" s="13">
        <v>0</v>
      </c>
    </row>
    <row r="5853" spans="1:16">
      <c r="A5853" s="14" t="s">
        <v>129</v>
      </c>
      <c r="B5853" s="14" t="s">
        <v>130</v>
      </c>
      <c r="C5853" s="14" t="s">
        <v>131</v>
      </c>
      <c r="D5853" s="14" t="s">
        <v>319</v>
      </c>
      <c r="E5853" s="14" t="s">
        <v>82</v>
      </c>
      <c r="F5853" s="14" t="s">
        <v>14151</v>
      </c>
      <c r="G5853" s="14" t="s">
        <v>14152</v>
      </c>
      <c r="H5853" s="14" t="s">
        <v>141</v>
      </c>
      <c r="I5853" s="14" t="s">
        <v>14153</v>
      </c>
      <c r="J5853" s="14" t="s">
        <v>172</v>
      </c>
      <c r="K5853" s="14">
        <v>1</v>
      </c>
      <c r="L5853" s="14"/>
      <c r="M5853" s="14" t="s">
        <v>403</v>
      </c>
      <c r="N5853" s="14" t="s">
        <v>14147</v>
      </c>
      <c r="O5853" s="15" t="s">
        <v>14154</v>
      </c>
      <c r="P5853" s="13">
        <v>61</v>
      </c>
    </row>
    <row r="5854" spans="1:16">
      <c r="A5854" s="14" t="s">
        <v>129</v>
      </c>
      <c r="B5854" s="14" t="s">
        <v>130</v>
      </c>
      <c r="C5854" s="14" t="s">
        <v>131</v>
      </c>
      <c r="D5854" s="14" t="s">
        <v>319</v>
      </c>
      <c r="E5854" s="14" t="s">
        <v>82</v>
      </c>
      <c r="F5854" s="14" t="s">
        <v>14151</v>
      </c>
      <c r="G5854" s="14" t="s">
        <v>14152</v>
      </c>
      <c r="H5854" s="14" t="s">
        <v>141</v>
      </c>
      <c r="I5854" s="14" t="s">
        <v>14155</v>
      </c>
      <c r="J5854" s="14" t="s">
        <v>143</v>
      </c>
      <c r="K5854" s="14">
        <v>1</v>
      </c>
      <c r="L5854" s="14"/>
      <c r="M5854" s="14" t="s">
        <v>403</v>
      </c>
      <c r="N5854" s="14" t="s">
        <v>14156</v>
      </c>
      <c r="O5854" s="15" t="s">
        <v>14157</v>
      </c>
      <c r="P5854" s="13">
        <v>61</v>
      </c>
    </row>
    <row r="5855" spans="1:16">
      <c r="A5855" s="14" t="s">
        <v>129</v>
      </c>
      <c r="B5855" s="14"/>
      <c r="C5855" s="14"/>
      <c r="D5855" s="14" t="s">
        <v>319</v>
      </c>
      <c r="E5855" s="14" t="s">
        <v>82</v>
      </c>
      <c r="F5855" s="14" t="s">
        <v>14151</v>
      </c>
      <c r="G5855" s="14" t="s">
        <v>14152</v>
      </c>
      <c r="H5855" s="14"/>
      <c r="I5855" s="14"/>
      <c r="J5855" s="14"/>
      <c r="K5855" s="14">
        <v>2</v>
      </c>
      <c r="L5855" s="14" t="s">
        <v>146</v>
      </c>
      <c r="M5855" s="14"/>
      <c r="N5855" s="14"/>
      <c r="O5855" s="15"/>
      <c r="P5855" s="13">
        <v>0</v>
      </c>
    </row>
    <row r="5856" spans="1:16">
      <c r="A5856" s="14" t="s">
        <v>129</v>
      </c>
      <c r="B5856" s="14" t="s">
        <v>130</v>
      </c>
      <c r="C5856" s="14" t="s">
        <v>131</v>
      </c>
      <c r="D5856" s="14" t="s">
        <v>266</v>
      </c>
      <c r="E5856" s="14" t="s">
        <v>86</v>
      </c>
      <c r="F5856" s="14" t="s">
        <v>14158</v>
      </c>
      <c r="G5856" s="14" t="s">
        <v>14159</v>
      </c>
      <c r="H5856" s="14" t="s">
        <v>141</v>
      </c>
      <c r="I5856" s="14" t="s">
        <v>14160</v>
      </c>
      <c r="J5856" s="14" t="s">
        <v>172</v>
      </c>
      <c r="K5856" s="14">
        <v>1</v>
      </c>
      <c r="L5856" s="14"/>
      <c r="M5856" s="14" t="s">
        <v>403</v>
      </c>
      <c r="N5856" s="14" t="s">
        <v>14161</v>
      </c>
      <c r="O5856" s="15" t="s">
        <v>14162</v>
      </c>
      <c r="P5856" s="13">
        <v>61</v>
      </c>
    </row>
    <row r="5857" spans="1:16">
      <c r="A5857" s="14" t="s">
        <v>129</v>
      </c>
      <c r="B5857" s="14" t="s">
        <v>130</v>
      </c>
      <c r="C5857" s="14" t="s">
        <v>131</v>
      </c>
      <c r="D5857" s="14" t="s">
        <v>266</v>
      </c>
      <c r="E5857" s="14" t="s">
        <v>86</v>
      </c>
      <c r="F5857" s="14" t="s">
        <v>14158</v>
      </c>
      <c r="G5857" s="14" t="s">
        <v>14159</v>
      </c>
      <c r="H5857" s="14" t="s">
        <v>141</v>
      </c>
      <c r="I5857" s="14" t="s">
        <v>14163</v>
      </c>
      <c r="J5857" s="14" t="s">
        <v>172</v>
      </c>
      <c r="K5857" s="14">
        <v>1</v>
      </c>
      <c r="L5857" s="14"/>
      <c r="M5857" s="14" t="s">
        <v>403</v>
      </c>
      <c r="N5857" s="14" t="s">
        <v>14129</v>
      </c>
      <c r="O5857" s="15" t="s">
        <v>14164</v>
      </c>
      <c r="P5857" s="13">
        <v>61</v>
      </c>
    </row>
    <row r="5858" spans="1:16">
      <c r="A5858" s="14" t="s">
        <v>129</v>
      </c>
      <c r="B5858" s="14" t="s">
        <v>130</v>
      </c>
      <c r="C5858" s="14" t="s">
        <v>131</v>
      </c>
      <c r="D5858" s="14" t="s">
        <v>266</v>
      </c>
      <c r="E5858" s="14" t="s">
        <v>86</v>
      </c>
      <c r="F5858" s="14" t="s">
        <v>14158</v>
      </c>
      <c r="G5858" s="14" t="s">
        <v>14159</v>
      </c>
      <c r="H5858" s="14" t="s">
        <v>141</v>
      </c>
      <c r="I5858" s="14" t="s">
        <v>227</v>
      </c>
      <c r="J5858" s="14" t="s">
        <v>186</v>
      </c>
      <c r="K5858" s="14">
        <v>1</v>
      </c>
      <c r="L5858" s="14"/>
      <c r="M5858" s="14" t="s">
        <v>403</v>
      </c>
      <c r="N5858" s="14" t="s">
        <v>14129</v>
      </c>
      <c r="O5858" s="15" t="s">
        <v>14164</v>
      </c>
      <c r="P5858" s="13">
        <v>61</v>
      </c>
    </row>
    <row r="5859" spans="1:16">
      <c r="A5859" s="14" t="s">
        <v>129</v>
      </c>
      <c r="B5859" s="14" t="s">
        <v>130</v>
      </c>
      <c r="C5859" s="14" t="s">
        <v>131</v>
      </c>
      <c r="D5859" s="14" t="s">
        <v>266</v>
      </c>
      <c r="E5859" s="14" t="s">
        <v>86</v>
      </c>
      <c r="F5859" s="14" t="s">
        <v>14158</v>
      </c>
      <c r="G5859" s="14" t="s">
        <v>14159</v>
      </c>
      <c r="H5859" s="14" t="s">
        <v>141</v>
      </c>
      <c r="I5859" s="14" t="s">
        <v>14165</v>
      </c>
      <c r="J5859" s="14" t="s">
        <v>248</v>
      </c>
      <c r="K5859" s="14">
        <v>1</v>
      </c>
      <c r="L5859" s="14"/>
      <c r="M5859" s="14" t="s">
        <v>403</v>
      </c>
      <c r="N5859" s="14" t="s">
        <v>14166</v>
      </c>
      <c r="O5859" s="15" t="s">
        <v>14167</v>
      </c>
      <c r="P5859" s="13">
        <v>61</v>
      </c>
    </row>
    <row r="5860" spans="1:16">
      <c r="A5860" s="14" t="s">
        <v>129</v>
      </c>
      <c r="B5860" s="14" t="s">
        <v>130</v>
      </c>
      <c r="C5860" s="14" t="s">
        <v>131</v>
      </c>
      <c r="D5860" s="14" t="s">
        <v>266</v>
      </c>
      <c r="E5860" s="14" t="s">
        <v>86</v>
      </c>
      <c r="F5860" s="14" t="s">
        <v>14158</v>
      </c>
      <c r="G5860" s="14" t="s">
        <v>14159</v>
      </c>
      <c r="H5860" s="14" t="s">
        <v>141</v>
      </c>
      <c r="I5860" s="14" t="s">
        <v>14168</v>
      </c>
      <c r="J5860" s="14" t="s">
        <v>172</v>
      </c>
      <c r="K5860" s="14">
        <v>1</v>
      </c>
      <c r="L5860" s="14"/>
      <c r="M5860" s="14" t="s">
        <v>157</v>
      </c>
      <c r="N5860" s="14" t="s">
        <v>13999</v>
      </c>
      <c r="O5860" s="15" t="s">
        <v>14169</v>
      </c>
      <c r="P5860" s="13">
        <v>36</v>
      </c>
    </row>
    <row r="5861" spans="1:16">
      <c r="A5861" s="14" t="s">
        <v>129</v>
      </c>
      <c r="B5861" s="14"/>
      <c r="C5861" s="14"/>
      <c r="D5861" s="14" t="s">
        <v>266</v>
      </c>
      <c r="E5861" s="14" t="s">
        <v>86</v>
      </c>
      <c r="F5861" s="14" t="s">
        <v>14158</v>
      </c>
      <c r="G5861" s="14" t="s">
        <v>14159</v>
      </c>
      <c r="H5861" s="14"/>
      <c r="I5861" s="14"/>
      <c r="J5861" s="14"/>
      <c r="K5861" s="14">
        <v>2</v>
      </c>
      <c r="L5861" s="14" t="s">
        <v>146</v>
      </c>
      <c r="M5861" s="14"/>
      <c r="N5861" s="14"/>
      <c r="O5861" s="15"/>
      <c r="P5861" s="13">
        <v>0</v>
      </c>
    </row>
    <row r="5862" spans="1:16">
      <c r="A5862" s="14" t="s">
        <v>129</v>
      </c>
      <c r="B5862" s="14" t="s">
        <v>130</v>
      </c>
      <c r="C5862" s="14" t="s">
        <v>131</v>
      </c>
      <c r="D5862" s="14" t="s">
        <v>601</v>
      </c>
      <c r="E5862" s="14" t="s">
        <v>90</v>
      </c>
      <c r="F5862" s="14" t="s">
        <v>1841</v>
      </c>
      <c r="G5862" s="14" t="s">
        <v>14170</v>
      </c>
      <c r="H5862" s="14" t="s">
        <v>135</v>
      </c>
      <c r="I5862" s="14" t="s">
        <v>8154</v>
      </c>
      <c r="J5862" s="14" t="s">
        <v>704</v>
      </c>
      <c r="K5862" s="14">
        <v>1</v>
      </c>
      <c r="L5862" s="14"/>
      <c r="M5862" s="14" t="s">
        <v>961</v>
      </c>
      <c r="N5862" s="14" t="s">
        <v>14171</v>
      </c>
      <c r="O5862" s="15" t="s">
        <v>14172</v>
      </c>
      <c r="P5862" s="13">
        <v>26</v>
      </c>
    </row>
    <row r="5863" spans="1:16">
      <c r="A5863" s="14" t="s">
        <v>129</v>
      </c>
      <c r="B5863" s="14" t="s">
        <v>130</v>
      </c>
      <c r="C5863" s="14" t="s">
        <v>131</v>
      </c>
      <c r="D5863" s="14" t="s">
        <v>601</v>
      </c>
      <c r="E5863" s="14" t="s">
        <v>90</v>
      </c>
      <c r="F5863" s="14" t="s">
        <v>1841</v>
      </c>
      <c r="G5863" s="14" t="s">
        <v>14170</v>
      </c>
      <c r="H5863" s="14" t="s">
        <v>135</v>
      </c>
      <c r="I5863" s="14" t="s">
        <v>1845</v>
      </c>
      <c r="J5863" s="14" t="s">
        <v>143</v>
      </c>
      <c r="K5863" s="14">
        <v>1</v>
      </c>
      <c r="L5863" s="14"/>
      <c r="M5863" s="14" t="s">
        <v>993</v>
      </c>
      <c r="N5863" s="14" t="s">
        <v>14173</v>
      </c>
      <c r="O5863" s="15" t="s">
        <v>14174</v>
      </c>
      <c r="P5863" s="13">
        <v>22</v>
      </c>
    </row>
    <row r="5864" spans="1:16">
      <c r="A5864" s="14" t="s">
        <v>129</v>
      </c>
      <c r="B5864" s="14" t="s">
        <v>130</v>
      </c>
      <c r="C5864" s="14" t="s">
        <v>131</v>
      </c>
      <c r="D5864" s="14" t="s">
        <v>601</v>
      </c>
      <c r="E5864" s="14" t="s">
        <v>90</v>
      </c>
      <c r="F5864" s="14" t="s">
        <v>1841</v>
      </c>
      <c r="G5864" s="14" t="s">
        <v>14170</v>
      </c>
      <c r="H5864" s="14" t="s">
        <v>141</v>
      </c>
      <c r="I5864" s="14" t="s">
        <v>1855</v>
      </c>
      <c r="J5864" s="14" t="s">
        <v>172</v>
      </c>
      <c r="K5864" s="14">
        <v>1</v>
      </c>
      <c r="L5864" s="14"/>
      <c r="M5864" s="14" t="s">
        <v>997</v>
      </c>
      <c r="N5864" s="14" t="s">
        <v>14175</v>
      </c>
      <c r="O5864" s="15" t="s">
        <v>14176</v>
      </c>
      <c r="P5864" s="13">
        <v>21</v>
      </c>
    </row>
    <row r="5865" spans="1:16">
      <c r="A5865" s="14" t="s">
        <v>129</v>
      </c>
      <c r="B5865" s="14"/>
      <c r="C5865" s="14"/>
      <c r="D5865" s="14" t="s">
        <v>601</v>
      </c>
      <c r="E5865" s="14" t="s">
        <v>90</v>
      </c>
      <c r="F5865" s="14" t="s">
        <v>1841</v>
      </c>
      <c r="G5865" s="14" t="s">
        <v>14170</v>
      </c>
      <c r="H5865" s="14"/>
      <c r="I5865" s="14"/>
      <c r="J5865" s="14"/>
      <c r="K5865" s="14">
        <v>2</v>
      </c>
      <c r="L5865" s="14" t="s">
        <v>146</v>
      </c>
      <c r="M5865" s="14"/>
      <c r="N5865" s="14"/>
      <c r="O5865" s="15"/>
      <c r="P5865" s="13">
        <v>0</v>
      </c>
    </row>
    <row r="5866" spans="1:16">
      <c r="A5866" s="14" t="s">
        <v>129</v>
      </c>
      <c r="B5866" s="14" t="s">
        <v>130</v>
      </c>
      <c r="C5866" s="14" t="s">
        <v>131</v>
      </c>
      <c r="D5866" s="14" t="s">
        <v>132</v>
      </c>
      <c r="E5866" s="14" t="s">
        <v>34</v>
      </c>
      <c r="F5866" s="14" t="s">
        <v>4022</v>
      </c>
      <c r="G5866" s="14" t="s">
        <v>14177</v>
      </c>
      <c r="H5866" s="14" t="s">
        <v>135</v>
      </c>
      <c r="I5866" s="14" t="s">
        <v>7258</v>
      </c>
      <c r="J5866" s="14" t="s">
        <v>6318</v>
      </c>
      <c r="K5866" s="14">
        <v>1</v>
      </c>
      <c r="L5866" s="14"/>
      <c r="M5866" s="14" t="s">
        <v>1585</v>
      </c>
      <c r="N5866" s="14" t="s">
        <v>14178</v>
      </c>
      <c r="O5866" s="15" t="s">
        <v>14179</v>
      </c>
      <c r="P5866" s="13">
        <v>34</v>
      </c>
    </row>
    <row r="5867" spans="1:16">
      <c r="A5867" s="14" t="s">
        <v>129</v>
      </c>
      <c r="B5867" s="14" t="s">
        <v>130</v>
      </c>
      <c r="C5867" s="14" t="s">
        <v>131</v>
      </c>
      <c r="D5867" s="14" t="s">
        <v>132</v>
      </c>
      <c r="E5867" s="14" t="s">
        <v>34</v>
      </c>
      <c r="F5867" s="14" t="s">
        <v>4022</v>
      </c>
      <c r="G5867" s="14" t="s">
        <v>14177</v>
      </c>
      <c r="H5867" s="14" t="s">
        <v>135</v>
      </c>
      <c r="I5867" s="14" t="s">
        <v>4024</v>
      </c>
      <c r="J5867" s="14" t="s">
        <v>172</v>
      </c>
      <c r="K5867" s="14">
        <v>1</v>
      </c>
      <c r="L5867" s="14"/>
      <c r="M5867" s="14" t="s">
        <v>417</v>
      </c>
      <c r="N5867" s="14" t="s">
        <v>14180</v>
      </c>
      <c r="O5867" s="15" t="s">
        <v>14181</v>
      </c>
      <c r="P5867" s="13">
        <v>27</v>
      </c>
    </row>
    <row r="5868" spans="1:16">
      <c r="A5868" s="14" t="s">
        <v>129</v>
      </c>
      <c r="B5868" s="14" t="s">
        <v>130</v>
      </c>
      <c r="C5868" s="14" t="s">
        <v>131</v>
      </c>
      <c r="D5868" s="14" t="s">
        <v>132</v>
      </c>
      <c r="E5868" s="14" t="s">
        <v>34</v>
      </c>
      <c r="F5868" s="14" t="s">
        <v>4022</v>
      </c>
      <c r="G5868" s="14" t="s">
        <v>14177</v>
      </c>
      <c r="H5868" s="14" t="s">
        <v>141</v>
      </c>
      <c r="I5868" s="14" t="s">
        <v>4027</v>
      </c>
      <c r="J5868" s="14" t="s">
        <v>143</v>
      </c>
      <c r="K5868" s="14">
        <v>1</v>
      </c>
      <c r="L5868" s="14"/>
      <c r="M5868" s="14" t="s">
        <v>417</v>
      </c>
      <c r="N5868" s="14" t="s">
        <v>14182</v>
      </c>
      <c r="O5868" s="15" t="s">
        <v>14181</v>
      </c>
      <c r="P5868" s="13">
        <v>27</v>
      </c>
    </row>
    <row r="5869" spans="1:16">
      <c r="A5869" s="14" t="s">
        <v>129</v>
      </c>
      <c r="B5869" s="14"/>
      <c r="C5869" s="14"/>
      <c r="D5869" s="14" t="s">
        <v>132</v>
      </c>
      <c r="E5869" s="14" t="s">
        <v>34</v>
      </c>
      <c r="F5869" s="14" t="s">
        <v>4022</v>
      </c>
      <c r="G5869" s="14" t="s">
        <v>14177</v>
      </c>
      <c r="H5869" s="14"/>
      <c r="I5869" s="14"/>
      <c r="J5869" s="14"/>
      <c r="K5869" s="14">
        <v>2</v>
      </c>
      <c r="L5869" s="14" t="s">
        <v>146</v>
      </c>
      <c r="M5869" s="14"/>
      <c r="N5869" s="14"/>
      <c r="O5869" s="15"/>
      <c r="P5869" s="13">
        <v>0</v>
      </c>
    </row>
    <row r="5870" spans="1:16">
      <c r="A5870" s="14" t="s">
        <v>129</v>
      </c>
      <c r="B5870" s="14"/>
      <c r="C5870" s="14"/>
      <c r="D5870" s="14" t="s">
        <v>475</v>
      </c>
      <c r="E5870" s="14" t="s">
        <v>46</v>
      </c>
      <c r="F5870" s="14" t="s">
        <v>14183</v>
      </c>
      <c r="G5870" s="14" t="s">
        <v>14184</v>
      </c>
      <c r="H5870" s="14"/>
      <c r="I5870" s="14"/>
      <c r="J5870" s="14"/>
      <c r="K5870" s="14">
        <v>2</v>
      </c>
      <c r="L5870" s="14" t="s">
        <v>146</v>
      </c>
      <c r="M5870" s="14"/>
      <c r="N5870" s="14"/>
      <c r="O5870" s="15"/>
      <c r="P5870" s="13">
        <v>0</v>
      </c>
    </row>
    <row r="5871" spans="1:16">
      <c r="A5871" s="14" t="s">
        <v>129</v>
      </c>
      <c r="B5871" s="14" t="s">
        <v>130</v>
      </c>
      <c r="C5871" s="14" t="s">
        <v>131</v>
      </c>
      <c r="D5871" s="14" t="s">
        <v>132</v>
      </c>
      <c r="E5871" s="14" t="s">
        <v>34</v>
      </c>
      <c r="F5871" s="14" t="s">
        <v>14185</v>
      </c>
      <c r="G5871" s="14" t="s">
        <v>14186</v>
      </c>
      <c r="H5871" s="14" t="s">
        <v>135</v>
      </c>
      <c r="I5871" s="14" t="s">
        <v>540</v>
      </c>
      <c r="J5871" s="14" t="s">
        <v>143</v>
      </c>
      <c r="K5871" s="14">
        <v>1</v>
      </c>
      <c r="L5871" s="14"/>
      <c r="M5871" s="14" t="s">
        <v>6797</v>
      </c>
      <c r="N5871" s="14" t="s">
        <v>14187</v>
      </c>
      <c r="O5871" s="15" t="s">
        <v>14188</v>
      </c>
      <c r="P5871" s="13">
        <v>120</v>
      </c>
    </row>
    <row r="5872" spans="1:16">
      <c r="A5872" s="14" t="s">
        <v>129</v>
      </c>
      <c r="B5872" s="14" t="s">
        <v>130</v>
      </c>
      <c r="C5872" s="14" t="s">
        <v>131</v>
      </c>
      <c r="D5872" s="14" t="s">
        <v>132</v>
      </c>
      <c r="E5872" s="14" t="s">
        <v>34</v>
      </c>
      <c r="F5872" s="14" t="s">
        <v>14185</v>
      </c>
      <c r="G5872" s="14" t="s">
        <v>14186</v>
      </c>
      <c r="H5872" s="14" t="s">
        <v>141</v>
      </c>
      <c r="I5872" s="14" t="s">
        <v>14189</v>
      </c>
      <c r="J5872" s="14" t="s">
        <v>143</v>
      </c>
      <c r="K5872" s="14">
        <v>1</v>
      </c>
      <c r="L5872" s="14"/>
      <c r="M5872" s="14" t="s">
        <v>341</v>
      </c>
      <c r="N5872" s="14" t="s">
        <v>14190</v>
      </c>
      <c r="O5872" s="15" t="s">
        <v>14191</v>
      </c>
      <c r="P5872" s="13">
        <v>56</v>
      </c>
    </row>
    <row r="5873" spans="1:16">
      <c r="A5873" s="14" t="s">
        <v>129</v>
      </c>
      <c r="B5873" s="14" t="s">
        <v>130</v>
      </c>
      <c r="C5873" s="14" t="s">
        <v>131</v>
      </c>
      <c r="D5873" s="14" t="s">
        <v>132</v>
      </c>
      <c r="E5873" s="14" t="s">
        <v>34</v>
      </c>
      <c r="F5873" s="14" t="s">
        <v>14185</v>
      </c>
      <c r="G5873" s="14" t="s">
        <v>14186</v>
      </c>
      <c r="H5873" s="14" t="s">
        <v>135</v>
      </c>
      <c r="I5873" s="14" t="s">
        <v>14192</v>
      </c>
      <c r="J5873" s="14" t="s">
        <v>143</v>
      </c>
      <c r="K5873" s="14">
        <v>1</v>
      </c>
      <c r="L5873" s="14"/>
      <c r="M5873" s="14" t="s">
        <v>1428</v>
      </c>
      <c r="N5873" s="14" t="s">
        <v>14193</v>
      </c>
      <c r="O5873" s="15" t="s">
        <v>14194</v>
      </c>
      <c r="P5873" s="13">
        <v>54</v>
      </c>
    </row>
    <row r="5874" spans="1:16">
      <c r="A5874" s="14" t="s">
        <v>129</v>
      </c>
      <c r="B5874" s="14" t="s">
        <v>130</v>
      </c>
      <c r="C5874" s="14" t="s">
        <v>131</v>
      </c>
      <c r="D5874" s="14" t="s">
        <v>132</v>
      </c>
      <c r="E5874" s="14" t="s">
        <v>34</v>
      </c>
      <c r="F5874" s="14" t="s">
        <v>14185</v>
      </c>
      <c r="G5874" s="14" t="s">
        <v>14186</v>
      </c>
      <c r="H5874" s="14" t="s">
        <v>135</v>
      </c>
      <c r="I5874" s="14" t="s">
        <v>14195</v>
      </c>
      <c r="J5874" s="14" t="s">
        <v>143</v>
      </c>
      <c r="K5874" s="14">
        <v>1</v>
      </c>
      <c r="L5874" s="14"/>
      <c r="M5874" s="14" t="s">
        <v>1428</v>
      </c>
      <c r="N5874" s="14" t="s">
        <v>14196</v>
      </c>
      <c r="O5874" s="15" t="s">
        <v>14191</v>
      </c>
      <c r="P5874" s="13">
        <v>54</v>
      </c>
    </row>
    <row r="5875" spans="1:16">
      <c r="A5875" s="14" t="s">
        <v>129</v>
      </c>
      <c r="B5875" s="14"/>
      <c r="C5875" s="14"/>
      <c r="D5875" s="14" t="s">
        <v>132</v>
      </c>
      <c r="E5875" s="14" t="s">
        <v>34</v>
      </c>
      <c r="F5875" s="14" t="s">
        <v>14185</v>
      </c>
      <c r="G5875" s="14" t="s">
        <v>14186</v>
      </c>
      <c r="H5875" s="14"/>
      <c r="I5875" s="14"/>
      <c r="J5875" s="14"/>
      <c r="K5875" s="14">
        <v>2</v>
      </c>
      <c r="L5875" s="14" t="s">
        <v>146</v>
      </c>
      <c r="M5875" s="14"/>
      <c r="N5875" s="14"/>
      <c r="O5875" s="15"/>
      <c r="P5875" s="13">
        <v>0</v>
      </c>
    </row>
    <row r="5876" spans="1:16">
      <c r="A5876" s="14" t="s">
        <v>129</v>
      </c>
      <c r="B5876" s="14" t="s">
        <v>130</v>
      </c>
      <c r="C5876" s="14" t="s">
        <v>131</v>
      </c>
      <c r="D5876" s="14" t="s">
        <v>363</v>
      </c>
      <c r="E5876" s="14" t="s">
        <v>62</v>
      </c>
      <c r="F5876" s="14" t="s">
        <v>14197</v>
      </c>
      <c r="G5876" s="14" t="s">
        <v>14198</v>
      </c>
      <c r="H5876" s="14" t="s">
        <v>135</v>
      </c>
      <c r="I5876" s="14" t="s">
        <v>14199</v>
      </c>
      <c r="J5876" s="14" t="s">
        <v>172</v>
      </c>
      <c r="K5876" s="14">
        <v>1</v>
      </c>
      <c r="L5876" s="14"/>
      <c r="M5876" s="14" t="s">
        <v>920</v>
      </c>
      <c r="N5876" s="14" t="s">
        <v>14200</v>
      </c>
      <c r="O5876" s="15" t="s">
        <v>14201</v>
      </c>
      <c r="P5876" s="13">
        <v>38</v>
      </c>
    </row>
    <row r="5877" spans="1:16">
      <c r="A5877" s="14" t="s">
        <v>129</v>
      </c>
      <c r="B5877" s="14" t="s">
        <v>130</v>
      </c>
      <c r="C5877" s="14" t="s">
        <v>131</v>
      </c>
      <c r="D5877" s="14" t="s">
        <v>363</v>
      </c>
      <c r="E5877" s="14" t="s">
        <v>62</v>
      </c>
      <c r="F5877" s="14" t="s">
        <v>14197</v>
      </c>
      <c r="G5877" s="14" t="s">
        <v>14198</v>
      </c>
      <c r="H5877" s="14" t="s">
        <v>135</v>
      </c>
      <c r="I5877" s="14" t="s">
        <v>14202</v>
      </c>
      <c r="J5877" s="14" t="s">
        <v>172</v>
      </c>
      <c r="K5877" s="14">
        <v>1</v>
      </c>
      <c r="L5877" s="14"/>
      <c r="M5877" s="14" t="s">
        <v>1585</v>
      </c>
      <c r="N5877" s="14" t="s">
        <v>14203</v>
      </c>
      <c r="O5877" s="15" t="s">
        <v>14204</v>
      </c>
      <c r="P5877" s="13">
        <v>34</v>
      </c>
    </row>
    <row r="5878" spans="1:16">
      <c r="A5878" s="14" t="s">
        <v>129</v>
      </c>
      <c r="B5878" s="14" t="s">
        <v>130</v>
      </c>
      <c r="C5878" s="14" t="s">
        <v>131</v>
      </c>
      <c r="D5878" s="14" t="s">
        <v>363</v>
      </c>
      <c r="E5878" s="14" t="s">
        <v>62</v>
      </c>
      <c r="F5878" s="14" t="s">
        <v>14197</v>
      </c>
      <c r="G5878" s="14" t="s">
        <v>14198</v>
      </c>
      <c r="H5878" s="14" t="s">
        <v>141</v>
      </c>
      <c r="I5878" s="14" t="s">
        <v>14205</v>
      </c>
      <c r="J5878" s="14" t="s">
        <v>496</v>
      </c>
      <c r="K5878" s="14">
        <v>1</v>
      </c>
      <c r="L5878" s="14"/>
      <c r="M5878" s="14" t="s">
        <v>277</v>
      </c>
      <c r="N5878" s="14" t="s">
        <v>14206</v>
      </c>
      <c r="O5878" s="15" t="s">
        <v>14207</v>
      </c>
      <c r="P5878" s="13">
        <v>33</v>
      </c>
    </row>
    <row r="5879" spans="1:16">
      <c r="A5879" s="14" t="s">
        <v>129</v>
      </c>
      <c r="B5879" s="14" t="s">
        <v>130</v>
      </c>
      <c r="C5879" s="14" t="s">
        <v>131</v>
      </c>
      <c r="D5879" s="14" t="s">
        <v>363</v>
      </c>
      <c r="E5879" s="14" t="s">
        <v>62</v>
      </c>
      <c r="F5879" s="14" t="s">
        <v>14197</v>
      </c>
      <c r="G5879" s="14" t="s">
        <v>14198</v>
      </c>
      <c r="H5879" s="14" t="s">
        <v>135</v>
      </c>
      <c r="I5879" s="14" t="s">
        <v>14208</v>
      </c>
      <c r="J5879" s="14" t="s">
        <v>143</v>
      </c>
      <c r="K5879" s="14">
        <v>1</v>
      </c>
      <c r="L5879" s="14"/>
      <c r="M5879" s="14" t="s">
        <v>277</v>
      </c>
      <c r="N5879" s="14" t="s">
        <v>14209</v>
      </c>
      <c r="O5879" s="15" t="s">
        <v>14210</v>
      </c>
      <c r="P5879" s="13">
        <v>33</v>
      </c>
    </row>
    <row r="5880" spans="1:16">
      <c r="A5880" s="14" t="s">
        <v>129</v>
      </c>
      <c r="B5880" s="14" t="s">
        <v>130</v>
      </c>
      <c r="C5880" s="14" t="s">
        <v>131</v>
      </c>
      <c r="D5880" s="14" t="s">
        <v>363</v>
      </c>
      <c r="E5880" s="14" t="s">
        <v>62</v>
      </c>
      <c r="F5880" s="14" t="s">
        <v>14197</v>
      </c>
      <c r="G5880" s="14" t="s">
        <v>14198</v>
      </c>
      <c r="H5880" s="14" t="s">
        <v>135</v>
      </c>
      <c r="I5880" s="14" t="s">
        <v>14211</v>
      </c>
      <c r="J5880" s="14" t="s">
        <v>172</v>
      </c>
      <c r="K5880" s="14">
        <v>1</v>
      </c>
      <c r="L5880" s="14"/>
      <c r="M5880" s="14" t="s">
        <v>3674</v>
      </c>
      <c r="N5880" s="14" t="s">
        <v>14212</v>
      </c>
      <c r="O5880" s="15" t="s">
        <v>14213</v>
      </c>
      <c r="P5880" s="13">
        <v>23</v>
      </c>
    </row>
    <row r="5881" spans="1:16">
      <c r="A5881" s="14" t="s">
        <v>129</v>
      </c>
      <c r="B5881" s="14" t="s">
        <v>130</v>
      </c>
      <c r="C5881" s="14" t="s">
        <v>131</v>
      </c>
      <c r="D5881" s="14" t="s">
        <v>363</v>
      </c>
      <c r="E5881" s="14" t="s">
        <v>62</v>
      </c>
      <c r="F5881" s="14" t="s">
        <v>14197</v>
      </c>
      <c r="G5881" s="14" t="s">
        <v>14198</v>
      </c>
      <c r="H5881" s="14" t="s">
        <v>135</v>
      </c>
      <c r="I5881" s="14" t="s">
        <v>14211</v>
      </c>
      <c r="J5881" s="14" t="s">
        <v>172</v>
      </c>
      <c r="K5881" s="14">
        <v>1</v>
      </c>
      <c r="L5881" s="14"/>
      <c r="M5881" s="14" t="s">
        <v>907</v>
      </c>
      <c r="N5881" s="14" t="s">
        <v>14214</v>
      </c>
      <c r="O5881" s="15" t="s">
        <v>14215</v>
      </c>
      <c r="P5881" s="13">
        <v>8</v>
      </c>
    </row>
    <row r="5882" spans="1:16">
      <c r="A5882" s="14" t="s">
        <v>129</v>
      </c>
      <c r="B5882" s="14"/>
      <c r="C5882" s="14"/>
      <c r="D5882" s="14" t="s">
        <v>363</v>
      </c>
      <c r="E5882" s="14" t="s">
        <v>62</v>
      </c>
      <c r="F5882" s="14" t="s">
        <v>14197</v>
      </c>
      <c r="G5882" s="14" t="s">
        <v>14198</v>
      </c>
      <c r="H5882" s="14"/>
      <c r="I5882" s="14"/>
      <c r="J5882" s="14"/>
      <c r="K5882" s="14">
        <v>2</v>
      </c>
      <c r="L5882" s="14" t="s">
        <v>146</v>
      </c>
      <c r="M5882" s="14"/>
      <c r="N5882" s="14"/>
      <c r="O5882" s="15"/>
      <c r="P5882" s="13">
        <v>0</v>
      </c>
    </row>
    <row r="5883" spans="1:16">
      <c r="A5883" s="14" t="s">
        <v>129</v>
      </c>
      <c r="B5883" s="14" t="s">
        <v>130</v>
      </c>
      <c r="C5883" s="14" t="s">
        <v>131</v>
      </c>
      <c r="D5883" s="14" t="s">
        <v>433</v>
      </c>
      <c r="E5883" s="14" t="s">
        <v>66</v>
      </c>
      <c r="F5883" s="14" t="s">
        <v>14216</v>
      </c>
      <c r="G5883" s="14" t="s">
        <v>14217</v>
      </c>
      <c r="H5883" s="14" t="s">
        <v>135</v>
      </c>
      <c r="I5883" s="14" t="s">
        <v>1870</v>
      </c>
      <c r="J5883" s="14" t="s">
        <v>853</v>
      </c>
      <c r="K5883" s="14">
        <v>1</v>
      </c>
      <c r="L5883" s="14"/>
      <c r="M5883" s="14" t="s">
        <v>212</v>
      </c>
      <c r="N5883" s="14" t="s">
        <v>14218</v>
      </c>
      <c r="O5883" s="15" t="s">
        <v>14219</v>
      </c>
      <c r="P5883" s="13">
        <v>69</v>
      </c>
    </row>
    <row r="5884" spans="1:16">
      <c r="A5884" s="14" t="s">
        <v>129</v>
      </c>
      <c r="B5884" s="14" t="s">
        <v>130</v>
      </c>
      <c r="C5884" s="14" t="s">
        <v>131</v>
      </c>
      <c r="D5884" s="14" t="s">
        <v>433</v>
      </c>
      <c r="E5884" s="14" t="s">
        <v>66</v>
      </c>
      <c r="F5884" s="14" t="s">
        <v>14216</v>
      </c>
      <c r="G5884" s="14" t="s">
        <v>14217</v>
      </c>
      <c r="H5884" s="14" t="s">
        <v>135</v>
      </c>
      <c r="I5884" s="14" t="s">
        <v>14220</v>
      </c>
      <c r="J5884" s="14" t="s">
        <v>172</v>
      </c>
      <c r="K5884" s="14">
        <v>1</v>
      </c>
      <c r="L5884" s="14"/>
      <c r="M5884" s="14" t="s">
        <v>328</v>
      </c>
      <c r="N5884" s="14" t="s">
        <v>14221</v>
      </c>
      <c r="O5884" s="15" t="s">
        <v>14222</v>
      </c>
      <c r="P5884" s="13">
        <v>65</v>
      </c>
    </row>
    <row r="5885" spans="1:16">
      <c r="A5885" s="14" t="s">
        <v>129</v>
      </c>
      <c r="B5885" s="14" t="s">
        <v>130</v>
      </c>
      <c r="C5885" s="14" t="s">
        <v>131</v>
      </c>
      <c r="D5885" s="14" t="s">
        <v>433</v>
      </c>
      <c r="E5885" s="14" t="s">
        <v>66</v>
      </c>
      <c r="F5885" s="14" t="s">
        <v>14216</v>
      </c>
      <c r="G5885" s="14" t="s">
        <v>14217</v>
      </c>
      <c r="H5885" s="14" t="s">
        <v>141</v>
      </c>
      <c r="I5885" s="14" t="s">
        <v>14223</v>
      </c>
      <c r="J5885" s="14" t="s">
        <v>143</v>
      </c>
      <c r="K5885" s="14">
        <v>1</v>
      </c>
      <c r="L5885" s="14"/>
      <c r="M5885" s="14" t="s">
        <v>138</v>
      </c>
      <c r="N5885" s="14" t="s">
        <v>14224</v>
      </c>
      <c r="O5885" s="15" t="s">
        <v>14219</v>
      </c>
      <c r="P5885" s="13">
        <v>64</v>
      </c>
    </row>
    <row r="5886" spans="1:16">
      <c r="A5886" s="14" t="s">
        <v>129</v>
      </c>
      <c r="B5886" s="14" t="s">
        <v>130</v>
      </c>
      <c r="C5886" s="14" t="s">
        <v>131</v>
      </c>
      <c r="D5886" s="14" t="s">
        <v>433</v>
      </c>
      <c r="E5886" s="14" t="s">
        <v>66</v>
      </c>
      <c r="F5886" s="14" t="s">
        <v>14216</v>
      </c>
      <c r="G5886" s="14" t="s">
        <v>14217</v>
      </c>
      <c r="H5886" s="14" t="s">
        <v>135</v>
      </c>
      <c r="I5886" s="14" t="s">
        <v>13115</v>
      </c>
      <c r="J5886" s="14" t="s">
        <v>172</v>
      </c>
      <c r="K5886" s="14">
        <v>1</v>
      </c>
      <c r="L5886" s="14"/>
      <c r="M5886" s="14" t="s">
        <v>351</v>
      </c>
      <c r="N5886" s="14" t="s">
        <v>14225</v>
      </c>
      <c r="O5886" s="15" t="s">
        <v>14226</v>
      </c>
      <c r="P5886" s="13">
        <v>40</v>
      </c>
    </row>
    <row r="5887" spans="1:16">
      <c r="A5887" s="14" t="s">
        <v>129</v>
      </c>
      <c r="B5887" s="14"/>
      <c r="C5887" s="14"/>
      <c r="D5887" s="14" t="s">
        <v>433</v>
      </c>
      <c r="E5887" s="14" t="s">
        <v>66</v>
      </c>
      <c r="F5887" s="14" t="s">
        <v>14216</v>
      </c>
      <c r="G5887" s="14" t="s">
        <v>14217</v>
      </c>
      <c r="H5887" s="14"/>
      <c r="I5887" s="14"/>
      <c r="J5887" s="14"/>
      <c r="K5887" s="14">
        <v>2</v>
      </c>
      <c r="L5887" s="14" t="s">
        <v>146</v>
      </c>
      <c r="M5887" s="14"/>
      <c r="N5887" s="14"/>
      <c r="O5887" s="15"/>
      <c r="P5887" s="13">
        <v>0</v>
      </c>
    </row>
    <row r="5888" spans="1:16">
      <c r="A5888" s="14" t="s">
        <v>129</v>
      </c>
      <c r="B5888" s="14" t="s">
        <v>130</v>
      </c>
      <c r="C5888" s="14" t="s">
        <v>131</v>
      </c>
      <c r="D5888" s="14" t="s">
        <v>700</v>
      </c>
      <c r="E5888" s="14" t="s">
        <v>44</v>
      </c>
      <c r="F5888" s="14" t="s">
        <v>14227</v>
      </c>
      <c r="G5888" s="14" t="s">
        <v>14228</v>
      </c>
      <c r="H5888" s="14" t="s">
        <v>135</v>
      </c>
      <c r="I5888" s="14" t="s">
        <v>2487</v>
      </c>
      <c r="J5888" s="14" t="s">
        <v>730</v>
      </c>
      <c r="K5888" s="14">
        <v>1</v>
      </c>
      <c r="L5888" s="14"/>
      <c r="M5888" s="14" t="s">
        <v>469</v>
      </c>
      <c r="N5888" s="14" t="s">
        <v>14229</v>
      </c>
      <c r="O5888" s="15" t="s">
        <v>14230</v>
      </c>
      <c r="P5888" s="13">
        <v>110</v>
      </c>
    </row>
    <row r="5889" spans="1:16">
      <c r="A5889" s="14" t="s">
        <v>129</v>
      </c>
      <c r="B5889" s="14" t="s">
        <v>130</v>
      </c>
      <c r="C5889" s="14" t="s">
        <v>131</v>
      </c>
      <c r="D5889" s="14" t="s">
        <v>700</v>
      </c>
      <c r="E5889" s="14" t="s">
        <v>44</v>
      </c>
      <c r="F5889" s="14" t="s">
        <v>14227</v>
      </c>
      <c r="G5889" s="14" t="s">
        <v>14228</v>
      </c>
      <c r="H5889" s="14" t="s">
        <v>135</v>
      </c>
      <c r="I5889" s="14" t="s">
        <v>11182</v>
      </c>
      <c r="J5889" s="14" t="s">
        <v>143</v>
      </c>
      <c r="K5889" s="14">
        <v>1</v>
      </c>
      <c r="L5889" s="14"/>
      <c r="M5889" s="14" t="s">
        <v>3170</v>
      </c>
      <c r="N5889" s="14" t="s">
        <v>14231</v>
      </c>
      <c r="O5889" s="15" t="s">
        <v>14232</v>
      </c>
      <c r="P5889" s="13">
        <v>109</v>
      </c>
    </row>
    <row r="5890" spans="1:16">
      <c r="A5890" s="14" t="s">
        <v>129</v>
      </c>
      <c r="B5890" s="14" t="s">
        <v>130</v>
      </c>
      <c r="C5890" s="14" t="s">
        <v>131</v>
      </c>
      <c r="D5890" s="14" t="s">
        <v>700</v>
      </c>
      <c r="E5890" s="14" t="s">
        <v>44</v>
      </c>
      <c r="F5890" s="14" t="s">
        <v>14227</v>
      </c>
      <c r="G5890" s="14" t="s">
        <v>14228</v>
      </c>
      <c r="H5890" s="14" t="s">
        <v>135</v>
      </c>
      <c r="I5890" s="14" t="s">
        <v>11190</v>
      </c>
      <c r="J5890" s="14" t="s">
        <v>172</v>
      </c>
      <c r="K5890" s="14">
        <v>1</v>
      </c>
      <c r="L5890" s="14"/>
      <c r="M5890" s="14" t="s">
        <v>212</v>
      </c>
      <c r="N5890" s="14" t="s">
        <v>14233</v>
      </c>
      <c r="O5890" s="15" t="s">
        <v>14234</v>
      </c>
      <c r="P5890" s="13">
        <v>69</v>
      </c>
    </row>
    <row r="5891" spans="1:16">
      <c r="A5891" s="14" t="s">
        <v>129</v>
      </c>
      <c r="B5891" s="14" t="s">
        <v>130</v>
      </c>
      <c r="C5891" s="14" t="s">
        <v>131</v>
      </c>
      <c r="D5891" s="14" t="s">
        <v>700</v>
      </c>
      <c r="E5891" s="14" t="s">
        <v>44</v>
      </c>
      <c r="F5891" s="14" t="s">
        <v>14227</v>
      </c>
      <c r="G5891" s="14" t="s">
        <v>14228</v>
      </c>
      <c r="H5891" s="14" t="s">
        <v>141</v>
      </c>
      <c r="I5891" s="14" t="s">
        <v>14235</v>
      </c>
      <c r="J5891" s="14" t="s">
        <v>143</v>
      </c>
      <c r="K5891" s="14">
        <v>1</v>
      </c>
      <c r="L5891" s="14"/>
      <c r="M5891" s="14" t="s">
        <v>3434</v>
      </c>
      <c r="N5891" s="14" t="s">
        <v>14236</v>
      </c>
      <c r="O5891" s="15" t="s">
        <v>14232</v>
      </c>
      <c r="P5891" s="13">
        <v>107</v>
      </c>
    </row>
    <row r="5892" spans="1:16">
      <c r="A5892" s="14" t="s">
        <v>129</v>
      </c>
      <c r="B5892" s="14" t="s">
        <v>130</v>
      </c>
      <c r="C5892" s="14" t="s">
        <v>131</v>
      </c>
      <c r="D5892" s="14" t="s">
        <v>700</v>
      </c>
      <c r="E5892" s="14" t="s">
        <v>44</v>
      </c>
      <c r="F5892" s="14" t="s">
        <v>14227</v>
      </c>
      <c r="G5892" s="14" t="s">
        <v>14228</v>
      </c>
      <c r="H5892" s="14" t="s">
        <v>135</v>
      </c>
      <c r="I5892" s="14" t="s">
        <v>11190</v>
      </c>
      <c r="J5892" s="14" t="s">
        <v>172</v>
      </c>
      <c r="K5892" s="14">
        <v>1</v>
      </c>
      <c r="L5892" s="14"/>
      <c r="M5892" s="14" t="s">
        <v>920</v>
      </c>
      <c r="N5892" s="14" t="s">
        <v>14237</v>
      </c>
      <c r="O5892" s="15" t="s">
        <v>14238</v>
      </c>
      <c r="P5892" s="13">
        <v>38</v>
      </c>
    </row>
    <row r="5893" spans="1:16">
      <c r="A5893" s="14" t="s">
        <v>129</v>
      </c>
      <c r="B5893" s="14"/>
      <c r="C5893" s="14"/>
      <c r="D5893" s="14" t="s">
        <v>700</v>
      </c>
      <c r="E5893" s="14" t="s">
        <v>44</v>
      </c>
      <c r="F5893" s="14" t="s">
        <v>14227</v>
      </c>
      <c r="G5893" s="14" t="s">
        <v>14228</v>
      </c>
      <c r="H5893" s="14"/>
      <c r="I5893" s="14"/>
      <c r="J5893" s="14"/>
      <c r="K5893" s="14">
        <v>2</v>
      </c>
      <c r="L5893" s="14" t="s">
        <v>146</v>
      </c>
      <c r="M5893" s="14"/>
      <c r="N5893" s="14"/>
      <c r="O5893" s="15"/>
      <c r="P5893" s="13">
        <v>0</v>
      </c>
    </row>
    <row r="5894" spans="1:16">
      <c r="A5894" s="14" t="s">
        <v>129</v>
      </c>
      <c r="B5894" s="14" t="s">
        <v>130</v>
      </c>
      <c r="C5894" s="14" t="s">
        <v>131</v>
      </c>
      <c r="D5894" s="14" t="s">
        <v>220</v>
      </c>
      <c r="E5894" s="14" t="s">
        <v>54</v>
      </c>
      <c r="F5894" s="14" t="s">
        <v>14239</v>
      </c>
      <c r="G5894" s="14" t="s">
        <v>14240</v>
      </c>
      <c r="H5894" s="14" t="s">
        <v>135</v>
      </c>
      <c r="I5894" s="14" t="s">
        <v>14241</v>
      </c>
      <c r="J5894" s="14" t="s">
        <v>143</v>
      </c>
      <c r="K5894" s="14">
        <v>1</v>
      </c>
      <c r="L5894" s="14"/>
      <c r="M5894" s="14" t="s">
        <v>328</v>
      </c>
      <c r="N5894" s="14" t="s">
        <v>14242</v>
      </c>
      <c r="O5894" s="15" t="s">
        <v>14243</v>
      </c>
      <c r="P5894" s="13">
        <v>65</v>
      </c>
    </row>
    <row r="5895" spans="1:16">
      <c r="A5895" s="14" t="s">
        <v>129</v>
      </c>
      <c r="B5895" s="14" t="s">
        <v>130</v>
      </c>
      <c r="C5895" s="14" t="s">
        <v>131</v>
      </c>
      <c r="D5895" s="14" t="s">
        <v>220</v>
      </c>
      <c r="E5895" s="14" t="s">
        <v>54</v>
      </c>
      <c r="F5895" s="14" t="s">
        <v>14239</v>
      </c>
      <c r="G5895" s="14" t="s">
        <v>14240</v>
      </c>
      <c r="H5895" s="14" t="s">
        <v>141</v>
      </c>
      <c r="I5895" s="14" t="s">
        <v>14244</v>
      </c>
      <c r="J5895" s="14" t="s">
        <v>919</v>
      </c>
      <c r="K5895" s="14">
        <v>1</v>
      </c>
      <c r="L5895" s="14"/>
      <c r="M5895" s="14" t="s">
        <v>791</v>
      </c>
      <c r="N5895" s="14" t="s">
        <v>14245</v>
      </c>
      <c r="O5895" s="15" t="s">
        <v>14246</v>
      </c>
      <c r="P5895" s="13">
        <v>46</v>
      </c>
    </row>
    <row r="5896" spans="1:16">
      <c r="A5896" s="14" t="s">
        <v>129</v>
      </c>
      <c r="B5896" s="14" t="s">
        <v>130</v>
      </c>
      <c r="C5896" s="14" t="s">
        <v>131</v>
      </c>
      <c r="D5896" s="14" t="s">
        <v>220</v>
      </c>
      <c r="E5896" s="14" t="s">
        <v>54</v>
      </c>
      <c r="F5896" s="14" t="s">
        <v>14239</v>
      </c>
      <c r="G5896" s="14" t="s">
        <v>14240</v>
      </c>
      <c r="H5896" s="14" t="s">
        <v>135</v>
      </c>
      <c r="I5896" s="14" t="s">
        <v>14247</v>
      </c>
      <c r="J5896" s="14" t="s">
        <v>143</v>
      </c>
      <c r="K5896" s="14">
        <v>1</v>
      </c>
      <c r="L5896" s="14"/>
      <c r="M5896" s="14" t="s">
        <v>585</v>
      </c>
      <c r="N5896" s="14" t="s">
        <v>14248</v>
      </c>
      <c r="O5896" s="15" t="s">
        <v>14249</v>
      </c>
      <c r="P5896" s="13">
        <v>48</v>
      </c>
    </row>
    <row r="5897" spans="1:16">
      <c r="A5897" s="14" t="s">
        <v>129</v>
      </c>
      <c r="B5897" s="14" t="s">
        <v>130</v>
      </c>
      <c r="C5897" s="14" t="s">
        <v>131</v>
      </c>
      <c r="D5897" s="14" t="s">
        <v>220</v>
      </c>
      <c r="E5897" s="14" t="s">
        <v>54</v>
      </c>
      <c r="F5897" s="14" t="s">
        <v>14239</v>
      </c>
      <c r="G5897" s="14" t="s">
        <v>14240</v>
      </c>
      <c r="H5897" s="14" t="s">
        <v>135</v>
      </c>
      <c r="I5897" s="14" t="s">
        <v>14250</v>
      </c>
      <c r="J5897" s="14" t="s">
        <v>143</v>
      </c>
      <c r="K5897" s="14">
        <v>1</v>
      </c>
      <c r="L5897" s="14"/>
      <c r="M5897" s="14" t="s">
        <v>144</v>
      </c>
      <c r="N5897" s="14" t="s">
        <v>14251</v>
      </c>
      <c r="O5897" s="15" t="s">
        <v>14252</v>
      </c>
      <c r="P5897" s="13">
        <v>63</v>
      </c>
    </row>
    <row r="5898" spans="1:16">
      <c r="A5898" s="14" t="s">
        <v>129</v>
      </c>
      <c r="B5898" s="14" t="s">
        <v>130</v>
      </c>
      <c r="C5898" s="14" t="s">
        <v>131</v>
      </c>
      <c r="D5898" s="14" t="s">
        <v>220</v>
      </c>
      <c r="E5898" s="14" t="s">
        <v>54</v>
      </c>
      <c r="F5898" s="14" t="s">
        <v>14239</v>
      </c>
      <c r="G5898" s="14" t="s">
        <v>14240</v>
      </c>
      <c r="H5898" s="14" t="s">
        <v>141</v>
      </c>
      <c r="I5898" s="14" t="s">
        <v>14244</v>
      </c>
      <c r="J5898" s="14" t="s">
        <v>919</v>
      </c>
      <c r="K5898" s="14">
        <v>1</v>
      </c>
      <c r="L5898" s="14"/>
      <c r="M5898" s="14" t="s">
        <v>307</v>
      </c>
      <c r="N5898" s="14" t="s">
        <v>14253</v>
      </c>
      <c r="O5898" s="15" t="s">
        <v>14254</v>
      </c>
      <c r="P5898" s="13">
        <v>16</v>
      </c>
    </row>
    <row r="5899" spans="1:16">
      <c r="A5899" s="14" t="s">
        <v>129</v>
      </c>
      <c r="B5899" s="14" t="s">
        <v>130</v>
      </c>
      <c r="C5899" s="14" t="s">
        <v>131</v>
      </c>
      <c r="D5899" s="14" t="s">
        <v>220</v>
      </c>
      <c r="E5899" s="14" t="s">
        <v>54</v>
      </c>
      <c r="F5899" s="14" t="s">
        <v>14239</v>
      </c>
      <c r="G5899" s="14" t="s">
        <v>14240</v>
      </c>
      <c r="H5899" s="14" t="s">
        <v>135</v>
      </c>
      <c r="I5899" s="14" t="s">
        <v>14247</v>
      </c>
      <c r="J5899" s="14" t="s">
        <v>143</v>
      </c>
      <c r="K5899" s="14">
        <v>1</v>
      </c>
      <c r="L5899" s="14"/>
      <c r="M5899" s="14" t="s">
        <v>307</v>
      </c>
      <c r="N5899" s="14" t="s">
        <v>14255</v>
      </c>
      <c r="O5899" s="15" t="s">
        <v>14256</v>
      </c>
      <c r="P5899" s="13">
        <v>16</v>
      </c>
    </row>
    <row r="5900" spans="1:16">
      <c r="A5900" s="14" t="s">
        <v>129</v>
      </c>
      <c r="B5900" s="14"/>
      <c r="C5900" s="14"/>
      <c r="D5900" s="14" t="s">
        <v>220</v>
      </c>
      <c r="E5900" s="14" t="s">
        <v>54</v>
      </c>
      <c r="F5900" s="14" t="s">
        <v>14239</v>
      </c>
      <c r="G5900" s="14" t="s">
        <v>14240</v>
      </c>
      <c r="H5900" s="14"/>
      <c r="I5900" s="14"/>
      <c r="J5900" s="14"/>
      <c r="K5900" s="14">
        <v>2</v>
      </c>
      <c r="L5900" s="14" t="s">
        <v>146</v>
      </c>
      <c r="M5900" s="14"/>
      <c r="N5900" s="14"/>
      <c r="O5900" s="15"/>
      <c r="P5900" s="13">
        <v>65</v>
      </c>
    </row>
    <row r="5901" spans="1:16">
      <c r="A5901" s="14" t="s">
        <v>129</v>
      </c>
      <c r="B5901" s="14" t="s">
        <v>130</v>
      </c>
      <c r="C5901" s="14" t="s">
        <v>131</v>
      </c>
      <c r="D5901" s="14" t="s">
        <v>580</v>
      </c>
      <c r="E5901" s="14" t="s">
        <v>78</v>
      </c>
      <c r="F5901" s="14" t="s">
        <v>14257</v>
      </c>
      <c r="G5901" s="14" t="s">
        <v>14258</v>
      </c>
      <c r="H5901" s="14" t="s">
        <v>135</v>
      </c>
      <c r="I5901" s="14" t="s">
        <v>8172</v>
      </c>
      <c r="J5901" s="14" t="s">
        <v>323</v>
      </c>
      <c r="K5901" s="14">
        <v>1</v>
      </c>
      <c r="L5901" s="14"/>
      <c r="M5901" s="14" t="s">
        <v>1318</v>
      </c>
      <c r="N5901" s="14" t="s">
        <v>14259</v>
      </c>
      <c r="O5901" s="15" t="s">
        <v>14260</v>
      </c>
      <c r="P5901" s="13">
        <v>89</v>
      </c>
    </row>
    <row r="5902" spans="1:16">
      <c r="A5902" s="14" t="s">
        <v>129</v>
      </c>
      <c r="B5902" s="14" t="s">
        <v>130</v>
      </c>
      <c r="C5902" s="14" t="s">
        <v>131</v>
      </c>
      <c r="D5902" s="14" t="s">
        <v>580</v>
      </c>
      <c r="E5902" s="14" t="s">
        <v>78</v>
      </c>
      <c r="F5902" s="14" t="s">
        <v>14257</v>
      </c>
      <c r="G5902" s="14" t="s">
        <v>14258</v>
      </c>
      <c r="H5902" s="14" t="s">
        <v>135</v>
      </c>
      <c r="I5902" s="14" t="s">
        <v>2635</v>
      </c>
      <c r="J5902" s="14" t="s">
        <v>143</v>
      </c>
      <c r="K5902" s="14">
        <v>1</v>
      </c>
      <c r="L5902" s="14"/>
      <c r="M5902" s="14" t="s">
        <v>1704</v>
      </c>
      <c r="N5902" s="14" t="s">
        <v>14261</v>
      </c>
      <c r="O5902" s="15" t="s">
        <v>14262</v>
      </c>
      <c r="P5902" s="13">
        <v>85</v>
      </c>
    </row>
    <row r="5903" spans="1:16">
      <c r="A5903" s="14" t="s">
        <v>129</v>
      </c>
      <c r="B5903" s="14" t="s">
        <v>130</v>
      </c>
      <c r="C5903" s="14" t="s">
        <v>131</v>
      </c>
      <c r="D5903" s="14" t="s">
        <v>580</v>
      </c>
      <c r="E5903" s="14" t="s">
        <v>78</v>
      </c>
      <c r="F5903" s="14" t="s">
        <v>14257</v>
      </c>
      <c r="G5903" s="14" t="s">
        <v>14258</v>
      </c>
      <c r="H5903" s="14" t="s">
        <v>141</v>
      </c>
      <c r="I5903" s="14" t="s">
        <v>14263</v>
      </c>
      <c r="J5903" s="14" t="s">
        <v>895</v>
      </c>
      <c r="K5903" s="14">
        <v>1</v>
      </c>
      <c r="L5903" s="14"/>
      <c r="M5903" s="14" t="s">
        <v>1704</v>
      </c>
      <c r="N5903" s="14" t="s">
        <v>14264</v>
      </c>
      <c r="O5903" s="15" t="s">
        <v>14265</v>
      </c>
      <c r="P5903" s="13">
        <v>85</v>
      </c>
    </row>
    <row r="5904" spans="1:16">
      <c r="A5904" s="14" t="s">
        <v>129</v>
      </c>
      <c r="B5904" s="14" t="s">
        <v>130</v>
      </c>
      <c r="C5904" s="14" t="s">
        <v>131</v>
      </c>
      <c r="D5904" s="14" t="s">
        <v>580</v>
      </c>
      <c r="E5904" s="14" t="s">
        <v>78</v>
      </c>
      <c r="F5904" s="14" t="s">
        <v>14257</v>
      </c>
      <c r="G5904" s="14" t="s">
        <v>14258</v>
      </c>
      <c r="H5904" s="14" t="s">
        <v>135</v>
      </c>
      <c r="I5904" s="14" t="s">
        <v>2638</v>
      </c>
      <c r="J5904" s="14" t="s">
        <v>143</v>
      </c>
      <c r="K5904" s="14">
        <v>1</v>
      </c>
      <c r="L5904" s="14"/>
      <c r="M5904" s="14" t="s">
        <v>2342</v>
      </c>
      <c r="N5904" s="14" t="s">
        <v>14266</v>
      </c>
      <c r="O5904" s="15" t="s">
        <v>14267</v>
      </c>
      <c r="P5904" s="13">
        <v>84</v>
      </c>
    </row>
    <row r="5905" spans="1:16">
      <c r="A5905" s="14" t="s">
        <v>129</v>
      </c>
      <c r="B5905" s="14"/>
      <c r="C5905" s="14"/>
      <c r="D5905" s="14" t="s">
        <v>580</v>
      </c>
      <c r="E5905" s="14" t="s">
        <v>78</v>
      </c>
      <c r="F5905" s="14" t="s">
        <v>14257</v>
      </c>
      <c r="G5905" s="14" t="s">
        <v>14258</v>
      </c>
      <c r="H5905" s="14"/>
      <c r="I5905" s="14"/>
      <c r="J5905" s="14"/>
      <c r="K5905" s="14">
        <v>2</v>
      </c>
      <c r="L5905" s="14" t="s">
        <v>146</v>
      </c>
      <c r="M5905" s="14"/>
      <c r="N5905" s="14"/>
      <c r="O5905" s="15"/>
      <c r="P5905" s="13">
        <v>0</v>
      </c>
    </row>
    <row r="5906" spans="1:16">
      <c r="A5906" s="14" t="s">
        <v>129</v>
      </c>
      <c r="B5906" s="14" t="s">
        <v>130</v>
      </c>
      <c r="C5906" s="14" t="s">
        <v>131</v>
      </c>
      <c r="D5906" s="14" t="s">
        <v>164</v>
      </c>
      <c r="E5906" s="14" t="s">
        <v>64</v>
      </c>
      <c r="F5906" s="14" t="s">
        <v>14268</v>
      </c>
      <c r="G5906" s="14" t="s">
        <v>14269</v>
      </c>
      <c r="H5906" s="14" t="s">
        <v>135</v>
      </c>
      <c r="I5906" s="14" t="s">
        <v>11667</v>
      </c>
      <c r="J5906" s="14" t="s">
        <v>216</v>
      </c>
      <c r="K5906" s="14">
        <v>1</v>
      </c>
      <c r="L5906" s="14"/>
      <c r="M5906" s="14" t="s">
        <v>328</v>
      </c>
      <c r="N5906" s="14" t="s">
        <v>14270</v>
      </c>
      <c r="O5906" s="15" t="s">
        <v>14271</v>
      </c>
      <c r="P5906" s="13">
        <v>65</v>
      </c>
    </row>
    <row r="5907" spans="1:16">
      <c r="A5907" s="14" t="s">
        <v>129</v>
      </c>
      <c r="B5907" s="14" t="s">
        <v>130</v>
      </c>
      <c r="C5907" s="14" t="s">
        <v>131</v>
      </c>
      <c r="D5907" s="14" t="s">
        <v>164</v>
      </c>
      <c r="E5907" s="14" t="s">
        <v>64</v>
      </c>
      <c r="F5907" s="14" t="s">
        <v>14268</v>
      </c>
      <c r="G5907" s="14" t="s">
        <v>14269</v>
      </c>
      <c r="H5907" s="14" t="s">
        <v>141</v>
      </c>
      <c r="I5907" s="14" t="s">
        <v>14272</v>
      </c>
      <c r="J5907" s="14" t="s">
        <v>143</v>
      </c>
      <c r="K5907" s="14">
        <v>1</v>
      </c>
      <c r="L5907" s="14"/>
      <c r="M5907" s="14" t="s">
        <v>283</v>
      </c>
      <c r="N5907" s="14" t="s">
        <v>14273</v>
      </c>
      <c r="O5907" s="15" t="s">
        <v>14274</v>
      </c>
      <c r="P5907" s="13">
        <v>66</v>
      </c>
    </row>
    <row r="5908" spans="1:16">
      <c r="A5908" s="14" t="s">
        <v>129</v>
      </c>
      <c r="B5908" s="14" t="s">
        <v>130</v>
      </c>
      <c r="C5908" s="14" t="s">
        <v>131</v>
      </c>
      <c r="D5908" s="14" t="s">
        <v>164</v>
      </c>
      <c r="E5908" s="14" t="s">
        <v>64</v>
      </c>
      <c r="F5908" s="14" t="s">
        <v>14268</v>
      </c>
      <c r="G5908" s="14" t="s">
        <v>14269</v>
      </c>
      <c r="H5908" s="14" t="s">
        <v>135</v>
      </c>
      <c r="I5908" s="14" t="s">
        <v>4742</v>
      </c>
      <c r="J5908" s="14" t="s">
        <v>1154</v>
      </c>
      <c r="K5908" s="14">
        <v>1</v>
      </c>
      <c r="L5908" s="14"/>
      <c r="M5908" s="14" t="s">
        <v>138</v>
      </c>
      <c r="N5908" s="14" t="s">
        <v>14275</v>
      </c>
      <c r="O5908" s="15" t="s">
        <v>14271</v>
      </c>
      <c r="P5908" s="13">
        <v>64</v>
      </c>
    </row>
    <row r="5909" spans="1:16">
      <c r="A5909" s="14" t="s">
        <v>129</v>
      </c>
      <c r="B5909" s="14" t="s">
        <v>130</v>
      </c>
      <c r="C5909" s="14" t="s">
        <v>131</v>
      </c>
      <c r="D5909" s="14" t="s">
        <v>164</v>
      </c>
      <c r="E5909" s="14" t="s">
        <v>64</v>
      </c>
      <c r="F5909" s="14" t="s">
        <v>14268</v>
      </c>
      <c r="G5909" s="14" t="s">
        <v>14269</v>
      </c>
      <c r="H5909" s="14" t="s">
        <v>135</v>
      </c>
      <c r="I5909" s="14" t="s">
        <v>14276</v>
      </c>
      <c r="J5909" s="14" t="s">
        <v>143</v>
      </c>
      <c r="K5909" s="14">
        <v>1</v>
      </c>
      <c r="L5909" s="14"/>
      <c r="M5909" s="14" t="s">
        <v>273</v>
      </c>
      <c r="N5909" s="14" t="s">
        <v>14277</v>
      </c>
      <c r="O5909" s="15" t="s">
        <v>14278</v>
      </c>
      <c r="P5909" s="13">
        <v>35</v>
      </c>
    </row>
    <row r="5910" spans="1:16">
      <c r="A5910" s="14" t="s">
        <v>129</v>
      </c>
      <c r="B5910" s="14" t="s">
        <v>130</v>
      </c>
      <c r="C5910" s="14" t="s">
        <v>131</v>
      </c>
      <c r="D5910" s="14" t="s">
        <v>164</v>
      </c>
      <c r="E5910" s="14" t="s">
        <v>64</v>
      </c>
      <c r="F5910" s="14" t="s">
        <v>14268</v>
      </c>
      <c r="G5910" s="14" t="s">
        <v>14269</v>
      </c>
      <c r="H5910" s="14" t="s">
        <v>135</v>
      </c>
      <c r="I5910" s="14" t="s">
        <v>14279</v>
      </c>
      <c r="J5910" s="14" t="s">
        <v>12162</v>
      </c>
      <c r="K5910" s="14">
        <v>1</v>
      </c>
      <c r="L5910" s="14"/>
      <c r="M5910" s="14" t="s">
        <v>417</v>
      </c>
      <c r="N5910" s="14" t="s">
        <v>14280</v>
      </c>
      <c r="O5910" s="15" t="s">
        <v>14281</v>
      </c>
      <c r="P5910" s="13">
        <v>27</v>
      </c>
    </row>
    <row r="5911" spans="1:16">
      <c r="A5911" s="14" t="s">
        <v>129</v>
      </c>
      <c r="B5911" s="14"/>
      <c r="C5911" s="14"/>
      <c r="D5911" s="14" t="s">
        <v>164</v>
      </c>
      <c r="E5911" s="14" t="s">
        <v>64</v>
      </c>
      <c r="F5911" s="14" t="s">
        <v>14268</v>
      </c>
      <c r="G5911" s="14" t="s">
        <v>14269</v>
      </c>
      <c r="H5911" s="14"/>
      <c r="I5911" s="14"/>
      <c r="J5911" s="14"/>
      <c r="K5911" s="14">
        <v>2</v>
      </c>
      <c r="L5911" s="14" t="s">
        <v>146</v>
      </c>
      <c r="M5911" s="14"/>
      <c r="N5911" s="14"/>
      <c r="O5911" s="15"/>
      <c r="P5911" s="13">
        <v>0</v>
      </c>
    </row>
    <row r="5912" spans="1:16">
      <c r="A5912" s="14" t="s">
        <v>129</v>
      </c>
      <c r="B5912" s="14"/>
      <c r="C5912" s="14"/>
      <c r="D5912" s="14" t="s">
        <v>132</v>
      </c>
      <c r="E5912" s="14" t="s">
        <v>34</v>
      </c>
      <c r="F5912" s="14" t="s">
        <v>14282</v>
      </c>
      <c r="G5912" s="14" t="s">
        <v>14283</v>
      </c>
      <c r="H5912" s="14"/>
      <c r="I5912" s="14"/>
      <c r="J5912" s="14"/>
      <c r="K5912" s="14">
        <v>2</v>
      </c>
      <c r="L5912" s="14" t="s">
        <v>146</v>
      </c>
      <c r="M5912" s="14"/>
      <c r="N5912" s="14"/>
      <c r="O5912" s="15"/>
      <c r="P5912" s="13">
        <v>0</v>
      </c>
    </row>
    <row r="5913" spans="1:16">
      <c r="A5913" s="14" t="s">
        <v>129</v>
      </c>
      <c r="B5913" s="14" t="s">
        <v>130</v>
      </c>
      <c r="C5913" s="14" t="s">
        <v>131</v>
      </c>
      <c r="D5913" s="14" t="s">
        <v>363</v>
      </c>
      <c r="E5913" s="14" t="s">
        <v>62</v>
      </c>
      <c r="F5913" s="14" t="s">
        <v>14284</v>
      </c>
      <c r="G5913" s="14" t="s">
        <v>14285</v>
      </c>
      <c r="H5913" s="14" t="s">
        <v>135</v>
      </c>
      <c r="I5913" s="14" t="s">
        <v>211</v>
      </c>
      <c r="J5913" s="14" t="s">
        <v>143</v>
      </c>
      <c r="K5913" s="14">
        <v>1</v>
      </c>
      <c r="L5913" s="14"/>
      <c r="M5913" s="14" t="s">
        <v>3885</v>
      </c>
      <c r="N5913" s="14" t="s">
        <v>14286</v>
      </c>
      <c r="O5913" s="15" t="s">
        <v>14287</v>
      </c>
      <c r="P5913" s="13">
        <v>121</v>
      </c>
    </row>
    <row r="5914" spans="1:16">
      <c r="A5914" s="14" t="s">
        <v>129</v>
      </c>
      <c r="B5914" s="14" t="s">
        <v>130</v>
      </c>
      <c r="C5914" s="14" t="s">
        <v>131</v>
      </c>
      <c r="D5914" s="14" t="s">
        <v>363</v>
      </c>
      <c r="E5914" s="14" t="s">
        <v>62</v>
      </c>
      <c r="F5914" s="14" t="s">
        <v>14284</v>
      </c>
      <c r="G5914" s="14" t="s">
        <v>14285</v>
      </c>
      <c r="H5914" s="14" t="s">
        <v>135</v>
      </c>
      <c r="I5914" s="14" t="s">
        <v>6083</v>
      </c>
      <c r="J5914" s="14" t="s">
        <v>216</v>
      </c>
      <c r="K5914" s="14">
        <v>1</v>
      </c>
      <c r="L5914" s="14"/>
      <c r="M5914" s="14" t="s">
        <v>407</v>
      </c>
      <c r="N5914" s="14" t="s">
        <v>14288</v>
      </c>
      <c r="O5914" s="15" t="s">
        <v>14289</v>
      </c>
      <c r="P5914" s="13">
        <v>60</v>
      </c>
    </row>
    <row r="5915" spans="1:16">
      <c r="A5915" s="14" t="s">
        <v>129</v>
      </c>
      <c r="B5915" s="14" t="s">
        <v>130</v>
      </c>
      <c r="C5915" s="14" t="s">
        <v>131</v>
      </c>
      <c r="D5915" s="14" t="s">
        <v>363</v>
      </c>
      <c r="E5915" s="14" t="s">
        <v>62</v>
      </c>
      <c r="F5915" s="14" t="s">
        <v>14284</v>
      </c>
      <c r="G5915" s="14" t="s">
        <v>14285</v>
      </c>
      <c r="H5915" s="14" t="s">
        <v>141</v>
      </c>
      <c r="I5915" s="14" t="s">
        <v>10514</v>
      </c>
      <c r="J5915" s="14" t="s">
        <v>500</v>
      </c>
      <c r="K5915" s="14">
        <v>1</v>
      </c>
      <c r="L5915" s="14"/>
      <c r="M5915" s="14" t="s">
        <v>533</v>
      </c>
      <c r="N5915" s="14" t="s">
        <v>14290</v>
      </c>
      <c r="O5915" s="15" t="s">
        <v>14291</v>
      </c>
      <c r="P5915" s="13">
        <v>59</v>
      </c>
    </row>
    <row r="5916" spans="1:16">
      <c r="A5916" s="14" t="s">
        <v>129</v>
      </c>
      <c r="B5916" s="14" t="s">
        <v>130</v>
      </c>
      <c r="C5916" s="14" t="s">
        <v>131</v>
      </c>
      <c r="D5916" s="14" t="s">
        <v>363</v>
      </c>
      <c r="E5916" s="14" t="s">
        <v>62</v>
      </c>
      <c r="F5916" s="14" t="s">
        <v>14284</v>
      </c>
      <c r="G5916" s="14" t="s">
        <v>14285</v>
      </c>
      <c r="H5916" s="14" t="s">
        <v>135</v>
      </c>
      <c r="I5916" s="14" t="s">
        <v>14292</v>
      </c>
      <c r="J5916" s="14" t="s">
        <v>143</v>
      </c>
      <c r="K5916" s="14">
        <v>1</v>
      </c>
      <c r="L5916" s="14"/>
      <c r="M5916" s="14" t="s">
        <v>157</v>
      </c>
      <c r="N5916" s="14" t="s">
        <v>14293</v>
      </c>
      <c r="O5916" s="15" t="s">
        <v>14294</v>
      </c>
      <c r="P5916" s="13">
        <v>36</v>
      </c>
    </row>
    <row r="5917" spans="1:16">
      <c r="A5917" s="14" t="s">
        <v>129</v>
      </c>
      <c r="B5917" s="14" t="s">
        <v>130</v>
      </c>
      <c r="C5917" s="14" t="s">
        <v>131</v>
      </c>
      <c r="D5917" s="14" t="s">
        <v>363</v>
      </c>
      <c r="E5917" s="14" t="s">
        <v>62</v>
      </c>
      <c r="F5917" s="14" t="s">
        <v>14284</v>
      </c>
      <c r="G5917" s="14" t="s">
        <v>14285</v>
      </c>
      <c r="H5917" s="14" t="s">
        <v>135</v>
      </c>
      <c r="I5917" s="14" t="s">
        <v>14292</v>
      </c>
      <c r="J5917" s="14" t="s">
        <v>143</v>
      </c>
      <c r="K5917" s="14">
        <v>1</v>
      </c>
      <c r="L5917" s="14"/>
      <c r="M5917" s="14" t="s">
        <v>307</v>
      </c>
      <c r="N5917" s="14" t="s">
        <v>14295</v>
      </c>
      <c r="O5917" s="15" t="s">
        <v>14296</v>
      </c>
      <c r="P5917" s="13">
        <v>16</v>
      </c>
    </row>
    <row r="5918" spans="1:16">
      <c r="A5918" s="14" t="s">
        <v>129</v>
      </c>
      <c r="B5918" s="14"/>
      <c r="C5918" s="14"/>
      <c r="D5918" s="14" t="s">
        <v>363</v>
      </c>
      <c r="E5918" s="14" t="s">
        <v>62</v>
      </c>
      <c r="F5918" s="14" t="s">
        <v>14284</v>
      </c>
      <c r="G5918" s="14" t="s">
        <v>14285</v>
      </c>
      <c r="H5918" s="14"/>
      <c r="I5918" s="14"/>
      <c r="J5918" s="14"/>
      <c r="K5918" s="14">
        <v>2</v>
      </c>
      <c r="L5918" s="14" t="s">
        <v>146</v>
      </c>
      <c r="M5918" s="14"/>
      <c r="N5918" s="14"/>
      <c r="O5918" s="15"/>
      <c r="P5918" s="13">
        <v>0</v>
      </c>
    </row>
    <row r="5919" spans="1:16">
      <c r="A5919" s="14" t="s">
        <v>129</v>
      </c>
      <c r="B5919" s="14" t="s">
        <v>130</v>
      </c>
      <c r="C5919" s="14" t="s">
        <v>131</v>
      </c>
      <c r="D5919" s="14" t="s">
        <v>319</v>
      </c>
      <c r="E5919" s="14" t="s">
        <v>82</v>
      </c>
      <c r="F5919" s="14" t="s">
        <v>14297</v>
      </c>
      <c r="G5919" s="14" t="s">
        <v>14298</v>
      </c>
      <c r="H5919" s="14" t="s">
        <v>141</v>
      </c>
      <c r="I5919" s="14" t="s">
        <v>14299</v>
      </c>
      <c r="J5919" s="14" t="s">
        <v>172</v>
      </c>
      <c r="K5919" s="14">
        <v>1</v>
      </c>
      <c r="L5919" s="14"/>
      <c r="M5919" s="14" t="s">
        <v>517</v>
      </c>
      <c r="N5919" s="14" t="s">
        <v>14300</v>
      </c>
      <c r="O5919" s="15" t="s">
        <v>14301</v>
      </c>
      <c r="P5919" s="13">
        <v>44</v>
      </c>
    </row>
    <row r="5920" spans="1:16">
      <c r="A5920" s="14" t="s">
        <v>129</v>
      </c>
      <c r="B5920" s="14" t="s">
        <v>130</v>
      </c>
      <c r="C5920" s="14" t="s">
        <v>131</v>
      </c>
      <c r="D5920" s="14" t="s">
        <v>319</v>
      </c>
      <c r="E5920" s="14" t="s">
        <v>82</v>
      </c>
      <c r="F5920" s="14" t="s">
        <v>14297</v>
      </c>
      <c r="G5920" s="14" t="s">
        <v>14298</v>
      </c>
      <c r="H5920" s="14" t="s">
        <v>141</v>
      </c>
      <c r="I5920" s="14" t="s">
        <v>11913</v>
      </c>
      <c r="J5920" s="14" t="s">
        <v>172</v>
      </c>
      <c r="K5920" s="14">
        <v>1</v>
      </c>
      <c r="L5920" s="14"/>
      <c r="M5920" s="14" t="s">
        <v>152</v>
      </c>
      <c r="N5920" s="14" t="s">
        <v>14302</v>
      </c>
      <c r="O5920" s="15" t="s">
        <v>14303</v>
      </c>
      <c r="P5920" s="13">
        <v>43</v>
      </c>
    </row>
    <row r="5921" spans="1:16">
      <c r="A5921" s="14" t="s">
        <v>129</v>
      </c>
      <c r="B5921" s="14"/>
      <c r="C5921" s="14"/>
      <c r="D5921" s="14" t="s">
        <v>319</v>
      </c>
      <c r="E5921" s="14" t="s">
        <v>82</v>
      </c>
      <c r="F5921" s="14" t="s">
        <v>14297</v>
      </c>
      <c r="G5921" s="14" t="s">
        <v>14298</v>
      </c>
      <c r="H5921" s="14"/>
      <c r="I5921" s="14"/>
      <c r="J5921" s="14"/>
      <c r="K5921" s="14">
        <v>2</v>
      </c>
      <c r="L5921" s="14" t="s">
        <v>146</v>
      </c>
      <c r="M5921" s="14"/>
      <c r="N5921" s="14"/>
      <c r="O5921" s="15"/>
      <c r="P5921" s="13">
        <v>0</v>
      </c>
    </row>
    <row r="5922" spans="1:16">
      <c r="A5922" s="14" t="s">
        <v>129</v>
      </c>
      <c r="B5922" s="14" t="s">
        <v>130</v>
      </c>
      <c r="C5922" s="14" t="s">
        <v>131</v>
      </c>
      <c r="D5922" s="14" t="s">
        <v>899</v>
      </c>
      <c r="E5922" s="14" t="s">
        <v>56</v>
      </c>
      <c r="F5922" s="14" t="s">
        <v>14304</v>
      </c>
      <c r="G5922" s="14" t="s">
        <v>14305</v>
      </c>
      <c r="H5922" s="14" t="s">
        <v>135</v>
      </c>
      <c r="I5922" s="14" t="s">
        <v>6475</v>
      </c>
      <c r="J5922" s="14" t="s">
        <v>887</v>
      </c>
      <c r="K5922" s="14">
        <v>1</v>
      </c>
      <c r="L5922" s="14"/>
      <c r="M5922" s="14" t="s">
        <v>879</v>
      </c>
      <c r="N5922" s="14" t="s">
        <v>14306</v>
      </c>
      <c r="O5922" s="15" t="s">
        <v>14307</v>
      </c>
      <c r="P5922" s="13">
        <v>42</v>
      </c>
    </row>
    <row r="5923" spans="1:16">
      <c r="A5923" s="14" t="s">
        <v>129</v>
      </c>
      <c r="B5923" s="14" t="s">
        <v>130</v>
      </c>
      <c r="C5923" s="14" t="s">
        <v>131</v>
      </c>
      <c r="D5923" s="14" t="s">
        <v>899</v>
      </c>
      <c r="E5923" s="14" t="s">
        <v>56</v>
      </c>
      <c r="F5923" s="14" t="s">
        <v>14304</v>
      </c>
      <c r="G5923" s="14" t="s">
        <v>14305</v>
      </c>
      <c r="H5923" s="14" t="s">
        <v>135</v>
      </c>
      <c r="I5923" s="14" t="s">
        <v>7684</v>
      </c>
      <c r="J5923" s="14" t="s">
        <v>172</v>
      </c>
      <c r="K5923" s="14">
        <v>1</v>
      </c>
      <c r="L5923" s="14"/>
      <c r="M5923" s="14" t="s">
        <v>849</v>
      </c>
      <c r="N5923" s="14" t="s">
        <v>14308</v>
      </c>
      <c r="O5923" s="15" t="s">
        <v>14309</v>
      </c>
      <c r="P5923" s="13">
        <v>37</v>
      </c>
    </row>
    <row r="5924" spans="1:16">
      <c r="A5924" s="14" t="s">
        <v>129</v>
      </c>
      <c r="B5924" s="14" t="s">
        <v>130</v>
      </c>
      <c r="C5924" s="14" t="s">
        <v>131</v>
      </c>
      <c r="D5924" s="14" t="s">
        <v>899</v>
      </c>
      <c r="E5924" s="14" t="s">
        <v>56</v>
      </c>
      <c r="F5924" s="14" t="s">
        <v>14304</v>
      </c>
      <c r="G5924" s="14" t="s">
        <v>14305</v>
      </c>
      <c r="H5924" s="14" t="s">
        <v>141</v>
      </c>
      <c r="I5924" s="14" t="s">
        <v>14310</v>
      </c>
      <c r="J5924" s="14" t="s">
        <v>371</v>
      </c>
      <c r="K5924" s="14">
        <v>1</v>
      </c>
      <c r="L5924" s="14"/>
      <c r="M5924" s="14" t="s">
        <v>849</v>
      </c>
      <c r="N5924" s="14" t="s">
        <v>14311</v>
      </c>
      <c r="O5924" s="15" t="s">
        <v>14312</v>
      </c>
      <c r="P5924" s="13">
        <v>37</v>
      </c>
    </row>
    <row r="5925" spans="1:16">
      <c r="A5925" s="14" t="s">
        <v>129</v>
      </c>
      <c r="B5925" s="14"/>
      <c r="C5925" s="14"/>
      <c r="D5925" s="14" t="s">
        <v>899</v>
      </c>
      <c r="E5925" s="14" t="s">
        <v>56</v>
      </c>
      <c r="F5925" s="14" t="s">
        <v>14304</v>
      </c>
      <c r="G5925" s="14" t="s">
        <v>14305</v>
      </c>
      <c r="H5925" s="14"/>
      <c r="I5925" s="14"/>
      <c r="J5925" s="14"/>
      <c r="K5925" s="14">
        <v>2</v>
      </c>
      <c r="L5925" s="14" t="s">
        <v>146</v>
      </c>
      <c r="M5925" s="14"/>
      <c r="N5925" s="14"/>
      <c r="O5925" s="15"/>
      <c r="P5925" s="13">
        <v>0</v>
      </c>
    </row>
    <row r="5926" spans="1:16">
      <c r="A5926" s="14" t="s">
        <v>129</v>
      </c>
      <c r="B5926" s="14" t="s">
        <v>130</v>
      </c>
      <c r="C5926" s="14" t="s">
        <v>131</v>
      </c>
      <c r="D5926" s="14" t="s">
        <v>363</v>
      </c>
      <c r="E5926" s="14" t="s">
        <v>62</v>
      </c>
      <c r="F5926" s="14" t="s">
        <v>14313</v>
      </c>
      <c r="G5926" s="14" t="s">
        <v>14314</v>
      </c>
      <c r="H5926" s="14" t="s">
        <v>135</v>
      </c>
      <c r="I5926" s="14" t="s">
        <v>6811</v>
      </c>
      <c r="J5926" s="14" t="s">
        <v>306</v>
      </c>
      <c r="K5926" s="14">
        <v>1</v>
      </c>
      <c r="L5926" s="14"/>
      <c r="M5926" s="14" t="s">
        <v>277</v>
      </c>
      <c r="N5926" s="14" t="s">
        <v>14315</v>
      </c>
      <c r="O5926" s="15" t="s">
        <v>14316</v>
      </c>
      <c r="P5926" s="13">
        <v>33</v>
      </c>
    </row>
    <row r="5927" spans="1:16">
      <c r="A5927" s="14" t="s">
        <v>129</v>
      </c>
      <c r="B5927" s="14" t="s">
        <v>130</v>
      </c>
      <c r="C5927" s="14" t="s">
        <v>131</v>
      </c>
      <c r="D5927" s="14" t="s">
        <v>363</v>
      </c>
      <c r="E5927" s="14" t="s">
        <v>62</v>
      </c>
      <c r="F5927" s="14" t="s">
        <v>14313</v>
      </c>
      <c r="G5927" s="14" t="s">
        <v>14314</v>
      </c>
      <c r="H5927" s="14" t="s">
        <v>135</v>
      </c>
      <c r="I5927" s="14" t="s">
        <v>14317</v>
      </c>
      <c r="J5927" s="14" t="s">
        <v>143</v>
      </c>
      <c r="K5927" s="14">
        <v>1</v>
      </c>
      <c r="L5927" s="14"/>
      <c r="M5927" s="14" t="s">
        <v>479</v>
      </c>
      <c r="N5927" s="14" t="s">
        <v>14318</v>
      </c>
      <c r="O5927" s="15" t="s">
        <v>14319</v>
      </c>
      <c r="P5927" s="13">
        <v>29</v>
      </c>
    </row>
    <row r="5928" spans="1:16">
      <c r="A5928" s="14" t="s">
        <v>129</v>
      </c>
      <c r="B5928" s="14" t="s">
        <v>130</v>
      </c>
      <c r="C5928" s="14" t="s">
        <v>131</v>
      </c>
      <c r="D5928" s="14" t="s">
        <v>363</v>
      </c>
      <c r="E5928" s="14" t="s">
        <v>62</v>
      </c>
      <c r="F5928" s="14" t="s">
        <v>14313</v>
      </c>
      <c r="G5928" s="14" t="s">
        <v>14314</v>
      </c>
      <c r="H5928" s="14" t="s">
        <v>141</v>
      </c>
      <c r="I5928" s="14" t="s">
        <v>14320</v>
      </c>
      <c r="J5928" s="14" t="s">
        <v>14321</v>
      </c>
      <c r="K5928" s="14">
        <v>1</v>
      </c>
      <c r="L5928" s="14"/>
      <c r="M5928" s="14" t="s">
        <v>479</v>
      </c>
      <c r="N5928" s="14" t="s">
        <v>14322</v>
      </c>
      <c r="O5928" s="15" t="s">
        <v>14323</v>
      </c>
      <c r="P5928" s="13">
        <v>29</v>
      </c>
    </row>
    <row r="5929" spans="1:16">
      <c r="A5929" s="14" t="s">
        <v>129</v>
      </c>
      <c r="B5929" s="14"/>
      <c r="C5929" s="14"/>
      <c r="D5929" s="14" t="s">
        <v>363</v>
      </c>
      <c r="E5929" s="14" t="s">
        <v>62</v>
      </c>
      <c r="F5929" s="14" t="s">
        <v>14313</v>
      </c>
      <c r="G5929" s="14" t="s">
        <v>14314</v>
      </c>
      <c r="H5929" s="14"/>
      <c r="I5929" s="14"/>
      <c r="J5929" s="14"/>
      <c r="K5929" s="14">
        <v>2</v>
      </c>
      <c r="L5929" s="14" t="s">
        <v>146</v>
      </c>
      <c r="M5929" s="14"/>
      <c r="N5929" s="14"/>
      <c r="O5929" s="15"/>
      <c r="P5929" s="13">
        <v>0</v>
      </c>
    </row>
    <row r="5930" spans="1:16">
      <c r="A5930" s="14" t="s">
        <v>129</v>
      </c>
      <c r="B5930" s="14" t="s">
        <v>130</v>
      </c>
      <c r="C5930" s="14" t="s">
        <v>131</v>
      </c>
      <c r="D5930" s="14" t="s">
        <v>363</v>
      </c>
      <c r="E5930" s="14" t="s">
        <v>62</v>
      </c>
      <c r="F5930" s="14" t="s">
        <v>14324</v>
      </c>
      <c r="G5930" s="14" t="s">
        <v>14325</v>
      </c>
      <c r="H5930" s="14" t="s">
        <v>135</v>
      </c>
      <c r="I5930" s="14" t="s">
        <v>902</v>
      </c>
      <c r="J5930" s="14" t="s">
        <v>306</v>
      </c>
      <c r="K5930" s="14">
        <v>1</v>
      </c>
      <c r="L5930" s="14"/>
      <c r="M5930" s="14" t="s">
        <v>426</v>
      </c>
      <c r="N5930" s="14" t="s">
        <v>14326</v>
      </c>
      <c r="O5930" s="15" t="s">
        <v>14327</v>
      </c>
      <c r="P5930" s="13">
        <v>70</v>
      </c>
    </row>
    <row r="5931" spans="1:16">
      <c r="A5931" s="14" t="s">
        <v>129</v>
      </c>
      <c r="B5931" s="14" t="s">
        <v>130</v>
      </c>
      <c r="C5931" s="14" t="s">
        <v>131</v>
      </c>
      <c r="D5931" s="14" t="s">
        <v>363</v>
      </c>
      <c r="E5931" s="14" t="s">
        <v>62</v>
      </c>
      <c r="F5931" s="14" t="s">
        <v>14324</v>
      </c>
      <c r="G5931" s="14" t="s">
        <v>14325</v>
      </c>
      <c r="H5931" s="14" t="s">
        <v>141</v>
      </c>
      <c r="I5931" s="14" t="s">
        <v>14328</v>
      </c>
      <c r="J5931" s="14" t="s">
        <v>11887</v>
      </c>
      <c r="K5931" s="14">
        <v>1</v>
      </c>
      <c r="L5931" s="14"/>
      <c r="M5931" s="14" t="s">
        <v>328</v>
      </c>
      <c r="N5931" s="14" t="s">
        <v>14329</v>
      </c>
      <c r="O5931" s="15" t="s">
        <v>14330</v>
      </c>
      <c r="P5931" s="13">
        <v>65</v>
      </c>
    </row>
    <row r="5932" spans="1:16">
      <c r="A5932" s="14" t="s">
        <v>129</v>
      </c>
      <c r="B5932" s="14" t="s">
        <v>130</v>
      </c>
      <c r="C5932" s="14" t="s">
        <v>131</v>
      </c>
      <c r="D5932" s="14" t="s">
        <v>363</v>
      </c>
      <c r="E5932" s="14" t="s">
        <v>62</v>
      </c>
      <c r="F5932" s="14" t="s">
        <v>14324</v>
      </c>
      <c r="G5932" s="14" t="s">
        <v>14325</v>
      </c>
      <c r="H5932" s="14" t="s">
        <v>135</v>
      </c>
      <c r="I5932" s="14" t="s">
        <v>6406</v>
      </c>
      <c r="J5932" s="14" t="s">
        <v>172</v>
      </c>
      <c r="K5932" s="14">
        <v>1</v>
      </c>
      <c r="L5932" s="14"/>
      <c r="M5932" s="14" t="s">
        <v>138</v>
      </c>
      <c r="N5932" s="14" t="s">
        <v>14331</v>
      </c>
      <c r="O5932" s="15" t="s">
        <v>14332</v>
      </c>
      <c r="P5932" s="13">
        <v>64</v>
      </c>
    </row>
    <row r="5933" spans="1:16">
      <c r="A5933" s="14" t="s">
        <v>129</v>
      </c>
      <c r="B5933" s="14"/>
      <c r="C5933" s="14"/>
      <c r="D5933" s="14" t="s">
        <v>363</v>
      </c>
      <c r="E5933" s="14" t="s">
        <v>62</v>
      </c>
      <c r="F5933" s="14" t="s">
        <v>14324</v>
      </c>
      <c r="G5933" s="14" t="s">
        <v>14325</v>
      </c>
      <c r="H5933" s="14"/>
      <c r="I5933" s="14"/>
      <c r="J5933" s="14"/>
      <c r="K5933" s="14">
        <v>2</v>
      </c>
      <c r="L5933" s="14" t="s">
        <v>146</v>
      </c>
      <c r="M5933" s="14"/>
      <c r="N5933" s="14"/>
      <c r="O5933" s="15"/>
      <c r="P5933" s="13">
        <v>0</v>
      </c>
    </row>
    <row r="5934" spans="1:16">
      <c r="A5934" s="14" t="s">
        <v>129</v>
      </c>
      <c r="B5934" s="14" t="s">
        <v>130</v>
      </c>
      <c r="C5934" s="14" t="s">
        <v>131</v>
      </c>
      <c r="D5934" s="14" t="s">
        <v>433</v>
      </c>
      <c r="E5934" s="14" t="s">
        <v>66</v>
      </c>
      <c r="F5934" s="14" t="s">
        <v>14333</v>
      </c>
      <c r="G5934" s="14" t="s">
        <v>14334</v>
      </c>
      <c r="H5934" s="14" t="s">
        <v>135</v>
      </c>
      <c r="I5934" s="14" t="s">
        <v>10671</v>
      </c>
      <c r="J5934" s="14" t="s">
        <v>359</v>
      </c>
      <c r="K5934" s="14">
        <v>1</v>
      </c>
      <c r="L5934" s="14"/>
      <c r="M5934" s="14" t="s">
        <v>403</v>
      </c>
      <c r="N5934" s="14" t="s">
        <v>14335</v>
      </c>
      <c r="O5934" s="15" t="s">
        <v>14336</v>
      </c>
      <c r="P5934" s="13">
        <v>61</v>
      </c>
    </row>
    <row r="5935" spans="1:16">
      <c r="A5935" s="14" t="s">
        <v>129</v>
      </c>
      <c r="B5935" s="14" t="s">
        <v>130</v>
      </c>
      <c r="C5935" s="14" t="s">
        <v>131</v>
      </c>
      <c r="D5935" s="14" t="s">
        <v>433</v>
      </c>
      <c r="E5935" s="14" t="s">
        <v>66</v>
      </c>
      <c r="F5935" s="14" t="s">
        <v>14333</v>
      </c>
      <c r="G5935" s="14" t="s">
        <v>14334</v>
      </c>
      <c r="H5935" s="14" t="s">
        <v>141</v>
      </c>
      <c r="I5935" s="14" t="s">
        <v>14337</v>
      </c>
      <c r="J5935" s="14" t="s">
        <v>3148</v>
      </c>
      <c r="K5935" s="14">
        <v>1</v>
      </c>
      <c r="L5935" s="14"/>
      <c r="M5935" s="14" t="s">
        <v>407</v>
      </c>
      <c r="N5935" s="14" t="s">
        <v>14338</v>
      </c>
      <c r="O5935" s="15" t="s">
        <v>14339</v>
      </c>
      <c r="P5935" s="13">
        <v>60</v>
      </c>
    </row>
    <row r="5936" spans="1:16">
      <c r="A5936" s="14" t="s">
        <v>129</v>
      </c>
      <c r="B5936" s="14" t="s">
        <v>130</v>
      </c>
      <c r="C5936" s="14" t="s">
        <v>131</v>
      </c>
      <c r="D5936" s="14" t="s">
        <v>433</v>
      </c>
      <c r="E5936" s="14" t="s">
        <v>66</v>
      </c>
      <c r="F5936" s="14" t="s">
        <v>14333</v>
      </c>
      <c r="G5936" s="14" t="s">
        <v>14334</v>
      </c>
      <c r="H5936" s="14" t="s">
        <v>135</v>
      </c>
      <c r="I5936" s="14" t="s">
        <v>10679</v>
      </c>
      <c r="J5936" s="14" t="s">
        <v>359</v>
      </c>
      <c r="K5936" s="14">
        <v>1</v>
      </c>
      <c r="L5936" s="14"/>
      <c r="M5936" s="14" t="s">
        <v>407</v>
      </c>
      <c r="N5936" s="14" t="s">
        <v>14340</v>
      </c>
      <c r="O5936" s="15" t="s">
        <v>14341</v>
      </c>
      <c r="P5936" s="13">
        <v>60</v>
      </c>
    </row>
    <row r="5937" spans="1:16">
      <c r="A5937" s="14" t="s">
        <v>129</v>
      </c>
      <c r="B5937" s="14"/>
      <c r="C5937" s="14"/>
      <c r="D5937" s="14" t="s">
        <v>433</v>
      </c>
      <c r="E5937" s="14" t="s">
        <v>66</v>
      </c>
      <c r="F5937" s="14" t="s">
        <v>14333</v>
      </c>
      <c r="G5937" s="14" t="s">
        <v>14334</v>
      </c>
      <c r="H5937" s="14"/>
      <c r="I5937" s="14"/>
      <c r="J5937" s="14"/>
      <c r="K5937" s="14">
        <v>2</v>
      </c>
      <c r="L5937" s="14" t="s">
        <v>146</v>
      </c>
      <c r="M5937" s="14"/>
      <c r="N5937" s="14"/>
      <c r="O5937" s="15"/>
      <c r="P5937" s="13">
        <v>0</v>
      </c>
    </row>
    <row r="5938" spans="1:16">
      <c r="A5938" s="14" t="s">
        <v>129</v>
      </c>
      <c r="B5938" s="14" t="s">
        <v>130</v>
      </c>
      <c r="C5938" s="14" t="s">
        <v>131</v>
      </c>
      <c r="D5938" s="14" t="s">
        <v>1977</v>
      </c>
      <c r="E5938" s="14" t="s">
        <v>108</v>
      </c>
      <c r="F5938" s="14" t="s">
        <v>14342</v>
      </c>
      <c r="G5938" s="14" t="s">
        <v>14343</v>
      </c>
      <c r="H5938" s="14" t="s">
        <v>141</v>
      </c>
      <c r="I5938" s="14" t="s">
        <v>14344</v>
      </c>
      <c r="J5938" s="14" t="s">
        <v>172</v>
      </c>
      <c r="K5938" s="14">
        <v>1</v>
      </c>
      <c r="L5938" s="14"/>
      <c r="M5938" s="14" t="s">
        <v>228</v>
      </c>
      <c r="N5938" s="14" t="s">
        <v>14345</v>
      </c>
      <c r="O5938" s="15" t="s">
        <v>14346</v>
      </c>
      <c r="P5938" s="13">
        <v>2</v>
      </c>
    </row>
    <row r="5939" spans="1:16">
      <c r="A5939" s="14" t="s">
        <v>129</v>
      </c>
      <c r="B5939" s="14" t="s">
        <v>130</v>
      </c>
      <c r="C5939" s="14" t="s">
        <v>131</v>
      </c>
      <c r="D5939" s="14" t="s">
        <v>1977</v>
      </c>
      <c r="E5939" s="14" t="s">
        <v>108</v>
      </c>
      <c r="F5939" s="14" t="s">
        <v>14342</v>
      </c>
      <c r="G5939" s="14" t="s">
        <v>14343</v>
      </c>
      <c r="H5939" s="14" t="s">
        <v>141</v>
      </c>
      <c r="I5939" s="14" t="s">
        <v>14347</v>
      </c>
      <c r="J5939" s="14" t="s">
        <v>143</v>
      </c>
      <c r="K5939" s="14">
        <v>1</v>
      </c>
      <c r="L5939" s="14"/>
      <c r="M5939" s="14" t="s">
        <v>3992</v>
      </c>
      <c r="N5939" s="14" t="s">
        <v>14348</v>
      </c>
      <c r="O5939" s="15" t="s">
        <v>14349</v>
      </c>
      <c r="P5939" s="13">
        <v>83</v>
      </c>
    </row>
    <row r="5940" spans="1:16">
      <c r="A5940" s="14" t="s">
        <v>129</v>
      </c>
      <c r="B5940" s="14" t="s">
        <v>130</v>
      </c>
      <c r="C5940" s="14" t="s">
        <v>131</v>
      </c>
      <c r="D5940" s="14" t="s">
        <v>1977</v>
      </c>
      <c r="E5940" s="14" t="s">
        <v>108</v>
      </c>
      <c r="F5940" s="14" t="s">
        <v>14342</v>
      </c>
      <c r="G5940" s="14" t="s">
        <v>14343</v>
      </c>
      <c r="H5940" s="14" t="s">
        <v>141</v>
      </c>
      <c r="I5940" s="14" t="s">
        <v>14350</v>
      </c>
      <c r="J5940" s="14" t="s">
        <v>172</v>
      </c>
      <c r="K5940" s="14">
        <v>1</v>
      </c>
      <c r="L5940" s="14"/>
      <c r="M5940" s="14" t="s">
        <v>487</v>
      </c>
      <c r="N5940" s="14" t="s">
        <v>14351</v>
      </c>
      <c r="O5940" s="15" t="s">
        <v>14352</v>
      </c>
      <c r="P5940" s="13">
        <v>1</v>
      </c>
    </row>
    <row r="5941" spans="1:16">
      <c r="A5941" s="14" t="s">
        <v>129</v>
      </c>
      <c r="B5941" s="14" t="s">
        <v>130</v>
      </c>
      <c r="C5941" s="14" t="s">
        <v>131</v>
      </c>
      <c r="D5941" s="14" t="s">
        <v>1977</v>
      </c>
      <c r="E5941" s="14" t="s">
        <v>108</v>
      </c>
      <c r="F5941" s="14" t="s">
        <v>14342</v>
      </c>
      <c r="G5941" s="14" t="s">
        <v>14343</v>
      </c>
      <c r="H5941" s="14" t="s">
        <v>141</v>
      </c>
      <c r="I5941" s="14" t="s">
        <v>14350</v>
      </c>
      <c r="J5941" s="14" t="s">
        <v>172</v>
      </c>
      <c r="K5941" s="14">
        <v>1</v>
      </c>
      <c r="L5941" s="14"/>
      <c r="M5941" s="14" t="s">
        <v>487</v>
      </c>
      <c r="N5941" s="14" t="s">
        <v>14353</v>
      </c>
      <c r="O5941" s="15" t="s">
        <v>14354</v>
      </c>
      <c r="P5941" s="13">
        <v>1</v>
      </c>
    </row>
    <row r="5942" spans="1:16">
      <c r="A5942" s="14" t="s">
        <v>129</v>
      </c>
      <c r="B5942" s="14" t="s">
        <v>130</v>
      </c>
      <c r="C5942" s="14" t="s">
        <v>131</v>
      </c>
      <c r="D5942" s="14" t="s">
        <v>1977</v>
      </c>
      <c r="E5942" s="14" t="s">
        <v>108</v>
      </c>
      <c r="F5942" s="14" t="s">
        <v>14342</v>
      </c>
      <c r="G5942" s="14" t="s">
        <v>14343</v>
      </c>
      <c r="H5942" s="14" t="s">
        <v>141</v>
      </c>
      <c r="I5942" s="14" t="s">
        <v>14344</v>
      </c>
      <c r="J5942" s="14" t="s">
        <v>172</v>
      </c>
      <c r="K5942" s="14">
        <v>1</v>
      </c>
      <c r="L5942" s="14"/>
      <c r="M5942" s="14" t="s">
        <v>217</v>
      </c>
      <c r="N5942" s="14" t="s">
        <v>14355</v>
      </c>
      <c r="O5942" s="15" t="s">
        <v>14356</v>
      </c>
      <c r="P5942" s="13">
        <v>77</v>
      </c>
    </row>
    <row r="5943" spans="1:16">
      <c r="A5943" s="14" t="s">
        <v>129</v>
      </c>
      <c r="B5943" s="14"/>
      <c r="C5943" s="14"/>
      <c r="D5943" s="14" t="s">
        <v>1977</v>
      </c>
      <c r="E5943" s="14" t="s">
        <v>108</v>
      </c>
      <c r="F5943" s="14" t="s">
        <v>14342</v>
      </c>
      <c r="G5943" s="14" t="s">
        <v>14343</v>
      </c>
      <c r="H5943" s="14"/>
      <c r="I5943" s="14"/>
      <c r="J5943" s="14"/>
      <c r="K5943" s="14">
        <v>2</v>
      </c>
      <c r="L5943" s="14" t="s">
        <v>146</v>
      </c>
      <c r="M5943" s="14"/>
      <c r="N5943" s="14"/>
      <c r="O5943" s="15"/>
      <c r="P5943" s="13">
        <v>0</v>
      </c>
    </row>
    <row r="5944" spans="1:16">
      <c r="A5944" s="14" t="s">
        <v>129</v>
      </c>
      <c r="B5944" s="14"/>
      <c r="C5944" s="14"/>
      <c r="D5944" s="14" t="s">
        <v>1025</v>
      </c>
      <c r="E5944" s="14" t="s">
        <v>48</v>
      </c>
      <c r="F5944" s="14" t="s">
        <v>14357</v>
      </c>
      <c r="G5944" s="14" t="s">
        <v>14358</v>
      </c>
      <c r="H5944" s="14"/>
      <c r="I5944" s="14"/>
      <c r="J5944" s="14"/>
      <c r="K5944" s="14">
        <v>2</v>
      </c>
      <c r="L5944" s="14" t="s">
        <v>146</v>
      </c>
      <c r="M5944" s="14"/>
      <c r="N5944" s="14"/>
      <c r="O5944" s="15"/>
      <c r="P5944" s="13">
        <v>0</v>
      </c>
    </row>
    <row r="5945" spans="1:16">
      <c r="A5945" s="14" t="s">
        <v>129</v>
      </c>
      <c r="B5945" s="14" t="s">
        <v>130</v>
      </c>
      <c r="C5945" s="14" t="s">
        <v>131</v>
      </c>
      <c r="D5945" s="14" t="s">
        <v>936</v>
      </c>
      <c r="E5945" s="14" t="s">
        <v>38</v>
      </c>
      <c r="F5945" s="14" t="s">
        <v>14359</v>
      </c>
      <c r="G5945" s="14" t="s">
        <v>14360</v>
      </c>
      <c r="H5945" s="14" t="s">
        <v>135</v>
      </c>
      <c r="I5945" s="14" t="s">
        <v>14103</v>
      </c>
      <c r="J5945" s="14" t="s">
        <v>589</v>
      </c>
      <c r="K5945" s="14">
        <v>1</v>
      </c>
      <c r="L5945" s="14"/>
      <c r="M5945" s="14" t="s">
        <v>771</v>
      </c>
      <c r="N5945" s="14" t="s">
        <v>14361</v>
      </c>
      <c r="O5945" s="15" t="s">
        <v>14362</v>
      </c>
      <c r="P5945" s="13">
        <v>53</v>
      </c>
    </row>
    <row r="5946" spans="1:16">
      <c r="A5946" s="14" t="s">
        <v>129</v>
      </c>
      <c r="B5946" s="14" t="s">
        <v>130</v>
      </c>
      <c r="C5946" s="14" t="s">
        <v>131</v>
      </c>
      <c r="D5946" s="14" t="s">
        <v>936</v>
      </c>
      <c r="E5946" s="14" t="s">
        <v>38</v>
      </c>
      <c r="F5946" s="14" t="s">
        <v>14359</v>
      </c>
      <c r="G5946" s="14" t="s">
        <v>14360</v>
      </c>
      <c r="H5946" s="14" t="s">
        <v>141</v>
      </c>
      <c r="I5946" s="14" t="s">
        <v>14363</v>
      </c>
      <c r="J5946" s="14" t="s">
        <v>371</v>
      </c>
      <c r="K5946" s="14">
        <v>1</v>
      </c>
      <c r="L5946" s="14"/>
      <c r="M5946" s="14" t="s">
        <v>691</v>
      </c>
      <c r="N5946" s="14" t="s">
        <v>14364</v>
      </c>
      <c r="O5946" s="15" t="s">
        <v>14362</v>
      </c>
      <c r="P5946" s="13">
        <v>52</v>
      </c>
    </row>
    <row r="5947" spans="1:16">
      <c r="A5947" s="14" t="s">
        <v>129</v>
      </c>
      <c r="B5947" s="14" t="s">
        <v>130</v>
      </c>
      <c r="C5947" s="14" t="s">
        <v>131</v>
      </c>
      <c r="D5947" s="14" t="s">
        <v>936</v>
      </c>
      <c r="E5947" s="14" t="s">
        <v>38</v>
      </c>
      <c r="F5947" s="14" t="s">
        <v>14359</v>
      </c>
      <c r="G5947" s="14" t="s">
        <v>14360</v>
      </c>
      <c r="H5947" s="14" t="s">
        <v>135</v>
      </c>
      <c r="I5947" s="14" t="s">
        <v>12682</v>
      </c>
      <c r="J5947" s="14" t="s">
        <v>172</v>
      </c>
      <c r="K5947" s="14">
        <v>1</v>
      </c>
      <c r="L5947" s="14"/>
      <c r="M5947" s="14" t="s">
        <v>691</v>
      </c>
      <c r="N5947" s="14" t="s">
        <v>14365</v>
      </c>
      <c r="O5947" s="15" t="s">
        <v>14366</v>
      </c>
      <c r="P5947" s="13">
        <v>52</v>
      </c>
    </row>
    <row r="5948" spans="1:16">
      <c r="A5948" s="14" t="s">
        <v>129</v>
      </c>
      <c r="B5948" s="14"/>
      <c r="C5948" s="14"/>
      <c r="D5948" s="14" t="s">
        <v>936</v>
      </c>
      <c r="E5948" s="14" t="s">
        <v>38</v>
      </c>
      <c r="F5948" s="14" t="s">
        <v>14359</v>
      </c>
      <c r="G5948" s="14" t="s">
        <v>14360</v>
      </c>
      <c r="H5948" s="14"/>
      <c r="I5948" s="14"/>
      <c r="J5948" s="14"/>
      <c r="K5948" s="14">
        <v>2</v>
      </c>
      <c r="L5948" s="14" t="s">
        <v>146</v>
      </c>
      <c r="M5948" s="14"/>
      <c r="N5948" s="14"/>
      <c r="O5948" s="15"/>
      <c r="P5948" s="13">
        <v>53</v>
      </c>
    </row>
    <row r="5949" spans="1:16">
      <c r="A5949" s="14" t="s">
        <v>129</v>
      </c>
      <c r="B5949" s="14" t="s">
        <v>130</v>
      </c>
      <c r="C5949" s="14" t="s">
        <v>131</v>
      </c>
      <c r="D5949" s="14" t="s">
        <v>164</v>
      </c>
      <c r="E5949" s="14" t="s">
        <v>64</v>
      </c>
      <c r="F5949" s="14" t="s">
        <v>14367</v>
      </c>
      <c r="G5949" s="14" t="s">
        <v>14368</v>
      </c>
      <c r="H5949" s="14" t="s">
        <v>135</v>
      </c>
      <c r="I5949" s="14" t="s">
        <v>12448</v>
      </c>
      <c r="J5949" s="14" t="s">
        <v>323</v>
      </c>
      <c r="K5949" s="14">
        <v>1</v>
      </c>
      <c r="L5949" s="14"/>
      <c r="M5949" s="14" t="s">
        <v>503</v>
      </c>
      <c r="N5949" s="14" t="s">
        <v>14369</v>
      </c>
      <c r="O5949" s="15" t="s">
        <v>14370</v>
      </c>
      <c r="P5949" s="13">
        <v>18</v>
      </c>
    </row>
    <row r="5950" spans="1:16">
      <c r="A5950" s="14" t="s">
        <v>129</v>
      </c>
      <c r="B5950" s="14" t="s">
        <v>130</v>
      </c>
      <c r="C5950" s="14" t="s">
        <v>131</v>
      </c>
      <c r="D5950" s="14" t="s">
        <v>164</v>
      </c>
      <c r="E5950" s="14" t="s">
        <v>64</v>
      </c>
      <c r="F5950" s="14" t="s">
        <v>14367</v>
      </c>
      <c r="G5950" s="14" t="s">
        <v>14368</v>
      </c>
      <c r="H5950" s="14" t="s">
        <v>141</v>
      </c>
      <c r="I5950" s="14" t="s">
        <v>14371</v>
      </c>
      <c r="J5950" s="14" t="s">
        <v>639</v>
      </c>
      <c r="K5950" s="14">
        <v>1</v>
      </c>
      <c r="L5950" s="14"/>
      <c r="M5950" s="14" t="s">
        <v>503</v>
      </c>
      <c r="N5950" s="14" t="s">
        <v>14372</v>
      </c>
      <c r="O5950" s="15" t="s">
        <v>14373</v>
      </c>
      <c r="P5950" s="13">
        <v>18</v>
      </c>
    </row>
    <row r="5951" spans="1:16">
      <c r="A5951" s="14" t="s">
        <v>129</v>
      </c>
      <c r="B5951" s="14" t="s">
        <v>130</v>
      </c>
      <c r="C5951" s="14" t="s">
        <v>131</v>
      </c>
      <c r="D5951" s="14" t="s">
        <v>164</v>
      </c>
      <c r="E5951" s="14" t="s">
        <v>64</v>
      </c>
      <c r="F5951" s="14" t="s">
        <v>14367</v>
      </c>
      <c r="G5951" s="14" t="s">
        <v>14368</v>
      </c>
      <c r="H5951" s="14" t="s">
        <v>135</v>
      </c>
      <c r="I5951" s="14" t="s">
        <v>14374</v>
      </c>
      <c r="J5951" s="14" t="s">
        <v>1086</v>
      </c>
      <c r="K5951" s="14">
        <v>1</v>
      </c>
      <c r="L5951" s="14"/>
      <c r="M5951" s="14" t="s">
        <v>307</v>
      </c>
      <c r="N5951" s="14" t="s">
        <v>14375</v>
      </c>
      <c r="O5951" s="15" t="s">
        <v>14376</v>
      </c>
      <c r="P5951" s="13">
        <v>16</v>
      </c>
    </row>
    <row r="5952" spans="1:16">
      <c r="A5952" s="14" t="s">
        <v>129</v>
      </c>
      <c r="B5952" s="14" t="s">
        <v>130</v>
      </c>
      <c r="C5952" s="14" t="s">
        <v>131</v>
      </c>
      <c r="D5952" s="14" t="s">
        <v>164</v>
      </c>
      <c r="E5952" s="14" t="s">
        <v>64</v>
      </c>
      <c r="F5952" s="14" t="s">
        <v>14367</v>
      </c>
      <c r="G5952" s="14" t="s">
        <v>14368</v>
      </c>
      <c r="H5952" s="14" t="s">
        <v>135</v>
      </c>
      <c r="I5952" s="14" t="s">
        <v>14377</v>
      </c>
      <c r="J5952" s="14" t="s">
        <v>323</v>
      </c>
      <c r="K5952" s="14">
        <v>1</v>
      </c>
      <c r="L5952" s="14"/>
      <c r="M5952" s="14" t="s">
        <v>307</v>
      </c>
      <c r="N5952" s="14" t="s">
        <v>14378</v>
      </c>
      <c r="O5952" s="15" t="s">
        <v>14370</v>
      </c>
      <c r="P5952" s="13">
        <v>16</v>
      </c>
    </row>
    <row r="5953" spans="1:16">
      <c r="A5953" s="14" t="s">
        <v>129</v>
      </c>
      <c r="B5953" s="14" t="s">
        <v>130</v>
      </c>
      <c r="C5953" s="14" t="s">
        <v>131</v>
      </c>
      <c r="D5953" s="14" t="s">
        <v>164</v>
      </c>
      <c r="E5953" s="14" t="s">
        <v>64</v>
      </c>
      <c r="F5953" s="14" t="s">
        <v>14367</v>
      </c>
      <c r="G5953" s="14" t="s">
        <v>14368</v>
      </c>
      <c r="H5953" s="14" t="s">
        <v>135</v>
      </c>
      <c r="I5953" s="14" t="s">
        <v>12448</v>
      </c>
      <c r="J5953" s="14" t="s">
        <v>323</v>
      </c>
      <c r="K5953" s="14">
        <v>1</v>
      </c>
      <c r="L5953" s="14"/>
      <c r="M5953" s="14" t="s">
        <v>972</v>
      </c>
      <c r="N5953" s="14" t="s">
        <v>14379</v>
      </c>
      <c r="O5953" s="15" t="s">
        <v>14380</v>
      </c>
      <c r="P5953" s="13">
        <v>51</v>
      </c>
    </row>
    <row r="5954" spans="1:16">
      <c r="A5954" s="14" t="s">
        <v>129</v>
      </c>
      <c r="B5954" s="14" t="s">
        <v>130</v>
      </c>
      <c r="C5954" s="14" t="s">
        <v>131</v>
      </c>
      <c r="D5954" s="14" t="s">
        <v>164</v>
      </c>
      <c r="E5954" s="14" t="s">
        <v>64</v>
      </c>
      <c r="F5954" s="14" t="s">
        <v>14367</v>
      </c>
      <c r="G5954" s="14" t="s">
        <v>14368</v>
      </c>
      <c r="H5954" s="14" t="s">
        <v>135</v>
      </c>
      <c r="I5954" s="14" t="s">
        <v>14374</v>
      </c>
      <c r="J5954" s="14" t="s">
        <v>1086</v>
      </c>
      <c r="K5954" s="14">
        <v>1</v>
      </c>
      <c r="L5954" s="14"/>
      <c r="M5954" s="14" t="s">
        <v>1201</v>
      </c>
      <c r="N5954" s="14" t="s">
        <v>14381</v>
      </c>
      <c r="O5954" s="15" t="s">
        <v>14382</v>
      </c>
      <c r="P5954" s="13">
        <v>24</v>
      </c>
    </row>
    <row r="5955" spans="1:16">
      <c r="A5955" s="14" t="s">
        <v>129</v>
      </c>
      <c r="B5955" s="14" t="s">
        <v>130</v>
      </c>
      <c r="C5955" s="14" t="s">
        <v>131</v>
      </c>
      <c r="D5955" s="14" t="s">
        <v>164</v>
      </c>
      <c r="E5955" s="14" t="s">
        <v>64</v>
      </c>
      <c r="F5955" s="14" t="s">
        <v>14367</v>
      </c>
      <c r="G5955" s="14" t="s">
        <v>14368</v>
      </c>
      <c r="H5955" s="14" t="s">
        <v>141</v>
      </c>
      <c r="I5955" s="14" t="s">
        <v>14371</v>
      </c>
      <c r="J5955" s="14" t="s">
        <v>639</v>
      </c>
      <c r="K5955" s="14">
        <v>1</v>
      </c>
      <c r="L5955" s="14"/>
      <c r="M5955" s="14" t="s">
        <v>1461</v>
      </c>
      <c r="N5955" s="14" t="s">
        <v>14383</v>
      </c>
      <c r="O5955" s="15" t="s">
        <v>14384</v>
      </c>
      <c r="P5955" s="13">
        <v>49</v>
      </c>
    </row>
    <row r="5956" spans="1:16">
      <c r="A5956" s="14" t="s">
        <v>129</v>
      </c>
      <c r="B5956" s="14" t="s">
        <v>130</v>
      </c>
      <c r="C5956" s="14" t="s">
        <v>131</v>
      </c>
      <c r="D5956" s="14" t="s">
        <v>164</v>
      </c>
      <c r="E5956" s="14" t="s">
        <v>64</v>
      </c>
      <c r="F5956" s="14" t="s">
        <v>14367</v>
      </c>
      <c r="G5956" s="14" t="s">
        <v>14368</v>
      </c>
      <c r="H5956" s="14" t="s">
        <v>135</v>
      </c>
      <c r="I5956" s="14" t="s">
        <v>14377</v>
      </c>
      <c r="J5956" s="14" t="s">
        <v>323</v>
      </c>
      <c r="K5956" s="14">
        <v>1</v>
      </c>
      <c r="L5956" s="14"/>
      <c r="M5956" s="14" t="s">
        <v>585</v>
      </c>
      <c r="N5956" s="14" t="s">
        <v>14385</v>
      </c>
      <c r="O5956" s="15" t="s">
        <v>14386</v>
      </c>
      <c r="P5956" s="13">
        <v>48</v>
      </c>
    </row>
    <row r="5957" spans="1:16">
      <c r="A5957" s="14" t="s">
        <v>129</v>
      </c>
      <c r="B5957" s="14" t="s">
        <v>130</v>
      </c>
      <c r="C5957" s="14" t="s">
        <v>131</v>
      </c>
      <c r="D5957" s="14" t="s">
        <v>164</v>
      </c>
      <c r="E5957" s="14" t="s">
        <v>64</v>
      </c>
      <c r="F5957" s="14" t="s">
        <v>14367</v>
      </c>
      <c r="G5957" s="14" t="s">
        <v>14368</v>
      </c>
      <c r="H5957" s="14" t="s">
        <v>135</v>
      </c>
      <c r="I5957" s="14" t="s">
        <v>14374</v>
      </c>
      <c r="J5957" s="14" t="s">
        <v>1086</v>
      </c>
      <c r="K5957" s="14">
        <v>1</v>
      </c>
      <c r="L5957" s="14"/>
      <c r="M5957" s="14" t="s">
        <v>997</v>
      </c>
      <c r="N5957" s="14" t="s">
        <v>14387</v>
      </c>
      <c r="O5957" s="15" t="s">
        <v>14388</v>
      </c>
      <c r="P5957" s="13">
        <v>21</v>
      </c>
    </row>
    <row r="5958" spans="1:16">
      <c r="A5958" s="14" t="s">
        <v>129</v>
      </c>
      <c r="B5958" s="14"/>
      <c r="C5958" s="14"/>
      <c r="D5958" s="14" t="s">
        <v>164</v>
      </c>
      <c r="E5958" s="14" t="s">
        <v>64</v>
      </c>
      <c r="F5958" s="14" t="s">
        <v>14367</v>
      </c>
      <c r="G5958" s="14" t="s">
        <v>14368</v>
      </c>
      <c r="H5958" s="14"/>
      <c r="I5958" s="14"/>
      <c r="J5958" s="14"/>
      <c r="K5958" s="14">
        <v>2</v>
      </c>
      <c r="L5958" s="14" t="s">
        <v>146</v>
      </c>
      <c r="M5958" s="14"/>
      <c r="N5958" s="14"/>
      <c r="O5958" s="15"/>
      <c r="P5958" s="13">
        <v>0</v>
      </c>
    </row>
    <row r="5959" spans="1:16">
      <c r="A5959" s="14" t="s">
        <v>129</v>
      </c>
      <c r="B5959" s="14" t="s">
        <v>130</v>
      </c>
      <c r="C5959" s="14" t="s">
        <v>131</v>
      </c>
      <c r="D5959" s="14" t="s">
        <v>936</v>
      </c>
      <c r="E5959" s="14" t="s">
        <v>38</v>
      </c>
      <c r="F5959" s="14" t="s">
        <v>14389</v>
      </c>
      <c r="G5959" s="14" t="s">
        <v>14390</v>
      </c>
      <c r="H5959" s="14" t="s">
        <v>135</v>
      </c>
      <c r="I5959" s="14" t="s">
        <v>14391</v>
      </c>
      <c r="J5959" s="14" t="s">
        <v>172</v>
      </c>
      <c r="K5959" s="14">
        <v>1</v>
      </c>
      <c r="L5959" s="14"/>
      <c r="M5959" s="14" t="s">
        <v>449</v>
      </c>
      <c r="N5959" s="14" t="s">
        <v>14392</v>
      </c>
      <c r="O5959" s="15" t="s">
        <v>14393</v>
      </c>
      <c r="P5959" s="13">
        <v>72</v>
      </c>
    </row>
    <row r="5960" spans="1:16">
      <c r="A5960" s="14" t="s">
        <v>129</v>
      </c>
      <c r="B5960" s="14" t="s">
        <v>130</v>
      </c>
      <c r="C5960" s="14" t="s">
        <v>131</v>
      </c>
      <c r="D5960" s="14" t="s">
        <v>936</v>
      </c>
      <c r="E5960" s="14" t="s">
        <v>38</v>
      </c>
      <c r="F5960" s="14" t="s">
        <v>14389</v>
      </c>
      <c r="G5960" s="14" t="s">
        <v>14390</v>
      </c>
      <c r="H5960" s="14" t="s">
        <v>135</v>
      </c>
      <c r="I5960" s="14" t="s">
        <v>14394</v>
      </c>
      <c r="J5960" s="14" t="s">
        <v>156</v>
      </c>
      <c r="K5960" s="14">
        <v>1</v>
      </c>
      <c r="L5960" s="14"/>
      <c r="M5960" s="14" t="s">
        <v>426</v>
      </c>
      <c r="N5960" s="14" t="s">
        <v>14395</v>
      </c>
      <c r="O5960" s="15" t="s">
        <v>14396</v>
      </c>
      <c r="P5960" s="13">
        <v>70</v>
      </c>
    </row>
    <row r="5961" spans="1:16">
      <c r="A5961" s="14" t="s">
        <v>129</v>
      </c>
      <c r="B5961" s="14" t="s">
        <v>130</v>
      </c>
      <c r="C5961" s="14" t="s">
        <v>131</v>
      </c>
      <c r="D5961" s="14" t="s">
        <v>936</v>
      </c>
      <c r="E5961" s="14" t="s">
        <v>38</v>
      </c>
      <c r="F5961" s="14" t="s">
        <v>14389</v>
      </c>
      <c r="G5961" s="14" t="s">
        <v>14390</v>
      </c>
      <c r="H5961" s="14" t="s">
        <v>141</v>
      </c>
      <c r="I5961" s="14" t="s">
        <v>14397</v>
      </c>
      <c r="J5961" s="14" t="s">
        <v>371</v>
      </c>
      <c r="K5961" s="14">
        <v>1</v>
      </c>
      <c r="L5961" s="14"/>
      <c r="M5961" s="14" t="s">
        <v>426</v>
      </c>
      <c r="N5961" s="14" t="s">
        <v>14398</v>
      </c>
      <c r="O5961" s="15" t="s">
        <v>14399</v>
      </c>
      <c r="P5961" s="13">
        <v>70</v>
      </c>
    </row>
    <row r="5962" spans="1:16">
      <c r="A5962" s="14" t="s">
        <v>129</v>
      </c>
      <c r="B5962" s="14" t="s">
        <v>130</v>
      </c>
      <c r="C5962" s="14" t="s">
        <v>131</v>
      </c>
      <c r="D5962" s="14" t="s">
        <v>936</v>
      </c>
      <c r="E5962" s="14" t="s">
        <v>38</v>
      </c>
      <c r="F5962" s="14" t="s">
        <v>14389</v>
      </c>
      <c r="G5962" s="14" t="s">
        <v>14390</v>
      </c>
      <c r="H5962" s="14" t="s">
        <v>135</v>
      </c>
      <c r="I5962" s="14" t="s">
        <v>14400</v>
      </c>
      <c r="J5962" s="14" t="s">
        <v>172</v>
      </c>
      <c r="K5962" s="14">
        <v>1</v>
      </c>
      <c r="L5962" s="14"/>
      <c r="M5962" s="14" t="s">
        <v>527</v>
      </c>
      <c r="N5962" s="14" t="s">
        <v>14332</v>
      </c>
      <c r="O5962" s="15" t="s">
        <v>14401</v>
      </c>
      <c r="P5962" s="13">
        <v>25</v>
      </c>
    </row>
    <row r="5963" spans="1:16">
      <c r="A5963" s="14" t="s">
        <v>129</v>
      </c>
      <c r="B5963" s="14" t="s">
        <v>130</v>
      </c>
      <c r="C5963" s="14" t="s">
        <v>131</v>
      </c>
      <c r="D5963" s="14" t="s">
        <v>936</v>
      </c>
      <c r="E5963" s="14" t="s">
        <v>38</v>
      </c>
      <c r="F5963" s="14" t="s">
        <v>14389</v>
      </c>
      <c r="G5963" s="14" t="s">
        <v>14390</v>
      </c>
      <c r="H5963" s="14" t="s">
        <v>135</v>
      </c>
      <c r="I5963" s="14" t="s">
        <v>14400</v>
      </c>
      <c r="J5963" s="14" t="s">
        <v>172</v>
      </c>
      <c r="K5963" s="14">
        <v>1</v>
      </c>
      <c r="L5963" s="14"/>
      <c r="M5963" s="14" t="s">
        <v>503</v>
      </c>
      <c r="N5963" s="14" t="s">
        <v>14402</v>
      </c>
      <c r="O5963" s="15" t="s">
        <v>14403</v>
      </c>
      <c r="P5963" s="13">
        <v>18</v>
      </c>
    </row>
    <row r="5964" spans="1:16">
      <c r="A5964" s="14" t="s">
        <v>129</v>
      </c>
      <c r="B5964" s="14" t="s">
        <v>130</v>
      </c>
      <c r="C5964" s="14" t="s">
        <v>131</v>
      </c>
      <c r="D5964" s="14" t="s">
        <v>936</v>
      </c>
      <c r="E5964" s="14" t="s">
        <v>38</v>
      </c>
      <c r="F5964" s="14" t="s">
        <v>14389</v>
      </c>
      <c r="G5964" s="14" t="s">
        <v>14390</v>
      </c>
      <c r="H5964" s="14" t="s">
        <v>135</v>
      </c>
      <c r="I5964" s="14" t="s">
        <v>14400</v>
      </c>
      <c r="J5964" s="14" t="s">
        <v>172</v>
      </c>
      <c r="K5964" s="14">
        <v>1</v>
      </c>
      <c r="L5964" s="14"/>
      <c r="M5964" s="14" t="s">
        <v>527</v>
      </c>
      <c r="N5964" s="14" t="s">
        <v>14404</v>
      </c>
      <c r="O5964" s="15" t="s">
        <v>14405</v>
      </c>
      <c r="P5964" s="13">
        <v>25</v>
      </c>
    </row>
    <row r="5965" spans="1:16">
      <c r="A5965" s="14" t="s">
        <v>129</v>
      </c>
      <c r="B5965" s="14" t="s">
        <v>130</v>
      </c>
      <c r="C5965" s="14" t="s">
        <v>131</v>
      </c>
      <c r="D5965" s="14" t="s">
        <v>936</v>
      </c>
      <c r="E5965" s="14" t="s">
        <v>38</v>
      </c>
      <c r="F5965" s="14" t="s">
        <v>14389</v>
      </c>
      <c r="G5965" s="14" t="s">
        <v>14390</v>
      </c>
      <c r="H5965" s="14" t="s">
        <v>135</v>
      </c>
      <c r="I5965" s="14" t="s">
        <v>14400</v>
      </c>
      <c r="J5965" s="14" t="s">
        <v>172</v>
      </c>
      <c r="K5965" s="14">
        <v>1</v>
      </c>
      <c r="L5965" s="14"/>
      <c r="M5965" s="14" t="s">
        <v>487</v>
      </c>
      <c r="N5965" s="14" t="s">
        <v>14406</v>
      </c>
      <c r="O5965" s="15" t="s">
        <v>14407</v>
      </c>
      <c r="P5965" s="13">
        <v>1</v>
      </c>
    </row>
    <row r="5966" spans="1:16">
      <c r="A5966" s="14" t="s">
        <v>129</v>
      </c>
      <c r="B5966" s="14"/>
      <c r="C5966" s="14"/>
      <c r="D5966" s="14" t="s">
        <v>936</v>
      </c>
      <c r="E5966" s="14" t="s">
        <v>38</v>
      </c>
      <c r="F5966" s="14" t="s">
        <v>14389</v>
      </c>
      <c r="G5966" s="14" t="s">
        <v>14390</v>
      </c>
      <c r="H5966" s="14"/>
      <c r="I5966" s="14"/>
      <c r="J5966" s="14"/>
      <c r="K5966" s="14">
        <v>2</v>
      </c>
      <c r="L5966" s="14" t="s">
        <v>146</v>
      </c>
      <c r="M5966" s="14"/>
      <c r="N5966" s="14"/>
      <c r="O5966" s="15"/>
      <c r="P5966" s="13">
        <v>72</v>
      </c>
    </row>
    <row r="5967" spans="1:16">
      <c r="A5967" s="14" t="s">
        <v>129</v>
      </c>
      <c r="B5967" s="14" t="s">
        <v>130</v>
      </c>
      <c r="C5967" s="14" t="s">
        <v>131</v>
      </c>
      <c r="D5967" s="14" t="s">
        <v>302</v>
      </c>
      <c r="E5967" s="14" t="s">
        <v>70</v>
      </c>
      <c r="F5967" s="14" t="s">
        <v>14408</v>
      </c>
      <c r="G5967" s="14" t="s">
        <v>14409</v>
      </c>
      <c r="H5967" s="14" t="s">
        <v>135</v>
      </c>
      <c r="I5967" s="14" t="s">
        <v>9353</v>
      </c>
      <c r="J5967" s="14" t="s">
        <v>143</v>
      </c>
      <c r="K5967" s="14">
        <v>1</v>
      </c>
      <c r="L5967" s="14"/>
      <c r="M5967" s="14" t="s">
        <v>360</v>
      </c>
      <c r="N5967" s="14" t="s">
        <v>14410</v>
      </c>
      <c r="O5967" s="15" t="s">
        <v>14411</v>
      </c>
      <c r="P5967" s="13">
        <v>62</v>
      </c>
    </row>
    <row r="5968" spans="1:16">
      <c r="A5968" s="14" t="s">
        <v>129</v>
      </c>
      <c r="B5968" s="14" t="s">
        <v>130</v>
      </c>
      <c r="C5968" s="14" t="s">
        <v>131</v>
      </c>
      <c r="D5968" s="14" t="s">
        <v>302</v>
      </c>
      <c r="E5968" s="14" t="s">
        <v>70</v>
      </c>
      <c r="F5968" s="14" t="s">
        <v>14408</v>
      </c>
      <c r="G5968" s="14" t="s">
        <v>14409</v>
      </c>
      <c r="H5968" s="14" t="s">
        <v>141</v>
      </c>
      <c r="I5968" s="14" t="s">
        <v>14412</v>
      </c>
      <c r="J5968" s="14" t="s">
        <v>172</v>
      </c>
      <c r="K5968" s="14">
        <v>1</v>
      </c>
      <c r="L5968" s="14"/>
      <c r="M5968" s="14" t="s">
        <v>360</v>
      </c>
      <c r="N5968" s="14" t="s">
        <v>14413</v>
      </c>
      <c r="O5968" s="15" t="s">
        <v>14414</v>
      </c>
      <c r="P5968" s="13">
        <v>62</v>
      </c>
    </row>
    <row r="5969" spans="1:16">
      <c r="A5969" s="14" t="s">
        <v>129</v>
      </c>
      <c r="B5969" s="14"/>
      <c r="C5969" s="14"/>
      <c r="D5969" s="14" t="s">
        <v>302</v>
      </c>
      <c r="E5969" s="14" t="s">
        <v>70</v>
      </c>
      <c r="F5969" s="14" t="s">
        <v>14408</v>
      </c>
      <c r="G5969" s="14" t="s">
        <v>14409</v>
      </c>
      <c r="H5969" s="14"/>
      <c r="I5969" s="14"/>
      <c r="J5969" s="14"/>
      <c r="K5969" s="14">
        <v>2</v>
      </c>
      <c r="L5969" s="14" t="s">
        <v>146</v>
      </c>
      <c r="M5969" s="14"/>
      <c r="N5969" s="14"/>
      <c r="O5969" s="15"/>
      <c r="P5969" s="13">
        <v>0</v>
      </c>
    </row>
    <row r="5970" spans="1:16">
      <c r="A5970" s="14" t="s">
        <v>129</v>
      </c>
      <c r="B5970" s="14" t="s">
        <v>130</v>
      </c>
      <c r="C5970" s="14" t="s">
        <v>131</v>
      </c>
      <c r="D5970" s="14" t="s">
        <v>302</v>
      </c>
      <c r="E5970" s="14" t="s">
        <v>70</v>
      </c>
      <c r="F5970" s="14" t="s">
        <v>14415</v>
      </c>
      <c r="G5970" s="14" t="s">
        <v>14416</v>
      </c>
      <c r="H5970" s="14" t="s">
        <v>141</v>
      </c>
      <c r="I5970" s="14" t="s">
        <v>11230</v>
      </c>
      <c r="J5970" s="14" t="s">
        <v>143</v>
      </c>
      <c r="K5970" s="14">
        <v>1</v>
      </c>
      <c r="L5970" s="14"/>
      <c r="M5970" s="14" t="s">
        <v>439</v>
      </c>
      <c r="N5970" s="14" t="s">
        <v>14417</v>
      </c>
      <c r="O5970" s="15" t="s">
        <v>14418</v>
      </c>
      <c r="P5970" s="13">
        <v>74</v>
      </c>
    </row>
    <row r="5971" spans="1:16">
      <c r="A5971" s="14" t="s">
        <v>129</v>
      </c>
      <c r="B5971" s="14" t="s">
        <v>130</v>
      </c>
      <c r="C5971" s="14" t="s">
        <v>131</v>
      </c>
      <c r="D5971" s="14" t="s">
        <v>302</v>
      </c>
      <c r="E5971" s="14" t="s">
        <v>70</v>
      </c>
      <c r="F5971" s="14" t="s">
        <v>14415</v>
      </c>
      <c r="G5971" s="14" t="s">
        <v>14416</v>
      </c>
      <c r="H5971" s="14" t="s">
        <v>141</v>
      </c>
      <c r="I5971" s="14" t="s">
        <v>14419</v>
      </c>
      <c r="J5971" s="14" t="s">
        <v>967</v>
      </c>
      <c r="K5971" s="14">
        <v>1</v>
      </c>
      <c r="L5971" s="14"/>
      <c r="M5971" s="14" t="s">
        <v>439</v>
      </c>
      <c r="N5971" s="14" t="s">
        <v>14420</v>
      </c>
      <c r="O5971" s="15" t="s">
        <v>14421</v>
      </c>
      <c r="P5971" s="13">
        <v>74</v>
      </c>
    </row>
    <row r="5972" spans="1:16">
      <c r="A5972" s="14" t="s">
        <v>129</v>
      </c>
      <c r="B5972" s="14" t="s">
        <v>130</v>
      </c>
      <c r="C5972" s="14" t="s">
        <v>131</v>
      </c>
      <c r="D5972" s="14" t="s">
        <v>302</v>
      </c>
      <c r="E5972" s="14" t="s">
        <v>70</v>
      </c>
      <c r="F5972" s="14" t="s">
        <v>14415</v>
      </c>
      <c r="G5972" s="14" t="s">
        <v>14416</v>
      </c>
      <c r="H5972" s="14" t="s">
        <v>141</v>
      </c>
      <c r="I5972" s="14" t="s">
        <v>9448</v>
      </c>
      <c r="J5972" s="14" t="s">
        <v>143</v>
      </c>
      <c r="K5972" s="14">
        <v>1</v>
      </c>
      <c r="L5972" s="14"/>
      <c r="M5972" s="14" t="s">
        <v>439</v>
      </c>
      <c r="N5972" s="14" t="s">
        <v>14422</v>
      </c>
      <c r="O5972" s="15" t="s">
        <v>14423</v>
      </c>
      <c r="P5972" s="13">
        <v>74</v>
      </c>
    </row>
    <row r="5973" spans="1:16">
      <c r="A5973" s="14" t="s">
        <v>129</v>
      </c>
      <c r="B5973" s="14"/>
      <c r="C5973" s="14"/>
      <c r="D5973" s="14" t="s">
        <v>302</v>
      </c>
      <c r="E5973" s="14" t="s">
        <v>70</v>
      </c>
      <c r="F5973" s="14" t="s">
        <v>14415</v>
      </c>
      <c r="G5973" s="14" t="s">
        <v>14416</v>
      </c>
      <c r="H5973" s="14"/>
      <c r="I5973" s="14"/>
      <c r="J5973" s="14"/>
      <c r="K5973" s="14">
        <v>2</v>
      </c>
      <c r="L5973" s="14" t="s">
        <v>146</v>
      </c>
      <c r="M5973" s="14"/>
      <c r="N5973" s="14"/>
      <c r="O5973" s="15"/>
      <c r="P5973" s="13">
        <v>0</v>
      </c>
    </row>
    <row r="5974" spans="1:16">
      <c r="A5974" s="14" t="s">
        <v>129</v>
      </c>
      <c r="B5974" s="14" t="s">
        <v>130</v>
      </c>
      <c r="C5974" s="14" t="s">
        <v>131</v>
      </c>
      <c r="D5974" s="14" t="s">
        <v>319</v>
      </c>
      <c r="E5974" s="14" t="s">
        <v>82</v>
      </c>
      <c r="F5974" s="14" t="s">
        <v>14424</v>
      </c>
      <c r="G5974" s="14" t="s">
        <v>14425</v>
      </c>
      <c r="H5974" s="14" t="s">
        <v>141</v>
      </c>
      <c r="I5974" s="14" t="s">
        <v>951</v>
      </c>
      <c r="J5974" s="14" t="s">
        <v>143</v>
      </c>
      <c r="K5974" s="14">
        <v>1</v>
      </c>
      <c r="L5974" s="14"/>
      <c r="M5974" s="14" t="s">
        <v>791</v>
      </c>
      <c r="N5974" s="14" t="s">
        <v>14426</v>
      </c>
      <c r="O5974" s="15" t="s">
        <v>14427</v>
      </c>
      <c r="P5974" s="13">
        <v>46</v>
      </c>
    </row>
    <row r="5975" spans="1:16">
      <c r="A5975" s="14" t="s">
        <v>129</v>
      </c>
      <c r="B5975" s="14" t="s">
        <v>130</v>
      </c>
      <c r="C5975" s="14" t="s">
        <v>131</v>
      </c>
      <c r="D5975" s="14" t="s">
        <v>319</v>
      </c>
      <c r="E5975" s="14" t="s">
        <v>82</v>
      </c>
      <c r="F5975" s="14" t="s">
        <v>14424</v>
      </c>
      <c r="G5975" s="14" t="s">
        <v>14425</v>
      </c>
      <c r="H5975" s="14" t="s">
        <v>141</v>
      </c>
      <c r="I5975" s="14" t="s">
        <v>14428</v>
      </c>
      <c r="J5975" s="14" t="s">
        <v>172</v>
      </c>
      <c r="K5975" s="14">
        <v>1</v>
      </c>
      <c r="L5975" s="14"/>
      <c r="M5975" s="14" t="s">
        <v>791</v>
      </c>
      <c r="N5975" s="14" t="s">
        <v>14420</v>
      </c>
      <c r="O5975" s="15" t="s">
        <v>14429</v>
      </c>
      <c r="P5975" s="13">
        <v>46</v>
      </c>
    </row>
    <row r="5976" spans="1:16">
      <c r="A5976" s="14" t="s">
        <v>129</v>
      </c>
      <c r="B5976" s="14"/>
      <c r="C5976" s="14"/>
      <c r="D5976" s="14" t="s">
        <v>319</v>
      </c>
      <c r="E5976" s="14" t="s">
        <v>82</v>
      </c>
      <c r="F5976" s="14" t="s">
        <v>14424</v>
      </c>
      <c r="G5976" s="14" t="s">
        <v>14425</v>
      </c>
      <c r="H5976" s="14"/>
      <c r="I5976" s="14"/>
      <c r="J5976" s="14"/>
      <c r="K5976" s="14">
        <v>2</v>
      </c>
      <c r="L5976" s="14" t="s">
        <v>146</v>
      </c>
      <c r="M5976" s="14"/>
      <c r="N5976" s="14"/>
      <c r="O5976" s="15"/>
      <c r="P5976" s="13">
        <v>0</v>
      </c>
    </row>
    <row r="5977" spans="1:16">
      <c r="A5977" s="14" t="s">
        <v>129</v>
      </c>
      <c r="B5977" s="14"/>
      <c r="C5977" s="14"/>
      <c r="D5977" s="14" t="s">
        <v>475</v>
      </c>
      <c r="E5977" s="14" t="s">
        <v>46</v>
      </c>
      <c r="F5977" s="14" t="s">
        <v>14430</v>
      </c>
      <c r="G5977" s="14" t="s">
        <v>14431</v>
      </c>
      <c r="H5977" s="14"/>
      <c r="I5977" s="14"/>
      <c r="J5977" s="14"/>
      <c r="K5977" s="14">
        <v>2</v>
      </c>
      <c r="L5977" s="14" t="s">
        <v>146</v>
      </c>
      <c r="M5977" s="14"/>
      <c r="N5977" s="14"/>
      <c r="O5977" s="15"/>
      <c r="P5977" s="13">
        <v>0</v>
      </c>
    </row>
    <row r="5978" spans="1:16">
      <c r="A5978" s="14" t="s">
        <v>129</v>
      </c>
      <c r="B5978" s="14" t="s">
        <v>130</v>
      </c>
      <c r="C5978" s="14" t="s">
        <v>131</v>
      </c>
      <c r="D5978" s="14" t="s">
        <v>656</v>
      </c>
      <c r="E5978" s="14" t="s">
        <v>110</v>
      </c>
      <c r="F5978" s="14" t="s">
        <v>14432</v>
      </c>
      <c r="G5978" s="14" t="s">
        <v>14433</v>
      </c>
      <c r="H5978" s="14" t="s">
        <v>135</v>
      </c>
      <c r="I5978" s="14" t="s">
        <v>14434</v>
      </c>
      <c r="J5978" s="14" t="s">
        <v>172</v>
      </c>
      <c r="K5978" s="14">
        <v>1</v>
      </c>
      <c r="L5978" s="14"/>
      <c r="M5978" s="14" t="s">
        <v>461</v>
      </c>
      <c r="N5978" s="14" t="s">
        <v>14435</v>
      </c>
      <c r="O5978" s="15" t="s">
        <v>14436</v>
      </c>
      <c r="P5978" s="13">
        <v>67</v>
      </c>
    </row>
    <row r="5979" spans="1:16">
      <c r="A5979" s="14" t="s">
        <v>129</v>
      </c>
      <c r="B5979" s="14" t="s">
        <v>130</v>
      </c>
      <c r="C5979" s="14" t="s">
        <v>131</v>
      </c>
      <c r="D5979" s="14" t="s">
        <v>656</v>
      </c>
      <c r="E5979" s="14" t="s">
        <v>110</v>
      </c>
      <c r="F5979" s="14" t="s">
        <v>14432</v>
      </c>
      <c r="G5979" s="14" t="s">
        <v>14433</v>
      </c>
      <c r="H5979" s="14" t="s">
        <v>141</v>
      </c>
      <c r="I5979" s="14" t="s">
        <v>14437</v>
      </c>
      <c r="J5979" s="14" t="s">
        <v>216</v>
      </c>
      <c r="K5979" s="14">
        <v>1</v>
      </c>
      <c r="L5979" s="14"/>
      <c r="M5979" s="14" t="s">
        <v>461</v>
      </c>
      <c r="N5979" s="14" t="s">
        <v>14438</v>
      </c>
      <c r="O5979" s="15" t="s">
        <v>14436</v>
      </c>
      <c r="P5979" s="13">
        <v>67</v>
      </c>
    </row>
    <row r="5980" spans="1:16">
      <c r="A5980" s="14" t="s">
        <v>129</v>
      </c>
      <c r="B5980" s="14"/>
      <c r="C5980" s="14"/>
      <c r="D5980" s="14" t="s">
        <v>656</v>
      </c>
      <c r="E5980" s="14" t="s">
        <v>110</v>
      </c>
      <c r="F5980" s="14" t="s">
        <v>14432</v>
      </c>
      <c r="G5980" s="14" t="s">
        <v>14433</v>
      </c>
      <c r="H5980" s="14"/>
      <c r="I5980" s="14"/>
      <c r="J5980" s="14"/>
      <c r="K5980" s="14">
        <v>2</v>
      </c>
      <c r="L5980" s="14" t="s">
        <v>146</v>
      </c>
      <c r="M5980" s="14"/>
      <c r="N5980" s="14"/>
      <c r="O5980" s="15"/>
      <c r="P5980" s="13">
        <v>67</v>
      </c>
    </row>
    <row r="5981" spans="1:16">
      <c r="A5981" s="14" t="s">
        <v>129</v>
      </c>
      <c r="B5981" s="14" t="s">
        <v>130</v>
      </c>
      <c r="C5981" s="14" t="s">
        <v>131</v>
      </c>
      <c r="D5981" s="14" t="s">
        <v>766</v>
      </c>
      <c r="E5981" s="14" t="s">
        <v>94</v>
      </c>
      <c r="F5981" s="14" t="s">
        <v>14439</v>
      </c>
      <c r="G5981" s="14" t="s">
        <v>14440</v>
      </c>
      <c r="H5981" s="14" t="s">
        <v>135</v>
      </c>
      <c r="I5981" s="14" t="s">
        <v>14441</v>
      </c>
      <c r="J5981" s="14" t="s">
        <v>172</v>
      </c>
      <c r="K5981" s="14">
        <v>1</v>
      </c>
      <c r="L5981" s="14"/>
      <c r="M5981" s="14" t="s">
        <v>807</v>
      </c>
      <c r="N5981" s="14" t="s">
        <v>14442</v>
      </c>
      <c r="O5981" s="15" t="s">
        <v>14443</v>
      </c>
      <c r="P5981" s="13">
        <v>15</v>
      </c>
    </row>
    <row r="5982" spans="1:16">
      <c r="A5982" s="14" t="s">
        <v>129</v>
      </c>
      <c r="B5982" s="14" t="s">
        <v>130</v>
      </c>
      <c r="C5982" s="14" t="s">
        <v>131</v>
      </c>
      <c r="D5982" s="14" t="s">
        <v>766</v>
      </c>
      <c r="E5982" s="14" t="s">
        <v>94</v>
      </c>
      <c r="F5982" s="14" t="s">
        <v>14439</v>
      </c>
      <c r="G5982" s="14" t="s">
        <v>14440</v>
      </c>
      <c r="H5982" s="14" t="s">
        <v>141</v>
      </c>
      <c r="I5982" s="14" t="s">
        <v>14444</v>
      </c>
      <c r="J5982" s="14" t="s">
        <v>172</v>
      </c>
      <c r="K5982" s="14">
        <v>1</v>
      </c>
      <c r="L5982" s="14"/>
      <c r="M5982" s="14" t="s">
        <v>896</v>
      </c>
      <c r="N5982" s="14" t="s">
        <v>14445</v>
      </c>
      <c r="O5982" s="15" t="s">
        <v>14446</v>
      </c>
      <c r="P5982" s="13">
        <v>14</v>
      </c>
    </row>
    <row r="5983" spans="1:16">
      <c r="A5983" s="14" t="s">
        <v>129</v>
      </c>
      <c r="B5983" s="14"/>
      <c r="C5983" s="14"/>
      <c r="D5983" s="14" t="s">
        <v>766</v>
      </c>
      <c r="E5983" s="14" t="s">
        <v>94</v>
      </c>
      <c r="F5983" s="14" t="s">
        <v>14439</v>
      </c>
      <c r="G5983" s="14" t="s">
        <v>14440</v>
      </c>
      <c r="H5983" s="14"/>
      <c r="I5983" s="14"/>
      <c r="J5983" s="14"/>
      <c r="K5983" s="14">
        <v>2</v>
      </c>
      <c r="L5983" s="14" t="s">
        <v>146</v>
      </c>
      <c r="M5983" s="14"/>
      <c r="N5983" s="14"/>
      <c r="O5983" s="15"/>
      <c r="P5983" s="13">
        <v>0</v>
      </c>
    </row>
    <row r="5984" spans="1:16">
      <c r="A5984" s="14" t="s">
        <v>129</v>
      </c>
      <c r="B5984" s="14" t="s">
        <v>130</v>
      </c>
      <c r="C5984" s="14" t="s">
        <v>131</v>
      </c>
      <c r="D5984" s="14" t="s">
        <v>580</v>
      </c>
      <c r="E5984" s="14" t="s">
        <v>78</v>
      </c>
      <c r="F5984" s="14" t="s">
        <v>14447</v>
      </c>
      <c r="G5984" s="14" t="s">
        <v>14448</v>
      </c>
      <c r="H5984" s="14" t="s">
        <v>135</v>
      </c>
      <c r="I5984" s="14" t="s">
        <v>13676</v>
      </c>
      <c r="J5984" s="14" t="s">
        <v>786</v>
      </c>
      <c r="K5984" s="14">
        <v>1</v>
      </c>
      <c r="L5984" s="14"/>
      <c r="M5984" s="14" t="s">
        <v>1585</v>
      </c>
      <c r="N5984" s="14" t="s">
        <v>14449</v>
      </c>
      <c r="O5984" s="15" t="s">
        <v>14450</v>
      </c>
      <c r="P5984" s="13">
        <v>34</v>
      </c>
    </row>
    <row r="5985" spans="1:16">
      <c r="A5985" s="14" t="s">
        <v>129</v>
      </c>
      <c r="B5985" s="14" t="s">
        <v>130</v>
      </c>
      <c r="C5985" s="14" t="s">
        <v>131</v>
      </c>
      <c r="D5985" s="14" t="s">
        <v>580</v>
      </c>
      <c r="E5985" s="14" t="s">
        <v>78</v>
      </c>
      <c r="F5985" s="14" t="s">
        <v>14447</v>
      </c>
      <c r="G5985" s="14" t="s">
        <v>14448</v>
      </c>
      <c r="H5985" s="14" t="s">
        <v>135</v>
      </c>
      <c r="I5985" s="14" t="s">
        <v>13679</v>
      </c>
      <c r="J5985" s="14" t="s">
        <v>172</v>
      </c>
      <c r="K5985" s="14">
        <v>1</v>
      </c>
      <c r="L5985" s="14"/>
      <c r="M5985" s="14" t="s">
        <v>457</v>
      </c>
      <c r="N5985" s="14" t="s">
        <v>14451</v>
      </c>
      <c r="O5985" s="15" t="s">
        <v>14452</v>
      </c>
      <c r="P5985" s="13">
        <v>71</v>
      </c>
    </row>
    <row r="5986" spans="1:16">
      <c r="A5986" s="14" t="s">
        <v>129</v>
      </c>
      <c r="B5986" s="14" t="s">
        <v>130</v>
      </c>
      <c r="C5986" s="14" t="s">
        <v>131</v>
      </c>
      <c r="D5986" s="14" t="s">
        <v>580</v>
      </c>
      <c r="E5986" s="14" t="s">
        <v>78</v>
      </c>
      <c r="F5986" s="14" t="s">
        <v>14447</v>
      </c>
      <c r="G5986" s="14" t="s">
        <v>14448</v>
      </c>
      <c r="H5986" s="14" t="s">
        <v>141</v>
      </c>
      <c r="I5986" s="14" t="s">
        <v>14453</v>
      </c>
      <c r="J5986" s="14" t="s">
        <v>500</v>
      </c>
      <c r="K5986" s="14">
        <v>1</v>
      </c>
      <c r="L5986" s="14"/>
      <c r="M5986" s="14" t="s">
        <v>138</v>
      </c>
      <c r="N5986" s="14" t="s">
        <v>14454</v>
      </c>
      <c r="O5986" s="15" t="s">
        <v>14455</v>
      </c>
      <c r="P5986" s="13">
        <v>64</v>
      </c>
    </row>
    <row r="5987" spans="1:16">
      <c r="A5987" s="14" t="s">
        <v>129</v>
      </c>
      <c r="B5987" s="14" t="s">
        <v>130</v>
      </c>
      <c r="C5987" s="14" t="s">
        <v>131</v>
      </c>
      <c r="D5987" s="14" t="s">
        <v>580</v>
      </c>
      <c r="E5987" s="14" t="s">
        <v>78</v>
      </c>
      <c r="F5987" s="14" t="s">
        <v>14447</v>
      </c>
      <c r="G5987" s="14" t="s">
        <v>14448</v>
      </c>
      <c r="H5987" s="14" t="s">
        <v>135</v>
      </c>
      <c r="I5987" s="14" t="s">
        <v>13682</v>
      </c>
      <c r="J5987" s="14" t="s">
        <v>143</v>
      </c>
      <c r="K5987" s="14">
        <v>1</v>
      </c>
      <c r="L5987" s="14"/>
      <c r="M5987" s="14" t="s">
        <v>1456</v>
      </c>
      <c r="N5987" s="14" t="s">
        <v>14456</v>
      </c>
      <c r="O5987" s="15" t="s">
        <v>14457</v>
      </c>
      <c r="P5987" s="13">
        <v>50</v>
      </c>
    </row>
    <row r="5988" spans="1:16">
      <c r="A5988" s="14" t="s">
        <v>129</v>
      </c>
      <c r="B5988" s="14" t="s">
        <v>130</v>
      </c>
      <c r="C5988" s="14" t="s">
        <v>131</v>
      </c>
      <c r="D5988" s="14" t="s">
        <v>580</v>
      </c>
      <c r="E5988" s="14" t="s">
        <v>78</v>
      </c>
      <c r="F5988" s="14" t="s">
        <v>14447</v>
      </c>
      <c r="G5988" s="14" t="s">
        <v>14448</v>
      </c>
      <c r="H5988" s="14" t="s">
        <v>135</v>
      </c>
      <c r="I5988" s="14" t="s">
        <v>13676</v>
      </c>
      <c r="J5988" s="14" t="s">
        <v>786</v>
      </c>
      <c r="K5988" s="14">
        <v>1</v>
      </c>
      <c r="L5988" s="14"/>
      <c r="M5988" s="14" t="s">
        <v>521</v>
      </c>
      <c r="N5988" s="14" t="s">
        <v>14458</v>
      </c>
      <c r="O5988" s="15" t="s">
        <v>14459</v>
      </c>
      <c r="P5988" s="13">
        <v>41</v>
      </c>
    </row>
    <row r="5989" spans="1:16">
      <c r="A5989" s="14" t="s">
        <v>129</v>
      </c>
      <c r="B5989" s="14"/>
      <c r="C5989" s="14"/>
      <c r="D5989" s="14" t="s">
        <v>580</v>
      </c>
      <c r="E5989" s="14" t="s">
        <v>78</v>
      </c>
      <c r="F5989" s="14" t="s">
        <v>14447</v>
      </c>
      <c r="G5989" s="14" t="s">
        <v>14448</v>
      </c>
      <c r="H5989" s="14"/>
      <c r="I5989" s="14"/>
      <c r="J5989" s="14"/>
      <c r="K5989" s="14">
        <v>2</v>
      </c>
      <c r="L5989" s="14" t="s">
        <v>146</v>
      </c>
      <c r="M5989" s="14"/>
      <c r="N5989" s="14"/>
      <c r="O5989" s="15"/>
      <c r="P5989" s="13">
        <v>0</v>
      </c>
    </row>
    <row r="5990" spans="1:16">
      <c r="A5990" s="14" t="s">
        <v>129</v>
      </c>
      <c r="B5990" s="14" t="s">
        <v>130</v>
      </c>
      <c r="C5990" s="14" t="s">
        <v>131</v>
      </c>
      <c r="D5990" s="14" t="s">
        <v>601</v>
      </c>
      <c r="E5990" s="14" t="s">
        <v>90</v>
      </c>
      <c r="F5990" s="14" t="s">
        <v>14460</v>
      </c>
      <c r="G5990" s="14" t="s">
        <v>14461</v>
      </c>
      <c r="H5990" s="14" t="s">
        <v>135</v>
      </c>
      <c r="I5990" s="14" t="s">
        <v>14462</v>
      </c>
      <c r="J5990" s="14" t="s">
        <v>172</v>
      </c>
      <c r="K5990" s="14">
        <v>1</v>
      </c>
      <c r="L5990" s="14"/>
      <c r="M5990" s="14" t="s">
        <v>144</v>
      </c>
      <c r="N5990" s="14" t="s">
        <v>14463</v>
      </c>
      <c r="O5990" s="15" t="s">
        <v>14464</v>
      </c>
      <c r="P5990" s="13">
        <v>63</v>
      </c>
    </row>
    <row r="5991" spans="1:16">
      <c r="A5991" s="14" t="s">
        <v>129</v>
      </c>
      <c r="B5991" s="14" t="s">
        <v>130</v>
      </c>
      <c r="C5991" s="14" t="s">
        <v>131</v>
      </c>
      <c r="D5991" s="14" t="s">
        <v>601</v>
      </c>
      <c r="E5991" s="14" t="s">
        <v>90</v>
      </c>
      <c r="F5991" s="14" t="s">
        <v>14460</v>
      </c>
      <c r="G5991" s="14" t="s">
        <v>14461</v>
      </c>
      <c r="H5991" s="14" t="s">
        <v>135</v>
      </c>
      <c r="I5991" s="14" t="s">
        <v>14465</v>
      </c>
      <c r="J5991" s="14" t="s">
        <v>172</v>
      </c>
      <c r="K5991" s="14">
        <v>1</v>
      </c>
      <c r="L5991" s="14"/>
      <c r="M5991" s="14" t="s">
        <v>360</v>
      </c>
      <c r="N5991" s="14" t="s">
        <v>14466</v>
      </c>
      <c r="O5991" s="15" t="s">
        <v>14467</v>
      </c>
      <c r="P5991" s="13">
        <v>62</v>
      </c>
    </row>
    <row r="5992" spans="1:16">
      <c r="A5992" s="14" t="s">
        <v>129</v>
      </c>
      <c r="B5992" s="14" t="s">
        <v>130</v>
      </c>
      <c r="C5992" s="14" t="s">
        <v>131</v>
      </c>
      <c r="D5992" s="14" t="s">
        <v>601</v>
      </c>
      <c r="E5992" s="14" t="s">
        <v>90</v>
      </c>
      <c r="F5992" s="14" t="s">
        <v>14460</v>
      </c>
      <c r="G5992" s="14" t="s">
        <v>14461</v>
      </c>
      <c r="H5992" s="14" t="s">
        <v>141</v>
      </c>
      <c r="I5992" s="14" t="s">
        <v>14468</v>
      </c>
      <c r="J5992" s="14" t="s">
        <v>14469</v>
      </c>
      <c r="K5992" s="14">
        <v>1</v>
      </c>
      <c r="L5992" s="14"/>
      <c r="M5992" s="14" t="s">
        <v>360</v>
      </c>
      <c r="N5992" s="14" t="s">
        <v>14470</v>
      </c>
      <c r="O5992" s="15" t="s">
        <v>14471</v>
      </c>
      <c r="P5992" s="13">
        <v>62</v>
      </c>
    </row>
    <row r="5993" spans="1:16">
      <c r="A5993" s="14" t="s">
        <v>129</v>
      </c>
      <c r="B5993" s="14"/>
      <c r="C5993" s="14"/>
      <c r="D5993" s="14" t="s">
        <v>601</v>
      </c>
      <c r="E5993" s="14" t="s">
        <v>90</v>
      </c>
      <c r="F5993" s="14" t="s">
        <v>14460</v>
      </c>
      <c r="G5993" s="14" t="s">
        <v>14461</v>
      </c>
      <c r="H5993" s="14"/>
      <c r="I5993" s="14"/>
      <c r="J5993" s="14"/>
      <c r="K5993" s="14">
        <v>2</v>
      </c>
      <c r="L5993" s="14" t="s">
        <v>146</v>
      </c>
      <c r="M5993" s="14"/>
      <c r="N5993" s="14"/>
      <c r="O5993" s="15"/>
      <c r="P5993" s="13">
        <v>0</v>
      </c>
    </row>
    <row r="5994" spans="1:16">
      <c r="A5994" s="14" t="s">
        <v>129</v>
      </c>
      <c r="B5994" s="14" t="s">
        <v>130</v>
      </c>
      <c r="C5994" s="14" t="s">
        <v>131</v>
      </c>
      <c r="D5994" s="14" t="s">
        <v>716</v>
      </c>
      <c r="E5994" s="14" t="s">
        <v>50</v>
      </c>
      <c r="F5994" s="14" t="s">
        <v>14472</v>
      </c>
      <c r="G5994" s="14" t="s">
        <v>14473</v>
      </c>
      <c r="H5994" s="14" t="s">
        <v>135</v>
      </c>
      <c r="I5994" s="14" t="s">
        <v>9416</v>
      </c>
      <c r="J5994" s="14" t="s">
        <v>216</v>
      </c>
      <c r="K5994" s="14">
        <v>1</v>
      </c>
      <c r="L5994" s="14"/>
      <c r="M5994" s="14" t="s">
        <v>688</v>
      </c>
      <c r="N5994" s="14" t="s">
        <v>14474</v>
      </c>
      <c r="O5994" s="15" t="s">
        <v>14475</v>
      </c>
      <c r="P5994" s="13">
        <v>6</v>
      </c>
    </row>
    <row r="5995" spans="1:16">
      <c r="A5995" s="14" t="s">
        <v>129</v>
      </c>
      <c r="B5995" s="14" t="s">
        <v>130</v>
      </c>
      <c r="C5995" s="14" t="s">
        <v>131</v>
      </c>
      <c r="D5995" s="14" t="s">
        <v>716</v>
      </c>
      <c r="E5995" s="14" t="s">
        <v>50</v>
      </c>
      <c r="F5995" s="14" t="s">
        <v>14472</v>
      </c>
      <c r="G5995" s="14" t="s">
        <v>14473</v>
      </c>
      <c r="H5995" s="14" t="s">
        <v>141</v>
      </c>
      <c r="I5995" s="14" t="s">
        <v>9419</v>
      </c>
      <c r="J5995" s="14" t="s">
        <v>172</v>
      </c>
      <c r="K5995" s="14">
        <v>1</v>
      </c>
      <c r="L5995" s="14"/>
      <c r="M5995" s="14" t="s">
        <v>688</v>
      </c>
      <c r="N5995" s="14" t="s">
        <v>14476</v>
      </c>
      <c r="O5995" s="15" t="s">
        <v>14477</v>
      </c>
      <c r="P5995" s="13">
        <v>6</v>
      </c>
    </row>
    <row r="5996" spans="1:16">
      <c r="A5996" s="14" t="s">
        <v>129</v>
      </c>
      <c r="B5996" s="14"/>
      <c r="C5996" s="14"/>
      <c r="D5996" s="14" t="s">
        <v>716</v>
      </c>
      <c r="E5996" s="14" t="s">
        <v>50</v>
      </c>
      <c r="F5996" s="14" t="s">
        <v>14472</v>
      </c>
      <c r="G5996" s="14" t="s">
        <v>14473</v>
      </c>
      <c r="H5996" s="14"/>
      <c r="I5996" s="14"/>
      <c r="J5996" s="14"/>
      <c r="K5996" s="14">
        <v>2</v>
      </c>
      <c r="L5996" s="14" t="s">
        <v>146</v>
      </c>
      <c r="M5996" s="14"/>
      <c r="N5996" s="14"/>
      <c r="O5996" s="15"/>
      <c r="P5996" s="13">
        <v>0</v>
      </c>
    </row>
    <row r="5997" spans="1:16">
      <c r="A5997" s="14" t="s">
        <v>129</v>
      </c>
      <c r="B5997" s="14" t="s">
        <v>130</v>
      </c>
      <c r="C5997" s="14" t="s">
        <v>131</v>
      </c>
      <c r="D5997" s="14" t="s">
        <v>363</v>
      </c>
      <c r="E5997" s="14" t="s">
        <v>62</v>
      </c>
      <c r="F5997" s="14" t="s">
        <v>14478</v>
      </c>
      <c r="G5997" s="14" t="s">
        <v>14479</v>
      </c>
      <c r="H5997" s="14" t="s">
        <v>135</v>
      </c>
      <c r="I5997" s="14" t="s">
        <v>7099</v>
      </c>
      <c r="J5997" s="14" t="s">
        <v>887</v>
      </c>
      <c r="K5997" s="14">
        <v>1</v>
      </c>
      <c r="L5997" s="14"/>
      <c r="M5997" s="14" t="s">
        <v>977</v>
      </c>
      <c r="N5997" s="14" t="s">
        <v>14480</v>
      </c>
      <c r="O5997" s="15" t="s">
        <v>14481</v>
      </c>
      <c r="P5997" s="13">
        <v>98</v>
      </c>
    </row>
    <row r="5998" spans="1:16">
      <c r="A5998" s="14" t="s">
        <v>129</v>
      </c>
      <c r="B5998" s="14" t="s">
        <v>130</v>
      </c>
      <c r="C5998" s="14" t="s">
        <v>131</v>
      </c>
      <c r="D5998" s="14" t="s">
        <v>363</v>
      </c>
      <c r="E5998" s="14" t="s">
        <v>62</v>
      </c>
      <c r="F5998" s="14" t="s">
        <v>14478</v>
      </c>
      <c r="G5998" s="14" t="s">
        <v>14479</v>
      </c>
      <c r="H5998" s="14" t="s">
        <v>141</v>
      </c>
      <c r="I5998" s="14" t="s">
        <v>14482</v>
      </c>
      <c r="J5998" s="14" t="s">
        <v>1582</v>
      </c>
      <c r="K5998" s="14">
        <v>1</v>
      </c>
      <c r="L5998" s="14"/>
      <c r="M5998" s="14" t="s">
        <v>1536</v>
      </c>
      <c r="N5998" s="14" t="s">
        <v>14483</v>
      </c>
      <c r="O5998" s="15" t="s">
        <v>14484</v>
      </c>
      <c r="P5998" s="13">
        <v>93</v>
      </c>
    </row>
    <row r="5999" spans="1:16">
      <c r="A5999" s="14" t="s">
        <v>129</v>
      </c>
      <c r="B5999" s="14" t="s">
        <v>130</v>
      </c>
      <c r="C5999" s="14" t="s">
        <v>131</v>
      </c>
      <c r="D5999" s="14" t="s">
        <v>363</v>
      </c>
      <c r="E5999" s="14" t="s">
        <v>62</v>
      </c>
      <c r="F5999" s="14" t="s">
        <v>14478</v>
      </c>
      <c r="G5999" s="14" t="s">
        <v>14479</v>
      </c>
      <c r="H5999" s="14" t="s">
        <v>135</v>
      </c>
      <c r="I5999" s="14" t="s">
        <v>13495</v>
      </c>
      <c r="J5999" s="14" t="s">
        <v>248</v>
      </c>
      <c r="K5999" s="14">
        <v>1</v>
      </c>
      <c r="L5999" s="14"/>
      <c r="M5999" s="14" t="s">
        <v>980</v>
      </c>
      <c r="N5999" s="14" t="s">
        <v>14485</v>
      </c>
      <c r="O5999" s="15" t="s">
        <v>14486</v>
      </c>
      <c r="P5999" s="13">
        <v>92</v>
      </c>
    </row>
    <row r="6000" spans="1:16">
      <c r="A6000" s="14" t="s">
        <v>129</v>
      </c>
      <c r="B6000" s="14"/>
      <c r="C6000" s="14"/>
      <c r="D6000" s="14" t="s">
        <v>363</v>
      </c>
      <c r="E6000" s="14" t="s">
        <v>62</v>
      </c>
      <c r="F6000" s="14" t="s">
        <v>14478</v>
      </c>
      <c r="G6000" s="14" t="s">
        <v>14479</v>
      </c>
      <c r="H6000" s="14"/>
      <c r="I6000" s="14"/>
      <c r="J6000" s="14"/>
      <c r="K6000" s="14">
        <v>2</v>
      </c>
      <c r="L6000" s="14" t="s">
        <v>146</v>
      </c>
      <c r="M6000" s="14"/>
      <c r="N6000" s="14"/>
      <c r="O6000" s="15"/>
      <c r="P6000" s="13">
        <v>0</v>
      </c>
    </row>
    <row r="6001" spans="1:16">
      <c r="A6001" s="14" t="s">
        <v>129</v>
      </c>
      <c r="B6001" s="14" t="s">
        <v>130</v>
      </c>
      <c r="C6001" s="14" t="s">
        <v>131</v>
      </c>
      <c r="D6001" s="14" t="s">
        <v>244</v>
      </c>
      <c r="E6001" s="14" t="s">
        <v>72</v>
      </c>
      <c r="F6001" s="14" t="s">
        <v>14487</v>
      </c>
      <c r="G6001" s="14" t="s">
        <v>14488</v>
      </c>
      <c r="H6001" s="14" t="s">
        <v>135</v>
      </c>
      <c r="I6001" s="14" t="s">
        <v>886</v>
      </c>
      <c r="J6001" s="14" t="s">
        <v>887</v>
      </c>
      <c r="K6001" s="14">
        <v>1</v>
      </c>
      <c r="L6001" s="14"/>
      <c r="M6001" s="14" t="s">
        <v>691</v>
      </c>
      <c r="N6001" s="14" t="s">
        <v>14489</v>
      </c>
      <c r="O6001" s="15" t="s">
        <v>14490</v>
      </c>
      <c r="P6001" s="13">
        <v>52</v>
      </c>
    </row>
    <row r="6002" spans="1:16">
      <c r="A6002" s="14" t="s">
        <v>129</v>
      </c>
      <c r="B6002" s="14" t="s">
        <v>130</v>
      </c>
      <c r="C6002" s="14" t="s">
        <v>131</v>
      </c>
      <c r="D6002" s="14" t="s">
        <v>244</v>
      </c>
      <c r="E6002" s="14" t="s">
        <v>72</v>
      </c>
      <c r="F6002" s="14" t="s">
        <v>14487</v>
      </c>
      <c r="G6002" s="14" t="s">
        <v>14488</v>
      </c>
      <c r="H6002" s="14" t="s">
        <v>141</v>
      </c>
      <c r="I6002" s="14" t="s">
        <v>14491</v>
      </c>
      <c r="J6002" s="14" t="s">
        <v>172</v>
      </c>
      <c r="K6002" s="14">
        <v>1</v>
      </c>
      <c r="L6002" s="14"/>
      <c r="M6002" s="14" t="s">
        <v>791</v>
      </c>
      <c r="N6002" s="14" t="s">
        <v>14492</v>
      </c>
      <c r="O6002" s="15" t="s">
        <v>14493</v>
      </c>
      <c r="P6002" s="13">
        <v>46</v>
      </c>
    </row>
    <row r="6003" spans="1:16">
      <c r="A6003" s="14" t="s">
        <v>129</v>
      </c>
      <c r="B6003" s="14" t="s">
        <v>130</v>
      </c>
      <c r="C6003" s="14" t="s">
        <v>131</v>
      </c>
      <c r="D6003" s="14" t="s">
        <v>244</v>
      </c>
      <c r="E6003" s="14" t="s">
        <v>72</v>
      </c>
      <c r="F6003" s="14" t="s">
        <v>14487</v>
      </c>
      <c r="G6003" s="14" t="s">
        <v>14488</v>
      </c>
      <c r="H6003" s="14" t="s">
        <v>135</v>
      </c>
      <c r="I6003" s="14" t="s">
        <v>6806</v>
      </c>
      <c r="J6003" s="14" t="s">
        <v>172</v>
      </c>
      <c r="K6003" s="14">
        <v>1</v>
      </c>
      <c r="L6003" s="14"/>
      <c r="M6003" s="14" t="s">
        <v>791</v>
      </c>
      <c r="N6003" s="14" t="s">
        <v>14494</v>
      </c>
      <c r="O6003" s="15" t="s">
        <v>14495</v>
      </c>
      <c r="P6003" s="13">
        <v>46</v>
      </c>
    </row>
    <row r="6004" spans="1:16">
      <c r="A6004" s="14" t="s">
        <v>129</v>
      </c>
      <c r="B6004" s="14" t="s">
        <v>130</v>
      </c>
      <c r="C6004" s="14" t="s">
        <v>131</v>
      </c>
      <c r="D6004" s="14" t="s">
        <v>244</v>
      </c>
      <c r="E6004" s="14" t="s">
        <v>72</v>
      </c>
      <c r="F6004" s="14" t="s">
        <v>14487</v>
      </c>
      <c r="G6004" s="14" t="s">
        <v>14488</v>
      </c>
      <c r="H6004" s="14" t="s">
        <v>141</v>
      </c>
      <c r="I6004" s="14" t="s">
        <v>7801</v>
      </c>
      <c r="J6004" s="14" t="s">
        <v>143</v>
      </c>
      <c r="K6004" s="14">
        <v>1</v>
      </c>
      <c r="L6004" s="14"/>
      <c r="M6004" s="14" t="s">
        <v>517</v>
      </c>
      <c r="N6004" s="14" t="s">
        <v>14496</v>
      </c>
      <c r="O6004" s="15" t="s">
        <v>14497</v>
      </c>
      <c r="P6004" s="13">
        <v>44</v>
      </c>
    </row>
    <row r="6005" spans="1:16">
      <c r="A6005" s="14" t="s">
        <v>129</v>
      </c>
      <c r="B6005" s="14" t="s">
        <v>130</v>
      </c>
      <c r="C6005" s="14" t="s">
        <v>131</v>
      </c>
      <c r="D6005" s="14" t="s">
        <v>244</v>
      </c>
      <c r="E6005" s="14" t="s">
        <v>72</v>
      </c>
      <c r="F6005" s="14" t="s">
        <v>14487</v>
      </c>
      <c r="G6005" s="14" t="s">
        <v>14488</v>
      </c>
      <c r="H6005" s="14" t="s">
        <v>135</v>
      </c>
      <c r="I6005" s="14" t="s">
        <v>6806</v>
      </c>
      <c r="J6005" s="14" t="s">
        <v>172</v>
      </c>
      <c r="K6005" s="14">
        <v>1</v>
      </c>
      <c r="L6005" s="14"/>
      <c r="M6005" s="14" t="s">
        <v>1017</v>
      </c>
      <c r="N6005" s="14" t="s">
        <v>14498</v>
      </c>
      <c r="O6005" s="15" t="s">
        <v>14499</v>
      </c>
      <c r="P6005" s="13">
        <v>5</v>
      </c>
    </row>
    <row r="6006" spans="1:16">
      <c r="A6006" s="14" t="s">
        <v>129</v>
      </c>
      <c r="B6006" s="14" t="s">
        <v>130</v>
      </c>
      <c r="C6006" s="14" t="s">
        <v>131</v>
      </c>
      <c r="D6006" s="14" t="s">
        <v>244</v>
      </c>
      <c r="E6006" s="14" t="s">
        <v>72</v>
      </c>
      <c r="F6006" s="14" t="s">
        <v>14487</v>
      </c>
      <c r="G6006" s="14" t="s">
        <v>14488</v>
      </c>
      <c r="H6006" s="14" t="s">
        <v>141</v>
      </c>
      <c r="I6006" s="14" t="s">
        <v>7801</v>
      </c>
      <c r="J6006" s="14" t="s">
        <v>143</v>
      </c>
      <c r="K6006" s="14">
        <v>1</v>
      </c>
      <c r="L6006" s="14"/>
      <c r="M6006" s="14" t="s">
        <v>487</v>
      </c>
      <c r="N6006" s="14" t="s">
        <v>14500</v>
      </c>
      <c r="O6006" s="15" t="s">
        <v>14501</v>
      </c>
      <c r="P6006" s="13">
        <v>1</v>
      </c>
    </row>
    <row r="6007" spans="1:16">
      <c r="A6007" s="14" t="s">
        <v>129</v>
      </c>
      <c r="B6007" s="14" t="s">
        <v>130</v>
      </c>
      <c r="C6007" s="14" t="s">
        <v>131</v>
      </c>
      <c r="D6007" s="14" t="s">
        <v>244</v>
      </c>
      <c r="E6007" s="14" t="s">
        <v>72</v>
      </c>
      <c r="F6007" s="14" t="s">
        <v>14487</v>
      </c>
      <c r="G6007" s="14" t="s">
        <v>14488</v>
      </c>
      <c r="H6007" s="14" t="s">
        <v>141</v>
      </c>
      <c r="I6007" s="14" t="s">
        <v>14491</v>
      </c>
      <c r="J6007" s="14" t="s">
        <v>172</v>
      </c>
      <c r="K6007" s="14">
        <v>1</v>
      </c>
      <c r="L6007" s="14"/>
      <c r="M6007" s="14" t="s">
        <v>194</v>
      </c>
      <c r="N6007" s="14" t="s">
        <v>14502</v>
      </c>
      <c r="O6007" s="15" t="s">
        <v>14503</v>
      </c>
      <c r="P6007" s="13">
        <v>3</v>
      </c>
    </row>
    <row r="6008" spans="1:16">
      <c r="A6008" s="14" t="s">
        <v>129</v>
      </c>
      <c r="B6008" s="14" t="s">
        <v>130</v>
      </c>
      <c r="C6008" s="14" t="s">
        <v>131</v>
      </c>
      <c r="D6008" s="14" t="s">
        <v>244</v>
      </c>
      <c r="E6008" s="14" t="s">
        <v>72</v>
      </c>
      <c r="F6008" s="14" t="s">
        <v>14487</v>
      </c>
      <c r="G6008" s="14" t="s">
        <v>14488</v>
      </c>
      <c r="H6008" s="14" t="s">
        <v>141</v>
      </c>
      <c r="I6008" s="14" t="s">
        <v>7801</v>
      </c>
      <c r="J6008" s="14" t="s">
        <v>143</v>
      </c>
      <c r="K6008" s="14">
        <v>1</v>
      </c>
      <c r="L6008" s="14"/>
      <c r="M6008" s="14" t="s">
        <v>194</v>
      </c>
      <c r="N6008" s="14" t="s">
        <v>14504</v>
      </c>
      <c r="O6008" s="15" t="s">
        <v>14505</v>
      </c>
      <c r="P6008" s="13">
        <v>3</v>
      </c>
    </row>
    <row r="6009" spans="1:16">
      <c r="A6009" s="14" t="s">
        <v>129</v>
      </c>
      <c r="B6009" s="14"/>
      <c r="C6009" s="14"/>
      <c r="D6009" s="14" t="s">
        <v>244</v>
      </c>
      <c r="E6009" s="14" t="s">
        <v>72</v>
      </c>
      <c r="F6009" s="14" t="s">
        <v>14487</v>
      </c>
      <c r="G6009" s="14" t="s">
        <v>14488</v>
      </c>
      <c r="H6009" s="14"/>
      <c r="I6009" s="14"/>
      <c r="J6009" s="14"/>
      <c r="K6009" s="14">
        <v>2</v>
      </c>
      <c r="L6009" s="14" t="s">
        <v>146</v>
      </c>
      <c r="M6009" s="14"/>
      <c r="N6009" s="14"/>
      <c r="O6009" s="15"/>
      <c r="P6009" s="13">
        <v>0</v>
      </c>
    </row>
    <row r="6010" spans="1:16">
      <c r="A6010" s="14" t="s">
        <v>129</v>
      </c>
      <c r="B6010" s="14" t="s">
        <v>130</v>
      </c>
      <c r="C6010" s="14" t="s">
        <v>131</v>
      </c>
      <c r="D6010" s="14" t="s">
        <v>1977</v>
      </c>
      <c r="E6010" s="14" t="s">
        <v>108</v>
      </c>
      <c r="F6010" s="14" t="s">
        <v>14506</v>
      </c>
      <c r="G6010" s="14" t="s">
        <v>14507</v>
      </c>
      <c r="H6010" s="14" t="s">
        <v>135</v>
      </c>
      <c r="I6010" s="14" t="s">
        <v>11509</v>
      </c>
      <c r="J6010" s="14" t="s">
        <v>143</v>
      </c>
      <c r="K6010" s="14">
        <v>1</v>
      </c>
      <c r="L6010" s="14"/>
      <c r="M6010" s="14" t="s">
        <v>403</v>
      </c>
      <c r="N6010" s="14" t="s">
        <v>14508</v>
      </c>
      <c r="O6010" s="15" t="s">
        <v>14509</v>
      </c>
      <c r="P6010" s="13">
        <v>61</v>
      </c>
    </row>
    <row r="6011" spans="1:16">
      <c r="A6011" s="14" t="s">
        <v>129</v>
      </c>
      <c r="B6011" s="14" t="s">
        <v>130</v>
      </c>
      <c r="C6011" s="14" t="s">
        <v>131</v>
      </c>
      <c r="D6011" s="14" t="s">
        <v>1977</v>
      </c>
      <c r="E6011" s="14" t="s">
        <v>108</v>
      </c>
      <c r="F6011" s="14" t="s">
        <v>14506</v>
      </c>
      <c r="G6011" s="14" t="s">
        <v>14507</v>
      </c>
      <c r="H6011" s="14" t="s">
        <v>141</v>
      </c>
      <c r="I6011" s="14" t="s">
        <v>11506</v>
      </c>
      <c r="J6011" s="14" t="s">
        <v>172</v>
      </c>
      <c r="K6011" s="14">
        <v>1</v>
      </c>
      <c r="L6011" s="14"/>
      <c r="M6011" s="14" t="s">
        <v>2342</v>
      </c>
      <c r="N6011" s="14" t="s">
        <v>14510</v>
      </c>
      <c r="O6011" s="15" t="s">
        <v>14511</v>
      </c>
      <c r="P6011" s="13">
        <v>84</v>
      </c>
    </row>
    <row r="6012" spans="1:16">
      <c r="A6012" s="14" t="s">
        <v>129</v>
      </c>
      <c r="B6012" s="14" t="s">
        <v>130</v>
      </c>
      <c r="C6012" s="14" t="s">
        <v>131</v>
      </c>
      <c r="D6012" s="14" t="s">
        <v>1977</v>
      </c>
      <c r="E6012" s="14" t="s">
        <v>108</v>
      </c>
      <c r="F6012" s="14" t="s">
        <v>14506</v>
      </c>
      <c r="G6012" s="14" t="s">
        <v>14507</v>
      </c>
      <c r="H6012" s="14" t="s">
        <v>141</v>
      </c>
      <c r="I6012" s="14" t="s">
        <v>5646</v>
      </c>
      <c r="J6012" s="14" t="s">
        <v>172</v>
      </c>
      <c r="K6012" s="14">
        <v>1</v>
      </c>
      <c r="L6012" s="14"/>
      <c r="M6012" s="14" t="s">
        <v>3992</v>
      </c>
      <c r="N6012" s="14" t="s">
        <v>14512</v>
      </c>
      <c r="O6012" s="15" t="s">
        <v>14513</v>
      </c>
      <c r="P6012" s="13">
        <v>83</v>
      </c>
    </row>
    <row r="6013" spans="1:16">
      <c r="A6013" s="14" t="s">
        <v>129</v>
      </c>
      <c r="B6013" s="14"/>
      <c r="C6013" s="14"/>
      <c r="D6013" s="14" t="s">
        <v>1977</v>
      </c>
      <c r="E6013" s="14" t="s">
        <v>108</v>
      </c>
      <c r="F6013" s="14" t="s">
        <v>14506</v>
      </c>
      <c r="G6013" s="14" t="s">
        <v>14507</v>
      </c>
      <c r="H6013" s="14"/>
      <c r="I6013" s="14"/>
      <c r="J6013" s="14"/>
      <c r="K6013" s="14">
        <v>2</v>
      </c>
      <c r="L6013" s="14" t="s">
        <v>146</v>
      </c>
      <c r="M6013" s="14"/>
      <c r="N6013" s="14"/>
      <c r="O6013" s="15"/>
      <c r="P6013" s="13">
        <v>0</v>
      </c>
    </row>
    <row r="6014" spans="1:16">
      <c r="A6014" s="14" t="s">
        <v>129</v>
      </c>
      <c r="B6014" s="14" t="s">
        <v>130</v>
      </c>
      <c r="C6014" s="14" t="s">
        <v>131</v>
      </c>
      <c r="D6014" s="14" t="s">
        <v>266</v>
      </c>
      <c r="E6014" s="14" t="s">
        <v>86</v>
      </c>
      <c r="F6014" s="14" t="s">
        <v>14514</v>
      </c>
      <c r="G6014" s="14" t="s">
        <v>14515</v>
      </c>
      <c r="H6014" s="14" t="s">
        <v>141</v>
      </c>
      <c r="I6014" s="14" t="s">
        <v>14516</v>
      </c>
      <c r="J6014" s="14" t="s">
        <v>7112</v>
      </c>
      <c r="K6014" s="14">
        <v>1</v>
      </c>
      <c r="L6014" s="14"/>
      <c r="M6014" s="14" t="s">
        <v>360</v>
      </c>
      <c r="N6014" s="14" t="s">
        <v>14517</v>
      </c>
      <c r="O6014" s="15" t="s">
        <v>14518</v>
      </c>
      <c r="P6014" s="13">
        <v>62</v>
      </c>
    </row>
    <row r="6015" spans="1:16">
      <c r="A6015" s="14" t="s">
        <v>129</v>
      </c>
      <c r="B6015" s="14" t="s">
        <v>130</v>
      </c>
      <c r="C6015" s="14" t="s">
        <v>131</v>
      </c>
      <c r="D6015" s="14" t="s">
        <v>266</v>
      </c>
      <c r="E6015" s="14" t="s">
        <v>86</v>
      </c>
      <c r="F6015" s="14" t="s">
        <v>14514</v>
      </c>
      <c r="G6015" s="14" t="s">
        <v>14515</v>
      </c>
      <c r="H6015" s="14" t="s">
        <v>141</v>
      </c>
      <c r="I6015" s="14" t="s">
        <v>14519</v>
      </c>
      <c r="J6015" s="14" t="s">
        <v>919</v>
      </c>
      <c r="K6015" s="14">
        <v>1</v>
      </c>
      <c r="L6015" s="14"/>
      <c r="M6015" s="14" t="s">
        <v>360</v>
      </c>
      <c r="N6015" s="14" t="s">
        <v>14520</v>
      </c>
      <c r="O6015" s="15" t="s">
        <v>14521</v>
      </c>
      <c r="P6015" s="13">
        <v>62</v>
      </c>
    </row>
    <row r="6016" spans="1:16">
      <c r="A6016" s="14" t="s">
        <v>129</v>
      </c>
      <c r="B6016" s="14"/>
      <c r="C6016" s="14"/>
      <c r="D6016" s="14" t="s">
        <v>266</v>
      </c>
      <c r="E6016" s="14" t="s">
        <v>86</v>
      </c>
      <c r="F6016" s="14" t="s">
        <v>14514</v>
      </c>
      <c r="G6016" s="14" t="s">
        <v>14515</v>
      </c>
      <c r="H6016" s="14"/>
      <c r="I6016" s="14"/>
      <c r="J6016" s="14"/>
      <c r="K6016" s="14">
        <v>2</v>
      </c>
      <c r="L6016" s="14" t="s">
        <v>146</v>
      </c>
      <c r="M6016" s="14"/>
      <c r="N6016" s="14"/>
      <c r="O6016" s="15"/>
      <c r="P6016" s="13">
        <v>0</v>
      </c>
    </row>
    <row r="6017" spans="1:16">
      <c r="A6017" s="14" t="s">
        <v>129</v>
      </c>
      <c r="B6017" s="14" t="s">
        <v>130</v>
      </c>
      <c r="C6017" s="14" t="s">
        <v>131</v>
      </c>
      <c r="D6017" s="14" t="s">
        <v>363</v>
      </c>
      <c r="E6017" s="14" t="s">
        <v>62</v>
      </c>
      <c r="F6017" s="14" t="s">
        <v>14522</v>
      </c>
      <c r="G6017" s="14" t="s">
        <v>14523</v>
      </c>
      <c r="H6017" s="14" t="s">
        <v>135</v>
      </c>
      <c r="I6017" s="14" t="s">
        <v>305</v>
      </c>
      <c r="J6017" s="14" t="s">
        <v>306</v>
      </c>
      <c r="K6017" s="14">
        <v>1</v>
      </c>
      <c r="L6017" s="14"/>
      <c r="M6017" s="14" t="s">
        <v>1410</v>
      </c>
      <c r="N6017" s="14" t="s">
        <v>14524</v>
      </c>
      <c r="O6017" s="15" t="s">
        <v>14525</v>
      </c>
      <c r="P6017" s="13">
        <v>68</v>
      </c>
    </row>
    <row r="6018" spans="1:16">
      <c r="A6018" s="14" t="s">
        <v>129</v>
      </c>
      <c r="B6018" s="14" t="s">
        <v>130</v>
      </c>
      <c r="C6018" s="14" t="s">
        <v>131</v>
      </c>
      <c r="D6018" s="14" t="s">
        <v>363</v>
      </c>
      <c r="E6018" s="14" t="s">
        <v>62</v>
      </c>
      <c r="F6018" s="14" t="s">
        <v>14522</v>
      </c>
      <c r="G6018" s="14" t="s">
        <v>14523</v>
      </c>
      <c r="H6018" s="14" t="s">
        <v>135</v>
      </c>
      <c r="I6018" s="14" t="s">
        <v>6406</v>
      </c>
      <c r="J6018" s="14" t="s">
        <v>172</v>
      </c>
      <c r="K6018" s="14">
        <v>1</v>
      </c>
      <c r="L6018" s="14"/>
      <c r="M6018" s="14" t="s">
        <v>144</v>
      </c>
      <c r="N6018" s="14" t="s">
        <v>14526</v>
      </c>
      <c r="O6018" s="15" t="s">
        <v>14527</v>
      </c>
      <c r="P6018" s="13">
        <v>63</v>
      </c>
    </row>
    <row r="6019" spans="1:16">
      <c r="A6019" s="14" t="s">
        <v>129</v>
      </c>
      <c r="B6019" s="14" t="s">
        <v>130</v>
      </c>
      <c r="C6019" s="14" t="s">
        <v>131</v>
      </c>
      <c r="D6019" s="14" t="s">
        <v>363</v>
      </c>
      <c r="E6019" s="14" t="s">
        <v>62</v>
      </c>
      <c r="F6019" s="14" t="s">
        <v>14522</v>
      </c>
      <c r="G6019" s="14" t="s">
        <v>14523</v>
      </c>
      <c r="H6019" s="14" t="s">
        <v>141</v>
      </c>
      <c r="I6019" s="14" t="s">
        <v>14528</v>
      </c>
      <c r="J6019" s="14" t="s">
        <v>216</v>
      </c>
      <c r="K6019" s="14">
        <v>1</v>
      </c>
      <c r="L6019" s="14"/>
      <c r="M6019" s="14" t="s">
        <v>144</v>
      </c>
      <c r="N6019" s="14" t="s">
        <v>14529</v>
      </c>
      <c r="O6019" s="15" t="s">
        <v>14530</v>
      </c>
      <c r="P6019" s="13">
        <v>63</v>
      </c>
    </row>
    <row r="6020" spans="1:16">
      <c r="A6020" s="14" t="s">
        <v>129</v>
      </c>
      <c r="B6020" s="14" t="s">
        <v>672</v>
      </c>
      <c r="C6020" s="14" t="s">
        <v>835</v>
      </c>
      <c r="D6020" s="14" t="s">
        <v>363</v>
      </c>
      <c r="E6020" s="14" t="s">
        <v>62</v>
      </c>
      <c r="F6020" s="14" t="s">
        <v>14522</v>
      </c>
      <c r="G6020" s="14" t="s">
        <v>14523</v>
      </c>
      <c r="H6020" s="14" t="s">
        <v>135</v>
      </c>
      <c r="I6020" s="14" t="s">
        <v>14531</v>
      </c>
      <c r="J6020" s="14" t="s">
        <v>556</v>
      </c>
      <c r="K6020" s="14">
        <v>1</v>
      </c>
      <c r="L6020" s="14"/>
      <c r="M6020" s="14" t="s">
        <v>807</v>
      </c>
      <c r="N6020" s="14" t="s">
        <v>14532</v>
      </c>
      <c r="O6020" s="15" t="s">
        <v>14533</v>
      </c>
      <c r="P6020" s="13">
        <v>15</v>
      </c>
    </row>
    <row r="6021" spans="1:16">
      <c r="A6021" s="14" t="s">
        <v>129</v>
      </c>
      <c r="B6021" s="14"/>
      <c r="C6021" s="14"/>
      <c r="D6021" s="14" t="s">
        <v>363</v>
      </c>
      <c r="E6021" s="14" t="s">
        <v>62</v>
      </c>
      <c r="F6021" s="14" t="s">
        <v>14522</v>
      </c>
      <c r="G6021" s="14" t="s">
        <v>14523</v>
      </c>
      <c r="H6021" s="14"/>
      <c r="I6021" s="14"/>
      <c r="J6021" s="14"/>
      <c r="K6021" s="14">
        <v>2</v>
      </c>
      <c r="L6021" s="14" t="s">
        <v>146</v>
      </c>
      <c r="M6021" s="14"/>
      <c r="N6021" s="14"/>
      <c r="O6021" s="15"/>
      <c r="P6021" s="13">
        <v>0</v>
      </c>
    </row>
    <row r="6022" spans="1:16">
      <c r="A6022" s="14" t="s">
        <v>129</v>
      </c>
      <c r="B6022" s="14" t="s">
        <v>130</v>
      </c>
      <c r="C6022" s="14" t="s">
        <v>131</v>
      </c>
      <c r="D6022" s="14" t="s">
        <v>147</v>
      </c>
      <c r="E6022" s="14" t="s">
        <v>58</v>
      </c>
      <c r="F6022" s="14" t="s">
        <v>7728</v>
      </c>
      <c r="G6022" s="14" t="s">
        <v>14534</v>
      </c>
      <c r="H6022" s="14" t="s">
        <v>135</v>
      </c>
      <c r="I6022" s="14" t="s">
        <v>2740</v>
      </c>
      <c r="J6022" s="14" t="s">
        <v>172</v>
      </c>
      <c r="K6022" s="14">
        <v>1</v>
      </c>
      <c r="L6022" s="14"/>
      <c r="M6022" s="14" t="s">
        <v>972</v>
      </c>
      <c r="N6022" s="14" t="s">
        <v>14535</v>
      </c>
      <c r="O6022" s="15" t="s">
        <v>14536</v>
      </c>
      <c r="P6022" s="13">
        <v>51</v>
      </c>
    </row>
    <row r="6023" spans="1:16">
      <c r="A6023" s="14" t="s">
        <v>129</v>
      </c>
      <c r="B6023" s="14" t="s">
        <v>130</v>
      </c>
      <c r="C6023" s="14" t="s">
        <v>131</v>
      </c>
      <c r="D6023" s="14" t="s">
        <v>147</v>
      </c>
      <c r="E6023" s="14" t="s">
        <v>58</v>
      </c>
      <c r="F6023" s="14" t="s">
        <v>7728</v>
      </c>
      <c r="G6023" s="14" t="s">
        <v>14534</v>
      </c>
      <c r="H6023" s="14" t="s">
        <v>135</v>
      </c>
      <c r="I6023" s="14" t="s">
        <v>7736</v>
      </c>
      <c r="J6023" s="14" t="s">
        <v>172</v>
      </c>
      <c r="K6023" s="14">
        <v>1</v>
      </c>
      <c r="L6023" s="14"/>
      <c r="M6023" s="14" t="s">
        <v>972</v>
      </c>
      <c r="N6023" s="14" t="s">
        <v>14537</v>
      </c>
      <c r="O6023" s="15" t="s">
        <v>14538</v>
      </c>
      <c r="P6023" s="13">
        <v>51</v>
      </c>
    </row>
    <row r="6024" spans="1:16">
      <c r="A6024" s="14" t="s">
        <v>129</v>
      </c>
      <c r="B6024" s="14" t="s">
        <v>130</v>
      </c>
      <c r="C6024" s="14" t="s">
        <v>131</v>
      </c>
      <c r="D6024" s="14" t="s">
        <v>147</v>
      </c>
      <c r="E6024" s="14" t="s">
        <v>58</v>
      </c>
      <c r="F6024" s="14" t="s">
        <v>7728</v>
      </c>
      <c r="G6024" s="14" t="s">
        <v>14534</v>
      </c>
      <c r="H6024" s="14" t="s">
        <v>141</v>
      </c>
      <c r="I6024" s="14" t="s">
        <v>7733</v>
      </c>
      <c r="J6024" s="14" t="s">
        <v>143</v>
      </c>
      <c r="K6024" s="14">
        <v>1</v>
      </c>
      <c r="L6024" s="14"/>
      <c r="M6024" s="14" t="s">
        <v>585</v>
      </c>
      <c r="N6024" s="14" t="s">
        <v>14539</v>
      </c>
      <c r="O6024" s="15" t="s">
        <v>14540</v>
      </c>
      <c r="P6024" s="13">
        <v>48</v>
      </c>
    </row>
    <row r="6025" spans="1:16">
      <c r="A6025" s="14" t="s">
        <v>129</v>
      </c>
      <c r="B6025" s="14" t="s">
        <v>130</v>
      </c>
      <c r="C6025" s="14" t="s">
        <v>131</v>
      </c>
      <c r="D6025" s="14" t="s">
        <v>147</v>
      </c>
      <c r="E6025" s="14" t="s">
        <v>58</v>
      </c>
      <c r="F6025" s="14" t="s">
        <v>7728</v>
      </c>
      <c r="G6025" s="14" t="s">
        <v>14534</v>
      </c>
      <c r="H6025" s="14" t="s">
        <v>135</v>
      </c>
      <c r="I6025" s="14" t="s">
        <v>13488</v>
      </c>
      <c r="J6025" s="14" t="s">
        <v>143</v>
      </c>
      <c r="K6025" s="14">
        <v>1</v>
      </c>
      <c r="L6025" s="14"/>
      <c r="M6025" s="14" t="s">
        <v>351</v>
      </c>
      <c r="N6025" s="14" t="s">
        <v>14541</v>
      </c>
      <c r="O6025" s="15" t="s">
        <v>14538</v>
      </c>
      <c r="P6025" s="13">
        <v>40</v>
      </c>
    </row>
    <row r="6026" spans="1:16">
      <c r="A6026" s="14" t="s">
        <v>129</v>
      </c>
      <c r="B6026" s="14"/>
      <c r="C6026" s="14"/>
      <c r="D6026" s="14" t="s">
        <v>147</v>
      </c>
      <c r="E6026" s="14" t="s">
        <v>58</v>
      </c>
      <c r="F6026" s="14" t="s">
        <v>7728</v>
      </c>
      <c r="G6026" s="14" t="s">
        <v>14534</v>
      </c>
      <c r="H6026" s="14"/>
      <c r="I6026" s="14"/>
      <c r="J6026" s="14"/>
      <c r="K6026" s="14">
        <v>2</v>
      </c>
      <c r="L6026" s="14" t="s">
        <v>146</v>
      </c>
      <c r="M6026" s="14"/>
      <c r="N6026" s="14"/>
      <c r="O6026" s="15"/>
      <c r="P6026" s="13">
        <v>51</v>
      </c>
    </row>
    <row r="6027" spans="1:16">
      <c r="A6027" s="14" t="s">
        <v>129</v>
      </c>
      <c r="B6027" s="14" t="s">
        <v>130</v>
      </c>
      <c r="C6027" s="14" t="s">
        <v>131</v>
      </c>
      <c r="D6027" s="14" t="s">
        <v>433</v>
      </c>
      <c r="E6027" s="14" t="s">
        <v>66</v>
      </c>
      <c r="F6027" s="14" t="s">
        <v>14542</v>
      </c>
      <c r="G6027" s="14" t="s">
        <v>14543</v>
      </c>
      <c r="H6027" s="14" t="s">
        <v>135</v>
      </c>
      <c r="I6027" s="14" t="s">
        <v>546</v>
      </c>
      <c r="J6027" s="14" t="s">
        <v>547</v>
      </c>
      <c r="K6027" s="14">
        <v>1</v>
      </c>
      <c r="L6027" s="14"/>
      <c r="M6027" s="14" t="s">
        <v>144</v>
      </c>
      <c r="N6027" s="14" t="s">
        <v>14544</v>
      </c>
      <c r="O6027" s="15" t="s">
        <v>14545</v>
      </c>
      <c r="P6027" s="13">
        <v>63</v>
      </c>
    </row>
    <row r="6028" spans="1:16">
      <c r="A6028" s="14" t="s">
        <v>129</v>
      </c>
      <c r="B6028" s="14" t="s">
        <v>130</v>
      </c>
      <c r="C6028" s="14" t="s">
        <v>131</v>
      </c>
      <c r="D6028" s="14" t="s">
        <v>433</v>
      </c>
      <c r="E6028" s="14" t="s">
        <v>66</v>
      </c>
      <c r="F6028" s="14" t="s">
        <v>14542</v>
      </c>
      <c r="G6028" s="14" t="s">
        <v>14543</v>
      </c>
      <c r="H6028" s="14" t="s">
        <v>135</v>
      </c>
      <c r="I6028" s="14" t="s">
        <v>14546</v>
      </c>
      <c r="J6028" s="14" t="s">
        <v>589</v>
      </c>
      <c r="K6028" s="14">
        <v>1</v>
      </c>
      <c r="L6028" s="14"/>
      <c r="M6028" s="14" t="s">
        <v>533</v>
      </c>
      <c r="N6028" s="14" t="s">
        <v>14547</v>
      </c>
      <c r="O6028" s="15" t="s">
        <v>14548</v>
      </c>
      <c r="P6028" s="13">
        <v>59</v>
      </c>
    </row>
    <row r="6029" spans="1:16">
      <c r="A6029" s="14" t="s">
        <v>129</v>
      </c>
      <c r="B6029" s="14" t="s">
        <v>130</v>
      </c>
      <c r="C6029" s="14" t="s">
        <v>131</v>
      </c>
      <c r="D6029" s="14" t="s">
        <v>433</v>
      </c>
      <c r="E6029" s="14" t="s">
        <v>66</v>
      </c>
      <c r="F6029" s="14" t="s">
        <v>14542</v>
      </c>
      <c r="G6029" s="14" t="s">
        <v>14543</v>
      </c>
      <c r="H6029" s="14" t="s">
        <v>141</v>
      </c>
      <c r="I6029" s="14" t="s">
        <v>14549</v>
      </c>
      <c r="J6029" s="14" t="s">
        <v>396</v>
      </c>
      <c r="K6029" s="14">
        <v>1</v>
      </c>
      <c r="L6029" s="14"/>
      <c r="M6029" s="14" t="s">
        <v>537</v>
      </c>
      <c r="N6029" s="14" t="s">
        <v>14550</v>
      </c>
      <c r="O6029" s="15" t="s">
        <v>14551</v>
      </c>
      <c r="P6029" s="13">
        <v>58</v>
      </c>
    </row>
    <row r="6030" spans="1:16">
      <c r="A6030" s="14" t="s">
        <v>129</v>
      </c>
      <c r="B6030" s="14" t="s">
        <v>130</v>
      </c>
      <c r="C6030" s="14" t="s">
        <v>131</v>
      </c>
      <c r="D6030" s="14" t="s">
        <v>433</v>
      </c>
      <c r="E6030" s="14" t="s">
        <v>66</v>
      </c>
      <c r="F6030" s="14" t="s">
        <v>14542</v>
      </c>
      <c r="G6030" s="14" t="s">
        <v>14543</v>
      </c>
      <c r="H6030" s="14" t="s">
        <v>135</v>
      </c>
      <c r="I6030" s="14" t="s">
        <v>14546</v>
      </c>
      <c r="J6030" s="14" t="s">
        <v>589</v>
      </c>
      <c r="K6030" s="14">
        <v>1</v>
      </c>
      <c r="L6030" s="14"/>
      <c r="M6030" s="14" t="s">
        <v>487</v>
      </c>
      <c r="N6030" s="14" t="s">
        <v>14552</v>
      </c>
      <c r="O6030" s="15" t="s">
        <v>14553</v>
      </c>
      <c r="P6030" s="13">
        <v>1</v>
      </c>
    </row>
    <row r="6031" spans="1:16">
      <c r="A6031" s="14" t="s">
        <v>129</v>
      </c>
      <c r="B6031" s="14" t="s">
        <v>130</v>
      </c>
      <c r="C6031" s="14" t="s">
        <v>131</v>
      </c>
      <c r="D6031" s="14" t="s">
        <v>433</v>
      </c>
      <c r="E6031" s="14" t="s">
        <v>66</v>
      </c>
      <c r="F6031" s="14" t="s">
        <v>14542</v>
      </c>
      <c r="G6031" s="14" t="s">
        <v>14543</v>
      </c>
      <c r="H6031" s="14" t="s">
        <v>141</v>
      </c>
      <c r="I6031" s="14" t="s">
        <v>14549</v>
      </c>
      <c r="J6031" s="14" t="s">
        <v>396</v>
      </c>
      <c r="K6031" s="14">
        <v>1</v>
      </c>
      <c r="L6031" s="14"/>
      <c r="M6031" s="14" t="s">
        <v>212</v>
      </c>
      <c r="N6031" s="14" t="s">
        <v>14554</v>
      </c>
      <c r="O6031" s="15" t="s">
        <v>14555</v>
      </c>
      <c r="P6031" s="13">
        <v>69</v>
      </c>
    </row>
    <row r="6032" spans="1:16">
      <c r="A6032" s="14" t="s">
        <v>129</v>
      </c>
      <c r="B6032" s="14" t="s">
        <v>130</v>
      </c>
      <c r="C6032" s="14" t="s">
        <v>131</v>
      </c>
      <c r="D6032" s="14" t="s">
        <v>433</v>
      </c>
      <c r="E6032" s="14" t="s">
        <v>66</v>
      </c>
      <c r="F6032" s="14" t="s">
        <v>14542</v>
      </c>
      <c r="G6032" s="14" t="s">
        <v>14543</v>
      </c>
      <c r="H6032" s="14" t="s">
        <v>135</v>
      </c>
      <c r="I6032" s="14" t="s">
        <v>14546</v>
      </c>
      <c r="J6032" s="14" t="s">
        <v>589</v>
      </c>
      <c r="K6032" s="14">
        <v>1</v>
      </c>
      <c r="L6032" s="14"/>
      <c r="M6032" s="14" t="s">
        <v>212</v>
      </c>
      <c r="N6032" s="14" t="s">
        <v>14556</v>
      </c>
      <c r="O6032" s="15" t="s">
        <v>14557</v>
      </c>
      <c r="P6032" s="13">
        <v>69</v>
      </c>
    </row>
    <row r="6033" spans="1:16">
      <c r="A6033" s="14" t="s">
        <v>129</v>
      </c>
      <c r="B6033" s="14" t="s">
        <v>130</v>
      </c>
      <c r="C6033" s="14" t="s">
        <v>131</v>
      </c>
      <c r="D6033" s="14" t="s">
        <v>433</v>
      </c>
      <c r="E6033" s="14" t="s">
        <v>66</v>
      </c>
      <c r="F6033" s="14" t="s">
        <v>14542</v>
      </c>
      <c r="G6033" s="14" t="s">
        <v>14543</v>
      </c>
      <c r="H6033" s="14" t="s">
        <v>141</v>
      </c>
      <c r="I6033" s="14" t="s">
        <v>546</v>
      </c>
      <c r="J6033" s="14" t="s">
        <v>547</v>
      </c>
      <c r="K6033" s="14">
        <v>1</v>
      </c>
      <c r="L6033" s="14"/>
      <c r="M6033" s="14" t="s">
        <v>212</v>
      </c>
      <c r="N6033" s="14" t="s">
        <v>14558</v>
      </c>
      <c r="O6033" s="15" t="s">
        <v>14559</v>
      </c>
      <c r="P6033" s="13">
        <v>69</v>
      </c>
    </row>
    <row r="6034" spans="1:16">
      <c r="A6034" s="14" t="s">
        <v>129</v>
      </c>
      <c r="B6034" s="14"/>
      <c r="C6034" s="14"/>
      <c r="D6034" s="14" t="s">
        <v>433</v>
      </c>
      <c r="E6034" s="14" t="s">
        <v>66</v>
      </c>
      <c r="F6034" s="14" t="s">
        <v>14542</v>
      </c>
      <c r="G6034" s="14" t="s">
        <v>14543</v>
      </c>
      <c r="H6034" s="14"/>
      <c r="I6034" s="14"/>
      <c r="J6034" s="14"/>
      <c r="K6034" s="14">
        <v>2</v>
      </c>
      <c r="L6034" s="14" t="s">
        <v>146</v>
      </c>
      <c r="M6034" s="14"/>
      <c r="N6034" s="14"/>
      <c r="O6034" s="15"/>
      <c r="P6034" s="13">
        <v>0</v>
      </c>
    </row>
    <row r="6035" spans="1:16">
      <c r="A6035" s="14" t="s">
        <v>129</v>
      </c>
      <c r="B6035" s="14" t="s">
        <v>130</v>
      </c>
      <c r="C6035" s="14" t="s">
        <v>131</v>
      </c>
      <c r="D6035" s="14" t="s">
        <v>475</v>
      </c>
      <c r="E6035" s="14" t="s">
        <v>46</v>
      </c>
      <c r="F6035" s="14" t="s">
        <v>14560</v>
      </c>
      <c r="G6035" s="14" t="s">
        <v>14561</v>
      </c>
      <c r="H6035" s="14" t="s">
        <v>135</v>
      </c>
      <c r="I6035" s="14" t="s">
        <v>14063</v>
      </c>
      <c r="J6035" s="14" t="s">
        <v>589</v>
      </c>
      <c r="K6035" s="14">
        <v>1</v>
      </c>
      <c r="L6035" s="14"/>
      <c r="M6035" s="14" t="s">
        <v>453</v>
      </c>
      <c r="N6035" s="14" t="s">
        <v>14562</v>
      </c>
      <c r="O6035" s="15" t="s">
        <v>14563</v>
      </c>
      <c r="P6035" s="13">
        <v>11</v>
      </c>
    </row>
    <row r="6036" spans="1:16">
      <c r="A6036" s="14" t="s">
        <v>129</v>
      </c>
      <c r="B6036" s="14"/>
      <c r="C6036" s="14"/>
      <c r="D6036" s="14" t="s">
        <v>475</v>
      </c>
      <c r="E6036" s="14" t="s">
        <v>46</v>
      </c>
      <c r="F6036" s="14" t="s">
        <v>14560</v>
      </c>
      <c r="G6036" s="14" t="s">
        <v>14561</v>
      </c>
      <c r="H6036" s="14"/>
      <c r="I6036" s="14"/>
      <c r="J6036" s="14"/>
      <c r="K6036" s="14">
        <v>2</v>
      </c>
      <c r="L6036" s="14" t="s">
        <v>146</v>
      </c>
      <c r="M6036" s="14"/>
      <c r="N6036" s="14"/>
      <c r="O6036" s="15"/>
      <c r="P6036" s="13">
        <v>0</v>
      </c>
    </row>
    <row r="6037" spans="1:16">
      <c r="A6037" s="14" t="s">
        <v>129</v>
      </c>
      <c r="B6037" s="14" t="s">
        <v>130</v>
      </c>
      <c r="C6037" s="14" t="s">
        <v>131</v>
      </c>
      <c r="D6037" s="14" t="s">
        <v>512</v>
      </c>
      <c r="E6037" s="14" t="s">
        <v>60</v>
      </c>
      <c r="F6037" s="14" t="s">
        <v>14564</v>
      </c>
      <c r="G6037" s="14" t="s">
        <v>14565</v>
      </c>
      <c r="H6037" s="14" t="s">
        <v>135</v>
      </c>
      <c r="I6037" s="14" t="s">
        <v>1724</v>
      </c>
      <c r="J6037" s="14" t="s">
        <v>376</v>
      </c>
      <c r="K6037" s="14">
        <v>1</v>
      </c>
      <c r="L6037" s="14"/>
      <c r="M6037" s="14" t="s">
        <v>920</v>
      </c>
      <c r="N6037" s="14" t="s">
        <v>14566</v>
      </c>
      <c r="O6037" s="15" t="s">
        <v>14567</v>
      </c>
      <c r="P6037" s="13">
        <v>38</v>
      </c>
    </row>
    <row r="6038" spans="1:16">
      <c r="A6038" s="14" t="s">
        <v>129</v>
      </c>
      <c r="B6038" s="14" t="s">
        <v>130</v>
      </c>
      <c r="C6038" s="14" t="s">
        <v>131</v>
      </c>
      <c r="D6038" s="14" t="s">
        <v>512</v>
      </c>
      <c r="E6038" s="14" t="s">
        <v>60</v>
      </c>
      <c r="F6038" s="14" t="s">
        <v>14564</v>
      </c>
      <c r="G6038" s="14" t="s">
        <v>14565</v>
      </c>
      <c r="H6038" s="14" t="s">
        <v>135</v>
      </c>
      <c r="I6038" s="14" t="s">
        <v>14568</v>
      </c>
      <c r="J6038" s="14" t="s">
        <v>172</v>
      </c>
      <c r="K6038" s="14">
        <v>1</v>
      </c>
      <c r="L6038" s="14"/>
      <c r="M6038" s="14" t="s">
        <v>273</v>
      </c>
      <c r="N6038" s="14" t="s">
        <v>14569</v>
      </c>
      <c r="O6038" s="15" t="s">
        <v>14570</v>
      </c>
      <c r="P6038" s="13">
        <v>35</v>
      </c>
    </row>
    <row r="6039" spans="1:16">
      <c r="A6039" s="14" t="s">
        <v>129</v>
      </c>
      <c r="B6039" s="14" t="s">
        <v>130</v>
      </c>
      <c r="C6039" s="14" t="s">
        <v>131</v>
      </c>
      <c r="D6039" s="14" t="s">
        <v>512</v>
      </c>
      <c r="E6039" s="14" t="s">
        <v>60</v>
      </c>
      <c r="F6039" s="14" t="s">
        <v>14564</v>
      </c>
      <c r="G6039" s="14" t="s">
        <v>14565</v>
      </c>
      <c r="H6039" s="14" t="s">
        <v>141</v>
      </c>
      <c r="I6039" s="14" t="s">
        <v>1828</v>
      </c>
      <c r="J6039" s="14" t="s">
        <v>172</v>
      </c>
      <c r="K6039" s="14">
        <v>1</v>
      </c>
      <c r="L6039" s="14"/>
      <c r="M6039" s="14" t="s">
        <v>273</v>
      </c>
      <c r="N6039" s="14" t="s">
        <v>14571</v>
      </c>
      <c r="O6039" s="15" t="s">
        <v>14570</v>
      </c>
      <c r="P6039" s="13">
        <v>35</v>
      </c>
    </row>
    <row r="6040" spans="1:16">
      <c r="A6040" s="14" t="s">
        <v>129</v>
      </c>
      <c r="B6040" s="14" t="s">
        <v>130</v>
      </c>
      <c r="C6040" s="14" t="s">
        <v>131</v>
      </c>
      <c r="D6040" s="14" t="s">
        <v>512</v>
      </c>
      <c r="E6040" s="14" t="s">
        <v>60</v>
      </c>
      <c r="F6040" s="14" t="s">
        <v>14564</v>
      </c>
      <c r="G6040" s="14" t="s">
        <v>14565</v>
      </c>
      <c r="H6040" s="14" t="s">
        <v>135</v>
      </c>
      <c r="I6040" s="14" t="s">
        <v>9895</v>
      </c>
      <c r="J6040" s="14" t="s">
        <v>9896</v>
      </c>
      <c r="K6040" s="14">
        <v>1</v>
      </c>
      <c r="L6040" s="14"/>
      <c r="M6040" s="14" t="s">
        <v>277</v>
      </c>
      <c r="N6040" s="14" t="s">
        <v>14572</v>
      </c>
      <c r="O6040" s="15" t="s">
        <v>14573</v>
      </c>
      <c r="P6040" s="13">
        <v>33</v>
      </c>
    </row>
    <row r="6041" spans="1:16">
      <c r="A6041" s="14" t="s">
        <v>129</v>
      </c>
      <c r="B6041" s="14" t="s">
        <v>130</v>
      </c>
      <c r="C6041" s="14" t="s">
        <v>131</v>
      </c>
      <c r="D6041" s="14" t="s">
        <v>512</v>
      </c>
      <c r="E6041" s="14" t="s">
        <v>60</v>
      </c>
      <c r="F6041" s="14" t="s">
        <v>14564</v>
      </c>
      <c r="G6041" s="14" t="s">
        <v>14565</v>
      </c>
      <c r="H6041" s="14" t="s">
        <v>135</v>
      </c>
      <c r="I6041" s="14" t="s">
        <v>14574</v>
      </c>
      <c r="J6041" s="14" t="s">
        <v>172</v>
      </c>
      <c r="K6041" s="14">
        <v>1</v>
      </c>
      <c r="L6041" s="14"/>
      <c r="M6041" s="14" t="s">
        <v>997</v>
      </c>
      <c r="N6041" s="14" t="s">
        <v>14575</v>
      </c>
      <c r="O6041" s="15" t="s">
        <v>14576</v>
      </c>
      <c r="P6041" s="13">
        <v>21</v>
      </c>
    </row>
    <row r="6042" spans="1:16">
      <c r="A6042" s="14" t="s">
        <v>129</v>
      </c>
      <c r="B6042" s="14"/>
      <c r="C6042" s="14"/>
      <c r="D6042" s="14" t="s">
        <v>512</v>
      </c>
      <c r="E6042" s="14" t="s">
        <v>60</v>
      </c>
      <c r="F6042" s="14" t="s">
        <v>14564</v>
      </c>
      <c r="G6042" s="14" t="s">
        <v>14565</v>
      </c>
      <c r="H6042" s="14"/>
      <c r="I6042" s="14"/>
      <c r="J6042" s="14"/>
      <c r="K6042" s="14">
        <v>2</v>
      </c>
      <c r="L6042" s="14" t="s">
        <v>146</v>
      </c>
      <c r="M6042" s="14"/>
      <c r="N6042" s="14"/>
      <c r="O6042" s="15"/>
      <c r="P6042" s="13">
        <v>0</v>
      </c>
    </row>
    <row r="6043" spans="1:16">
      <c r="A6043" s="14" t="s">
        <v>129</v>
      </c>
      <c r="B6043" s="14" t="s">
        <v>130</v>
      </c>
      <c r="C6043" s="14" t="s">
        <v>131</v>
      </c>
      <c r="D6043" s="14" t="s">
        <v>700</v>
      </c>
      <c r="E6043" s="14" t="s">
        <v>44</v>
      </c>
      <c r="F6043" s="14" t="s">
        <v>14577</v>
      </c>
      <c r="G6043" s="14" t="s">
        <v>14578</v>
      </c>
      <c r="H6043" s="14" t="s">
        <v>135</v>
      </c>
      <c r="I6043" s="14" t="s">
        <v>14579</v>
      </c>
      <c r="J6043" s="14" t="s">
        <v>143</v>
      </c>
      <c r="K6043" s="14">
        <v>1</v>
      </c>
      <c r="L6043" s="14"/>
      <c r="M6043" s="14" t="s">
        <v>713</v>
      </c>
      <c r="N6043" s="14" t="s">
        <v>14580</v>
      </c>
      <c r="O6043" s="15" t="s">
        <v>14581</v>
      </c>
      <c r="P6043" s="13">
        <v>97</v>
      </c>
    </row>
    <row r="6044" spans="1:16">
      <c r="A6044" s="14" t="s">
        <v>129</v>
      </c>
      <c r="B6044" s="14" t="s">
        <v>130</v>
      </c>
      <c r="C6044" s="14" t="s">
        <v>131</v>
      </c>
      <c r="D6044" s="14" t="s">
        <v>700</v>
      </c>
      <c r="E6044" s="14" t="s">
        <v>44</v>
      </c>
      <c r="F6044" s="14" t="s">
        <v>14577</v>
      </c>
      <c r="G6044" s="14" t="s">
        <v>14578</v>
      </c>
      <c r="H6044" s="14" t="s">
        <v>141</v>
      </c>
      <c r="I6044" s="14" t="s">
        <v>14582</v>
      </c>
      <c r="J6044" s="14" t="s">
        <v>919</v>
      </c>
      <c r="K6044" s="14">
        <v>1</v>
      </c>
      <c r="L6044" s="14"/>
      <c r="M6044" s="14" t="s">
        <v>713</v>
      </c>
      <c r="N6044" s="14" t="s">
        <v>14583</v>
      </c>
      <c r="O6044" s="15" t="s">
        <v>14584</v>
      </c>
      <c r="P6044" s="13">
        <v>97</v>
      </c>
    </row>
    <row r="6045" spans="1:16">
      <c r="A6045" s="14" t="s">
        <v>129</v>
      </c>
      <c r="B6045" s="14"/>
      <c r="C6045" s="14"/>
      <c r="D6045" s="14" t="s">
        <v>700</v>
      </c>
      <c r="E6045" s="14" t="s">
        <v>44</v>
      </c>
      <c r="F6045" s="14" t="s">
        <v>14577</v>
      </c>
      <c r="G6045" s="14" t="s">
        <v>14578</v>
      </c>
      <c r="H6045" s="14"/>
      <c r="I6045" s="14"/>
      <c r="J6045" s="14"/>
      <c r="K6045" s="14">
        <v>2</v>
      </c>
      <c r="L6045" s="14" t="s">
        <v>146</v>
      </c>
      <c r="M6045" s="14"/>
      <c r="N6045" s="14"/>
      <c r="O6045" s="15"/>
      <c r="P6045" s="13">
        <v>0</v>
      </c>
    </row>
    <row r="6046" spans="1:16">
      <c r="A6046" s="14" t="s">
        <v>129</v>
      </c>
      <c r="B6046" s="14" t="s">
        <v>130</v>
      </c>
      <c r="C6046" s="14" t="s">
        <v>131</v>
      </c>
      <c r="D6046" s="14" t="s">
        <v>147</v>
      </c>
      <c r="E6046" s="14" t="s">
        <v>58</v>
      </c>
      <c r="F6046" s="14" t="s">
        <v>14585</v>
      </c>
      <c r="G6046" s="14" t="s">
        <v>14586</v>
      </c>
      <c r="H6046" s="14" t="s">
        <v>135</v>
      </c>
      <c r="I6046" s="14" t="s">
        <v>8172</v>
      </c>
      <c r="J6046" s="14" t="s">
        <v>323</v>
      </c>
      <c r="K6046" s="14">
        <v>1</v>
      </c>
      <c r="L6046" s="14"/>
      <c r="M6046" s="14" t="s">
        <v>144</v>
      </c>
      <c r="N6046" s="14" t="s">
        <v>14587</v>
      </c>
      <c r="O6046" s="15" t="s">
        <v>14588</v>
      </c>
      <c r="P6046" s="13">
        <v>63</v>
      </c>
    </row>
    <row r="6047" spans="1:16">
      <c r="A6047" s="14" t="s">
        <v>129</v>
      </c>
      <c r="B6047" s="14" t="s">
        <v>130</v>
      </c>
      <c r="C6047" s="14" t="s">
        <v>131</v>
      </c>
      <c r="D6047" s="14" t="s">
        <v>147</v>
      </c>
      <c r="E6047" s="14" t="s">
        <v>58</v>
      </c>
      <c r="F6047" s="14" t="s">
        <v>14585</v>
      </c>
      <c r="G6047" s="14" t="s">
        <v>14586</v>
      </c>
      <c r="H6047" s="14" t="s">
        <v>135</v>
      </c>
      <c r="I6047" s="14" t="s">
        <v>7223</v>
      </c>
      <c r="J6047" s="14" t="s">
        <v>143</v>
      </c>
      <c r="K6047" s="14">
        <v>1</v>
      </c>
      <c r="L6047" s="14"/>
      <c r="M6047" s="14" t="s">
        <v>360</v>
      </c>
      <c r="N6047" s="14" t="s">
        <v>14569</v>
      </c>
      <c r="O6047" s="15" t="s">
        <v>14589</v>
      </c>
      <c r="P6047" s="13">
        <v>62</v>
      </c>
    </row>
    <row r="6048" spans="1:16">
      <c r="A6048" s="14" t="s">
        <v>129</v>
      </c>
      <c r="B6048" s="14" t="s">
        <v>130</v>
      </c>
      <c r="C6048" s="14" t="s">
        <v>131</v>
      </c>
      <c r="D6048" s="14" t="s">
        <v>147</v>
      </c>
      <c r="E6048" s="14" t="s">
        <v>58</v>
      </c>
      <c r="F6048" s="14" t="s">
        <v>14585</v>
      </c>
      <c r="G6048" s="14" t="s">
        <v>14586</v>
      </c>
      <c r="H6048" s="14" t="s">
        <v>141</v>
      </c>
      <c r="I6048" s="14" t="s">
        <v>14590</v>
      </c>
      <c r="J6048" s="14" t="s">
        <v>143</v>
      </c>
      <c r="K6048" s="14">
        <v>1</v>
      </c>
      <c r="L6048" s="14"/>
      <c r="M6048" s="14" t="s">
        <v>403</v>
      </c>
      <c r="N6048" s="14" t="s">
        <v>14591</v>
      </c>
      <c r="O6048" s="15" t="s">
        <v>14589</v>
      </c>
      <c r="P6048" s="13">
        <v>61</v>
      </c>
    </row>
    <row r="6049" spans="1:16">
      <c r="A6049" s="14" t="s">
        <v>129</v>
      </c>
      <c r="B6049" s="14"/>
      <c r="C6049" s="14"/>
      <c r="D6049" s="14" t="s">
        <v>147</v>
      </c>
      <c r="E6049" s="14" t="s">
        <v>58</v>
      </c>
      <c r="F6049" s="14" t="s">
        <v>14585</v>
      </c>
      <c r="G6049" s="14" t="s">
        <v>14586</v>
      </c>
      <c r="H6049" s="14"/>
      <c r="I6049" s="14"/>
      <c r="J6049" s="14"/>
      <c r="K6049" s="14">
        <v>2</v>
      </c>
      <c r="L6049" s="14" t="s">
        <v>146</v>
      </c>
      <c r="M6049" s="14"/>
      <c r="N6049" s="14"/>
      <c r="O6049" s="15"/>
      <c r="P6049" s="13">
        <v>0</v>
      </c>
    </row>
    <row r="6050" spans="1:16">
      <c r="A6050" s="14" t="s">
        <v>129</v>
      </c>
      <c r="B6050" s="14" t="s">
        <v>130</v>
      </c>
      <c r="C6050" s="14" t="s">
        <v>131</v>
      </c>
      <c r="D6050" s="14" t="s">
        <v>580</v>
      </c>
      <c r="E6050" s="14" t="s">
        <v>78</v>
      </c>
      <c r="F6050" s="14" t="s">
        <v>14592</v>
      </c>
      <c r="G6050" s="14" t="s">
        <v>14593</v>
      </c>
      <c r="H6050" s="14" t="s">
        <v>135</v>
      </c>
      <c r="I6050" s="14" t="s">
        <v>14594</v>
      </c>
      <c r="J6050" s="14" t="s">
        <v>371</v>
      </c>
      <c r="K6050" s="14">
        <v>1</v>
      </c>
      <c r="L6050" s="14"/>
      <c r="M6050" s="14" t="s">
        <v>273</v>
      </c>
      <c r="N6050" s="14" t="s">
        <v>14595</v>
      </c>
      <c r="O6050" s="15" t="s">
        <v>14596</v>
      </c>
      <c r="P6050" s="13">
        <v>35</v>
      </c>
    </row>
    <row r="6051" spans="1:16">
      <c r="A6051" s="14" t="s">
        <v>129</v>
      </c>
      <c r="B6051" s="14" t="s">
        <v>130</v>
      </c>
      <c r="C6051" s="14" t="s">
        <v>131</v>
      </c>
      <c r="D6051" s="14" t="s">
        <v>580</v>
      </c>
      <c r="E6051" s="14" t="s">
        <v>78</v>
      </c>
      <c r="F6051" s="14" t="s">
        <v>14592</v>
      </c>
      <c r="G6051" s="14" t="s">
        <v>14593</v>
      </c>
      <c r="H6051" s="14" t="s">
        <v>135</v>
      </c>
      <c r="I6051" s="14" t="s">
        <v>4758</v>
      </c>
      <c r="J6051" s="14" t="s">
        <v>371</v>
      </c>
      <c r="K6051" s="14">
        <v>1</v>
      </c>
      <c r="L6051" s="14"/>
      <c r="M6051" s="14" t="s">
        <v>505</v>
      </c>
      <c r="N6051" s="14" t="s">
        <v>14597</v>
      </c>
      <c r="O6051" s="15" t="s">
        <v>14598</v>
      </c>
      <c r="P6051" s="13">
        <v>32</v>
      </c>
    </row>
    <row r="6052" spans="1:16">
      <c r="A6052" s="14" t="s">
        <v>129</v>
      </c>
      <c r="B6052" s="14" t="s">
        <v>130</v>
      </c>
      <c r="C6052" s="14" t="s">
        <v>131</v>
      </c>
      <c r="D6052" s="14" t="s">
        <v>580</v>
      </c>
      <c r="E6052" s="14" t="s">
        <v>78</v>
      </c>
      <c r="F6052" s="14" t="s">
        <v>14592</v>
      </c>
      <c r="G6052" s="14" t="s">
        <v>14593</v>
      </c>
      <c r="H6052" s="14" t="s">
        <v>135</v>
      </c>
      <c r="I6052" s="14" t="s">
        <v>4764</v>
      </c>
      <c r="J6052" s="14" t="s">
        <v>4765</v>
      </c>
      <c r="K6052" s="14">
        <v>1</v>
      </c>
      <c r="L6052" s="14"/>
      <c r="M6052" s="14" t="s">
        <v>505</v>
      </c>
      <c r="N6052" s="14" t="s">
        <v>14599</v>
      </c>
      <c r="O6052" s="15" t="s">
        <v>14600</v>
      </c>
      <c r="P6052" s="13">
        <v>32</v>
      </c>
    </row>
    <row r="6053" spans="1:16">
      <c r="A6053" s="14" t="s">
        <v>129</v>
      </c>
      <c r="B6053" s="14" t="s">
        <v>130</v>
      </c>
      <c r="C6053" s="14" t="s">
        <v>131</v>
      </c>
      <c r="D6053" s="14" t="s">
        <v>580</v>
      </c>
      <c r="E6053" s="14" t="s">
        <v>78</v>
      </c>
      <c r="F6053" s="14" t="s">
        <v>14592</v>
      </c>
      <c r="G6053" s="14" t="s">
        <v>14593</v>
      </c>
      <c r="H6053" s="14" t="s">
        <v>141</v>
      </c>
      <c r="I6053" s="14" t="s">
        <v>14601</v>
      </c>
      <c r="J6053" s="14" t="s">
        <v>770</v>
      </c>
      <c r="K6053" s="14">
        <v>1</v>
      </c>
      <c r="L6053" s="14"/>
      <c r="M6053" s="14" t="s">
        <v>823</v>
      </c>
      <c r="N6053" s="14" t="s">
        <v>14602</v>
      </c>
      <c r="O6053" s="15" t="s">
        <v>14603</v>
      </c>
      <c r="P6053" s="13">
        <v>4</v>
      </c>
    </row>
    <row r="6054" spans="1:16">
      <c r="A6054" s="14" t="s">
        <v>129</v>
      </c>
      <c r="B6054" s="14" t="s">
        <v>130</v>
      </c>
      <c r="C6054" s="14" t="s">
        <v>131</v>
      </c>
      <c r="D6054" s="14" t="s">
        <v>580</v>
      </c>
      <c r="E6054" s="14" t="s">
        <v>78</v>
      </c>
      <c r="F6054" s="14" t="s">
        <v>14592</v>
      </c>
      <c r="G6054" s="14" t="s">
        <v>14593</v>
      </c>
      <c r="H6054" s="14" t="s">
        <v>141</v>
      </c>
      <c r="I6054" s="14" t="s">
        <v>14601</v>
      </c>
      <c r="J6054" s="14" t="s">
        <v>770</v>
      </c>
      <c r="K6054" s="14">
        <v>1</v>
      </c>
      <c r="L6054" s="14"/>
      <c r="M6054" s="14" t="s">
        <v>413</v>
      </c>
      <c r="N6054" s="14" t="s">
        <v>14604</v>
      </c>
      <c r="O6054" s="15" t="s">
        <v>14486</v>
      </c>
      <c r="P6054" s="13">
        <v>28</v>
      </c>
    </row>
    <row r="6055" spans="1:16">
      <c r="A6055" s="14" t="s">
        <v>129</v>
      </c>
      <c r="B6055" s="14"/>
      <c r="C6055" s="14"/>
      <c r="D6055" s="14" t="s">
        <v>580</v>
      </c>
      <c r="E6055" s="14" t="s">
        <v>78</v>
      </c>
      <c r="F6055" s="14" t="s">
        <v>14592</v>
      </c>
      <c r="G6055" s="14" t="s">
        <v>14593</v>
      </c>
      <c r="H6055" s="14"/>
      <c r="I6055" s="14"/>
      <c r="J6055" s="14"/>
      <c r="K6055" s="14">
        <v>2</v>
      </c>
      <c r="L6055" s="14" t="s">
        <v>146</v>
      </c>
      <c r="M6055" s="14"/>
      <c r="N6055" s="14"/>
      <c r="O6055" s="15"/>
      <c r="P6055" s="13">
        <v>0</v>
      </c>
    </row>
    <row r="6056" spans="1:16">
      <c r="A6056" s="14" t="s">
        <v>129</v>
      </c>
      <c r="B6056" s="14" t="s">
        <v>130</v>
      </c>
      <c r="C6056" s="14" t="s">
        <v>131</v>
      </c>
      <c r="D6056" s="14" t="s">
        <v>244</v>
      </c>
      <c r="E6056" s="14" t="s">
        <v>72</v>
      </c>
      <c r="F6056" s="14" t="s">
        <v>14605</v>
      </c>
      <c r="G6056" s="14" t="s">
        <v>14606</v>
      </c>
      <c r="H6056" s="14" t="s">
        <v>135</v>
      </c>
      <c r="I6056" s="14" t="s">
        <v>14607</v>
      </c>
      <c r="J6056" s="14" t="s">
        <v>143</v>
      </c>
      <c r="K6056" s="14">
        <v>1</v>
      </c>
      <c r="L6056" s="14"/>
      <c r="M6056" s="14" t="s">
        <v>1410</v>
      </c>
      <c r="N6056" s="14" t="s">
        <v>14608</v>
      </c>
      <c r="O6056" s="15" t="s">
        <v>14609</v>
      </c>
      <c r="P6056" s="13">
        <v>68</v>
      </c>
    </row>
    <row r="6057" spans="1:16">
      <c r="A6057" s="14" t="s">
        <v>129</v>
      </c>
      <c r="B6057" s="14" t="s">
        <v>130</v>
      </c>
      <c r="C6057" s="14" t="s">
        <v>131</v>
      </c>
      <c r="D6057" s="14" t="s">
        <v>244</v>
      </c>
      <c r="E6057" s="14" t="s">
        <v>72</v>
      </c>
      <c r="F6057" s="14" t="s">
        <v>14605</v>
      </c>
      <c r="G6057" s="14" t="s">
        <v>14606</v>
      </c>
      <c r="H6057" s="14" t="s">
        <v>135</v>
      </c>
      <c r="I6057" s="14" t="s">
        <v>14610</v>
      </c>
      <c r="J6057" s="14" t="s">
        <v>172</v>
      </c>
      <c r="K6057" s="14">
        <v>1</v>
      </c>
      <c r="L6057" s="14"/>
      <c r="M6057" s="14" t="s">
        <v>1410</v>
      </c>
      <c r="N6057" s="14" t="s">
        <v>14611</v>
      </c>
      <c r="O6057" s="15" t="s">
        <v>14612</v>
      </c>
      <c r="P6057" s="13">
        <v>68</v>
      </c>
    </row>
    <row r="6058" spans="1:16">
      <c r="A6058" s="14" t="s">
        <v>129</v>
      </c>
      <c r="B6058" s="14" t="s">
        <v>130</v>
      </c>
      <c r="C6058" s="14" t="s">
        <v>131</v>
      </c>
      <c r="D6058" s="14" t="s">
        <v>244</v>
      </c>
      <c r="E6058" s="14" t="s">
        <v>72</v>
      </c>
      <c r="F6058" s="14" t="s">
        <v>14605</v>
      </c>
      <c r="G6058" s="14" t="s">
        <v>14606</v>
      </c>
      <c r="H6058" s="14" t="s">
        <v>135</v>
      </c>
      <c r="I6058" s="14" t="s">
        <v>14613</v>
      </c>
      <c r="J6058" s="14" t="s">
        <v>143</v>
      </c>
      <c r="K6058" s="14">
        <v>1</v>
      </c>
      <c r="L6058" s="14"/>
      <c r="M6058" s="14" t="s">
        <v>461</v>
      </c>
      <c r="N6058" s="14" t="s">
        <v>14614</v>
      </c>
      <c r="O6058" s="15" t="s">
        <v>14612</v>
      </c>
      <c r="P6058" s="13">
        <v>67</v>
      </c>
    </row>
    <row r="6059" spans="1:16">
      <c r="A6059" s="14" t="s">
        <v>129</v>
      </c>
      <c r="B6059" s="14" t="s">
        <v>130</v>
      </c>
      <c r="C6059" s="14" t="s">
        <v>131</v>
      </c>
      <c r="D6059" s="14" t="s">
        <v>244</v>
      </c>
      <c r="E6059" s="14" t="s">
        <v>72</v>
      </c>
      <c r="F6059" s="14" t="s">
        <v>14605</v>
      </c>
      <c r="G6059" s="14" t="s">
        <v>14606</v>
      </c>
      <c r="H6059" s="14" t="s">
        <v>141</v>
      </c>
      <c r="I6059" s="14" t="s">
        <v>14615</v>
      </c>
      <c r="J6059" s="14" t="s">
        <v>143</v>
      </c>
      <c r="K6059" s="14">
        <v>1</v>
      </c>
      <c r="L6059" s="14"/>
      <c r="M6059" s="14" t="s">
        <v>461</v>
      </c>
      <c r="N6059" s="14" t="s">
        <v>14616</v>
      </c>
      <c r="O6059" s="15" t="s">
        <v>14617</v>
      </c>
      <c r="P6059" s="13">
        <v>67</v>
      </c>
    </row>
    <row r="6060" spans="1:16">
      <c r="A6060" s="14" t="s">
        <v>129</v>
      </c>
      <c r="B6060" s="14" t="s">
        <v>130</v>
      </c>
      <c r="C6060" s="14" t="s">
        <v>131</v>
      </c>
      <c r="D6060" s="14" t="s">
        <v>244</v>
      </c>
      <c r="E6060" s="14" t="s">
        <v>72</v>
      </c>
      <c r="F6060" s="14" t="s">
        <v>14605</v>
      </c>
      <c r="G6060" s="14" t="s">
        <v>14606</v>
      </c>
      <c r="H6060" s="14" t="s">
        <v>135</v>
      </c>
      <c r="I6060" s="14" t="s">
        <v>14618</v>
      </c>
      <c r="J6060" s="14" t="s">
        <v>143</v>
      </c>
      <c r="K6060" s="14">
        <v>1</v>
      </c>
      <c r="L6060" s="14"/>
      <c r="M6060" s="14" t="s">
        <v>283</v>
      </c>
      <c r="N6060" s="14" t="s">
        <v>14619</v>
      </c>
      <c r="O6060" s="15" t="s">
        <v>14620</v>
      </c>
      <c r="P6060" s="13">
        <v>66</v>
      </c>
    </row>
    <row r="6061" spans="1:16">
      <c r="A6061" s="14" t="s">
        <v>129</v>
      </c>
      <c r="B6061" s="14"/>
      <c r="C6061" s="14"/>
      <c r="D6061" s="14" t="s">
        <v>244</v>
      </c>
      <c r="E6061" s="14" t="s">
        <v>72</v>
      </c>
      <c r="F6061" s="14" t="s">
        <v>14605</v>
      </c>
      <c r="G6061" s="14" t="s">
        <v>14606</v>
      </c>
      <c r="H6061" s="14"/>
      <c r="I6061" s="14"/>
      <c r="J6061" s="14"/>
      <c r="K6061" s="14">
        <v>2</v>
      </c>
      <c r="L6061" s="14" t="s">
        <v>146</v>
      </c>
      <c r="M6061" s="14"/>
      <c r="N6061" s="14"/>
      <c r="O6061" s="15"/>
      <c r="P6061" s="13">
        <v>69</v>
      </c>
    </row>
    <row r="6062" spans="1:16">
      <c r="A6062" s="14" t="s">
        <v>129</v>
      </c>
      <c r="B6062" s="14" t="s">
        <v>130</v>
      </c>
      <c r="C6062" s="14" t="s">
        <v>131</v>
      </c>
      <c r="D6062" s="14" t="s">
        <v>266</v>
      </c>
      <c r="E6062" s="14" t="s">
        <v>86</v>
      </c>
      <c r="F6062" s="14" t="s">
        <v>14621</v>
      </c>
      <c r="G6062" s="14" t="s">
        <v>14622</v>
      </c>
      <c r="H6062" s="14" t="s">
        <v>135</v>
      </c>
      <c r="I6062" s="14" t="s">
        <v>14623</v>
      </c>
      <c r="J6062" s="14" t="s">
        <v>143</v>
      </c>
      <c r="K6062" s="14">
        <v>1</v>
      </c>
      <c r="L6062" s="14"/>
      <c r="M6062" s="14" t="s">
        <v>653</v>
      </c>
      <c r="N6062" s="14" t="s">
        <v>14624</v>
      </c>
      <c r="O6062" s="15" t="s">
        <v>14625</v>
      </c>
      <c r="P6062" s="13">
        <v>20</v>
      </c>
    </row>
    <row r="6063" spans="1:16">
      <c r="A6063" s="14" t="s">
        <v>129</v>
      </c>
      <c r="B6063" s="14" t="s">
        <v>130</v>
      </c>
      <c r="C6063" s="14" t="s">
        <v>131</v>
      </c>
      <c r="D6063" s="14" t="s">
        <v>266</v>
      </c>
      <c r="E6063" s="14" t="s">
        <v>86</v>
      </c>
      <c r="F6063" s="14" t="s">
        <v>14621</v>
      </c>
      <c r="G6063" s="14" t="s">
        <v>14622</v>
      </c>
      <c r="H6063" s="14" t="s">
        <v>141</v>
      </c>
      <c r="I6063" s="14" t="s">
        <v>14626</v>
      </c>
      <c r="J6063" s="14" t="s">
        <v>4139</v>
      </c>
      <c r="K6063" s="14">
        <v>1</v>
      </c>
      <c r="L6063" s="14"/>
      <c r="M6063" s="14" t="s">
        <v>503</v>
      </c>
      <c r="N6063" s="14" t="s">
        <v>14627</v>
      </c>
      <c r="O6063" s="15" t="s">
        <v>14628</v>
      </c>
      <c r="P6063" s="13">
        <v>18</v>
      </c>
    </row>
    <row r="6064" spans="1:16">
      <c r="A6064" s="14" t="s">
        <v>129</v>
      </c>
      <c r="B6064" s="14" t="s">
        <v>130</v>
      </c>
      <c r="C6064" s="14" t="s">
        <v>131</v>
      </c>
      <c r="D6064" s="14" t="s">
        <v>266</v>
      </c>
      <c r="E6064" s="14" t="s">
        <v>86</v>
      </c>
      <c r="F6064" s="14" t="s">
        <v>14621</v>
      </c>
      <c r="G6064" s="14" t="s">
        <v>14622</v>
      </c>
      <c r="H6064" s="14" t="s">
        <v>135</v>
      </c>
      <c r="I6064" s="14" t="s">
        <v>11509</v>
      </c>
      <c r="J6064" s="14" t="s">
        <v>143</v>
      </c>
      <c r="K6064" s="14">
        <v>1</v>
      </c>
      <c r="L6064" s="14"/>
      <c r="M6064" s="14" t="s">
        <v>503</v>
      </c>
      <c r="N6064" s="14" t="s">
        <v>14629</v>
      </c>
      <c r="O6064" s="15" t="s">
        <v>14630</v>
      </c>
      <c r="P6064" s="13">
        <v>18</v>
      </c>
    </row>
    <row r="6065" spans="1:16">
      <c r="A6065" s="14" t="s">
        <v>129</v>
      </c>
      <c r="B6065" s="14"/>
      <c r="C6065" s="14"/>
      <c r="D6065" s="14" t="s">
        <v>266</v>
      </c>
      <c r="E6065" s="14" t="s">
        <v>86</v>
      </c>
      <c r="F6065" s="14" t="s">
        <v>14621</v>
      </c>
      <c r="G6065" s="14" t="s">
        <v>14622</v>
      </c>
      <c r="H6065" s="14"/>
      <c r="I6065" s="14"/>
      <c r="J6065" s="14"/>
      <c r="K6065" s="14">
        <v>2</v>
      </c>
      <c r="L6065" s="14" t="s">
        <v>146</v>
      </c>
      <c r="M6065" s="14"/>
      <c r="N6065" s="14"/>
      <c r="O6065" s="15"/>
      <c r="P6065" s="13">
        <v>0</v>
      </c>
    </row>
    <row r="6066" spans="1:16">
      <c r="A6066" s="14" t="s">
        <v>129</v>
      </c>
      <c r="B6066" s="14" t="s">
        <v>130</v>
      </c>
      <c r="C6066" s="14" t="s">
        <v>131</v>
      </c>
      <c r="D6066" s="14" t="s">
        <v>766</v>
      </c>
      <c r="E6066" s="14" t="s">
        <v>94</v>
      </c>
      <c r="F6066" s="14" t="s">
        <v>14631</v>
      </c>
      <c r="G6066" s="14" t="s">
        <v>14632</v>
      </c>
      <c r="H6066" s="14" t="s">
        <v>135</v>
      </c>
      <c r="I6066" s="14" t="s">
        <v>12251</v>
      </c>
      <c r="J6066" s="14" t="s">
        <v>835</v>
      </c>
      <c r="K6066" s="14">
        <v>1</v>
      </c>
      <c r="L6066" s="14"/>
      <c r="M6066" s="14" t="s">
        <v>505</v>
      </c>
      <c r="N6066" s="14" t="s">
        <v>14633</v>
      </c>
      <c r="O6066" s="15" t="s">
        <v>14634</v>
      </c>
      <c r="P6066" s="13">
        <v>32</v>
      </c>
    </row>
    <row r="6067" spans="1:16">
      <c r="A6067" s="14" t="s">
        <v>129</v>
      </c>
      <c r="B6067" s="14" t="s">
        <v>130</v>
      </c>
      <c r="C6067" s="14" t="s">
        <v>131</v>
      </c>
      <c r="D6067" s="14" t="s">
        <v>766</v>
      </c>
      <c r="E6067" s="14" t="s">
        <v>94</v>
      </c>
      <c r="F6067" s="14" t="s">
        <v>14631</v>
      </c>
      <c r="G6067" s="14" t="s">
        <v>14632</v>
      </c>
      <c r="H6067" s="14" t="s">
        <v>141</v>
      </c>
      <c r="I6067" s="14" t="s">
        <v>14635</v>
      </c>
      <c r="J6067" s="14" t="s">
        <v>3129</v>
      </c>
      <c r="K6067" s="14">
        <v>1</v>
      </c>
      <c r="L6067" s="14"/>
      <c r="M6067" s="14" t="s">
        <v>505</v>
      </c>
      <c r="N6067" s="14" t="s">
        <v>14591</v>
      </c>
      <c r="O6067" s="15" t="s">
        <v>14636</v>
      </c>
      <c r="P6067" s="13">
        <v>32</v>
      </c>
    </row>
    <row r="6068" spans="1:16">
      <c r="A6068" s="14" t="s">
        <v>129</v>
      </c>
      <c r="B6068" s="14"/>
      <c r="C6068" s="14"/>
      <c r="D6068" s="14" t="s">
        <v>766</v>
      </c>
      <c r="E6068" s="14" t="s">
        <v>94</v>
      </c>
      <c r="F6068" s="14" t="s">
        <v>14631</v>
      </c>
      <c r="G6068" s="14" t="s">
        <v>14632</v>
      </c>
      <c r="H6068" s="14"/>
      <c r="I6068" s="14"/>
      <c r="J6068" s="14"/>
      <c r="K6068" s="14">
        <v>2</v>
      </c>
      <c r="L6068" s="14" t="s">
        <v>146</v>
      </c>
      <c r="M6068" s="14"/>
      <c r="N6068" s="14"/>
      <c r="O6068" s="15"/>
      <c r="P6068" s="13">
        <v>0</v>
      </c>
    </row>
    <row r="6069" spans="1:16">
      <c r="A6069" s="14" t="s">
        <v>129</v>
      </c>
      <c r="B6069" s="14" t="s">
        <v>130</v>
      </c>
      <c r="C6069" s="14" t="s">
        <v>131</v>
      </c>
      <c r="D6069" s="14" t="s">
        <v>363</v>
      </c>
      <c r="E6069" s="14" t="s">
        <v>62</v>
      </c>
      <c r="F6069" s="14" t="s">
        <v>14637</v>
      </c>
      <c r="G6069" s="14" t="s">
        <v>14638</v>
      </c>
      <c r="H6069" s="14" t="s">
        <v>135</v>
      </c>
      <c r="I6069" s="14" t="s">
        <v>13463</v>
      </c>
      <c r="J6069" s="14" t="s">
        <v>143</v>
      </c>
      <c r="K6069" s="14">
        <v>1</v>
      </c>
      <c r="L6069" s="14"/>
      <c r="M6069" s="14" t="s">
        <v>403</v>
      </c>
      <c r="N6069" s="14" t="s">
        <v>14639</v>
      </c>
      <c r="O6069" s="15" t="s">
        <v>14640</v>
      </c>
      <c r="P6069" s="13">
        <v>61</v>
      </c>
    </row>
    <row r="6070" spans="1:16">
      <c r="A6070" s="14" t="s">
        <v>129</v>
      </c>
      <c r="B6070" s="14" t="s">
        <v>130</v>
      </c>
      <c r="C6070" s="14" t="s">
        <v>131</v>
      </c>
      <c r="D6070" s="14" t="s">
        <v>363</v>
      </c>
      <c r="E6070" s="14" t="s">
        <v>62</v>
      </c>
      <c r="F6070" s="14" t="s">
        <v>14637</v>
      </c>
      <c r="G6070" s="14" t="s">
        <v>14638</v>
      </c>
      <c r="H6070" s="14" t="s">
        <v>141</v>
      </c>
      <c r="I6070" s="14" t="s">
        <v>14641</v>
      </c>
      <c r="J6070" s="14" t="s">
        <v>639</v>
      </c>
      <c r="K6070" s="14">
        <v>1</v>
      </c>
      <c r="L6070" s="14"/>
      <c r="M6070" s="14" t="s">
        <v>407</v>
      </c>
      <c r="N6070" s="14" t="s">
        <v>14642</v>
      </c>
      <c r="O6070" s="15" t="s">
        <v>14643</v>
      </c>
      <c r="P6070" s="13">
        <v>60</v>
      </c>
    </row>
    <row r="6071" spans="1:16">
      <c r="A6071" s="14" t="s">
        <v>129</v>
      </c>
      <c r="B6071" s="14"/>
      <c r="C6071" s="14"/>
      <c r="D6071" s="14" t="s">
        <v>363</v>
      </c>
      <c r="E6071" s="14" t="s">
        <v>62</v>
      </c>
      <c r="F6071" s="14" t="s">
        <v>14637</v>
      </c>
      <c r="G6071" s="14" t="s">
        <v>14638</v>
      </c>
      <c r="H6071" s="14"/>
      <c r="I6071" s="14"/>
      <c r="J6071" s="14"/>
      <c r="K6071" s="14">
        <v>2</v>
      </c>
      <c r="L6071" s="14" t="s">
        <v>146</v>
      </c>
      <c r="M6071" s="14"/>
      <c r="N6071" s="14"/>
      <c r="O6071" s="15"/>
      <c r="P6071" s="13">
        <v>0</v>
      </c>
    </row>
    <row r="6072" spans="1:16">
      <c r="A6072" s="14" t="s">
        <v>129</v>
      </c>
      <c r="B6072" s="14" t="s">
        <v>130</v>
      </c>
      <c r="C6072" s="14" t="s">
        <v>131</v>
      </c>
      <c r="D6072" s="14" t="s">
        <v>1977</v>
      </c>
      <c r="E6072" s="14" t="s">
        <v>108</v>
      </c>
      <c r="F6072" s="14" t="s">
        <v>14644</v>
      </c>
      <c r="G6072" s="14" t="s">
        <v>14645</v>
      </c>
      <c r="H6072" s="14" t="s">
        <v>141</v>
      </c>
      <c r="I6072" s="14" t="s">
        <v>14646</v>
      </c>
      <c r="J6072" s="14" t="s">
        <v>371</v>
      </c>
      <c r="K6072" s="14">
        <v>1</v>
      </c>
      <c r="L6072" s="14"/>
      <c r="M6072" s="14" t="s">
        <v>312</v>
      </c>
      <c r="N6072" s="14" t="s">
        <v>14597</v>
      </c>
      <c r="O6072" s="15" t="s">
        <v>14647</v>
      </c>
      <c r="P6072" s="13">
        <v>10</v>
      </c>
    </row>
    <row r="6073" spans="1:16">
      <c r="A6073" s="14" t="s">
        <v>129</v>
      </c>
      <c r="B6073" s="14" t="s">
        <v>130</v>
      </c>
      <c r="C6073" s="14" t="s">
        <v>131</v>
      </c>
      <c r="D6073" s="14" t="s">
        <v>1977</v>
      </c>
      <c r="E6073" s="14" t="s">
        <v>108</v>
      </c>
      <c r="F6073" s="14" t="s">
        <v>14644</v>
      </c>
      <c r="G6073" s="14" t="s">
        <v>14645</v>
      </c>
      <c r="H6073" s="14" t="s">
        <v>141</v>
      </c>
      <c r="I6073" s="14" t="s">
        <v>14648</v>
      </c>
      <c r="J6073" s="14" t="s">
        <v>216</v>
      </c>
      <c r="K6073" s="14">
        <v>1</v>
      </c>
      <c r="L6073" s="14"/>
      <c r="M6073" s="14" t="s">
        <v>307</v>
      </c>
      <c r="N6073" s="14" t="s">
        <v>14649</v>
      </c>
      <c r="O6073" s="15" t="s">
        <v>14650</v>
      </c>
      <c r="P6073" s="13">
        <v>16</v>
      </c>
    </row>
    <row r="6074" spans="1:16">
      <c r="A6074" s="14" t="s">
        <v>129</v>
      </c>
      <c r="B6074" s="14"/>
      <c r="C6074" s="14"/>
      <c r="D6074" s="14" t="s">
        <v>1977</v>
      </c>
      <c r="E6074" s="14" t="s">
        <v>108</v>
      </c>
      <c r="F6074" s="14" t="s">
        <v>14644</v>
      </c>
      <c r="G6074" s="14" t="s">
        <v>14645</v>
      </c>
      <c r="H6074" s="14"/>
      <c r="I6074" s="14"/>
      <c r="J6074" s="14"/>
      <c r="K6074" s="14">
        <v>2</v>
      </c>
      <c r="L6074" s="14" t="s">
        <v>146</v>
      </c>
      <c r="M6074" s="14"/>
      <c r="N6074" s="14"/>
      <c r="O6074" s="15"/>
      <c r="P6074" s="13">
        <v>0</v>
      </c>
    </row>
    <row r="6075" spans="1:16">
      <c r="A6075" s="14" t="s">
        <v>129</v>
      </c>
      <c r="B6075" s="14" t="s">
        <v>130</v>
      </c>
      <c r="C6075" s="14" t="s">
        <v>131</v>
      </c>
      <c r="D6075" s="14" t="s">
        <v>164</v>
      </c>
      <c r="E6075" s="14" t="s">
        <v>64</v>
      </c>
      <c r="F6075" s="14" t="s">
        <v>14651</v>
      </c>
      <c r="G6075" s="14" t="s">
        <v>14652</v>
      </c>
      <c r="H6075" s="14" t="s">
        <v>141</v>
      </c>
      <c r="I6075" s="14" t="s">
        <v>14653</v>
      </c>
      <c r="J6075" s="14" t="s">
        <v>311</v>
      </c>
      <c r="K6075" s="14">
        <v>1</v>
      </c>
      <c r="L6075" s="14"/>
      <c r="M6075" s="14" t="s">
        <v>794</v>
      </c>
      <c r="N6075" s="14" t="s">
        <v>14654</v>
      </c>
      <c r="O6075" s="15" t="s">
        <v>14655</v>
      </c>
      <c r="P6075" s="13">
        <v>45</v>
      </c>
    </row>
    <row r="6076" spans="1:16">
      <c r="A6076" s="14" t="s">
        <v>129</v>
      </c>
      <c r="B6076" s="14" t="s">
        <v>130</v>
      </c>
      <c r="C6076" s="14" t="s">
        <v>131</v>
      </c>
      <c r="D6076" s="14" t="s">
        <v>164</v>
      </c>
      <c r="E6076" s="14" t="s">
        <v>64</v>
      </c>
      <c r="F6076" s="14" t="s">
        <v>14651</v>
      </c>
      <c r="G6076" s="14" t="s">
        <v>14652</v>
      </c>
      <c r="H6076" s="14" t="s">
        <v>141</v>
      </c>
      <c r="I6076" s="14" t="s">
        <v>14656</v>
      </c>
      <c r="J6076" s="14" t="s">
        <v>172</v>
      </c>
      <c r="K6076" s="14">
        <v>1</v>
      </c>
      <c r="L6076" s="14"/>
      <c r="M6076" s="14" t="s">
        <v>794</v>
      </c>
      <c r="N6076" s="14" t="s">
        <v>14597</v>
      </c>
      <c r="O6076" s="15" t="s">
        <v>14657</v>
      </c>
      <c r="P6076" s="13">
        <v>45</v>
      </c>
    </row>
    <row r="6077" spans="1:16">
      <c r="A6077" s="14" t="s">
        <v>129</v>
      </c>
      <c r="B6077" s="14" t="s">
        <v>130</v>
      </c>
      <c r="C6077" s="14" t="s">
        <v>131</v>
      </c>
      <c r="D6077" s="14" t="s">
        <v>164</v>
      </c>
      <c r="E6077" s="14" t="s">
        <v>64</v>
      </c>
      <c r="F6077" s="14" t="s">
        <v>14651</v>
      </c>
      <c r="G6077" s="14" t="s">
        <v>14652</v>
      </c>
      <c r="H6077" s="14" t="s">
        <v>141</v>
      </c>
      <c r="I6077" s="14" t="s">
        <v>14658</v>
      </c>
      <c r="J6077" s="14" t="s">
        <v>248</v>
      </c>
      <c r="K6077" s="14">
        <v>1</v>
      </c>
      <c r="L6077" s="14"/>
      <c r="M6077" s="14" t="s">
        <v>189</v>
      </c>
      <c r="N6077" s="14" t="s">
        <v>14659</v>
      </c>
      <c r="O6077" s="15" t="s">
        <v>14660</v>
      </c>
      <c r="P6077" s="13">
        <v>31</v>
      </c>
    </row>
    <row r="6078" spans="1:16">
      <c r="A6078" s="14" t="s">
        <v>129</v>
      </c>
      <c r="B6078" s="14" t="s">
        <v>130</v>
      </c>
      <c r="C6078" s="14" t="s">
        <v>131</v>
      </c>
      <c r="D6078" s="14" t="s">
        <v>164</v>
      </c>
      <c r="E6078" s="14" t="s">
        <v>64</v>
      </c>
      <c r="F6078" s="14" t="s">
        <v>14651</v>
      </c>
      <c r="G6078" s="14" t="s">
        <v>14652</v>
      </c>
      <c r="H6078" s="14" t="s">
        <v>141</v>
      </c>
      <c r="I6078" s="14" t="s">
        <v>14658</v>
      </c>
      <c r="J6078" s="14" t="s">
        <v>248</v>
      </c>
      <c r="K6078" s="14">
        <v>1</v>
      </c>
      <c r="L6078" s="14"/>
      <c r="M6078" s="14" t="s">
        <v>312</v>
      </c>
      <c r="N6078" s="14" t="s">
        <v>14661</v>
      </c>
      <c r="O6078" s="15" t="s">
        <v>14662</v>
      </c>
      <c r="P6078" s="13">
        <v>10</v>
      </c>
    </row>
    <row r="6079" spans="1:16">
      <c r="A6079" s="14" t="s">
        <v>129</v>
      </c>
      <c r="B6079" s="14"/>
      <c r="C6079" s="14"/>
      <c r="D6079" s="14" t="s">
        <v>164</v>
      </c>
      <c r="E6079" s="14" t="s">
        <v>64</v>
      </c>
      <c r="F6079" s="14" t="s">
        <v>14651</v>
      </c>
      <c r="G6079" s="14" t="s">
        <v>14652</v>
      </c>
      <c r="H6079" s="14"/>
      <c r="I6079" s="14"/>
      <c r="J6079" s="14"/>
      <c r="K6079" s="14">
        <v>2</v>
      </c>
      <c r="L6079" s="14" t="s">
        <v>146</v>
      </c>
      <c r="M6079" s="14"/>
      <c r="N6079" s="14"/>
      <c r="O6079" s="15"/>
      <c r="P6079" s="13">
        <v>0</v>
      </c>
    </row>
    <row r="6080" spans="1:16">
      <c r="A6080" s="14" t="s">
        <v>129</v>
      </c>
      <c r="B6080" s="14" t="s">
        <v>130</v>
      </c>
      <c r="C6080" s="14" t="s">
        <v>131</v>
      </c>
      <c r="D6080" s="14" t="s">
        <v>363</v>
      </c>
      <c r="E6080" s="14" t="s">
        <v>62</v>
      </c>
      <c r="F6080" s="14" t="s">
        <v>14663</v>
      </c>
      <c r="G6080" s="14" t="s">
        <v>14664</v>
      </c>
      <c r="H6080" s="14" t="s">
        <v>135</v>
      </c>
      <c r="I6080" s="14" t="s">
        <v>14665</v>
      </c>
      <c r="J6080" s="14" t="s">
        <v>853</v>
      </c>
      <c r="K6080" s="14">
        <v>1</v>
      </c>
      <c r="L6080" s="14"/>
      <c r="M6080" s="14" t="s">
        <v>273</v>
      </c>
      <c r="N6080" s="14" t="s">
        <v>14666</v>
      </c>
      <c r="O6080" s="15" t="s">
        <v>14667</v>
      </c>
      <c r="P6080" s="13">
        <v>35</v>
      </c>
    </row>
    <row r="6081" spans="1:16">
      <c r="A6081" s="14" t="s">
        <v>129</v>
      </c>
      <c r="B6081" s="14" t="s">
        <v>130</v>
      </c>
      <c r="C6081" s="14" t="s">
        <v>131</v>
      </c>
      <c r="D6081" s="14" t="s">
        <v>363</v>
      </c>
      <c r="E6081" s="14" t="s">
        <v>62</v>
      </c>
      <c r="F6081" s="14" t="s">
        <v>14663</v>
      </c>
      <c r="G6081" s="14" t="s">
        <v>14664</v>
      </c>
      <c r="H6081" s="14" t="s">
        <v>135</v>
      </c>
      <c r="I6081" s="14" t="s">
        <v>14668</v>
      </c>
      <c r="J6081" s="14" t="s">
        <v>853</v>
      </c>
      <c r="K6081" s="14">
        <v>1</v>
      </c>
      <c r="L6081" s="14"/>
      <c r="M6081" s="14" t="s">
        <v>487</v>
      </c>
      <c r="N6081" s="14" t="s">
        <v>14669</v>
      </c>
      <c r="O6081" s="15" t="s">
        <v>14670</v>
      </c>
      <c r="P6081" s="13">
        <v>1</v>
      </c>
    </row>
    <row r="6082" spans="1:16">
      <c r="A6082" s="14" t="s">
        <v>129</v>
      </c>
      <c r="B6082" s="14" t="s">
        <v>130</v>
      </c>
      <c r="C6082" s="14" t="s">
        <v>131</v>
      </c>
      <c r="D6082" s="14" t="s">
        <v>363</v>
      </c>
      <c r="E6082" s="14" t="s">
        <v>62</v>
      </c>
      <c r="F6082" s="14" t="s">
        <v>14663</v>
      </c>
      <c r="G6082" s="14" t="s">
        <v>14664</v>
      </c>
      <c r="H6082" s="14" t="s">
        <v>141</v>
      </c>
      <c r="I6082" s="14" t="s">
        <v>12648</v>
      </c>
      <c r="J6082" s="14" t="s">
        <v>143</v>
      </c>
      <c r="K6082" s="14">
        <v>1</v>
      </c>
      <c r="L6082" s="14"/>
      <c r="M6082" s="14" t="s">
        <v>295</v>
      </c>
      <c r="N6082" s="14" t="s">
        <v>14671</v>
      </c>
      <c r="O6082" s="15" t="s">
        <v>14672</v>
      </c>
      <c r="P6082" s="13">
        <v>80</v>
      </c>
    </row>
    <row r="6083" spans="1:16">
      <c r="A6083" s="14" t="s">
        <v>129</v>
      </c>
      <c r="B6083" s="14" t="s">
        <v>130</v>
      </c>
      <c r="C6083" s="14" t="s">
        <v>131</v>
      </c>
      <c r="D6083" s="14" t="s">
        <v>363</v>
      </c>
      <c r="E6083" s="14" t="s">
        <v>62</v>
      </c>
      <c r="F6083" s="14" t="s">
        <v>14663</v>
      </c>
      <c r="G6083" s="14" t="s">
        <v>14664</v>
      </c>
      <c r="H6083" s="14" t="s">
        <v>141</v>
      </c>
      <c r="I6083" s="14" t="s">
        <v>14673</v>
      </c>
      <c r="J6083" s="14" t="s">
        <v>172</v>
      </c>
      <c r="K6083" s="14">
        <v>1</v>
      </c>
      <c r="L6083" s="14"/>
      <c r="M6083" s="14" t="s">
        <v>200</v>
      </c>
      <c r="N6083" s="14" t="s">
        <v>14674</v>
      </c>
      <c r="O6083" s="15" t="s">
        <v>14675</v>
      </c>
      <c r="P6083" s="13">
        <v>79</v>
      </c>
    </row>
    <row r="6084" spans="1:16">
      <c r="A6084" s="14" t="s">
        <v>129</v>
      </c>
      <c r="B6084" s="14" t="s">
        <v>130</v>
      </c>
      <c r="C6084" s="14" t="s">
        <v>131</v>
      </c>
      <c r="D6084" s="14" t="s">
        <v>363</v>
      </c>
      <c r="E6084" s="14" t="s">
        <v>62</v>
      </c>
      <c r="F6084" s="14" t="s">
        <v>14663</v>
      </c>
      <c r="G6084" s="14" t="s">
        <v>14664</v>
      </c>
      <c r="H6084" s="14" t="s">
        <v>135</v>
      </c>
      <c r="I6084" s="14" t="s">
        <v>1555</v>
      </c>
      <c r="J6084" s="14" t="s">
        <v>306</v>
      </c>
      <c r="K6084" s="14">
        <v>1</v>
      </c>
      <c r="L6084" s="14"/>
      <c r="M6084" s="14" t="s">
        <v>761</v>
      </c>
      <c r="N6084" s="14" t="s">
        <v>14676</v>
      </c>
      <c r="O6084" s="15" t="s">
        <v>14677</v>
      </c>
      <c r="P6084" s="13">
        <v>55</v>
      </c>
    </row>
    <row r="6085" spans="1:16">
      <c r="A6085" s="14" t="s">
        <v>129</v>
      </c>
      <c r="B6085" s="14"/>
      <c r="C6085" s="14"/>
      <c r="D6085" s="14" t="s">
        <v>363</v>
      </c>
      <c r="E6085" s="14" t="s">
        <v>62</v>
      </c>
      <c r="F6085" s="14" t="s">
        <v>14663</v>
      </c>
      <c r="G6085" s="14" t="s">
        <v>14664</v>
      </c>
      <c r="H6085" s="14"/>
      <c r="I6085" s="14"/>
      <c r="J6085" s="14"/>
      <c r="K6085" s="14">
        <v>2</v>
      </c>
      <c r="L6085" s="14" t="s">
        <v>146</v>
      </c>
      <c r="M6085" s="14"/>
      <c r="N6085" s="14"/>
      <c r="O6085" s="15"/>
      <c r="P6085" s="13">
        <v>0</v>
      </c>
    </row>
    <row r="6086" spans="1:16">
      <c r="A6086" s="14" t="s">
        <v>129</v>
      </c>
      <c r="B6086" s="14" t="s">
        <v>130</v>
      </c>
      <c r="C6086" s="14" t="s">
        <v>131</v>
      </c>
      <c r="D6086" s="14" t="s">
        <v>147</v>
      </c>
      <c r="E6086" s="14" t="s">
        <v>58</v>
      </c>
      <c r="F6086" s="14" t="s">
        <v>14678</v>
      </c>
      <c r="G6086" s="14" t="s">
        <v>14679</v>
      </c>
      <c r="H6086" s="14" t="s">
        <v>135</v>
      </c>
      <c r="I6086" s="14" t="s">
        <v>2590</v>
      </c>
      <c r="J6086" s="14" t="s">
        <v>639</v>
      </c>
      <c r="K6086" s="14">
        <v>1</v>
      </c>
      <c r="L6086" s="14"/>
      <c r="M6086" s="14" t="s">
        <v>791</v>
      </c>
      <c r="N6086" s="14" t="s">
        <v>14680</v>
      </c>
      <c r="O6086" s="15" t="s">
        <v>14681</v>
      </c>
      <c r="P6086" s="13">
        <v>46</v>
      </c>
    </row>
    <row r="6087" spans="1:16">
      <c r="A6087" s="14" t="s">
        <v>129</v>
      </c>
      <c r="B6087" s="14" t="s">
        <v>130</v>
      </c>
      <c r="C6087" s="14" t="s">
        <v>131</v>
      </c>
      <c r="D6087" s="14" t="s">
        <v>147</v>
      </c>
      <c r="E6087" s="14" t="s">
        <v>58</v>
      </c>
      <c r="F6087" s="14" t="s">
        <v>14678</v>
      </c>
      <c r="G6087" s="14" t="s">
        <v>14679</v>
      </c>
      <c r="H6087" s="14" t="s">
        <v>141</v>
      </c>
      <c r="I6087" s="14" t="s">
        <v>13490</v>
      </c>
      <c r="J6087" s="14" t="s">
        <v>172</v>
      </c>
      <c r="K6087" s="14">
        <v>1</v>
      </c>
      <c r="L6087" s="14"/>
      <c r="M6087" s="14" t="s">
        <v>879</v>
      </c>
      <c r="N6087" s="14" t="s">
        <v>14682</v>
      </c>
      <c r="O6087" s="15" t="s">
        <v>14683</v>
      </c>
      <c r="P6087" s="13">
        <v>42</v>
      </c>
    </row>
    <row r="6088" spans="1:16">
      <c r="A6088" s="14" t="s">
        <v>129</v>
      </c>
      <c r="B6088" s="14" t="s">
        <v>130</v>
      </c>
      <c r="C6088" s="14" t="s">
        <v>131</v>
      </c>
      <c r="D6088" s="14" t="s">
        <v>147</v>
      </c>
      <c r="E6088" s="14" t="s">
        <v>58</v>
      </c>
      <c r="F6088" s="14" t="s">
        <v>14678</v>
      </c>
      <c r="G6088" s="14" t="s">
        <v>14679</v>
      </c>
      <c r="H6088" s="14" t="s">
        <v>135</v>
      </c>
      <c r="I6088" s="14" t="s">
        <v>14684</v>
      </c>
      <c r="J6088" s="14" t="s">
        <v>172</v>
      </c>
      <c r="K6088" s="14">
        <v>1</v>
      </c>
      <c r="L6088" s="14"/>
      <c r="M6088" s="14" t="s">
        <v>521</v>
      </c>
      <c r="N6088" s="14" t="s">
        <v>14685</v>
      </c>
      <c r="O6088" s="15" t="s">
        <v>14683</v>
      </c>
      <c r="P6088" s="13">
        <v>41</v>
      </c>
    </row>
    <row r="6089" spans="1:16">
      <c r="A6089" s="14" t="s">
        <v>129</v>
      </c>
      <c r="B6089" s="14"/>
      <c r="C6089" s="14"/>
      <c r="D6089" s="14" t="s">
        <v>147</v>
      </c>
      <c r="E6089" s="14" t="s">
        <v>58</v>
      </c>
      <c r="F6089" s="14" t="s">
        <v>14678</v>
      </c>
      <c r="G6089" s="14" t="s">
        <v>14679</v>
      </c>
      <c r="H6089" s="14"/>
      <c r="I6089" s="14"/>
      <c r="J6089" s="14"/>
      <c r="K6089" s="14">
        <v>2</v>
      </c>
      <c r="L6089" s="14" t="s">
        <v>146</v>
      </c>
      <c r="M6089" s="14"/>
      <c r="N6089" s="14"/>
      <c r="O6089" s="15"/>
      <c r="P6089" s="13">
        <v>46</v>
      </c>
    </row>
    <row r="6090" spans="1:16">
      <c r="A6090" s="14" t="s">
        <v>129</v>
      </c>
      <c r="B6090" s="14" t="s">
        <v>130</v>
      </c>
      <c r="C6090" s="14" t="s">
        <v>131</v>
      </c>
      <c r="D6090" s="14" t="s">
        <v>347</v>
      </c>
      <c r="E6090" s="14" t="s">
        <v>36</v>
      </c>
      <c r="F6090" s="14" t="s">
        <v>14686</v>
      </c>
      <c r="G6090" s="14" t="s">
        <v>14687</v>
      </c>
      <c r="H6090" s="14" t="s">
        <v>135</v>
      </c>
      <c r="I6090" s="14" t="s">
        <v>7575</v>
      </c>
      <c r="J6090" s="14" t="s">
        <v>919</v>
      </c>
      <c r="K6090" s="14">
        <v>1</v>
      </c>
      <c r="L6090" s="14"/>
      <c r="M6090" s="14" t="s">
        <v>574</v>
      </c>
      <c r="N6090" s="14" t="s">
        <v>14688</v>
      </c>
      <c r="O6090" s="15" t="s">
        <v>14689</v>
      </c>
      <c r="P6090" s="13">
        <v>127</v>
      </c>
    </row>
    <row r="6091" spans="1:16">
      <c r="A6091" s="14" t="s">
        <v>129</v>
      </c>
      <c r="B6091" s="14" t="s">
        <v>130</v>
      </c>
      <c r="C6091" s="14" t="s">
        <v>131</v>
      </c>
      <c r="D6091" s="14" t="s">
        <v>347</v>
      </c>
      <c r="E6091" s="14" t="s">
        <v>36</v>
      </c>
      <c r="F6091" s="14" t="s">
        <v>14686</v>
      </c>
      <c r="G6091" s="14" t="s">
        <v>14687</v>
      </c>
      <c r="H6091" s="14" t="s">
        <v>141</v>
      </c>
      <c r="I6091" s="14" t="s">
        <v>11737</v>
      </c>
      <c r="J6091" s="14" t="s">
        <v>11738</v>
      </c>
      <c r="K6091" s="14">
        <v>1</v>
      </c>
      <c r="L6091" s="14"/>
      <c r="M6091" s="14" t="s">
        <v>6797</v>
      </c>
      <c r="N6091" s="14" t="s">
        <v>14690</v>
      </c>
      <c r="O6091" s="15" t="s">
        <v>14691</v>
      </c>
      <c r="P6091" s="13">
        <v>120</v>
      </c>
    </row>
    <row r="6092" spans="1:16">
      <c r="A6092" s="14" t="s">
        <v>129</v>
      </c>
      <c r="B6092" s="14" t="s">
        <v>130</v>
      </c>
      <c r="C6092" s="14" t="s">
        <v>131</v>
      </c>
      <c r="D6092" s="14" t="s">
        <v>347</v>
      </c>
      <c r="E6092" s="14" t="s">
        <v>36</v>
      </c>
      <c r="F6092" s="14" t="s">
        <v>14686</v>
      </c>
      <c r="G6092" s="14" t="s">
        <v>14687</v>
      </c>
      <c r="H6092" s="14" t="s">
        <v>141</v>
      </c>
      <c r="I6092" s="14" t="s">
        <v>11737</v>
      </c>
      <c r="J6092" s="14" t="s">
        <v>11738</v>
      </c>
      <c r="K6092" s="14">
        <v>1</v>
      </c>
      <c r="L6092" s="14"/>
      <c r="M6092" s="14" t="s">
        <v>688</v>
      </c>
      <c r="N6092" s="14" t="s">
        <v>14692</v>
      </c>
      <c r="O6092" s="15" t="s">
        <v>14693</v>
      </c>
      <c r="P6092" s="13">
        <v>6</v>
      </c>
    </row>
    <row r="6093" spans="1:16">
      <c r="A6093" s="14" t="s">
        <v>129</v>
      </c>
      <c r="B6093" s="14"/>
      <c r="C6093" s="14"/>
      <c r="D6093" s="14" t="s">
        <v>347</v>
      </c>
      <c r="E6093" s="14" t="s">
        <v>36</v>
      </c>
      <c r="F6093" s="14" t="s">
        <v>14686</v>
      </c>
      <c r="G6093" s="14" t="s">
        <v>14687</v>
      </c>
      <c r="H6093" s="14"/>
      <c r="I6093" s="14"/>
      <c r="J6093" s="14"/>
      <c r="K6093" s="14">
        <v>2</v>
      </c>
      <c r="L6093" s="14" t="s">
        <v>146</v>
      </c>
      <c r="M6093" s="14"/>
      <c r="N6093" s="14"/>
      <c r="O6093" s="15"/>
      <c r="P6093" s="13">
        <v>0</v>
      </c>
    </row>
    <row r="6094" spans="1:16">
      <c r="A6094" s="14" t="s">
        <v>129</v>
      </c>
      <c r="B6094" s="14" t="s">
        <v>130</v>
      </c>
      <c r="C6094" s="14" t="s">
        <v>131</v>
      </c>
      <c r="D6094" s="14" t="s">
        <v>147</v>
      </c>
      <c r="E6094" s="14" t="s">
        <v>58</v>
      </c>
      <c r="F6094" s="14" t="s">
        <v>14694</v>
      </c>
      <c r="G6094" s="14" t="s">
        <v>14695</v>
      </c>
      <c r="H6094" s="14" t="s">
        <v>135</v>
      </c>
      <c r="I6094" s="14" t="s">
        <v>14696</v>
      </c>
      <c r="J6094" s="14" t="s">
        <v>143</v>
      </c>
      <c r="K6094" s="14">
        <v>1</v>
      </c>
      <c r="L6094" s="14"/>
      <c r="M6094" s="14" t="s">
        <v>5416</v>
      </c>
      <c r="N6094" s="14" t="s">
        <v>14697</v>
      </c>
      <c r="O6094" s="15" t="s">
        <v>14698</v>
      </c>
      <c r="P6094" s="13">
        <v>112</v>
      </c>
    </row>
    <row r="6095" spans="1:16">
      <c r="A6095" s="14" t="s">
        <v>129</v>
      </c>
      <c r="B6095" s="14" t="s">
        <v>130</v>
      </c>
      <c r="C6095" s="14" t="s">
        <v>131</v>
      </c>
      <c r="D6095" s="14" t="s">
        <v>147</v>
      </c>
      <c r="E6095" s="14" t="s">
        <v>58</v>
      </c>
      <c r="F6095" s="14" t="s">
        <v>14694</v>
      </c>
      <c r="G6095" s="14" t="s">
        <v>14695</v>
      </c>
      <c r="H6095" s="14" t="s">
        <v>141</v>
      </c>
      <c r="I6095" s="14" t="s">
        <v>14699</v>
      </c>
      <c r="J6095" s="14" t="s">
        <v>216</v>
      </c>
      <c r="K6095" s="14">
        <v>1</v>
      </c>
      <c r="L6095" s="14"/>
      <c r="M6095" s="14" t="s">
        <v>5416</v>
      </c>
      <c r="N6095" s="14" t="s">
        <v>14700</v>
      </c>
      <c r="O6095" s="15" t="s">
        <v>14701</v>
      </c>
      <c r="P6095" s="13">
        <v>112</v>
      </c>
    </row>
    <row r="6096" spans="1:16">
      <c r="A6096" s="14" t="s">
        <v>129</v>
      </c>
      <c r="B6096" s="14" t="s">
        <v>130</v>
      </c>
      <c r="C6096" s="14" t="s">
        <v>131</v>
      </c>
      <c r="D6096" s="14" t="s">
        <v>147</v>
      </c>
      <c r="E6096" s="14" t="s">
        <v>58</v>
      </c>
      <c r="F6096" s="14" t="s">
        <v>14694</v>
      </c>
      <c r="G6096" s="14" t="s">
        <v>14695</v>
      </c>
      <c r="H6096" s="14" t="s">
        <v>135</v>
      </c>
      <c r="I6096" s="14" t="s">
        <v>5228</v>
      </c>
      <c r="J6096" s="14" t="s">
        <v>172</v>
      </c>
      <c r="K6096" s="14">
        <v>1</v>
      </c>
      <c r="L6096" s="14"/>
      <c r="M6096" s="14" t="s">
        <v>189</v>
      </c>
      <c r="N6096" s="14" t="s">
        <v>14702</v>
      </c>
      <c r="O6096" s="15" t="s">
        <v>14703</v>
      </c>
      <c r="P6096" s="13">
        <v>31</v>
      </c>
    </row>
    <row r="6097" spans="1:16">
      <c r="A6097" s="14" t="s">
        <v>129</v>
      </c>
      <c r="B6097" s="14" t="s">
        <v>130</v>
      </c>
      <c r="C6097" s="14" t="s">
        <v>131</v>
      </c>
      <c r="D6097" s="14" t="s">
        <v>147</v>
      </c>
      <c r="E6097" s="14" t="s">
        <v>58</v>
      </c>
      <c r="F6097" s="14" t="s">
        <v>14694</v>
      </c>
      <c r="G6097" s="14" t="s">
        <v>14695</v>
      </c>
      <c r="H6097" s="14" t="s">
        <v>135</v>
      </c>
      <c r="I6097" s="14" t="s">
        <v>5228</v>
      </c>
      <c r="J6097" s="14" t="s">
        <v>172</v>
      </c>
      <c r="K6097" s="14">
        <v>1</v>
      </c>
      <c r="L6097" s="14"/>
      <c r="M6097" s="14" t="s">
        <v>217</v>
      </c>
      <c r="N6097" s="14" t="s">
        <v>14704</v>
      </c>
      <c r="O6097" s="15" t="s">
        <v>14705</v>
      </c>
      <c r="P6097" s="13">
        <v>77</v>
      </c>
    </row>
    <row r="6098" spans="1:16">
      <c r="A6098" s="14" t="s">
        <v>129</v>
      </c>
      <c r="B6098" s="14"/>
      <c r="C6098" s="14"/>
      <c r="D6098" s="14" t="s">
        <v>147</v>
      </c>
      <c r="E6098" s="14" t="s">
        <v>58</v>
      </c>
      <c r="F6098" s="14" t="s">
        <v>14694</v>
      </c>
      <c r="G6098" s="14" t="s">
        <v>14695</v>
      </c>
      <c r="H6098" s="14"/>
      <c r="I6098" s="14"/>
      <c r="J6098" s="14"/>
      <c r="K6098" s="14">
        <v>2</v>
      </c>
      <c r="L6098" s="14" t="s">
        <v>146</v>
      </c>
      <c r="M6098" s="14"/>
      <c r="N6098" s="14"/>
      <c r="O6098" s="15"/>
      <c r="P6098" s="13">
        <v>112</v>
      </c>
    </row>
    <row r="6099" spans="1:16">
      <c r="A6099" s="14" t="s">
        <v>129</v>
      </c>
      <c r="B6099" s="14" t="s">
        <v>130</v>
      </c>
      <c r="C6099" s="14" t="s">
        <v>131</v>
      </c>
      <c r="D6099" s="14" t="s">
        <v>580</v>
      </c>
      <c r="E6099" s="14" t="s">
        <v>78</v>
      </c>
      <c r="F6099" s="14" t="s">
        <v>13815</v>
      </c>
      <c r="G6099" s="14" t="s">
        <v>14706</v>
      </c>
      <c r="H6099" s="14" t="s">
        <v>135</v>
      </c>
      <c r="I6099" s="14" t="s">
        <v>13817</v>
      </c>
      <c r="J6099" s="14" t="s">
        <v>143</v>
      </c>
      <c r="K6099" s="14">
        <v>1</v>
      </c>
      <c r="L6099" s="14"/>
      <c r="M6099" s="14" t="s">
        <v>1381</v>
      </c>
      <c r="N6099" s="14" t="s">
        <v>14548</v>
      </c>
      <c r="O6099" s="15" t="s">
        <v>14707</v>
      </c>
      <c r="P6099" s="13">
        <v>131</v>
      </c>
    </row>
    <row r="6100" spans="1:16">
      <c r="A6100" s="14" t="s">
        <v>129</v>
      </c>
      <c r="B6100" s="14" t="s">
        <v>130</v>
      </c>
      <c r="C6100" s="14" t="s">
        <v>131</v>
      </c>
      <c r="D6100" s="14" t="s">
        <v>580</v>
      </c>
      <c r="E6100" s="14" t="s">
        <v>78</v>
      </c>
      <c r="F6100" s="14" t="s">
        <v>13815</v>
      </c>
      <c r="G6100" s="14" t="s">
        <v>14706</v>
      </c>
      <c r="H6100" s="14" t="s">
        <v>135</v>
      </c>
      <c r="I6100" s="14" t="s">
        <v>13831</v>
      </c>
      <c r="J6100" s="14" t="s">
        <v>589</v>
      </c>
      <c r="K6100" s="14">
        <v>1</v>
      </c>
      <c r="L6100" s="14"/>
      <c r="M6100" s="14" t="s">
        <v>178</v>
      </c>
      <c r="N6100" s="14" t="s">
        <v>14643</v>
      </c>
      <c r="O6100" s="15" t="s">
        <v>14708</v>
      </c>
      <c r="P6100" s="13">
        <v>130</v>
      </c>
    </row>
    <row r="6101" spans="1:16">
      <c r="A6101" s="14" t="s">
        <v>129</v>
      </c>
      <c r="B6101" s="14" t="s">
        <v>130</v>
      </c>
      <c r="C6101" s="14" t="s">
        <v>131</v>
      </c>
      <c r="D6101" s="14" t="s">
        <v>580</v>
      </c>
      <c r="E6101" s="14" t="s">
        <v>78</v>
      </c>
      <c r="F6101" s="14" t="s">
        <v>13815</v>
      </c>
      <c r="G6101" s="14" t="s">
        <v>14706</v>
      </c>
      <c r="H6101" s="14" t="s">
        <v>141</v>
      </c>
      <c r="I6101" s="14" t="s">
        <v>2358</v>
      </c>
      <c r="J6101" s="14" t="s">
        <v>248</v>
      </c>
      <c r="K6101" s="14">
        <v>1</v>
      </c>
      <c r="L6101" s="14"/>
      <c r="M6101" s="14" t="s">
        <v>1381</v>
      </c>
      <c r="N6101" s="14" t="s">
        <v>14709</v>
      </c>
      <c r="O6101" s="15" t="s">
        <v>14710</v>
      </c>
      <c r="P6101" s="13">
        <v>131</v>
      </c>
    </row>
    <row r="6102" spans="1:16">
      <c r="A6102" s="14" t="s">
        <v>129</v>
      </c>
      <c r="B6102" s="14"/>
      <c r="C6102" s="14"/>
      <c r="D6102" s="14" t="s">
        <v>580</v>
      </c>
      <c r="E6102" s="14" t="s">
        <v>78</v>
      </c>
      <c r="F6102" s="14" t="s">
        <v>13815</v>
      </c>
      <c r="G6102" s="14" t="s">
        <v>14706</v>
      </c>
      <c r="H6102" s="14"/>
      <c r="I6102" s="14"/>
      <c r="J6102" s="14"/>
      <c r="K6102" s="14">
        <v>2</v>
      </c>
      <c r="L6102" s="14" t="s">
        <v>146</v>
      </c>
      <c r="M6102" s="14"/>
      <c r="N6102" s="14"/>
      <c r="O6102" s="15"/>
      <c r="P6102" s="13">
        <v>0</v>
      </c>
    </row>
    <row r="6103" spans="1:16">
      <c r="A6103" s="14" t="s">
        <v>129</v>
      </c>
      <c r="B6103" s="14" t="s">
        <v>130</v>
      </c>
      <c r="C6103" s="14" t="s">
        <v>131</v>
      </c>
      <c r="D6103" s="14" t="s">
        <v>244</v>
      </c>
      <c r="E6103" s="14" t="s">
        <v>72</v>
      </c>
      <c r="F6103" s="14" t="s">
        <v>14711</v>
      </c>
      <c r="G6103" s="14" t="s">
        <v>14712</v>
      </c>
      <c r="H6103" s="14" t="s">
        <v>135</v>
      </c>
      <c r="I6103" s="14" t="s">
        <v>6981</v>
      </c>
      <c r="J6103" s="14" t="s">
        <v>496</v>
      </c>
      <c r="K6103" s="14">
        <v>1</v>
      </c>
      <c r="L6103" s="14"/>
      <c r="M6103" s="14" t="s">
        <v>367</v>
      </c>
      <c r="N6103" s="14" t="s">
        <v>14548</v>
      </c>
      <c r="O6103" s="15" t="s">
        <v>14713</v>
      </c>
      <c r="P6103" s="13">
        <v>116</v>
      </c>
    </row>
    <row r="6104" spans="1:16">
      <c r="A6104" s="14" t="s">
        <v>129</v>
      </c>
      <c r="B6104" s="14" t="s">
        <v>130</v>
      </c>
      <c r="C6104" s="14" t="s">
        <v>131</v>
      </c>
      <c r="D6104" s="14" t="s">
        <v>244</v>
      </c>
      <c r="E6104" s="14" t="s">
        <v>72</v>
      </c>
      <c r="F6104" s="14" t="s">
        <v>14711</v>
      </c>
      <c r="G6104" s="14" t="s">
        <v>14712</v>
      </c>
      <c r="H6104" s="14" t="s">
        <v>141</v>
      </c>
      <c r="I6104" s="14" t="s">
        <v>14714</v>
      </c>
      <c r="J6104" s="14" t="s">
        <v>156</v>
      </c>
      <c r="K6104" s="14">
        <v>1</v>
      </c>
      <c r="L6104" s="14"/>
      <c r="M6104" s="14" t="s">
        <v>380</v>
      </c>
      <c r="N6104" s="14" t="s">
        <v>14715</v>
      </c>
      <c r="O6104" s="15" t="s">
        <v>14716</v>
      </c>
      <c r="P6104" s="13">
        <v>115</v>
      </c>
    </row>
    <row r="6105" spans="1:16">
      <c r="A6105" s="14" t="s">
        <v>129</v>
      </c>
      <c r="B6105" s="14"/>
      <c r="C6105" s="14"/>
      <c r="D6105" s="14" t="s">
        <v>244</v>
      </c>
      <c r="E6105" s="14" t="s">
        <v>72</v>
      </c>
      <c r="F6105" s="14" t="s">
        <v>14711</v>
      </c>
      <c r="G6105" s="14" t="s">
        <v>14712</v>
      </c>
      <c r="H6105" s="14"/>
      <c r="I6105" s="14"/>
      <c r="J6105" s="14"/>
      <c r="K6105" s="14">
        <v>2</v>
      </c>
      <c r="L6105" s="14" t="s">
        <v>146</v>
      </c>
      <c r="M6105" s="14"/>
      <c r="N6105" s="14"/>
      <c r="O6105" s="15"/>
      <c r="P6105" s="13">
        <v>0</v>
      </c>
    </row>
    <row r="6106" spans="1:16">
      <c r="A6106" s="14" t="s">
        <v>129</v>
      </c>
      <c r="B6106" s="14" t="s">
        <v>130</v>
      </c>
      <c r="C6106" s="14" t="s">
        <v>131</v>
      </c>
      <c r="D6106" s="14" t="s">
        <v>220</v>
      </c>
      <c r="E6106" s="14" t="s">
        <v>54</v>
      </c>
      <c r="F6106" s="14" t="s">
        <v>14717</v>
      </c>
      <c r="G6106" s="14" t="s">
        <v>14718</v>
      </c>
      <c r="H6106" s="14" t="s">
        <v>135</v>
      </c>
      <c r="I6106" s="14" t="s">
        <v>4909</v>
      </c>
      <c r="J6106" s="14" t="s">
        <v>143</v>
      </c>
      <c r="K6106" s="14">
        <v>1</v>
      </c>
      <c r="L6106" s="14"/>
      <c r="M6106" s="14" t="s">
        <v>360</v>
      </c>
      <c r="N6106" s="14" t="s">
        <v>14719</v>
      </c>
      <c r="O6106" s="15" t="s">
        <v>14720</v>
      </c>
      <c r="P6106" s="13">
        <v>62</v>
      </c>
    </row>
    <row r="6107" spans="1:16">
      <c r="A6107" s="14" t="s">
        <v>129</v>
      </c>
      <c r="B6107" s="14" t="s">
        <v>130</v>
      </c>
      <c r="C6107" s="14" t="s">
        <v>131</v>
      </c>
      <c r="D6107" s="14" t="s">
        <v>220</v>
      </c>
      <c r="E6107" s="14" t="s">
        <v>54</v>
      </c>
      <c r="F6107" s="14" t="s">
        <v>14717</v>
      </c>
      <c r="G6107" s="14" t="s">
        <v>14718</v>
      </c>
      <c r="H6107" s="14" t="s">
        <v>141</v>
      </c>
      <c r="I6107" s="14" t="s">
        <v>14721</v>
      </c>
      <c r="J6107" s="14" t="s">
        <v>143</v>
      </c>
      <c r="K6107" s="14">
        <v>1</v>
      </c>
      <c r="L6107" s="14"/>
      <c r="M6107" s="14" t="s">
        <v>360</v>
      </c>
      <c r="N6107" s="14" t="s">
        <v>14722</v>
      </c>
      <c r="O6107" s="15" t="s">
        <v>14723</v>
      </c>
      <c r="P6107" s="13">
        <v>62</v>
      </c>
    </row>
    <row r="6108" spans="1:16">
      <c r="A6108" s="14" t="s">
        <v>129</v>
      </c>
      <c r="B6108" s="14"/>
      <c r="C6108" s="14"/>
      <c r="D6108" s="14" t="s">
        <v>220</v>
      </c>
      <c r="E6108" s="14" t="s">
        <v>54</v>
      </c>
      <c r="F6108" s="14" t="s">
        <v>14717</v>
      </c>
      <c r="G6108" s="14" t="s">
        <v>14718</v>
      </c>
      <c r="H6108" s="14"/>
      <c r="I6108" s="14"/>
      <c r="J6108" s="14"/>
      <c r="K6108" s="14">
        <v>2</v>
      </c>
      <c r="L6108" s="14" t="s">
        <v>146</v>
      </c>
      <c r="M6108" s="14"/>
      <c r="N6108" s="14"/>
      <c r="O6108" s="15"/>
      <c r="P6108" s="13">
        <v>62</v>
      </c>
    </row>
    <row r="6109" spans="1:16">
      <c r="A6109" s="14" t="s">
        <v>129</v>
      </c>
      <c r="B6109" s="14" t="s">
        <v>130</v>
      </c>
      <c r="C6109" s="14" t="s">
        <v>131</v>
      </c>
      <c r="D6109" s="14" t="s">
        <v>388</v>
      </c>
      <c r="E6109" s="14" t="s">
        <v>92</v>
      </c>
      <c r="F6109" s="14" t="s">
        <v>14724</v>
      </c>
      <c r="G6109" s="14" t="s">
        <v>14725</v>
      </c>
      <c r="H6109" s="14" t="s">
        <v>135</v>
      </c>
      <c r="I6109" s="14" t="s">
        <v>14726</v>
      </c>
      <c r="J6109" s="14" t="s">
        <v>172</v>
      </c>
      <c r="K6109" s="14">
        <v>1</v>
      </c>
      <c r="L6109" s="14"/>
      <c r="M6109" s="14" t="s">
        <v>1456</v>
      </c>
      <c r="N6109" s="14" t="s">
        <v>14727</v>
      </c>
      <c r="O6109" s="15" t="s">
        <v>14728</v>
      </c>
      <c r="P6109" s="13">
        <v>50</v>
      </c>
    </row>
    <row r="6110" spans="1:16">
      <c r="A6110" s="14" t="s">
        <v>129</v>
      </c>
      <c r="B6110" s="14" t="s">
        <v>130</v>
      </c>
      <c r="C6110" s="14" t="s">
        <v>131</v>
      </c>
      <c r="D6110" s="14" t="s">
        <v>388</v>
      </c>
      <c r="E6110" s="14" t="s">
        <v>92</v>
      </c>
      <c r="F6110" s="14" t="s">
        <v>14724</v>
      </c>
      <c r="G6110" s="14" t="s">
        <v>14725</v>
      </c>
      <c r="H6110" s="14" t="s">
        <v>141</v>
      </c>
      <c r="I6110" s="14" t="s">
        <v>14729</v>
      </c>
      <c r="J6110" s="14" t="s">
        <v>216</v>
      </c>
      <c r="K6110" s="14">
        <v>1</v>
      </c>
      <c r="L6110" s="14"/>
      <c r="M6110" s="14" t="s">
        <v>1456</v>
      </c>
      <c r="N6110" s="14" t="s">
        <v>14730</v>
      </c>
      <c r="O6110" s="15" t="s">
        <v>14731</v>
      </c>
      <c r="P6110" s="13">
        <v>50</v>
      </c>
    </row>
    <row r="6111" spans="1:16">
      <c r="A6111" s="14" t="s">
        <v>129</v>
      </c>
      <c r="B6111" s="14"/>
      <c r="C6111" s="14"/>
      <c r="D6111" s="14" t="s">
        <v>388</v>
      </c>
      <c r="E6111" s="14" t="s">
        <v>92</v>
      </c>
      <c r="F6111" s="14" t="s">
        <v>14724</v>
      </c>
      <c r="G6111" s="14" t="s">
        <v>14725</v>
      </c>
      <c r="H6111" s="14"/>
      <c r="I6111" s="14"/>
      <c r="J6111" s="14"/>
      <c r="K6111" s="14">
        <v>2</v>
      </c>
      <c r="L6111" s="14" t="s">
        <v>146</v>
      </c>
      <c r="M6111" s="14"/>
      <c r="N6111" s="14"/>
      <c r="O6111" s="15"/>
      <c r="P6111" s="13">
        <v>0</v>
      </c>
    </row>
    <row r="6112" spans="1:16">
      <c r="A6112" s="14" t="s">
        <v>129</v>
      </c>
      <c r="B6112" s="14" t="s">
        <v>130</v>
      </c>
      <c r="C6112" s="14" t="s">
        <v>131</v>
      </c>
      <c r="D6112" s="14" t="s">
        <v>1977</v>
      </c>
      <c r="E6112" s="14" t="s">
        <v>108</v>
      </c>
      <c r="F6112" s="14" t="s">
        <v>14732</v>
      </c>
      <c r="G6112" s="14" t="s">
        <v>14733</v>
      </c>
      <c r="H6112" s="14" t="s">
        <v>141</v>
      </c>
      <c r="I6112" s="14" t="s">
        <v>14734</v>
      </c>
      <c r="J6112" s="14" t="s">
        <v>143</v>
      </c>
      <c r="K6112" s="14">
        <v>1</v>
      </c>
      <c r="L6112" s="14"/>
      <c r="M6112" s="14" t="s">
        <v>1540</v>
      </c>
      <c r="N6112" s="14" t="s">
        <v>14735</v>
      </c>
      <c r="O6112" s="15" t="s">
        <v>14736</v>
      </c>
      <c r="P6112" s="13">
        <v>87</v>
      </c>
    </row>
    <row r="6113" spans="1:16">
      <c r="A6113" s="14" t="s">
        <v>129</v>
      </c>
      <c r="B6113" s="14" t="s">
        <v>130</v>
      </c>
      <c r="C6113" s="14" t="s">
        <v>131</v>
      </c>
      <c r="D6113" s="14" t="s">
        <v>1977</v>
      </c>
      <c r="E6113" s="14" t="s">
        <v>108</v>
      </c>
      <c r="F6113" s="14" t="s">
        <v>14732</v>
      </c>
      <c r="G6113" s="14" t="s">
        <v>14733</v>
      </c>
      <c r="H6113" s="14" t="s">
        <v>141</v>
      </c>
      <c r="I6113" s="14" t="s">
        <v>14737</v>
      </c>
      <c r="J6113" s="14" t="s">
        <v>137</v>
      </c>
      <c r="K6113" s="14">
        <v>1</v>
      </c>
      <c r="L6113" s="14"/>
      <c r="M6113" s="14" t="s">
        <v>1540</v>
      </c>
      <c r="N6113" s="14" t="s">
        <v>14738</v>
      </c>
      <c r="O6113" s="15" t="s">
        <v>14739</v>
      </c>
      <c r="P6113" s="13">
        <v>87</v>
      </c>
    </row>
    <row r="6114" spans="1:16">
      <c r="A6114" s="14" t="s">
        <v>129</v>
      </c>
      <c r="B6114" s="14"/>
      <c r="C6114" s="14"/>
      <c r="D6114" s="14" t="s">
        <v>1977</v>
      </c>
      <c r="E6114" s="14" t="s">
        <v>108</v>
      </c>
      <c r="F6114" s="14" t="s">
        <v>14732</v>
      </c>
      <c r="G6114" s="14" t="s">
        <v>14733</v>
      </c>
      <c r="H6114" s="14"/>
      <c r="I6114" s="14"/>
      <c r="J6114" s="14"/>
      <c r="K6114" s="14">
        <v>2</v>
      </c>
      <c r="L6114" s="14" t="s">
        <v>146</v>
      </c>
      <c r="M6114" s="14"/>
      <c r="N6114" s="14"/>
      <c r="O6114" s="15"/>
      <c r="P6114" s="13">
        <v>0</v>
      </c>
    </row>
    <row r="6115" spans="1:16">
      <c r="A6115" s="14" t="s">
        <v>129</v>
      </c>
      <c r="B6115" s="14" t="s">
        <v>130</v>
      </c>
      <c r="C6115" s="14" t="s">
        <v>131</v>
      </c>
      <c r="D6115" s="14" t="s">
        <v>331</v>
      </c>
      <c r="E6115" s="14" t="s">
        <v>88</v>
      </c>
      <c r="F6115" s="14" t="s">
        <v>14740</v>
      </c>
      <c r="G6115" s="14" t="s">
        <v>14741</v>
      </c>
      <c r="H6115" s="14" t="s">
        <v>135</v>
      </c>
      <c r="I6115" s="14" t="s">
        <v>14742</v>
      </c>
      <c r="J6115" s="14" t="s">
        <v>172</v>
      </c>
      <c r="K6115" s="14">
        <v>1</v>
      </c>
      <c r="L6115" s="14"/>
      <c r="M6115" s="14" t="s">
        <v>413</v>
      </c>
      <c r="N6115" s="14" t="s">
        <v>14743</v>
      </c>
      <c r="O6115" s="15" t="s">
        <v>14744</v>
      </c>
      <c r="P6115" s="13">
        <v>28</v>
      </c>
    </row>
    <row r="6116" spans="1:16">
      <c r="A6116" s="14" t="s">
        <v>129</v>
      </c>
      <c r="B6116" s="14" t="s">
        <v>130</v>
      </c>
      <c r="C6116" s="14" t="s">
        <v>131</v>
      </c>
      <c r="D6116" s="14" t="s">
        <v>331</v>
      </c>
      <c r="E6116" s="14" t="s">
        <v>88</v>
      </c>
      <c r="F6116" s="14" t="s">
        <v>14740</v>
      </c>
      <c r="G6116" s="14" t="s">
        <v>14741</v>
      </c>
      <c r="H6116" s="14" t="s">
        <v>141</v>
      </c>
      <c r="I6116" s="14" t="s">
        <v>14745</v>
      </c>
      <c r="J6116" s="14" t="s">
        <v>359</v>
      </c>
      <c r="K6116" s="14">
        <v>1</v>
      </c>
      <c r="L6116" s="14"/>
      <c r="M6116" s="14" t="s">
        <v>413</v>
      </c>
      <c r="N6116" s="14" t="s">
        <v>14746</v>
      </c>
      <c r="O6116" s="15" t="s">
        <v>14747</v>
      </c>
      <c r="P6116" s="13">
        <v>28</v>
      </c>
    </row>
    <row r="6117" spans="1:16">
      <c r="A6117" s="14" t="s">
        <v>129</v>
      </c>
      <c r="B6117" s="14" t="s">
        <v>130</v>
      </c>
      <c r="C6117" s="14" t="s">
        <v>131</v>
      </c>
      <c r="D6117" s="14" t="s">
        <v>331</v>
      </c>
      <c r="E6117" s="14" t="s">
        <v>88</v>
      </c>
      <c r="F6117" s="14" t="s">
        <v>14740</v>
      </c>
      <c r="G6117" s="14" t="s">
        <v>14741</v>
      </c>
      <c r="H6117" s="14" t="s">
        <v>135</v>
      </c>
      <c r="I6117" s="14" t="s">
        <v>150</v>
      </c>
      <c r="J6117" s="14" t="s">
        <v>151</v>
      </c>
      <c r="K6117" s="14">
        <v>1</v>
      </c>
      <c r="L6117" s="14"/>
      <c r="M6117" s="14" t="s">
        <v>316</v>
      </c>
      <c r="N6117" s="14" t="s">
        <v>14748</v>
      </c>
      <c r="O6117" s="15" t="s">
        <v>14749</v>
      </c>
      <c r="P6117" s="13">
        <v>13</v>
      </c>
    </row>
    <row r="6118" spans="1:16">
      <c r="A6118" s="14" t="s">
        <v>129</v>
      </c>
      <c r="B6118" s="14"/>
      <c r="C6118" s="14"/>
      <c r="D6118" s="14" t="s">
        <v>331</v>
      </c>
      <c r="E6118" s="14" t="s">
        <v>88</v>
      </c>
      <c r="F6118" s="14" t="s">
        <v>14740</v>
      </c>
      <c r="G6118" s="14" t="s">
        <v>14741</v>
      </c>
      <c r="H6118" s="14"/>
      <c r="I6118" s="14"/>
      <c r="J6118" s="14"/>
      <c r="K6118" s="14">
        <v>2</v>
      </c>
      <c r="L6118" s="14" t="s">
        <v>146</v>
      </c>
      <c r="M6118" s="14"/>
      <c r="N6118" s="14"/>
      <c r="O6118" s="15"/>
      <c r="P6118" s="13">
        <v>0</v>
      </c>
    </row>
    <row r="6119" spans="1:16">
      <c r="A6119" s="14" t="s">
        <v>129</v>
      </c>
      <c r="B6119" s="14" t="s">
        <v>130</v>
      </c>
      <c r="C6119" s="14" t="s">
        <v>131</v>
      </c>
      <c r="D6119" s="14" t="s">
        <v>580</v>
      </c>
      <c r="E6119" s="14" t="s">
        <v>78</v>
      </c>
      <c r="F6119" s="14" t="s">
        <v>2997</v>
      </c>
      <c r="G6119" s="14" t="s">
        <v>14750</v>
      </c>
      <c r="H6119" s="14" t="s">
        <v>135</v>
      </c>
      <c r="I6119" s="14" t="s">
        <v>2999</v>
      </c>
      <c r="J6119" s="14" t="s">
        <v>3000</v>
      </c>
      <c r="K6119" s="14">
        <v>1</v>
      </c>
      <c r="L6119" s="14"/>
      <c r="M6119" s="14" t="s">
        <v>487</v>
      </c>
      <c r="N6119" s="14" t="s">
        <v>14751</v>
      </c>
      <c r="O6119" s="15" t="s">
        <v>14752</v>
      </c>
      <c r="P6119" s="13">
        <v>1</v>
      </c>
    </row>
    <row r="6120" spans="1:16">
      <c r="A6120" s="14" t="s">
        <v>129</v>
      </c>
      <c r="B6120" s="14" t="s">
        <v>130</v>
      </c>
      <c r="C6120" s="14" t="s">
        <v>131</v>
      </c>
      <c r="D6120" s="14" t="s">
        <v>580</v>
      </c>
      <c r="E6120" s="14" t="s">
        <v>78</v>
      </c>
      <c r="F6120" s="14" t="s">
        <v>2997</v>
      </c>
      <c r="G6120" s="14" t="s">
        <v>14750</v>
      </c>
      <c r="H6120" s="14" t="s">
        <v>135</v>
      </c>
      <c r="I6120" s="14" t="s">
        <v>2999</v>
      </c>
      <c r="J6120" s="14" t="s">
        <v>3000</v>
      </c>
      <c r="K6120" s="14">
        <v>1</v>
      </c>
      <c r="L6120" s="14"/>
      <c r="M6120" s="14" t="s">
        <v>517</v>
      </c>
      <c r="N6120" s="14" t="s">
        <v>14753</v>
      </c>
      <c r="O6120" s="15" t="s">
        <v>14754</v>
      </c>
      <c r="P6120" s="13">
        <v>44</v>
      </c>
    </row>
    <row r="6121" spans="1:16">
      <c r="A6121" s="14" t="s">
        <v>129</v>
      </c>
      <c r="B6121" s="14" t="s">
        <v>130</v>
      </c>
      <c r="C6121" s="14" t="s">
        <v>131</v>
      </c>
      <c r="D6121" s="14" t="s">
        <v>580</v>
      </c>
      <c r="E6121" s="14" t="s">
        <v>78</v>
      </c>
      <c r="F6121" s="14" t="s">
        <v>2997</v>
      </c>
      <c r="G6121" s="14" t="s">
        <v>14750</v>
      </c>
      <c r="H6121" s="14" t="s">
        <v>141</v>
      </c>
      <c r="I6121" s="14" t="s">
        <v>14755</v>
      </c>
      <c r="J6121" s="14" t="s">
        <v>143</v>
      </c>
      <c r="K6121" s="14">
        <v>1</v>
      </c>
      <c r="L6121" s="14"/>
      <c r="M6121" s="14" t="s">
        <v>152</v>
      </c>
      <c r="N6121" s="14" t="s">
        <v>14756</v>
      </c>
      <c r="O6121" s="15" t="s">
        <v>14757</v>
      </c>
      <c r="P6121" s="13">
        <v>43</v>
      </c>
    </row>
    <row r="6122" spans="1:16">
      <c r="A6122" s="14" t="s">
        <v>129</v>
      </c>
      <c r="B6122" s="14"/>
      <c r="C6122" s="14"/>
      <c r="D6122" s="14" t="s">
        <v>580</v>
      </c>
      <c r="E6122" s="14" t="s">
        <v>78</v>
      </c>
      <c r="F6122" s="14" t="s">
        <v>2997</v>
      </c>
      <c r="G6122" s="14" t="s">
        <v>14750</v>
      </c>
      <c r="H6122" s="14"/>
      <c r="I6122" s="14"/>
      <c r="J6122" s="14"/>
      <c r="K6122" s="14">
        <v>2</v>
      </c>
      <c r="L6122" s="14" t="s">
        <v>146</v>
      </c>
      <c r="M6122" s="14"/>
      <c r="N6122" s="14"/>
      <c r="O6122" s="15"/>
      <c r="P6122" s="13">
        <v>0</v>
      </c>
    </row>
    <row r="6123" spans="1:16">
      <c r="A6123" s="14" t="s">
        <v>129</v>
      </c>
      <c r="B6123" s="14"/>
      <c r="C6123" s="14"/>
      <c r="D6123" s="14" t="s">
        <v>1136</v>
      </c>
      <c r="E6123" s="14" t="s">
        <v>84</v>
      </c>
      <c r="F6123" s="14" t="s">
        <v>14758</v>
      </c>
      <c r="G6123" s="14" t="s">
        <v>14759</v>
      </c>
      <c r="H6123" s="14"/>
      <c r="I6123" s="14"/>
      <c r="J6123" s="14"/>
      <c r="K6123" s="14">
        <v>2</v>
      </c>
      <c r="L6123" s="14" t="s">
        <v>146</v>
      </c>
      <c r="M6123" s="14"/>
      <c r="N6123" s="14"/>
      <c r="O6123" s="15"/>
      <c r="P6123" s="13">
        <v>0</v>
      </c>
    </row>
    <row r="6124" spans="1:16">
      <c r="A6124" s="14" t="s">
        <v>129</v>
      </c>
      <c r="B6124" s="14" t="s">
        <v>130</v>
      </c>
      <c r="C6124" s="14" t="s">
        <v>131</v>
      </c>
      <c r="D6124" s="14" t="s">
        <v>1136</v>
      </c>
      <c r="E6124" s="14" t="s">
        <v>84</v>
      </c>
      <c r="F6124" s="14" t="s">
        <v>14760</v>
      </c>
      <c r="G6124" s="14" t="s">
        <v>14761</v>
      </c>
      <c r="H6124" s="14" t="s">
        <v>135</v>
      </c>
      <c r="I6124" s="14" t="s">
        <v>14063</v>
      </c>
      <c r="J6124" s="14" t="s">
        <v>589</v>
      </c>
      <c r="K6124" s="14">
        <v>1</v>
      </c>
      <c r="L6124" s="14"/>
      <c r="M6124" s="14" t="s">
        <v>1461</v>
      </c>
      <c r="N6124" s="14" t="s">
        <v>14762</v>
      </c>
      <c r="O6124" s="15" t="s">
        <v>14763</v>
      </c>
      <c r="P6124" s="13">
        <v>49</v>
      </c>
    </row>
    <row r="6125" spans="1:16">
      <c r="A6125" s="14" t="s">
        <v>129</v>
      </c>
      <c r="B6125" s="14" t="s">
        <v>130</v>
      </c>
      <c r="C6125" s="14" t="s">
        <v>131</v>
      </c>
      <c r="D6125" s="14" t="s">
        <v>1136</v>
      </c>
      <c r="E6125" s="14" t="s">
        <v>84</v>
      </c>
      <c r="F6125" s="14" t="s">
        <v>14760</v>
      </c>
      <c r="G6125" s="14" t="s">
        <v>14761</v>
      </c>
      <c r="H6125" s="14" t="s">
        <v>135</v>
      </c>
      <c r="I6125" s="14" t="s">
        <v>14764</v>
      </c>
      <c r="J6125" s="14" t="s">
        <v>172</v>
      </c>
      <c r="K6125" s="14">
        <v>1</v>
      </c>
      <c r="L6125" s="14"/>
      <c r="M6125" s="14" t="s">
        <v>791</v>
      </c>
      <c r="N6125" s="14" t="s">
        <v>14765</v>
      </c>
      <c r="O6125" s="15" t="s">
        <v>14766</v>
      </c>
      <c r="P6125" s="13">
        <v>46</v>
      </c>
    </row>
    <row r="6126" spans="1:16">
      <c r="A6126" s="14" t="s">
        <v>129</v>
      </c>
      <c r="B6126" s="14" t="s">
        <v>130</v>
      </c>
      <c r="C6126" s="14" t="s">
        <v>131</v>
      </c>
      <c r="D6126" s="14" t="s">
        <v>1136</v>
      </c>
      <c r="E6126" s="14" t="s">
        <v>84</v>
      </c>
      <c r="F6126" s="14" t="s">
        <v>14760</v>
      </c>
      <c r="G6126" s="14" t="s">
        <v>14761</v>
      </c>
      <c r="H6126" s="14" t="s">
        <v>141</v>
      </c>
      <c r="I6126" s="14" t="s">
        <v>14767</v>
      </c>
      <c r="J6126" s="14" t="s">
        <v>172</v>
      </c>
      <c r="K6126" s="14">
        <v>1</v>
      </c>
      <c r="L6126" s="14"/>
      <c r="M6126" s="14" t="s">
        <v>794</v>
      </c>
      <c r="N6126" s="14" t="s">
        <v>14768</v>
      </c>
      <c r="O6126" s="15" t="s">
        <v>14769</v>
      </c>
      <c r="P6126" s="13">
        <v>45</v>
      </c>
    </row>
    <row r="6127" spans="1:16">
      <c r="A6127" s="14" t="s">
        <v>129</v>
      </c>
      <c r="B6127" s="14"/>
      <c r="C6127" s="14"/>
      <c r="D6127" s="14" t="s">
        <v>1136</v>
      </c>
      <c r="E6127" s="14" t="s">
        <v>84</v>
      </c>
      <c r="F6127" s="14" t="s">
        <v>14760</v>
      </c>
      <c r="G6127" s="14" t="s">
        <v>14761</v>
      </c>
      <c r="H6127" s="14"/>
      <c r="I6127" s="14"/>
      <c r="J6127" s="14"/>
      <c r="K6127" s="14">
        <v>2</v>
      </c>
      <c r="L6127" s="14" t="s">
        <v>146</v>
      </c>
      <c r="M6127" s="14"/>
      <c r="N6127" s="14"/>
      <c r="O6127" s="15"/>
      <c r="P6127" s="13">
        <v>0</v>
      </c>
    </row>
    <row r="6128" spans="1:16">
      <c r="A6128" s="14" t="s">
        <v>129</v>
      </c>
      <c r="B6128" s="14" t="s">
        <v>130</v>
      </c>
      <c r="C6128" s="14" t="s">
        <v>131</v>
      </c>
      <c r="D6128" s="14" t="s">
        <v>266</v>
      </c>
      <c r="E6128" s="14" t="s">
        <v>86</v>
      </c>
      <c r="F6128" s="14" t="s">
        <v>14621</v>
      </c>
      <c r="G6128" s="14" t="s">
        <v>14770</v>
      </c>
      <c r="H6128" s="14" t="s">
        <v>135</v>
      </c>
      <c r="I6128" s="14" t="s">
        <v>14623</v>
      </c>
      <c r="J6128" s="14" t="s">
        <v>143</v>
      </c>
      <c r="K6128" s="14">
        <v>1</v>
      </c>
      <c r="L6128" s="14"/>
      <c r="M6128" s="14" t="s">
        <v>1410</v>
      </c>
      <c r="N6128" s="14" t="s">
        <v>14771</v>
      </c>
      <c r="O6128" s="15" t="s">
        <v>14772</v>
      </c>
      <c r="P6128" s="13">
        <v>68</v>
      </c>
    </row>
    <row r="6129" spans="1:16">
      <c r="A6129" s="14" t="s">
        <v>129</v>
      </c>
      <c r="B6129" s="14" t="s">
        <v>130</v>
      </c>
      <c r="C6129" s="14" t="s">
        <v>131</v>
      </c>
      <c r="D6129" s="14" t="s">
        <v>266</v>
      </c>
      <c r="E6129" s="14" t="s">
        <v>86</v>
      </c>
      <c r="F6129" s="14" t="s">
        <v>14621</v>
      </c>
      <c r="G6129" s="14" t="s">
        <v>14770</v>
      </c>
      <c r="H6129" s="14" t="s">
        <v>141</v>
      </c>
      <c r="I6129" s="14" t="s">
        <v>14773</v>
      </c>
      <c r="J6129" s="14" t="s">
        <v>4139</v>
      </c>
      <c r="K6129" s="14">
        <v>1</v>
      </c>
      <c r="L6129" s="14"/>
      <c r="M6129" s="14" t="s">
        <v>283</v>
      </c>
      <c r="N6129" s="14" t="s">
        <v>14774</v>
      </c>
      <c r="O6129" s="15" t="s">
        <v>14775</v>
      </c>
      <c r="P6129" s="13">
        <v>66</v>
      </c>
    </row>
    <row r="6130" spans="1:16">
      <c r="A6130" s="14" t="s">
        <v>129</v>
      </c>
      <c r="B6130" s="14" t="s">
        <v>130</v>
      </c>
      <c r="C6130" s="14" t="s">
        <v>131</v>
      </c>
      <c r="D6130" s="14" t="s">
        <v>266</v>
      </c>
      <c r="E6130" s="14" t="s">
        <v>86</v>
      </c>
      <c r="F6130" s="14" t="s">
        <v>14621</v>
      </c>
      <c r="G6130" s="14" t="s">
        <v>14770</v>
      </c>
      <c r="H6130" s="14" t="s">
        <v>135</v>
      </c>
      <c r="I6130" s="14" t="s">
        <v>14776</v>
      </c>
      <c r="J6130" s="14" t="s">
        <v>143</v>
      </c>
      <c r="K6130" s="14">
        <v>1</v>
      </c>
      <c r="L6130" s="14"/>
      <c r="M6130" s="14" t="s">
        <v>439</v>
      </c>
      <c r="N6130" s="14" t="s">
        <v>14777</v>
      </c>
      <c r="O6130" s="15" t="s">
        <v>14778</v>
      </c>
      <c r="P6130" s="13">
        <v>74</v>
      </c>
    </row>
    <row r="6131" spans="1:16">
      <c r="A6131" s="14" t="s">
        <v>129</v>
      </c>
      <c r="B6131" s="14" t="s">
        <v>130</v>
      </c>
      <c r="C6131" s="14" t="s">
        <v>131</v>
      </c>
      <c r="D6131" s="14" t="s">
        <v>266</v>
      </c>
      <c r="E6131" s="14" t="s">
        <v>86</v>
      </c>
      <c r="F6131" s="14" t="s">
        <v>14621</v>
      </c>
      <c r="G6131" s="14" t="s">
        <v>14770</v>
      </c>
      <c r="H6131" s="14" t="s">
        <v>135</v>
      </c>
      <c r="I6131" s="14" t="s">
        <v>14779</v>
      </c>
      <c r="J6131" s="14" t="s">
        <v>143</v>
      </c>
      <c r="K6131" s="14">
        <v>1</v>
      </c>
      <c r="L6131" s="14"/>
      <c r="M6131" s="14" t="s">
        <v>1536</v>
      </c>
      <c r="N6131" s="14" t="s">
        <v>14780</v>
      </c>
      <c r="O6131" s="15" t="s">
        <v>14781</v>
      </c>
      <c r="P6131" s="13">
        <v>93</v>
      </c>
    </row>
    <row r="6132" spans="1:16">
      <c r="A6132" s="14" t="s">
        <v>129</v>
      </c>
      <c r="B6132" s="14"/>
      <c r="C6132" s="14"/>
      <c r="D6132" s="14" t="s">
        <v>266</v>
      </c>
      <c r="E6132" s="14" t="s">
        <v>86</v>
      </c>
      <c r="F6132" s="14" t="s">
        <v>14621</v>
      </c>
      <c r="G6132" s="14" t="s">
        <v>14770</v>
      </c>
      <c r="H6132" s="14"/>
      <c r="I6132" s="14"/>
      <c r="J6132" s="14"/>
      <c r="K6132" s="14">
        <v>2</v>
      </c>
      <c r="L6132" s="14" t="s">
        <v>146</v>
      </c>
      <c r="M6132" s="14"/>
      <c r="N6132" s="14"/>
      <c r="O6132" s="15"/>
      <c r="P6132" s="13">
        <v>0</v>
      </c>
    </row>
    <row r="6133" spans="1:16">
      <c r="A6133" s="14" t="s">
        <v>129</v>
      </c>
      <c r="B6133" s="14" t="s">
        <v>130</v>
      </c>
      <c r="C6133" s="14" t="s">
        <v>131</v>
      </c>
      <c r="D6133" s="14" t="s">
        <v>147</v>
      </c>
      <c r="E6133" s="14" t="s">
        <v>58</v>
      </c>
      <c r="F6133" s="14" t="s">
        <v>6573</v>
      </c>
      <c r="G6133" s="14" t="s">
        <v>14782</v>
      </c>
      <c r="H6133" s="14" t="s">
        <v>135</v>
      </c>
      <c r="I6133" s="14" t="s">
        <v>1904</v>
      </c>
      <c r="J6133" s="14" t="s">
        <v>172</v>
      </c>
      <c r="K6133" s="14">
        <v>1</v>
      </c>
      <c r="L6133" s="14"/>
      <c r="M6133" s="14" t="s">
        <v>355</v>
      </c>
      <c r="N6133" s="14" t="s">
        <v>14783</v>
      </c>
      <c r="O6133" s="15" t="s">
        <v>14784</v>
      </c>
      <c r="P6133" s="13">
        <v>39</v>
      </c>
    </row>
    <row r="6134" spans="1:16">
      <c r="A6134" s="14" t="s">
        <v>129</v>
      </c>
      <c r="B6134" s="14" t="s">
        <v>130</v>
      </c>
      <c r="C6134" s="14" t="s">
        <v>131</v>
      </c>
      <c r="D6134" s="14" t="s">
        <v>147</v>
      </c>
      <c r="E6134" s="14" t="s">
        <v>58</v>
      </c>
      <c r="F6134" s="14" t="s">
        <v>6573</v>
      </c>
      <c r="G6134" s="14" t="s">
        <v>14782</v>
      </c>
      <c r="H6134" s="14" t="s">
        <v>141</v>
      </c>
      <c r="I6134" s="14" t="s">
        <v>6577</v>
      </c>
      <c r="J6134" s="14" t="s">
        <v>216</v>
      </c>
      <c r="K6134" s="14">
        <v>1</v>
      </c>
      <c r="L6134" s="14"/>
      <c r="M6134" s="14" t="s">
        <v>355</v>
      </c>
      <c r="N6134" s="14" t="s">
        <v>14785</v>
      </c>
      <c r="O6134" s="15" t="s">
        <v>14786</v>
      </c>
      <c r="P6134" s="13">
        <v>39</v>
      </c>
    </row>
    <row r="6135" spans="1:16">
      <c r="A6135" s="14" t="s">
        <v>129</v>
      </c>
      <c r="B6135" s="14"/>
      <c r="C6135" s="14"/>
      <c r="D6135" s="14" t="s">
        <v>147</v>
      </c>
      <c r="E6135" s="14" t="s">
        <v>58</v>
      </c>
      <c r="F6135" s="14" t="s">
        <v>6573</v>
      </c>
      <c r="G6135" s="14" t="s">
        <v>14782</v>
      </c>
      <c r="H6135" s="14"/>
      <c r="I6135" s="14"/>
      <c r="J6135" s="14"/>
      <c r="K6135" s="14">
        <v>2</v>
      </c>
      <c r="L6135" s="14" t="s">
        <v>146</v>
      </c>
      <c r="M6135" s="14"/>
      <c r="N6135" s="14"/>
      <c r="O6135" s="15"/>
      <c r="P6135" s="13">
        <v>0</v>
      </c>
    </row>
    <row r="6136" spans="1:16">
      <c r="A6136" s="14" t="s">
        <v>129</v>
      </c>
      <c r="B6136" s="14" t="s">
        <v>130</v>
      </c>
      <c r="C6136" s="14" t="s">
        <v>131</v>
      </c>
      <c r="D6136" s="14" t="s">
        <v>656</v>
      </c>
      <c r="E6136" s="14" t="s">
        <v>110</v>
      </c>
      <c r="F6136" s="14" t="s">
        <v>14787</v>
      </c>
      <c r="G6136" s="14" t="s">
        <v>14788</v>
      </c>
      <c r="H6136" s="14" t="s">
        <v>135</v>
      </c>
      <c r="I6136" s="14" t="s">
        <v>14789</v>
      </c>
      <c r="J6136" s="14" t="s">
        <v>172</v>
      </c>
      <c r="K6136" s="14">
        <v>1</v>
      </c>
      <c r="L6136" s="14"/>
      <c r="M6136" s="14" t="s">
        <v>152</v>
      </c>
      <c r="N6136" s="14" t="s">
        <v>14790</v>
      </c>
      <c r="O6136" s="15" t="s">
        <v>14791</v>
      </c>
      <c r="P6136" s="13">
        <v>43</v>
      </c>
    </row>
    <row r="6137" spans="1:16">
      <c r="A6137" s="14" t="s">
        <v>129</v>
      </c>
      <c r="B6137" s="14" t="s">
        <v>130</v>
      </c>
      <c r="C6137" s="14" t="s">
        <v>131</v>
      </c>
      <c r="D6137" s="14" t="s">
        <v>656</v>
      </c>
      <c r="E6137" s="14" t="s">
        <v>110</v>
      </c>
      <c r="F6137" s="14" t="s">
        <v>14787</v>
      </c>
      <c r="G6137" s="14" t="s">
        <v>14788</v>
      </c>
      <c r="H6137" s="14" t="s">
        <v>141</v>
      </c>
      <c r="I6137" s="14" t="s">
        <v>14792</v>
      </c>
      <c r="J6137" s="14" t="s">
        <v>172</v>
      </c>
      <c r="K6137" s="14">
        <v>1</v>
      </c>
      <c r="L6137" s="14"/>
      <c r="M6137" s="14" t="s">
        <v>152</v>
      </c>
      <c r="N6137" s="14" t="s">
        <v>14793</v>
      </c>
      <c r="O6137" s="15" t="s">
        <v>14794</v>
      </c>
      <c r="P6137" s="13">
        <v>43</v>
      </c>
    </row>
    <row r="6138" spans="1:16">
      <c r="A6138" s="14" t="s">
        <v>129</v>
      </c>
      <c r="B6138" s="14"/>
      <c r="C6138" s="14"/>
      <c r="D6138" s="14" t="s">
        <v>656</v>
      </c>
      <c r="E6138" s="14" t="s">
        <v>110</v>
      </c>
      <c r="F6138" s="14" t="s">
        <v>14787</v>
      </c>
      <c r="G6138" s="14" t="s">
        <v>14788</v>
      </c>
      <c r="H6138" s="14"/>
      <c r="I6138" s="14"/>
      <c r="J6138" s="14"/>
      <c r="K6138" s="14">
        <v>2</v>
      </c>
      <c r="L6138" s="14" t="s">
        <v>146</v>
      </c>
      <c r="M6138" s="14"/>
      <c r="N6138" s="14"/>
      <c r="O6138" s="15"/>
      <c r="P6138" s="13">
        <v>0</v>
      </c>
    </row>
    <row r="6139" spans="1:16">
      <c r="A6139" s="14" t="s">
        <v>129</v>
      </c>
      <c r="B6139" s="14" t="s">
        <v>130</v>
      </c>
      <c r="C6139" s="14" t="s">
        <v>131</v>
      </c>
      <c r="D6139" s="14" t="s">
        <v>220</v>
      </c>
      <c r="E6139" s="14" t="s">
        <v>54</v>
      </c>
      <c r="F6139" s="14" t="s">
        <v>14795</v>
      </c>
      <c r="G6139" s="14" t="s">
        <v>14796</v>
      </c>
      <c r="H6139" s="14" t="s">
        <v>135</v>
      </c>
      <c r="I6139" s="14" t="s">
        <v>931</v>
      </c>
      <c r="J6139" s="14" t="s">
        <v>172</v>
      </c>
      <c r="K6139" s="14">
        <v>1</v>
      </c>
      <c r="L6139" s="14"/>
      <c r="M6139" s="14" t="s">
        <v>426</v>
      </c>
      <c r="N6139" s="14" t="s">
        <v>14797</v>
      </c>
      <c r="O6139" s="15" t="s">
        <v>14798</v>
      </c>
      <c r="P6139" s="13">
        <v>70</v>
      </c>
    </row>
    <row r="6140" spans="1:16">
      <c r="A6140" s="14" t="s">
        <v>129</v>
      </c>
      <c r="B6140" s="14" t="s">
        <v>130</v>
      </c>
      <c r="C6140" s="14" t="s">
        <v>131</v>
      </c>
      <c r="D6140" s="14" t="s">
        <v>220</v>
      </c>
      <c r="E6140" s="14" t="s">
        <v>54</v>
      </c>
      <c r="F6140" s="14" t="s">
        <v>14795</v>
      </c>
      <c r="G6140" s="14" t="s">
        <v>14796</v>
      </c>
      <c r="H6140" s="14" t="s">
        <v>141</v>
      </c>
      <c r="I6140" s="14" t="s">
        <v>10089</v>
      </c>
      <c r="J6140" s="14" t="s">
        <v>172</v>
      </c>
      <c r="K6140" s="14">
        <v>1</v>
      </c>
      <c r="L6140" s="14"/>
      <c r="M6140" s="14" t="s">
        <v>461</v>
      </c>
      <c r="N6140" s="14" t="s">
        <v>14799</v>
      </c>
      <c r="O6140" s="15" t="s">
        <v>14800</v>
      </c>
      <c r="P6140" s="13">
        <v>67</v>
      </c>
    </row>
    <row r="6141" spans="1:16">
      <c r="A6141" s="14" t="s">
        <v>129</v>
      </c>
      <c r="B6141" s="14" t="s">
        <v>130</v>
      </c>
      <c r="C6141" s="14" t="s">
        <v>131</v>
      </c>
      <c r="D6141" s="14" t="s">
        <v>220</v>
      </c>
      <c r="E6141" s="14" t="s">
        <v>54</v>
      </c>
      <c r="F6141" s="14" t="s">
        <v>14795</v>
      </c>
      <c r="G6141" s="14" t="s">
        <v>14796</v>
      </c>
      <c r="H6141" s="14" t="s">
        <v>135</v>
      </c>
      <c r="I6141" s="14" t="s">
        <v>14801</v>
      </c>
      <c r="J6141" s="14" t="s">
        <v>172</v>
      </c>
      <c r="K6141" s="14">
        <v>1</v>
      </c>
      <c r="L6141" s="14"/>
      <c r="M6141" s="14" t="s">
        <v>144</v>
      </c>
      <c r="N6141" s="14" t="s">
        <v>14802</v>
      </c>
      <c r="O6141" s="15" t="s">
        <v>14803</v>
      </c>
      <c r="P6141" s="13">
        <v>63</v>
      </c>
    </row>
    <row r="6142" spans="1:16">
      <c r="A6142" s="14" t="s">
        <v>129</v>
      </c>
      <c r="B6142" s="14" t="s">
        <v>130</v>
      </c>
      <c r="C6142" s="14" t="s">
        <v>131</v>
      </c>
      <c r="D6142" s="14" t="s">
        <v>220</v>
      </c>
      <c r="E6142" s="14" t="s">
        <v>54</v>
      </c>
      <c r="F6142" s="14" t="s">
        <v>14795</v>
      </c>
      <c r="G6142" s="14" t="s">
        <v>14796</v>
      </c>
      <c r="H6142" s="14" t="s">
        <v>135</v>
      </c>
      <c r="I6142" s="14" t="s">
        <v>3063</v>
      </c>
      <c r="J6142" s="14" t="s">
        <v>172</v>
      </c>
      <c r="K6142" s="14">
        <v>1</v>
      </c>
      <c r="L6142" s="14"/>
      <c r="M6142" s="14" t="s">
        <v>761</v>
      </c>
      <c r="N6142" s="14" t="s">
        <v>14804</v>
      </c>
      <c r="O6142" s="15" t="s">
        <v>14805</v>
      </c>
      <c r="P6142" s="13">
        <v>55</v>
      </c>
    </row>
    <row r="6143" spans="1:16">
      <c r="A6143" s="14" t="s">
        <v>129</v>
      </c>
      <c r="B6143" s="14" t="s">
        <v>130</v>
      </c>
      <c r="C6143" s="14" t="s">
        <v>131</v>
      </c>
      <c r="D6143" s="14" t="s">
        <v>220</v>
      </c>
      <c r="E6143" s="14" t="s">
        <v>54</v>
      </c>
      <c r="F6143" s="14" t="s">
        <v>14795</v>
      </c>
      <c r="G6143" s="14" t="s">
        <v>14796</v>
      </c>
      <c r="H6143" s="14" t="s">
        <v>135</v>
      </c>
      <c r="I6143" s="14" t="s">
        <v>14806</v>
      </c>
      <c r="J6143" s="14" t="s">
        <v>143</v>
      </c>
      <c r="K6143" s="14">
        <v>1</v>
      </c>
      <c r="L6143" s="14"/>
      <c r="M6143" s="14" t="s">
        <v>920</v>
      </c>
      <c r="N6143" s="14" t="s">
        <v>14807</v>
      </c>
      <c r="O6143" s="15" t="s">
        <v>14808</v>
      </c>
      <c r="P6143" s="13">
        <v>38</v>
      </c>
    </row>
    <row r="6144" spans="1:16">
      <c r="A6144" s="14" t="s">
        <v>129</v>
      </c>
      <c r="B6144" s="14"/>
      <c r="C6144" s="14"/>
      <c r="D6144" s="14" t="s">
        <v>220</v>
      </c>
      <c r="E6144" s="14" t="s">
        <v>54</v>
      </c>
      <c r="F6144" s="14" t="s">
        <v>14795</v>
      </c>
      <c r="G6144" s="14" t="s">
        <v>14796</v>
      </c>
      <c r="H6144" s="14"/>
      <c r="I6144" s="14"/>
      <c r="J6144" s="14"/>
      <c r="K6144" s="14">
        <v>2</v>
      </c>
      <c r="L6144" s="14" t="s">
        <v>146</v>
      </c>
      <c r="M6144" s="14"/>
      <c r="N6144" s="14"/>
      <c r="O6144" s="15"/>
      <c r="P6144" s="13">
        <v>70</v>
      </c>
    </row>
    <row r="6145" spans="1:16">
      <c r="A6145" s="14" t="s">
        <v>129</v>
      </c>
      <c r="B6145" s="14" t="s">
        <v>130</v>
      </c>
      <c r="C6145" s="14" t="s">
        <v>131</v>
      </c>
      <c r="D6145" s="14" t="s">
        <v>580</v>
      </c>
      <c r="E6145" s="14" t="s">
        <v>78</v>
      </c>
      <c r="F6145" s="14" t="s">
        <v>14809</v>
      </c>
      <c r="G6145" s="14" t="s">
        <v>14810</v>
      </c>
      <c r="H6145" s="14" t="s">
        <v>135</v>
      </c>
      <c r="I6145" s="14" t="s">
        <v>14811</v>
      </c>
      <c r="J6145" s="14" t="s">
        <v>589</v>
      </c>
      <c r="K6145" s="14">
        <v>1</v>
      </c>
      <c r="L6145" s="14"/>
      <c r="M6145" s="14" t="s">
        <v>212</v>
      </c>
      <c r="N6145" s="14" t="s">
        <v>14812</v>
      </c>
      <c r="O6145" s="15" t="s">
        <v>14813</v>
      </c>
      <c r="P6145" s="13">
        <v>69</v>
      </c>
    </row>
    <row r="6146" spans="1:16">
      <c r="A6146" s="14" t="s">
        <v>129</v>
      </c>
      <c r="B6146" s="14" t="s">
        <v>130</v>
      </c>
      <c r="C6146" s="14" t="s">
        <v>131</v>
      </c>
      <c r="D6146" s="14" t="s">
        <v>580</v>
      </c>
      <c r="E6146" s="14" t="s">
        <v>78</v>
      </c>
      <c r="F6146" s="14" t="s">
        <v>14809</v>
      </c>
      <c r="G6146" s="14" t="s">
        <v>14810</v>
      </c>
      <c r="H6146" s="14" t="s">
        <v>135</v>
      </c>
      <c r="I6146" s="14" t="s">
        <v>13256</v>
      </c>
      <c r="J6146" s="14" t="s">
        <v>172</v>
      </c>
      <c r="K6146" s="14">
        <v>1</v>
      </c>
      <c r="L6146" s="14"/>
      <c r="M6146" s="14" t="s">
        <v>144</v>
      </c>
      <c r="N6146" s="14" t="s">
        <v>14814</v>
      </c>
      <c r="O6146" s="15" t="s">
        <v>14815</v>
      </c>
      <c r="P6146" s="13">
        <v>63</v>
      </c>
    </row>
    <row r="6147" spans="1:16">
      <c r="A6147" s="14" t="s">
        <v>129</v>
      </c>
      <c r="B6147" s="14" t="s">
        <v>130</v>
      </c>
      <c r="C6147" s="14" t="s">
        <v>131</v>
      </c>
      <c r="D6147" s="14" t="s">
        <v>580</v>
      </c>
      <c r="E6147" s="14" t="s">
        <v>78</v>
      </c>
      <c r="F6147" s="14" t="s">
        <v>14809</v>
      </c>
      <c r="G6147" s="14" t="s">
        <v>14810</v>
      </c>
      <c r="H6147" s="14" t="s">
        <v>141</v>
      </c>
      <c r="I6147" s="14" t="s">
        <v>2732</v>
      </c>
      <c r="J6147" s="14" t="s">
        <v>172</v>
      </c>
      <c r="K6147" s="14">
        <v>1</v>
      </c>
      <c r="L6147" s="14"/>
      <c r="M6147" s="14" t="s">
        <v>479</v>
      </c>
      <c r="N6147" s="14" t="s">
        <v>14816</v>
      </c>
      <c r="O6147" s="15" t="s">
        <v>14817</v>
      </c>
      <c r="P6147" s="13">
        <v>29</v>
      </c>
    </row>
    <row r="6148" spans="1:16">
      <c r="A6148" s="14" t="s">
        <v>129</v>
      </c>
      <c r="B6148" s="14" t="s">
        <v>130</v>
      </c>
      <c r="C6148" s="14" t="s">
        <v>131</v>
      </c>
      <c r="D6148" s="14" t="s">
        <v>580</v>
      </c>
      <c r="E6148" s="14" t="s">
        <v>78</v>
      </c>
      <c r="F6148" s="14" t="s">
        <v>14809</v>
      </c>
      <c r="G6148" s="14" t="s">
        <v>14810</v>
      </c>
      <c r="H6148" s="14" t="s">
        <v>141</v>
      </c>
      <c r="I6148" s="14" t="s">
        <v>2732</v>
      </c>
      <c r="J6148" s="14" t="s">
        <v>172</v>
      </c>
      <c r="K6148" s="14">
        <v>1</v>
      </c>
      <c r="L6148" s="14"/>
      <c r="M6148" s="14" t="s">
        <v>505</v>
      </c>
      <c r="N6148" s="14" t="s">
        <v>14818</v>
      </c>
      <c r="O6148" s="15" t="s">
        <v>14819</v>
      </c>
      <c r="P6148" s="13">
        <v>32</v>
      </c>
    </row>
    <row r="6149" spans="1:16">
      <c r="A6149" s="14" t="s">
        <v>129</v>
      </c>
      <c r="B6149" s="14"/>
      <c r="C6149" s="14"/>
      <c r="D6149" s="14" t="s">
        <v>580</v>
      </c>
      <c r="E6149" s="14" t="s">
        <v>78</v>
      </c>
      <c r="F6149" s="14" t="s">
        <v>14809</v>
      </c>
      <c r="G6149" s="14" t="s">
        <v>14810</v>
      </c>
      <c r="H6149" s="14"/>
      <c r="I6149" s="14"/>
      <c r="J6149" s="14"/>
      <c r="K6149" s="14">
        <v>2</v>
      </c>
      <c r="L6149" s="14" t="s">
        <v>146</v>
      </c>
      <c r="M6149" s="14"/>
      <c r="N6149" s="14"/>
      <c r="O6149" s="15"/>
      <c r="P6149" s="13">
        <v>0</v>
      </c>
    </row>
    <row r="6150" spans="1:16">
      <c r="A6150" s="14" t="s">
        <v>129</v>
      </c>
      <c r="B6150" s="14" t="s">
        <v>130</v>
      </c>
      <c r="C6150" s="14" t="s">
        <v>131</v>
      </c>
      <c r="D6150" s="14" t="s">
        <v>936</v>
      </c>
      <c r="E6150" s="14" t="s">
        <v>38</v>
      </c>
      <c r="F6150" s="14" t="s">
        <v>14820</v>
      </c>
      <c r="G6150" s="14" t="s">
        <v>14821</v>
      </c>
      <c r="H6150" s="14" t="s">
        <v>135</v>
      </c>
      <c r="I6150" s="14" t="s">
        <v>14822</v>
      </c>
      <c r="J6150" s="14" t="s">
        <v>7859</v>
      </c>
      <c r="K6150" s="14">
        <v>1</v>
      </c>
      <c r="L6150" s="14"/>
      <c r="M6150" s="14" t="s">
        <v>537</v>
      </c>
      <c r="N6150" s="14" t="s">
        <v>14823</v>
      </c>
      <c r="O6150" s="15" t="s">
        <v>14824</v>
      </c>
      <c r="P6150" s="13">
        <v>58</v>
      </c>
    </row>
    <row r="6151" spans="1:16">
      <c r="A6151" s="14" t="s">
        <v>129</v>
      </c>
      <c r="B6151" s="14" t="s">
        <v>130</v>
      </c>
      <c r="C6151" s="14" t="s">
        <v>131</v>
      </c>
      <c r="D6151" s="14" t="s">
        <v>936</v>
      </c>
      <c r="E6151" s="14" t="s">
        <v>38</v>
      </c>
      <c r="F6151" s="14" t="s">
        <v>14820</v>
      </c>
      <c r="G6151" s="14" t="s">
        <v>14821</v>
      </c>
      <c r="H6151" s="14" t="s">
        <v>141</v>
      </c>
      <c r="I6151" s="14" t="s">
        <v>14825</v>
      </c>
      <c r="J6151" s="14" t="s">
        <v>323</v>
      </c>
      <c r="K6151" s="14">
        <v>1</v>
      </c>
      <c r="L6151" s="14"/>
      <c r="M6151" s="14" t="s">
        <v>1022</v>
      </c>
      <c r="N6151" s="14" t="s">
        <v>14826</v>
      </c>
      <c r="O6151" s="15" t="s">
        <v>14827</v>
      </c>
      <c r="P6151" s="13">
        <v>57</v>
      </c>
    </row>
    <row r="6152" spans="1:16">
      <c r="A6152" s="14" t="s">
        <v>129</v>
      </c>
      <c r="B6152" s="14" t="s">
        <v>130</v>
      </c>
      <c r="C6152" s="14" t="s">
        <v>131</v>
      </c>
      <c r="D6152" s="14" t="s">
        <v>936</v>
      </c>
      <c r="E6152" s="14" t="s">
        <v>38</v>
      </c>
      <c r="F6152" s="14" t="s">
        <v>14820</v>
      </c>
      <c r="G6152" s="14" t="s">
        <v>14821</v>
      </c>
      <c r="H6152" s="14" t="s">
        <v>135</v>
      </c>
      <c r="I6152" s="14" t="s">
        <v>14828</v>
      </c>
      <c r="J6152" s="14" t="s">
        <v>323</v>
      </c>
      <c r="K6152" s="14">
        <v>1</v>
      </c>
      <c r="L6152" s="14"/>
      <c r="M6152" s="14" t="s">
        <v>341</v>
      </c>
      <c r="N6152" s="14" t="s">
        <v>14829</v>
      </c>
      <c r="O6152" s="15" t="s">
        <v>14808</v>
      </c>
      <c r="P6152" s="13">
        <v>56</v>
      </c>
    </row>
    <row r="6153" spans="1:16">
      <c r="A6153" s="14" t="s">
        <v>129</v>
      </c>
      <c r="B6153" s="14"/>
      <c r="C6153" s="14"/>
      <c r="D6153" s="14" t="s">
        <v>936</v>
      </c>
      <c r="E6153" s="14" t="s">
        <v>38</v>
      </c>
      <c r="F6153" s="14" t="s">
        <v>14820</v>
      </c>
      <c r="G6153" s="14" t="s">
        <v>14821</v>
      </c>
      <c r="H6153" s="14"/>
      <c r="I6153" s="14"/>
      <c r="J6153" s="14"/>
      <c r="K6153" s="14">
        <v>2</v>
      </c>
      <c r="L6153" s="14" t="s">
        <v>146</v>
      </c>
      <c r="M6153" s="14"/>
      <c r="N6153" s="14"/>
      <c r="O6153" s="15"/>
      <c r="P6153" s="13">
        <v>58</v>
      </c>
    </row>
    <row r="6154" spans="1:16">
      <c r="A6154" s="14" t="s">
        <v>129</v>
      </c>
      <c r="B6154" s="14" t="s">
        <v>130</v>
      </c>
      <c r="C6154" s="14" t="s">
        <v>131</v>
      </c>
      <c r="D6154" s="14" t="s">
        <v>147</v>
      </c>
      <c r="E6154" s="14" t="s">
        <v>58</v>
      </c>
      <c r="F6154" s="14" t="s">
        <v>14830</v>
      </c>
      <c r="G6154" s="14" t="s">
        <v>14831</v>
      </c>
      <c r="H6154" s="14" t="s">
        <v>135</v>
      </c>
      <c r="I6154" s="14" t="s">
        <v>2487</v>
      </c>
      <c r="J6154" s="14" t="s">
        <v>730</v>
      </c>
      <c r="K6154" s="14">
        <v>1</v>
      </c>
      <c r="L6154" s="14"/>
      <c r="M6154" s="14" t="s">
        <v>1650</v>
      </c>
      <c r="N6154" s="14" t="s">
        <v>14832</v>
      </c>
      <c r="O6154" s="15" t="s">
        <v>14833</v>
      </c>
      <c r="P6154" s="13">
        <v>76</v>
      </c>
    </row>
    <row r="6155" spans="1:16">
      <c r="A6155" s="14" t="s">
        <v>129</v>
      </c>
      <c r="B6155" s="14" t="s">
        <v>130</v>
      </c>
      <c r="C6155" s="14" t="s">
        <v>131</v>
      </c>
      <c r="D6155" s="14" t="s">
        <v>147</v>
      </c>
      <c r="E6155" s="14" t="s">
        <v>58</v>
      </c>
      <c r="F6155" s="14" t="s">
        <v>14830</v>
      </c>
      <c r="G6155" s="14" t="s">
        <v>14831</v>
      </c>
      <c r="H6155" s="14" t="s">
        <v>135</v>
      </c>
      <c r="I6155" s="14" t="s">
        <v>14834</v>
      </c>
      <c r="J6155" s="14" t="s">
        <v>172</v>
      </c>
      <c r="K6155" s="14">
        <v>1</v>
      </c>
      <c r="L6155" s="14"/>
      <c r="M6155" s="14" t="s">
        <v>1650</v>
      </c>
      <c r="N6155" s="14" t="s">
        <v>14835</v>
      </c>
      <c r="O6155" s="15" t="s">
        <v>14836</v>
      </c>
      <c r="P6155" s="13">
        <v>76</v>
      </c>
    </row>
    <row r="6156" spans="1:16">
      <c r="A6156" s="14" t="s">
        <v>129</v>
      </c>
      <c r="B6156" s="14" t="s">
        <v>130</v>
      </c>
      <c r="C6156" s="14" t="s">
        <v>131</v>
      </c>
      <c r="D6156" s="14" t="s">
        <v>147</v>
      </c>
      <c r="E6156" s="14" t="s">
        <v>58</v>
      </c>
      <c r="F6156" s="14" t="s">
        <v>14830</v>
      </c>
      <c r="G6156" s="14" t="s">
        <v>14831</v>
      </c>
      <c r="H6156" s="14" t="s">
        <v>141</v>
      </c>
      <c r="I6156" s="14" t="s">
        <v>14837</v>
      </c>
      <c r="J6156" s="14" t="s">
        <v>216</v>
      </c>
      <c r="K6156" s="14">
        <v>1</v>
      </c>
      <c r="L6156" s="14"/>
      <c r="M6156" s="14" t="s">
        <v>1650</v>
      </c>
      <c r="N6156" s="14" t="s">
        <v>14838</v>
      </c>
      <c r="O6156" s="15" t="s">
        <v>14839</v>
      </c>
      <c r="P6156" s="13">
        <v>76</v>
      </c>
    </row>
    <row r="6157" spans="1:16">
      <c r="A6157" s="14" t="s">
        <v>129</v>
      </c>
      <c r="B6157" s="14" t="s">
        <v>130</v>
      </c>
      <c r="C6157" s="14" t="s">
        <v>131</v>
      </c>
      <c r="D6157" s="14" t="s">
        <v>147</v>
      </c>
      <c r="E6157" s="14" t="s">
        <v>58</v>
      </c>
      <c r="F6157" s="14" t="s">
        <v>14830</v>
      </c>
      <c r="G6157" s="14" t="s">
        <v>14831</v>
      </c>
      <c r="H6157" s="14" t="s">
        <v>135</v>
      </c>
      <c r="I6157" s="14" t="s">
        <v>14840</v>
      </c>
      <c r="J6157" s="14" t="s">
        <v>172</v>
      </c>
      <c r="K6157" s="14">
        <v>1</v>
      </c>
      <c r="L6157" s="14"/>
      <c r="M6157" s="14" t="s">
        <v>449</v>
      </c>
      <c r="N6157" s="14" t="s">
        <v>14841</v>
      </c>
      <c r="O6157" s="15" t="s">
        <v>14842</v>
      </c>
      <c r="P6157" s="13">
        <v>72</v>
      </c>
    </row>
    <row r="6158" spans="1:16">
      <c r="A6158" s="14" t="s">
        <v>129</v>
      </c>
      <c r="B6158" s="14"/>
      <c r="C6158" s="14"/>
      <c r="D6158" s="14" t="s">
        <v>147</v>
      </c>
      <c r="E6158" s="14" t="s">
        <v>58</v>
      </c>
      <c r="F6158" s="14" t="s">
        <v>14830</v>
      </c>
      <c r="G6158" s="14" t="s">
        <v>14831</v>
      </c>
      <c r="H6158" s="14"/>
      <c r="I6158" s="14"/>
      <c r="J6158" s="14"/>
      <c r="K6158" s="14">
        <v>2</v>
      </c>
      <c r="L6158" s="14" t="s">
        <v>146</v>
      </c>
      <c r="M6158" s="14"/>
      <c r="N6158" s="14"/>
      <c r="O6158" s="15"/>
      <c r="P6158" s="13">
        <v>0</v>
      </c>
    </row>
    <row r="6159" spans="1:16">
      <c r="A6159" s="14" t="s">
        <v>129</v>
      </c>
      <c r="B6159" s="14" t="s">
        <v>130</v>
      </c>
      <c r="C6159" s="14" t="s">
        <v>131</v>
      </c>
      <c r="D6159" s="14" t="s">
        <v>164</v>
      </c>
      <c r="E6159" s="14" t="s">
        <v>64</v>
      </c>
      <c r="F6159" s="14" t="s">
        <v>14843</v>
      </c>
      <c r="G6159" s="14" t="s">
        <v>14844</v>
      </c>
      <c r="H6159" s="14" t="s">
        <v>135</v>
      </c>
      <c r="I6159" s="14" t="s">
        <v>14845</v>
      </c>
      <c r="J6159" s="14" t="s">
        <v>323</v>
      </c>
      <c r="K6159" s="14">
        <v>1</v>
      </c>
      <c r="L6159" s="14"/>
      <c r="M6159" s="14" t="s">
        <v>442</v>
      </c>
      <c r="N6159" s="14" t="s">
        <v>14846</v>
      </c>
      <c r="O6159" s="15" t="s">
        <v>14847</v>
      </c>
      <c r="P6159" s="13">
        <v>73</v>
      </c>
    </row>
    <row r="6160" spans="1:16">
      <c r="A6160" s="14" t="s">
        <v>129</v>
      </c>
      <c r="B6160" s="14" t="s">
        <v>130</v>
      </c>
      <c r="C6160" s="14" t="s">
        <v>131</v>
      </c>
      <c r="D6160" s="14" t="s">
        <v>164</v>
      </c>
      <c r="E6160" s="14" t="s">
        <v>64</v>
      </c>
      <c r="F6160" s="14" t="s">
        <v>14843</v>
      </c>
      <c r="G6160" s="14" t="s">
        <v>14844</v>
      </c>
      <c r="H6160" s="14" t="s">
        <v>141</v>
      </c>
      <c r="I6160" s="14" t="s">
        <v>14848</v>
      </c>
      <c r="J6160" s="14" t="s">
        <v>786</v>
      </c>
      <c r="K6160" s="14">
        <v>1</v>
      </c>
      <c r="L6160" s="14"/>
      <c r="M6160" s="14" t="s">
        <v>442</v>
      </c>
      <c r="N6160" s="14" t="s">
        <v>14849</v>
      </c>
      <c r="O6160" s="15" t="s">
        <v>14850</v>
      </c>
      <c r="P6160" s="13">
        <v>73</v>
      </c>
    </row>
    <row r="6161" spans="1:16">
      <c r="A6161" s="14" t="s">
        <v>129</v>
      </c>
      <c r="B6161" s="14" t="s">
        <v>130</v>
      </c>
      <c r="C6161" s="14" t="s">
        <v>131</v>
      </c>
      <c r="D6161" s="14" t="s">
        <v>164</v>
      </c>
      <c r="E6161" s="14" t="s">
        <v>64</v>
      </c>
      <c r="F6161" s="14" t="s">
        <v>14843</v>
      </c>
      <c r="G6161" s="14" t="s">
        <v>14844</v>
      </c>
      <c r="H6161" s="14" t="s">
        <v>135</v>
      </c>
      <c r="I6161" s="14" t="s">
        <v>14851</v>
      </c>
      <c r="J6161" s="14" t="s">
        <v>143</v>
      </c>
      <c r="K6161" s="14">
        <v>1</v>
      </c>
      <c r="L6161" s="14"/>
      <c r="M6161" s="14" t="s">
        <v>449</v>
      </c>
      <c r="N6161" s="14" t="s">
        <v>14852</v>
      </c>
      <c r="O6161" s="15" t="s">
        <v>14847</v>
      </c>
      <c r="P6161" s="13">
        <v>72</v>
      </c>
    </row>
    <row r="6162" spans="1:16">
      <c r="A6162" s="14" t="s">
        <v>129</v>
      </c>
      <c r="B6162" s="14"/>
      <c r="C6162" s="14"/>
      <c r="D6162" s="14" t="s">
        <v>164</v>
      </c>
      <c r="E6162" s="14" t="s">
        <v>64</v>
      </c>
      <c r="F6162" s="14" t="s">
        <v>14843</v>
      </c>
      <c r="G6162" s="14" t="s">
        <v>14844</v>
      </c>
      <c r="H6162" s="14"/>
      <c r="I6162" s="14"/>
      <c r="J6162" s="14"/>
      <c r="K6162" s="14">
        <v>2</v>
      </c>
      <c r="L6162" s="14" t="s">
        <v>146</v>
      </c>
      <c r="M6162" s="14"/>
      <c r="N6162" s="14"/>
      <c r="O6162" s="15"/>
      <c r="P6162" s="13">
        <v>0</v>
      </c>
    </row>
    <row r="6163" spans="1:16">
      <c r="A6163" s="14" t="s">
        <v>129</v>
      </c>
      <c r="B6163" s="14" t="s">
        <v>130</v>
      </c>
      <c r="C6163" s="14" t="s">
        <v>131</v>
      </c>
      <c r="D6163" s="14" t="s">
        <v>700</v>
      </c>
      <c r="E6163" s="14" t="s">
        <v>44</v>
      </c>
      <c r="F6163" s="14" t="s">
        <v>14853</v>
      </c>
      <c r="G6163" s="14" t="s">
        <v>14854</v>
      </c>
      <c r="H6163" s="14" t="s">
        <v>135</v>
      </c>
      <c r="I6163" s="14" t="s">
        <v>14855</v>
      </c>
      <c r="J6163" s="14" t="s">
        <v>376</v>
      </c>
      <c r="K6163" s="14">
        <v>1</v>
      </c>
      <c r="L6163" s="14"/>
      <c r="M6163" s="14" t="s">
        <v>1456</v>
      </c>
      <c r="N6163" s="14" t="s">
        <v>14856</v>
      </c>
      <c r="O6163" s="15" t="s">
        <v>14857</v>
      </c>
      <c r="P6163" s="13">
        <v>50</v>
      </c>
    </row>
    <row r="6164" spans="1:16">
      <c r="A6164" s="14" t="s">
        <v>129</v>
      </c>
      <c r="B6164" s="14" t="s">
        <v>130</v>
      </c>
      <c r="C6164" s="14" t="s">
        <v>131</v>
      </c>
      <c r="D6164" s="14" t="s">
        <v>700</v>
      </c>
      <c r="E6164" s="14" t="s">
        <v>44</v>
      </c>
      <c r="F6164" s="14" t="s">
        <v>14853</v>
      </c>
      <c r="G6164" s="14" t="s">
        <v>14854</v>
      </c>
      <c r="H6164" s="14" t="s">
        <v>141</v>
      </c>
      <c r="I6164" s="14" t="s">
        <v>9123</v>
      </c>
      <c r="J6164" s="14" t="s">
        <v>172</v>
      </c>
      <c r="K6164" s="14">
        <v>1</v>
      </c>
      <c r="L6164" s="14"/>
      <c r="M6164" s="14" t="s">
        <v>1461</v>
      </c>
      <c r="N6164" s="14" t="s">
        <v>14858</v>
      </c>
      <c r="O6164" s="15" t="s">
        <v>14859</v>
      </c>
      <c r="P6164" s="13">
        <v>49</v>
      </c>
    </row>
    <row r="6165" spans="1:16">
      <c r="A6165" s="14" t="s">
        <v>129</v>
      </c>
      <c r="B6165" s="14"/>
      <c r="C6165" s="14"/>
      <c r="D6165" s="14" t="s">
        <v>700</v>
      </c>
      <c r="E6165" s="14" t="s">
        <v>44</v>
      </c>
      <c r="F6165" s="14" t="s">
        <v>14853</v>
      </c>
      <c r="G6165" s="14" t="s">
        <v>14854</v>
      </c>
      <c r="H6165" s="14"/>
      <c r="I6165" s="14"/>
      <c r="J6165" s="14"/>
      <c r="K6165" s="14">
        <v>2</v>
      </c>
      <c r="L6165" s="14" t="s">
        <v>146</v>
      </c>
      <c r="M6165" s="14"/>
      <c r="N6165" s="14"/>
      <c r="O6165" s="15"/>
      <c r="P6165" s="13">
        <v>0</v>
      </c>
    </row>
    <row r="6166" spans="1:16">
      <c r="A6166" s="14" t="s">
        <v>129</v>
      </c>
      <c r="B6166" s="14" t="s">
        <v>130</v>
      </c>
      <c r="C6166" s="14" t="s">
        <v>131</v>
      </c>
      <c r="D6166" s="14" t="s">
        <v>766</v>
      </c>
      <c r="E6166" s="14" t="s">
        <v>94</v>
      </c>
      <c r="F6166" s="14" t="s">
        <v>14860</v>
      </c>
      <c r="G6166" s="14" t="s">
        <v>14861</v>
      </c>
      <c r="H6166" s="14" t="s">
        <v>141</v>
      </c>
      <c r="I6166" s="14" t="s">
        <v>14862</v>
      </c>
      <c r="J6166" s="14" t="s">
        <v>143</v>
      </c>
      <c r="K6166" s="14">
        <v>1</v>
      </c>
      <c r="L6166" s="14"/>
      <c r="M6166" s="14" t="s">
        <v>505</v>
      </c>
      <c r="N6166" s="14" t="s">
        <v>14863</v>
      </c>
      <c r="O6166" s="15" t="s">
        <v>14864</v>
      </c>
      <c r="P6166" s="13">
        <v>32</v>
      </c>
    </row>
    <row r="6167" spans="1:16">
      <c r="A6167" s="14" t="s">
        <v>129</v>
      </c>
      <c r="B6167" s="14" t="s">
        <v>130</v>
      </c>
      <c r="C6167" s="14" t="s">
        <v>131</v>
      </c>
      <c r="D6167" s="14" t="s">
        <v>766</v>
      </c>
      <c r="E6167" s="14" t="s">
        <v>94</v>
      </c>
      <c r="F6167" s="14" t="s">
        <v>14860</v>
      </c>
      <c r="G6167" s="14" t="s">
        <v>14861</v>
      </c>
      <c r="H6167" s="14" t="s">
        <v>141</v>
      </c>
      <c r="I6167" s="14" t="s">
        <v>14865</v>
      </c>
      <c r="J6167" s="14" t="s">
        <v>248</v>
      </c>
      <c r="K6167" s="14">
        <v>1</v>
      </c>
      <c r="L6167" s="14"/>
      <c r="M6167" s="14" t="s">
        <v>505</v>
      </c>
      <c r="N6167" s="14" t="s">
        <v>14866</v>
      </c>
      <c r="O6167" s="15" t="s">
        <v>14867</v>
      </c>
      <c r="P6167" s="13">
        <v>32</v>
      </c>
    </row>
    <row r="6168" spans="1:16">
      <c r="A6168" s="14" t="s">
        <v>129</v>
      </c>
      <c r="B6168" s="14" t="s">
        <v>130</v>
      </c>
      <c r="C6168" s="14" t="s">
        <v>131</v>
      </c>
      <c r="D6168" s="14" t="s">
        <v>766</v>
      </c>
      <c r="E6168" s="14" t="s">
        <v>94</v>
      </c>
      <c r="F6168" s="14" t="s">
        <v>14860</v>
      </c>
      <c r="G6168" s="14" t="s">
        <v>14861</v>
      </c>
      <c r="H6168" s="14" t="s">
        <v>141</v>
      </c>
      <c r="I6168" s="14" t="s">
        <v>14868</v>
      </c>
      <c r="J6168" s="14" t="s">
        <v>516</v>
      </c>
      <c r="K6168" s="14">
        <v>1</v>
      </c>
      <c r="L6168" s="14"/>
      <c r="M6168" s="14" t="s">
        <v>505</v>
      </c>
      <c r="N6168" s="14" t="s">
        <v>14869</v>
      </c>
      <c r="O6168" s="15" t="s">
        <v>14870</v>
      </c>
      <c r="P6168" s="13">
        <v>32</v>
      </c>
    </row>
    <row r="6169" spans="1:16">
      <c r="A6169" s="14" t="s">
        <v>129</v>
      </c>
      <c r="B6169" s="14"/>
      <c r="C6169" s="14"/>
      <c r="D6169" s="14" t="s">
        <v>766</v>
      </c>
      <c r="E6169" s="14" t="s">
        <v>94</v>
      </c>
      <c r="F6169" s="14" t="s">
        <v>14860</v>
      </c>
      <c r="G6169" s="14" t="s">
        <v>14861</v>
      </c>
      <c r="H6169" s="14"/>
      <c r="I6169" s="14"/>
      <c r="J6169" s="14"/>
      <c r="K6169" s="14">
        <v>2</v>
      </c>
      <c r="L6169" s="14" t="s">
        <v>146</v>
      </c>
      <c r="M6169" s="14"/>
      <c r="N6169" s="14"/>
      <c r="O6169" s="15"/>
      <c r="P6169" s="13">
        <v>0</v>
      </c>
    </row>
    <row r="6170" spans="1:16">
      <c r="A6170" s="14" t="s">
        <v>129</v>
      </c>
      <c r="B6170" s="14" t="s">
        <v>130</v>
      </c>
      <c r="C6170" s="14" t="s">
        <v>131</v>
      </c>
      <c r="D6170" s="14" t="s">
        <v>132</v>
      </c>
      <c r="E6170" s="14" t="s">
        <v>34</v>
      </c>
      <c r="F6170" s="14" t="s">
        <v>14871</v>
      </c>
      <c r="G6170" s="14" t="s">
        <v>14872</v>
      </c>
      <c r="H6170" s="14" t="s">
        <v>135</v>
      </c>
      <c r="I6170" s="14" t="s">
        <v>1096</v>
      </c>
      <c r="J6170" s="14" t="s">
        <v>143</v>
      </c>
      <c r="K6170" s="14">
        <v>1</v>
      </c>
      <c r="L6170" s="14"/>
      <c r="M6170" s="14" t="s">
        <v>787</v>
      </c>
      <c r="N6170" s="14" t="s">
        <v>14873</v>
      </c>
      <c r="O6170" s="15" t="s">
        <v>14874</v>
      </c>
      <c r="P6170" s="13">
        <v>47</v>
      </c>
    </row>
    <row r="6171" spans="1:16">
      <c r="A6171" s="14" t="s">
        <v>129</v>
      </c>
      <c r="B6171" s="14" t="s">
        <v>130</v>
      </c>
      <c r="C6171" s="14" t="s">
        <v>131</v>
      </c>
      <c r="D6171" s="14" t="s">
        <v>132</v>
      </c>
      <c r="E6171" s="14" t="s">
        <v>34</v>
      </c>
      <c r="F6171" s="14" t="s">
        <v>14871</v>
      </c>
      <c r="G6171" s="14" t="s">
        <v>14872</v>
      </c>
      <c r="H6171" s="14" t="s">
        <v>141</v>
      </c>
      <c r="I6171" s="14" t="s">
        <v>14875</v>
      </c>
      <c r="J6171" s="14" t="s">
        <v>430</v>
      </c>
      <c r="K6171" s="14">
        <v>1</v>
      </c>
      <c r="L6171" s="14"/>
      <c r="M6171" s="14" t="s">
        <v>787</v>
      </c>
      <c r="N6171" s="14" t="s">
        <v>14876</v>
      </c>
      <c r="O6171" s="15" t="s">
        <v>14877</v>
      </c>
      <c r="P6171" s="13">
        <v>47</v>
      </c>
    </row>
    <row r="6172" spans="1:16">
      <c r="A6172" s="14" t="s">
        <v>129</v>
      </c>
      <c r="B6172" s="14" t="s">
        <v>130</v>
      </c>
      <c r="C6172" s="14" t="s">
        <v>131</v>
      </c>
      <c r="D6172" s="14" t="s">
        <v>132</v>
      </c>
      <c r="E6172" s="14" t="s">
        <v>34</v>
      </c>
      <c r="F6172" s="14" t="s">
        <v>14871</v>
      </c>
      <c r="G6172" s="14" t="s">
        <v>14872</v>
      </c>
      <c r="H6172" s="14" t="s">
        <v>135</v>
      </c>
      <c r="I6172" s="14" t="s">
        <v>14195</v>
      </c>
      <c r="J6172" s="14" t="s">
        <v>143</v>
      </c>
      <c r="K6172" s="14">
        <v>1</v>
      </c>
      <c r="L6172" s="14"/>
      <c r="M6172" s="14" t="s">
        <v>849</v>
      </c>
      <c r="N6172" s="14" t="s">
        <v>14878</v>
      </c>
      <c r="O6172" s="15" t="s">
        <v>14879</v>
      </c>
      <c r="P6172" s="13">
        <v>37</v>
      </c>
    </row>
    <row r="6173" spans="1:16">
      <c r="A6173" s="14" t="s">
        <v>129</v>
      </c>
      <c r="B6173" s="14" t="s">
        <v>130</v>
      </c>
      <c r="C6173" s="14" t="s">
        <v>131</v>
      </c>
      <c r="D6173" s="14" t="s">
        <v>132</v>
      </c>
      <c r="E6173" s="14" t="s">
        <v>34</v>
      </c>
      <c r="F6173" s="14" t="s">
        <v>14871</v>
      </c>
      <c r="G6173" s="14" t="s">
        <v>14872</v>
      </c>
      <c r="H6173" s="14" t="s">
        <v>135</v>
      </c>
      <c r="I6173" s="14" t="s">
        <v>14195</v>
      </c>
      <c r="J6173" s="14" t="s">
        <v>143</v>
      </c>
      <c r="K6173" s="14">
        <v>1</v>
      </c>
      <c r="L6173" s="14"/>
      <c r="M6173" s="14" t="s">
        <v>312</v>
      </c>
      <c r="N6173" s="14" t="s">
        <v>14880</v>
      </c>
      <c r="O6173" s="15" t="s">
        <v>14877</v>
      </c>
      <c r="P6173" s="13">
        <v>10</v>
      </c>
    </row>
    <row r="6174" spans="1:16">
      <c r="A6174" s="14" t="s">
        <v>129</v>
      </c>
      <c r="B6174" s="14"/>
      <c r="C6174" s="14"/>
      <c r="D6174" s="14" t="s">
        <v>132</v>
      </c>
      <c r="E6174" s="14" t="s">
        <v>34</v>
      </c>
      <c r="F6174" s="14" t="s">
        <v>14871</v>
      </c>
      <c r="G6174" s="14" t="s">
        <v>14872</v>
      </c>
      <c r="H6174" s="14"/>
      <c r="I6174" s="14"/>
      <c r="J6174" s="14"/>
      <c r="K6174" s="14">
        <v>2</v>
      </c>
      <c r="L6174" s="14" t="s">
        <v>146</v>
      </c>
      <c r="M6174" s="14"/>
      <c r="N6174" s="14"/>
      <c r="O6174" s="15"/>
      <c r="P6174" s="13">
        <v>0</v>
      </c>
    </row>
    <row r="6175" spans="1:16">
      <c r="A6175" s="14" t="s">
        <v>129</v>
      </c>
      <c r="B6175" s="14" t="s">
        <v>130</v>
      </c>
      <c r="C6175" s="14" t="s">
        <v>131</v>
      </c>
      <c r="D6175" s="14" t="s">
        <v>1977</v>
      </c>
      <c r="E6175" s="14" t="s">
        <v>108</v>
      </c>
      <c r="F6175" s="14" t="s">
        <v>14881</v>
      </c>
      <c r="G6175" s="14" t="s">
        <v>14882</v>
      </c>
      <c r="H6175" s="14" t="s">
        <v>141</v>
      </c>
      <c r="I6175" s="14" t="s">
        <v>14883</v>
      </c>
      <c r="J6175" s="14" t="s">
        <v>172</v>
      </c>
      <c r="K6175" s="14">
        <v>1</v>
      </c>
      <c r="L6175" s="14"/>
      <c r="M6175" s="14" t="s">
        <v>152</v>
      </c>
      <c r="N6175" s="14" t="s">
        <v>14869</v>
      </c>
      <c r="O6175" s="15" t="s">
        <v>14884</v>
      </c>
      <c r="P6175" s="13">
        <v>43</v>
      </c>
    </row>
    <row r="6176" spans="1:16">
      <c r="A6176" s="14" t="s">
        <v>129</v>
      </c>
      <c r="B6176" s="14" t="s">
        <v>130</v>
      </c>
      <c r="C6176" s="14" t="s">
        <v>131</v>
      </c>
      <c r="D6176" s="14" t="s">
        <v>1977</v>
      </c>
      <c r="E6176" s="14" t="s">
        <v>108</v>
      </c>
      <c r="F6176" s="14" t="s">
        <v>14881</v>
      </c>
      <c r="G6176" s="14" t="s">
        <v>14882</v>
      </c>
      <c r="H6176" s="14" t="s">
        <v>141</v>
      </c>
      <c r="I6176" s="14" t="s">
        <v>14885</v>
      </c>
      <c r="J6176" s="14" t="s">
        <v>143</v>
      </c>
      <c r="K6176" s="14">
        <v>1</v>
      </c>
      <c r="L6176" s="14"/>
      <c r="M6176" s="14" t="s">
        <v>194</v>
      </c>
      <c r="N6176" s="14" t="s">
        <v>14886</v>
      </c>
      <c r="O6176" s="15" t="s">
        <v>14887</v>
      </c>
      <c r="P6176" s="13">
        <v>3</v>
      </c>
    </row>
    <row r="6177" spans="1:16">
      <c r="A6177" s="14" t="s">
        <v>129</v>
      </c>
      <c r="B6177" s="14" t="s">
        <v>130</v>
      </c>
      <c r="C6177" s="14" t="s">
        <v>131</v>
      </c>
      <c r="D6177" s="14" t="s">
        <v>1977</v>
      </c>
      <c r="E6177" s="14" t="s">
        <v>108</v>
      </c>
      <c r="F6177" s="14" t="s">
        <v>14881</v>
      </c>
      <c r="G6177" s="14" t="s">
        <v>14882</v>
      </c>
      <c r="H6177" s="14" t="s">
        <v>141</v>
      </c>
      <c r="I6177" s="14" t="s">
        <v>14888</v>
      </c>
      <c r="J6177" s="14" t="s">
        <v>248</v>
      </c>
      <c r="K6177" s="14">
        <v>1</v>
      </c>
      <c r="L6177" s="14"/>
      <c r="M6177" s="14" t="s">
        <v>152</v>
      </c>
      <c r="N6177" s="14" t="s">
        <v>14889</v>
      </c>
      <c r="O6177" s="15" t="s">
        <v>14890</v>
      </c>
      <c r="P6177" s="13">
        <v>43</v>
      </c>
    </row>
    <row r="6178" spans="1:16">
      <c r="A6178" s="14" t="s">
        <v>129</v>
      </c>
      <c r="B6178" s="14"/>
      <c r="C6178" s="14"/>
      <c r="D6178" s="14" t="s">
        <v>1977</v>
      </c>
      <c r="E6178" s="14" t="s">
        <v>108</v>
      </c>
      <c r="F6178" s="14" t="s">
        <v>14881</v>
      </c>
      <c r="G6178" s="14" t="s">
        <v>14882</v>
      </c>
      <c r="H6178" s="14"/>
      <c r="I6178" s="14"/>
      <c r="J6178" s="14"/>
      <c r="K6178" s="14">
        <v>2</v>
      </c>
      <c r="L6178" s="14" t="s">
        <v>146</v>
      </c>
      <c r="M6178" s="14"/>
      <c r="N6178" s="14"/>
      <c r="O6178" s="15"/>
      <c r="P6178" s="13">
        <v>0</v>
      </c>
    </row>
    <row r="6179" spans="1:16">
      <c r="A6179" s="14" t="s">
        <v>129</v>
      </c>
      <c r="B6179" s="14" t="s">
        <v>130</v>
      </c>
      <c r="C6179" s="14" t="s">
        <v>131</v>
      </c>
      <c r="D6179" s="14" t="s">
        <v>936</v>
      </c>
      <c r="E6179" s="14" t="s">
        <v>38</v>
      </c>
      <c r="F6179" s="14" t="s">
        <v>14891</v>
      </c>
      <c r="G6179" s="14" t="s">
        <v>14892</v>
      </c>
      <c r="H6179" s="14" t="s">
        <v>135</v>
      </c>
      <c r="I6179" s="14" t="s">
        <v>14893</v>
      </c>
      <c r="J6179" s="14" t="s">
        <v>172</v>
      </c>
      <c r="K6179" s="14">
        <v>1</v>
      </c>
      <c r="L6179" s="14"/>
      <c r="M6179" s="14" t="s">
        <v>761</v>
      </c>
      <c r="N6179" s="14" t="s">
        <v>14894</v>
      </c>
      <c r="O6179" s="15" t="s">
        <v>14895</v>
      </c>
      <c r="P6179" s="13">
        <v>55</v>
      </c>
    </row>
    <row r="6180" spans="1:16">
      <c r="A6180" s="14" t="s">
        <v>129</v>
      </c>
      <c r="B6180" s="14" t="s">
        <v>130</v>
      </c>
      <c r="C6180" s="14" t="s">
        <v>131</v>
      </c>
      <c r="D6180" s="14" t="s">
        <v>936</v>
      </c>
      <c r="E6180" s="14" t="s">
        <v>38</v>
      </c>
      <c r="F6180" s="14" t="s">
        <v>14891</v>
      </c>
      <c r="G6180" s="14" t="s">
        <v>14892</v>
      </c>
      <c r="H6180" s="14" t="s">
        <v>135</v>
      </c>
      <c r="I6180" s="14" t="s">
        <v>14103</v>
      </c>
      <c r="J6180" s="14" t="s">
        <v>589</v>
      </c>
      <c r="K6180" s="14">
        <v>1</v>
      </c>
      <c r="L6180" s="14"/>
      <c r="M6180" s="14" t="s">
        <v>1428</v>
      </c>
      <c r="N6180" s="14" t="s">
        <v>14896</v>
      </c>
      <c r="O6180" s="15" t="s">
        <v>14897</v>
      </c>
      <c r="P6180" s="13">
        <v>54</v>
      </c>
    </row>
    <row r="6181" spans="1:16">
      <c r="A6181" s="14" t="s">
        <v>129</v>
      </c>
      <c r="B6181" s="14" t="s">
        <v>130</v>
      </c>
      <c r="C6181" s="14" t="s">
        <v>131</v>
      </c>
      <c r="D6181" s="14" t="s">
        <v>936</v>
      </c>
      <c r="E6181" s="14" t="s">
        <v>38</v>
      </c>
      <c r="F6181" s="14" t="s">
        <v>14891</v>
      </c>
      <c r="G6181" s="14" t="s">
        <v>14892</v>
      </c>
      <c r="H6181" s="14" t="s">
        <v>141</v>
      </c>
      <c r="I6181" s="14" t="s">
        <v>14898</v>
      </c>
      <c r="J6181" s="14" t="s">
        <v>172</v>
      </c>
      <c r="K6181" s="14">
        <v>1</v>
      </c>
      <c r="L6181" s="14"/>
      <c r="M6181" s="14" t="s">
        <v>920</v>
      </c>
      <c r="N6181" s="14" t="s">
        <v>14899</v>
      </c>
      <c r="O6181" s="15" t="s">
        <v>14900</v>
      </c>
      <c r="P6181" s="13">
        <v>38</v>
      </c>
    </row>
    <row r="6182" spans="1:16">
      <c r="A6182" s="14" t="s">
        <v>129</v>
      </c>
      <c r="B6182" s="14" t="s">
        <v>130</v>
      </c>
      <c r="C6182" s="14" t="s">
        <v>131</v>
      </c>
      <c r="D6182" s="14" t="s">
        <v>936</v>
      </c>
      <c r="E6182" s="14" t="s">
        <v>38</v>
      </c>
      <c r="F6182" s="14" t="s">
        <v>14891</v>
      </c>
      <c r="G6182" s="14" t="s">
        <v>14892</v>
      </c>
      <c r="H6182" s="14" t="s">
        <v>141</v>
      </c>
      <c r="I6182" s="14" t="s">
        <v>14898</v>
      </c>
      <c r="J6182" s="14" t="s">
        <v>172</v>
      </c>
      <c r="K6182" s="14">
        <v>1</v>
      </c>
      <c r="L6182" s="14"/>
      <c r="M6182" s="14" t="s">
        <v>385</v>
      </c>
      <c r="N6182" s="14" t="s">
        <v>14901</v>
      </c>
      <c r="O6182" s="15" t="s">
        <v>14902</v>
      </c>
      <c r="P6182" s="13">
        <v>17</v>
      </c>
    </row>
    <row r="6183" spans="1:16">
      <c r="A6183" s="14" t="s">
        <v>129</v>
      </c>
      <c r="B6183" s="14"/>
      <c r="C6183" s="14"/>
      <c r="D6183" s="14" t="s">
        <v>936</v>
      </c>
      <c r="E6183" s="14" t="s">
        <v>38</v>
      </c>
      <c r="F6183" s="14" t="s">
        <v>14891</v>
      </c>
      <c r="G6183" s="14" t="s">
        <v>14892</v>
      </c>
      <c r="H6183" s="14"/>
      <c r="I6183" s="14"/>
      <c r="J6183" s="14"/>
      <c r="K6183" s="14">
        <v>2</v>
      </c>
      <c r="L6183" s="14" t="s">
        <v>146</v>
      </c>
      <c r="M6183" s="14"/>
      <c r="N6183" s="14"/>
      <c r="O6183" s="15"/>
      <c r="P6183" s="13">
        <v>55</v>
      </c>
    </row>
    <row r="6184" spans="1:16">
      <c r="A6184" s="14" t="s">
        <v>129</v>
      </c>
      <c r="B6184" s="14" t="s">
        <v>130</v>
      </c>
      <c r="C6184" s="14" t="s">
        <v>131</v>
      </c>
      <c r="D6184" s="14" t="s">
        <v>601</v>
      </c>
      <c r="E6184" s="14" t="s">
        <v>90</v>
      </c>
      <c r="F6184" s="14" t="s">
        <v>14903</v>
      </c>
      <c r="G6184" s="14" t="s">
        <v>14904</v>
      </c>
      <c r="H6184" s="14" t="s">
        <v>135</v>
      </c>
      <c r="I6184" s="14" t="s">
        <v>14462</v>
      </c>
      <c r="J6184" s="14" t="s">
        <v>172</v>
      </c>
      <c r="K6184" s="14">
        <v>1</v>
      </c>
      <c r="L6184" s="14"/>
      <c r="M6184" s="14" t="s">
        <v>505</v>
      </c>
      <c r="N6184" s="14" t="s">
        <v>14905</v>
      </c>
      <c r="O6184" s="15" t="s">
        <v>14906</v>
      </c>
      <c r="P6184" s="13">
        <v>32</v>
      </c>
    </row>
    <row r="6185" spans="1:16">
      <c r="A6185" s="14" t="s">
        <v>129</v>
      </c>
      <c r="B6185" s="14" t="s">
        <v>130</v>
      </c>
      <c r="C6185" s="14" t="s">
        <v>131</v>
      </c>
      <c r="D6185" s="14" t="s">
        <v>601</v>
      </c>
      <c r="E6185" s="14" t="s">
        <v>90</v>
      </c>
      <c r="F6185" s="14" t="s">
        <v>14903</v>
      </c>
      <c r="G6185" s="14" t="s">
        <v>14904</v>
      </c>
      <c r="H6185" s="14" t="s">
        <v>141</v>
      </c>
      <c r="I6185" s="14" t="s">
        <v>13634</v>
      </c>
      <c r="J6185" s="14" t="s">
        <v>216</v>
      </c>
      <c r="K6185" s="14">
        <v>1</v>
      </c>
      <c r="L6185" s="14"/>
      <c r="M6185" s="14" t="s">
        <v>487</v>
      </c>
      <c r="N6185" s="14" t="s">
        <v>14907</v>
      </c>
      <c r="O6185" s="15" t="s">
        <v>14908</v>
      </c>
      <c r="P6185" s="13">
        <v>1</v>
      </c>
    </row>
    <row r="6186" spans="1:16">
      <c r="A6186" s="14" t="s">
        <v>129</v>
      </c>
      <c r="B6186" s="14"/>
      <c r="C6186" s="14"/>
      <c r="D6186" s="14" t="s">
        <v>601</v>
      </c>
      <c r="E6186" s="14" t="s">
        <v>90</v>
      </c>
      <c r="F6186" s="14" t="s">
        <v>14903</v>
      </c>
      <c r="G6186" s="14" t="s">
        <v>14904</v>
      </c>
      <c r="H6186" s="14"/>
      <c r="I6186" s="14"/>
      <c r="J6186" s="14"/>
      <c r="K6186" s="14">
        <v>2</v>
      </c>
      <c r="L6186" s="14" t="s">
        <v>146</v>
      </c>
      <c r="M6186" s="14"/>
      <c r="N6186" s="14"/>
      <c r="O6186" s="15"/>
      <c r="P6186" s="13">
        <v>0</v>
      </c>
    </row>
    <row r="6187" spans="1:16">
      <c r="A6187" s="14" t="s">
        <v>129</v>
      </c>
      <c r="B6187" s="14" t="s">
        <v>130</v>
      </c>
      <c r="C6187" s="14" t="s">
        <v>131</v>
      </c>
      <c r="D6187" s="14" t="s">
        <v>132</v>
      </c>
      <c r="E6187" s="14" t="s">
        <v>34</v>
      </c>
      <c r="F6187" s="14" t="s">
        <v>14909</v>
      </c>
      <c r="G6187" s="14" t="s">
        <v>14910</v>
      </c>
      <c r="H6187" s="14" t="s">
        <v>135</v>
      </c>
      <c r="I6187" s="14" t="s">
        <v>14911</v>
      </c>
      <c r="J6187" s="14" t="s">
        <v>216</v>
      </c>
      <c r="K6187" s="14">
        <v>1</v>
      </c>
      <c r="L6187" s="14"/>
      <c r="M6187" s="14" t="s">
        <v>295</v>
      </c>
      <c r="N6187" s="14" t="s">
        <v>14805</v>
      </c>
      <c r="O6187" s="15" t="s">
        <v>14912</v>
      </c>
      <c r="P6187" s="13">
        <v>80</v>
      </c>
    </row>
    <row r="6188" spans="1:16">
      <c r="A6188" s="14" t="s">
        <v>129</v>
      </c>
      <c r="B6188" s="14" t="s">
        <v>130</v>
      </c>
      <c r="C6188" s="14" t="s">
        <v>131</v>
      </c>
      <c r="D6188" s="14" t="s">
        <v>132</v>
      </c>
      <c r="E6188" s="14" t="s">
        <v>34</v>
      </c>
      <c r="F6188" s="14" t="s">
        <v>14909</v>
      </c>
      <c r="G6188" s="14" t="s">
        <v>14910</v>
      </c>
      <c r="H6188" s="14" t="s">
        <v>141</v>
      </c>
      <c r="I6188" s="14" t="s">
        <v>14913</v>
      </c>
      <c r="J6188" s="14" t="s">
        <v>359</v>
      </c>
      <c r="K6188" s="14">
        <v>1</v>
      </c>
      <c r="L6188" s="14"/>
      <c r="M6188" s="14" t="s">
        <v>200</v>
      </c>
      <c r="N6188" s="14" t="s">
        <v>14914</v>
      </c>
      <c r="O6188" s="15" t="s">
        <v>14915</v>
      </c>
      <c r="P6188" s="13">
        <v>79</v>
      </c>
    </row>
    <row r="6189" spans="1:16">
      <c r="A6189" s="14" t="s">
        <v>129</v>
      </c>
      <c r="B6189" s="14" t="s">
        <v>130</v>
      </c>
      <c r="C6189" s="14" t="s">
        <v>131</v>
      </c>
      <c r="D6189" s="14" t="s">
        <v>132</v>
      </c>
      <c r="E6189" s="14" t="s">
        <v>34</v>
      </c>
      <c r="F6189" s="14" t="s">
        <v>14909</v>
      </c>
      <c r="G6189" s="14" t="s">
        <v>14910</v>
      </c>
      <c r="H6189" s="14" t="s">
        <v>135</v>
      </c>
      <c r="I6189" s="14" t="s">
        <v>14916</v>
      </c>
      <c r="J6189" s="14" t="s">
        <v>323</v>
      </c>
      <c r="K6189" s="14">
        <v>1</v>
      </c>
      <c r="L6189" s="14"/>
      <c r="M6189" s="14" t="s">
        <v>217</v>
      </c>
      <c r="N6189" s="14" t="s">
        <v>14917</v>
      </c>
      <c r="O6189" s="15" t="s">
        <v>14918</v>
      </c>
      <c r="P6189" s="13">
        <v>77</v>
      </c>
    </row>
    <row r="6190" spans="1:16">
      <c r="A6190" s="14" t="s">
        <v>129</v>
      </c>
      <c r="B6190" s="14"/>
      <c r="C6190" s="14"/>
      <c r="D6190" s="14" t="s">
        <v>132</v>
      </c>
      <c r="E6190" s="14" t="s">
        <v>34</v>
      </c>
      <c r="F6190" s="14" t="s">
        <v>14909</v>
      </c>
      <c r="G6190" s="14" t="s">
        <v>14910</v>
      </c>
      <c r="H6190" s="14"/>
      <c r="I6190" s="14"/>
      <c r="J6190" s="14"/>
      <c r="K6190" s="14">
        <v>2</v>
      </c>
      <c r="L6190" s="14" t="s">
        <v>146</v>
      </c>
      <c r="M6190" s="14"/>
      <c r="N6190" s="14"/>
      <c r="O6190" s="15"/>
      <c r="P6190" s="13">
        <v>0</v>
      </c>
    </row>
    <row r="6191" spans="1:16">
      <c r="A6191" s="14" t="s">
        <v>129</v>
      </c>
      <c r="B6191" s="14" t="s">
        <v>130</v>
      </c>
      <c r="C6191" s="14" t="s">
        <v>131</v>
      </c>
      <c r="D6191" s="14" t="s">
        <v>164</v>
      </c>
      <c r="E6191" s="14" t="s">
        <v>64</v>
      </c>
      <c r="F6191" s="14" t="s">
        <v>14919</v>
      </c>
      <c r="G6191" s="14" t="s">
        <v>14920</v>
      </c>
      <c r="H6191" s="14" t="s">
        <v>135</v>
      </c>
      <c r="I6191" s="14" t="s">
        <v>14921</v>
      </c>
      <c r="J6191" s="14" t="s">
        <v>143</v>
      </c>
      <c r="K6191" s="14">
        <v>1</v>
      </c>
      <c r="L6191" s="14"/>
      <c r="M6191" s="14" t="s">
        <v>616</v>
      </c>
      <c r="N6191" s="14" t="s">
        <v>14922</v>
      </c>
      <c r="O6191" s="15" t="s">
        <v>14923</v>
      </c>
      <c r="P6191" s="13">
        <v>91</v>
      </c>
    </row>
    <row r="6192" spans="1:16">
      <c r="A6192" s="14" t="s">
        <v>129</v>
      </c>
      <c r="B6192" s="14" t="s">
        <v>130</v>
      </c>
      <c r="C6192" s="14" t="s">
        <v>131</v>
      </c>
      <c r="D6192" s="14" t="s">
        <v>164</v>
      </c>
      <c r="E6192" s="14" t="s">
        <v>64</v>
      </c>
      <c r="F6192" s="14" t="s">
        <v>14919</v>
      </c>
      <c r="G6192" s="14" t="s">
        <v>14920</v>
      </c>
      <c r="H6192" s="14" t="s">
        <v>141</v>
      </c>
      <c r="I6192" s="14" t="s">
        <v>14924</v>
      </c>
      <c r="J6192" s="14" t="s">
        <v>143</v>
      </c>
      <c r="K6192" s="14">
        <v>1</v>
      </c>
      <c r="L6192" s="14"/>
      <c r="M6192" s="14" t="s">
        <v>626</v>
      </c>
      <c r="N6192" s="14" t="s">
        <v>14925</v>
      </c>
      <c r="O6192" s="15" t="s">
        <v>14926</v>
      </c>
      <c r="P6192" s="13">
        <v>90</v>
      </c>
    </row>
    <row r="6193" spans="1:16">
      <c r="A6193" s="14" t="s">
        <v>129</v>
      </c>
      <c r="B6193" s="14" t="s">
        <v>130</v>
      </c>
      <c r="C6193" s="14" t="s">
        <v>131</v>
      </c>
      <c r="D6193" s="14" t="s">
        <v>164</v>
      </c>
      <c r="E6193" s="14" t="s">
        <v>64</v>
      </c>
      <c r="F6193" s="14" t="s">
        <v>14919</v>
      </c>
      <c r="G6193" s="14" t="s">
        <v>14920</v>
      </c>
      <c r="H6193" s="14" t="s">
        <v>135</v>
      </c>
      <c r="I6193" s="14" t="s">
        <v>14927</v>
      </c>
      <c r="J6193" s="14" t="s">
        <v>143</v>
      </c>
      <c r="K6193" s="14">
        <v>1</v>
      </c>
      <c r="L6193" s="14"/>
      <c r="M6193" s="14" t="s">
        <v>626</v>
      </c>
      <c r="N6193" s="14" t="s">
        <v>14928</v>
      </c>
      <c r="O6193" s="15" t="s">
        <v>14929</v>
      </c>
      <c r="P6193" s="13">
        <v>90</v>
      </c>
    </row>
    <row r="6194" spans="1:16">
      <c r="A6194" s="14" t="s">
        <v>129</v>
      </c>
      <c r="B6194" s="14"/>
      <c r="C6194" s="14"/>
      <c r="D6194" s="14" t="s">
        <v>164</v>
      </c>
      <c r="E6194" s="14" t="s">
        <v>64</v>
      </c>
      <c r="F6194" s="14" t="s">
        <v>14919</v>
      </c>
      <c r="G6194" s="14" t="s">
        <v>14920</v>
      </c>
      <c r="H6194" s="14"/>
      <c r="I6194" s="14"/>
      <c r="J6194" s="14"/>
      <c r="K6194" s="14">
        <v>2</v>
      </c>
      <c r="L6194" s="14" t="s">
        <v>146</v>
      </c>
      <c r="M6194" s="14"/>
      <c r="N6194" s="14"/>
      <c r="O6194" s="15"/>
      <c r="P6194" s="13">
        <v>0</v>
      </c>
    </row>
    <row r="6195" spans="1:16">
      <c r="A6195" s="14" t="s">
        <v>129</v>
      </c>
      <c r="B6195" s="14" t="s">
        <v>130</v>
      </c>
      <c r="C6195" s="14" t="s">
        <v>131</v>
      </c>
      <c r="D6195" s="14" t="s">
        <v>319</v>
      </c>
      <c r="E6195" s="14" t="s">
        <v>82</v>
      </c>
      <c r="F6195" s="14" t="s">
        <v>14930</v>
      </c>
      <c r="G6195" s="14" t="s">
        <v>14931</v>
      </c>
      <c r="H6195" s="14" t="s">
        <v>135</v>
      </c>
      <c r="I6195" s="14" t="s">
        <v>7641</v>
      </c>
      <c r="J6195" s="14" t="s">
        <v>143</v>
      </c>
      <c r="K6195" s="14">
        <v>1</v>
      </c>
      <c r="L6195" s="14"/>
      <c r="M6195" s="14" t="s">
        <v>157</v>
      </c>
      <c r="N6195" s="14" t="s">
        <v>14932</v>
      </c>
      <c r="O6195" s="15" t="s">
        <v>14933</v>
      </c>
      <c r="P6195" s="13">
        <v>36</v>
      </c>
    </row>
    <row r="6196" spans="1:16">
      <c r="A6196" s="14" t="s">
        <v>129</v>
      </c>
      <c r="B6196" s="14" t="s">
        <v>130</v>
      </c>
      <c r="C6196" s="14" t="s">
        <v>131</v>
      </c>
      <c r="D6196" s="14" t="s">
        <v>319</v>
      </c>
      <c r="E6196" s="14" t="s">
        <v>82</v>
      </c>
      <c r="F6196" s="14" t="s">
        <v>14930</v>
      </c>
      <c r="G6196" s="14" t="s">
        <v>14931</v>
      </c>
      <c r="H6196" s="14" t="s">
        <v>141</v>
      </c>
      <c r="I6196" s="14" t="s">
        <v>14934</v>
      </c>
      <c r="J6196" s="14" t="s">
        <v>371</v>
      </c>
      <c r="K6196" s="14">
        <v>1</v>
      </c>
      <c r="L6196" s="14"/>
      <c r="M6196" s="14" t="s">
        <v>273</v>
      </c>
      <c r="N6196" s="14" t="s">
        <v>14935</v>
      </c>
      <c r="O6196" s="15" t="s">
        <v>14936</v>
      </c>
      <c r="P6196" s="13">
        <v>35</v>
      </c>
    </row>
    <row r="6197" spans="1:16">
      <c r="A6197" s="14" t="s">
        <v>129</v>
      </c>
      <c r="B6197" s="14"/>
      <c r="C6197" s="14"/>
      <c r="D6197" s="14" t="s">
        <v>319</v>
      </c>
      <c r="E6197" s="14" t="s">
        <v>82</v>
      </c>
      <c r="F6197" s="14" t="s">
        <v>14930</v>
      </c>
      <c r="G6197" s="14" t="s">
        <v>14931</v>
      </c>
      <c r="H6197" s="14"/>
      <c r="I6197" s="14"/>
      <c r="J6197" s="14"/>
      <c r="K6197" s="14">
        <v>2</v>
      </c>
      <c r="L6197" s="14" t="s">
        <v>146</v>
      </c>
      <c r="M6197" s="14"/>
      <c r="N6197" s="14"/>
      <c r="O6197" s="15"/>
      <c r="P6197" s="13">
        <v>0</v>
      </c>
    </row>
    <row r="6198" spans="1:16">
      <c r="A6198" s="14" t="s">
        <v>129</v>
      </c>
      <c r="B6198" s="14" t="s">
        <v>130</v>
      </c>
      <c r="C6198" s="14" t="s">
        <v>131</v>
      </c>
      <c r="D6198" s="14" t="s">
        <v>716</v>
      </c>
      <c r="E6198" s="14" t="s">
        <v>50</v>
      </c>
      <c r="F6198" s="14" t="s">
        <v>14937</v>
      </c>
      <c r="G6198" s="14" t="s">
        <v>14938</v>
      </c>
      <c r="H6198" s="14" t="s">
        <v>135</v>
      </c>
      <c r="I6198" s="14" t="s">
        <v>11404</v>
      </c>
      <c r="J6198" s="14" t="s">
        <v>172</v>
      </c>
      <c r="K6198" s="14">
        <v>1</v>
      </c>
      <c r="L6198" s="14"/>
      <c r="M6198" s="14" t="s">
        <v>761</v>
      </c>
      <c r="N6198" s="14" t="s">
        <v>14939</v>
      </c>
      <c r="O6198" s="15" t="s">
        <v>14940</v>
      </c>
      <c r="P6198" s="13">
        <v>55</v>
      </c>
    </row>
    <row r="6199" spans="1:16">
      <c r="A6199" s="14" t="s">
        <v>129</v>
      </c>
      <c r="B6199" s="14" t="s">
        <v>130</v>
      </c>
      <c r="C6199" s="14" t="s">
        <v>131</v>
      </c>
      <c r="D6199" s="14" t="s">
        <v>716</v>
      </c>
      <c r="E6199" s="14" t="s">
        <v>50</v>
      </c>
      <c r="F6199" s="14" t="s">
        <v>14937</v>
      </c>
      <c r="G6199" s="14" t="s">
        <v>14938</v>
      </c>
      <c r="H6199" s="14" t="s">
        <v>135</v>
      </c>
      <c r="I6199" s="14" t="s">
        <v>11401</v>
      </c>
      <c r="J6199" s="14" t="s">
        <v>143</v>
      </c>
      <c r="K6199" s="14">
        <v>1</v>
      </c>
      <c r="L6199" s="14"/>
      <c r="M6199" s="14" t="s">
        <v>487</v>
      </c>
      <c r="N6199" s="14" t="s">
        <v>14941</v>
      </c>
      <c r="O6199" s="15" t="s">
        <v>14942</v>
      </c>
      <c r="P6199" s="13">
        <v>1</v>
      </c>
    </row>
    <row r="6200" spans="1:16">
      <c r="A6200" s="14" t="s">
        <v>129</v>
      </c>
      <c r="B6200" s="14" t="s">
        <v>130</v>
      </c>
      <c r="C6200" s="14" t="s">
        <v>131</v>
      </c>
      <c r="D6200" s="14" t="s">
        <v>716</v>
      </c>
      <c r="E6200" s="14" t="s">
        <v>50</v>
      </c>
      <c r="F6200" s="14" t="s">
        <v>14937</v>
      </c>
      <c r="G6200" s="14" t="s">
        <v>14938</v>
      </c>
      <c r="H6200" s="14" t="s">
        <v>141</v>
      </c>
      <c r="I6200" s="14" t="s">
        <v>14943</v>
      </c>
      <c r="J6200" s="14" t="s">
        <v>652</v>
      </c>
      <c r="K6200" s="14">
        <v>1</v>
      </c>
      <c r="L6200" s="14"/>
      <c r="M6200" s="14" t="s">
        <v>1428</v>
      </c>
      <c r="N6200" s="14" t="s">
        <v>14944</v>
      </c>
      <c r="O6200" s="15" t="s">
        <v>14945</v>
      </c>
      <c r="P6200" s="13">
        <v>54</v>
      </c>
    </row>
    <row r="6201" spans="1:16">
      <c r="A6201" s="14" t="s">
        <v>129</v>
      </c>
      <c r="B6201" s="14" t="s">
        <v>130</v>
      </c>
      <c r="C6201" s="14" t="s">
        <v>131</v>
      </c>
      <c r="D6201" s="14" t="s">
        <v>716</v>
      </c>
      <c r="E6201" s="14" t="s">
        <v>50</v>
      </c>
      <c r="F6201" s="14" t="s">
        <v>14937</v>
      </c>
      <c r="G6201" s="14" t="s">
        <v>14938</v>
      </c>
      <c r="H6201" s="14" t="s">
        <v>135</v>
      </c>
      <c r="I6201" s="14" t="s">
        <v>11401</v>
      </c>
      <c r="J6201" s="14" t="s">
        <v>143</v>
      </c>
      <c r="K6201" s="14">
        <v>1</v>
      </c>
      <c r="L6201" s="14"/>
      <c r="M6201" s="14" t="s">
        <v>771</v>
      </c>
      <c r="N6201" s="14" t="s">
        <v>14946</v>
      </c>
      <c r="O6201" s="15" t="s">
        <v>14947</v>
      </c>
      <c r="P6201" s="13">
        <v>53</v>
      </c>
    </row>
    <row r="6202" spans="1:16">
      <c r="A6202" s="14" t="s">
        <v>129</v>
      </c>
      <c r="B6202" s="14"/>
      <c r="C6202" s="14"/>
      <c r="D6202" s="14" t="s">
        <v>716</v>
      </c>
      <c r="E6202" s="14" t="s">
        <v>50</v>
      </c>
      <c r="F6202" s="14" t="s">
        <v>14937</v>
      </c>
      <c r="G6202" s="14" t="s">
        <v>14938</v>
      </c>
      <c r="H6202" s="14"/>
      <c r="I6202" s="14"/>
      <c r="J6202" s="14"/>
      <c r="K6202" s="14">
        <v>2</v>
      </c>
      <c r="L6202" s="14" t="s">
        <v>146</v>
      </c>
      <c r="M6202" s="14"/>
      <c r="N6202" s="14"/>
      <c r="O6202" s="15"/>
      <c r="P6202" s="13">
        <v>0</v>
      </c>
    </row>
    <row r="6203" spans="1:16">
      <c r="A6203" s="14" t="s">
        <v>129</v>
      </c>
      <c r="B6203" s="14" t="s">
        <v>130</v>
      </c>
      <c r="C6203" s="14" t="s">
        <v>131</v>
      </c>
      <c r="D6203" s="14" t="s">
        <v>656</v>
      </c>
      <c r="E6203" s="14" t="s">
        <v>110</v>
      </c>
      <c r="F6203" s="14" t="s">
        <v>14948</v>
      </c>
      <c r="G6203" s="14" t="s">
        <v>14949</v>
      </c>
      <c r="H6203" s="14" t="s">
        <v>135</v>
      </c>
      <c r="I6203" s="14" t="s">
        <v>12303</v>
      </c>
      <c r="J6203" s="14" t="s">
        <v>261</v>
      </c>
      <c r="K6203" s="14">
        <v>1</v>
      </c>
      <c r="L6203" s="14"/>
      <c r="M6203" s="14" t="s">
        <v>157</v>
      </c>
      <c r="N6203" s="14" t="s">
        <v>14950</v>
      </c>
      <c r="O6203" s="15" t="s">
        <v>14951</v>
      </c>
      <c r="P6203" s="13">
        <v>36</v>
      </c>
    </row>
    <row r="6204" spans="1:16">
      <c r="A6204" s="14" t="s">
        <v>129</v>
      </c>
      <c r="B6204" s="14" t="s">
        <v>130</v>
      </c>
      <c r="C6204" s="14" t="s">
        <v>131</v>
      </c>
      <c r="D6204" s="14" t="s">
        <v>656</v>
      </c>
      <c r="E6204" s="14" t="s">
        <v>110</v>
      </c>
      <c r="F6204" s="14" t="s">
        <v>14948</v>
      </c>
      <c r="G6204" s="14" t="s">
        <v>14949</v>
      </c>
      <c r="H6204" s="14" t="s">
        <v>141</v>
      </c>
      <c r="I6204" s="14" t="s">
        <v>14952</v>
      </c>
      <c r="J6204" s="14" t="s">
        <v>2700</v>
      </c>
      <c r="K6204" s="14">
        <v>1</v>
      </c>
      <c r="L6204" s="14"/>
      <c r="M6204" s="14" t="s">
        <v>157</v>
      </c>
      <c r="N6204" s="14" t="s">
        <v>14953</v>
      </c>
      <c r="O6204" s="15" t="s">
        <v>14954</v>
      </c>
      <c r="P6204" s="13">
        <v>36</v>
      </c>
    </row>
    <row r="6205" spans="1:16">
      <c r="A6205" s="14" t="s">
        <v>129</v>
      </c>
      <c r="B6205" s="14" t="s">
        <v>130</v>
      </c>
      <c r="C6205" s="14" t="s">
        <v>131</v>
      </c>
      <c r="D6205" s="14" t="s">
        <v>656</v>
      </c>
      <c r="E6205" s="14" t="s">
        <v>110</v>
      </c>
      <c r="F6205" s="14" t="s">
        <v>14948</v>
      </c>
      <c r="G6205" s="14" t="s">
        <v>14949</v>
      </c>
      <c r="H6205" s="14" t="s">
        <v>135</v>
      </c>
      <c r="I6205" s="14" t="s">
        <v>1052</v>
      </c>
      <c r="J6205" s="14" t="s">
        <v>143</v>
      </c>
      <c r="K6205" s="14">
        <v>1</v>
      </c>
      <c r="L6205" s="14"/>
      <c r="M6205" s="14" t="s">
        <v>1585</v>
      </c>
      <c r="N6205" s="14" t="s">
        <v>14955</v>
      </c>
      <c r="O6205" s="15" t="s">
        <v>14956</v>
      </c>
      <c r="P6205" s="13">
        <v>34</v>
      </c>
    </row>
    <row r="6206" spans="1:16">
      <c r="A6206" s="14" t="s">
        <v>129</v>
      </c>
      <c r="B6206" s="14"/>
      <c r="C6206" s="14"/>
      <c r="D6206" s="14" t="s">
        <v>656</v>
      </c>
      <c r="E6206" s="14" t="s">
        <v>110</v>
      </c>
      <c r="F6206" s="14" t="s">
        <v>14948</v>
      </c>
      <c r="G6206" s="14" t="s">
        <v>14949</v>
      </c>
      <c r="H6206" s="14"/>
      <c r="I6206" s="14"/>
      <c r="J6206" s="14"/>
      <c r="K6206" s="14">
        <v>2</v>
      </c>
      <c r="L6206" s="14" t="s">
        <v>146</v>
      </c>
      <c r="M6206" s="14"/>
      <c r="N6206" s="14"/>
      <c r="O6206" s="15"/>
      <c r="P6206" s="13">
        <v>0</v>
      </c>
    </row>
    <row r="6207" spans="1:16">
      <c r="A6207" s="14" t="s">
        <v>129</v>
      </c>
      <c r="B6207" s="14" t="s">
        <v>130</v>
      </c>
      <c r="C6207" s="14" t="s">
        <v>131</v>
      </c>
      <c r="D6207" s="14" t="s">
        <v>132</v>
      </c>
      <c r="E6207" s="14" t="s">
        <v>34</v>
      </c>
      <c r="F6207" s="14" t="s">
        <v>14957</v>
      </c>
      <c r="G6207" s="14" t="s">
        <v>14958</v>
      </c>
      <c r="H6207" s="14" t="s">
        <v>135</v>
      </c>
      <c r="I6207" s="14" t="s">
        <v>14959</v>
      </c>
      <c r="J6207" s="14" t="s">
        <v>172</v>
      </c>
      <c r="K6207" s="14">
        <v>1</v>
      </c>
      <c r="L6207" s="14"/>
      <c r="M6207" s="14" t="s">
        <v>521</v>
      </c>
      <c r="N6207" s="14" t="s">
        <v>14960</v>
      </c>
      <c r="O6207" s="15" t="s">
        <v>14961</v>
      </c>
      <c r="P6207" s="13">
        <v>41</v>
      </c>
    </row>
    <row r="6208" spans="1:16">
      <c r="A6208" s="14" t="s">
        <v>129</v>
      </c>
      <c r="B6208" s="14" t="s">
        <v>130</v>
      </c>
      <c r="C6208" s="14" t="s">
        <v>131</v>
      </c>
      <c r="D6208" s="14" t="s">
        <v>132</v>
      </c>
      <c r="E6208" s="14" t="s">
        <v>34</v>
      </c>
      <c r="F6208" s="14" t="s">
        <v>14957</v>
      </c>
      <c r="G6208" s="14" t="s">
        <v>14958</v>
      </c>
      <c r="H6208" s="14" t="s">
        <v>141</v>
      </c>
      <c r="I6208" s="14" t="s">
        <v>14962</v>
      </c>
      <c r="J6208" s="14" t="s">
        <v>430</v>
      </c>
      <c r="K6208" s="14">
        <v>1</v>
      </c>
      <c r="L6208" s="14"/>
      <c r="M6208" s="14" t="s">
        <v>277</v>
      </c>
      <c r="N6208" s="14" t="s">
        <v>14963</v>
      </c>
      <c r="O6208" s="15" t="s">
        <v>14964</v>
      </c>
      <c r="P6208" s="13">
        <v>33</v>
      </c>
    </row>
    <row r="6209" spans="1:16">
      <c r="A6209" s="14" t="s">
        <v>129</v>
      </c>
      <c r="B6209" s="14" t="s">
        <v>130</v>
      </c>
      <c r="C6209" s="14" t="s">
        <v>131</v>
      </c>
      <c r="D6209" s="14" t="s">
        <v>132</v>
      </c>
      <c r="E6209" s="14" t="s">
        <v>34</v>
      </c>
      <c r="F6209" s="14" t="s">
        <v>14957</v>
      </c>
      <c r="G6209" s="14" t="s">
        <v>14958</v>
      </c>
      <c r="H6209" s="14" t="s">
        <v>141</v>
      </c>
      <c r="I6209" s="14" t="s">
        <v>14965</v>
      </c>
      <c r="J6209" s="14" t="s">
        <v>496</v>
      </c>
      <c r="K6209" s="14">
        <v>1</v>
      </c>
      <c r="L6209" s="14"/>
      <c r="M6209" s="14" t="s">
        <v>277</v>
      </c>
      <c r="N6209" s="14" t="s">
        <v>14966</v>
      </c>
      <c r="O6209" s="15" t="s">
        <v>14967</v>
      </c>
      <c r="P6209" s="13">
        <v>33</v>
      </c>
    </row>
    <row r="6210" spans="1:16">
      <c r="A6210" s="14" t="s">
        <v>129</v>
      </c>
      <c r="B6210" s="14" t="s">
        <v>130</v>
      </c>
      <c r="C6210" s="14" t="s">
        <v>131</v>
      </c>
      <c r="D6210" s="14" t="s">
        <v>132</v>
      </c>
      <c r="E6210" s="14" t="s">
        <v>34</v>
      </c>
      <c r="F6210" s="14" t="s">
        <v>14957</v>
      </c>
      <c r="G6210" s="14" t="s">
        <v>14958</v>
      </c>
      <c r="H6210" s="14" t="s">
        <v>141</v>
      </c>
      <c r="I6210" s="14" t="s">
        <v>14968</v>
      </c>
      <c r="J6210" s="14" t="s">
        <v>172</v>
      </c>
      <c r="K6210" s="14">
        <v>1</v>
      </c>
      <c r="L6210" s="14"/>
      <c r="M6210" s="14" t="s">
        <v>487</v>
      </c>
      <c r="N6210" s="14" t="s">
        <v>14969</v>
      </c>
      <c r="O6210" s="15" t="s">
        <v>14970</v>
      </c>
      <c r="P6210" s="13">
        <v>1</v>
      </c>
    </row>
    <row r="6211" spans="1:16">
      <c r="A6211" s="14" t="s">
        <v>129</v>
      </c>
      <c r="B6211" s="14" t="s">
        <v>130</v>
      </c>
      <c r="C6211" s="14" t="s">
        <v>131</v>
      </c>
      <c r="D6211" s="14" t="s">
        <v>132</v>
      </c>
      <c r="E6211" s="14" t="s">
        <v>34</v>
      </c>
      <c r="F6211" s="14" t="s">
        <v>14957</v>
      </c>
      <c r="G6211" s="14" t="s">
        <v>14958</v>
      </c>
      <c r="H6211" s="14" t="s">
        <v>141</v>
      </c>
      <c r="I6211" s="14" t="s">
        <v>14968</v>
      </c>
      <c r="J6211" s="14" t="s">
        <v>172</v>
      </c>
      <c r="K6211" s="14">
        <v>1</v>
      </c>
      <c r="L6211" s="14"/>
      <c r="M6211" s="14" t="s">
        <v>417</v>
      </c>
      <c r="N6211" s="14" t="s">
        <v>14971</v>
      </c>
      <c r="O6211" s="15" t="s">
        <v>14972</v>
      </c>
      <c r="P6211" s="13">
        <v>27</v>
      </c>
    </row>
    <row r="6212" spans="1:16">
      <c r="A6212" s="14" t="s">
        <v>129</v>
      </c>
      <c r="B6212" s="14"/>
      <c r="C6212" s="14"/>
      <c r="D6212" s="14" t="s">
        <v>132</v>
      </c>
      <c r="E6212" s="14" t="s">
        <v>34</v>
      </c>
      <c r="F6212" s="14" t="s">
        <v>14957</v>
      </c>
      <c r="G6212" s="14" t="s">
        <v>14958</v>
      </c>
      <c r="H6212" s="14"/>
      <c r="I6212" s="14"/>
      <c r="J6212" s="14"/>
      <c r="K6212" s="14">
        <v>2</v>
      </c>
      <c r="L6212" s="14" t="s">
        <v>146</v>
      </c>
      <c r="M6212" s="14"/>
      <c r="N6212" s="14"/>
      <c r="O6212" s="15"/>
      <c r="P6212" s="13">
        <v>0</v>
      </c>
    </row>
    <row r="6213" spans="1:16">
      <c r="A6213" s="14" t="s">
        <v>129</v>
      </c>
      <c r="B6213" s="14" t="s">
        <v>130</v>
      </c>
      <c r="C6213" s="14" t="s">
        <v>131</v>
      </c>
      <c r="D6213" s="14" t="s">
        <v>1533</v>
      </c>
      <c r="E6213" s="14" t="s">
        <v>52</v>
      </c>
      <c r="F6213" s="14" t="s">
        <v>14973</v>
      </c>
      <c r="G6213" s="14" t="s">
        <v>14974</v>
      </c>
      <c r="H6213" s="14" t="s">
        <v>135</v>
      </c>
      <c r="I6213" s="14" t="s">
        <v>1555</v>
      </c>
      <c r="J6213" s="14" t="s">
        <v>306</v>
      </c>
      <c r="K6213" s="14">
        <v>1</v>
      </c>
      <c r="L6213" s="14"/>
      <c r="M6213" s="14" t="s">
        <v>457</v>
      </c>
      <c r="N6213" s="14" t="s">
        <v>14975</v>
      </c>
      <c r="O6213" s="15" t="s">
        <v>14976</v>
      </c>
      <c r="P6213" s="13">
        <v>71</v>
      </c>
    </row>
    <row r="6214" spans="1:16">
      <c r="A6214" s="14" t="s">
        <v>129</v>
      </c>
      <c r="B6214" s="14" t="s">
        <v>130</v>
      </c>
      <c r="C6214" s="14" t="s">
        <v>131</v>
      </c>
      <c r="D6214" s="14" t="s">
        <v>1533</v>
      </c>
      <c r="E6214" s="14" t="s">
        <v>52</v>
      </c>
      <c r="F6214" s="14" t="s">
        <v>14973</v>
      </c>
      <c r="G6214" s="14" t="s">
        <v>14974</v>
      </c>
      <c r="H6214" s="14" t="s">
        <v>135</v>
      </c>
      <c r="I6214" s="14" t="s">
        <v>4249</v>
      </c>
      <c r="J6214" s="14" t="s">
        <v>172</v>
      </c>
      <c r="K6214" s="14">
        <v>1</v>
      </c>
      <c r="L6214" s="14"/>
      <c r="M6214" s="14" t="s">
        <v>461</v>
      </c>
      <c r="N6214" s="14" t="s">
        <v>14977</v>
      </c>
      <c r="O6214" s="15" t="s">
        <v>14978</v>
      </c>
      <c r="P6214" s="13">
        <v>67</v>
      </c>
    </row>
    <row r="6215" spans="1:16">
      <c r="A6215" s="14" t="s">
        <v>129</v>
      </c>
      <c r="B6215" s="14" t="s">
        <v>130</v>
      </c>
      <c r="C6215" s="14" t="s">
        <v>131</v>
      </c>
      <c r="D6215" s="14" t="s">
        <v>1533</v>
      </c>
      <c r="E6215" s="14" t="s">
        <v>52</v>
      </c>
      <c r="F6215" s="14" t="s">
        <v>14973</v>
      </c>
      <c r="G6215" s="14" t="s">
        <v>14974</v>
      </c>
      <c r="H6215" s="14" t="s">
        <v>141</v>
      </c>
      <c r="I6215" s="14" t="s">
        <v>14041</v>
      </c>
      <c r="J6215" s="14" t="s">
        <v>172</v>
      </c>
      <c r="K6215" s="14">
        <v>1</v>
      </c>
      <c r="L6215" s="14"/>
      <c r="M6215" s="14" t="s">
        <v>283</v>
      </c>
      <c r="N6215" s="14" t="s">
        <v>14979</v>
      </c>
      <c r="O6215" s="15" t="s">
        <v>14980</v>
      </c>
      <c r="P6215" s="13">
        <v>66</v>
      </c>
    </row>
    <row r="6216" spans="1:16">
      <c r="A6216" s="14" t="s">
        <v>129</v>
      </c>
      <c r="B6216" s="14"/>
      <c r="C6216" s="14"/>
      <c r="D6216" s="14" t="s">
        <v>1533</v>
      </c>
      <c r="E6216" s="14" t="s">
        <v>52</v>
      </c>
      <c r="F6216" s="14" t="s">
        <v>14973</v>
      </c>
      <c r="G6216" s="14" t="s">
        <v>14974</v>
      </c>
      <c r="H6216" s="14"/>
      <c r="I6216" s="14"/>
      <c r="J6216" s="14"/>
      <c r="K6216" s="14">
        <v>2</v>
      </c>
      <c r="L6216" s="14" t="s">
        <v>146</v>
      </c>
      <c r="M6216" s="14"/>
      <c r="N6216" s="14"/>
      <c r="O6216" s="15"/>
      <c r="P6216" s="13">
        <v>71</v>
      </c>
    </row>
    <row r="6217" spans="1:16">
      <c r="A6217" s="14" t="s">
        <v>129</v>
      </c>
      <c r="B6217" s="14" t="s">
        <v>130</v>
      </c>
      <c r="C6217" s="14" t="s">
        <v>131</v>
      </c>
      <c r="D6217" s="14" t="s">
        <v>700</v>
      </c>
      <c r="E6217" s="14" t="s">
        <v>44</v>
      </c>
      <c r="F6217" s="14" t="s">
        <v>14981</v>
      </c>
      <c r="G6217" s="14" t="s">
        <v>14982</v>
      </c>
      <c r="H6217" s="14" t="s">
        <v>135</v>
      </c>
      <c r="I6217" s="14" t="s">
        <v>14983</v>
      </c>
      <c r="J6217" s="14" t="s">
        <v>172</v>
      </c>
      <c r="K6217" s="14">
        <v>1</v>
      </c>
      <c r="L6217" s="14"/>
      <c r="M6217" s="14" t="s">
        <v>138</v>
      </c>
      <c r="N6217" s="14" t="s">
        <v>14984</v>
      </c>
      <c r="O6217" s="15" t="s">
        <v>14985</v>
      </c>
      <c r="P6217" s="13">
        <v>64</v>
      </c>
    </row>
    <row r="6218" spans="1:16">
      <c r="A6218" s="14" t="s">
        <v>129</v>
      </c>
      <c r="B6218" s="14" t="s">
        <v>130</v>
      </c>
      <c r="C6218" s="14" t="s">
        <v>131</v>
      </c>
      <c r="D6218" s="14" t="s">
        <v>700</v>
      </c>
      <c r="E6218" s="14" t="s">
        <v>44</v>
      </c>
      <c r="F6218" s="14" t="s">
        <v>14981</v>
      </c>
      <c r="G6218" s="14" t="s">
        <v>14982</v>
      </c>
      <c r="H6218" s="14" t="s">
        <v>135</v>
      </c>
      <c r="I6218" s="14" t="s">
        <v>14986</v>
      </c>
      <c r="J6218" s="14" t="s">
        <v>143</v>
      </c>
      <c r="K6218" s="14">
        <v>1</v>
      </c>
      <c r="L6218" s="14"/>
      <c r="M6218" s="14" t="s">
        <v>442</v>
      </c>
      <c r="N6218" s="14" t="s">
        <v>14987</v>
      </c>
      <c r="O6218" s="15" t="s">
        <v>14988</v>
      </c>
      <c r="P6218" s="13">
        <v>73</v>
      </c>
    </row>
    <row r="6219" spans="1:16">
      <c r="A6219" s="14" t="s">
        <v>129</v>
      </c>
      <c r="B6219" s="14" t="s">
        <v>130</v>
      </c>
      <c r="C6219" s="14" t="s">
        <v>131</v>
      </c>
      <c r="D6219" s="14" t="s">
        <v>700</v>
      </c>
      <c r="E6219" s="14" t="s">
        <v>44</v>
      </c>
      <c r="F6219" s="14" t="s">
        <v>14981</v>
      </c>
      <c r="G6219" s="14" t="s">
        <v>14982</v>
      </c>
      <c r="H6219" s="14" t="s">
        <v>135</v>
      </c>
      <c r="I6219" s="14" t="s">
        <v>14989</v>
      </c>
      <c r="J6219" s="14" t="s">
        <v>306</v>
      </c>
      <c r="K6219" s="14">
        <v>1</v>
      </c>
      <c r="L6219" s="14"/>
      <c r="M6219" s="14" t="s">
        <v>457</v>
      </c>
      <c r="N6219" s="14" t="s">
        <v>14990</v>
      </c>
      <c r="O6219" s="15" t="s">
        <v>14991</v>
      </c>
      <c r="P6219" s="13">
        <v>71</v>
      </c>
    </row>
    <row r="6220" spans="1:16">
      <c r="A6220" s="14" t="s">
        <v>129</v>
      </c>
      <c r="B6220" s="14" t="s">
        <v>130</v>
      </c>
      <c r="C6220" s="14" t="s">
        <v>131</v>
      </c>
      <c r="D6220" s="14" t="s">
        <v>700</v>
      </c>
      <c r="E6220" s="14" t="s">
        <v>44</v>
      </c>
      <c r="F6220" s="14" t="s">
        <v>14981</v>
      </c>
      <c r="G6220" s="14" t="s">
        <v>14982</v>
      </c>
      <c r="H6220" s="14" t="s">
        <v>135</v>
      </c>
      <c r="I6220" s="14" t="s">
        <v>14992</v>
      </c>
      <c r="J6220" s="14" t="s">
        <v>172</v>
      </c>
      <c r="K6220" s="14">
        <v>1</v>
      </c>
      <c r="L6220" s="14"/>
      <c r="M6220" s="14" t="s">
        <v>426</v>
      </c>
      <c r="N6220" s="14" t="s">
        <v>14993</v>
      </c>
      <c r="O6220" s="15" t="s">
        <v>14994</v>
      </c>
      <c r="P6220" s="13">
        <v>70</v>
      </c>
    </row>
    <row r="6221" spans="1:16">
      <c r="A6221" s="14" t="s">
        <v>129</v>
      </c>
      <c r="B6221" s="14" t="s">
        <v>130</v>
      </c>
      <c r="C6221" s="14" t="s">
        <v>131</v>
      </c>
      <c r="D6221" s="14" t="s">
        <v>700</v>
      </c>
      <c r="E6221" s="14" t="s">
        <v>44</v>
      </c>
      <c r="F6221" s="14" t="s">
        <v>14981</v>
      </c>
      <c r="G6221" s="14" t="s">
        <v>14982</v>
      </c>
      <c r="H6221" s="14" t="s">
        <v>135</v>
      </c>
      <c r="I6221" s="14" t="s">
        <v>14995</v>
      </c>
      <c r="J6221" s="14" t="s">
        <v>172</v>
      </c>
      <c r="K6221" s="14">
        <v>1</v>
      </c>
      <c r="L6221" s="14"/>
      <c r="M6221" s="14" t="s">
        <v>426</v>
      </c>
      <c r="N6221" s="14" t="s">
        <v>14996</v>
      </c>
      <c r="O6221" s="15" t="s">
        <v>14994</v>
      </c>
      <c r="P6221" s="13">
        <v>70</v>
      </c>
    </row>
    <row r="6222" spans="1:16">
      <c r="A6222" s="14" t="s">
        <v>129</v>
      </c>
      <c r="B6222" s="14" t="s">
        <v>130</v>
      </c>
      <c r="C6222" s="14" t="s">
        <v>131</v>
      </c>
      <c r="D6222" s="14" t="s">
        <v>700</v>
      </c>
      <c r="E6222" s="14" t="s">
        <v>44</v>
      </c>
      <c r="F6222" s="14" t="s">
        <v>14981</v>
      </c>
      <c r="G6222" s="14" t="s">
        <v>14982</v>
      </c>
      <c r="H6222" s="14" t="s">
        <v>141</v>
      </c>
      <c r="I6222" s="14" t="s">
        <v>14997</v>
      </c>
      <c r="J6222" s="14" t="s">
        <v>143</v>
      </c>
      <c r="K6222" s="14">
        <v>1</v>
      </c>
      <c r="L6222" s="14"/>
      <c r="M6222" s="14" t="s">
        <v>212</v>
      </c>
      <c r="N6222" s="14" t="s">
        <v>14963</v>
      </c>
      <c r="O6222" s="15" t="s">
        <v>14994</v>
      </c>
      <c r="P6222" s="13">
        <v>69</v>
      </c>
    </row>
    <row r="6223" spans="1:16">
      <c r="A6223" s="14" t="s">
        <v>129</v>
      </c>
      <c r="B6223" s="14"/>
      <c r="C6223" s="14"/>
      <c r="D6223" s="14" t="s">
        <v>700</v>
      </c>
      <c r="E6223" s="14" t="s">
        <v>44</v>
      </c>
      <c r="F6223" s="14" t="s">
        <v>14981</v>
      </c>
      <c r="G6223" s="14" t="s">
        <v>14982</v>
      </c>
      <c r="H6223" s="14"/>
      <c r="I6223" s="14"/>
      <c r="J6223" s="14"/>
      <c r="K6223" s="14">
        <v>2</v>
      </c>
      <c r="L6223" s="14" t="s">
        <v>146</v>
      </c>
      <c r="M6223" s="14"/>
      <c r="N6223" s="14"/>
      <c r="O6223" s="15"/>
      <c r="P6223" s="13">
        <v>0</v>
      </c>
    </row>
    <row r="6224" spans="1:16">
      <c r="A6224" s="14" t="s">
        <v>129</v>
      </c>
      <c r="B6224" s="14" t="s">
        <v>130</v>
      </c>
      <c r="C6224" s="14" t="s">
        <v>131</v>
      </c>
      <c r="D6224" s="14" t="s">
        <v>244</v>
      </c>
      <c r="E6224" s="14" t="s">
        <v>72</v>
      </c>
      <c r="F6224" s="14" t="s">
        <v>14998</v>
      </c>
      <c r="G6224" s="14" t="s">
        <v>14999</v>
      </c>
      <c r="H6224" s="14" t="s">
        <v>135</v>
      </c>
      <c r="I6224" s="14" t="s">
        <v>7312</v>
      </c>
      <c r="J6224" s="14" t="s">
        <v>887</v>
      </c>
      <c r="K6224" s="14">
        <v>1</v>
      </c>
      <c r="L6224" s="14"/>
      <c r="M6224" s="14" t="s">
        <v>1456</v>
      </c>
      <c r="N6224" s="14" t="s">
        <v>15000</v>
      </c>
      <c r="O6224" s="15" t="s">
        <v>15001</v>
      </c>
      <c r="P6224" s="13">
        <v>50</v>
      </c>
    </row>
    <row r="6225" spans="1:16">
      <c r="A6225" s="14" t="s">
        <v>129</v>
      </c>
      <c r="B6225" s="14" t="s">
        <v>130</v>
      </c>
      <c r="C6225" s="14" t="s">
        <v>131</v>
      </c>
      <c r="D6225" s="14" t="s">
        <v>244</v>
      </c>
      <c r="E6225" s="14" t="s">
        <v>72</v>
      </c>
      <c r="F6225" s="14" t="s">
        <v>14998</v>
      </c>
      <c r="G6225" s="14" t="s">
        <v>14999</v>
      </c>
      <c r="H6225" s="14" t="s">
        <v>135</v>
      </c>
      <c r="I6225" s="14" t="s">
        <v>6806</v>
      </c>
      <c r="J6225" s="14" t="s">
        <v>172</v>
      </c>
      <c r="K6225" s="14">
        <v>1</v>
      </c>
      <c r="L6225" s="14"/>
      <c r="M6225" s="14" t="s">
        <v>157</v>
      </c>
      <c r="N6225" s="14" t="s">
        <v>15002</v>
      </c>
      <c r="O6225" s="15" t="s">
        <v>15003</v>
      </c>
      <c r="P6225" s="13">
        <v>36</v>
      </c>
    </row>
    <row r="6226" spans="1:16">
      <c r="A6226" s="14" t="s">
        <v>129</v>
      </c>
      <c r="B6226" s="14" t="s">
        <v>130</v>
      </c>
      <c r="C6226" s="14" t="s">
        <v>131</v>
      </c>
      <c r="D6226" s="14" t="s">
        <v>244</v>
      </c>
      <c r="E6226" s="14" t="s">
        <v>72</v>
      </c>
      <c r="F6226" s="14" t="s">
        <v>14998</v>
      </c>
      <c r="G6226" s="14" t="s">
        <v>14999</v>
      </c>
      <c r="H6226" s="14" t="s">
        <v>141</v>
      </c>
      <c r="I6226" s="14" t="s">
        <v>15004</v>
      </c>
      <c r="J6226" s="14" t="s">
        <v>172</v>
      </c>
      <c r="K6226" s="14">
        <v>1</v>
      </c>
      <c r="L6226" s="14"/>
      <c r="M6226" s="14" t="s">
        <v>277</v>
      </c>
      <c r="N6226" s="14" t="s">
        <v>15005</v>
      </c>
      <c r="O6226" s="15" t="s">
        <v>15006</v>
      </c>
      <c r="P6226" s="13">
        <v>33</v>
      </c>
    </row>
    <row r="6227" spans="1:16">
      <c r="A6227" s="14" t="s">
        <v>129</v>
      </c>
      <c r="B6227" s="14"/>
      <c r="C6227" s="14"/>
      <c r="D6227" s="14" t="s">
        <v>244</v>
      </c>
      <c r="E6227" s="14" t="s">
        <v>72</v>
      </c>
      <c r="F6227" s="14" t="s">
        <v>14998</v>
      </c>
      <c r="G6227" s="14" t="s">
        <v>14999</v>
      </c>
      <c r="H6227" s="14"/>
      <c r="I6227" s="14"/>
      <c r="J6227" s="14"/>
      <c r="K6227" s="14">
        <v>2</v>
      </c>
      <c r="L6227" s="14" t="s">
        <v>146</v>
      </c>
      <c r="M6227" s="14"/>
      <c r="N6227" s="14"/>
      <c r="O6227" s="15"/>
      <c r="P6227" s="13">
        <v>50</v>
      </c>
    </row>
    <row r="6228" spans="1:16">
      <c r="A6228" s="14" t="s">
        <v>129</v>
      </c>
      <c r="B6228" s="14" t="s">
        <v>130</v>
      </c>
      <c r="C6228" s="14" t="s">
        <v>131</v>
      </c>
      <c r="D6228" s="14" t="s">
        <v>363</v>
      </c>
      <c r="E6228" s="14" t="s">
        <v>62</v>
      </c>
      <c r="F6228" s="14" t="s">
        <v>15007</v>
      </c>
      <c r="G6228" s="14" t="s">
        <v>15008</v>
      </c>
      <c r="H6228" s="14" t="s">
        <v>135</v>
      </c>
      <c r="I6228" s="14" t="s">
        <v>15009</v>
      </c>
      <c r="J6228" s="14" t="s">
        <v>143</v>
      </c>
      <c r="K6228" s="14">
        <v>1</v>
      </c>
      <c r="L6228" s="14"/>
      <c r="M6228" s="14" t="s">
        <v>360</v>
      </c>
      <c r="N6228" s="14" t="s">
        <v>15010</v>
      </c>
      <c r="O6228" s="15" t="s">
        <v>15011</v>
      </c>
      <c r="P6228" s="13">
        <v>62</v>
      </c>
    </row>
    <row r="6229" spans="1:16">
      <c r="A6229" s="14" t="s">
        <v>129</v>
      </c>
      <c r="B6229" s="14" t="s">
        <v>130</v>
      </c>
      <c r="C6229" s="14" t="s">
        <v>131</v>
      </c>
      <c r="D6229" s="14" t="s">
        <v>363</v>
      </c>
      <c r="E6229" s="14" t="s">
        <v>62</v>
      </c>
      <c r="F6229" s="14" t="s">
        <v>15007</v>
      </c>
      <c r="G6229" s="14" t="s">
        <v>15008</v>
      </c>
      <c r="H6229" s="14" t="s">
        <v>135</v>
      </c>
      <c r="I6229" s="14" t="s">
        <v>8407</v>
      </c>
      <c r="J6229" s="14" t="s">
        <v>143</v>
      </c>
      <c r="K6229" s="14">
        <v>1</v>
      </c>
      <c r="L6229" s="14"/>
      <c r="M6229" s="14" t="s">
        <v>407</v>
      </c>
      <c r="N6229" s="14" t="s">
        <v>15012</v>
      </c>
      <c r="O6229" s="15" t="s">
        <v>15013</v>
      </c>
      <c r="P6229" s="13">
        <v>60</v>
      </c>
    </row>
    <row r="6230" spans="1:16">
      <c r="A6230" s="14" t="s">
        <v>129</v>
      </c>
      <c r="B6230" s="14" t="s">
        <v>130</v>
      </c>
      <c r="C6230" s="14" t="s">
        <v>131</v>
      </c>
      <c r="D6230" s="14" t="s">
        <v>363</v>
      </c>
      <c r="E6230" s="14" t="s">
        <v>62</v>
      </c>
      <c r="F6230" s="14" t="s">
        <v>15007</v>
      </c>
      <c r="G6230" s="14" t="s">
        <v>15008</v>
      </c>
      <c r="H6230" s="14" t="s">
        <v>135</v>
      </c>
      <c r="I6230" s="14" t="s">
        <v>15014</v>
      </c>
      <c r="J6230" s="14" t="s">
        <v>12162</v>
      </c>
      <c r="K6230" s="14">
        <v>1</v>
      </c>
      <c r="L6230" s="14"/>
      <c r="M6230" s="14" t="s">
        <v>533</v>
      </c>
      <c r="N6230" s="14" t="s">
        <v>15015</v>
      </c>
      <c r="O6230" s="15" t="s">
        <v>15016</v>
      </c>
      <c r="P6230" s="13">
        <v>59</v>
      </c>
    </row>
    <row r="6231" spans="1:16">
      <c r="A6231" s="14" t="s">
        <v>129</v>
      </c>
      <c r="B6231" s="14" t="s">
        <v>130</v>
      </c>
      <c r="C6231" s="14" t="s">
        <v>131</v>
      </c>
      <c r="D6231" s="14" t="s">
        <v>363</v>
      </c>
      <c r="E6231" s="14" t="s">
        <v>62</v>
      </c>
      <c r="F6231" s="14" t="s">
        <v>15007</v>
      </c>
      <c r="G6231" s="14" t="s">
        <v>15008</v>
      </c>
      <c r="H6231" s="14" t="s">
        <v>141</v>
      </c>
      <c r="I6231" s="14" t="s">
        <v>15017</v>
      </c>
      <c r="J6231" s="14" t="s">
        <v>143</v>
      </c>
      <c r="K6231" s="14">
        <v>1</v>
      </c>
      <c r="L6231" s="14"/>
      <c r="M6231" s="14" t="s">
        <v>533</v>
      </c>
      <c r="N6231" s="14" t="s">
        <v>15018</v>
      </c>
      <c r="O6231" s="15" t="s">
        <v>15019</v>
      </c>
      <c r="P6231" s="13">
        <v>59</v>
      </c>
    </row>
    <row r="6232" spans="1:16">
      <c r="A6232" s="14" t="s">
        <v>129</v>
      </c>
      <c r="B6232" s="14"/>
      <c r="C6232" s="14"/>
      <c r="D6232" s="14" t="s">
        <v>363</v>
      </c>
      <c r="E6232" s="14" t="s">
        <v>62</v>
      </c>
      <c r="F6232" s="14" t="s">
        <v>15007</v>
      </c>
      <c r="G6232" s="14" t="s">
        <v>15008</v>
      </c>
      <c r="H6232" s="14"/>
      <c r="I6232" s="14"/>
      <c r="J6232" s="14"/>
      <c r="K6232" s="14">
        <v>2</v>
      </c>
      <c r="L6232" s="14" t="s">
        <v>146</v>
      </c>
      <c r="M6232" s="14"/>
      <c r="N6232" s="14"/>
      <c r="O6232" s="15"/>
      <c r="P6232" s="13">
        <v>0</v>
      </c>
    </row>
    <row r="6233" spans="1:16">
      <c r="A6233" s="14" t="s">
        <v>129</v>
      </c>
      <c r="B6233" s="14" t="s">
        <v>130</v>
      </c>
      <c r="C6233" s="14" t="s">
        <v>131</v>
      </c>
      <c r="D6233" s="14" t="s">
        <v>266</v>
      </c>
      <c r="E6233" s="14" t="s">
        <v>86</v>
      </c>
      <c r="F6233" s="14" t="s">
        <v>15020</v>
      </c>
      <c r="G6233" s="14" t="s">
        <v>15021</v>
      </c>
      <c r="H6233" s="14" t="s">
        <v>141</v>
      </c>
      <c r="I6233" s="14" t="s">
        <v>12455</v>
      </c>
      <c r="J6233" s="14" t="s">
        <v>143</v>
      </c>
      <c r="K6233" s="14">
        <v>1</v>
      </c>
      <c r="L6233" s="14"/>
      <c r="M6233" s="14" t="s">
        <v>903</v>
      </c>
      <c r="N6233" s="14" t="s">
        <v>14963</v>
      </c>
      <c r="O6233" s="15" t="s">
        <v>15022</v>
      </c>
      <c r="P6233" s="13">
        <v>12</v>
      </c>
    </row>
    <row r="6234" spans="1:16">
      <c r="A6234" s="14" t="s">
        <v>129</v>
      </c>
      <c r="B6234" s="14" t="s">
        <v>130</v>
      </c>
      <c r="C6234" s="14" t="s">
        <v>131</v>
      </c>
      <c r="D6234" s="14" t="s">
        <v>266</v>
      </c>
      <c r="E6234" s="14" t="s">
        <v>86</v>
      </c>
      <c r="F6234" s="14" t="s">
        <v>15020</v>
      </c>
      <c r="G6234" s="14" t="s">
        <v>15021</v>
      </c>
      <c r="H6234" s="14" t="s">
        <v>141</v>
      </c>
      <c r="I6234" s="14" t="s">
        <v>13748</v>
      </c>
      <c r="J6234" s="14" t="s">
        <v>143</v>
      </c>
      <c r="K6234" s="14">
        <v>1</v>
      </c>
      <c r="L6234" s="14"/>
      <c r="M6234" s="14" t="s">
        <v>403</v>
      </c>
      <c r="N6234" s="14" t="s">
        <v>15023</v>
      </c>
      <c r="O6234" s="15" t="s">
        <v>15024</v>
      </c>
      <c r="P6234" s="13">
        <v>61</v>
      </c>
    </row>
    <row r="6235" spans="1:16">
      <c r="A6235" s="14" t="s">
        <v>129</v>
      </c>
      <c r="B6235" s="14" t="s">
        <v>130</v>
      </c>
      <c r="C6235" s="14" t="s">
        <v>131</v>
      </c>
      <c r="D6235" s="14" t="s">
        <v>266</v>
      </c>
      <c r="E6235" s="14" t="s">
        <v>86</v>
      </c>
      <c r="F6235" s="14" t="s">
        <v>15020</v>
      </c>
      <c r="G6235" s="14" t="s">
        <v>15021</v>
      </c>
      <c r="H6235" s="14" t="s">
        <v>141</v>
      </c>
      <c r="I6235" s="14" t="s">
        <v>15025</v>
      </c>
      <c r="J6235" s="14" t="s">
        <v>1118</v>
      </c>
      <c r="K6235" s="14">
        <v>1</v>
      </c>
      <c r="L6235" s="14"/>
      <c r="M6235" s="14" t="s">
        <v>407</v>
      </c>
      <c r="N6235" s="14" t="s">
        <v>15026</v>
      </c>
      <c r="O6235" s="15" t="s">
        <v>15027</v>
      </c>
      <c r="P6235" s="13">
        <v>60</v>
      </c>
    </row>
    <row r="6236" spans="1:16">
      <c r="A6236" s="14" t="s">
        <v>129</v>
      </c>
      <c r="B6236" s="14"/>
      <c r="C6236" s="14"/>
      <c r="D6236" s="14" t="s">
        <v>266</v>
      </c>
      <c r="E6236" s="14" t="s">
        <v>86</v>
      </c>
      <c r="F6236" s="14" t="s">
        <v>15020</v>
      </c>
      <c r="G6236" s="14" t="s">
        <v>15021</v>
      </c>
      <c r="H6236" s="14"/>
      <c r="I6236" s="14"/>
      <c r="J6236" s="14"/>
      <c r="K6236" s="14">
        <v>2</v>
      </c>
      <c r="L6236" s="14" t="s">
        <v>146</v>
      </c>
      <c r="M6236" s="14"/>
      <c r="N6236" s="14"/>
      <c r="O6236" s="15"/>
      <c r="P6236" s="13">
        <v>0</v>
      </c>
    </row>
    <row r="6237" spans="1:16">
      <c r="A6237" s="14" t="s">
        <v>129</v>
      </c>
      <c r="B6237" s="14" t="s">
        <v>130</v>
      </c>
      <c r="C6237" s="14" t="s">
        <v>131</v>
      </c>
      <c r="D6237" s="14" t="s">
        <v>1977</v>
      </c>
      <c r="E6237" s="14" t="s">
        <v>108</v>
      </c>
      <c r="F6237" s="14" t="s">
        <v>15028</v>
      </c>
      <c r="G6237" s="14" t="s">
        <v>15029</v>
      </c>
      <c r="H6237" s="14" t="s">
        <v>141</v>
      </c>
      <c r="I6237" s="14" t="s">
        <v>15030</v>
      </c>
      <c r="J6237" s="14" t="s">
        <v>172</v>
      </c>
      <c r="K6237" s="14">
        <v>1</v>
      </c>
      <c r="L6237" s="14"/>
      <c r="M6237" s="14" t="s">
        <v>791</v>
      </c>
      <c r="N6237" s="14" t="s">
        <v>15031</v>
      </c>
      <c r="O6237" s="15" t="s">
        <v>15032</v>
      </c>
      <c r="P6237" s="13">
        <v>46</v>
      </c>
    </row>
    <row r="6238" spans="1:16">
      <c r="A6238" s="14" t="s">
        <v>129</v>
      </c>
      <c r="B6238" s="14" t="s">
        <v>130</v>
      </c>
      <c r="C6238" s="14" t="s">
        <v>131</v>
      </c>
      <c r="D6238" s="14" t="s">
        <v>1977</v>
      </c>
      <c r="E6238" s="14" t="s">
        <v>108</v>
      </c>
      <c r="F6238" s="14" t="s">
        <v>15028</v>
      </c>
      <c r="G6238" s="14" t="s">
        <v>15029</v>
      </c>
      <c r="H6238" s="14" t="s">
        <v>141</v>
      </c>
      <c r="I6238" s="14" t="s">
        <v>8702</v>
      </c>
      <c r="J6238" s="14" t="s">
        <v>589</v>
      </c>
      <c r="K6238" s="14">
        <v>1</v>
      </c>
      <c r="L6238" s="14"/>
      <c r="M6238" s="14" t="s">
        <v>794</v>
      </c>
      <c r="N6238" s="14" t="s">
        <v>15033</v>
      </c>
      <c r="O6238" s="15" t="s">
        <v>15034</v>
      </c>
      <c r="P6238" s="13">
        <v>45</v>
      </c>
    </row>
    <row r="6239" spans="1:16">
      <c r="A6239" s="14" t="s">
        <v>129</v>
      </c>
      <c r="B6239" s="14"/>
      <c r="C6239" s="14"/>
      <c r="D6239" s="14" t="s">
        <v>1977</v>
      </c>
      <c r="E6239" s="14" t="s">
        <v>108</v>
      </c>
      <c r="F6239" s="14" t="s">
        <v>15028</v>
      </c>
      <c r="G6239" s="14" t="s">
        <v>15029</v>
      </c>
      <c r="H6239" s="14"/>
      <c r="I6239" s="14"/>
      <c r="J6239" s="14"/>
      <c r="K6239" s="14">
        <v>2</v>
      </c>
      <c r="L6239" s="14" t="s">
        <v>146</v>
      </c>
      <c r="M6239" s="14"/>
      <c r="N6239" s="14"/>
      <c r="O6239" s="15"/>
      <c r="P6239" s="13">
        <v>0</v>
      </c>
    </row>
    <row r="6240" spans="1:16">
      <c r="A6240" s="14" t="s">
        <v>129</v>
      </c>
      <c r="B6240" s="14" t="s">
        <v>130</v>
      </c>
      <c r="C6240" s="14" t="s">
        <v>131</v>
      </c>
      <c r="D6240" s="14" t="s">
        <v>363</v>
      </c>
      <c r="E6240" s="14" t="s">
        <v>62</v>
      </c>
      <c r="F6240" s="14" t="s">
        <v>15035</v>
      </c>
      <c r="G6240" s="14" t="s">
        <v>15036</v>
      </c>
      <c r="H6240" s="14" t="s">
        <v>135</v>
      </c>
      <c r="I6240" s="14" t="s">
        <v>7312</v>
      </c>
      <c r="J6240" s="14" t="s">
        <v>887</v>
      </c>
      <c r="K6240" s="14">
        <v>1</v>
      </c>
      <c r="L6240" s="14"/>
      <c r="M6240" s="14" t="s">
        <v>341</v>
      </c>
      <c r="N6240" s="14" t="s">
        <v>15037</v>
      </c>
      <c r="O6240" s="15" t="s">
        <v>15038</v>
      </c>
      <c r="P6240" s="13">
        <v>56</v>
      </c>
    </row>
    <row r="6241" spans="1:16">
      <c r="A6241" s="14" t="s">
        <v>129</v>
      </c>
      <c r="B6241" s="14" t="s">
        <v>130</v>
      </c>
      <c r="C6241" s="14" t="s">
        <v>131</v>
      </c>
      <c r="D6241" s="14" t="s">
        <v>363</v>
      </c>
      <c r="E6241" s="14" t="s">
        <v>62</v>
      </c>
      <c r="F6241" s="14" t="s">
        <v>15035</v>
      </c>
      <c r="G6241" s="14" t="s">
        <v>15036</v>
      </c>
      <c r="H6241" s="14" t="s">
        <v>135</v>
      </c>
      <c r="I6241" s="14" t="s">
        <v>13495</v>
      </c>
      <c r="J6241" s="14" t="s">
        <v>248</v>
      </c>
      <c r="K6241" s="14">
        <v>1</v>
      </c>
      <c r="L6241" s="14"/>
      <c r="M6241" s="14" t="s">
        <v>189</v>
      </c>
      <c r="N6241" s="14" t="s">
        <v>15039</v>
      </c>
      <c r="O6241" s="15" t="s">
        <v>15040</v>
      </c>
      <c r="P6241" s="13">
        <v>31</v>
      </c>
    </row>
    <row r="6242" spans="1:16">
      <c r="A6242" s="14" t="s">
        <v>129</v>
      </c>
      <c r="B6242" s="14" t="s">
        <v>130</v>
      </c>
      <c r="C6242" s="14" t="s">
        <v>131</v>
      </c>
      <c r="D6242" s="14" t="s">
        <v>363</v>
      </c>
      <c r="E6242" s="14" t="s">
        <v>62</v>
      </c>
      <c r="F6242" s="14" t="s">
        <v>15035</v>
      </c>
      <c r="G6242" s="14" t="s">
        <v>15036</v>
      </c>
      <c r="H6242" s="14" t="s">
        <v>141</v>
      </c>
      <c r="I6242" s="14" t="s">
        <v>15041</v>
      </c>
      <c r="J6242" s="14" t="s">
        <v>7345</v>
      </c>
      <c r="K6242" s="14">
        <v>1</v>
      </c>
      <c r="L6242" s="14"/>
      <c r="M6242" s="14" t="s">
        <v>189</v>
      </c>
      <c r="N6242" s="14" t="s">
        <v>15042</v>
      </c>
      <c r="O6242" s="15" t="s">
        <v>15043</v>
      </c>
      <c r="P6242" s="13">
        <v>31</v>
      </c>
    </row>
    <row r="6243" spans="1:16">
      <c r="A6243" s="14" t="s">
        <v>129</v>
      </c>
      <c r="B6243" s="14"/>
      <c r="C6243" s="14"/>
      <c r="D6243" s="14" t="s">
        <v>363</v>
      </c>
      <c r="E6243" s="14" t="s">
        <v>62</v>
      </c>
      <c r="F6243" s="14" t="s">
        <v>15035</v>
      </c>
      <c r="G6243" s="14" t="s">
        <v>15036</v>
      </c>
      <c r="H6243" s="14"/>
      <c r="I6243" s="14"/>
      <c r="J6243" s="14"/>
      <c r="K6243" s="14">
        <v>2</v>
      </c>
      <c r="L6243" s="14" t="s">
        <v>146</v>
      </c>
      <c r="M6243" s="14"/>
      <c r="N6243" s="14"/>
      <c r="O6243" s="15"/>
      <c r="P6243" s="13">
        <v>0</v>
      </c>
    </row>
    <row r="6244" spans="1:16">
      <c r="A6244" s="14" t="s">
        <v>129</v>
      </c>
      <c r="B6244" s="14" t="s">
        <v>130</v>
      </c>
      <c r="C6244" s="14" t="s">
        <v>131</v>
      </c>
      <c r="D6244" s="14" t="s">
        <v>899</v>
      </c>
      <c r="E6244" s="14" t="s">
        <v>56</v>
      </c>
      <c r="F6244" s="14" t="s">
        <v>15044</v>
      </c>
      <c r="G6244" s="14" t="s">
        <v>15045</v>
      </c>
      <c r="H6244" s="14" t="s">
        <v>135</v>
      </c>
      <c r="I6244" s="14" t="s">
        <v>15046</v>
      </c>
      <c r="J6244" s="14" t="s">
        <v>323</v>
      </c>
      <c r="K6244" s="14">
        <v>1</v>
      </c>
      <c r="L6244" s="14"/>
      <c r="M6244" s="14" t="s">
        <v>283</v>
      </c>
      <c r="N6244" s="14" t="s">
        <v>15047</v>
      </c>
      <c r="O6244" s="15" t="s">
        <v>15048</v>
      </c>
      <c r="P6244" s="13">
        <v>66</v>
      </c>
    </row>
    <row r="6245" spans="1:16">
      <c r="A6245" s="14" t="s">
        <v>129</v>
      </c>
      <c r="B6245" s="14" t="s">
        <v>130</v>
      </c>
      <c r="C6245" s="14" t="s">
        <v>131</v>
      </c>
      <c r="D6245" s="14" t="s">
        <v>899</v>
      </c>
      <c r="E6245" s="14" t="s">
        <v>56</v>
      </c>
      <c r="F6245" s="14" t="s">
        <v>15044</v>
      </c>
      <c r="G6245" s="14" t="s">
        <v>15045</v>
      </c>
      <c r="H6245" s="14" t="s">
        <v>135</v>
      </c>
      <c r="I6245" s="14" t="s">
        <v>15049</v>
      </c>
      <c r="J6245" s="14" t="s">
        <v>5859</v>
      </c>
      <c r="K6245" s="14">
        <v>1</v>
      </c>
      <c r="L6245" s="14"/>
      <c r="M6245" s="14" t="s">
        <v>144</v>
      </c>
      <c r="N6245" s="14" t="s">
        <v>15050</v>
      </c>
      <c r="O6245" s="15" t="s">
        <v>15051</v>
      </c>
      <c r="P6245" s="13">
        <v>63</v>
      </c>
    </row>
    <row r="6246" spans="1:16">
      <c r="A6246" s="14" t="s">
        <v>129</v>
      </c>
      <c r="B6246" s="14" t="s">
        <v>130</v>
      </c>
      <c r="C6246" s="14" t="s">
        <v>131</v>
      </c>
      <c r="D6246" s="14" t="s">
        <v>899</v>
      </c>
      <c r="E6246" s="14" t="s">
        <v>56</v>
      </c>
      <c r="F6246" s="14" t="s">
        <v>15044</v>
      </c>
      <c r="G6246" s="14" t="s">
        <v>15045</v>
      </c>
      <c r="H6246" s="14" t="s">
        <v>141</v>
      </c>
      <c r="I6246" s="14" t="s">
        <v>15052</v>
      </c>
      <c r="J6246" s="14" t="s">
        <v>770</v>
      </c>
      <c r="K6246" s="14">
        <v>1</v>
      </c>
      <c r="L6246" s="14"/>
      <c r="M6246" s="14" t="s">
        <v>360</v>
      </c>
      <c r="N6246" s="14" t="s">
        <v>15053</v>
      </c>
      <c r="O6246" s="15" t="s">
        <v>15051</v>
      </c>
      <c r="P6246" s="13">
        <v>62</v>
      </c>
    </row>
    <row r="6247" spans="1:16">
      <c r="A6247" s="14" t="s">
        <v>129</v>
      </c>
      <c r="B6247" s="14" t="s">
        <v>130</v>
      </c>
      <c r="C6247" s="14" t="s">
        <v>131</v>
      </c>
      <c r="D6247" s="14" t="s">
        <v>899</v>
      </c>
      <c r="E6247" s="14" t="s">
        <v>56</v>
      </c>
      <c r="F6247" s="14" t="s">
        <v>15044</v>
      </c>
      <c r="G6247" s="14" t="s">
        <v>15045</v>
      </c>
      <c r="H6247" s="14" t="s">
        <v>135</v>
      </c>
      <c r="I6247" s="14" t="s">
        <v>2262</v>
      </c>
      <c r="J6247" s="14" t="s">
        <v>143</v>
      </c>
      <c r="K6247" s="14">
        <v>1</v>
      </c>
      <c r="L6247" s="14"/>
      <c r="M6247" s="14" t="s">
        <v>403</v>
      </c>
      <c r="N6247" s="14" t="s">
        <v>15054</v>
      </c>
      <c r="O6247" s="15" t="s">
        <v>15051</v>
      </c>
      <c r="P6247" s="13">
        <v>61</v>
      </c>
    </row>
    <row r="6248" spans="1:16">
      <c r="A6248" s="14" t="s">
        <v>129</v>
      </c>
      <c r="B6248" s="14"/>
      <c r="C6248" s="14"/>
      <c r="D6248" s="14" t="s">
        <v>899</v>
      </c>
      <c r="E6248" s="14" t="s">
        <v>56</v>
      </c>
      <c r="F6248" s="14" t="s">
        <v>15044</v>
      </c>
      <c r="G6248" s="14" t="s">
        <v>15045</v>
      </c>
      <c r="H6248" s="14"/>
      <c r="I6248" s="14"/>
      <c r="J6248" s="14"/>
      <c r="K6248" s="14">
        <v>2</v>
      </c>
      <c r="L6248" s="14" t="s">
        <v>146</v>
      </c>
      <c r="M6248" s="14"/>
      <c r="N6248" s="14"/>
      <c r="O6248" s="15"/>
      <c r="P6248" s="13">
        <v>0</v>
      </c>
    </row>
    <row r="6249" spans="1:16">
      <c r="A6249" s="14" t="s">
        <v>129</v>
      </c>
      <c r="B6249" s="14" t="s">
        <v>130</v>
      </c>
      <c r="C6249" s="14" t="s">
        <v>131</v>
      </c>
      <c r="D6249" s="14" t="s">
        <v>433</v>
      </c>
      <c r="E6249" s="14" t="s">
        <v>66</v>
      </c>
      <c r="F6249" s="14" t="s">
        <v>15055</v>
      </c>
      <c r="G6249" s="14" t="s">
        <v>15056</v>
      </c>
      <c r="H6249" s="14" t="s">
        <v>135</v>
      </c>
      <c r="I6249" s="14" t="s">
        <v>15057</v>
      </c>
      <c r="J6249" s="14" t="s">
        <v>172</v>
      </c>
      <c r="K6249" s="14">
        <v>1</v>
      </c>
      <c r="L6249" s="14"/>
      <c r="M6249" s="14" t="s">
        <v>461</v>
      </c>
      <c r="N6249" s="14" t="s">
        <v>15058</v>
      </c>
      <c r="O6249" s="15" t="s">
        <v>15059</v>
      </c>
      <c r="P6249" s="13">
        <v>67</v>
      </c>
    </row>
    <row r="6250" spans="1:16">
      <c r="A6250" s="14" t="s">
        <v>129</v>
      </c>
      <c r="B6250" s="14" t="s">
        <v>130</v>
      </c>
      <c r="C6250" s="14" t="s">
        <v>131</v>
      </c>
      <c r="D6250" s="14" t="s">
        <v>433</v>
      </c>
      <c r="E6250" s="14" t="s">
        <v>66</v>
      </c>
      <c r="F6250" s="14" t="s">
        <v>15055</v>
      </c>
      <c r="G6250" s="14" t="s">
        <v>15056</v>
      </c>
      <c r="H6250" s="14" t="s">
        <v>141</v>
      </c>
      <c r="I6250" s="14" t="s">
        <v>15060</v>
      </c>
      <c r="J6250" s="14" t="s">
        <v>248</v>
      </c>
      <c r="K6250" s="14">
        <v>1</v>
      </c>
      <c r="L6250" s="14"/>
      <c r="M6250" s="14" t="s">
        <v>283</v>
      </c>
      <c r="N6250" s="14" t="s">
        <v>15061</v>
      </c>
      <c r="O6250" s="15" t="s">
        <v>15059</v>
      </c>
      <c r="P6250" s="13">
        <v>66</v>
      </c>
    </row>
    <row r="6251" spans="1:16">
      <c r="A6251" s="14" t="s">
        <v>129</v>
      </c>
      <c r="B6251" s="14"/>
      <c r="C6251" s="14"/>
      <c r="D6251" s="14" t="s">
        <v>433</v>
      </c>
      <c r="E6251" s="14" t="s">
        <v>66</v>
      </c>
      <c r="F6251" s="14" t="s">
        <v>15055</v>
      </c>
      <c r="G6251" s="14" t="s">
        <v>15056</v>
      </c>
      <c r="H6251" s="14"/>
      <c r="I6251" s="14"/>
      <c r="J6251" s="14"/>
      <c r="K6251" s="14">
        <v>2</v>
      </c>
      <c r="L6251" s="14" t="s">
        <v>146</v>
      </c>
      <c r="M6251" s="14"/>
      <c r="N6251" s="14"/>
      <c r="O6251" s="15"/>
      <c r="P6251" s="13">
        <v>0</v>
      </c>
    </row>
    <row r="6252" spans="1:16">
      <c r="A6252" s="14" t="s">
        <v>129</v>
      </c>
      <c r="B6252" s="14" t="s">
        <v>130</v>
      </c>
      <c r="C6252" s="14" t="s">
        <v>131</v>
      </c>
      <c r="D6252" s="14" t="s">
        <v>601</v>
      </c>
      <c r="E6252" s="14" t="s">
        <v>90</v>
      </c>
      <c r="F6252" s="14" t="s">
        <v>12674</v>
      </c>
      <c r="G6252" s="14" t="s">
        <v>15062</v>
      </c>
      <c r="H6252" s="14" t="s">
        <v>135</v>
      </c>
      <c r="I6252" s="14" t="s">
        <v>4577</v>
      </c>
      <c r="J6252" s="14" t="s">
        <v>143</v>
      </c>
      <c r="K6252" s="14">
        <v>1</v>
      </c>
      <c r="L6252" s="14"/>
      <c r="M6252" s="14" t="s">
        <v>1140</v>
      </c>
      <c r="N6252" s="14" t="s">
        <v>15063</v>
      </c>
      <c r="O6252" s="15" t="s">
        <v>15064</v>
      </c>
      <c r="P6252" s="13">
        <v>82</v>
      </c>
    </row>
    <row r="6253" spans="1:16">
      <c r="A6253" s="14" t="s">
        <v>129</v>
      </c>
      <c r="B6253" s="14" t="s">
        <v>130</v>
      </c>
      <c r="C6253" s="14" t="s">
        <v>131</v>
      </c>
      <c r="D6253" s="14" t="s">
        <v>601</v>
      </c>
      <c r="E6253" s="14" t="s">
        <v>90</v>
      </c>
      <c r="F6253" s="14" t="s">
        <v>12674</v>
      </c>
      <c r="G6253" s="14" t="s">
        <v>15062</v>
      </c>
      <c r="H6253" s="14" t="s">
        <v>141</v>
      </c>
      <c r="I6253" s="14" t="s">
        <v>11534</v>
      </c>
      <c r="J6253" s="14" t="s">
        <v>156</v>
      </c>
      <c r="K6253" s="14">
        <v>1</v>
      </c>
      <c r="L6253" s="14"/>
      <c r="M6253" s="14" t="s">
        <v>204</v>
      </c>
      <c r="N6253" s="14" t="s">
        <v>15065</v>
      </c>
      <c r="O6253" s="15" t="s">
        <v>15066</v>
      </c>
      <c r="P6253" s="13">
        <v>81</v>
      </c>
    </row>
    <row r="6254" spans="1:16">
      <c r="A6254" s="14" t="s">
        <v>129</v>
      </c>
      <c r="B6254" s="14"/>
      <c r="C6254" s="14"/>
      <c r="D6254" s="14" t="s">
        <v>601</v>
      </c>
      <c r="E6254" s="14" t="s">
        <v>90</v>
      </c>
      <c r="F6254" s="14" t="s">
        <v>12674</v>
      </c>
      <c r="G6254" s="14" t="s">
        <v>15062</v>
      </c>
      <c r="H6254" s="14"/>
      <c r="I6254" s="14"/>
      <c r="J6254" s="14"/>
      <c r="K6254" s="14">
        <v>2</v>
      </c>
      <c r="L6254" s="14" t="s">
        <v>146</v>
      </c>
      <c r="M6254" s="14"/>
      <c r="N6254" s="14"/>
      <c r="O6254" s="15"/>
      <c r="P6254" s="13">
        <v>0</v>
      </c>
    </row>
    <row r="6255" spans="1:16">
      <c r="A6255" s="14" t="s">
        <v>129</v>
      </c>
      <c r="B6255" s="14" t="s">
        <v>130</v>
      </c>
      <c r="C6255" s="14" t="s">
        <v>131</v>
      </c>
      <c r="D6255" s="14" t="s">
        <v>1025</v>
      </c>
      <c r="E6255" s="14" t="s">
        <v>48</v>
      </c>
      <c r="F6255" s="14" t="s">
        <v>7854</v>
      </c>
      <c r="G6255" s="14" t="s">
        <v>15067</v>
      </c>
      <c r="H6255" s="14" t="s">
        <v>135</v>
      </c>
      <c r="I6255" s="14" t="s">
        <v>2646</v>
      </c>
      <c r="J6255" s="14" t="s">
        <v>172</v>
      </c>
      <c r="K6255" s="14">
        <v>1</v>
      </c>
      <c r="L6255" s="14"/>
      <c r="M6255" s="14" t="s">
        <v>449</v>
      </c>
      <c r="N6255" s="14" t="s">
        <v>15068</v>
      </c>
      <c r="O6255" s="15" t="s">
        <v>15069</v>
      </c>
      <c r="P6255" s="13">
        <v>72</v>
      </c>
    </row>
    <row r="6256" spans="1:16">
      <c r="A6256" s="14" t="s">
        <v>129</v>
      </c>
      <c r="B6256" s="14" t="s">
        <v>130</v>
      </c>
      <c r="C6256" s="14" t="s">
        <v>131</v>
      </c>
      <c r="D6256" s="14" t="s">
        <v>1025</v>
      </c>
      <c r="E6256" s="14" t="s">
        <v>48</v>
      </c>
      <c r="F6256" s="14" t="s">
        <v>7854</v>
      </c>
      <c r="G6256" s="14" t="s">
        <v>15067</v>
      </c>
      <c r="H6256" s="14" t="s">
        <v>141</v>
      </c>
      <c r="I6256" s="14" t="s">
        <v>7858</v>
      </c>
      <c r="J6256" s="14" t="s">
        <v>7859</v>
      </c>
      <c r="K6256" s="14">
        <v>1</v>
      </c>
      <c r="L6256" s="14"/>
      <c r="M6256" s="14" t="s">
        <v>449</v>
      </c>
      <c r="N6256" s="14" t="s">
        <v>15070</v>
      </c>
      <c r="O6256" s="15" t="s">
        <v>15071</v>
      </c>
      <c r="P6256" s="13">
        <v>72</v>
      </c>
    </row>
    <row r="6257" spans="1:16">
      <c r="A6257" s="14" t="s">
        <v>129</v>
      </c>
      <c r="B6257" s="14"/>
      <c r="C6257" s="14"/>
      <c r="D6257" s="14" t="s">
        <v>1025</v>
      </c>
      <c r="E6257" s="14" t="s">
        <v>48</v>
      </c>
      <c r="F6257" s="14" t="s">
        <v>7854</v>
      </c>
      <c r="G6257" s="14" t="s">
        <v>15067</v>
      </c>
      <c r="H6257" s="14"/>
      <c r="I6257" s="14"/>
      <c r="J6257" s="14"/>
      <c r="K6257" s="14">
        <v>2</v>
      </c>
      <c r="L6257" s="14" t="s">
        <v>146</v>
      </c>
      <c r="M6257" s="14"/>
      <c r="N6257" s="14"/>
      <c r="O6257" s="15"/>
      <c r="P6257" s="13">
        <v>0</v>
      </c>
    </row>
    <row r="6258" spans="1:16">
      <c r="A6258" s="14" t="s">
        <v>129</v>
      </c>
      <c r="B6258" s="14" t="s">
        <v>130</v>
      </c>
      <c r="C6258" s="14" t="s">
        <v>131</v>
      </c>
      <c r="D6258" s="14" t="s">
        <v>1682</v>
      </c>
      <c r="E6258" s="14" t="s">
        <v>106</v>
      </c>
      <c r="F6258" s="14" t="s">
        <v>15072</v>
      </c>
      <c r="G6258" s="14" t="s">
        <v>15073</v>
      </c>
      <c r="H6258" s="14" t="s">
        <v>141</v>
      </c>
      <c r="I6258" s="14" t="s">
        <v>15074</v>
      </c>
      <c r="J6258" s="14" t="s">
        <v>143</v>
      </c>
      <c r="K6258" s="14">
        <v>1</v>
      </c>
      <c r="L6258" s="14"/>
      <c r="M6258" s="14" t="s">
        <v>616</v>
      </c>
      <c r="N6258" s="14" t="s">
        <v>15075</v>
      </c>
      <c r="O6258" s="15" t="s">
        <v>15076</v>
      </c>
      <c r="P6258" s="13">
        <v>91</v>
      </c>
    </row>
    <row r="6259" spans="1:16">
      <c r="A6259" s="14" t="s">
        <v>129</v>
      </c>
      <c r="B6259" s="14" t="s">
        <v>130</v>
      </c>
      <c r="C6259" s="14" t="s">
        <v>131</v>
      </c>
      <c r="D6259" s="14" t="s">
        <v>1682</v>
      </c>
      <c r="E6259" s="14" t="s">
        <v>106</v>
      </c>
      <c r="F6259" s="14" t="s">
        <v>15072</v>
      </c>
      <c r="G6259" s="14" t="s">
        <v>15073</v>
      </c>
      <c r="H6259" s="14" t="s">
        <v>141</v>
      </c>
      <c r="I6259" s="14" t="s">
        <v>15077</v>
      </c>
      <c r="J6259" s="14" t="s">
        <v>3051</v>
      </c>
      <c r="K6259" s="14">
        <v>1</v>
      </c>
      <c r="L6259" s="14"/>
      <c r="M6259" s="14" t="s">
        <v>616</v>
      </c>
      <c r="N6259" s="14" t="s">
        <v>15078</v>
      </c>
      <c r="O6259" s="15" t="s">
        <v>15079</v>
      </c>
      <c r="P6259" s="13">
        <v>91</v>
      </c>
    </row>
    <row r="6260" spans="1:16">
      <c r="A6260" s="14" t="s">
        <v>129</v>
      </c>
      <c r="B6260" s="14"/>
      <c r="C6260" s="14"/>
      <c r="D6260" s="14" t="s">
        <v>1682</v>
      </c>
      <c r="E6260" s="14" t="s">
        <v>106</v>
      </c>
      <c r="F6260" s="14" t="s">
        <v>15072</v>
      </c>
      <c r="G6260" s="14" t="s">
        <v>15073</v>
      </c>
      <c r="H6260" s="14"/>
      <c r="I6260" s="14"/>
      <c r="J6260" s="14"/>
      <c r="K6260" s="14">
        <v>2</v>
      </c>
      <c r="L6260" s="14" t="s">
        <v>146</v>
      </c>
      <c r="M6260" s="14"/>
      <c r="N6260" s="14"/>
      <c r="O6260" s="15"/>
      <c r="P6260" s="13">
        <v>0</v>
      </c>
    </row>
    <row r="6261" spans="1:16">
      <c r="A6261" s="14" t="s">
        <v>129</v>
      </c>
      <c r="B6261" s="14"/>
      <c r="C6261" s="14"/>
      <c r="D6261" s="14" t="s">
        <v>331</v>
      </c>
      <c r="E6261" s="14" t="s">
        <v>88</v>
      </c>
      <c r="F6261" s="14" t="s">
        <v>15080</v>
      </c>
      <c r="G6261" s="14" t="s">
        <v>15081</v>
      </c>
      <c r="H6261" s="14"/>
      <c r="I6261" s="14"/>
      <c r="J6261" s="14"/>
      <c r="K6261" s="14">
        <v>2</v>
      </c>
      <c r="L6261" s="14" t="s">
        <v>146</v>
      </c>
      <c r="M6261" s="14"/>
      <c r="N6261" s="14"/>
      <c r="O6261" s="15"/>
      <c r="P6261" s="13">
        <v>0</v>
      </c>
    </row>
    <row r="6262" spans="1:16">
      <c r="A6262" s="14" t="s">
        <v>129</v>
      </c>
      <c r="B6262" s="14" t="s">
        <v>130</v>
      </c>
      <c r="C6262" s="14" t="s">
        <v>131</v>
      </c>
      <c r="D6262" s="14" t="s">
        <v>700</v>
      </c>
      <c r="E6262" s="14" t="s">
        <v>44</v>
      </c>
      <c r="F6262" s="14" t="s">
        <v>15082</v>
      </c>
      <c r="G6262" s="14" t="s">
        <v>15083</v>
      </c>
      <c r="H6262" s="14" t="s">
        <v>135</v>
      </c>
      <c r="I6262" s="14" t="s">
        <v>15084</v>
      </c>
      <c r="J6262" s="14" t="s">
        <v>216</v>
      </c>
      <c r="K6262" s="14">
        <v>1</v>
      </c>
      <c r="L6262" s="14"/>
      <c r="M6262" s="14" t="s">
        <v>487</v>
      </c>
      <c r="N6262" s="14" t="s">
        <v>15085</v>
      </c>
      <c r="O6262" s="15" t="s">
        <v>15086</v>
      </c>
      <c r="P6262" s="13">
        <v>1</v>
      </c>
    </row>
    <row r="6263" spans="1:16">
      <c r="A6263" s="14" t="s">
        <v>129</v>
      </c>
      <c r="B6263" s="14" t="s">
        <v>130</v>
      </c>
      <c r="C6263" s="14" t="s">
        <v>131</v>
      </c>
      <c r="D6263" s="14" t="s">
        <v>700</v>
      </c>
      <c r="E6263" s="14" t="s">
        <v>44</v>
      </c>
      <c r="F6263" s="14" t="s">
        <v>15082</v>
      </c>
      <c r="G6263" s="14" t="s">
        <v>15083</v>
      </c>
      <c r="H6263" s="14" t="s">
        <v>141</v>
      </c>
      <c r="I6263" s="14" t="s">
        <v>15087</v>
      </c>
      <c r="J6263" s="14" t="s">
        <v>172</v>
      </c>
      <c r="K6263" s="14">
        <v>1</v>
      </c>
      <c r="L6263" s="14"/>
      <c r="M6263" s="14" t="s">
        <v>879</v>
      </c>
      <c r="N6263" s="14" t="s">
        <v>15088</v>
      </c>
      <c r="O6263" s="15" t="s">
        <v>15089</v>
      </c>
      <c r="P6263" s="13">
        <v>42</v>
      </c>
    </row>
    <row r="6264" spans="1:16">
      <c r="A6264" s="14" t="s">
        <v>129</v>
      </c>
      <c r="B6264" s="14" t="s">
        <v>130</v>
      </c>
      <c r="C6264" s="14" t="s">
        <v>131</v>
      </c>
      <c r="D6264" s="14" t="s">
        <v>700</v>
      </c>
      <c r="E6264" s="14" t="s">
        <v>44</v>
      </c>
      <c r="F6264" s="14" t="s">
        <v>15082</v>
      </c>
      <c r="G6264" s="14" t="s">
        <v>15083</v>
      </c>
      <c r="H6264" s="14" t="s">
        <v>135</v>
      </c>
      <c r="I6264" s="14" t="s">
        <v>5782</v>
      </c>
      <c r="J6264" s="14" t="s">
        <v>172</v>
      </c>
      <c r="K6264" s="14">
        <v>1</v>
      </c>
      <c r="L6264" s="14"/>
      <c r="M6264" s="14" t="s">
        <v>521</v>
      </c>
      <c r="N6264" s="14" t="s">
        <v>15090</v>
      </c>
      <c r="O6264" s="15" t="s">
        <v>15091</v>
      </c>
      <c r="P6264" s="13">
        <v>41</v>
      </c>
    </row>
    <row r="6265" spans="1:16">
      <c r="A6265" s="14" t="s">
        <v>129</v>
      </c>
      <c r="B6265" s="14" t="s">
        <v>130</v>
      </c>
      <c r="C6265" s="14" t="s">
        <v>131</v>
      </c>
      <c r="D6265" s="14" t="s">
        <v>700</v>
      </c>
      <c r="E6265" s="14" t="s">
        <v>44</v>
      </c>
      <c r="F6265" s="14" t="s">
        <v>15082</v>
      </c>
      <c r="G6265" s="14" t="s">
        <v>15083</v>
      </c>
      <c r="H6265" s="14" t="s">
        <v>135</v>
      </c>
      <c r="I6265" s="14" t="s">
        <v>15084</v>
      </c>
      <c r="J6265" s="14" t="s">
        <v>216</v>
      </c>
      <c r="K6265" s="14">
        <v>1</v>
      </c>
      <c r="L6265" s="14"/>
      <c r="M6265" s="14" t="s">
        <v>351</v>
      </c>
      <c r="N6265" s="14" t="s">
        <v>15092</v>
      </c>
      <c r="O6265" s="15" t="s">
        <v>15089</v>
      </c>
      <c r="P6265" s="13">
        <v>40</v>
      </c>
    </row>
    <row r="6266" spans="1:16">
      <c r="A6266" s="14" t="s">
        <v>129</v>
      </c>
      <c r="B6266" s="14"/>
      <c r="C6266" s="14"/>
      <c r="D6266" s="14" t="s">
        <v>700</v>
      </c>
      <c r="E6266" s="14" t="s">
        <v>44</v>
      </c>
      <c r="F6266" s="14" t="s">
        <v>15082</v>
      </c>
      <c r="G6266" s="14" t="s">
        <v>15083</v>
      </c>
      <c r="H6266" s="14"/>
      <c r="I6266" s="14"/>
      <c r="J6266" s="14"/>
      <c r="K6266" s="14">
        <v>2</v>
      </c>
      <c r="L6266" s="14" t="s">
        <v>146</v>
      </c>
      <c r="M6266" s="14"/>
      <c r="N6266" s="14"/>
      <c r="O6266" s="15"/>
      <c r="P6266" s="13">
        <v>0</v>
      </c>
    </row>
    <row r="6267" spans="1:16">
      <c r="A6267" s="14" t="s">
        <v>129</v>
      </c>
      <c r="B6267" s="14" t="s">
        <v>130</v>
      </c>
      <c r="C6267" s="14" t="s">
        <v>131</v>
      </c>
      <c r="D6267" s="14" t="s">
        <v>132</v>
      </c>
      <c r="E6267" s="14" t="s">
        <v>34</v>
      </c>
      <c r="F6267" s="14" t="s">
        <v>15093</v>
      </c>
      <c r="G6267" s="14" t="s">
        <v>15094</v>
      </c>
      <c r="H6267" s="14" t="s">
        <v>135</v>
      </c>
      <c r="I6267" s="14" t="s">
        <v>1096</v>
      </c>
      <c r="J6267" s="14" t="s">
        <v>143</v>
      </c>
      <c r="K6267" s="14">
        <v>1</v>
      </c>
      <c r="L6267" s="14"/>
      <c r="M6267" s="14" t="s">
        <v>771</v>
      </c>
      <c r="N6267" s="14" t="s">
        <v>15024</v>
      </c>
      <c r="O6267" s="15" t="s">
        <v>15095</v>
      </c>
      <c r="P6267" s="13">
        <v>53</v>
      </c>
    </row>
    <row r="6268" spans="1:16">
      <c r="A6268" s="14" t="s">
        <v>129</v>
      </c>
      <c r="B6268" s="14" t="s">
        <v>130</v>
      </c>
      <c r="C6268" s="14" t="s">
        <v>131</v>
      </c>
      <c r="D6268" s="14" t="s">
        <v>132</v>
      </c>
      <c r="E6268" s="14" t="s">
        <v>34</v>
      </c>
      <c r="F6268" s="14" t="s">
        <v>15093</v>
      </c>
      <c r="G6268" s="14" t="s">
        <v>15094</v>
      </c>
      <c r="H6268" s="14" t="s">
        <v>141</v>
      </c>
      <c r="I6268" s="14" t="s">
        <v>14952</v>
      </c>
      <c r="J6268" s="14" t="s">
        <v>2700</v>
      </c>
      <c r="K6268" s="14">
        <v>1</v>
      </c>
      <c r="L6268" s="14"/>
      <c r="M6268" s="14" t="s">
        <v>771</v>
      </c>
      <c r="N6268" s="14" t="s">
        <v>15096</v>
      </c>
      <c r="O6268" s="15" t="s">
        <v>15097</v>
      </c>
      <c r="P6268" s="13">
        <v>53</v>
      </c>
    </row>
    <row r="6269" spans="1:16">
      <c r="A6269" s="14" t="s">
        <v>129</v>
      </c>
      <c r="B6269" s="14" t="s">
        <v>130</v>
      </c>
      <c r="C6269" s="14" t="s">
        <v>131</v>
      </c>
      <c r="D6269" s="14" t="s">
        <v>132</v>
      </c>
      <c r="E6269" s="14" t="s">
        <v>34</v>
      </c>
      <c r="F6269" s="14" t="s">
        <v>15093</v>
      </c>
      <c r="G6269" s="14" t="s">
        <v>15094</v>
      </c>
      <c r="H6269" s="14" t="s">
        <v>135</v>
      </c>
      <c r="I6269" s="14" t="s">
        <v>14195</v>
      </c>
      <c r="J6269" s="14" t="s">
        <v>143</v>
      </c>
      <c r="K6269" s="14">
        <v>1</v>
      </c>
      <c r="L6269" s="14"/>
      <c r="M6269" s="14" t="s">
        <v>771</v>
      </c>
      <c r="N6269" s="14" t="s">
        <v>15098</v>
      </c>
      <c r="O6269" s="15" t="s">
        <v>15099</v>
      </c>
      <c r="P6269" s="13">
        <v>53</v>
      </c>
    </row>
    <row r="6270" spans="1:16">
      <c r="A6270" s="14" t="s">
        <v>129</v>
      </c>
      <c r="B6270" s="14"/>
      <c r="C6270" s="14"/>
      <c r="D6270" s="14" t="s">
        <v>132</v>
      </c>
      <c r="E6270" s="14" t="s">
        <v>34</v>
      </c>
      <c r="F6270" s="14" t="s">
        <v>15093</v>
      </c>
      <c r="G6270" s="14" t="s">
        <v>15094</v>
      </c>
      <c r="H6270" s="14"/>
      <c r="I6270" s="14"/>
      <c r="J6270" s="14"/>
      <c r="K6270" s="14">
        <v>2</v>
      </c>
      <c r="L6270" s="14" t="s">
        <v>146</v>
      </c>
      <c r="M6270" s="14"/>
      <c r="N6270" s="14"/>
      <c r="O6270" s="15"/>
      <c r="P6270" s="13">
        <v>0</v>
      </c>
    </row>
    <row r="6271" spans="1:16">
      <c r="A6271" s="14" t="s">
        <v>129</v>
      </c>
      <c r="B6271" s="14" t="s">
        <v>130</v>
      </c>
      <c r="C6271" s="14" t="s">
        <v>131</v>
      </c>
      <c r="D6271" s="14" t="s">
        <v>132</v>
      </c>
      <c r="E6271" s="14" t="s">
        <v>34</v>
      </c>
      <c r="F6271" s="14" t="s">
        <v>15100</v>
      </c>
      <c r="G6271" s="14" t="s">
        <v>15101</v>
      </c>
      <c r="H6271" s="14" t="s">
        <v>135</v>
      </c>
      <c r="I6271" s="14" t="s">
        <v>11546</v>
      </c>
      <c r="J6271" s="14" t="s">
        <v>172</v>
      </c>
      <c r="K6271" s="14">
        <v>1</v>
      </c>
      <c r="L6271" s="14"/>
      <c r="M6271" s="14" t="s">
        <v>810</v>
      </c>
      <c r="N6271" s="14" t="s">
        <v>15102</v>
      </c>
      <c r="O6271" s="15" t="s">
        <v>15103</v>
      </c>
      <c r="P6271" s="13">
        <v>9</v>
      </c>
    </row>
    <row r="6272" spans="1:16">
      <c r="A6272" s="14" t="s">
        <v>129</v>
      </c>
      <c r="B6272" s="14" t="s">
        <v>130</v>
      </c>
      <c r="C6272" s="14" t="s">
        <v>131</v>
      </c>
      <c r="D6272" s="14" t="s">
        <v>132</v>
      </c>
      <c r="E6272" s="14" t="s">
        <v>34</v>
      </c>
      <c r="F6272" s="14" t="s">
        <v>15100</v>
      </c>
      <c r="G6272" s="14" t="s">
        <v>15101</v>
      </c>
      <c r="H6272" s="14" t="s">
        <v>141</v>
      </c>
      <c r="I6272" s="14" t="s">
        <v>11549</v>
      </c>
      <c r="J6272" s="14" t="s">
        <v>323</v>
      </c>
      <c r="K6272" s="14">
        <v>1</v>
      </c>
      <c r="L6272" s="14"/>
      <c r="M6272" s="14" t="s">
        <v>810</v>
      </c>
      <c r="N6272" s="14" t="s">
        <v>15104</v>
      </c>
      <c r="O6272" s="15" t="s">
        <v>15105</v>
      </c>
      <c r="P6272" s="13">
        <v>9</v>
      </c>
    </row>
    <row r="6273" spans="1:16">
      <c r="A6273" s="14" t="s">
        <v>129</v>
      </c>
      <c r="B6273" s="14"/>
      <c r="C6273" s="14"/>
      <c r="D6273" s="14" t="s">
        <v>132</v>
      </c>
      <c r="E6273" s="14" t="s">
        <v>34</v>
      </c>
      <c r="F6273" s="14" t="s">
        <v>15100</v>
      </c>
      <c r="G6273" s="14" t="s">
        <v>15101</v>
      </c>
      <c r="H6273" s="14"/>
      <c r="I6273" s="14"/>
      <c r="J6273" s="14"/>
      <c r="K6273" s="14">
        <v>2</v>
      </c>
      <c r="L6273" s="14" t="s">
        <v>146</v>
      </c>
      <c r="M6273" s="14"/>
      <c r="N6273" s="14"/>
      <c r="O6273" s="15"/>
      <c r="P6273" s="13">
        <v>0</v>
      </c>
    </row>
    <row r="6274" spans="1:16">
      <c r="A6274" s="14" t="s">
        <v>129</v>
      </c>
      <c r="B6274" s="14" t="s">
        <v>130</v>
      </c>
      <c r="C6274" s="14" t="s">
        <v>131</v>
      </c>
      <c r="D6274" s="14" t="s">
        <v>656</v>
      </c>
      <c r="E6274" s="14" t="s">
        <v>110</v>
      </c>
      <c r="F6274" s="14" t="s">
        <v>15106</v>
      </c>
      <c r="G6274" s="14" t="s">
        <v>15107</v>
      </c>
      <c r="H6274" s="14" t="s">
        <v>135</v>
      </c>
      <c r="I6274" s="14" t="s">
        <v>594</v>
      </c>
      <c r="J6274" s="14" t="s">
        <v>172</v>
      </c>
      <c r="K6274" s="14">
        <v>1</v>
      </c>
      <c r="L6274" s="14"/>
      <c r="M6274" s="14" t="s">
        <v>283</v>
      </c>
      <c r="N6274" s="14" t="s">
        <v>15024</v>
      </c>
      <c r="O6274" s="15" t="s">
        <v>15108</v>
      </c>
      <c r="P6274" s="13">
        <v>66</v>
      </c>
    </row>
    <row r="6275" spans="1:16">
      <c r="A6275" s="14" t="s">
        <v>129</v>
      </c>
      <c r="B6275" s="14" t="s">
        <v>130</v>
      </c>
      <c r="C6275" s="14" t="s">
        <v>131</v>
      </c>
      <c r="D6275" s="14" t="s">
        <v>656</v>
      </c>
      <c r="E6275" s="14" t="s">
        <v>110</v>
      </c>
      <c r="F6275" s="14" t="s">
        <v>15106</v>
      </c>
      <c r="G6275" s="14" t="s">
        <v>15107</v>
      </c>
      <c r="H6275" s="14" t="s">
        <v>141</v>
      </c>
      <c r="I6275" s="14" t="s">
        <v>15109</v>
      </c>
      <c r="J6275" s="14" t="s">
        <v>172</v>
      </c>
      <c r="K6275" s="14">
        <v>1</v>
      </c>
      <c r="L6275" s="14"/>
      <c r="M6275" s="14" t="s">
        <v>283</v>
      </c>
      <c r="N6275" s="14" t="s">
        <v>15110</v>
      </c>
      <c r="O6275" s="15" t="s">
        <v>15111</v>
      </c>
      <c r="P6275" s="13">
        <v>66</v>
      </c>
    </row>
    <row r="6276" spans="1:16">
      <c r="A6276" s="14" t="s">
        <v>129</v>
      </c>
      <c r="B6276" s="14"/>
      <c r="C6276" s="14"/>
      <c r="D6276" s="14" t="s">
        <v>656</v>
      </c>
      <c r="E6276" s="14" t="s">
        <v>110</v>
      </c>
      <c r="F6276" s="14" t="s">
        <v>15106</v>
      </c>
      <c r="G6276" s="14" t="s">
        <v>15107</v>
      </c>
      <c r="H6276" s="14"/>
      <c r="I6276" s="14"/>
      <c r="J6276" s="14"/>
      <c r="K6276" s="14">
        <v>2</v>
      </c>
      <c r="L6276" s="14" t="s">
        <v>146</v>
      </c>
      <c r="M6276" s="14"/>
      <c r="N6276" s="14"/>
      <c r="O6276" s="15"/>
      <c r="P6276" s="13">
        <v>0</v>
      </c>
    </row>
    <row r="6277" spans="1:16">
      <c r="A6277" s="14" t="s">
        <v>129</v>
      </c>
      <c r="B6277" s="14" t="s">
        <v>130</v>
      </c>
      <c r="C6277" s="14" t="s">
        <v>131</v>
      </c>
      <c r="D6277" s="14" t="s">
        <v>244</v>
      </c>
      <c r="E6277" s="14" t="s">
        <v>72</v>
      </c>
      <c r="F6277" s="14" t="s">
        <v>15112</v>
      </c>
      <c r="G6277" s="14" t="s">
        <v>15113</v>
      </c>
      <c r="H6277" s="14" t="s">
        <v>141</v>
      </c>
      <c r="I6277" s="14" t="s">
        <v>15114</v>
      </c>
      <c r="J6277" s="14" t="s">
        <v>172</v>
      </c>
      <c r="K6277" s="14">
        <v>1</v>
      </c>
      <c r="L6277" s="14"/>
      <c r="M6277" s="14" t="s">
        <v>487</v>
      </c>
      <c r="N6277" s="14" t="s">
        <v>15115</v>
      </c>
      <c r="O6277" s="15" t="s">
        <v>15116</v>
      </c>
      <c r="P6277" s="13">
        <v>1</v>
      </c>
    </row>
    <row r="6278" spans="1:16">
      <c r="A6278" s="14" t="s">
        <v>129</v>
      </c>
      <c r="B6278" s="14"/>
      <c r="C6278" s="14"/>
      <c r="D6278" s="14" t="s">
        <v>244</v>
      </c>
      <c r="E6278" s="14" t="s">
        <v>72</v>
      </c>
      <c r="F6278" s="14" t="s">
        <v>15112</v>
      </c>
      <c r="G6278" s="14" t="s">
        <v>15113</v>
      </c>
      <c r="H6278" s="14"/>
      <c r="I6278" s="14"/>
      <c r="J6278" s="14"/>
      <c r="K6278" s="14">
        <v>2</v>
      </c>
      <c r="L6278" s="14" t="s">
        <v>146</v>
      </c>
      <c r="M6278" s="14"/>
      <c r="N6278" s="14"/>
      <c r="O6278" s="15"/>
      <c r="P6278" s="13">
        <v>0</v>
      </c>
    </row>
    <row r="6279" spans="1:16">
      <c r="A6279" s="14" t="s">
        <v>129</v>
      </c>
      <c r="B6279" s="14"/>
      <c r="C6279" s="14"/>
      <c r="D6279" s="14" t="s">
        <v>512</v>
      </c>
      <c r="E6279" s="14" t="s">
        <v>60</v>
      </c>
      <c r="F6279" s="14" t="s">
        <v>15117</v>
      </c>
      <c r="G6279" s="14" t="s">
        <v>15118</v>
      </c>
      <c r="H6279" s="14"/>
      <c r="I6279" s="14"/>
      <c r="J6279" s="14"/>
      <c r="K6279" s="14">
        <v>2</v>
      </c>
      <c r="L6279" s="14" t="s">
        <v>146</v>
      </c>
      <c r="M6279" s="14"/>
      <c r="N6279" s="14"/>
      <c r="O6279" s="15"/>
      <c r="P6279" s="13">
        <v>0</v>
      </c>
    </row>
    <row r="6280" spans="1:16">
      <c r="A6280" s="14" t="s">
        <v>129</v>
      </c>
      <c r="B6280" s="14" t="s">
        <v>130</v>
      </c>
      <c r="C6280" s="14" t="s">
        <v>131</v>
      </c>
      <c r="D6280" s="14" t="s">
        <v>302</v>
      </c>
      <c r="E6280" s="14" t="s">
        <v>70</v>
      </c>
      <c r="F6280" s="14" t="s">
        <v>15119</v>
      </c>
      <c r="G6280" s="14" t="s">
        <v>15120</v>
      </c>
      <c r="H6280" s="14" t="s">
        <v>135</v>
      </c>
      <c r="I6280" s="14" t="s">
        <v>2430</v>
      </c>
      <c r="J6280" s="14" t="s">
        <v>193</v>
      </c>
      <c r="K6280" s="14">
        <v>1</v>
      </c>
      <c r="L6280" s="14"/>
      <c r="M6280" s="14" t="s">
        <v>691</v>
      </c>
      <c r="N6280" s="14" t="s">
        <v>15121</v>
      </c>
      <c r="O6280" s="15" t="s">
        <v>15122</v>
      </c>
      <c r="P6280" s="13">
        <v>52</v>
      </c>
    </row>
    <row r="6281" spans="1:16">
      <c r="A6281" s="14" t="s">
        <v>129</v>
      </c>
      <c r="B6281" s="14" t="s">
        <v>130</v>
      </c>
      <c r="C6281" s="14" t="s">
        <v>131</v>
      </c>
      <c r="D6281" s="14" t="s">
        <v>302</v>
      </c>
      <c r="E6281" s="14" t="s">
        <v>70</v>
      </c>
      <c r="F6281" s="14" t="s">
        <v>15119</v>
      </c>
      <c r="G6281" s="14" t="s">
        <v>15120</v>
      </c>
      <c r="H6281" s="14" t="s">
        <v>135</v>
      </c>
      <c r="I6281" s="14" t="s">
        <v>15123</v>
      </c>
      <c r="J6281" s="14" t="s">
        <v>371</v>
      </c>
      <c r="K6281" s="14">
        <v>1</v>
      </c>
      <c r="L6281" s="14"/>
      <c r="M6281" s="14" t="s">
        <v>791</v>
      </c>
      <c r="N6281" s="14" t="s">
        <v>15124</v>
      </c>
      <c r="O6281" s="15" t="s">
        <v>15125</v>
      </c>
      <c r="P6281" s="13">
        <v>46</v>
      </c>
    </row>
    <row r="6282" spans="1:16">
      <c r="A6282" s="14" t="s">
        <v>129</v>
      </c>
      <c r="B6282" s="14" t="s">
        <v>130</v>
      </c>
      <c r="C6282" s="14" t="s">
        <v>131</v>
      </c>
      <c r="D6282" s="14" t="s">
        <v>302</v>
      </c>
      <c r="E6282" s="14" t="s">
        <v>70</v>
      </c>
      <c r="F6282" s="14" t="s">
        <v>15119</v>
      </c>
      <c r="G6282" s="14" t="s">
        <v>15120</v>
      </c>
      <c r="H6282" s="14" t="s">
        <v>141</v>
      </c>
      <c r="I6282" s="14" t="s">
        <v>15126</v>
      </c>
      <c r="J6282" s="14" t="s">
        <v>143</v>
      </c>
      <c r="K6282" s="14">
        <v>1</v>
      </c>
      <c r="L6282" s="14"/>
      <c r="M6282" s="14" t="s">
        <v>791</v>
      </c>
      <c r="N6282" s="14" t="s">
        <v>15127</v>
      </c>
      <c r="O6282" s="15" t="s">
        <v>15128</v>
      </c>
      <c r="P6282" s="13">
        <v>46</v>
      </c>
    </row>
    <row r="6283" spans="1:16">
      <c r="A6283" s="14" t="s">
        <v>129</v>
      </c>
      <c r="B6283" s="14"/>
      <c r="C6283" s="14"/>
      <c r="D6283" s="14" t="s">
        <v>302</v>
      </c>
      <c r="E6283" s="14" t="s">
        <v>70</v>
      </c>
      <c r="F6283" s="14" t="s">
        <v>15119</v>
      </c>
      <c r="G6283" s="14" t="s">
        <v>15120</v>
      </c>
      <c r="H6283" s="14"/>
      <c r="I6283" s="14"/>
      <c r="J6283" s="14"/>
      <c r="K6283" s="14">
        <v>2</v>
      </c>
      <c r="L6283" s="14" t="s">
        <v>146</v>
      </c>
      <c r="M6283" s="14"/>
      <c r="N6283" s="14"/>
      <c r="O6283" s="15"/>
      <c r="P6283" s="13">
        <v>52</v>
      </c>
    </row>
    <row r="6284" spans="1:16">
      <c r="A6284" s="14" t="s">
        <v>129</v>
      </c>
      <c r="B6284" s="14" t="s">
        <v>130</v>
      </c>
      <c r="C6284" s="14" t="s">
        <v>131</v>
      </c>
      <c r="D6284" s="14" t="s">
        <v>899</v>
      </c>
      <c r="E6284" s="14" t="s">
        <v>56</v>
      </c>
      <c r="F6284" s="14" t="s">
        <v>15129</v>
      </c>
      <c r="G6284" s="14" t="s">
        <v>15130</v>
      </c>
      <c r="H6284" s="14" t="s">
        <v>135</v>
      </c>
      <c r="I6284" s="14" t="s">
        <v>3696</v>
      </c>
      <c r="J6284" s="14" t="s">
        <v>376</v>
      </c>
      <c r="K6284" s="14">
        <v>1</v>
      </c>
      <c r="L6284" s="14"/>
      <c r="M6284" s="14" t="s">
        <v>189</v>
      </c>
      <c r="N6284" s="14" t="s">
        <v>15131</v>
      </c>
      <c r="O6284" s="15" t="s">
        <v>15132</v>
      </c>
      <c r="P6284" s="13">
        <v>31</v>
      </c>
    </row>
    <row r="6285" spans="1:16">
      <c r="A6285" s="14" t="s">
        <v>129</v>
      </c>
      <c r="B6285" s="14" t="s">
        <v>130</v>
      </c>
      <c r="C6285" s="14" t="s">
        <v>131</v>
      </c>
      <c r="D6285" s="14" t="s">
        <v>899</v>
      </c>
      <c r="E6285" s="14" t="s">
        <v>56</v>
      </c>
      <c r="F6285" s="14" t="s">
        <v>15129</v>
      </c>
      <c r="G6285" s="14" t="s">
        <v>15130</v>
      </c>
      <c r="H6285" s="14" t="s">
        <v>135</v>
      </c>
      <c r="I6285" s="14" t="s">
        <v>12583</v>
      </c>
      <c r="J6285" s="14" t="s">
        <v>172</v>
      </c>
      <c r="K6285" s="14">
        <v>1</v>
      </c>
      <c r="L6285" s="14"/>
      <c r="M6285" s="14" t="s">
        <v>417</v>
      </c>
      <c r="N6285" s="14" t="s">
        <v>15133</v>
      </c>
      <c r="O6285" s="15" t="s">
        <v>15134</v>
      </c>
      <c r="P6285" s="13">
        <v>27</v>
      </c>
    </row>
    <row r="6286" spans="1:16">
      <c r="A6286" s="14" t="s">
        <v>129</v>
      </c>
      <c r="B6286" s="14" t="s">
        <v>130</v>
      </c>
      <c r="C6286" s="14" t="s">
        <v>131</v>
      </c>
      <c r="D6286" s="14" t="s">
        <v>899</v>
      </c>
      <c r="E6286" s="14" t="s">
        <v>56</v>
      </c>
      <c r="F6286" s="14" t="s">
        <v>15129</v>
      </c>
      <c r="G6286" s="14" t="s">
        <v>15130</v>
      </c>
      <c r="H6286" s="14" t="s">
        <v>141</v>
      </c>
      <c r="I6286" s="14" t="s">
        <v>2358</v>
      </c>
      <c r="J6286" s="14" t="s">
        <v>248</v>
      </c>
      <c r="K6286" s="14">
        <v>1</v>
      </c>
      <c r="L6286" s="14"/>
      <c r="M6286" s="14" t="s">
        <v>413</v>
      </c>
      <c r="N6286" s="14" t="s">
        <v>15135</v>
      </c>
      <c r="O6286" s="15" t="s">
        <v>15136</v>
      </c>
      <c r="P6286" s="13">
        <v>28</v>
      </c>
    </row>
    <row r="6287" spans="1:16">
      <c r="A6287" s="14" t="s">
        <v>129</v>
      </c>
      <c r="B6287" s="14" t="s">
        <v>130</v>
      </c>
      <c r="C6287" s="14" t="s">
        <v>131</v>
      </c>
      <c r="D6287" s="14" t="s">
        <v>899</v>
      </c>
      <c r="E6287" s="14" t="s">
        <v>56</v>
      </c>
      <c r="F6287" s="14" t="s">
        <v>15129</v>
      </c>
      <c r="G6287" s="14" t="s">
        <v>15130</v>
      </c>
      <c r="H6287" s="14" t="s">
        <v>135</v>
      </c>
      <c r="I6287" s="14" t="s">
        <v>15137</v>
      </c>
      <c r="J6287" s="14" t="s">
        <v>172</v>
      </c>
      <c r="K6287" s="14">
        <v>1</v>
      </c>
      <c r="L6287" s="14"/>
      <c r="M6287" s="14" t="s">
        <v>993</v>
      </c>
      <c r="N6287" s="14" t="s">
        <v>15138</v>
      </c>
      <c r="O6287" s="15" t="s">
        <v>15139</v>
      </c>
      <c r="P6287" s="13">
        <v>22</v>
      </c>
    </row>
    <row r="6288" spans="1:16">
      <c r="A6288" s="14" t="s">
        <v>129</v>
      </c>
      <c r="B6288" s="14" t="s">
        <v>130</v>
      </c>
      <c r="C6288" s="14" t="s">
        <v>131</v>
      </c>
      <c r="D6288" s="14" t="s">
        <v>899</v>
      </c>
      <c r="E6288" s="14" t="s">
        <v>56</v>
      </c>
      <c r="F6288" s="14" t="s">
        <v>15129</v>
      </c>
      <c r="G6288" s="14" t="s">
        <v>15130</v>
      </c>
      <c r="H6288" s="14" t="s">
        <v>135</v>
      </c>
      <c r="I6288" s="14" t="s">
        <v>12576</v>
      </c>
      <c r="J6288" s="14" t="s">
        <v>172</v>
      </c>
      <c r="K6288" s="14">
        <v>1</v>
      </c>
      <c r="L6288" s="14"/>
      <c r="M6288" s="14" t="s">
        <v>585</v>
      </c>
      <c r="N6288" s="14" t="s">
        <v>15140</v>
      </c>
      <c r="O6288" s="15" t="s">
        <v>15141</v>
      </c>
      <c r="P6288" s="13">
        <v>48</v>
      </c>
    </row>
    <row r="6289" spans="1:16">
      <c r="A6289" s="14" t="s">
        <v>129</v>
      </c>
      <c r="B6289" s="14" t="s">
        <v>130</v>
      </c>
      <c r="C6289" s="14" t="s">
        <v>131</v>
      </c>
      <c r="D6289" s="14" t="s">
        <v>899</v>
      </c>
      <c r="E6289" s="14" t="s">
        <v>56</v>
      </c>
      <c r="F6289" s="14" t="s">
        <v>15129</v>
      </c>
      <c r="G6289" s="14" t="s">
        <v>15130</v>
      </c>
      <c r="H6289" s="14" t="s">
        <v>135</v>
      </c>
      <c r="I6289" s="14" t="s">
        <v>15137</v>
      </c>
      <c r="J6289" s="14" t="s">
        <v>172</v>
      </c>
      <c r="K6289" s="14">
        <v>1</v>
      </c>
      <c r="L6289" s="14"/>
      <c r="M6289" s="14" t="s">
        <v>487</v>
      </c>
      <c r="N6289" s="14" t="s">
        <v>15142</v>
      </c>
      <c r="O6289" s="15" t="s">
        <v>15143</v>
      </c>
      <c r="P6289" s="13">
        <v>1</v>
      </c>
    </row>
    <row r="6290" spans="1:16">
      <c r="A6290" s="14" t="s">
        <v>129</v>
      </c>
      <c r="B6290" s="14" t="s">
        <v>130</v>
      </c>
      <c r="C6290" s="14" t="s">
        <v>131</v>
      </c>
      <c r="D6290" s="14" t="s">
        <v>899</v>
      </c>
      <c r="E6290" s="14" t="s">
        <v>56</v>
      </c>
      <c r="F6290" s="14" t="s">
        <v>15129</v>
      </c>
      <c r="G6290" s="14" t="s">
        <v>15130</v>
      </c>
      <c r="H6290" s="14" t="s">
        <v>135</v>
      </c>
      <c r="I6290" s="14" t="s">
        <v>3696</v>
      </c>
      <c r="J6290" s="14" t="s">
        <v>376</v>
      </c>
      <c r="K6290" s="14">
        <v>1</v>
      </c>
      <c r="L6290" s="14"/>
      <c r="M6290" s="14" t="s">
        <v>1461</v>
      </c>
      <c r="N6290" s="14" t="s">
        <v>15144</v>
      </c>
      <c r="O6290" s="15" t="s">
        <v>15145</v>
      </c>
      <c r="P6290" s="13">
        <v>49</v>
      </c>
    </row>
    <row r="6291" spans="1:16">
      <c r="A6291" s="14" t="s">
        <v>129</v>
      </c>
      <c r="B6291" s="14" t="s">
        <v>130</v>
      </c>
      <c r="C6291" s="14" t="s">
        <v>131</v>
      </c>
      <c r="D6291" s="14" t="s">
        <v>899</v>
      </c>
      <c r="E6291" s="14" t="s">
        <v>56</v>
      </c>
      <c r="F6291" s="14" t="s">
        <v>15129</v>
      </c>
      <c r="G6291" s="14" t="s">
        <v>15130</v>
      </c>
      <c r="H6291" s="14" t="s">
        <v>141</v>
      </c>
      <c r="I6291" s="14" t="s">
        <v>2358</v>
      </c>
      <c r="J6291" s="14" t="s">
        <v>248</v>
      </c>
      <c r="K6291" s="14">
        <v>1</v>
      </c>
      <c r="L6291" s="14"/>
      <c r="M6291" s="14" t="s">
        <v>972</v>
      </c>
      <c r="N6291" s="14" t="s">
        <v>15146</v>
      </c>
      <c r="O6291" s="15" t="s">
        <v>15147</v>
      </c>
      <c r="P6291" s="13">
        <v>51</v>
      </c>
    </row>
    <row r="6292" spans="1:16">
      <c r="A6292" s="14" t="s">
        <v>129</v>
      </c>
      <c r="B6292" s="14" t="s">
        <v>130</v>
      </c>
      <c r="C6292" s="14" t="s">
        <v>131</v>
      </c>
      <c r="D6292" s="14" t="s">
        <v>899</v>
      </c>
      <c r="E6292" s="14" t="s">
        <v>56</v>
      </c>
      <c r="F6292" s="14" t="s">
        <v>15129</v>
      </c>
      <c r="G6292" s="14" t="s">
        <v>15130</v>
      </c>
      <c r="H6292" s="14" t="s">
        <v>135</v>
      </c>
      <c r="I6292" s="14" t="s">
        <v>12583</v>
      </c>
      <c r="J6292" s="14" t="s">
        <v>172</v>
      </c>
      <c r="K6292" s="14">
        <v>1</v>
      </c>
      <c r="L6292" s="14"/>
      <c r="M6292" s="14" t="s">
        <v>527</v>
      </c>
      <c r="N6292" s="14" t="s">
        <v>15148</v>
      </c>
      <c r="O6292" s="15" t="s">
        <v>15149</v>
      </c>
      <c r="P6292" s="13">
        <v>25</v>
      </c>
    </row>
    <row r="6293" spans="1:16">
      <c r="A6293" s="14" t="s">
        <v>129</v>
      </c>
      <c r="B6293" s="14" t="s">
        <v>130</v>
      </c>
      <c r="C6293" s="14" t="s">
        <v>131</v>
      </c>
      <c r="D6293" s="14" t="s">
        <v>899</v>
      </c>
      <c r="E6293" s="14" t="s">
        <v>56</v>
      </c>
      <c r="F6293" s="14" t="s">
        <v>15129</v>
      </c>
      <c r="G6293" s="14" t="s">
        <v>15130</v>
      </c>
      <c r="H6293" s="14" t="s">
        <v>135</v>
      </c>
      <c r="I6293" s="14" t="s">
        <v>15137</v>
      </c>
      <c r="J6293" s="14" t="s">
        <v>172</v>
      </c>
      <c r="K6293" s="14">
        <v>1</v>
      </c>
      <c r="L6293" s="14"/>
      <c r="M6293" s="14" t="s">
        <v>585</v>
      </c>
      <c r="N6293" s="14" t="s">
        <v>15150</v>
      </c>
      <c r="O6293" s="15" t="s">
        <v>15145</v>
      </c>
      <c r="P6293" s="13">
        <v>48</v>
      </c>
    </row>
    <row r="6294" spans="1:16">
      <c r="A6294" s="14" t="s">
        <v>129</v>
      </c>
      <c r="B6294" s="14"/>
      <c r="C6294" s="14"/>
      <c r="D6294" s="14" t="s">
        <v>899</v>
      </c>
      <c r="E6294" s="14" t="s">
        <v>56</v>
      </c>
      <c r="F6294" s="14" t="s">
        <v>15129</v>
      </c>
      <c r="G6294" s="14" t="s">
        <v>15130</v>
      </c>
      <c r="H6294" s="14"/>
      <c r="I6294" s="14"/>
      <c r="J6294" s="14"/>
      <c r="K6294" s="14">
        <v>2</v>
      </c>
      <c r="L6294" s="14" t="s">
        <v>146</v>
      </c>
      <c r="M6294" s="14"/>
      <c r="N6294" s="14"/>
      <c r="O6294" s="15"/>
      <c r="P6294" s="13">
        <v>82</v>
      </c>
    </row>
    <row r="6295" spans="1:16">
      <c r="A6295" s="14" t="s">
        <v>129</v>
      </c>
      <c r="B6295" s="14" t="s">
        <v>130</v>
      </c>
      <c r="C6295" s="14" t="s">
        <v>131</v>
      </c>
      <c r="D6295" s="14" t="s">
        <v>656</v>
      </c>
      <c r="E6295" s="14" t="s">
        <v>110</v>
      </c>
      <c r="F6295" s="14" t="s">
        <v>15151</v>
      </c>
      <c r="G6295" s="14" t="s">
        <v>15152</v>
      </c>
      <c r="H6295" s="14" t="s">
        <v>135</v>
      </c>
      <c r="I6295" s="14" t="s">
        <v>1180</v>
      </c>
      <c r="J6295" s="14" t="s">
        <v>172</v>
      </c>
      <c r="K6295" s="14">
        <v>1</v>
      </c>
      <c r="L6295" s="14"/>
      <c r="M6295" s="14" t="s">
        <v>189</v>
      </c>
      <c r="N6295" s="14" t="s">
        <v>15153</v>
      </c>
      <c r="O6295" s="15" t="s">
        <v>15154</v>
      </c>
      <c r="P6295" s="13">
        <v>31</v>
      </c>
    </row>
    <row r="6296" spans="1:16">
      <c r="A6296" s="14" t="s">
        <v>129</v>
      </c>
      <c r="B6296" s="14" t="s">
        <v>130</v>
      </c>
      <c r="C6296" s="14" t="s">
        <v>131</v>
      </c>
      <c r="D6296" s="14" t="s">
        <v>656</v>
      </c>
      <c r="E6296" s="14" t="s">
        <v>110</v>
      </c>
      <c r="F6296" s="14" t="s">
        <v>15151</v>
      </c>
      <c r="G6296" s="14" t="s">
        <v>15152</v>
      </c>
      <c r="H6296" s="14" t="s">
        <v>141</v>
      </c>
      <c r="I6296" s="14" t="s">
        <v>15155</v>
      </c>
      <c r="J6296" s="14" t="s">
        <v>4139</v>
      </c>
      <c r="K6296" s="14">
        <v>1</v>
      </c>
      <c r="L6296" s="14"/>
      <c r="M6296" s="14" t="s">
        <v>797</v>
      </c>
      <c r="N6296" s="14" t="s">
        <v>15156</v>
      </c>
      <c r="O6296" s="15" t="s">
        <v>15157</v>
      </c>
      <c r="P6296" s="13">
        <v>30</v>
      </c>
    </row>
    <row r="6297" spans="1:16">
      <c r="A6297" s="14" t="s">
        <v>129</v>
      </c>
      <c r="B6297" s="14" t="s">
        <v>130</v>
      </c>
      <c r="C6297" s="14" t="s">
        <v>131</v>
      </c>
      <c r="D6297" s="14" t="s">
        <v>656</v>
      </c>
      <c r="E6297" s="14" t="s">
        <v>110</v>
      </c>
      <c r="F6297" s="14" t="s">
        <v>15151</v>
      </c>
      <c r="G6297" s="14" t="s">
        <v>15152</v>
      </c>
      <c r="H6297" s="14" t="s">
        <v>135</v>
      </c>
      <c r="I6297" s="14" t="s">
        <v>1197</v>
      </c>
      <c r="J6297" s="14" t="s">
        <v>172</v>
      </c>
      <c r="K6297" s="14">
        <v>1</v>
      </c>
      <c r="L6297" s="14"/>
      <c r="M6297" s="14" t="s">
        <v>479</v>
      </c>
      <c r="N6297" s="14" t="s">
        <v>15158</v>
      </c>
      <c r="O6297" s="15" t="s">
        <v>15159</v>
      </c>
      <c r="P6297" s="13">
        <v>29</v>
      </c>
    </row>
    <row r="6298" spans="1:16">
      <c r="A6298" s="14" t="s">
        <v>129</v>
      </c>
      <c r="B6298" s="14" t="s">
        <v>130</v>
      </c>
      <c r="C6298" s="14" t="s">
        <v>131</v>
      </c>
      <c r="D6298" s="14" t="s">
        <v>656</v>
      </c>
      <c r="E6298" s="14" t="s">
        <v>110</v>
      </c>
      <c r="F6298" s="14" t="s">
        <v>15151</v>
      </c>
      <c r="G6298" s="14" t="s">
        <v>15152</v>
      </c>
      <c r="H6298" s="14" t="s">
        <v>135</v>
      </c>
      <c r="I6298" s="14" t="s">
        <v>1200</v>
      </c>
      <c r="J6298" s="14" t="s">
        <v>248</v>
      </c>
      <c r="K6298" s="14">
        <v>1</v>
      </c>
      <c r="L6298" s="14"/>
      <c r="M6298" s="14" t="s">
        <v>413</v>
      </c>
      <c r="N6298" s="14" t="s">
        <v>15160</v>
      </c>
      <c r="O6298" s="15" t="s">
        <v>15161</v>
      </c>
      <c r="P6298" s="13">
        <v>28</v>
      </c>
    </row>
    <row r="6299" spans="1:16">
      <c r="A6299" s="14" t="s">
        <v>129</v>
      </c>
      <c r="B6299" s="14"/>
      <c r="C6299" s="14"/>
      <c r="D6299" s="14" t="s">
        <v>656</v>
      </c>
      <c r="E6299" s="14" t="s">
        <v>110</v>
      </c>
      <c r="F6299" s="14" t="s">
        <v>15151</v>
      </c>
      <c r="G6299" s="14" t="s">
        <v>15152</v>
      </c>
      <c r="H6299" s="14"/>
      <c r="I6299" s="14"/>
      <c r="J6299" s="14"/>
      <c r="K6299" s="14">
        <v>2</v>
      </c>
      <c r="L6299" s="14" t="s">
        <v>146</v>
      </c>
      <c r="M6299" s="14"/>
      <c r="N6299" s="14"/>
      <c r="O6299" s="15"/>
      <c r="P6299" s="13">
        <v>0</v>
      </c>
    </row>
    <row r="6300" spans="1:16">
      <c r="A6300" s="14" t="s">
        <v>129</v>
      </c>
      <c r="B6300" s="14" t="s">
        <v>130</v>
      </c>
      <c r="C6300" s="14" t="s">
        <v>131</v>
      </c>
      <c r="D6300" s="14" t="s">
        <v>220</v>
      </c>
      <c r="E6300" s="14" t="s">
        <v>54</v>
      </c>
      <c r="F6300" s="14" t="s">
        <v>15162</v>
      </c>
      <c r="G6300" s="14" t="s">
        <v>15163</v>
      </c>
      <c r="H6300" s="14" t="s">
        <v>135</v>
      </c>
      <c r="I6300" s="14" t="s">
        <v>13148</v>
      </c>
      <c r="J6300" s="14" t="s">
        <v>306</v>
      </c>
      <c r="K6300" s="14">
        <v>1</v>
      </c>
      <c r="L6300" s="14"/>
      <c r="M6300" s="14" t="s">
        <v>3992</v>
      </c>
      <c r="N6300" s="14" t="s">
        <v>15164</v>
      </c>
      <c r="O6300" s="15" t="s">
        <v>15165</v>
      </c>
      <c r="P6300" s="13">
        <v>83</v>
      </c>
    </row>
    <row r="6301" spans="1:16">
      <c r="A6301" s="14" t="s">
        <v>129</v>
      </c>
      <c r="B6301" s="14" t="s">
        <v>130</v>
      </c>
      <c r="C6301" s="14" t="s">
        <v>131</v>
      </c>
      <c r="D6301" s="14" t="s">
        <v>220</v>
      </c>
      <c r="E6301" s="14" t="s">
        <v>54</v>
      </c>
      <c r="F6301" s="14" t="s">
        <v>15162</v>
      </c>
      <c r="G6301" s="14" t="s">
        <v>15163</v>
      </c>
      <c r="H6301" s="14" t="s">
        <v>135</v>
      </c>
      <c r="I6301" s="14" t="s">
        <v>4909</v>
      </c>
      <c r="J6301" s="14" t="s">
        <v>143</v>
      </c>
      <c r="K6301" s="14">
        <v>1</v>
      </c>
      <c r="L6301" s="14"/>
      <c r="M6301" s="14" t="s">
        <v>3992</v>
      </c>
      <c r="N6301" s="14" t="s">
        <v>15166</v>
      </c>
      <c r="O6301" s="15" t="s">
        <v>15167</v>
      </c>
      <c r="P6301" s="13">
        <v>83</v>
      </c>
    </row>
    <row r="6302" spans="1:16">
      <c r="A6302" s="14" t="s">
        <v>129</v>
      </c>
      <c r="B6302" s="14" t="s">
        <v>130</v>
      </c>
      <c r="C6302" s="14" t="s">
        <v>131</v>
      </c>
      <c r="D6302" s="14" t="s">
        <v>220</v>
      </c>
      <c r="E6302" s="14" t="s">
        <v>54</v>
      </c>
      <c r="F6302" s="14" t="s">
        <v>15162</v>
      </c>
      <c r="G6302" s="14" t="s">
        <v>15163</v>
      </c>
      <c r="H6302" s="14" t="s">
        <v>141</v>
      </c>
      <c r="I6302" s="14" t="s">
        <v>13154</v>
      </c>
      <c r="J6302" s="14" t="s">
        <v>13155</v>
      </c>
      <c r="K6302" s="14">
        <v>1</v>
      </c>
      <c r="L6302" s="14"/>
      <c r="M6302" s="14" t="s">
        <v>1704</v>
      </c>
      <c r="N6302" s="14" t="s">
        <v>15168</v>
      </c>
      <c r="O6302" s="15" t="s">
        <v>15169</v>
      </c>
      <c r="P6302" s="13">
        <v>85</v>
      </c>
    </row>
    <row r="6303" spans="1:16">
      <c r="A6303" s="14" t="s">
        <v>129</v>
      </c>
      <c r="B6303" s="14" t="s">
        <v>130</v>
      </c>
      <c r="C6303" s="14" t="s">
        <v>131</v>
      </c>
      <c r="D6303" s="14" t="s">
        <v>220</v>
      </c>
      <c r="E6303" s="14" t="s">
        <v>54</v>
      </c>
      <c r="F6303" s="14" t="s">
        <v>15162</v>
      </c>
      <c r="G6303" s="14" t="s">
        <v>15163</v>
      </c>
      <c r="H6303" s="14" t="s">
        <v>135</v>
      </c>
      <c r="I6303" s="14" t="s">
        <v>992</v>
      </c>
      <c r="J6303" s="14" t="s">
        <v>172</v>
      </c>
      <c r="K6303" s="14">
        <v>1</v>
      </c>
      <c r="L6303" s="14"/>
      <c r="M6303" s="14" t="s">
        <v>144</v>
      </c>
      <c r="N6303" s="14" t="s">
        <v>15170</v>
      </c>
      <c r="O6303" s="15" t="s">
        <v>15171</v>
      </c>
      <c r="P6303" s="13">
        <v>63</v>
      </c>
    </row>
    <row r="6304" spans="1:16">
      <c r="A6304" s="14" t="s">
        <v>129</v>
      </c>
      <c r="B6304" s="14" t="s">
        <v>130</v>
      </c>
      <c r="C6304" s="14" t="s">
        <v>131</v>
      </c>
      <c r="D6304" s="14" t="s">
        <v>220</v>
      </c>
      <c r="E6304" s="14" t="s">
        <v>54</v>
      </c>
      <c r="F6304" s="14" t="s">
        <v>15162</v>
      </c>
      <c r="G6304" s="14" t="s">
        <v>15163</v>
      </c>
      <c r="H6304" s="14" t="s">
        <v>135</v>
      </c>
      <c r="I6304" s="14" t="s">
        <v>15172</v>
      </c>
      <c r="J6304" s="14" t="s">
        <v>306</v>
      </c>
      <c r="K6304" s="14">
        <v>1</v>
      </c>
      <c r="L6304" s="14"/>
      <c r="M6304" s="14" t="s">
        <v>273</v>
      </c>
      <c r="N6304" s="14" t="s">
        <v>15173</v>
      </c>
      <c r="O6304" s="15" t="s">
        <v>15174</v>
      </c>
      <c r="P6304" s="13">
        <v>35</v>
      </c>
    </row>
    <row r="6305" spans="1:16">
      <c r="A6305" s="14" t="s">
        <v>129</v>
      </c>
      <c r="B6305" s="14" t="s">
        <v>130</v>
      </c>
      <c r="C6305" s="14" t="s">
        <v>131</v>
      </c>
      <c r="D6305" s="14" t="s">
        <v>220</v>
      </c>
      <c r="E6305" s="14" t="s">
        <v>54</v>
      </c>
      <c r="F6305" s="14" t="s">
        <v>15162</v>
      </c>
      <c r="G6305" s="14" t="s">
        <v>15163</v>
      </c>
      <c r="H6305" s="14" t="s">
        <v>135</v>
      </c>
      <c r="I6305" s="14" t="s">
        <v>15175</v>
      </c>
      <c r="J6305" s="14" t="s">
        <v>172</v>
      </c>
      <c r="K6305" s="14">
        <v>1</v>
      </c>
      <c r="L6305" s="14"/>
      <c r="M6305" s="14" t="s">
        <v>461</v>
      </c>
      <c r="N6305" s="14" t="s">
        <v>15176</v>
      </c>
      <c r="O6305" s="15" t="s">
        <v>15177</v>
      </c>
      <c r="P6305" s="13">
        <v>67</v>
      </c>
    </row>
    <row r="6306" spans="1:16">
      <c r="A6306" s="14" t="s">
        <v>129</v>
      </c>
      <c r="B6306" s="14" t="s">
        <v>130</v>
      </c>
      <c r="C6306" s="14" t="s">
        <v>131</v>
      </c>
      <c r="D6306" s="14" t="s">
        <v>220</v>
      </c>
      <c r="E6306" s="14" t="s">
        <v>54</v>
      </c>
      <c r="F6306" s="14" t="s">
        <v>15162</v>
      </c>
      <c r="G6306" s="14" t="s">
        <v>15163</v>
      </c>
      <c r="H6306" s="14" t="s">
        <v>135</v>
      </c>
      <c r="I6306" s="14" t="s">
        <v>15172</v>
      </c>
      <c r="J6306" s="14" t="s">
        <v>306</v>
      </c>
      <c r="K6306" s="14">
        <v>1</v>
      </c>
      <c r="L6306" s="14"/>
      <c r="M6306" s="14" t="s">
        <v>152</v>
      </c>
      <c r="N6306" s="14" t="s">
        <v>15178</v>
      </c>
      <c r="O6306" s="15" t="s">
        <v>15165</v>
      </c>
      <c r="P6306" s="13">
        <v>43</v>
      </c>
    </row>
    <row r="6307" spans="1:16">
      <c r="A6307" s="14" t="s">
        <v>129</v>
      </c>
      <c r="B6307" s="14" t="s">
        <v>130</v>
      </c>
      <c r="C6307" s="14" t="s">
        <v>131</v>
      </c>
      <c r="D6307" s="14" t="s">
        <v>220</v>
      </c>
      <c r="E6307" s="14" t="s">
        <v>54</v>
      </c>
      <c r="F6307" s="14" t="s">
        <v>15162</v>
      </c>
      <c r="G6307" s="14" t="s">
        <v>15163</v>
      </c>
      <c r="H6307" s="14" t="s">
        <v>135</v>
      </c>
      <c r="I6307" s="14" t="s">
        <v>13151</v>
      </c>
      <c r="J6307" s="14" t="s">
        <v>143</v>
      </c>
      <c r="K6307" s="14">
        <v>1</v>
      </c>
      <c r="L6307" s="14"/>
      <c r="M6307" s="14" t="s">
        <v>993</v>
      </c>
      <c r="N6307" s="14" t="s">
        <v>15179</v>
      </c>
      <c r="O6307" s="15" t="s">
        <v>15180</v>
      </c>
      <c r="P6307" s="13">
        <v>22</v>
      </c>
    </row>
    <row r="6308" spans="1:16">
      <c r="A6308" s="14" t="s">
        <v>129</v>
      </c>
      <c r="B6308" s="14"/>
      <c r="C6308" s="14"/>
      <c r="D6308" s="14" t="s">
        <v>220</v>
      </c>
      <c r="E6308" s="14" t="s">
        <v>54</v>
      </c>
      <c r="F6308" s="14" t="s">
        <v>15162</v>
      </c>
      <c r="G6308" s="14" t="s">
        <v>15163</v>
      </c>
      <c r="H6308" s="14"/>
      <c r="I6308" s="14"/>
      <c r="J6308" s="14"/>
      <c r="K6308" s="14">
        <v>2</v>
      </c>
      <c r="L6308" s="14" t="s">
        <v>146</v>
      </c>
      <c r="M6308" s="14"/>
      <c r="N6308" s="14"/>
      <c r="O6308" s="15"/>
      <c r="P6308" s="13">
        <v>86</v>
      </c>
    </row>
    <row r="6309" spans="1:16">
      <c r="A6309" s="14" t="s">
        <v>129</v>
      </c>
      <c r="B6309" s="14" t="s">
        <v>130</v>
      </c>
      <c r="C6309" s="14" t="s">
        <v>131</v>
      </c>
      <c r="D6309" s="14" t="s">
        <v>266</v>
      </c>
      <c r="E6309" s="14" t="s">
        <v>86</v>
      </c>
      <c r="F6309" s="14" t="s">
        <v>15181</v>
      </c>
      <c r="G6309" s="14" t="s">
        <v>15182</v>
      </c>
      <c r="H6309" s="14" t="s">
        <v>141</v>
      </c>
      <c r="I6309" s="14" t="s">
        <v>3861</v>
      </c>
      <c r="J6309" s="14" t="s">
        <v>172</v>
      </c>
      <c r="K6309" s="14">
        <v>1</v>
      </c>
      <c r="L6309" s="14"/>
      <c r="M6309" s="14" t="s">
        <v>442</v>
      </c>
      <c r="N6309" s="14" t="s">
        <v>15183</v>
      </c>
      <c r="O6309" s="15" t="s">
        <v>15184</v>
      </c>
      <c r="P6309" s="13">
        <v>73</v>
      </c>
    </row>
    <row r="6310" spans="1:16">
      <c r="A6310" s="14" t="s">
        <v>129</v>
      </c>
      <c r="B6310" s="14" t="s">
        <v>130</v>
      </c>
      <c r="C6310" s="14" t="s">
        <v>131</v>
      </c>
      <c r="D6310" s="14" t="s">
        <v>266</v>
      </c>
      <c r="E6310" s="14" t="s">
        <v>86</v>
      </c>
      <c r="F6310" s="14" t="s">
        <v>15181</v>
      </c>
      <c r="G6310" s="14" t="s">
        <v>15182</v>
      </c>
      <c r="H6310" s="14" t="s">
        <v>141</v>
      </c>
      <c r="I6310" s="14" t="s">
        <v>15185</v>
      </c>
      <c r="J6310" s="14" t="s">
        <v>2329</v>
      </c>
      <c r="K6310" s="14">
        <v>1</v>
      </c>
      <c r="L6310" s="14"/>
      <c r="M6310" s="14" t="s">
        <v>442</v>
      </c>
      <c r="N6310" s="14" t="s">
        <v>15186</v>
      </c>
      <c r="O6310" s="15" t="s">
        <v>15187</v>
      </c>
      <c r="P6310" s="13">
        <v>73</v>
      </c>
    </row>
    <row r="6311" spans="1:16">
      <c r="A6311" s="14" t="s">
        <v>129</v>
      </c>
      <c r="B6311" s="14"/>
      <c r="C6311" s="14"/>
      <c r="D6311" s="14" t="s">
        <v>266</v>
      </c>
      <c r="E6311" s="14" t="s">
        <v>86</v>
      </c>
      <c r="F6311" s="14" t="s">
        <v>15181</v>
      </c>
      <c r="G6311" s="14" t="s">
        <v>15182</v>
      </c>
      <c r="H6311" s="14"/>
      <c r="I6311" s="14"/>
      <c r="J6311" s="14"/>
      <c r="K6311" s="14">
        <v>2</v>
      </c>
      <c r="L6311" s="14" t="s">
        <v>146</v>
      </c>
      <c r="M6311" s="14"/>
      <c r="N6311" s="14"/>
      <c r="O6311" s="15"/>
      <c r="P6311" s="13">
        <v>0</v>
      </c>
    </row>
    <row r="6312" spans="1:16">
      <c r="A6312" s="14" t="s">
        <v>129</v>
      </c>
      <c r="B6312" s="14" t="s">
        <v>130</v>
      </c>
      <c r="C6312" s="14" t="s">
        <v>131</v>
      </c>
      <c r="D6312" s="14" t="s">
        <v>319</v>
      </c>
      <c r="E6312" s="14" t="s">
        <v>82</v>
      </c>
      <c r="F6312" s="14" t="s">
        <v>15188</v>
      </c>
      <c r="G6312" s="14" t="s">
        <v>15189</v>
      </c>
      <c r="H6312" s="14" t="s">
        <v>141</v>
      </c>
      <c r="I6312" s="14" t="s">
        <v>960</v>
      </c>
      <c r="J6312" s="14" t="s">
        <v>248</v>
      </c>
      <c r="K6312" s="14">
        <v>1</v>
      </c>
      <c r="L6312" s="14"/>
      <c r="M6312" s="14" t="s">
        <v>407</v>
      </c>
      <c r="N6312" s="14" t="s">
        <v>15190</v>
      </c>
      <c r="O6312" s="15" t="s">
        <v>15191</v>
      </c>
      <c r="P6312" s="13">
        <v>60</v>
      </c>
    </row>
    <row r="6313" spans="1:16">
      <c r="A6313" s="14" t="s">
        <v>129</v>
      </c>
      <c r="B6313" s="14" t="s">
        <v>130</v>
      </c>
      <c r="C6313" s="14" t="s">
        <v>131</v>
      </c>
      <c r="D6313" s="14" t="s">
        <v>319</v>
      </c>
      <c r="E6313" s="14" t="s">
        <v>82</v>
      </c>
      <c r="F6313" s="14" t="s">
        <v>15188</v>
      </c>
      <c r="G6313" s="14" t="s">
        <v>15189</v>
      </c>
      <c r="H6313" s="14" t="s">
        <v>141</v>
      </c>
      <c r="I6313" s="14" t="s">
        <v>15192</v>
      </c>
      <c r="J6313" s="14" t="s">
        <v>156</v>
      </c>
      <c r="K6313" s="14">
        <v>1</v>
      </c>
      <c r="L6313" s="14"/>
      <c r="M6313" s="14" t="s">
        <v>487</v>
      </c>
      <c r="N6313" s="14" t="s">
        <v>15193</v>
      </c>
      <c r="O6313" s="15" t="s">
        <v>15194</v>
      </c>
      <c r="P6313" s="13">
        <v>1</v>
      </c>
    </row>
    <row r="6314" spans="1:16">
      <c r="A6314" s="14" t="s">
        <v>129</v>
      </c>
      <c r="B6314" s="14" t="s">
        <v>130</v>
      </c>
      <c r="C6314" s="14" t="s">
        <v>131</v>
      </c>
      <c r="D6314" s="14" t="s">
        <v>319</v>
      </c>
      <c r="E6314" s="14" t="s">
        <v>82</v>
      </c>
      <c r="F6314" s="14" t="s">
        <v>15188</v>
      </c>
      <c r="G6314" s="14" t="s">
        <v>15189</v>
      </c>
      <c r="H6314" s="14" t="s">
        <v>141</v>
      </c>
      <c r="I6314" s="14" t="s">
        <v>15192</v>
      </c>
      <c r="J6314" s="14" t="s">
        <v>156</v>
      </c>
      <c r="K6314" s="14">
        <v>1</v>
      </c>
      <c r="L6314" s="14"/>
      <c r="M6314" s="14" t="s">
        <v>533</v>
      </c>
      <c r="N6314" s="14" t="s">
        <v>15195</v>
      </c>
      <c r="O6314" s="15" t="s">
        <v>15196</v>
      </c>
      <c r="P6314" s="13">
        <v>59</v>
      </c>
    </row>
    <row r="6315" spans="1:16">
      <c r="A6315" s="14" t="s">
        <v>129</v>
      </c>
      <c r="B6315" s="14"/>
      <c r="C6315" s="14"/>
      <c r="D6315" s="14" t="s">
        <v>319</v>
      </c>
      <c r="E6315" s="14" t="s">
        <v>82</v>
      </c>
      <c r="F6315" s="14" t="s">
        <v>15188</v>
      </c>
      <c r="G6315" s="14" t="s">
        <v>15189</v>
      </c>
      <c r="H6315" s="14"/>
      <c r="I6315" s="14"/>
      <c r="J6315" s="14"/>
      <c r="K6315" s="14">
        <v>2</v>
      </c>
      <c r="L6315" s="14" t="s">
        <v>146</v>
      </c>
      <c r="M6315" s="14"/>
      <c r="N6315" s="14"/>
      <c r="O6315" s="15"/>
      <c r="P6315" s="13">
        <v>0</v>
      </c>
    </row>
    <row r="6316" spans="1:16">
      <c r="A6316" s="14" t="s">
        <v>129</v>
      </c>
      <c r="B6316" s="14"/>
      <c r="C6316" s="14"/>
      <c r="D6316" s="14" t="s">
        <v>475</v>
      </c>
      <c r="E6316" s="14" t="s">
        <v>46</v>
      </c>
      <c r="F6316" s="14" t="s">
        <v>15197</v>
      </c>
      <c r="G6316" s="14" t="s">
        <v>15198</v>
      </c>
      <c r="H6316" s="14"/>
      <c r="I6316" s="14"/>
      <c r="J6316" s="14"/>
      <c r="K6316" s="14">
        <v>2</v>
      </c>
      <c r="L6316" s="14" t="s">
        <v>146</v>
      </c>
      <c r="M6316" s="14"/>
      <c r="N6316" s="14"/>
      <c r="O6316" s="15"/>
      <c r="P6316" s="13">
        <v>0</v>
      </c>
    </row>
    <row r="6317" spans="1:16">
      <c r="A6317" s="14" t="s">
        <v>129</v>
      </c>
      <c r="B6317" s="14" t="s">
        <v>130</v>
      </c>
      <c r="C6317" s="14" t="s">
        <v>131</v>
      </c>
      <c r="D6317" s="14" t="s">
        <v>244</v>
      </c>
      <c r="E6317" s="14" t="s">
        <v>72</v>
      </c>
      <c r="F6317" s="14" t="s">
        <v>15199</v>
      </c>
      <c r="G6317" s="14" t="s">
        <v>15200</v>
      </c>
      <c r="H6317" s="14" t="s">
        <v>135</v>
      </c>
      <c r="I6317" s="14" t="s">
        <v>1870</v>
      </c>
      <c r="J6317" s="14" t="s">
        <v>853</v>
      </c>
      <c r="K6317" s="14">
        <v>1</v>
      </c>
      <c r="L6317" s="14"/>
      <c r="M6317" s="14" t="s">
        <v>351</v>
      </c>
      <c r="N6317" s="14" t="s">
        <v>15201</v>
      </c>
      <c r="O6317" s="15" t="s">
        <v>15202</v>
      </c>
      <c r="P6317" s="13">
        <v>40</v>
      </c>
    </row>
    <row r="6318" spans="1:16">
      <c r="A6318" s="14" t="s">
        <v>129</v>
      </c>
      <c r="B6318" s="14" t="s">
        <v>130</v>
      </c>
      <c r="C6318" s="14" t="s">
        <v>131</v>
      </c>
      <c r="D6318" s="14" t="s">
        <v>244</v>
      </c>
      <c r="E6318" s="14" t="s">
        <v>72</v>
      </c>
      <c r="F6318" s="14" t="s">
        <v>15199</v>
      </c>
      <c r="G6318" s="14" t="s">
        <v>15200</v>
      </c>
      <c r="H6318" s="14" t="s">
        <v>135</v>
      </c>
      <c r="I6318" s="14" t="s">
        <v>6806</v>
      </c>
      <c r="J6318" s="14" t="s">
        <v>172</v>
      </c>
      <c r="K6318" s="14">
        <v>1</v>
      </c>
      <c r="L6318" s="14"/>
      <c r="M6318" s="14" t="s">
        <v>351</v>
      </c>
      <c r="N6318" s="14" t="s">
        <v>15203</v>
      </c>
      <c r="O6318" s="15" t="s">
        <v>15204</v>
      </c>
      <c r="P6318" s="13">
        <v>40</v>
      </c>
    </row>
    <row r="6319" spans="1:16">
      <c r="A6319" s="14" t="s">
        <v>129</v>
      </c>
      <c r="B6319" s="14" t="s">
        <v>130</v>
      </c>
      <c r="C6319" s="14" t="s">
        <v>131</v>
      </c>
      <c r="D6319" s="14" t="s">
        <v>244</v>
      </c>
      <c r="E6319" s="14" t="s">
        <v>72</v>
      </c>
      <c r="F6319" s="14" t="s">
        <v>15199</v>
      </c>
      <c r="G6319" s="14" t="s">
        <v>15200</v>
      </c>
      <c r="H6319" s="14" t="s">
        <v>141</v>
      </c>
      <c r="I6319" s="14" t="s">
        <v>7796</v>
      </c>
      <c r="J6319" s="14" t="s">
        <v>143</v>
      </c>
      <c r="K6319" s="14">
        <v>1</v>
      </c>
      <c r="L6319" s="14"/>
      <c r="M6319" s="14" t="s">
        <v>273</v>
      </c>
      <c r="N6319" s="14" t="s">
        <v>15205</v>
      </c>
      <c r="O6319" s="15" t="s">
        <v>15204</v>
      </c>
      <c r="P6319" s="13">
        <v>35</v>
      </c>
    </row>
    <row r="6320" spans="1:16">
      <c r="A6320" s="14" t="s">
        <v>129</v>
      </c>
      <c r="B6320" s="14"/>
      <c r="C6320" s="14"/>
      <c r="D6320" s="14" t="s">
        <v>244</v>
      </c>
      <c r="E6320" s="14" t="s">
        <v>72</v>
      </c>
      <c r="F6320" s="14" t="s">
        <v>15199</v>
      </c>
      <c r="G6320" s="14" t="s">
        <v>15200</v>
      </c>
      <c r="H6320" s="14"/>
      <c r="I6320" s="14"/>
      <c r="J6320" s="14"/>
      <c r="K6320" s="14">
        <v>2</v>
      </c>
      <c r="L6320" s="14" t="s">
        <v>146</v>
      </c>
      <c r="M6320" s="14"/>
      <c r="N6320" s="14"/>
      <c r="O6320" s="15"/>
      <c r="P6320" s="13">
        <v>0</v>
      </c>
    </row>
    <row r="6321" spans="1:16">
      <c r="A6321" s="14" t="s">
        <v>129</v>
      </c>
      <c r="B6321" s="14" t="s">
        <v>130</v>
      </c>
      <c r="C6321" s="14" t="s">
        <v>131</v>
      </c>
      <c r="D6321" s="14" t="s">
        <v>936</v>
      </c>
      <c r="E6321" s="14" t="s">
        <v>38</v>
      </c>
      <c r="F6321" s="14" t="s">
        <v>15206</v>
      </c>
      <c r="G6321" s="14" t="s">
        <v>15207</v>
      </c>
      <c r="H6321" s="14" t="s">
        <v>135</v>
      </c>
      <c r="I6321" s="14" t="s">
        <v>14893</v>
      </c>
      <c r="J6321" s="14" t="s">
        <v>172</v>
      </c>
      <c r="K6321" s="14">
        <v>1</v>
      </c>
      <c r="L6321" s="14"/>
      <c r="M6321" s="14" t="s">
        <v>461</v>
      </c>
      <c r="N6321" s="14" t="s">
        <v>15208</v>
      </c>
      <c r="O6321" s="15" t="s">
        <v>15209</v>
      </c>
      <c r="P6321" s="13">
        <v>67</v>
      </c>
    </row>
    <row r="6322" spans="1:16">
      <c r="A6322" s="14" t="s">
        <v>129</v>
      </c>
      <c r="B6322" s="14" t="s">
        <v>130</v>
      </c>
      <c r="C6322" s="14" t="s">
        <v>131</v>
      </c>
      <c r="D6322" s="14" t="s">
        <v>936</v>
      </c>
      <c r="E6322" s="14" t="s">
        <v>38</v>
      </c>
      <c r="F6322" s="14" t="s">
        <v>15206</v>
      </c>
      <c r="G6322" s="14" t="s">
        <v>15207</v>
      </c>
      <c r="H6322" s="14" t="s">
        <v>135</v>
      </c>
      <c r="I6322" s="14" t="s">
        <v>14103</v>
      </c>
      <c r="J6322" s="14" t="s">
        <v>589</v>
      </c>
      <c r="K6322" s="14">
        <v>1</v>
      </c>
      <c r="L6322" s="14"/>
      <c r="M6322" s="14" t="s">
        <v>1221</v>
      </c>
      <c r="N6322" s="14" t="s">
        <v>15210</v>
      </c>
      <c r="O6322" s="15" t="s">
        <v>15211</v>
      </c>
      <c r="P6322" s="13">
        <v>7</v>
      </c>
    </row>
    <row r="6323" spans="1:16">
      <c r="A6323" s="14" t="s">
        <v>129</v>
      </c>
      <c r="B6323" s="14" t="s">
        <v>130</v>
      </c>
      <c r="C6323" s="14" t="s">
        <v>131</v>
      </c>
      <c r="D6323" s="14" t="s">
        <v>936</v>
      </c>
      <c r="E6323" s="14" t="s">
        <v>38</v>
      </c>
      <c r="F6323" s="14" t="s">
        <v>15206</v>
      </c>
      <c r="G6323" s="14" t="s">
        <v>15207</v>
      </c>
      <c r="H6323" s="14" t="s">
        <v>141</v>
      </c>
      <c r="I6323" s="14" t="s">
        <v>15212</v>
      </c>
      <c r="J6323" s="14" t="s">
        <v>248</v>
      </c>
      <c r="K6323" s="14">
        <v>1</v>
      </c>
      <c r="L6323" s="14"/>
      <c r="M6323" s="14" t="s">
        <v>461</v>
      </c>
      <c r="N6323" s="14" t="s">
        <v>15213</v>
      </c>
      <c r="O6323" s="15" t="s">
        <v>15214</v>
      </c>
      <c r="P6323" s="13">
        <v>67</v>
      </c>
    </row>
    <row r="6324" spans="1:16">
      <c r="A6324" s="14" t="s">
        <v>129</v>
      </c>
      <c r="B6324" s="14" t="s">
        <v>130</v>
      </c>
      <c r="C6324" s="14" t="s">
        <v>131</v>
      </c>
      <c r="D6324" s="14" t="s">
        <v>936</v>
      </c>
      <c r="E6324" s="14" t="s">
        <v>38</v>
      </c>
      <c r="F6324" s="14" t="s">
        <v>15206</v>
      </c>
      <c r="G6324" s="14" t="s">
        <v>15207</v>
      </c>
      <c r="H6324" s="14" t="s">
        <v>135</v>
      </c>
      <c r="I6324" s="14" t="s">
        <v>14103</v>
      </c>
      <c r="J6324" s="14" t="s">
        <v>589</v>
      </c>
      <c r="K6324" s="14">
        <v>1</v>
      </c>
      <c r="L6324" s="14"/>
      <c r="M6324" s="14" t="s">
        <v>407</v>
      </c>
      <c r="N6324" s="14" t="s">
        <v>15215</v>
      </c>
      <c r="O6324" s="15" t="s">
        <v>15209</v>
      </c>
      <c r="P6324" s="13">
        <v>60</v>
      </c>
    </row>
    <row r="6325" spans="1:16">
      <c r="A6325" s="14" t="s">
        <v>129</v>
      </c>
      <c r="B6325" s="14"/>
      <c r="C6325" s="14"/>
      <c r="D6325" s="14" t="s">
        <v>936</v>
      </c>
      <c r="E6325" s="14" t="s">
        <v>38</v>
      </c>
      <c r="F6325" s="14" t="s">
        <v>15206</v>
      </c>
      <c r="G6325" s="14" t="s">
        <v>15207</v>
      </c>
      <c r="H6325" s="14"/>
      <c r="I6325" s="14"/>
      <c r="J6325" s="14"/>
      <c r="K6325" s="14">
        <v>2</v>
      </c>
      <c r="L6325" s="14" t="s">
        <v>146</v>
      </c>
      <c r="M6325" s="14"/>
      <c r="N6325" s="14"/>
      <c r="O6325" s="15"/>
      <c r="P6325" s="13">
        <v>67</v>
      </c>
    </row>
    <row r="6326" spans="1:16">
      <c r="A6326" s="14" t="s">
        <v>129</v>
      </c>
      <c r="B6326" s="14" t="s">
        <v>130</v>
      </c>
      <c r="C6326" s="14" t="s">
        <v>131</v>
      </c>
      <c r="D6326" s="14" t="s">
        <v>319</v>
      </c>
      <c r="E6326" s="14" t="s">
        <v>82</v>
      </c>
      <c r="F6326" s="14" t="s">
        <v>15216</v>
      </c>
      <c r="G6326" s="14" t="s">
        <v>15217</v>
      </c>
      <c r="H6326" s="14" t="s">
        <v>141</v>
      </c>
      <c r="I6326" s="14" t="s">
        <v>10788</v>
      </c>
      <c r="J6326" s="14" t="s">
        <v>172</v>
      </c>
      <c r="K6326" s="14">
        <v>1</v>
      </c>
      <c r="L6326" s="14"/>
      <c r="M6326" s="14" t="s">
        <v>341</v>
      </c>
      <c r="N6326" s="14" t="s">
        <v>15218</v>
      </c>
      <c r="O6326" s="15" t="s">
        <v>15219</v>
      </c>
      <c r="P6326" s="13">
        <v>56</v>
      </c>
    </row>
    <row r="6327" spans="1:16">
      <c r="A6327" s="14" t="s">
        <v>129</v>
      </c>
      <c r="B6327" s="14" t="s">
        <v>130</v>
      </c>
      <c r="C6327" s="14" t="s">
        <v>131</v>
      </c>
      <c r="D6327" s="14" t="s">
        <v>319</v>
      </c>
      <c r="E6327" s="14" t="s">
        <v>82</v>
      </c>
      <c r="F6327" s="14" t="s">
        <v>15216</v>
      </c>
      <c r="G6327" s="14" t="s">
        <v>15217</v>
      </c>
      <c r="H6327" s="14" t="s">
        <v>141</v>
      </c>
      <c r="I6327" s="14" t="s">
        <v>10791</v>
      </c>
      <c r="J6327" s="14" t="s">
        <v>137</v>
      </c>
      <c r="K6327" s="14">
        <v>1</v>
      </c>
      <c r="L6327" s="14"/>
      <c r="M6327" s="14" t="s">
        <v>341</v>
      </c>
      <c r="N6327" s="14" t="s">
        <v>15218</v>
      </c>
      <c r="O6327" s="15" t="s">
        <v>15219</v>
      </c>
      <c r="P6327" s="13">
        <v>56</v>
      </c>
    </row>
    <row r="6328" spans="1:16">
      <c r="A6328" s="14" t="s">
        <v>129</v>
      </c>
      <c r="B6328" s="14"/>
      <c r="C6328" s="14"/>
      <c r="D6328" s="14" t="s">
        <v>319</v>
      </c>
      <c r="E6328" s="14" t="s">
        <v>82</v>
      </c>
      <c r="F6328" s="14" t="s">
        <v>15216</v>
      </c>
      <c r="G6328" s="14" t="s">
        <v>15217</v>
      </c>
      <c r="H6328" s="14"/>
      <c r="I6328" s="14"/>
      <c r="J6328" s="14"/>
      <c r="K6328" s="14">
        <v>2</v>
      </c>
      <c r="L6328" s="14" t="s">
        <v>146</v>
      </c>
      <c r="M6328" s="14"/>
      <c r="N6328" s="14"/>
      <c r="O6328" s="15"/>
      <c r="P6328" s="13">
        <v>0</v>
      </c>
    </row>
    <row r="6329" spans="1:16">
      <c r="A6329" s="14" t="s">
        <v>129</v>
      </c>
      <c r="B6329" s="14" t="s">
        <v>130</v>
      </c>
      <c r="C6329" s="14" t="s">
        <v>131</v>
      </c>
      <c r="D6329" s="14" t="s">
        <v>580</v>
      </c>
      <c r="E6329" s="14" t="s">
        <v>78</v>
      </c>
      <c r="F6329" s="14" t="s">
        <v>8413</v>
      </c>
      <c r="G6329" s="14" t="s">
        <v>15220</v>
      </c>
      <c r="H6329" s="14" t="s">
        <v>135</v>
      </c>
      <c r="I6329" s="14" t="s">
        <v>5858</v>
      </c>
      <c r="J6329" s="14" t="s">
        <v>5859</v>
      </c>
      <c r="K6329" s="14">
        <v>1</v>
      </c>
      <c r="L6329" s="14"/>
      <c r="M6329" s="14" t="s">
        <v>849</v>
      </c>
      <c r="N6329" s="14" t="s">
        <v>15221</v>
      </c>
      <c r="O6329" s="15" t="s">
        <v>15222</v>
      </c>
      <c r="P6329" s="13">
        <v>37</v>
      </c>
    </row>
    <row r="6330" spans="1:16">
      <c r="A6330" s="14" t="s">
        <v>129</v>
      </c>
      <c r="B6330" s="14" t="s">
        <v>130</v>
      </c>
      <c r="C6330" s="14" t="s">
        <v>131</v>
      </c>
      <c r="D6330" s="14" t="s">
        <v>580</v>
      </c>
      <c r="E6330" s="14" t="s">
        <v>78</v>
      </c>
      <c r="F6330" s="14" t="s">
        <v>8413</v>
      </c>
      <c r="G6330" s="14" t="s">
        <v>15220</v>
      </c>
      <c r="H6330" s="14" t="s">
        <v>135</v>
      </c>
      <c r="I6330" s="14" t="s">
        <v>13259</v>
      </c>
      <c r="J6330" s="14" t="s">
        <v>172</v>
      </c>
      <c r="K6330" s="14">
        <v>1</v>
      </c>
      <c r="L6330" s="14"/>
      <c r="M6330" s="14" t="s">
        <v>1585</v>
      </c>
      <c r="N6330" s="14" t="s">
        <v>15223</v>
      </c>
      <c r="O6330" s="15" t="s">
        <v>15224</v>
      </c>
      <c r="P6330" s="13">
        <v>34</v>
      </c>
    </row>
    <row r="6331" spans="1:16">
      <c r="A6331" s="14" t="s">
        <v>129</v>
      </c>
      <c r="B6331" s="14" t="s">
        <v>130</v>
      </c>
      <c r="C6331" s="14" t="s">
        <v>131</v>
      </c>
      <c r="D6331" s="14" t="s">
        <v>580</v>
      </c>
      <c r="E6331" s="14" t="s">
        <v>78</v>
      </c>
      <c r="F6331" s="14" t="s">
        <v>8413</v>
      </c>
      <c r="G6331" s="14" t="s">
        <v>15220</v>
      </c>
      <c r="H6331" s="14" t="s">
        <v>141</v>
      </c>
      <c r="I6331" s="14" t="s">
        <v>8420</v>
      </c>
      <c r="J6331" s="14" t="s">
        <v>143</v>
      </c>
      <c r="K6331" s="14">
        <v>1</v>
      </c>
      <c r="L6331" s="14"/>
      <c r="M6331" s="14" t="s">
        <v>277</v>
      </c>
      <c r="N6331" s="14" t="s">
        <v>15225</v>
      </c>
      <c r="O6331" s="15" t="s">
        <v>15224</v>
      </c>
      <c r="P6331" s="13">
        <v>33</v>
      </c>
    </row>
    <row r="6332" spans="1:16">
      <c r="A6332" s="14" t="s">
        <v>129</v>
      </c>
      <c r="B6332" s="14"/>
      <c r="C6332" s="14"/>
      <c r="D6332" s="14" t="s">
        <v>580</v>
      </c>
      <c r="E6332" s="14" t="s">
        <v>78</v>
      </c>
      <c r="F6332" s="14" t="s">
        <v>8413</v>
      </c>
      <c r="G6332" s="14" t="s">
        <v>15220</v>
      </c>
      <c r="H6332" s="14"/>
      <c r="I6332" s="14"/>
      <c r="J6332" s="14"/>
      <c r="K6332" s="14">
        <v>2</v>
      </c>
      <c r="L6332" s="14" t="s">
        <v>146</v>
      </c>
      <c r="M6332" s="14"/>
      <c r="N6332" s="14"/>
      <c r="O6332" s="15"/>
      <c r="P6332" s="13">
        <v>37</v>
      </c>
    </row>
    <row r="6333" spans="1:16">
      <c r="A6333" s="14" t="s">
        <v>129</v>
      </c>
      <c r="B6333" s="14" t="s">
        <v>130</v>
      </c>
      <c r="C6333" s="14" t="s">
        <v>131</v>
      </c>
      <c r="D6333" s="14" t="s">
        <v>244</v>
      </c>
      <c r="E6333" s="14" t="s">
        <v>72</v>
      </c>
      <c r="F6333" s="14" t="s">
        <v>15226</v>
      </c>
      <c r="G6333" s="14" t="s">
        <v>15227</v>
      </c>
      <c r="H6333" s="14" t="s">
        <v>135</v>
      </c>
      <c r="I6333" s="14" t="s">
        <v>15228</v>
      </c>
      <c r="J6333" s="14" t="s">
        <v>172</v>
      </c>
      <c r="K6333" s="14">
        <v>1</v>
      </c>
      <c r="L6333" s="14"/>
      <c r="M6333" s="14" t="s">
        <v>3045</v>
      </c>
      <c r="N6333" s="14" t="s">
        <v>15229</v>
      </c>
      <c r="O6333" s="15" t="s">
        <v>15230</v>
      </c>
      <c r="P6333" s="13">
        <v>123</v>
      </c>
    </row>
    <row r="6334" spans="1:16">
      <c r="A6334" s="14" t="s">
        <v>129</v>
      </c>
      <c r="B6334" s="14" t="s">
        <v>130</v>
      </c>
      <c r="C6334" s="14" t="s">
        <v>131</v>
      </c>
      <c r="D6334" s="14" t="s">
        <v>244</v>
      </c>
      <c r="E6334" s="14" t="s">
        <v>72</v>
      </c>
      <c r="F6334" s="14" t="s">
        <v>15226</v>
      </c>
      <c r="G6334" s="14" t="s">
        <v>15227</v>
      </c>
      <c r="H6334" s="14" t="s">
        <v>135</v>
      </c>
      <c r="I6334" s="14" t="s">
        <v>15231</v>
      </c>
      <c r="J6334" s="14" t="s">
        <v>143</v>
      </c>
      <c r="K6334" s="14">
        <v>1</v>
      </c>
      <c r="L6334" s="14"/>
      <c r="M6334" s="14" t="s">
        <v>1456</v>
      </c>
      <c r="N6334" s="14" t="s">
        <v>15232</v>
      </c>
      <c r="O6334" s="15" t="s">
        <v>15233</v>
      </c>
      <c r="P6334" s="13">
        <v>50</v>
      </c>
    </row>
    <row r="6335" spans="1:16">
      <c r="A6335" s="14" t="s">
        <v>129</v>
      </c>
      <c r="B6335" s="14" t="s">
        <v>130</v>
      </c>
      <c r="C6335" s="14" t="s">
        <v>131</v>
      </c>
      <c r="D6335" s="14" t="s">
        <v>244</v>
      </c>
      <c r="E6335" s="14" t="s">
        <v>72</v>
      </c>
      <c r="F6335" s="14" t="s">
        <v>15226</v>
      </c>
      <c r="G6335" s="14" t="s">
        <v>15227</v>
      </c>
      <c r="H6335" s="14" t="s">
        <v>135</v>
      </c>
      <c r="I6335" s="14" t="s">
        <v>15234</v>
      </c>
      <c r="J6335" s="14" t="s">
        <v>143</v>
      </c>
      <c r="K6335" s="14">
        <v>1</v>
      </c>
      <c r="L6335" s="14"/>
      <c r="M6335" s="14" t="s">
        <v>200</v>
      </c>
      <c r="N6335" s="14" t="s">
        <v>15235</v>
      </c>
      <c r="O6335" s="15" t="s">
        <v>15236</v>
      </c>
      <c r="P6335" s="13">
        <v>79</v>
      </c>
    </row>
    <row r="6336" spans="1:16">
      <c r="A6336" s="14" t="s">
        <v>129</v>
      </c>
      <c r="B6336" s="14" t="s">
        <v>130</v>
      </c>
      <c r="C6336" s="14" t="s">
        <v>131</v>
      </c>
      <c r="D6336" s="14" t="s">
        <v>244</v>
      </c>
      <c r="E6336" s="14" t="s">
        <v>72</v>
      </c>
      <c r="F6336" s="14" t="s">
        <v>15226</v>
      </c>
      <c r="G6336" s="14" t="s">
        <v>15227</v>
      </c>
      <c r="H6336" s="14" t="s">
        <v>141</v>
      </c>
      <c r="I6336" s="14" t="s">
        <v>15237</v>
      </c>
      <c r="J6336" s="14" t="s">
        <v>323</v>
      </c>
      <c r="K6336" s="14">
        <v>1</v>
      </c>
      <c r="L6336" s="14"/>
      <c r="M6336" s="14" t="s">
        <v>6797</v>
      </c>
      <c r="N6336" s="14" t="s">
        <v>15238</v>
      </c>
      <c r="O6336" s="15" t="s">
        <v>15239</v>
      </c>
      <c r="P6336" s="13">
        <v>120</v>
      </c>
    </row>
    <row r="6337" spans="1:16">
      <c r="A6337" s="14" t="s">
        <v>129</v>
      </c>
      <c r="B6337" s="14" t="s">
        <v>130</v>
      </c>
      <c r="C6337" s="14" t="s">
        <v>131</v>
      </c>
      <c r="D6337" s="14" t="s">
        <v>244</v>
      </c>
      <c r="E6337" s="14" t="s">
        <v>72</v>
      </c>
      <c r="F6337" s="14" t="s">
        <v>15226</v>
      </c>
      <c r="G6337" s="14" t="s">
        <v>15227</v>
      </c>
      <c r="H6337" s="14" t="s">
        <v>135</v>
      </c>
      <c r="I6337" s="14" t="s">
        <v>15231</v>
      </c>
      <c r="J6337" s="14" t="s">
        <v>143</v>
      </c>
      <c r="K6337" s="14">
        <v>1</v>
      </c>
      <c r="L6337" s="14"/>
      <c r="M6337" s="14" t="s">
        <v>307</v>
      </c>
      <c r="N6337" s="14" t="s">
        <v>15240</v>
      </c>
      <c r="O6337" s="15" t="s">
        <v>15241</v>
      </c>
      <c r="P6337" s="13">
        <v>16</v>
      </c>
    </row>
    <row r="6338" spans="1:16">
      <c r="A6338" s="14" t="s">
        <v>129</v>
      </c>
      <c r="B6338" s="14" t="s">
        <v>130</v>
      </c>
      <c r="C6338" s="14" t="s">
        <v>131</v>
      </c>
      <c r="D6338" s="14" t="s">
        <v>244</v>
      </c>
      <c r="E6338" s="14" t="s">
        <v>72</v>
      </c>
      <c r="F6338" s="14" t="s">
        <v>15226</v>
      </c>
      <c r="G6338" s="14" t="s">
        <v>15227</v>
      </c>
      <c r="H6338" s="14" t="s">
        <v>135</v>
      </c>
      <c r="I6338" s="14" t="s">
        <v>15231</v>
      </c>
      <c r="J6338" s="14" t="s">
        <v>143</v>
      </c>
      <c r="K6338" s="14">
        <v>1</v>
      </c>
      <c r="L6338" s="14"/>
      <c r="M6338" s="14" t="s">
        <v>453</v>
      </c>
      <c r="N6338" s="14" t="s">
        <v>15242</v>
      </c>
      <c r="O6338" s="15" t="s">
        <v>15243</v>
      </c>
      <c r="P6338" s="13">
        <v>11</v>
      </c>
    </row>
    <row r="6339" spans="1:16">
      <c r="A6339" s="14" t="s">
        <v>129</v>
      </c>
      <c r="B6339" s="14" t="s">
        <v>130</v>
      </c>
      <c r="C6339" s="14" t="s">
        <v>131</v>
      </c>
      <c r="D6339" s="14" t="s">
        <v>244</v>
      </c>
      <c r="E6339" s="14" t="s">
        <v>72</v>
      </c>
      <c r="F6339" s="14" t="s">
        <v>15226</v>
      </c>
      <c r="G6339" s="14" t="s">
        <v>15227</v>
      </c>
      <c r="H6339" s="14" t="s">
        <v>135</v>
      </c>
      <c r="I6339" s="14" t="s">
        <v>15234</v>
      </c>
      <c r="J6339" s="14" t="s">
        <v>143</v>
      </c>
      <c r="K6339" s="14">
        <v>1</v>
      </c>
      <c r="L6339" s="14"/>
      <c r="M6339" s="14" t="s">
        <v>461</v>
      </c>
      <c r="N6339" s="14" t="s">
        <v>15244</v>
      </c>
      <c r="O6339" s="15" t="s">
        <v>15245</v>
      </c>
      <c r="P6339" s="13">
        <v>67</v>
      </c>
    </row>
    <row r="6340" spans="1:16">
      <c r="A6340" s="14" t="s">
        <v>129</v>
      </c>
      <c r="B6340" s="14" t="s">
        <v>130</v>
      </c>
      <c r="C6340" s="14" t="s">
        <v>131</v>
      </c>
      <c r="D6340" s="14" t="s">
        <v>244</v>
      </c>
      <c r="E6340" s="14" t="s">
        <v>72</v>
      </c>
      <c r="F6340" s="14" t="s">
        <v>15226</v>
      </c>
      <c r="G6340" s="14" t="s">
        <v>15227</v>
      </c>
      <c r="H6340" s="14" t="s">
        <v>135</v>
      </c>
      <c r="I6340" s="14" t="s">
        <v>15231</v>
      </c>
      <c r="J6340" s="14" t="s">
        <v>143</v>
      </c>
      <c r="K6340" s="14">
        <v>1</v>
      </c>
      <c r="L6340" s="14"/>
      <c r="M6340" s="14" t="s">
        <v>194</v>
      </c>
      <c r="N6340" s="14" t="s">
        <v>15246</v>
      </c>
      <c r="O6340" s="15" t="s">
        <v>15247</v>
      </c>
      <c r="P6340" s="13">
        <v>3</v>
      </c>
    </row>
    <row r="6341" spans="1:16">
      <c r="A6341" s="14" t="s">
        <v>129</v>
      </c>
      <c r="B6341" s="14" t="s">
        <v>130</v>
      </c>
      <c r="C6341" s="14" t="s">
        <v>131</v>
      </c>
      <c r="D6341" s="14" t="s">
        <v>244</v>
      </c>
      <c r="E6341" s="14" t="s">
        <v>72</v>
      </c>
      <c r="F6341" s="14" t="s">
        <v>15226</v>
      </c>
      <c r="G6341" s="14" t="s">
        <v>15227</v>
      </c>
      <c r="H6341" s="14" t="s">
        <v>135</v>
      </c>
      <c r="I6341" s="14" t="s">
        <v>15231</v>
      </c>
      <c r="J6341" s="14" t="s">
        <v>143</v>
      </c>
      <c r="K6341" s="14">
        <v>1</v>
      </c>
      <c r="L6341" s="14"/>
      <c r="M6341" s="14" t="s">
        <v>487</v>
      </c>
      <c r="N6341" s="14" t="s">
        <v>15248</v>
      </c>
      <c r="O6341" s="15" t="s">
        <v>15249</v>
      </c>
      <c r="P6341" s="13">
        <v>1</v>
      </c>
    </row>
    <row r="6342" spans="1:16">
      <c r="A6342" s="14" t="s">
        <v>129</v>
      </c>
      <c r="B6342" s="14" t="s">
        <v>130</v>
      </c>
      <c r="C6342" s="14" t="s">
        <v>131</v>
      </c>
      <c r="D6342" s="14" t="s">
        <v>244</v>
      </c>
      <c r="E6342" s="14" t="s">
        <v>72</v>
      </c>
      <c r="F6342" s="14" t="s">
        <v>15226</v>
      </c>
      <c r="G6342" s="14" t="s">
        <v>15227</v>
      </c>
      <c r="H6342" s="14" t="s">
        <v>135</v>
      </c>
      <c r="I6342" s="14" t="s">
        <v>15231</v>
      </c>
      <c r="J6342" s="14" t="s">
        <v>143</v>
      </c>
      <c r="K6342" s="14">
        <v>1</v>
      </c>
      <c r="L6342" s="14"/>
      <c r="M6342" s="14" t="s">
        <v>810</v>
      </c>
      <c r="N6342" s="14" t="s">
        <v>15250</v>
      </c>
      <c r="O6342" s="15" t="s">
        <v>15251</v>
      </c>
      <c r="P6342" s="13">
        <v>9</v>
      </c>
    </row>
    <row r="6343" spans="1:16">
      <c r="A6343" s="14" t="s">
        <v>129</v>
      </c>
      <c r="B6343" s="14" t="s">
        <v>130</v>
      </c>
      <c r="C6343" s="14" t="s">
        <v>131</v>
      </c>
      <c r="D6343" s="14" t="s">
        <v>244</v>
      </c>
      <c r="E6343" s="14" t="s">
        <v>72</v>
      </c>
      <c r="F6343" s="14" t="s">
        <v>15226</v>
      </c>
      <c r="G6343" s="14" t="s">
        <v>15227</v>
      </c>
      <c r="H6343" s="14" t="s">
        <v>135</v>
      </c>
      <c r="I6343" s="14" t="s">
        <v>15231</v>
      </c>
      <c r="J6343" s="14" t="s">
        <v>143</v>
      </c>
      <c r="K6343" s="14">
        <v>1</v>
      </c>
      <c r="L6343" s="14"/>
      <c r="M6343" s="14" t="s">
        <v>896</v>
      </c>
      <c r="N6343" s="14" t="s">
        <v>15252</v>
      </c>
      <c r="O6343" s="15" t="s">
        <v>15253</v>
      </c>
      <c r="P6343" s="13">
        <v>14</v>
      </c>
    </row>
    <row r="6344" spans="1:16">
      <c r="A6344" s="14" t="s">
        <v>129</v>
      </c>
      <c r="B6344" s="14" t="s">
        <v>130</v>
      </c>
      <c r="C6344" s="14" t="s">
        <v>131</v>
      </c>
      <c r="D6344" s="14" t="s">
        <v>244</v>
      </c>
      <c r="E6344" s="14" t="s">
        <v>72</v>
      </c>
      <c r="F6344" s="14" t="s">
        <v>15226</v>
      </c>
      <c r="G6344" s="14" t="s">
        <v>15227</v>
      </c>
      <c r="H6344" s="14" t="s">
        <v>135</v>
      </c>
      <c r="I6344" s="14" t="s">
        <v>15231</v>
      </c>
      <c r="J6344" s="14" t="s">
        <v>143</v>
      </c>
      <c r="K6344" s="14">
        <v>1</v>
      </c>
      <c r="L6344" s="14"/>
      <c r="M6344" s="14" t="s">
        <v>228</v>
      </c>
      <c r="N6344" s="14" t="s">
        <v>15254</v>
      </c>
      <c r="O6344" s="15" t="s">
        <v>15255</v>
      </c>
      <c r="P6344" s="13">
        <v>2</v>
      </c>
    </row>
    <row r="6345" spans="1:16">
      <c r="A6345" s="14" t="s">
        <v>129</v>
      </c>
      <c r="B6345" s="14" t="s">
        <v>130</v>
      </c>
      <c r="C6345" s="14" t="s">
        <v>131</v>
      </c>
      <c r="D6345" s="14" t="s">
        <v>244</v>
      </c>
      <c r="E6345" s="14" t="s">
        <v>72</v>
      </c>
      <c r="F6345" s="14" t="s">
        <v>15226</v>
      </c>
      <c r="G6345" s="14" t="s">
        <v>15227</v>
      </c>
      <c r="H6345" s="14" t="s">
        <v>135</v>
      </c>
      <c r="I6345" s="14" t="s">
        <v>15231</v>
      </c>
      <c r="J6345" s="14" t="s">
        <v>143</v>
      </c>
      <c r="K6345" s="14">
        <v>1</v>
      </c>
      <c r="L6345" s="14"/>
      <c r="M6345" s="14" t="s">
        <v>413</v>
      </c>
      <c r="N6345" s="14" t="s">
        <v>15256</v>
      </c>
      <c r="O6345" s="15" t="s">
        <v>15257</v>
      </c>
      <c r="P6345" s="13">
        <v>28</v>
      </c>
    </row>
    <row r="6346" spans="1:16">
      <c r="A6346" s="14" t="s">
        <v>129</v>
      </c>
      <c r="B6346" s="14" t="s">
        <v>130</v>
      </c>
      <c r="C6346" s="14" t="s">
        <v>131</v>
      </c>
      <c r="D6346" s="14" t="s">
        <v>244</v>
      </c>
      <c r="E6346" s="14" t="s">
        <v>72</v>
      </c>
      <c r="F6346" s="14" t="s">
        <v>15226</v>
      </c>
      <c r="G6346" s="14" t="s">
        <v>15227</v>
      </c>
      <c r="H6346" s="14" t="s">
        <v>141</v>
      </c>
      <c r="I6346" s="14" t="s">
        <v>15237</v>
      </c>
      <c r="J6346" s="14" t="s">
        <v>323</v>
      </c>
      <c r="K6346" s="14">
        <v>1</v>
      </c>
      <c r="L6346" s="14"/>
      <c r="M6346" s="14" t="s">
        <v>1201</v>
      </c>
      <c r="N6346" s="14" t="s">
        <v>15258</v>
      </c>
      <c r="O6346" s="15" t="s">
        <v>15259</v>
      </c>
      <c r="P6346" s="13">
        <v>24</v>
      </c>
    </row>
    <row r="6347" spans="1:16">
      <c r="A6347" s="14" t="s">
        <v>129</v>
      </c>
      <c r="B6347" s="14" t="s">
        <v>130</v>
      </c>
      <c r="C6347" s="14" t="s">
        <v>131</v>
      </c>
      <c r="D6347" s="14" t="s">
        <v>244</v>
      </c>
      <c r="E6347" s="14" t="s">
        <v>72</v>
      </c>
      <c r="F6347" s="14" t="s">
        <v>15226</v>
      </c>
      <c r="G6347" s="14" t="s">
        <v>15227</v>
      </c>
      <c r="H6347" s="14" t="s">
        <v>135</v>
      </c>
      <c r="I6347" s="14" t="s">
        <v>15260</v>
      </c>
      <c r="J6347" s="14" t="s">
        <v>359</v>
      </c>
      <c r="K6347" s="14">
        <v>1</v>
      </c>
      <c r="L6347" s="14"/>
      <c r="M6347" s="14" t="s">
        <v>993</v>
      </c>
      <c r="N6347" s="14" t="s">
        <v>15261</v>
      </c>
      <c r="O6347" s="15" t="s">
        <v>15262</v>
      </c>
      <c r="P6347" s="13">
        <v>22</v>
      </c>
    </row>
    <row r="6348" spans="1:16">
      <c r="A6348" s="14" t="s">
        <v>129</v>
      </c>
      <c r="B6348" s="14"/>
      <c r="C6348" s="14"/>
      <c r="D6348" s="14" t="s">
        <v>244</v>
      </c>
      <c r="E6348" s="14" t="s">
        <v>72</v>
      </c>
      <c r="F6348" s="14" t="s">
        <v>15226</v>
      </c>
      <c r="G6348" s="14" t="s">
        <v>15227</v>
      </c>
      <c r="H6348" s="14"/>
      <c r="I6348" s="14"/>
      <c r="J6348" s="14"/>
      <c r="K6348" s="14">
        <v>2</v>
      </c>
      <c r="L6348" s="14" t="s">
        <v>146</v>
      </c>
      <c r="M6348" s="14"/>
      <c r="N6348" s="14"/>
      <c r="O6348" s="15"/>
      <c r="P6348" s="13">
        <v>0</v>
      </c>
    </row>
    <row r="6349" spans="1:16">
      <c r="A6349" s="14" t="s">
        <v>129</v>
      </c>
      <c r="B6349" s="14" t="s">
        <v>130</v>
      </c>
      <c r="C6349" s="14" t="s">
        <v>131</v>
      </c>
      <c r="D6349" s="14" t="s">
        <v>716</v>
      </c>
      <c r="E6349" s="14" t="s">
        <v>50</v>
      </c>
      <c r="F6349" s="14" t="s">
        <v>15263</v>
      </c>
      <c r="G6349" s="14" t="s">
        <v>15264</v>
      </c>
      <c r="H6349" s="14" t="s">
        <v>135</v>
      </c>
      <c r="I6349" s="14" t="s">
        <v>9191</v>
      </c>
      <c r="J6349" s="14" t="s">
        <v>172</v>
      </c>
      <c r="K6349" s="14">
        <v>1</v>
      </c>
      <c r="L6349" s="14"/>
      <c r="M6349" s="14" t="s">
        <v>360</v>
      </c>
      <c r="N6349" s="14" t="s">
        <v>15265</v>
      </c>
      <c r="O6349" s="15" t="s">
        <v>15266</v>
      </c>
      <c r="P6349" s="13">
        <v>62</v>
      </c>
    </row>
    <row r="6350" spans="1:16">
      <c r="A6350" s="14" t="s">
        <v>129</v>
      </c>
      <c r="B6350" s="14" t="s">
        <v>130</v>
      </c>
      <c r="C6350" s="14" t="s">
        <v>131</v>
      </c>
      <c r="D6350" s="14" t="s">
        <v>716</v>
      </c>
      <c r="E6350" s="14" t="s">
        <v>50</v>
      </c>
      <c r="F6350" s="14" t="s">
        <v>15263</v>
      </c>
      <c r="G6350" s="14" t="s">
        <v>15264</v>
      </c>
      <c r="H6350" s="14" t="s">
        <v>141</v>
      </c>
      <c r="I6350" s="14" t="s">
        <v>9188</v>
      </c>
      <c r="J6350" s="14" t="s">
        <v>172</v>
      </c>
      <c r="K6350" s="14">
        <v>1</v>
      </c>
      <c r="L6350" s="14"/>
      <c r="M6350" s="14" t="s">
        <v>360</v>
      </c>
      <c r="N6350" s="14" t="s">
        <v>15267</v>
      </c>
      <c r="O6350" s="15" t="s">
        <v>15268</v>
      </c>
      <c r="P6350" s="13">
        <v>62</v>
      </c>
    </row>
    <row r="6351" spans="1:16">
      <c r="A6351" s="14" t="s">
        <v>129</v>
      </c>
      <c r="B6351" s="14" t="s">
        <v>130</v>
      </c>
      <c r="C6351" s="14" t="s">
        <v>131</v>
      </c>
      <c r="D6351" s="14" t="s">
        <v>716</v>
      </c>
      <c r="E6351" s="14" t="s">
        <v>50</v>
      </c>
      <c r="F6351" s="14" t="s">
        <v>15263</v>
      </c>
      <c r="G6351" s="14" t="s">
        <v>15264</v>
      </c>
      <c r="H6351" s="14" t="s">
        <v>141</v>
      </c>
      <c r="I6351" s="14" t="s">
        <v>15269</v>
      </c>
      <c r="J6351" s="14" t="s">
        <v>172</v>
      </c>
      <c r="K6351" s="14">
        <v>1</v>
      </c>
      <c r="L6351" s="14"/>
      <c r="M6351" s="14" t="s">
        <v>360</v>
      </c>
      <c r="N6351" s="14" t="s">
        <v>15270</v>
      </c>
      <c r="O6351" s="15" t="s">
        <v>15271</v>
      </c>
      <c r="P6351" s="13">
        <v>62</v>
      </c>
    </row>
    <row r="6352" spans="1:16">
      <c r="A6352" s="14" t="s">
        <v>129</v>
      </c>
      <c r="B6352" s="14"/>
      <c r="C6352" s="14"/>
      <c r="D6352" s="14" t="s">
        <v>716</v>
      </c>
      <c r="E6352" s="14" t="s">
        <v>50</v>
      </c>
      <c r="F6352" s="14" t="s">
        <v>15263</v>
      </c>
      <c r="G6352" s="14" t="s">
        <v>15264</v>
      </c>
      <c r="H6352" s="14"/>
      <c r="I6352" s="14"/>
      <c r="J6352" s="14"/>
      <c r="K6352" s="14">
        <v>2</v>
      </c>
      <c r="L6352" s="14" t="s">
        <v>146</v>
      </c>
      <c r="M6352" s="14"/>
      <c r="N6352" s="14"/>
      <c r="O6352" s="15"/>
      <c r="P6352" s="13">
        <v>0</v>
      </c>
    </row>
    <row r="6353" spans="1:16">
      <c r="A6353" s="14" t="s">
        <v>129</v>
      </c>
      <c r="B6353" s="14" t="s">
        <v>130</v>
      </c>
      <c r="C6353" s="14" t="s">
        <v>131</v>
      </c>
      <c r="D6353" s="14" t="s">
        <v>1533</v>
      </c>
      <c r="E6353" s="14" t="s">
        <v>52</v>
      </c>
      <c r="F6353" s="14" t="s">
        <v>15272</v>
      </c>
      <c r="G6353" s="14" t="s">
        <v>15273</v>
      </c>
      <c r="H6353" s="14" t="s">
        <v>135</v>
      </c>
      <c r="I6353" s="14" t="s">
        <v>305</v>
      </c>
      <c r="J6353" s="14" t="s">
        <v>306</v>
      </c>
      <c r="K6353" s="14">
        <v>1</v>
      </c>
      <c r="L6353" s="14"/>
      <c r="M6353" s="14" t="s">
        <v>3674</v>
      </c>
      <c r="N6353" s="14" t="s">
        <v>15274</v>
      </c>
      <c r="O6353" s="15" t="s">
        <v>15275</v>
      </c>
      <c r="P6353" s="13">
        <v>23</v>
      </c>
    </row>
    <row r="6354" spans="1:16">
      <c r="A6354" s="14" t="s">
        <v>129</v>
      </c>
      <c r="B6354" s="14" t="s">
        <v>130</v>
      </c>
      <c r="C6354" s="14" t="s">
        <v>131</v>
      </c>
      <c r="D6354" s="14" t="s">
        <v>1533</v>
      </c>
      <c r="E6354" s="14" t="s">
        <v>52</v>
      </c>
      <c r="F6354" s="14" t="s">
        <v>15272</v>
      </c>
      <c r="G6354" s="14" t="s">
        <v>15273</v>
      </c>
      <c r="H6354" s="14" t="s">
        <v>135</v>
      </c>
      <c r="I6354" s="14" t="s">
        <v>7392</v>
      </c>
      <c r="J6354" s="14" t="s">
        <v>172</v>
      </c>
      <c r="K6354" s="14">
        <v>1</v>
      </c>
      <c r="L6354" s="14"/>
      <c r="M6354" s="14" t="s">
        <v>194</v>
      </c>
      <c r="N6354" s="14" t="s">
        <v>15276</v>
      </c>
      <c r="O6354" s="15" t="s">
        <v>15277</v>
      </c>
      <c r="P6354" s="13">
        <v>3</v>
      </c>
    </row>
    <row r="6355" spans="1:16">
      <c r="A6355" s="14" t="s">
        <v>129</v>
      </c>
      <c r="B6355" s="14" t="s">
        <v>130</v>
      </c>
      <c r="C6355" s="14" t="s">
        <v>131</v>
      </c>
      <c r="D6355" s="14" t="s">
        <v>1533</v>
      </c>
      <c r="E6355" s="14" t="s">
        <v>52</v>
      </c>
      <c r="F6355" s="14" t="s">
        <v>15272</v>
      </c>
      <c r="G6355" s="14" t="s">
        <v>15273</v>
      </c>
      <c r="H6355" s="14" t="s">
        <v>141</v>
      </c>
      <c r="I6355" s="14" t="s">
        <v>10009</v>
      </c>
      <c r="J6355" s="14" t="s">
        <v>172</v>
      </c>
      <c r="K6355" s="14">
        <v>1</v>
      </c>
      <c r="L6355" s="14"/>
      <c r="M6355" s="14" t="s">
        <v>503</v>
      </c>
      <c r="N6355" s="14" t="s">
        <v>15278</v>
      </c>
      <c r="O6355" s="15" t="s">
        <v>15279</v>
      </c>
      <c r="P6355" s="13">
        <v>18</v>
      </c>
    </row>
    <row r="6356" spans="1:16">
      <c r="A6356" s="14" t="s">
        <v>129</v>
      </c>
      <c r="B6356" s="14" t="s">
        <v>130</v>
      </c>
      <c r="C6356" s="14" t="s">
        <v>131</v>
      </c>
      <c r="D6356" s="14" t="s">
        <v>1533</v>
      </c>
      <c r="E6356" s="14" t="s">
        <v>52</v>
      </c>
      <c r="F6356" s="14" t="s">
        <v>15272</v>
      </c>
      <c r="G6356" s="14" t="s">
        <v>15273</v>
      </c>
      <c r="H6356" s="14" t="s">
        <v>135</v>
      </c>
      <c r="I6356" s="14" t="s">
        <v>7392</v>
      </c>
      <c r="J6356" s="14" t="s">
        <v>172</v>
      </c>
      <c r="K6356" s="14">
        <v>1</v>
      </c>
      <c r="L6356" s="14"/>
      <c r="M6356" s="14" t="s">
        <v>503</v>
      </c>
      <c r="N6356" s="14" t="s">
        <v>15280</v>
      </c>
      <c r="O6356" s="15" t="s">
        <v>15233</v>
      </c>
      <c r="P6356" s="13">
        <v>18</v>
      </c>
    </row>
    <row r="6357" spans="1:16">
      <c r="A6357" s="14" t="s">
        <v>129</v>
      </c>
      <c r="B6357" s="14"/>
      <c r="C6357" s="14"/>
      <c r="D6357" s="14" t="s">
        <v>1533</v>
      </c>
      <c r="E6357" s="14" t="s">
        <v>52</v>
      </c>
      <c r="F6357" s="14" t="s">
        <v>15272</v>
      </c>
      <c r="G6357" s="14" t="s">
        <v>15273</v>
      </c>
      <c r="H6357" s="14"/>
      <c r="I6357" s="14"/>
      <c r="J6357" s="14"/>
      <c r="K6357" s="14">
        <v>2</v>
      </c>
      <c r="L6357" s="14" t="s">
        <v>146</v>
      </c>
      <c r="M6357" s="14"/>
      <c r="N6357" s="14"/>
      <c r="O6357" s="15"/>
      <c r="P6357" s="13">
        <v>23</v>
      </c>
    </row>
    <row r="6358" spans="1:16">
      <c r="A6358" s="14" t="s">
        <v>129</v>
      </c>
      <c r="B6358" s="14" t="s">
        <v>130</v>
      </c>
      <c r="C6358" s="14" t="s">
        <v>131</v>
      </c>
      <c r="D6358" s="14" t="s">
        <v>475</v>
      </c>
      <c r="E6358" s="14" t="s">
        <v>46</v>
      </c>
      <c r="F6358" s="14" t="s">
        <v>15281</v>
      </c>
      <c r="G6358" s="14" t="s">
        <v>15282</v>
      </c>
      <c r="H6358" s="14" t="s">
        <v>135</v>
      </c>
      <c r="I6358" s="14" t="s">
        <v>14063</v>
      </c>
      <c r="J6358" s="14" t="s">
        <v>589</v>
      </c>
      <c r="K6358" s="14">
        <v>1</v>
      </c>
      <c r="L6358" s="14"/>
      <c r="M6358" s="14" t="s">
        <v>316</v>
      </c>
      <c r="N6358" s="14" t="s">
        <v>15283</v>
      </c>
      <c r="O6358" s="15" t="s">
        <v>15284</v>
      </c>
      <c r="P6358" s="13">
        <v>13</v>
      </c>
    </row>
    <row r="6359" spans="1:16">
      <c r="A6359" s="14" t="s">
        <v>129</v>
      </c>
      <c r="B6359" s="14" t="s">
        <v>130</v>
      </c>
      <c r="C6359" s="14" t="s">
        <v>131</v>
      </c>
      <c r="D6359" s="14" t="s">
        <v>475</v>
      </c>
      <c r="E6359" s="14" t="s">
        <v>46</v>
      </c>
      <c r="F6359" s="14" t="s">
        <v>15281</v>
      </c>
      <c r="G6359" s="14" t="s">
        <v>15282</v>
      </c>
      <c r="H6359" s="14" t="s">
        <v>135</v>
      </c>
      <c r="I6359" s="14" t="s">
        <v>15285</v>
      </c>
      <c r="J6359" s="14" t="s">
        <v>172</v>
      </c>
      <c r="K6359" s="14">
        <v>1</v>
      </c>
      <c r="L6359" s="14"/>
      <c r="M6359" s="14" t="s">
        <v>810</v>
      </c>
      <c r="N6359" s="14" t="s">
        <v>15286</v>
      </c>
      <c r="O6359" s="15" t="s">
        <v>15287</v>
      </c>
      <c r="P6359" s="13">
        <v>9</v>
      </c>
    </row>
    <row r="6360" spans="1:16">
      <c r="A6360" s="14" t="s">
        <v>129</v>
      </c>
      <c r="B6360" s="14" t="s">
        <v>130</v>
      </c>
      <c r="C6360" s="14" t="s">
        <v>131</v>
      </c>
      <c r="D6360" s="14" t="s">
        <v>475</v>
      </c>
      <c r="E6360" s="14" t="s">
        <v>46</v>
      </c>
      <c r="F6360" s="14" t="s">
        <v>15281</v>
      </c>
      <c r="G6360" s="14" t="s">
        <v>15282</v>
      </c>
      <c r="H6360" s="14" t="s">
        <v>135</v>
      </c>
      <c r="I6360" s="14" t="s">
        <v>4363</v>
      </c>
      <c r="J6360" s="14" t="s">
        <v>2329</v>
      </c>
      <c r="K6360" s="14">
        <v>1</v>
      </c>
      <c r="L6360" s="14"/>
      <c r="M6360" s="14" t="s">
        <v>810</v>
      </c>
      <c r="N6360" s="14" t="s">
        <v>15288</v>
      </c>
      <c r="O6360" s="15" t="s">
        <v>15289</v>
      </c>
      <c r="P6360" s="13">
        <v>9</v>
      </c>
    </row>
    <row r="6361" spans="1:16">
      <c r="A6361" s="14" t="s">
        <v>129</v>
      </c>
      <c r="B6361" s="14" t="s">
        <v>130</v>
      </c>
      <c r="C6361" s="14" t="s">
        <v>131</v>
      </c>
      <c r="D6361" s="14" t="s">
        <v>475</v>
      </c>
      <c r="E6361" s="14" t="s">
        <v>46</v>
      </c>
      <c r="F6361" s="14" t="s">
        <v>15281</v>
      </c>
      <c r="G6361" s="14" t="s">
        <v>15282</v>
      </c>
      <c r="H6361" s="14" t="s">
        <v>141</v>
      </c>
      <c r="I6361" s="14" t="s">
        <v>15290</v>
      </c>
      <c r="J6361" s="14" t="s">
        <v>15291</v>
      </c>
      <c r="K6361" s="14">
        <v>1</v>
      </c>
      <c r="L6361" s="14"/>
      <c r="M6361" s="14" t="s">
        <v>810</v>
      </c>
      <c r="N6361" s="14" t="s">
        <v>15292</v>
      </c>
      <c r="O6361" s="15" t="s">
        <v>15293</v>
      </c>
      <c r="P6361" s="13">
        <v>9</v>
      </c>
    </row>
    <row r="6362" spans="1:16">
      <c r="A6362" s="14" t="s">
        <v>129</v>
      </c>
      <c r="B6362" s="14"/>
      <c r="C6362" s="14"/>
      <c r="D6362" s="14" t="s">
        <v>475</v>
      </c>
      <c r="E6362" s="14" t="s">
        <v>46</v>
      </c>
      <c r="F6362" s="14" t="s">
        <v>15281</v>
      </c>
      <c r="G6362" s="14" t="s">
        <v>15282</v>
      </c>
      <c r="H6362" s="14"/>
      <c r="I6362" s="14"/>
      <c r="J6362" s="14"/>
      <c r="K6362" s="14">
        <v>2</v>
      </c>
      <c r="L6362" s="14" t="s">
        <v>146</v>
      </c>
      <c r="M6362" s="14"/>
      <c r="N6362" s="14"/>
      <c r="O6362" s="15"/>
      <c r="P6362" s="13">
        <v>0</v>
      </c>
    </row>
    <row r="6363" spans="1:16">
      <c r="A6363" s="14" t="s">
        <v>129</v>
      </c>
      <c r="B6363" s="14" t="s">
        <v>130</v>
      </c>
      <c r="C6363" s="14" t="s">
        <v>131</v>
      </c>
      <c r="D6363" s="14" t="s">
        <v>601</v>
      </c>
      <c r="E6363" s="14" t="s">
        <v>90</v>
      </c>
      <c r="F6363" s="14" t="s">
        <v>15294</v>
      </c>
      <c r="G6363" s="14" t="s">
        <v>15295</v>
      </c>
      <c r="H6363" s="14" t="s">
        <v>135</v>
      </c>
      <c r="I6363" s="14" t="s">
        <v>15296</v>
      </c>
      <c r="J6363" s="14" t="s">
        <v>143</v>
      </c>
      <c r="K6363" s="14">
        <v>1</v>
      </c>
      <c r="L6363" s="14"/>
      <c r="M6363" s="14" t="s">
        <v>1540</v>
      </c>
      <c r="N6363" s="14" t="s">
        <v>15297</v>
      </c>
      <c r="O6363" s="15" t="s">
        <v>15298</v>
      </c>
      <c r="P6363" s="13">
        <v>87</v>
      </c>
    </row>
    <row r="6364" spans="1:16">
      <c r="A6364" s="14" t="s">
        <v>129</v>
      </c>
      <c r="B6364" s="14" t="s">
        <v>130</v>
      </c>
      <c r="C6364" s="14" t="s">
        <v>131</v>
      </c>
      <c r="D6364" s="14" t="s">
        <v>601</v>
      </c>
      <c r="E6364" s="14" t="s">
        <v>90</v>
      </c>
      <c r="F6364" s="14" t="s">
        <v>15294</v>
      </c>
      <c r="G6364" s="14" t="s">
        <v>15295</v>
      </c>
      <c r="H6364" s="14" t="s">
        <v>135</v>
      </c>
      <c r="I6364" s="14" t="s">
        <v>15299</v>
      </c>
      <c r="J6364" s="14" t="s">
        <v>143</v>
      </c>
      <c r="K6364" s="14">
        <v>1</v>
      </c>
      <c r="L6364" s="14"/>
      <c r="M6364" s="14" t="s">
        <v>1570</v>
      </c>
      <c r="N6364" s="14" t="s">
        <v>15300</v>
      </c>
      <c r="O6364" s="15" t="s">
        <v>15301</v>
      </c>
      <c r="P6364" s="13">
        <v>86</v>
      </c>
    </row>
    <row r="6365" spans="1:16">
      <c r="A6365" s="14" t="s">
        <v>129</v>
      </c>
      <c r="B6365" s="14" t="s">
        <v>130</v>
      </c>
      <c r="C6365" s="14" t="s">
        <v>131</v>
      </c>
      <c r="D6365" s="14" t="s">
        <v>601</v>
      </c>
      <c r="E6365" s="14" t="s">
        <v>90</v>
      </c>
      <c r="F6365" s="14" t="s">
        <v>15294</v>
      </c>
      <c r="G6365" s="14" t="s">
        <v>15295</v>
      </c>
      <c r="H6365" s="14" t="s">
        <v>135</v>
      </c>
      <c r="I6365" s="14" t="s">
        <v>4571</v>
      </c>
      <c r="J6365" s="14" t="s">
        <v>143</v>
      </c>
      <c r="K6365" s="14">
        <v>1</v>
      </c>
      <c r="L6365" s="14"/>
      <c r="M6365" s="14" t="s">
        <v>1704</v>
      </c>
      <c r="N6365" s="14" t="s">
        <v>15302</v>
      </c>
      <c r="O6365" s="15" t="s">
        <v>15303</v>
      </c>
      <c r="P6365" s="13">
        <v>85</v>
      </c>
    </row>
    <row r="6366" spans="1:16">
      <c r="A6366" s="14" t="s">
        <v>129</v>
      </c>
      <c r="B6366" s="14" t="s">
        <v>130</v>
      </c>
      <c r="C6366" s="14" t="s">
        <v>131</v>
      </c>
      <c r="D6366" s="14" t="s">
        <v>601</v>
      </c>
      <c r="E6366" s="14" t="s">
        <v>90</v>
      </c>
      <c r="F6366" s="14" t="s">
        <v>15294</v>
      </c>
      <c r="G6366" s="14" t="s">
        <v>15295</v>
      </c>
      <c r="H6366" s="14" t="s">
        <v>135</v>
      </c>
      <c r="I6366" s="14" t="s">
        <v>15304</v>
      </c>
      <c r="J6366" s="14" t="s">
        <v>143</v>
      </c>
      <c r="K6366" s="14">
        <v>1</v>
      </c>
      <c r="L6366" s="14"/>
      <c r="M6366" s="14" t="s">
        <v>1704</v>
      </c>
      <c r="N6366" s="14" t="s">
        <v>15305</v>
      </c>
      <c r="O6366" s="15" t="s">
        <v>15306</v>
      </c>
      <c r="P6366" s="13">
        <v>85</v>
      </c>
    </row>
    <row r="6367" spans="1:16">
      <c r="A6367" s="14" t="s">
        <v>129</v>
      </c>
      <c r="B6367" s="14" t="s">
        <v>130</v>
      </c>
      <c r="C6367" s="14" t="s">
        <v>131</v>
      </c>
      <c r="D6367" s="14" t="s">
        <v>601</v>
      </c>
      <c r="E6367" s="14" t="s">
        <v>90</v>
      </c>
      <c r="F6367" s="14" t="s">
        <v>15294</v>
      </c>
      <c r="G6367" s="14" t="s">
        <v>15295</v>
      </c>
      <c r="H6367" s="14" t="s">
        <v>141</v>
      </c>
      <c r="I6367" s="14" t="s">
        <v>15307</v>
      </c>
      <c r="J6367" s="14" t="s">
        <v>172</v>
      </c>
      <c r="K6367" s="14">
        <v>1</v>
      </c>
      <c r="L6367" s="14"/>
      <c r="M6367" s="14" t="s">
        <v>2342</v>
      </c>
      <c r="N6367" s="14" t="s">
        <v>15308</v>
      </c>
      <c r="O6367" s="15" t="s">
        <v>15301</v>
      </c>
      <c r="P6367" s="13">
        <v>84</v>
      </c>
    </row>
    <row r="6368" spans="1:16">
      <c r="A6368" s="14" t="s">
        <v>129</v>
      </c>
      <c r="B6368" s="14" t="s">
        <v>130</v>
      </c>
      <c r="C6368" s="14" t="s">
        <v>131</v>
      </c>
      <c r="D6368" s="14" t="s">
        <v>601</v>
      </c>
      <c r="E6368" s="14" t="s">
        <v>90</v>
      </c>
      <c r="F6368" s="14" t="s">
        <v>15294</v>
      </c>
      <c r="G6368" s="14" t="s">
        <v>15295</v>
      </c>
      <c r="H6368" s="14" t="s">
        <v>135</v>
      </c>
      <c r="I6368" s="14" t="s">
        <v>15309</v>
      </c>
      <c r="J6368" s="14" t="s">
        <v>143</v>
      </c>
      <c r="K6368" s="14">
        <v>1</v>
      </c>
      <c r="L6368" s="14"/>
      <c r="M6368" s="14" t="s">
        <v>3992</v>
      </c>
      <c r="N6368" s="14" t="s">
        <v>15310</v>
      </c>
      <c r="O6368" s="15" t="s">
        <v>15311</v>
      </c>
      <c r="P6368" s="13">
        <v>83</v>
      </c>
    </row>
    <row r="6369" spans="1:16">
      <c r="A6369" s="14" t="s">
        <v>129</v>
      </c>
      <c r="B6369" s="14"/>
      <c r="C6369" s="14"/>
      <c r="D6369" s="14" t="s">
        <v>601</v>
      </c>
      <c r="E6369" s="14" t="s">
        <v>90</v>
      </c>
      <c r="F6369" s="14" t="s">
        <v>15294</v>
      </c>
      <c r="G6369" s="14" t="s">
        <v>15295</v>
      </c>
      <c r="H6369" s="14"/>
      <c r="I6369" s="14"/>
      <c r="J6369" s="14"/>
      <c r="K6369" s="14">
        <v>2</v>
      </c>
      <c r="L6369" s="14" t="s">
        <v>146</v>
      </c>
      <c r="M6369" s="14"/>
      <c r="N6369" s="14"/>
      <c r="O6369" s="15"/>
      <c r="P6369" s="13">
        <v>0</v>
      </c>
    </row>
    <row r="6370" spans="1:16">
      <c r="A6370" s="14" t="s">
        <v>129</v>
      </c>
      <c r="B6370" s="14" t="s">
        <v>130</v>
      </c>
      <c r="C6370" s="14" t="s">
        <v>131</v>
      </c>
      <c r="D6370" s="14" t="s">
        <v>433</v>
      </c>
      <c r="E6370" s="14" t="s">
        <v>66</v>
      </c>
      <c r="F6370" s="14" t="s">
        <v>15312</v>
      </c>
      <c r="G6370" s="14" t="s">
        <v>15313</v>
      </c>
      <c r="H6370" s="14" t="s">
        <v>135</v>
      </c>
      <c r="I6370" s="14" t="s">
        <v>15314</v>
      </c>
      <c r="J6370" s="14" t="s">
        <v>143</v>
      </c>
      <c r="K6370" s="14">
        <v>1</v>
      </c>
      <c r="L6370" s="14"/>
      <c r="M6370" s="14" t="s">
        <v>626</v>
      </c>
      <c r="N6370" s="14" t="s">
        <v>15315</v>
      </c>
      <c r="O6370" s="15" t="s">
        <v>15316</v>
      </c>
      <c r="P6370" s="13">
        <v>90</v>
      </c>
    </row>
    <row r="6371" spans="1:16">
      <c r="A6371" s="14" t="s">
        <v>129</v>
      </c>
      <c r="B6371" s="14" t="s">
        <v>130</v>
      </c>
      <c r="C6371" s="14" t="s">
        <v>131</v>
      </c>
      <c r="D6371" s="14" t="s">
        <v>433</v>
      </c>
      <c r="E6371" s="14" t="s">
        <v>66</v>
      </c>
      <c r="F6371" s="14" t="s">
        <v>15312</v>
      </c>
      <c r="G6371" s="14" t="s">
        <v>15313</v>
      </c>
      <c r="H6371" s="14" t="s">
        <v>141</v>
      </c>
      <c r="I6371" s="14" t="s">
        <v>15317</v>
      </c>
      <c r="J6371" s="14" t="s">
        <v>15318</v>
      </c>
      <c r="K6371" s="14">
        <v>1</v>
      </c>
      <c r="L6371" s="14"/>
      <c r="M6371" s="14" t="s">
        <v>616</v>
      </c>
      <c r="N6371" s="14" t="s">
        <v>15319</v>
      </c>
      <c r="O6371" s="15" t="s">
        <v>15320</v>
      </c>
      <c r="P6371" s="13">
        <v>91</v>
      </c>
    </row>
    <row r="6372" spans="1:16">
      <c r="A6372" s="14" t="s">
        <v>129</v>
      </c>
      <c r="B6372" s="14" t="s">
        <v>130</v>
      </c>
      <c r="C6372" s="14" t="s">
        <v>131</v>
      </c>
      <c r="D6372" s="14" t="s">
        <v>433</v>
      </c>
      <c r="E6372" s="14" t="s">
        <v>66</v>
      </c>
      <c r="F6372" s="14" t="s">
        <v>15312</v>
      </c>
      <c r="G6372" s="14" t="s">
        <v>15313</v>
      </c>
      <c r="H6372" s="14" t="s">
        <v>135</v>
      </c>
      <c r="I6372" s="14" t="s">
        <v>15321</v>
      </c>
      <c r="J6372" s="14" t="s">
        <v>143</v>
      </c>
      <c r="K6372" s="14">
        <v>1</v>
      </c>
      <c r="L6372" s="14"/>
      <c r="M6372" s="14" t="s">
        <v>1650</v>
      </c>
      <c r="N6372" s="14" t="s">
        <v>15322</v>
      </c>
      <c r="O6372" s="15" t="s">
        <v>15323</v>
      </c>
      <c r="P6372" s="13">
        <v>76</v>
      </c>
    </row>
    <row r="6373" spans="1:16">
      <c r="A6373" s="14" t="s">
        <v>129</v>
      </c>
      <c r="B6373" s="14"/>
      <c r="C6373" s="14"/>
      <c r="D6373" s="14" t="s">
        <v>433</v>
      </c>
      <c r="E6373" s="14" t="s">
        <v>66</v>
      </c>
      <c r="F6373" s="14" t="s">
        <v>15312</v>
      </c>
      <c r="G6373" s="14" t="s">
        <v>15313</v>
      </c>
      <c r="H6373" s="14"/>
      <c r="I6373" s="14"/>
      <c r="J6373" s="14"/>
      <c r="K6373" s="14">
        <v>2</v>
      </c>
      <c r="L6373" s="14" t="s">
        <v>146</v>
      </c>
      <c r="M6373" s="14"/>
      <c r="N6373" s="14"/>
      <c r="O6373" s="15"/>
      <c r="P6373" s="13">
        <v>0</v>
      </c>
    </row>
    <row r="6374" spans="1:16">
      <c r="A6374" s="14" t="s">
        <v>129</v>
      </c>
      <c r="B6374" s="14" t="s">
        <v>130</v>
      </c>
      <c r="C6374" s="14" t="s">
        <v>131</v>
      </c>
      <c r="D6374" s="14" t="s">
        <v>302</v>
      </c>
      <c r="E6374" s="14" t="s">
        <v>70</v>
      </c>
      <c r="F6374" s="14" t="s">
        <v>15324</v>
      </c>
      <c r="G6374" s="14" t="s">
        <v>15325</v>
      </c>
      <c r="H6374" s="14" t="s">
        <v>141</v>
      </c>
      <c r="I6374" s="14" t="s">
        <v>15326</v>
      </c>
      <c r="J6374" s="14" t="s">
        <v>172</v>
      </c>
      <c r="K6374" s="14">
        <v>1</v>
      </c>
      <c r="L6374" s="14"/>
      <c r="M6374" s="14" t="s">
        <v>1201</v>
      </c>
      <c r="N6374" s="14" t="s">
        <v>15327</v>
      </c>
      <c r="O6374" s="15" t="s">
        <v>15328</v>
      </c>
      <c r="P6374" s="13">
        <v>24</v>
      </c>
    </row>
    <row r="6375" spans="1:16">
      <c r="A6375" s="14" t="s">
        <v>129</v>
      </c>
      <c r="B6375" s="14" t="s">
        <v>130</v>
      </c>
      <c r="C6375" s="14" t="s">
        <v>131</v>
      </c>
      <c r="D6375" s="14" t="s">
        <v>302</v>
      </c>
      <c r="E6375" s="14" t="s">
        <v>70</v>
      </c>
      <c r="F6375" s="14" t="s">
        <v>15324</v>
      </c>
      <c r="G6375" s="14" t="s">
        <v>15325</v>
      </c>
      <c r="H6375" s="14" t="s">
        <v>141</v>
      </c>
      <c r="I6375" s="14" t="s">
        <v>15329</v>
      </c>
      <c r="J6375" s="14" t="s">
        <v>216</v>
      </c>
      <c r="K6375" s="14">
        <v>1</v>
      </c>
      <c r="L6375" s="14"/>
      <c r="M6375" s="14" t="s">
        <v>527</v>
      </c>
      <c r="N6375" s="14" t="s">
        <v>15330</v>
      </c>
      <c r="O6375" s="15" t="s">
        <v>15331</v>
      </c>
      <c r="P6375" s="13">
        <v>25</v>
      </c>
    </row>
    <row r="6376" spans="1:16">
      <c r="A6376" s="14" t="s">
        <v>129</v>
      </c>
      <c r="B6376" s="14"/>
      <c r="C6376" s="14"/>
      <c r="D6376" s="14" t="s">
        <v>302</v>
      </c>
      <c r="E6376" s="14" t="s">
        <v>70</v>
      </c>
      <c r="F6376" s="14" t="s">
        <v>15324</v>
      </c>
      <c r="G6376" s="14" t="s">
        <v>15325</v>
      </c>
      <c r="H6376" s="14"/>
      <c r="I6376" s="14"/>
      <c r="J6376" s="14"/>
      <c r="K6376" s="14">
        <v>2</v>
      </c>
      <c r="L6376" s="14" t="s">
        <v>146</v>
      </c>
      <c r="M6376" s="14"/>
      <c r="N6376" s="14"/>
      <c r="O6376" s="15"/>
      <c r="P6376" s="13">
        <v>0</v>
      </c>
    </row>
    <row r="6377" spans="1:16">
      <c r="A6377" s="14" t="s">
        <v>129</v>
      </c>
      <c r="B6377" s="14"/>
      <c r="C6377" s="14"/>
      <c r="D6377" s="14" t="s">
        <v>132</v>
      </c>
      <c r="E6377" s="14" t="s">
        <v>34</v>
      </c>
      <c r="F6377" s="14" t="s">
        <v>14282</v>
      </c>
      <c r="G6377" s="14" t="s">
        <v>15332</v>
      </c>
      <c r="H6377" s="14"/>
      <c r="I6377" s="14"/>
      <c r="J6377" s="14"/>
      <c r="K6377" s="14">
        <v>2</v>
      </c>
      <c r="L6377" s="14" t="s">
        <v>146</v>
      </c>
      <c r="M6377" s="14"/>
      <c r="N6377" s="14"/>
      <c r="O6377" s="15"/>
      <c r="P6377" s="13">
        <v>0</v>
      </c>
    </row>
    <row r="6378" spans="1:16">
      <c r="A6378" s="14" t="s">
        <v>129</v>
      </c>
      <c r="B6378" s="14"/>
      <c r="C6378" s="14"/>
      <c r="D6378" s="14" t="s">
        <v>766</v>
      </c>
      <c r="E6378" s="14" t="s">
        <v>94</v>
      </c>
      <c r="F6378" s="14" t="s">
        <v>15333</v>
      </c>
      <c r="G6378" s="14" t="s">
        <v>15334</v>
      </c>
      <c r="H6378" s="14"/>
      <c r="I6378" s="14"/>
      <c r="J6378" s="14"/>
      <c r="K6378" s="14">
        <v>2</v>
      </c>
      <c r="L6378" s="14" t="s">
        <v>146</v>
      </c>
      <c r="M6378" s="14"/>
      <c r="N6378" s="14"/>
      <c r="O6378" s="15"/>
      <c r="P6378" s="13">
        <v>0</v>
      </c>
    </row>
    <row r="6379" spans="1:16">
      <c r="A6379" s="14" t="s">
        <v>129</v>
      </c>
      <c r="B6379" s="14" t="s">
        <v>130</v>
      </c>
      <c r="C6379" s="14" t="s">
        <v>131</v>
      </c>
      <c r="D6379" s="14" t="s">
        <v>580</v>
      </c>
      <c r="E6379" s="14" t="s">
        <v>78</v>
      </c>
      <c r="F6379" s="14" t="s">
        <v>2997</v>
      </c>
      <c r="G6379" s="14" t="s">
        <v>15335</v>
      </c>
      <c r="H6379" s="14" t="s">
        <v>135</v>
      </c>
      <c r="I6379" s="14" t="s">
        <v>2999</v>
      </c>
      <c r="J6379" s="14" t="s">
        <v>3000</v>
      </c>
      <c r="K6379" s="14">
        <v>1</v>
      </c>
      <c r="L6379" s="14"/>
      <c r="M6379" s="14" t="s">
        <v>487</v>
      </c>
      <c r="N6379" s="14" t="s">
        <v>15336</v>
      </c>
      <c r="O6379" s="15" t="s">
        <v>15337</v>
      </c>
      <c r="P6379" s="13">
        <v>1</v>
      </c>
    </row>
    <row r="6380" spans="1:16">
      <c r="A6380" s="14" t="s">
        <v>129</v>
      </c>
      <c r="B6380" s="14" t="s">
        <v>130</v>
      </c>
      <c r="C6380" s="14" t="s">
        <v>131</v>
      </c>
      <c r="D6380" s="14" t="s">
        <v>580</v>
      </c>
      <c r="E6380" s="14" t="s">
        <v>78</v>
      </c>
      <c r="F6380" s="14" t="s">
        <v>2997</v>
      </c>
      <c r="G6380" s="14" t="s">
        <v>15335</v>
      </c>
      <c r="H6380" s="14" t="s">
        <v>141</v>
      </c>
      <c r="I6380" s="14" t="s">
        <v>15338</v>
      </c>
      <c r="J6380" s="14" t="s">
        <v>639</v>
      </c>
      <c r="K6380" s="14">
        <v>1</v>
      </c>
      <c r="L6380" s="14"/>
      <c r="M6380" s="14" t="s">
        <v>351</v>
      </c>
      <c r="N6380" s="14" t="s">
        <v>15339</v>
      </c>
      <c r="O6380" s="15" t="s">
        <v>15340</v>
      </c>
      <c r="P6380" s="13">
        <v>40</v>
      </c>
    </row>
    <row r="6381" spans="1:16">
      <c r="A6381" s="14" t="s">
        <v>129</v>
      </c>
      <c r="B6381" s="14" t="s">
        <v>130</v>
      </c>
      <c r="C6381" s="14" t="s">
        <v>131</v>
      </c>
      <c r="D6381" s="14" t="s">
        <v>580</v>
      </c>
      <c r="E6381" s="14" t="s">
        <v>78</v>
      </c>
      <c r="F6381" s="14" t="s">
        <v>2997</v>
      </c>
      <c r="G6381" s="14" t="s">
        <v>15335</v>
      </c>
      <c r="H6381" s="14" t="s">
        <v>135</v>
      </c>
      <c r="I6381" s="14" t="s">
        <v>2999</v>
      </c>
      <c r="J6381" s="14" t="s">
        <v>3000</v>
      </c>
      <c r="K6381" s="14">
        <v>1</v>
      </c>
      <c r="L6381" s="14"/>
      <c r="M6381" s="14" t="s">
        <v>351</v>
      </c>
      <c r="N6381" s="14" t="s">
        <v>15341</v>
      </c>
      <c r="O6381" s="15" t="s">
        <v>15342</v>
      </c>
      <c r="P6381" s="13">
        <v>40</v>
      </c>
    </row>
    <row r="6382" spans="1:16">
      <c r="A6382" s="14" t="s">
        <v>129</v>
      </c>
      <c r="B6382" s="14"/>
      <c r="C6382" s="14"/>
      <c r="D6382" s="14" t="s">
        <v>580</v>
      </c>
      <c r="E6382" s="14" t="s">
        <v>78</v>
      </c>
      <c r="F6382" s="14" t="s">
        <v>2997</v>
      </c>
      <c r="G6382" s="14" t="s">
        <v>15335</v>
      </c>
      <c r="H6382" s="14"/>
      <c r="I6382" s="14"/>
      <c r="J6382" s="14"/>
      <c r="K6382" s="14">
        <v>2</v>
      </c>
      <c r="L6382" s="14" t="s">
        <v>146</v>
      </c>
      <c r="M6382" s="14"/>
      <c r="N6382" s="14"/>
      <c r="O6382" s="15"/>
      <c r="P6382" s="13">
        <v>0</v>
      </c>
    </row>
    <row r="6383" spans="1:16">
      <c r="A6383" s="14" t="s">
        <v>129</v>
      </c>
      <c r="B6383" s="14" t="s">
        <v>130</v>
      </c>
      <c r="C6383" s="14" t="s">
        <v>131</v>
      </c>
      <c r="D6383" s="14" t="s">
        <v>656</v>
      </c>
      <c r="E6383" s="14" t="s">
        <v>110</v>
      </c>
      <c r="F6383" s="14" t="s">
        <v>15343</v>
      </c>
      <c r="G6383" s="14" t="s">
        <v>15344</v>
      </c>
      <c r="H6383" s="14" t="s">
        <v>135</v>
      </c>
      <c r="I6383" s="14" t="s">
        <v>12344</v>
      </c>
      <c r="J6383" s="14" t="s">
        <v>143</v>
      </c>
      <c r="K6383" s="14">
        <v>1</v>
      </c>
      <c r="L6383" s="14"/>
      <c r="M6383" s="14" t="s">
        <v>1570</v>
      </c>
      <c r="N6383" s="14" t="s">
        <v>15345</v>
      </c>
      <c r="O6383" s="15" t="s">
        <v>15346</v>
      </c>
      <c r="P6383" s="13">
        <v>86</v>
      </c>
    </row>
    <row r="6384" spans="1:16">
      <c r="A6384" s="14" t="s">
        <v>129</v>
      </c>
      <c r="B6384" s="14" t="s">
        <v>130</v>
      </c>
      <c r="C6384" s="14" t="s">
        <v>131</v>
      </c>
      <c r="D6384" s="14" t="s">
        <v>656</v>
      </c>
      <c r="E6384" s="14" t="s">
        <v>110</v>
      </c>
      <c r="F6384" s="14" t="s">
        <v>15343</v>
      </c>
      <c r="G6384" s="14" t="s">
        <v>15344</v>
      </c>
      <c r="H6384" s="14" t="s">
        <v>141</v>
      </c>
      <c r="I6384" s="14" t="s">
        <v>15347</v>
      </c>
      <c r="J6384" s="14" t="s">
        <v>143</v>
      </c>
      <c r="K6384" s="14">
        <v>1</v>
      </c>
      <c r="L6384" s="14"/>
      <c r="M6384" s="14" t="s">
        <v>1570</v>
      </c>
      <c r="N6384" s="14" t="s">
        <v>15348</v>
      </c>
      <c r="O6384" s="15" t="s">
        <v>15349</v>
      </c>
      <c r="P6384" s="13">
        <v>86</v>
      </c>
    </row>
    <row r="6385" spans="1:16">
      <c r="A6385" s="14" t="s">
        <v>129</v>
      </c>
      <c r="B6385" s="14" t="s">
        <v>130</v>
      </c>
      <c r="C6385" s="14" t="s">
        <v>131</v>
      </c>
      <c r="D6385" s="14" t="s">
        <v>656</v>
      </c>
      <c r="E6385" s="14" t="s">
        <v>110</v>
      </c>
      <c r="F6385" s="14" t="s">
        <v>15343</v>
      </c>
      <c r="G6385" s="14" t="s">
        <v>15344</v>
      </c>
      <c r="H6385" s="14" t="s">
        <v>135</v>
      </c>
      <c r="I6385" s="14" t="s">
        <v>12992</v>
      </c>
      <c r="J6385" s="14" t="s">
        <v>396</v>
      </c>
      <c r="K6385" s="14">
        <v>1</v>
      </c>
      <c r="L6385" s="14"/>
      <c r="M6385" s="14" t="s">
        <v>2342</v>
      </c>
      <c r="N6385" s="14" t="s">
        <v>15350</v>
      </c>
      <c r="O6385" s="15" t="s">
        <v>15351</v>
      </c>
      <c r="P6385" s="13">
        <v>84</v>
      </c>
    </row>
    <row r="6386" spans="1:16">
      <c r="A6386" s="14" t="s">
        <v>129</v>
      </c>
      <c r="B6386" s="14" t="s">
        <v>130</v>
      </c>
      <c r="C6386" s="14" t="s">
        <v>131</v>
      </c>
      <c r="D6386" s="14" t="s">
        <v>656</v>
      </c>
      <c r="E6386" s="14" t="s">
        <v>110</v>
      </c>
      <c r="F6386" s="14" t="s">
        <v>15343</v>
      </c>
      <c r="G6386" s="14" t="s">
        <v>15344</v>
      </c>
      <c r="H6386" s="14" t="s">
        <v>135</v>
      </c>
      <c r="I6386" s="14" t="s">
        <v>15352</v>
      </c>
      <c r="J6386" s="14" t="s">
        <v>143</v>
      </c>
      <c r="K6386" s="14">
        <v>1</v>
      </c>
      <c r="L6386" s="14"/>
      <c r="M6386" s="14" t="s">
        <v>2342</v>
      </c>
      <c r="N6386" s="14" t="s">
        <v>15353</v>
      </c>
      <c r="O6386" s="15" t="s">
        <v>15354</v>
      </c>
      <c r="P6386" s="13">
        <v>84</v>
      </c>
    </row>
    <row r="6387" spans="1:16">
      <c r="A6387" s="14" t="s">
        <v>129</v>
      </c>
      <c r="B6387" s="14"/>
      <c r="C6387" s="14"/>
      <c r="D6387" s="14" t="s">
        <v>656</v>
      </c>
      <c r="E6387" s="14" t="s">
        <v>110</v>
      </c>
      <c r="F6387" s="14" t="s">
        <v>15343</v>
      </c>
      <c r="G6387" s="14" t="s">
        <v>15344</v>
      </c>
      <c r="H6387" s="14"/>
      <c r="I6387" s="14"/>
      <c r="J6387" s="14"/>
      <c r="K6387" s="14">
        <v>2</v>
      </c>
      <c r="L6387" s="14" t="s">
        <v>146</v>
      </c>
      <c r="M6387" s="14"/>
      <c r="N6387" s="14"/>
      <c r="O6387" s="15"/>
      <c r="P6387" s="13">
        <v>0</v>
      </c>
    </row>
    <row r="6388" spans="1:16">
      <c r="A6388" s="14" t="s">
        <v>129</v>
      </c>
      <c r="B6388" s="14" t="s">
        <v>130</v>
      </c>
      <c r="C6388" s="14" t="s">
        <v>131</v>
      </c>
      <c r="D6388" s="14" t="s">
        <v>363</v>
      </c>
      <c r="E6388" s="14" t="s">
        <v>62</v>
      </c>
      <c r="F6388" s="14" t="s">
        <v>15355</v>
      </c>
      <c r="G6388" s="14" t="s">
        <v>15356</v>
      </c>
      <c r="H6388" s="14" t="s">
        <v>135</v>
      </c>
      <c r="I6388" s="14" t="s">
        <v>12479</v>
      </c>
      <c r="J6388" s="14" t="s">
        <v>172</v>
      </c>
      <c r="K6388" s="14">
        <v>1</v>
      </c>
      <c r="L6388" s="14"/>
      <c r="M6388" s="14" t="s">
        <v>360</v>
      </c>
      <c r="N6388" s="14" t="s">
        <v>15357</v>
      </c>
      <c r="O6388" s="15" t="s">
        <v>15358</v>
      </c>
      <c r="P6388" s="13">
        <v>62</v>
      </c>
    </row>
    <row r="6389" spans="1:16">
      <c r="A6389" s="14" t="s">
        <v>129</v>
      </c>
      <c r="B6389" s="14" t="s">
        <v>130</v>
      </c>
      <c r="C6389" s="14" t="s">
        <v>131</v>
      </c>
      <c r="D6389" s="14" t="s">
        <v>363</v>
      </c>
      <c r="E6389" s="14" t="s">
        <v>62</v>
      </c>
      <c r="F6389" s="14" t="s">
        <v>15355</v>
      </c>
      <c r="G6389" s="14" t="s">
        <v>15356</v>
      </c>
      <c r="H6389" s="14" t="s">
        <v>135</v>
      </c>
      <c r="I6389" s="14" t="s">
        <v>15359</v>
      </c>
      <c r="J6389" s="14" t="s">
        <v>143</v>
      </c>
      <c r="K6389" s="14">
        <v>1</v>
      </c>
      <c r="L6389" s="14"/>
      <c r="M6389" s="14" t="s">
        <v>533</v>
      </c>
      <c r="N6389" s="14" t="s">
        <v>15360</v>
      </c>
      <c r="O6389" s="15" t="s">
        <v>15361</v>
      </c>
      <c r="P6389" s="13">
        <v>59</v>
      </c>
    </row>
    <row r="6390" spans="1:16">
      <c r="A6390" s="14" t="s">
        <v>129</v>
      </c>
      <c r="B6390" s="14" t="s">
        <v>130</v>
      </c>
      <c r="C6390" s="14" t="s">
        <v>131</v>
      </c>
      <c r="D6390" s="14" t="s">
        <v>363</v>
      </c>
      <c r="E6390" s="14" t="s">
        <v>62</v>
      </c>
      <c r="F6390" s="14" t="s">
        <v>15355</v>
      </c>
      <c r="G6390" s="14" t="s">
        <v>15356</v>
      </c>
      <c r="H6390" s="14" t="s">
        <v>141</v>
      </c>
      <c r="I6390" s="14" t="s">
        <v>15362</v>
      </c>
      <c r="J6390" s="14" t="s">
        <v>15363</v>
      </c>
      <c r="K6390" s="14">
        <v>1</v>
      </c>
      <c r="L6390" s="14"/>
      <c r="M6390" s="14" t="s">
        <v>537</v>
      </c>
      <c r="N6390" s="14" t="s">
        <v>15364</v>
      </c>
      <c r="O6390" s="15" t="s">
        <v>15365</v>
      </c>
      <c r="P6390" s="13">
        <v>58</v>
      </c>
    </row>
    <row r="6391" spans="1:16">
      <c r="A6391" s="14" t="s">
        <v>129</v>
      </c>
      <c r="B6391" s="14"/>
      <c r="C6391" s="14"/>
      <c r="D6391" s="14" t="s">
        <v>363</v>
      </c>
      <c r="E6391" s="14" t="s">
        <v>62</v>
      </c>
      <c r="F6391" s="14" t="s">
        <v>15355</v>
      </c>
      <c r="G6391" s="14" t="s">
        <v>15356</v>
      </c>
      <c r="H6391" s="14"/>
      <c r="I6391" s="14"/>
      <c r="J6391" s="14"/>
      <c r="K6391" s="14">
        <v>2</v>
      </c>
      <c r="L6391" s="14" t="s">
        <v>146</v>
      </c>
      <c r="M6391" s="14"/>
      <c r="N6391" s="14"/>
      <c r="O6391" s="15"/>
      <c r="P6391" s="13">
        <v>0</v>
      </c>
    </row>
    <row r="6392" spans="1:16">
      <c r="A6392" s="14" t="s">
        <v>129</v>
      </c>
      <c r="B6392" s="14" t="s">
        <v>130</v>
      </c>
      <c r="C6392" s="14" t="s">
        <v>131</v>
      </c>
      <c r="D6392" s="14" t="s">
        <v>147</v>
      </c>
      <c r="E6392" s="14" t="s">
        <v>58</v>
      </c>
      <c r="F6392" s="14" t="s">
        <v>15366</v>
      </c>
      <c r="G6392" s="14" t="s">
        <v>15367</v>
      </c>
      <c r="H6392" s="14" t="s">
        <v>135</v>
      </c>
      <c r="I6392" s="14" t="s">
        <v>9777</v>
      </c>
      <c r="J6392" s="14" t="s">
        <v>172</v>
      </c>
      <c r="K6392" s="14">
        <v>1</v>
      </c>
      <c r="L6392" s="14"/>
      <c r="M6392" s="14" t="s">
        <v>194</v>
      </c>
      <c r="N6392" s="14" t="s">
        <v>15368</v>
      </c>
      <c r="O6392" s="15" t="s">
        <v>15369</v>
      </c>
      <c r="P6392" s="13">
        <v>3</v>
      </c>
    </row>
    <row r="6393" spans="1:16">
      <c r="A6393" s="14" t="s">
        <v>129</v>
      </c>
      <c r="B6393" s="14" t="s">
        <v>130</v>
      </c>
      <c r="C6393" s="14" t="s">
        <v>131</v>
      </c>
      <c r="D6393" s="14" t="s">
        <v>147</v>
      </c>
      <c r="E6393" s="14" t="s">
        <v>58</v>
      </c>
      <c r="F6393" s="14" t="s">
        <v>15366</v>
      </c>
      <c r="G6393" s="14" t="s">
        <v>15367</v>
      </c>
      <c r="H6393" s="14" t="s">
        <v>141</v>
      </c>
      <c r="I6393" s="14" t="s">
        <v>15370</v>
      </c>
      <c r="J6393" s="14" t="s">
        <v>172</v>
      </c>
      <c r="K6393" s="14">
        <v>1</v>
      </c>
      <c r="L6393" s="14"/>
      <c r="M6393" s="14" t="s">
        <v>487</v>
      </c>
      <c r="N6393" s="14" t="s">
        <v>15371</v>
      </c>
      <c r="O6393" s="15" t="s">
        <v>15372</v>
      </c>
      <c r="P6393" s="13">
        <v>1</v>
      </c>
    </row>
    <row r="6394" spans="1:16">
      <c r="A6394" s="14" t="s">
        <v>129</v>
      </c>
      <c r="B6394" s="14" t="s">
        <v>130</v>
      </c>
      <c r="C6394" s="14" t="s">
        <v>131</v>
      </c>
      <c r="D6394" s="14" t="s">
        <v>147</v>
      </c>
      <c r="E6394" s="14" t="s">
        <v>58</v>
      </c>
      <c r="F6394" s="14" t="s">
        <v>15366</v>
      </c>
      <c r="G6394" s="14" t="s">
        <v>15367</v>
      </c>
      <c r="H6394" s="14" t="s">
        <v>135</v>
      </c>
      <c r="I6394" s="14" t="s">
        <v>4809</v>
      </c>
      <c r="J6394" s="14" t="s">
        <v>172</v>
      </c>
      <c r="K6394" s="14">
        <v>1</v>
      </c>
      <c r="L6394" s="14"/>
      <c r="M6394" s="14" t="s">
        <v>635</v>
      </c>
      <c r="N6394" s="14" t="s">
        <v>15373</v>
      </c>
      <c r="O6394" s="15" t="s">
        <v>15374</v>
      </c>
      <c r="P6394" s="13">
        <v>88</v>
      </c>
    </row>
    <row r="6395" spans="1:16">
      <c r="A6395" s="14" t="s">
        <v>129</v>
      </c>
      <c r="B6395" s="14" t="s">
        <v>130</v>
      </c>
      <c r="C6395" s="14" t="s">
        <v>131</v>
      </c>
      <c r="D6395" s="14" t="s">
        <v>147</v>
      </c>
      <c r="E6395" s="14" t="s">
        <v>58</v>
      </c>
      <c r="F6395" s="14" t="s">
        <v>15366</v>
      </c>
      <c r="G6395" s="14" t="s">
        <v>15367</v>
      </c>
      <c r="H6395" s="14" t="s">
        <v>141</v>
      </c>
      <c r="I6395" s="14" t="s">
        <v>15370</v>
      </c>
      <c r="J6395" s="14" t="s">
        <v>172</v>
      </c>
      <c r="K6395" s="14">
        <v>1</v>
      </c>
      <c r="L6395" s="14"/>
      <c r="M6395" s="14" t="s">
        <v>403</v>
      </c>
      <c r="N6395" s="14" t="s">
        <v>15375</v>
      </c>
      <c r="O6395" s="15" t="s">
        <v>15376</v>
      </c>
      <c r="P6395" s="13">
        <v>61</v>
      </c>
    </row>
    <row r="6396" spans="1:16">
      <c r="A6396" s="14" t="s">
        <v>129</v>
      </c>
      <c r="B6396" s="14" t="s">
        <v>130</v>
      </c>
      <c r="C6396" s="14" t="s">
        <v>131</v>
      </c>
      <c r="D6396" s="14" t="s">
        <v>147</v>
      </c>
      <c r="E6396" s="14" t="s">
        <v>58</v>
      </c>
      <c r="F6396" s="14" t="s">
        <v>15366</v>
      </c>
      <c r="G6396" s="14" t="s">
        <v>15367</v>
      </c>
      <c r="H6396" s="14" t="s">
        <v>135</v>
      </c>
      <c r="I6396" s="14" t="s">
        <v>9777</v>
      </c>
      <c r="J6396" s="14" t="s">
        <v>172</v>
      </c>
      <c r="K6396" s="14">
        <v>1</v>
      </c>
      <c r="L6396" s="14"/>
      <c r="M6396" s="14" t="s">
        <v>295</v>
      </c>
      <c r="N6396" s="14" t="s">
        <v>15377</v>
      </c>
      <c r="O6396" s="15" t="s">
        <v>15378</v>
      </c>
      <c r="P6396" s="13">
        <v>80</v>
      </c>
    </row>
    <row r="6397" spans="1:16">
      <c r="A6397" s="14" t="s">
        <v>129</v>
      </c>
      <c r="B6397" s="14" t="s">
        <v>130</v>
      </c>
      <c r="C6397" s="14" t="s">
        <v>131</v>
      </c>
      <c r="D6397" s="14" t="s">
        <v>147</v>
      </c>
      <c r="E6397" s="14" t="s">
        <v>58</v>
      </c>
      <c r="F6397" s="14" t="s">
        <v>15366</v>
      </c>
      <c r="G6397" s="14" t="s">
        <v>15367</v>
      </c>
      <c r="H6397" s="14" t="s">
        <v>141</v>
      </c>
      <c r="I6397" s="14" t="s">
        <v>15370</v>
      </c>
      <c r="J6397" s="14" t="s">
        <v>172</v>
      </c>
      <c r="K6397" s="14">
        <v>1</v>
      </c>
      <c r="L6397" s="14"/>
      <c r="M6397" s="14" t="s">
        <v>3674</v>
      </c>
      <c r="N6397" s="14" t="s">
        <v>15379</v>
      </c>
      <c r="O6397" s="15" t="s">
        <v>15380</v>
      </c>
      <c r="P6397" s="13">
        <v>23</v>
      </c>
    </row>
    <row r="6398" spans="1:16">
      <c r="A6398" s="14" t="s">
        <v>129</v>
      </c>
      <c r="B6398" s="14"/>
      <c r="C6398" s="14"/>
      <c r="D6398" s="14" t="s">
        <v>147</v>
      </c>
      <c r="E6398" s="14" t="s">
        <v>58</v>
      </c>
      <c r="F6398" s="14" t="s">
        <v>15366</v>
      </c>
      <c r="G6398" s="14" t="s">
        <v>15367</v>
      </c>
      <c r="H6398" s="14"/>
      <c r="I6398" s="14"/>
      <c r="J6398" s="14"/>
      <c r="K6398" s="14">
        <v>2</v>
      </c>
      <c r="L6398" s="14" t="s">
        <v>146</v>
      </c>
      <c r="M6398" s="14"/>
      <c r="N6398" s="14"/>
      <c r="O6398" s="15"/>
      <c r="P6398" s="13">
        <v>0</v>
      </c>
    </row>
    <row r="6399" spans="1:16">
      <c r="A6399" s="14" t="s">
        <v>129</v>
      </c>
      <c r="B6399" s="14" t="s">
        <v>130</v>
      </c>
      <c r="C6399" s="14" t="s">
        <v>131</v>
      </c>
      <c r="D6399" s="14" t="s">
        <v>1136</v>
      </c>
      <c r="E6399" s="14" t="s">
        <v>84</v>
      </c>
      <c r="F6399" s="14" t="s">
        <v>15381</v>
      </c>
      <c r="G6399" s="14" t="s">
        <v>15382</v>
      </c>
      <c r="H6399" s="14" t="s">
        <v>141</v>
      </c>
      <c r="I6399" s="14" t="s">
        <v>15383</v>
      </c>
      <c r="J6399" s="14" t="s">
        <v>172</v>
      </c>
      <c r="K6399" s="14">
        <v>1</v>
      </c>
      <c r="L6399" s="14"/>
      <c r="M6399" s="14" t="s">
        <v>487</v>
      </c>
      <c r="N6399" s="14" t="s">
        <v>15384</v>
      </c>
      <c r="O6399" s="15" t="s">
        <v>15385</v>
      </c>
      <c r="P6399" s="13">
        <v>1</v>
      </c>
    </row>
    <row r="6400" spans="1:16">
      <c r="A6400" s="14" t="s">
        <v>129</v>
      </c>
      <c r="B6400" s="14" t="s">
        <v>130</v>
      </c>
      <c r="C6400" s="14" t="s">
        <v>131</v>
      </c>
      <c r="D6400" s="14" t="s">
        <v>1136</v>
      </c>
      <c r="E6400" s="14" t="s">
        <v>84</v>
      </c>
      <c r="F6400" s="14" t="s">
        <v>15381</v>
      </c>
      <c r="G6400" s="14" t="s">
        <v>15382</v>
      </c>
      <c r="H6400" s="14" t="s">
        <v>135</v>
      </c>
      <c r="I6400" s="14" t="s">
        <v>15386</v>
      </c>
      <c r="J6400" s="14" t="s">
        <v>248</v>
      </c>
      <c r="K6400" s="14">
        <v>1</v>
      </c>
      <c r="L6400" s="14"/>
      <c r="M6400" s="14" t="s">
        <v>487</v>
      </c>
      <c r="N6400" s="14" t="s">
        <v>15387</v>
      </c>
      <c r="O6400" s="15" t="s">
        <v>15388</v>
      </c>
      <c r="P6400" s="13">
        <v>1</v>
      </c>
    </row>
    <row r="6401" spans="1:16">
      <c r="A6401" s="14" t="s">
        <v>129</v>
      </c>
      <c r="B6401" s="14" t="s">
        <v>130</v>
      </c>
      <c r="C6401" s="14" t="s">
        <v>131</v>
      </c>
      <c r="D6401" s="14" t="s">
        <v>1136</v>
      </c>
      <c r="E6401" s="14" t="s">
        <v>84</v>
      </c>
      <c r="F6401" s="14" t="s">
        <v>15381</v>
      </c>
      <c r="G6401" s="14" t="s">
        <v>15382</v>
      </c>
      <c r="H6401" s="14" t="s">
        <v>141</v>
      </c>
      <c r="I6401" s="14" t="s">
        <v>15389</v>
      </c>
      <c r="J6401" s="14" t="s">
        <v>216</v>
      </c>
      <c r="K6401" s="14">
        <v>1</v>
      </c>
      <c r="L6401" s="14"/>
      <c r="M6401" s="14" t="s">
        <v>1022</v>
      </c>
      <c r="N6401" s="14" t="s">
        <v>15390</v>
      </c>
      <c r="O6401" s="15" t="s">
        <v>15391</v>
      </c>
      <c r="P6401" s="13">
        <v>57</v>
      </c>
    </row>
    <row r="6402" spans="1:16">
      <c r="A6402" s="14" t="s">
        <v>129</v>
      </c>
      <c r="B6402" s="14" t="s">
        <v>130</v>
      </c>
      <c r="C6402" s="14" t="s">
        <v>131</v>
      </c>
      <c r="D6402" s="14" t="s">
        <v>1136</v>
      </c>
      <c r="E6402" s="14" t="s">
        <v>84</v>
      </c>
      <c r="F6402" s="14" t="s">
        <v>15381</v>
      </c>
      <c r="G6402" s="14" t="s">
        <v>15382</v>
      </c>
      <c r="H6402" s="14" t="s">
        <v>141</v>
      </c>
      <c r="I6402" s="14" t="s">
        <v>15386</v>
      </c>
      <c r="J6402" s="14" t="s">
        <v>248</v>
      </c>
      <c r="K6402" s="14">
        <v>1</v>
      </c>
      <c r="L6402" s="14"/>
      <c r="M6402" s="14" t="s">
        <v>341</v>
      </c>
      <c r="N6402" s="14" t="s">
        <v>15392</v>
      </c>
      <c r="O6402" s="15" t="s">
        <v>15393</v>
      </c>
      <c r="P6402" s="13">
        <v>56</v>
      </c>
    </row>
    <row r="6403" spans="1:16">
      <c r="A6403" s="14" t="s">
        <v>129</v>
      </c>
      <c r="B6403" s="14"/>
      <c r="C6403" s="14"/>
      <c r="D6403" s="14" t="s">
        <v>1136</v>
      </c>
      <c r="E6403" s="14" t="s">
        <v>84</v>
      </c>
      <c r="F6403" s="14" t="s">
        <v>15381</v>
      </c>
      <c r="G6403" s="14" t="s">
        <v>15382</v>
      </c>
      <c r="H6403" s="14"/>
      <c r="I6403" s="14"/>
      <c r="J6403" s="14"/>
      <c r="K6403" s="14">
        <v>2</v>
      </c>
      <c r="L6403" s="14" t="s">
        <v>146</v>
      </c>
      <c r="M6403" s="14"/>
      <c r="N6403" s="14"/>
      <c r="O6403" s="15"/>
      <c r="P6403" s="13">
        <v>0</v>
      </c>
    </row>
    <row r="6404" spans="1:16">
      <c r="A6404" s="14" t="s">
        <v>129</v>
      </c>
      <c r="B6404" s="14" t="s">
        <v>130</v>
      </c>
      <c r="C6404" s="14" t="s">
        <v>131</v>
      </c>
      <c r="D6404" s="14" t="s">
        <v>347</v>
      </c>
      <c r="E6404" s="14" t="s">
        <v>36</v>
      </c>
      <c r="F6404" s="14" t="s">
        <v>15394</v>
      </c>
      <c r="G6404" s="14" t="s">
        <v>15395</v>
      </c>
      <c r="H6404" s="14" t="s">
        <v>141</v>
      </c>
      <c r="I6404" s="14" t="s">
        <v>15396</v>
      </c>
      <c r="J6404" s="14" t="s">
        <v>172</v>
      </c>
      <c r="K6404" s="14">
        <v>1</v>
      </c>
      <c r="L6404" s="14"/>
      <c r="M6404" s="14" t="s">
        <v>457</v>
      </c>
      <c r="N6404" s="14" t="s">
        <v>15397</v>
      </c>
      <c r="O6404" s="15" t="s">
        <v>15398</v>
      </c>
      <c r="P6404" s="13">
        <v>71</v>
      </c>
    </row>
    <row r="6405" spans="1:16">
      <c r="A6405" s="14" t="s">
        <v>129</v>
      </c>
      <c r="B6405" s="14" t="s">
        <v>130</v>
      </c>
      <c r="C6405" s="14" t="s">
        <v>131</v>
      </c>
      <c r="D6405" s="14" t="s">
        <v>347</v>
      </c>
      <c r="E6405" s="14" t="s">
        <v>36</v>
      </c>
      <c r="F6405" s="14" t="s">
        <v>15394</v>
      </c>
      <c r="G6405" s="14" t="s">
        <v>15395</v>
      </c>
      <c r="H6405" s="14" t="s">
        <v>141</v>
      </c>
      <c r="I6405" s="14" t="s">
        <v>15399</v>
      </c>
      <c r="J6405" s="14" t="s">
        <v>216</v>
      </c>
      <c r="K6405" s="14">
        <v>1</v>
      </c>
      <c r="L6405" s="14"/>
      <c r="M6405" s="14" t="s">
        <v>457</v>
      </c>
      <c r="N6405" s="14" t="s">
        <v>15400</v>
      </c>
      <c r="O6405" s="15" t="s">
        <v>15401</v>
      </c>
      <c r="P6405" s="13">
        <v>71</v>
      </c>
    </row>
    <row r="6406" spans="1:16">
      <c r="A6406" s="14" t="s">
        <v>129</v>
      </c>
      <c r="B6406" s="14" t="s">
        <v>130</v>
      </c>
      <c r="C6406" s="14" t="s">
        <v>131</v>
      </c>
      <c r="D6406" s="14" t="s">
        <v>347</v>
      </c>
      <c r="E6406" s="14" t="s">
        <v>36</v>
      </c>
      <c r="F6406" s="14" t="s">
        <v>15394</v>
      </c>
      <c r="G6406" s="14" t="s">
        <v>15395</v>
      </c>
      <c r="H6406" s="14" t="s">
        <v>141</v>
      </c>
      <c r="I6406" s="14" t="s">
        <v>15402</v>
      </c>
      <c r="J6406" s="14" t="s">
        <v>143</v>
      </c>
      <c r="K6406" s="14">
        <v>1</v>
      </c>
      <c r="L6406" s="14"/>
      <c r="M6406" s="14" t="s">
        <v>138</v>
      </c>
      <c r="N6406" s="14" t="s">
        <v>15403</v>
      </c>
      <c r="O6406" s="15" t="s">
        <v>15404</v>
      </c>
      <c r="P6406" s="13">
        <v>64</v>
      </c>
    </row>
    <row r="6407" spans="1:16">
      <c r="A6407" s="14" t="s">
        <v>129</v>
      </c>
      <c r="B6407" s="14"/>
      <c r="C6407" s="14"/>
      <c r="D6407" s="14" t="s">
        <v>347</v>
      </c>
      <c r="E6407" s="14" t="s">
        <v>36</v>
      </c>
      <c r="F6407" s="14" t="s">
        <v>15394</v>
      </c>
      <c r="G6407" s="14" t="s">
        <v>15395</v>
      </c>
      <c r="H6407" s="14"/>
      <c r="I6407" s="14"/>
      <c r="J6407" s="14"/>
      <c r="K6407" s="14">
        <v>2</v>
      </c>
      <c r="L6407" s="14" t="s">
        <v>146</v>
      </c>
      <c r="M6407" s="14"/>
      <c r="N6407" s="14"/>
      <c r="O6407" s="15"/>
      <c r="P6407" s="13">
        <v>0</v>
      </c>
    </row>
    <row r="6408" spans="1:16">
      <c r="A6408" s="14" t="s">
        <v>129</v>
      </c>
      <c r="B6408" s="14" t="s">
        <v>130</v>
      </c>
      <c r="C6408" s="14" t="s">
        <v>131</v>
      </c>
      <c r="D6408" s="14" t="s">
        <v>475</v>
      </c>
      <c r="E6408" s="14" t="s">
        <v>46</v>
      </c>
      <c r="F6408" s="14" t="s">
        <v>15405</v>
      </c>
      <c r="G6408" s="14" t="s">
        <v>15406</v>
      </c>
      <c r="H6408" s="14" t="s">
        <v>135</v>
      </c>
      <c r="I6408" s="14" t="s">
        <v>15407</v>
      </c>
      <c r="J6408" s="14" t="s">
        <v>216</v>
      </c>
      <c r="K6408" s="14">
        <v>1</v>
      </c>
      <c r="L6408" s="14"/>
      <c r="M6408" s="14" t="s">
        <v>997</v>
      </c>
      <c r="N6408" s="14" t="s">
        <v>15408</v>
      </c>
      <c r="O6408" s="15" t="s">
        <v>15409</v>
      </c>
      <c r="P6408" s="13">
        <v>21</v>
      </c>
    </row>
    <row r="6409" spans="1:16">
      <c r="A6409" s="14" t="s">
        <v>129</v>
      </c>
      <c r="B6409" s="14" t="s">
        <v>130</v>
      </c>
      <c r="C6409" s="14" t="s">
        <v>131</v>
      </c>
      <c r="D6409" s="14" t="s">
        <v>475</v>
      </c>
      <c r="E6409" s="14" t="s">
        <v>46</v>
      </c>
      <c r="F6409" s="14" t="s">
        <v>15405</v>
      </c>
      <c r="G6409" s="14" t="s">
        <v>15406</v>
      </c>
      <c r="H6409" s="14" t="s">
        <v>141</v>
      </c>
      <c r="I6409" s="14" t="s">
        <v>15410</v>
      </c>
      <c r="J6409" s="14" t="s">
        <v>7947</v>
      </c>
      <c r="K6409" s="14">
        <v>1</v>
      </c>
      <c r="L6409" s="14"/>
      <c r="M6409" s="14" t="s">
        <v>997</v>
      </c>
      <c r="N6409" s="14" t="s">
        <v>15411</v>
      </c>
      <c r="O6409" s="15" t="s">
        <v>15412</v>
      </c>
      <c r="P6409" s="13">
        <v>21</v>
      </c>
    </row>
    <row r="6410" spans="1:16">
      <c r="A6410" s="14" t="s">
        <v>129</v>
      </c>
      <c r="B6410" s="14"/>
      <c r="C6410" s="14"/>
      <c r="D6410" s="14" t="s">
        <v>475</v>
      </c>
      <c r="E6410" s="14" t="s">
        <v>46</v>
      </c>
      <c r="F6410" s="14" t="s">
        <v>15405</v>
      </c>
      <c r="G6410" s="14" t="s">
        <v>15406</v>
      </c>
      <c r="H6410" s="14"/>
      <c r="I6410" s="14"/>
      <c r="J6410" s="14"/>
      <c r="K6410" s="14">
        <v>2</v>
      </c>
      <c r="L6410" s="14" t="s">
        <v>146</v>
      </c>
      <c r="M6410" s="14"/>
      <c r="N6410" s="14"/>
      <c r="O6410" s="15"/>
      <c r="P6410" s="13">
        <v>0</v>
      </c>
    </row>
    <row r="6411" spans="1:16">
      <c r="A6411" s="14" t="s">
        <v>129</v>
      </c>
      <c r="B6411" s="14" t="s">
        <v>130</v>
      </c>
      <c r="C6411" s="14" t="s">
        <v>131</v>
      </c>
      <c r="D6411" s="14" t="s">
        <v>164</v>
      </c>
      <c r="E6411" s="14" t="s">
        <v>64</v>
      </c>
      <c r="F6411" s="14" t="s">
        <v>15413</v>
      </c>
      <c r="G6411" s="14" t="s">
        <v>15414</v>
      </c>
      <c r="H6411" s="14" t="s">
        <v>135</v>
      </c>
      <c r="I6411" s="14" t="s">
        <v>1402</v>
      </c>
      <c r="J6411" s="14" t="s">
        <v>143</v>
      </c>
      <c r="K6411" s="14">
        <v>1</v>
      </c>
      <c r="L6411" s="14"/>
      <c r="M6411" s="14" t="s">
        <v>351</v>
      </c>
      <c r="N6411" s="14" t="s">
        <v>15415</v>
      </c>
      <c r="O6411" s="15" t="s">
        <v>15416</v>
      </c>
      <c r="P6411" s="13">
        <v>40</v>
      </c>
    </row>
    <row r="6412" spans="1:16">
      <c r="A6412" s="14" t="s">
        <v>129</v>
      </c>
      <c r="B6412" s="14" t="s">
        <v>130</v>
      </c>
      <c r="C6412" s="14" t="s">
        <v>131</v>
      </c>
      <c r="D6412" s="14" t="s">
        <v>164</v>
      </c>
      <c r="E6412" s="14" t="s">
        <v>64</v>
      </c>
      <c r="F6412" s="14" t="s">
        <v>15413</v>
      </c>
      <c r="G6412" s="14" t="s">
        <v>15414</v>
      </c>
      <c r="H6412" s="14" t="s">
        <v>141</v>
      </c>
      <c r="I6412" s="14" t="s">
        <v>15417</v>
      </c>
      <c r="J6412" s="14" t="s">
        <v>13318</v>
      </c>
      <c r="K6412" s="14">
        <v>1</v>
      </c>
      <c r="L6412" s="14"/>
      <c r="M6412" s="14" t="s">
        <v>351</v>
      </c>
      <c r="N6412" s="14" t="s">
        <v>15418</v>
      </c>
      <c r="O6412" s="15" t="s">
        <v>15419</v>
      </c>
      <c r="P6412" s="13">
        <v>40</v>
      </c>
    </row>
    <row r="6413" spans="1:16">
      <c r="A6413" s="14" t="s">
        <v>129</v>
      </c>
      <c r="B6413" s="14"/>
      <c r="C6413" s="14"/>
      <c r="D6413" s="14" t="s">
        <v>164</v>
      </c>
      <c r="E6413" s="14" t="s">
        <v>64</v>
      </c>
      <c r="F6413" s="14" t="s">
        <v>15413</v>
      </c>
      <c r="G6413" s="14" t="s">
        <v>15414</v>
      </c>
      <c r="H6413" s="14"/>
      <c r="I6413" s="14"/>
      <c r="J6413" s="14"/>
      <c r="K6413" s="14">
        <v>2</v>
      </c>
      <c r="L6413" s="14" t="s">
        <v>146</v>
      </c>
      <c r="M6413" s="14"/>
      <c r="N6413" s="14"/>
      <c r="O6413" s="15"/>
      <c r="P6413" s="13">
        <v>0</v>
      </c>
    </row>
    <row r="6414" spans="1:16">
      <c r="A6414" s="14" t="s">
        <v>129</v>
      </c>
      <c r="B6414" s="14" t="s">
        <v>130</v>
      </c>
      <c r="C6414" s="14" t="s">
        <v>131</v>
      </c>
      <c r="D6414" s="14" t="s">
        <v>220</v>
      </c>
      <c r="E6414" s="14" t="s">
        <v>54</v>
      </c>
      <c r="F6414" s="14" t="s">
        <v>15420</v>
      </c>
      <c r="G6414" s="14" t="s">
        <v>15421</v>
      </c>
      <c r="H6414" s="14" t="s">
        <v>135</v>
      </c>
      <c r="I6414" s="14" t="s">
        <v>3288</v>
      </c>
      <c r="J6414" s="14" t="s">
        <v>172</v>
      </c>
      <c r="K6414" s="14">
        <v>1</v>
      </c>
      <c r="L6414" s="14"/>
      <c r="M6414" s="14" t="s">
        <v>585</v>
      </c>
      <c r="N6414" s="14" t="s">
        <v>15422</v>
      </c>
      <c r="O6414" s="15" t="s">
        <v>15423</v>
      </c>
      <c r="P6414" s="13">
        <v>48</v>
      </c>
    </row>
    <row r="6415" spans="1:16">
      <c r="A6415" s="14" t="s">
        <v>129</v>
      </c>
      <c r="B6415" s="14" t="s">
        <v>130</v>
      </c>
      <c r="C6415" s="14" t="s">
        <v>131</v>
      </c>
      <c r="D6415" s="14" t="s">
        <v>220</v>
      </c>
      <c r="E6415" s="14" t="s">
        <v>54</v>
      </c>
      <c r="F6415" s="14" t="s">
        <v>15420</v>
      </c>
      <c r="G6415" s="14" t="s">
        <v>15421</v>
      </c>
      <c r="H6415" s="14" t="s">
        <v>141</v>
      </c>
      <c r="I6415" s="14" t="s">
        <v>15424</v>
      </c>
      <c r="J6415" s="14" t="s">
        <v>15425</v>
      </c>
      <c r="K6415" s="14">
        <v>1</v>
      </c>
      <c r="L6415" s="14"/>
      <c r="M6415" s="14" t="s">
        <v>585</v>
      </c>
      <c r="N6415" s="14" t="s">
        <v>15426</v>
      </c>
      <c r="O6415" s="15" t="s">
        <v>15427</v>
      </c>
      <c r="P6415" s="13">
        <v>48</v>
      </c>
    </row>
    <row r="6416" spans="1:16">
      <c r="A6416" s="14" t="s">
        <v>129</v>
      </c>
      <c r="B6416" s="14"/>
      <c r="C6416" s="14"/>
      <c r="D6416" s="14" t="s">
        <v>220</v>
      </c>
      <c r="E6416" s="14" t="s">
        <v>54</v>
      </c>
      <c r="F6416" s="14" t="s">
        <v>15420</v>
      </c>
      <c r="G6416" s="14" t="s">
        <v>15421</v>
      </c>
      <c r="H6416" s="14"/>
      <c r="I6416" s="14"/>
      <c r="J6416" s="14"/>
      <c r="K6416" s="14">
        <v>2</v>
      </c>
      <c r="L6416" s="14" t="s">
        <v>146</v>
      </c>
      <c r="M6416" s="14"/>
      <c r="N6416" s="14"/>
      <c r="O6416" s="15"/>
      <c r="P6416" s="13">
        <v>48</v>
      </c>
    </row>
    <row r="6417" spans="1:16">
      <c r="A6417" s="14" t="s">
        <v>129</v>
      </c>
      <c r="B6417" s="14" t="s">
        <v>130</v>
      </c>
      <c r="C6417" s="14" t="s">
        <v>131</v>
      </c>
      <c r="D6417" s="14" t="s">
        <v>936</v>
      </c>
      <c r="E6417" s="14" t="s">
        <v>38</v>
      </c>
      <c r="F6417" s="14" t="s">
        <v>15428</v>
      </c>
      <c r="G6417" s="14" t="s">
        <v>15429</v>
      </c>
      <c r="H6417" s="14" t="s">
        <v>135</v>
      </c>
      <c r="I6417" s="14" t="s">
        <v>13299</v>
      </c>
      <c r="J6417" s="14" t="s">
        <v>172</v>
      </c>
      <c r="K6417" s="14">
        <v>1</v>
      </c>
      <c r="L6417" s="14"/>
      <c r="M6417" s="14" t="s">
        <v>521</v>
      </c>
      <c r="N6417" s="14" t="s">
        <v>15430</v>
      </c>
      <c r="O6417" s="15" t="s">
        <v>15431</v>
      </c>
      <c r="P6417" s="13">
        <v>41</v>
      </c>
    </row>
    <row r="6418" spans="1:16">
      <c r="A6418" s="14" t="s">
        <v>129</v>
      </c>
      <c r="B6418" s="14" t="s">
        <v>130</v>
      </c>
      <c r="C6418" s="14" t="s">
        <v>131</v>
      </c>
      <c r="D6418" s="14" t="s">
        <v>936</v>
      </c>
      <c r="E6418" s="14" t="s">
        <v>38</v>
      </c>
      <c r="F6418" s="14" t="s">
        <v>15428</v>
      </c>
      <c r="G6418" s="14" t="s">
        <v>15429</v>
      </c>
      <c r="H6418" s="14" t="s">
        <v>141</v>
      </c>
      <c r="I6418" s="14" t="s">
        <v>2081</v>
      </c>
      <c r="J6418" s="14" t="s">
        <v>143</v>
      </c>
      <c r="K6418" s="14">
        <v>1</v>
      </c>
      <c r="L6418" s="14"/>
      <c r="M6418" s="14" t="s">
        <v>351</v>
      </c>
      <c r="N6418" s="14" t="s">
        <v>15432</v>
      </c>
      <c r="O6418" s="15" t="s">
        <v>15433</v>
      </c>
      <c r="P6418" s="13">
        <v>40</v>
      </c>
    </row>
    <row r="6419" spans="1:16">
      <c r="A6419" s="14" t="s">
        <v>129</v>
      </c>
      <c r="B6419" s="14"/>
      <c r="C6419" s="14"/>
      <c r="D6419" s="14" t="s">
        <v>936</v>
      </c>
      <c r="E6419" s="14" t="s">
        <v>38</v>
      </c>
      <c r="F6419" s="14" t="s">
        <v>15428</v>
      </c>
      <c r="G6419" s="14" t="s">
        <v>15429</v>
      </c>
      <c r="H6419" s="14"/>
      <c r="I6419" s="14"/>
      <c r="J6419" s="14"/>
      <c r="K6419" s="14">
        <v>2</v>
      </c>
      <c r="L6419" s="14" t="s">
        <v>146</v>
      </c>
      <c r="M6419" s="14"/>
      <c r="N6419" s="14"/>
      <c r="O6419" s="15"/>
      <c r="P6419" s="13">
        <v>41</v>
      </c>
    </row>
    <row r="6420" spans="1:16">
      <c r="A6420" s="14" t="s">
        <v>129</v>
      </c>
      <c r="B6420" s="14" t="s">
        <v>130</v>
      </c>
      <c r="C6420" s="14" t="s">
        <v>131</v>
      </c>
      <c r="D6420" s="14" t="s">
        <v>363</v>
      </c>
      <c r="E6420" s="14" t="s">
        <v>62</v>
      </c>
      <c r="F6420" s="14" t="s">
        <v>13491</v>
      </c>
      <c r="G6420" s="14" t="s">
        <v>15434</v>
      </c>
      <c r="H6420" s="14" t="s">
        <v>135</v>
      </c>
      <c r="I6420" s="14" t="s">
        <v>13495</v>
      </c>
      <c r="J6420" s="14" t="s">
        <v>248</v>
      </c>
      <c r="K6420" s="14">
        <v>1</v>
      </c>
      <c r="L6420" s="14"/>
      <c r="M6420" s="14" t="s">
        <v>791</v>
      </c>
      <c r="N6420" s="14" t="s">
        <v>15435</v>
      </c>
      <c r="O6420" s="15" t="s">
        <v>15436</v>
      </c>
      <c r="P6420" s="13">
        <v>46</v>
      </c>
    </row>
    <row r="6421" spans="1:16">
      <c r="A6421" s="14" t="s">
        <v>129</v>
      </c>
      <c r="B6421" s="14" t="s">
        <v>130</v>
      </c>
      <c r="C6421" s="14" t="s">
        <v>131</v>
      </c>
      <c r="D6421" s="14" t="s">
        <v>363</v>
      </c>
      <c r="E6421" s="14" t="s">
        <v>62</v>
      </c>
      <c r="F6421" s="14" t="s">
        <v>13491</v>
      </c>
      <c r="G6421" s="14" t="s">
        <v>15434</v>
      </c>
      <c r="H6421" s="14" t="s">
        <v>141</v>
      </c>
      <c r="I6421" s="14" t="s">
        <v>13498</v>
      </c>
      <c r="J6421" s="14" t="s">
        <v>12054</v>
      </c>
      <c r="K6421" s="14">
        <v>1</v>
      </c>
      <c r="L6421" s="14"/>
      <c r="M6421" s="14" t="s">
        <v>791</v>
      </c>
      <c r="N6421" s="14" t="s">
        <v>15437</v>
      </c>
      <c r="O6421" s="15" t="s">
        <v>15438</v>
      </c>
      <c r="P6421" s="13">
        <v>46</v>
      </c>
    </row>
    <row r="6422" spans="1:16">
      <c r="A6422" s="14" t="s">
        <v>129</v>
      </c>
      <c r="B6422" s="14" t="s">
        <v>130</v>
      </c>
      <c r="C6422" s="14" t="s">
        <v>131</v>
      </c>
      <c r="D6422" s="14" t="s">
        <v>363</v>
      </c>
      <c r="E6422" s="14" t="s">
        <v>62</v>
      </c>
      <c r="F6422" s="14" t="s">
        <v>13491</v>
      </c>
      <c r="G6422" s="14" t="s">
        <v>15434</v>
      </c>
      <c r="H6422" s="14" t="s">
        <v>135</v>
      </c>
      <c r="I6422" s="14" t="s">
        <v>15439</v>
      </c>
      <c r="J6422" s="14" t="s">
        <v>853</v>
      </c>
      <c r="K6422" s="14">
        <v>1</v>
      </c>
      <c r="L6422" s="14"/>
      <c r="M6422" s="14" t="s">
        <v>794</v>
      </c>
      <c r="N6422" s="14" t="s">
        <v>15440</v>
      </c>
      <c r="O6422" s="15" t="s">
        <v>15441</v>
      </c>
      <c r="P6422" s="13">
        <v>45</v>
      </c>
    </row>
    <row r="6423" spans="1:16">
      <c r="A6423" s="14" t="s">
        <v>129</v>
      </c>
      <c r="B6423" s="14"/>
      <c r="C6423" s="14"/>
      <c r="D6423" s="14" t="s">
        <v>363</v>
      </c>
      <c r="E6423" s="14" t="s">
        <v>62</v>
      </c>
      <c r="F6423" s="14" t="s">
        <v>13491</v>
      </c>
      <c r="G6423" s="14" t="s">
        <v>15434</v>
      </c>
      <c r="H6423" s="14"/>
      <c r="I6423" s="14"/>
      <c r="J6423" s="14"/>
      <c r="K6423" s="14">
        <v>2</v>
      </c>
      <c r="L6423" s="14" t="s">
        <v>146</v>
      </c>
      <c r="M6423" s="14"/>
      <c r="N6423" s="14"/>
      <c r="O6423" s="15"/>
      <c r="P6423" s="13">
        <v>47</v>
      </c>
    </row>
    <row r="6424" spans="1:16">
      <c r="A6424" s="14" t="s">
        <v>129</v>
      </c>
      <c r="B6424" s="14" t="s">
        <v>130</v>
      </c>
      <c r="C6424" s="14" t="s">
        <v>131</v>
      </c>
      <c r="D6424" s="14" t="s">
        <v>363</v>
      </c>
      <c r="E6424" s="14" t="s">
        <v>62</v>
      </c>
      <c r="F6424" s="14" t="s">
        <v>6399</v>
      </c>
      <c r="G6424" s="14" t="s">
        <v>15442</v>
      </c>
      <c r="H6424" s="14" t="s">
        <v>135</v>
      </c>
      <c r="I6424" s="14" t="s">
        <v>546</v>
      </c>
      <c r="J6424" s="14" t="s">
        <v>547</v>
      </c>
      <c r="K6424" s="14">
        <v>1</v>
      </c>
      <c r="L6424" s="14"/>
      <c r="M6424" s="14" t="s">
        <v>1456</v>
      </c>
      <c r="N6424" s="14" t="s">
        <v>15443</v>
      </c>
      <c r="O6424" s="15" t="s">
        <v>15444</v>
      </c>
      <c r="P6424" s="13">
        <v>50</v>
      </c>
    </row>
    <row r="6425" spans="1:16">
      <c r="A6425" s="14" t="s">
        <v>129</v>
      </c>
      <c r="B6425" s="14" t="s">
        <v>130</v>
      </c>
      <c r="C6425" s="14" t="s">
        <v>131</v>
      </c>
      <c r="D6425" s="14" t="s">
        <v>363</v>
      </c>
      <c r="E6425" s="14" t="s">
        <v>62</v>
      </c>
      <c r="F6425" s="14" t="s">
        <v>6399</v>
      </c>
      <c r="G6425" s="14" t="s">
        <v>15442</v>
      </c>
      <c r="H6425" s="14" t="s">
        <v>135</v>
      </c>
      <c r="I6425" s="14" t="s">
        <v>15445</v>
      </c>
      <c r="J6425" s="14" t="s">
        <v>172</v>
      </c>
      <c r="K6425" s="14">
        <v>1</v>
      </c>
      <c r="L6425" s="14"/>
      <c r="M6425" s="14" t="s">
        <v>787</v>
      </c>
      <c r="N6425" s="14" t="s">
        <v>15446</v>
      </c>
      <c r="O6425" s="15" t="s">
        <v>15447</v>
      </c>
      <c r="P6425" s="13">
        <v>47</v>
      </c>
    </row>
    <row r="6426" spans="1:16">
      <c r="A6426" s="14" t="s">
        <v>129</v>
      </c>
      <c r="B6426" s="14" t="s">
        <v>130</v>
      </c>
      <c r="C6426" s="14" t="s">
        <v>131</v>
      </c>
      <c r="D6426" s="14" t="s">
        <v>363</v>
      </c>
      <c r="E6426" s="14" t="s">
        <v>62</v>
      </c>
      <c r="F6426" s="14" t="s">
        <v>6399</v>
      </c>
      <c r="G6426" s="14" t="s">
        <v>15442</v>
      </c>
      <c r="H6426" s="14" t="s">
        <v>135</v>
      </c>
      <c r="I6426" s="14" t="s">
        <v>6406</v>
      </c>
      <c r="J6426" s="14" t="s">
        <v>172</v>
      </c>
      <c r="K6426" s="14">
        <v>1</v>
      </c>
      <c r="L6426" s="14"/>
      <c r="M6426" s="14" t="s">
        <v>517</v>
      </c>
      <c r="N6426" s="14" t="s">
        <v>15448</v>
      </c>
      <c r="O6426" s="15" t="s">
        <v>15449</v>
      </c>
      <c r="P6426" s="13">
        <v>44</v>
      </c>
    </row>
    <row r="6427" spans="1:16">
      <c r="A6427" s="14" t="s">
        <v>129</v>
      </c>
      <c r="B6427" s="14" t="s">
        <v>130</v>
      </c>
      <c r="C6427" s="14" t="s">
        <v>131</v>
      </c>
      <c r="D6427" s="14" t="s">
        <v>363</v>
      </c>
      <c r="E6427" s="14" t="s">
        <v>62</v>
      </c>
      <c r="F6427" s="14" t="s">
        <v>6399</v>
      </c>
      <c r="G6427" s="14" t="s">
        <v>15442</v>
      </c>
      <c r="H6427" s="14" t="s">
        <v>141</v>
      </c>
      <c r="I6427" s="14" t="s">
        <v>6404</v>
      </c>
      <c r="J6427" s="14" t="s">
        <v>172</v>
      </c>
      <c r="K6427" s="14">
        <v>1</v>
      </c>
      <c r="L6427" s="14"/>
      <c r="M6427" s="14" t="s">
        <v>194</v>
      </c>
      <c r="N6427" s="14" t="s">
        <v>15450</v>
      </c>
      <c r="O6427" s="15" t="s">
        <v>15451</v>
      </c>
      <c r="P6427" s="13">
        <v>3</v>
      </c>
    </row>
    <row r="6428" spans="1:16">
      <c r="A6428" s="14" t="s">
        <v>129</v>
      </c>
      <c r="B6428" s="14" t="s">
        <v>130</v>
      </c>
      <c r="C6428" s="14" t="s">
        <v>131</v>
      </c>
      <c r="D6428" s="14" t="s">
        <v>363</v>
      </c>
      <c r="E6428" s="14" t="s">
        <v>62</v>
      </c>
      <c r="F6428" s="14" t="s">
        <v>6399</v>
      </c>
      <c r="G6428" s="14" t="s">
        <v>15442</v>
      </c>
      <c r="H6428" s="14" t="s">
        <v>141</v>
      </c>
      <c r="I6428" s="14" t="s">
        <v>6404</v>
      </c>
      <c r="J6428" s="14" t="s">
        <v>172</v>
      </c>
      <c r="K6428" s="14">
        <v>1</v>
      </c>
      <c r="L6428" s="14"/>
      <c r="M6428" s="14" t="s">
        <v>194</v>
      </c>
      <c r="N6428" s="14" t="s">
        <v>15452</v>
      </c>
      <c r="O6428" s="15" t="s">
        <v>15453</v>
      </c>
      <c r="P6428" s="13">
        <v>3</v>
      </c>
    </row>
    <row r="6429" spans="1:16">
      <c r="A6429" s="14" t="s">
        <v>129</v>
      </c>
      <c r="B6429" s="14" t="s">
        <v>130</v>
      </c>
      <c r="C6429" s="14" t="s">
        <v>131</v>
      </c>
      <c r="D6429" s="14" t="s">
        <v>363</v>
      </c>
      <c r="E6429" s="14" t="s">
        <v>62</v>
      </c>
      <c r="F6429" s="14" t="s">
        <v>6399</v>
      </c>
      <c r="G6429" s="14" t="s">
        <v>15442</v>
      </c>
      <c r="H6429" s="14" t="s">
        <v>141</v>
      </c>
      <c r="I6429" s="14" t="s">
        <v>6404</v>
      </c>
      <c r="J6429" s="14" t="s">
        <v>172</v>
      </c>
      <c r="K6429" s="14">
        <v>1</v>
      </c>
      <c r="L6429" s="14"/>
      <c r="M6429" s="14" t="s">
        <v>920</v>
      </c>
      <c r="N6429" s="14" t="s">
        <v>15454</v>
      </c>
      <c r="O6429" s="15" t="s">
        <v>15449</v>
      </c>
      <c r="P6429" s="13">
        <v>38</v>
      </c>
    </row>
    <row r="6430" spans="1:16">
      <c r="A6430" s="14" t="s">
        <v>129</v>
      </c>
      <c r="B6430" s="14"/>
      <c r="C6430" s="14"/>
      <c r="D6430" s="14" t="s">
        <v>363</v>
      </c>
      <c r="E6430" s="14" t="s">
        <v>62</v>
      </c>
      <c r="F6430" s="14" t="s">
        <v>6399</v>
      </c>
      <c r="G6430" s="14" t="s">
        <v>15442</v>
      </c>
      <c r="H6430" s="14"/>
      <c r="I6430" s="14"/>
      <c r="J6430" s="14"/>
      <c r="K6430" s="14">
        <v>2</v>
      </c>
      <c r="L6430" s="14" t="s">
        <v>146</v>
      </c>
      <c r="M6430" s="14"/>
      <c r="N6430" s="14"/>
      <c r="O6430" s="15"/>
      <c r="P6430" s="13">
        <v>0</v>
      </c>
    </row>
    <row r="6431" spans="1:16">
      <c r="A6431" s="14" t="s">
        <v>129</v>
      </c>
      <c r="B6431" s="14" t="s">
        <v>130</v>
      </c>
      <c r="C6431" s="14" t="s">
        <v>131</v>
      </c>
      <c r="D6431" s="14" t="s">
        <v>899</v>
      </c>
      <c r="E6431" s="14" t="s">
        <v>56</v>
      </c>
      <c r="F6431" s="14" t="s">
        <v>15455</v>
      </c>
      <c r="G6431" s="14" t="s">
        <v>15456</v>
      </c>
      <c r="H6431" s="14" t="s">
        <v>135</v>
      </c>
      <c r="I6431" s="14" t="s">
        <v>15457</v>
      </c>
      <c r="J6431" s="14" t="s">
        <v>172</v>
      </c>
      <c r="K6431" s="14">
        <v>1</v>
      </c>
      <c r="L6431" s="14"/>
      <c r="M6431" s="14" t="s">
        <v>328</v>
      </c>
      <c r="N6431" s="14" t="s">
        <v>15458</v>
      </c>
      <c r="O6431" s="15" t="s">
        <v>15459</v>
      </c>
      <c r="P6431" s="13">
        <v>65</v>
      </c>
    </row>
    <row r="6432" spans="1:16">
      <c r="A6432" s="14" t="s">
        <v>129</v>
      </c>
      <c r="B6432" s="14" t="s">
        <v>130</v>
      </c>
      <c r="C6432" s="14" t="s">
        <v>131</v>
      </c>
      <c r="D6432" s="14" t="s">
        <v>899</v>
      </c>
      <c r="E6432" s="14" t="s">
        <v>56</v>
      </c>
      <c r="F6432" s="14" t="s">
        <v>15455</v>
      </c>
      <c r="G6432" s="14" t="s">
        <v>15456</v>
      </c>
      <c r="H6432" s="14" t="s">
        <v>141</v>
      </c>
      <c r="I6432" s="14" t="s">
        <v>15460</v>
      </c>
      <c r="J6432" s="14" t="s">
        <v>3051</v>
      </c>
      <c r="K6432" s="14">
        <v>1</v>
      </c>
      <c r="L6432" s="14"/>
      <c r="M6432" s="14" t="s">
        <v>138</v>
      </c>
      <c r="N6432" s="14" t="s">
        <v>15461</v>
      </c>
      <c r="O6432" s="15" t="s">
        <v>15462</v>
      </c>
      <c r="P6432" s="13">
        <v>64</v>
      </c>
    </row>
    <row r="6433" spans="1:16">
      <c r="A6433" s="14" t="s">
        <v>129</v>
      </c>
      <c r="B6433" s="14"/>
      <c r="C6433" s="14"/>
      <c r="D6433" s="14" t="s">
        <v>899</v>
      </c>
      <c r="E6433" s="14" t="s">
        <v>56</v>
      </c>
      <c r="F6433" s="14" t="s">
        <v>15455</v>
      </c>
      <c r="G6433" s="14" t="s">
        <v>15456</v>
      </c>
      <c r="H6433" s="14"/>
      <c r="I6433" s="14"/>
      <c r="J6433" s="14"/>
      <c r="K6433" s="14">
        <v>2</v>
      </c>
      <c r="L6433" s="14" t="s">
        <v>146</v>
      </c>
      <c r="M6433" s="14"/>
      <c r="N6433" s="14"/>
      <c r="O6433" s="15"/>
      <c r="P6433" s="13">
        <v>0</v>
      </c>
    </row>
    <row r="6434" spans="1:16">
      <c r="A6434" s="14" t="s">
        <v>129</v>
      </c>
      <c r="B6434" s="14" t="s">
        <v>130</v>
      </c>
      <c r="C6434" s="14" t="s">
        <v>131</v>
      </c>
      <c r="D6434" s="14" t="s">
        <v>433</v>
      </c>
      <c r="E6434" s="14" t="s">
        <v>66</v>
      </c>
      <c r="F6434" s="14" t="s">
        <v>9177</v>
      </c>
      <c r="G6434" s="14" t="s">
        <v>15463</v>
      </c>
      <c r="H6434" s="14" t="s">
        <v>135</v>
      </c>
      <c r="I6434" s="14" t="s">
        <v>902</v>
      </c>
      <c r="J6434" s="14" t="s">
        <v>306</v>
      </c>
      <c r="K6434" s="14">
        <v>1</v>
      </c>
      <c r="L6434" s="14"/>
      <c r="M6434" s="14" t="s">
        <v>2342</v>
      </c>
      <c r="N6434" s="14" t="s">
        <v>15464</v>
      </c>
      <c r="O6434" s="15" t="s">
        <v>15465</v>
      </c>
      <c r="P6434" s="13">
        <v>84</v>
      </c>
    </row>
    <row r="6435" spans="1:16">
      <c r="A6435" s="14" t="s">
        <v>129</v>
      </c>
      <c r="B6435" s="14" t="s">
        <v>130</v>
      </c>
      <c r="C6435" s="14" t="s">
        <v>131</v>
      </c>
      <c r="D6435" s="14" t="s">
        <v>433</v>
      </c>
      <c r="E6435" s="14" t="s">
        <v>66</v>
      </c>
      <c r="F6435" s="14" t="s">
        <v>9177</v>
      </c>
      <c r="G6435" s="14" t="s">
        <v>15463</v>
      </c>
      <c r="H6435" s="14" t="s">
        <v>135</v>
      </c>
      <c r="I6435" s="14" t="s">
        <v>15466</v>
      </c>
      <c r="J6435" s="14" t="s">
        <v>143</v>
      </c>
      <c r="K6435" s="14">
        <v>1</v>
      </c>
      <c r="L6435" s="14"/>
      <c r="M6435" s="14" t="s">
        <v>295</v>
      </c>
      <c r="N6435" s="14" t="s">
        <v>15467</v>
      </c>
      <c r="O6435" s="15" t="s">
        <v>15468</v>
      </c>
      <c r="P6435" s="13">
        <v>80</v>
      </c>
    </row>
    <row r="6436" spans="1:16">
      <c r="A6436" s="14" t="s">
        <v>129</v>
      </c>
      <c r="B6436" s="14" t="s">
        <v>130</v>
      </c>
      <c r="C6436" s="14" t="s">
        <v>131</v>
      </c>
      <c r="D6436" s="14" t="s">
        <v>433</v>
      </c>
      <c r="E6436" s="14" t="s">
        <v>66</v>
      </c>
      <c r="F6436" s="14" t="s">
        <v>9177</v>
      </c>
      <c r="G6436" s="14" t="s">
        <v>15463</v>
      </c>
      <c r="H6436" s="14" t="s">
        <v>141</v>
      </c>
      <c r="I6436" s="14" t="s">
        <v>3814</v>
      </c>
      <c r="J6436" s="14" t="s">
        <v>156</v>
      </c>
      <c r="K6436" s="14">
        <v>1</v>
      </c>
      <c r="L6436" s="14"/>
      <c r="M6436" s="14" t="s">
        <v>295</v>
      </c>
      <c r="N6436" s="14" t="s">
        <v>15469</v>
      </c>
      <c r="O6436" s="15" t="s">
        <v>15470</v>
      </c>
      <c r="P6436" s="13">
        <v>80</v>
      </c>
    </row>
    <row r="6437" spans="1:16">
      <c r="A6437" s="14" t="s">
        <v>129</v>
      </c>
      <c r="B6437" s="14"/>
      <c r="C6437" s="14"/>
      <c r="D6437" s="14" t="s">
        <v>433</v>
      </c>
      <c r="E6437" s="14" t="s">
        <v>66</v>
      </c>
      <c r="F6437" s="14" t="s">
        <v>9177</v>
      </c>
      <c r="G6437" s="14" t="s">
        <v>15463</v>
      </c>
      <c r="H6437" s="14"/>
      <c r="I6437" s="14"/>
      <c r="J6437" s="14"/>
      <c r="K6437" s="14">
        <v>2</v>
      </c>
      <c r="L6437" s="14" t="s">
        <v>146</v>
      </c>
      <c r="M6437" s="14"/>
      <c r="N6437" s="14"/>
      <c r="O6437" s="15"/>
      <c r="P6437" s="13">
        <v>0</v>
      </c>
    </row>
    <row r="6438" spans="1:16">
      <c r="A6438" s="14" t="s">
        <v>129</v>
      </c>
      <c r="B6438" s="14" t="s">
        <v>130</v>
      </c>
      <c r="C6438" s="14" t="s">
        <v>131</v>
      </c>
      <c r="D6438" s="14" t="s">
        <v>363</v>
      </c>
      <c r="E6438" s="14" t="s">
        <v>62</v>
      </c>
      <c r="F6438" s="14" t="s">
        <v>15471</v>
      </c>
      <c r="G6438" s="14" t="s">
        <v>15472</v>
      </c>
      <c r="H6438" s="14" t="s">
        <v>135</v>
      </c>
      <c r="I6438" s="14" t="s">
        <v>14668</v>
      </c>
      <c r="J6438" s="14" t="s">
        <v>853</v>
      </c>
      <c r="K6438" s="14">
        <v>1</v>
      </c>
      <c r="L6438" s="14"/>
      <c r="M6438" s="14" t="s">
        <v>1410</v>
      </c>
      <c r="N6438" s="14" t="s">
        <v>15473</v>
      </c>
      <c r="O6438" s="15" t="s">
        <v>15474</v>
      </c>
      <c r="P6438" s="13">
        <v>68</v>
      </c>
    </row>
    <row r="6439" spans="1:16">
      <c r="A6439" s="14" t="s">
        <v>129</v>
      </c>
      <c r="B6439" s="14" t="s">
        <v>130</v>
      </c>
      <c r="C6439" s="14" t="s">
        <v>131</v>
      </c>
      <c r="D6439" s="14" t="s">
        <v>363</v>
      </c>
      <c r="E6439" s="14" t="s">
        <v>62</v>
      </c>
      <c r="F6439" s="14" t="s">
        <v>15471</v>
      </c>
      <c r="G6439" s="14" t="s">
        <v>15472</v>
      </c>
      <c r="H6439" s="14" t="s">
        <v>141</v>
      </c>
      <c r="I6439" s="14" t="s">
        <v>15475</v>
      </c>
      <c r="J6439" s="14" t="s">
        <v>1427</v>
      </c>
      <c r="K6439" s="14">
        <v>1</v>
      </c>
      <c r="L6439" s="14"/>
      <c r="M6439" s="14" t="s">
        <v>144</v>
      </c>
      <c r="N6439" s="14" t="s">
        <v>15476</v>
      </c>
      <c r="O6439" s="15" t="s">
        <v>15477</v>
      </c>
      <c r="P6439" s="13">
        <v>63</v>
      </c>
    </row>
    <row r="6440" spans="1:16">
      <c r="A6440" s="14" t="s">
        <v>129</v>
      </c>
      <c r="B6440" s="14" t="s">
        <v>130</v>
      </c>
      <c r="C6440" s="14" t="s">
        <v>131</v>
      </c>
      <c r="D6440" s="14" t="s">
        <v>363</v>
      </c>
      <c r="E6440" s="14" t="s">
        <v>62</v>
      </c>
      <c r="F6440" s="14" t="s">
        <v>15471</v>
      </c>
      <c r="G6440" s="14" t="s">
        <v>15472</v>
      </c>
      <c r="H6440" s="14" t="s">
        <v>135</v>
      </c>
      <c r="I6440" s="14" t="s">
        <v>15478</v>
      </c>
      <c r="J6440" s="14" t="s">
        <v>172</v>
      </c>
      <c r="K6440" s="14">
        <v>1</v>
      </c>
      <c r="L6440" s="14"/>
      <c r="M6440" s="14" t="s">
        <v>360</v>
      </c>
      <c r="N6440" s="14" t="s">
        <v>15479</v>
      </c>
      <c r="O6440" s="15" t="s">
        <v>15480</v>
      </c>
      <c r="P6440" s="13">
        <v>62</v>
      </c>
    </row>
    <row r="6441" spans="1:16">
      <c r="A6441" s="14" t="s">
        <v>129</v>
      </c>
      <c r="B6441" s="14"/>
      <c r="C6441" s="14"/>
      <c r="D6441" s="14" t="s">
        <v>363</v>
      </c>
      <c r="E6441" s="14" t="s">
        <v>62</v>
      </c>
      <c r="F6441" s="14" t="s">
        <v>15471</v>
      </c>
      <c r="G6441" s="14" t="s">
        <v>15472</v>
      </c>
      <c r="H6441" s="14"/>
      <c r="I6441" s="14"/>
      <c r="J6441" s="14"/>
      <c r="K6441" s="14">
        <v>2</v>
      </c>
      <c r="L6441" s="14" t="s">
        <v>146</v>
      </c>
      <c r="M6441" s="14"/>
      <c r="N6441" s="14"/>
      <c r="O6441" s="15"/>
      <c r="P6441" s="13">
        <v>0</v>
      </c>
    </row>
    <row r="6442" spans="1:16">
      <c r="A6442" s="14" t="s">
        <v>129</v>
      </c>
      <c r="B6442" s="14" t="s">
        <v>130</v>
      </c>
      <c r="C6442" s="14" t="s">
        <v>131</v>
      </c>
      <c r="D6442" s="14" t="s">
        <v>147</v>
      </c>
      <c r="E6442" s="14" t="s">
        <v>58</v>
      </c>
      <c r="F6442" s="14" t="s">
        <v>15481</v>
      </c>
      <c r="G6442" s="14" t="s">
        <v>15482</v>
      </c>
      <c r="H6442" s="14" t="s">
        <v>135</v>
      </c>
      <c r="I6442" s="14" t="s">
        <v>9225</v>
      </c>
      <c r="J6442" s="14" t="s">
        <v>248</v>
      </c>
      <c r="K6442" s="14">
        <v>1</v>
      </c>
      <c r="L6442" s="14"/>
      <c r="M6442" s="14" t="s">
        <v>3992</v>
      </c>
      <c r="N6442" s="14" t="s">
        <v>15483</v>
      </c>
      <c r="O6442" s="15" t="s">
        <v>15484</v>
      </c>
      <c r="P6442" s="13">
        <v>83</v>
      </c>
    </row>
    <row r="6443" spans="1:16">
      <c r="A6443" s="14" t="s">
        <v>129</v>
      </c>
      <c r="B6443" s="14" t="s">
        <v>130</v>
      </c>
      <c r="C6443" s="14" t="s">
        <v>131</v>
      </c>
      <c r="D6443" s="14" t="s">
        <v>147</v>
      </c>
      <c r="E6443" s="14" t="s">
        <v>58</v>
      </c>
      <c r="F6443" s="14" t="s">
        <v>15481</v>
      </c>
      <c r="G6443" s="14" t="s">
        <v>15482</v>
      </c>
      <c r="H6443" s="14" t="s">
        <v>141</v>
      </c>
      <c r="I6443" s="14" t="s">
        <v>15485</v>
      </c>
      <c r="J6443" s="14" t="s">
        <v>143</v>
      </c>
      <c r="K6443" s="14">
        <v>1</v>
      </c>
      <c r="L6443" s="14"/>
      <c r="M6443" s="14" t="s">
        <v>907</v>
      </c>
      <c r="N6443" s="14" t="s">
        <v>15486</v>
      </c>
      <c r="O6443" s="15" t="s">
        <v>15487</v>
      </c>
      <c r="P6443" s="13">
        <v>8</v>
      </c>
    </row>
    <row r="6444" spans="1:16">
      <c r="A6444" s="14" t="s">
        <v>129</v>
      </c>
      <c r="B6444" s="14" t="s">
        <v>130</v>
      </c>
      <c r="C6444" s="14" t="s">
        <v>131</v>
      </c>
      <c r="D6444" s="14" t="s">
        <v>147</v>
      </c>
      <c r="E6444" s="14" t="s">
        <v>58</v>
      </c>
      <c r="F6444" s="14" t="s">
        <v>15481</v>
      </c>
      <c r="G6444" s="14" t="s">
        <v>15482</v>
      </c>
      <c r="H6444" s="14" t="s">
        <v>141</v>
      </c>
      <c r="I6444" s="14" t="s">
        <v>15485</v>
      </c>
      <c r="J6444" s="14" t="s">
        <v>143</v>
      </c>
      <c r="K6444" s="14">
        <v>1</v>
      </c>
      <c r="L6444" s="14"/>
      <c r="M6444" s="14" t="s">
        <v>807</v>
      </c>
      <c r="N6444" s="14" t="s">
        <v>15488</v>
      </c>
      <c r="O6444" s="15" t="s">
        <v>15489</v>
      </c>
      <c r="P6444" s="13">
        <v>15</v>
      </c>
    </row>
    <row r="6445" spans="1:16">
      <c r="A6445" s="14" t="s">
        <v>129</v>
      </c>
      <c r="B6445" s="14" t="s">
        <v>130</v>
      </c>
      <c r="C6445" s="14" t="s">
        <v>131</v>
      </c>
      <c r="D6445" s="14" t="s">
        <v>147</v>
      </c>
      <c r="E6445" s="14" t="s">
        <v>58</v>
      </c>
      <c r="F6445" s="14" t="s">
        <v>15481</v>
      </c>
      <c r="G6445" s="14" t="s">
        <v>15482</v>
      </c>
      <c r="H6445" s="14" t="s">
        <v>141</v>
      </c>
      <c r="I6445" s="14" t="s">
        <v>15485</v>
      </c>
      <c r="J6445" s="14" t="s">
        <v>143</v>
      </c>
      <c r="K6445" s="14">
        <v>1</v>
      </c>
      <c r="L6445" s="14"/>
      <c r="M6445" s="14" t="s">
        <v>533</v>
      </c>
      <c r="N6445" s="14" t="s">
        <v>15490</v>
      </c>
      <c r="O6445" s="15" t="s">
        <v>15484</v>
      </c>
      <c r="P6445" s="13">
        <v>59</v>
      </c>
    </row>
    <row r="6446" spans="1:16">
      <c r="A6446" s="14" t="s">
        <v>129</v>
      </c>
      <c r="B6446" s="14"/>
      <c r="C6446" s="14"/>
      <c r="D6446" s="14" t="s">
        <v>147</v>
      </c>
      <c r="E6446" s="14" t="s">
        <v>58</v>
      </c>
      <c r="F6446" s="14" t="s">
        <v>15481</v>
      </c>
      <c r="G6446" s="14" t="s">
        <v>15482</v>
      </c>
      <c r="H6446" s="14"/>
      <c r="I6446" s="14"/>
      <c r="J6446" s="14"/>
      <c r="K6446" s="14">
        <v>2</v>
      </c>
      <c r="L6446" s="14" t="s">
        <v>146</v>
      </c>
      <c r="M6446" s="14"/>
      <c r="N6446" s="14"/>
      <c r="O6446" s="15"/>
      <c r="P6446" s="13">
        <v>0</v>
      </c>
    </row>
    <row r="6447" spans="1:16">
      <c r="A6447" s="14" t="s">
        <v>129</v>
      </c>
      <c r="B6447" s="14" t="s">
        <v>130</v>
      </c>
      <c r="C6447" s="14" t="s">
        <v>131</v>
      </c>
      <c r="D6447" s="14" t="s">
        <v>422</v>
      </c>
      <c r="E6447" s="14" t="s">
        <v>96</v>
      </c>
      <c r="F6447" s="14" t="s">
        <v>15491</v>
      </c>
      <c r="G6447" s="14" t="s">
        <v>15492</v>
      </c>
      <c r="H6447" s="14" t="s">
        <v>141</v>
      </c>
      <c r="I6447" s="14" t="s">
        <v>15493</v>
      </c>
      <c r="J6447" s="14" t="s">
        <v>172</v>
      </c>
      <c r="K6447" s="14">
        <v>1</v>
      </c>
      <c r="L6447" s="14"/>
      <c r="M6447" s="14" t="s">
        <v>517</v>
      </c>
      <c r="N6447" s="14" t="s">
        <v>15494</v>
      </c>
      <c r="O6447" s="15" t="s">
        <v>15495</v>
      </c>
      <c r="P6447" s="13">
        <v>44</v>
      </c>
    </row>
    <row r="6448" spans="1:16">
      <c r="A6448" s="14" t="s">
        <v>129</v>
      </c>
      <c r="B6448" s="14" t="s">
        <v>130</v>
      </c>
      <c r="C6448" s="14" t="s">
        <v>131</v>
      </c>
      <c r="D6448" s="14" t="s">
        <v>422</v>
      </c>
      <c r="E6448" s="14" t="s">
        <v>96</v>
      </c>
      <c r="F6448" s="14" t="s">
        <v>15491</v>
      </c>
      <c r="G6448" s="14" t="s">
        <v>15492</v>
      </c>
      <c r="H6448" s="14" t="s">
        <v>141</v>
      </c>
      <c r="I6448" s="14" t="s">
        <v>15496</v>
      </c>
      <c r="J6448" s="14" t="s">
        <v>589</v>
      </c>
      <c r="K6448" s="14">
        <v>1</v>
      </c>
      <c r="L6448" s="14"/>
      <c r="M6448" s="14" t="s">
        <v>517</v>
      </c>
      <c r="N6448" s="14" t="s">
        <v>15497</v>
      </c>
      <c r="O6448" s="15" t="s">
        <v>15498</v>
      </c>
      <c r="P6448" s="13">
        <v>44</v>
      </c>
    </row>
    <row r="6449" spans="1:16">
      <c r="A6449" s="14" t="s">
        <v>129</v>
      </c>
      <c r="B6449" s="14"/>
      <c r="C6449" s="14"/>
      <c r="D6449" s="14" t="s">
        <v>422</v>
      </c>
      <c r="E6449" s="14" t="s">
        <v>96</v>
      </c>
      <c r="F6449" s="14" t="s">
        <v>15491</v>
      </c>
      <c r="G6449" s="14" t="s">
        <v>15492</v>
      </c>
      <c r="H6449" s="14"/>
      <c r="I6449" s="14"/>
      <c r="J6449" s="14"/>
      <c r="K6449" s="14">
        <v>2</v>
      </c>
      <c r="L6449" s="14" t="s">
        <v>146</v>
      </c>
      <c r="M6449" s="14"/>
      <c r="N6449" s="14"/>
      <c r="O6449" s="15"/>
      <c r="P6449" s="13">
        <v>0</v>
      </c>
    </row>
    <row r="6450" spans="1:16">
      <c r="A6450" s="14" t="s">
        <v>129</v>
      </c>
      <c r="B6450" s="14" t="s">
        <v>130</v>
      </c>
      <c r="C6450" s="14" t="s">
        <v>131</v>
      </c>
      <c r="D6450" s="14" t="s">
        <v>1977</v>
      </c>
      <c r="E6450" s="14" t="s">
        <v>108</v>
      </c>
      <c r="F6450" s="14" t="s">
        <v>15499</v>
      </c>
      <c r="G6450" s="14" t="s">
        <v>15500</v>
      </c>
      <c r="H6450" s="14" t="s">
        <v>141</v>
      </c>
      <c r="I6450" s="14" t="s">
        <v>6454</v>
      </c>
      <c r="J6450" s="14" t="s">
        <v>143</v>
      </c>
      <c r="K6450" s="14">
        <v>1</v>
      </c>
      <c r="L6450" s="14"/>
      <c r="M6450" s="14" t="s">
        <v>144</v>
      </c>
      <c r="N6450" s="14" t="s">
        <v>15501</v>
      </c>
      <c r="O6450" s="15" t="s">
        <v>15502</v>
      </c>
      <c r="P6450" s="13">
        <v>63</v>
      </c>
    </row>
    <row r="6451" spans="1:16">
      <c r="A6451" s="14" t="s">
        <v>129</v>
      </c>
      <c r="B6451" s="14" t="s">
        <v>130</v>
      </c>
      <c r="C6451" s="14" t="s">
        <v>131</v>
      </c>
      <c r="D6451" s="14" t="s">
        <v>1977</v>
      </c>
      <c r="E6451" s="14" t="s">
        <v>108</v>
      </c>
      <c r="F6451" s="14" t="s">
        <v>15499</v>
      </c>
      <c r="G6451" s="14" t="s">
        <v>15500</v>
      </c>
      <c r="H6451" s="14" t="s">
        <v>141</v>
      </c>
      <c r="I6451" s="14" t="s">
        <v>15503</v>
      </c>
      <c r="J6451" s="14" t="s">
        <v>652</v>
      </c>
      <c r="K6451" s="14">
        <v>1</v>
      </c>
      <c r="L6451" s="14"/>
      <c r="M6451" s="14" t="s">
        <v>144</v>
      </c>
      <c r="N6451" s="14" t="s">
        <v>15504</v>
      </c>
      <c r="O6451" s="15" t="s">
        <v>15505</v>
      </c>
      <c r="P6451" s="13">
        <v>63</v>
      </c>
    </row>
    <row r="6452" spans="1:16">
      <c r="A6452" s="14" t="s">
        <v>129</v>
      </c>
      <c r="B6452" s="14"/>
      <c r="C6452" s="14"/>
      <c r="D6452" s="14" t="s">
        <v>1977</v>
      </c>
      <c r="E6452" s="14" t="s">
        <v>108</v>
      </c>
      <c r="F6452" s="14" t="s">
        <v>15499</v>
      </c>
      <c r="G6452" s="14" t="s">
        <v>15500</v>
      </c>
      <c r="H6452" s="14"/>
      <c r="I6452" s="14"/>
      <c r="J6452" s="14"/>
      <c r="K6452" s="14">
        <v>2</v>
      </c>
      <c r="L6452" s="14" t="s">
        <v>146</v>
      </c>
      <c r="M6452" s="14"/>
      <c r="N6452" s="14"/>
      <c r="O6452" s="15"/>
      <c r="P6452" s="13">
        <v>0</v>
      </c>
    </row>
    <row r="6453" spans="1:16">
      <c r="A6453" s="14" t="s">
        <v>129</v>
      </c>
      <c r="B6453" s="14" t="s">
        <v>130</v>
      </c>
      <c r="C6453" s="14" t="s">
        <v>131</v>
      </c>
      <c r="D6453" s="14" t="s">
        <v>347</v>
      </c>
      <c r="E6453" s="14" t="s">
        <v>36</v>
      </c>
      <c r="F6453" s="14" t="s">
        <v>15506</v>
      </c>
      <c r="G6453" s="14" t="s">
        <v>15507</v>
      </c>
      <c r="H6453" s="14" t="s">
        <v>141</v>
      </c>
      <c r="I6453" s="14" t="s">
        <v>14048</v>
      </c>
      <c r="J6453" s="14" t="s">
        <v>323</v>
      </c>
      <c r="K6453" s="14">
        <v>1</v>
      </c>
      <c r="L6453" s="14"/>
      <c r="M6453" s="14" t="s">
        <v>487</v>
      </c>
      <c r="N6453" s="14" t="s">
        <v>15508</v>
      </c>
      <c r="O6453" s="15" t="s">
        <v>15509</v>
      </c>
      <c r="P6453" s="13">
        <v>1</v>
      </c>
    </row>
    <row r="6454" spans="1:16">
      <c r="A6454" s="14" t="s">
        <v>129</v>
      </c>
      <c r="B6454" s="14" t="s">
        <v>130</v>
      </c>
      <c r="C6454" s="14" t="s">
        <v>131</v>
      </c>
      <c r="D6454" s="14" t="s">
        <v>347</v>
      </c>
      <c r="E6454" s="14" t="s">
        <v>36</v>
      </c>
      <c r="F6454" s="14" t="s">
        <v>15506</v>
      </c>
      <c r="G6454" s="14" t="s">
        <v>15507</v>
      </c>
      <c r="H6454" s="14" t="s">
        <v>141</v>
      </c>
      <c r="I6454" s="14" t="s">
        <v>15510</v>
      </c>
      <c r="J6454" s="14" t="s">
        <v>172</v>
      </c>
      <c r="K6454" s="14">
        <v>1</v>
      </c>
      <c r="L6454" s="14"/>
      <c r="M6454" s="14" t="s">
        <v>823</v>
      </c>
      <c r="N6454" s="14" t="s">
        <v>15511</v>
      </c>
      <c r="O6454" s="15" t="s">
        <v>15512</v>
      </c>
      <c r="P6454" s="13">
        <v>4</v>
      </c>
    </row>
    <row r="6455" spans="1:16">
      <c r="A6455" s="14" t="s">
        <v>129</v>
      </c>
      <c r="B6455" s="14" t="s">
        <v>130</v>
      </c>
      <c r="C6455" s="14" t="s">
        <v>131</v>
      </c>
      <c r="D6455" s="14" t="s">
        <v>347</v>
      </c>
      <c r="E6455" s="14" t="s">
        <v>36</v>
      </c>
      <c r="F6455" s="14" t="s">
        <v>15506</v>
      </c>
      <c r="G6455" s="14" t="s">
        <v>15507</v>
      </c>
      <c r="H6455" s="14" t="s">
        <v>141</v>
      </c>
      <c r="I6455" s="14" t="s">
        <v>15510</v>
      </c>
      <c r="J6455" s="14" t="s">
        <v>172</v>
      </c>
      <c r="K6455" s="14">
        <v>1</v>
      </c>
      <c r="L6455" s="14"/>
      <c r="M6455" s="14" t="s">
        <v>626</v>
      </c>
      <c r="N6455" s="14" t="s">
        <v>15513</v>
      </c>
      <c r="O6455" s="15" t="s">
        <v>15514</v>
      </c>
      <c r="P6455" s="13">
        <v>90</v>
      </c>
    </row>
    <row r="6456" spans="1:16">
      <c r="A6456" s="14" t="s">
        <v>129</v>
      </c>
      <c r="B6456" s="14" t="s">
        <v>130</v>
      </c>
      <c r="C6456" s="14" t="s">
        <v>131</v>
      </c>
      <c r="D6456" s="14" t="s">
        <v>347</v>
      </c>
      <c r="E6456" s="14" t="s">
        <v>36</v>
      </c>
      <c r="F6456" s="14" t="s">
        <v>15506</v>
      </c>
      <c r="G6456" s="14" t="s">
        <v>15507</v>
      </c>
      <c r="H6456" s="14" t="s">
        <v>141</v>
      </c>
      <c r="I6456" s="14" t="s">
        <v>14048</v>
      </c>
      <c r="J6456" s="14" t="s">
        <v>323</v>
      </c>
      <c r="K6456" s="14">
        <v>1</v>
      </c>
      <c r="L6456" s="14"/>
      <c r="M6456" s="14" t="s">
        <v>1318</v>
      </c>
      <c r="N6456" s="14" t="s">
        <v>15515</v>
      </c>
      <c r="O6456" s="15" t="s">
        <v>15516</v>
      </c>
      <c r="P6456" s="13">
        <v>89</v>
      </c>
    </row>
    <row r="6457" spans="1:16">
      <c r="A6457" s="14" t="s">
        <v>129</v>
      </c>
      <c r="B6457" s="14"/>
      <c r="C6457" s="14"/>
      <c r="D6457" s="14" t="s">
        <v>347</v>
      </c>
      <c r="E6457" s="14" t="s">
        <v>36</v>
      </c>
      <c r="F6457" s="14" t="s">
        <v>15506</v>
      </c>
      <c r="G6457" s="14" t="s">
        <v>15507</v>
      </c>
      <c r="H6457" s="14"/>
      <c r="I6457" s="14"/>
      <c r="J6457" s="14"/>
      <c r="K6457" s="14">
        <v>2</v>
      </c>
      <c r="L6457" s="14" t="s">
        <v>146</v>
      </c>
      <c r="M6457" s="14"/>
      <c r="N6457" s="14"/>
      <c r="O6457" s="15"/>
      <c r="P6457" s="13">
        <v>0</v>
      </c>
    </row>
    <row r="6458" spans="1:16">
      <c r="A6458" s="14" t="s">
        <v>129</v>
      </c>
      <c r="B6458" s="14" t="s">
        <v>130</v>
      </c>
      <c r="C6458" s="14" t="s">
        <v>131</v>
      </c>
      <c r="D6458" s="14" t="s">
        <v>1977</v>
      </c>
      <c r="E6458" s="14" t="s">
        <v>108</v>
      </c>
      <c r="F6458" s="14" t="s">
        <v>15517</v>
      </c>
      <c r="G6458" s="14" t="s">
        <v>15518</v>
      </c>
      <c r="H6458" s="14" t="s">
        <v>141</v>
      </c>
      <c r="I6458" s="14" t="s">
        <v>2309</v>
      </c>
      <c r="J6458" s="14" t="s">
        <v>172</v>
      </c>
      <c r="K6458" s="14">
        <v>1</v>
      </c>
      <c r="L6458" s="14"/>
      <c r="M6458" s="14" t="s">
        <v>189</v>
      </c>
      <c r="N6458" s="14" t="s">
        <v>15497</v>
      </c>
      <c r="O6458" s="15" t="s">
        <v>15519</v>
      </c>
      <c r="P6458" s="13">
        <v>31</v>
      </c>
    </row>
    <row r="6459" spans="1:16">
      <c r="A6459" s="14" t="s">
        <v>129</v>
      </c>
      <c r="B6459" s="14" t="s">
        <v>130</v>
      </c>
      <c r="C6459" s="14" t="s">
        <v>131</v>
      </c>
      <c r="D6459" s="14" t="s">
        <v>1977</v>
      </c>
      <c r="E6459" s="14" t="s">
        <v>108</v>
      </c>
      <c r="F6459" s="14" t="s">
        <v>15517</v>
      </c>
      <c r="G6459" s="14" t="s">
        <v>15518</v>
      </c>
      <c r="H6459" s="14" t="s">
        <v>141</v>
      </c>
      <c r="I6459" s="14" t="s">
        <v>15520</v>
      </c>
      <c r="J6459" s="14" t="s">
        <v>500</v>
      </c>
      <c r="K6459" s="14">
        <v>1</v>
      </c>
      <c r="L6459" s="14"/>
      <c r="M6459" s="14" t="s">
        <v>189</v>
      </c>
      <c r="N6459" s="14" t="s">
        <v>15521</v>
      </c>
      <c r="O6459" s="15" t="s">
        <v>15522</v>
      </c>
      <c r="P6459" s="13">
        <v>31</v>
      </c>
    </row>
    <row r="6460" spans="1:16">
      <c r="A6460" s="14" t="s">
        <v>129</v>
      </c>
      <c r="B6460" s="14"/>
      <c r="C6460" s="14"/>
      <c r="D6460" s="14" t="s">
        <v>1977</v>
      </c>
      <c r="E6460" s="14" t="s">
        <v>108</v>
      </c>
      <c r="F6460" s="14" t="s">
        <v>15517</v>
      </c>
      <c r="G6460" s="14" t="s">
        <v>15518</v>
      </c>
      <c r="H6460" s="14"/>
      <c r="I6460" s="14"/>
      <c r="J6460" s="14"/>
      <c r="K6460" s="14">
        <v>2</v>
      </c>
      <c r="L6460" s="14" t="s">
        <v>146</v>
      </c>
      <c r="M6460" s="14"/>
      <c r="N6460" s="14"/>
      <c r="O6460" s="15"/>
      <c r="P6460" s="13">
        <v>0</v>
      </c>
    </row>
    <row r="6461" spans="1:16">
      <c r="A6461" s="14" t="s">
        <v>129</v>
      </c>
      <c r="B6461" s="14" t="s">
        <v>130</v>
      </c>
      <c r="C6461" s="14" t="s">
        <v>131</v>
      </c>
      <c r="D6461" s="14" t="s">
        <v>700</v>
      </c>
      <c r="E6461" s="14" t="s">
        <v>44</v>
      </c>
      <c r="F6461" s="14" t="s">
        <v>15523</v>
      </c>
      <c r="G6461" s="14" t="s">
        <v>15524</v>
      </c>
      <c r="H6461" s="14" t="s">
        <v>135</v>
      </c>
      <c r="I6461" s="14" t="s">
        <v>15525</v>
      </c>
      <c r="J6461" s="14" t="s">
        <v>172</v>
      </c>
      <c r="K6461" s="14">
        <v>1</v>
      </c>
      <c r="L6461" s="14"/>
      <c r="M6461" s="14" t="s">
        <v>787</v>
      </c>
      <c r="N6461" s="14" t="s">
        <v>15526</v>
      </c>
      <c r="O6461" s="15" t="s">
        <v>15527</v>
      </c>
      <c r="P6461" s="13">
        <v>47</v>
      </c>
    </row>
    <row r="6462" spans="1:16">
      <c r="A6462" s="14" t="s">
        <v>129</v>
      </c>
      <c r="B6462" s="14" t="s">
        <v>130</v>
      </c>
      <c r="C6462" s="14" t="s">
        <v>131</v>
      </c>
      <c r="D6462" s="14" t="s">
        <v>700</v>
      </c>
      <c r="E6462" s="14" t="s">
        <v>44</v>
      </c>
      <c r="F6462" s="14" t="s">
        <v>15523</v>
      </c>
      <c r="G6462" s="14" t="s">
        <v>15524</v>
      </c>
      <c r="H6462" s="14" t="s">
        <v>141</v>
      </c>
      <c r="I6462" s="14" t="s">
        <v>15528</v>
      </c>
      <c r="J6462" s="14" t="s">
        <v>2870</v>
      </c>
      <c r="K6462" s="14">
        <v>1</v>
      </c>
      <c r="L6462" s="14"/>
      <c r="M6462" s="14" t="s">
        <v>849</v>
      </c>
      <c r="N6462" s="14" t="s">
        <v>15529</v>
      </c>
      <c r="O6462" s="15" t="s">
        <v>15530</v>
      </c>
      <c r="P6462" s="13">
        <v>37</v>
      </c>
    </row>
    <row r="6463" spans="1:16">
      <c r="A6463" s="14" t="s">
        <v>129</v>
      </c>
      <c r="B6463" s="14" t="s">
        <v>130</v>
      </c>
      <c r="C6463" s="14" t="s">
        <v>131</v>
      </c>
      <c r="D6463" s="14" t="s">
        <v>700</v>
      </c>
      <c r="E6463" s="14" t="s">
        <v>44</v>
      </c>
      <c r="F6463" s="14" t="s">
        <v>15523</v>
      </c>
      <c r="G6463" s="14" t="s">
        <v>15524</v>
      </c>
      <c r="H6463" s="14" t="s">
        <v>135</v>
      </c>
      <c r="I6463" s="14" t="s">
        <v>5782</v>
      </c>
      <c r="J6463" s="14" t="s">
        <v>172</v>
      </c>
      <c r="K6463" s="14">
        <v>1</v>
      </c>
      <c r="L6463" s="14"/>
      <c r="M6463" s="14" t="s">
        <v>849</v>
      </c>
      <c r="N6463" s="14" t="s">
        <v>15531</v>
      </c>
      <c r="O6463" s="15" t="s">
        <v>15532</v>
      </c>
      <c r="P6463" s="13">
        <v>37</v>
      </c>
    </row>
    <row r="6464" spans="1:16">
      <c r="A6464" s="14" t="s">
        <v>129</v>
      </c>
      <c r="B6464" s="14" t="s">
        <v>130</v>
      </c>
      <c r="C6464" s="14" t="s">
        <v>131</v>
      </c>
      <c r="D6464" s="14" t="s">
        <v>700</v>
      </c>
      <c r="E6464" s="14" t="s">
        <v>44</v>
      </c>
      <c r="F6464" s="14" t="s">
        <v>15523</v>
      </c>
      <c r="G6464" s="14" t="s">
        <v>15524</v>
      </c>
      <c r="H6464" s="14" t="s">
        <v>135</v>
      </c>
      <c r="I6464" s="14" t="s">
        <v>15084</v>
      </c>
      <c r="J6464" s="14" t="s">
        <v>216</v>
      </c>
      <c r="K6464" s="14">
        <v>1</v>
      </c>
      <c r="L6464" s="14"/>
      <c r="M6464" s="14" t="s">
        <v>152</v>
      </c>
      <c r="N6464" s="14" t="s">
        <v>15533</v>
      </c>
      <c r="O6464" s="15" t="s">
        <v>15534</v>
      </c>
      <c r="P6464" s="13">
        <v>43</v>
      </c>
    </row>
    <row r="6465" spans="1:16">
      <c r="A6465" s="14" t="s">
        <v>129</v>
      </c>
      <c r="B6465" s="14" t="s">
        <v>130</v>
      </c>
      <c r="C6465" s="14" t="s">
        <v>131</v>
      </c>
      <c r="D6465" s="14" t="s">
        <v>700</v>
      </c>
      <c r="E6465" s="14" t="s">
        <v>44</v>
      </c>
      <c r="F6465" s="14" t="s">
        <v>15523</v>
      </c>
      <c r="G6465" s="14" t="s">
        <v>15524</v>
      </c>
      <c r="H6465" s="14" t="s">
        <v>135</v>
      </c>
      <c r="I6465" s="14" t="s">
        <v>15535</v>
      </c>
      <c r="J6465" s="14" t="s">
        <v>216</v>
      </c>
      <c r="K6465" s="14">
        <v>1</v>
      </c>
      <c r="L6465" s="14"/>
      <c r="M6465" s="14" t="s">
        <v>487</v>
      </c>
      <c r="N6465" s="14" t="s">
        <v>15536</v>
      </c>
      <c r="O6465" s="15" t="s">
        <v>15537</v>
      </c>
      <c r="P6465" s="13">
        <v>1</v>
      </c>
    </row>
    <row r="6466" spans="1:16">
      <c r="A6466" s="14" t="s">
        <v>129</v>
      </c>
      <c r="B6466" s="14" t="s">
        <v>130</v>
      </c>
      <c r="C6466" s="14" t="s">
        <v>131</v>
      </c>
      <c r="D6466" s="14" t="s">
        <v>700</v>
      </c>
      <c r="E6466" s="14" t="s">
        <v>44</v>
      </c>
      <c r="F6466" s="14" t="s">
        <v>15523</v>
      </c>
      <c r="G6466" s="14" t="s">
        <v>15524</v>
      </c>
      <c r="H6466" s="14" t="s">
        <v>135</v>
      </c>
      <c r="I6466" s="14" t="s">
        <v>15538</v>
      </c>
      <c r="J6466" s="14" t="s">
        <v>216</v>
      </c>
      <c r="K6466" s="14">
        <v>1</v>
      </c>
      <c r="L6466" s="14"/>
      <c r="M6466" s="14" t="s">
        <v>1017</v>
      </c>
      <c r="N6466" s="14" t="s">
        <v>15539</v>
      </c>
      <c r="O6466" s="15" t="s">
        <v>15540</v>
      </c>
      <c r="P6466" s="13">
        <v>5</v>
      </c>
    </row>
    <row r="6467" spans="1:16">
      <c r="A6467" s="14" t="s">
        <v>129</v>
      </c>
      <c r="B6467" s="14" t="s">
        <v>130</v>
      </c>
      <c r="C6467" s="14" t="s">
        <v>131</v>
      </c>
      <c r="D6467" s="14" t="s">
        <v>700</v>
      </c>
      <c r="E6467" s="14" t="s">
        <v>44</v>
      </c>
      <c r="F6467" s="14" t="s">
        <v>15523</v>
      </c>
      <c r="G6467" s="14" t="s">
        <v>15524</v>
      </c>
      <c r="H6467" s="14" t="s">
        <v>135</v>
      </c>
      <c r="I6467" s="14" t="s">
        <v>5782</v>
      </c>
      <c r="J6467" s="14" t="s">
        <v>172</v>
      </c>
      <c r="K6467" s="14">
        <v>1</v>
      </c>
      <c r="L6467" s="14"/>
      <c r="M6467" s="14" t="s">
        <v>810</v>
      </c>
      <c r="N6467" s="14" t="s">
        <v>15541</v>
      </c>
      <c r="O6467" s="15" t="s">
        <v>15542</v>
      </c>
      <c r="P6467" s="13">
        <v>9</v>
      </c>
    </row>
    <row r="6468" spans="1:16">
      <c r="A6468" s="14" t="s">
        <v>129</v>
      </c>
      <c r="B6468" s="14" t="s">
        <v>130</v>
      </c>
      <c r="C6468" s="14" t="s">
        <v>131</v>
      </c>
      <c r="D6468" s="14" t="s">
        <v>700</v>
      </c>
      <c r="E6468" s="14" t="s">
        <v>44</v>
      </c>
      <c r="F6468" s="14" t="s">
        <v>15523</v>
      </c>
      <c r="G6468" s="14" t="s">
        <v>15524</v>
      </c>
      <c r="H6468" s="14" t="s">
        <v>141</v>
      </c>
      <c r="I6468" s="14" t="s">
        <v>15528</v>
      </c>
      <c r="J6468" s="14" t="s">
        <v>2870</v>
      </c>
      <c r="K6468" s="14">
        <v>1</v>
      </c>
      <c r="L6468" s="14"/>
      <c r="M6468" s="14" t="s">
        <v>810</v>
      </c>
      <c r="N6468" s="14" t="s">
        <v>15543</v>
      </c>
      <c r="O6468" s="15" t="s">
        <v>15544</v>
      </c>
      <c r="P6468" s="13">
        <v>9</v>
      </c>
    </row>
    <row r="6469" spans="1:16">
      <c r="A6469" s="14" t="s">
        <v>129</v>
      </c>
      <c r="B6469" s="14"/>
      <c r="C6469" s="14"/>
      <c r="D6469" s="14" t="s">
        <v>700</v>
      </c>
      <c r="E6469" s="14" t="s">
        <v>44</v>
      </c>
      <c r="F6469" s="14" t="s">
        <v>15523</v>
      </c>
      <c r="G6469" s="14" t="s">
        <v>15524</v>
      </c>
      <c r="H6469" s="14"/>
      <c r="I6469" s="14"/>
      <c r="J6469" s="14"/>
      <c r="K6469" s="14">
        <v>2</v>
      </c>
      <c r="L6469" s="14" t="s">
        <v>146</v>
      </c>
      <c r="M6469" s="14"/>
      <c r="N6469" s="14"/>
      <c r="O6469" s="15"/>
      <c r="P6469" s="13">
        <v>0</v>
      </c>
    </row>
    <row r="6470" spans="1:16">
      <c r="A6470" s="14" t="s">
        <v>129</v>
      </c>
      <c r="B6470" s="14" t="s">
        <v>130</v>
      </c>
      <c r="C6470" s="14" t="s">
        <v>131</v>
      </c>
      <c r="D6470" s="14" t="s">
        <v>147</v>
      </c>
      <c r="E6470" s="14" t="s">
        <v>58</v>
      </c>
      <c r="F6470" s="14" t="s">
        <v>15545</v>
      </c>
      <c r="G6470" s="14" t="s">
        <v>15546</v>
      </c>
      <c r="H6470" s="14" t="s">
        <v>135</v>
      </c>
      <c r="I6470" s="14" t="s">
        <v>15439</v>
      </c>
      <c r="J6470" s="14" t="s">
        <v>853</v>
      </c>
      <c r="K6470" s="14">
        <v>1</v>
      </c>
      <c r="L6470" s="14"/>
      <c r="M6470" s="14" t="s">
        <v>6797</v>
      </c>
      <c r="N6470" s="14" t="s">
        <v>15547</v>
      </c>
      <c r="O6470" s="15" t="s">
        <v>15548</v>
      </c>
      <c r="P6470" s="13">
        <v>120</v>
      </c>
    </row>
    <row r="6471" spans="1:16">
      <c r="A6471" s="14" t="s">
        <v>129</v>
      </c>
      <c r="B6471" s="14" t="s">
        <v>130</v>
      </c>
      <c r="C6471" s="14" t="s">
        <v>131</v>
      </c>
      <c r="D6471" s="14" t="s">
        <v>147</v>
      </c>
      <c r="E6471" s="14" t="s">
        <v>58</v>
      </c>
      <c r="F6471" s="14" t="s">
        <v>15545</v>
      </c>
      <c r="G6471" s="14" t="s">
        <v>15546</v>
      </c>
      <c r="H6471" s="14" t="s">
        <v>135</v>
      </c>
      <c r="I6471" s="14" t="s">
        <v>155</v>
      </c>
      <c r="J6471" s="14" t="s">
        <v>156</v>
      </c>
      <c r="K6471" s="14">
        <v>1</v>
      </c>
      <c r="L6471" s="14"/>
      <c r="M6471" s="14" t="s">
        <v>713</v>
      </c>
      <c r="N6471" s="14" t="s">
        <v>15549</v>
      </c>
      <c r="O6471" s="15" t="s">
        <v>15550</v>
      </c>
      <c r="P6471" s="13">
        <v>97</v>
      </c>
    </row>
    <row r="6472" spans="1:16">
      <c r="A6472" s="14" t="s">
        <v>129</v>
      </c>
      <c r="B6472" s="14" t="s">
        <v>130</v>
      </c>
      <c r="C6472" s="14" t="s">
        <v>131</v>
      </c>
      <c r="D6472" s="14" t="s">
        <v>147</v>
      </c>
      <c r="E6472" s="14" t="s">
        <v>58</v>
      </c>
      <c r="F6472" s="14" t="s">
        <v>15545</v>
      </c>
      <c r="G6472" s="14" t="s">
        <v>15546</v>
      </c>
      <c r="H6472" s="14" t="s">
        <v>141</v>
      </c>
      <c r="I6472" s="14" t="s">
        <v>3107</v>
      </c>
      <c r="J6472" s="14" t="s">
        <v>143</v>
      </c>
      <c r="K6472" s="14">
        <v>1</v>
      </c>
      <c r="L6472" s="14"/>
      <c r="M6472" s="14" t="s">
        <v>713</v>
      </c>
      <c r="N6472" s="14" t="s">
        <v>15551</v>
      </c>
      <c r="O6472" s="15" t="s">
        <v>15552</v>
      </c>
      <c r="P6472" s="13">
        <v>97</v>
      </c>
    </row>
    <row r="6473" spans="1:16">
      <c r="A6473" s="14" t="s">
        <v>129</v>
      </c>
      <c r="B6473" s="14" t="s">
        <v>130</v>
      </c>
      <c r="C6473" s="14" t="s">
        <v>131</v>
      </c>
      <c r="D6473" s="14" t="s">
        <v>147</v>
      </c>
      <c r="E6473" s="14" t="s">
        <v>58</v>
      </c>
      <c r="F6473" s="14" t="s">
        <v>15545</v>
      </c>
      <c r="G6473" s="14" t="s">
        <v>15546</v>
      </c>
      <c r="H6473" s="14" t="s">
        <v>135</v>
      </c>
      <c r="I6473" s="14" t="s">
        <v>15553</v>
      </c>
      <c r="J6473" s="14" t="s">
        <v>143</v>
      </c>
      <c r="K6473" s="14">
        <v>1</v>
      </c>
      <c r="L6473" s="14"/>
      <c r="M6473" s="14" t="s">
        <v>15554</v>
      </c>
      <c r="N6473" s="14" t="s">
        <v>15555</v>
      </c>
      <c r="O6473" s="15" t="s">
        <v>15556</v>
      </c>
      <c r="P6473" s="13">
        <v>147</v>
      </c>
    </row>
    <row r="6474" spans="1:16">
      <c r="A6474" s="14" t="s">
        <v>129</v>
      </c>
      <c r="B6474" s="14" t="s">
        <v>130</v>
      </c>
      <c r="C6474" s="14" t="s">
        <v>131</v>
      </c>
      <c r="D6474" s="14" t="s">
        <v>147</v>
      </c>
      <c r="E6474" s="14" t="s">
        <v>58</v>
      </c>
      <c r="F6474" s="14" t="s">
        <v>15545</v>
      </c>
      <c r="G6474" s="14" t="s">
        <v>15546</v>
      </c>
      <c r="H6474" s="14" t="s">
        <v>135</v>
      </c>
      <c r="I6474" s="14" t="s">
        <v>155</v>
      </c>
      <c r="J6474" s="14" t="s">
        <v>156</v>
      </c>
      <c r="K6474" s="14">
        <v>1</v>
      </c>
      <c r="L6474" s="14"/>
      <c r="M6474" s="14" t="s">
        <v>283</v>
      </c>
      <c r="N6474" s="14" t="s">
        <v>15557</v>
      </c>
      <c r="O6474" s="15" t="s">
        <v>15558</v>
      </c>
      <c r="P6474" s="13">
        <v>66</v>
      </c>
    </row>
    <row r="6475" spans="1:16">
      <c r="A6475" s="14" t="s">
        <v>129</v>
      </c>
      <c r="B6475" s="14" t="s">
        <v>130</v>
      </c>
      <c r="C6475" s="14" t="s">
        <v>131</v>
      </c>
      <c r="D6475" s="14" t="s">
        <v>147</v>
      </c>
      <c r="E6475" s="14" t="s">
        <v>58</v>
      </c>
      <c r="F6475" s="14" t="s">
        <v>15545</v>
      </c>
      <c r="G6475" s="14" t="s">
        <v>15546</v>
      </c>
      <c r="H6475" s="14" t="s">
        <v>141</v>
      </c>
      <c r="I6475" s="14" t="s">
        <v>3107</v>
      </c>
      <c r="J6475" s="14" t="s">
        <v>143</v>
      </c>
      <c r="K6475" s="14">
        <v>1</v>
      </c>
      <c r="L6475" s="14"/>
      <c r="M6475" s="14" t="s">
        <v>283</v>
      </c>
      <c r="N6475" s="14" t="s">
        <v>15559</v>
      </c>
      <c r="O6475" s="15" t="s">
        <v>15560</v>
      </c>
      <c r="P6475" s="13">
        <v>66</v>
      </c>
    </row>
    <row r="6476" spans="1:16">
      <c r="A6476" s="14" t="s">
        <v>129</v>
      </c>
      <c r="B6476" s="14" t="s">
        <v>130</v>
      </c>
      <c r="C6476" s="14" t="s">
        <v>131</v>
      </c>
      <c r="D6476" s="14" t="s">
        <v>147</v>
      </c>
      <c r="E6476" s="14" t="s">
        <v>58</v>
      </c>
      <c r="F6476" s="14" t="s">
        <v>15545</v>
      </c>
      <c r="G6476" s="14" t="s">
        <v>15546</v>
      </c>
      <c r="H6476" s="14" t="s">
        <v>135</v>
      </c>
      <c r="I6476" s="14" t="s">
        <v>7099</v>
      </c>
      <c r="J6476" s="14" t="s">
        <v>887</v>
      </c>
      <c r="K6476" s="14">
        <v>1</v>
      </c>
      <c r="L6476" s="14"/>
      <c r="M6476" s="14" t="s">
        <v>1428</v>
      </c>
      <c r="N6476" s="14" t="s">
        <v>15561</v>
      </c>
      <c r="O6476" s="15" t="s">
        <v>15562</v>
      </c>
      <c r="P6476" s="13">
        <v>54</v>
      </c>
    </row>
    <row r="6477" spans="1:16">
      <c r="A6477" s="14" t="s">
        <v>129</v>
      </c>
      <c r="B6477" s="14"/>
      <c r="C6477" s="14"/>
      <c r="D6477" s="14" t="s">
        <v>147</v>
      </c>
      <c r="E6477" s="14" t="s">
        <v>58</v>
      </c>
      <c r="F6477" s="14" t="s">
        <v>15545</v>
      </c>
      <c r="G6477" s="14" t="s">
        <v>15546</v>
      </c>
      <c r="H6477" s="14"/>
      <c r="I6477" s="14"/>
      <c r="J6477" s="14"/>
      <c r="K6477" s="14">
        <v>2</v>
      </c>
      <c r="L6477" s="14" t="s">
        <v>146</v>
      </c>
      <c r="M6477" s="14"/>
      <c r="N6477" s="14"/>
      <c r="O6477" s="15"/>
      <c r="P6477" s="13">
        <v>0</v>
      </c>
    </row>
    <row r="6478" spans="1:16">
      <c r="A6478" s="14" t="s">
        <v>129</v>
      </c>
      <c r="B6478" s="14" t="s">
        <v>130</v>
      </c>
      <c r="C6478" s="14" t="s">
        <v>131</v>
      </c>
      <c r="D6478" s="14" t="s">
        <v>244</v>
      </c>
      <c r="E6478" s="14" t="s">
        <v>72</v>
      </c>
      <c r="F6478" s="14" t="s">
        <v>15563</v>
      </c>
      <c r="G6478" s="14" t="s">
        <v>15564</v>
      </c>
      <c r="H6478" s="14" t="s">
        <v>135</v>
      </c>
      <c r="I6478" s="14" t="s">
        <v>546</v>
      </c>
      <c r="J6478" s="14" t="s">
        <v>547</v>
      </c>
      <c r="K6478" s="14">
        <v>1</v>
      </c>
      <c r="L6478" s="14"/>
      <c r="M6478" s="14" t="s">
        <v>479</v>
      </c>
      <c r="N6478" s="14" t="s">
        <v>15565</v>
      </c>
      <c r="O6478" s="15" t="s">
        <v>15566</v>
      </c>
      <c r="P6478" s="13">
        <v>29</v>
      </c>
    </row>
    <row r="6479" spans="1:16">
      <c r="A6479" s="14" t="s">
        <v>129</v>
      </c>
      <c r="B6479" s="14" t="s">
        <v>130</v>
      </c>
      <c r="C6479" s="14" t="s">
        <v>131</v>
      </c>
      <c r="D6479" s="14" t="s">
        <v>244</v>
      </c>
      <c r="E6479" s="14" t="s">
        <v>72</v>
      </c>
      <c r="F6479" s="14" t="s">
        <v>15563</v>
      </c>
      <c r="G6479" s="14" t="s">
        <v>15564</v>
      </c>
      <c r="H6479" s="14" t="s">
        <v>141</v>
      </c>
      <c r="I6479" s="14" t="s">
        <v>15567</v>
      </c>
      <c r="J6479" s="14" t="s">
        <v>261</v>
      </c>
      <c r="K6479" s="14">
        <v>1</v>
      </c>
      <c r="L6479" s="14"/>
      <c r="M6479" s="14" t="s">
        <v>1201</v>
      </c>
      <c r="N6479" s="14" t="s">
        <v>15568</v>
      </c>
      <c r="O6479" s="15" t="s">
        <v>15569</v>
      </c>
      <c r="P6479" s="13">
        <v>24</v>
      </c>
    </row>
    <row r="6480" spans="1:16">
      <c r="A6480" s="14" t="s">
        <v>129</v>
      </c>
      <c r="B6480" s="14" t="s">
        <v>130</v>
      </c>
      <c r="C6480" s="14" t="s">
        <v>131</v>
      </c>
      <c r="D6480" s="14" t="s">
        <v>244</v>
      </c>
      <c r="E6480" s="14" t="s">
        <v>72</v>
      </c>
      <c r="F6480" s="14" t="s">
        <v>15563</v>
      </c>
      <c r="G6480" s="14" t="s">
        <v>15564</v>
      </c>
      <c r="H6480" s="14" t="s">
        <v>135</v>
      </c>
      <c r="I6480" s="14" t="s">
        <v>6806</v>
      </c>
      <c r="J6480" s="14" t="s">
        <v>172</v>
      </c>
      <c r="K6480" s="14">
        <v>1</v>
      </c>
      <c r="L6480" s="14"/>
      <c r="M6480" s="14" t="s">
        <v>503</v>
      </c>
      <c r="N6480" s="14" t="s">
        <v>15570</v>
      </c>
      <c r="O6480" s="15" t="s">
        <v>15571</v>
      </c>
      <c r="P6480" s="13">
        <v>18</v>
      </c>
    </row>
    <row r="6481" spans="1:16">
      <c r="A6481" s="14" t="s">
        <v>129</v>
      </c>
      <c r="B6481" s="14"/>
      <c r="C6481" s="14"/>
      <c r="D6481" s="14" t="s">
        <v>244</v>
      </c>
      <c r="E6481" s="14" t="s">
        <v>72</v>
      </c>
      <c r="F6481" s="14" t="s">
        <v>15563</v>
      </c>
      <c r="G6481" s="14" t="s">
        <v>15564</v>
      </c>
      <c r="H6481" s="14"/>
      <c r="I6481" s="14"/>
      <c r="J6481" s="14"/>
      <c r="K6481" s="14">
        <v>2</v>
      </c>
      <c r="L6481" s="14" t="s">
        <v>146</v>
      </c>
      <c r="M6481" s="14"/>
      <c r="N6481" s="14"/>
      <c r="O6481" s="15"/>
      <c r="P6481" s="13">
        <v>0</v>
      </c>
    </row>
    <row r="6482" spans="1:16">
      <c r="A6482" s="14" t="s">
        <v>129</v>
      </c>
      <c r="B6482" s="14" t="s">
        <v>130</v>
      </c>
      <c r="C6482" s="14" t="s">
        <v>131</v>
      </c>
      <c r="D6482" s="14" t="s">
        <v>433</v>
      </c>
      <c r="E6482" s="14" t="s">
        <v>66</v>
      </c>
      <c r="F6482" s="14" t="s">
        <v>15572</v>
      </c>
      <c r="G6482" s="14" t="s">
        <v>15573</v>
      </c>
      <c r="H6482" s="14" t="s">
        <v>135</v>
      </c>
      <c r="I6482" s="14" t="s">
        <v>9766</v>
      </c>
      <c r="J6482" s="14" t="s">
        <v>172</v>
      </c>
      <c r="K6482" s="14">
        <v>1</v>
      </c>
      <c r="L6482" s="14"/>
      <c r="M6482" s="14" t="s">
        <v>360</v>
      </c>
      <c r="N6482" s="14" t="s">
        <v>15574</v>
      </c>
      <c r="O6482" s="15" t="s">
        <v>15575</v>
      </c>
      <c r="P6482" s="13">
        <v>62</v>
      </c>
    </row>
    <row r="6483" spans="1:16">
      <c r="A6483" s="14" t="s">
        <v>129</v>
      </c>
      <c r="B6483" s="14" t="s">
        <v>130</v>
      </c>
      <c r="C6483" s="14" t="s">
        <v>131</v>
      </c>
      <c r="D6483" s="14" t="s">
        <v>433</v>
      </c>
      <c r="E6483" s="14" t="s">
        <v>66</v>
      </c>
      <c r="F6483" s="14" t="s">
        <v>15572</v>
      </c>
      <c r="G6483" s="14" t="s">
        <v>15573</v>
      </c>
      <c r="H6483" s="14" t="s">
        <v>141</v>
      </c>
      <c r="I6483" s="14" t="s">
        <v>15576</v>
      </c>
      <c r="J6483" s="14" t="s">
        <v>156</v>
      </c>
      <c r="K6483" s="14">
        <v>1</v>
      </c>
      <c r="L6483" s="14"/>
      <c r="M6483" s="14" t="s">
        <v>407</v>
      </c>
      <c r="N6483" s="14" t="s">
        <v>15577</v>
      </c>
      <c r="O6483" s="15" t="s">
        <v>15578</v>
      </c>
      <c r="P6483" s="13">
        <v>60</v>
      </c>
    </row>
    <row r="6484" spans="1:16">
      <c r="A6484" s="14" t="s">
        <v>129</v>
      </c>
      <c r="B6484" s="14"/>
      <c r="C6484" s="14"/>
      <c r="D6484" s="14" t="s">
        <v>433</v>
      </c>
      <c r="E6484" s="14" t="s">
        <v>66</v>
      </c>
      <c r="F6484" s="14" t="s">
        <v>15572</v>
      </c>
      <c r="G6484" s="14" t="s">
        <v>15573</v>
      </c>
      <c r="H6484" s="14"/>
      <c r="I6484" s="14"/>
      <c r="J6484" s="14"/>
      <c r="K6484" s="14">
        <v>2</v>
      </c>
      <c r="L6484" s="14" t="s">
        <v>146</v>
      </c>
      <c r="M6484" s="14"/>
      <c r="N6484" s="14"/>
      <c r="O6484" s="15"/>
      <c r="P6484" s="13">
        <v>0</v>
      </c>
    </row>
    <row r="6485" spans="1:16">
      <c r="A6485" s="14" t="s">
        <v>129</v>
      </c>
      <c r="B6485" s="14" t="s">
        <v>130</v>
      </c>
      <c r="C6485" s="14" t="s">
        <v>131</v>
      </c>
      <c r="D6485" s="14" t="s">
        <v>363</v>
      </c>
      <c r="E6485" s="14" t="s">
        <v>62</v>
      </c>
      <c r="F6485" s="14" t="s">
        <v>15579</v>
      </c>
      <c r="G6485" s="14" t="s">
        <v>15580</v>
      </c>
      <c r="H6485" s="14" t="s">
        <v>135</v>
      </c>
      <c r="I6485" s="14" t="s">
        <v>15581</v>
      </c>
      <c r="J6485" s="14" t="s">
        <v>143</v>
      </c>
      <c r="K6485" s="14">
        <v>1</v>
      </c>
      <c r="L6485" s="14"/>
      <c r="M6485" s="14" t="s">
        <v>341</v>
      </c>
      <c r="N6485" s="14" t="s">
        <v>15582</v>
      </c>
      <c r="O6485" s="15" t="s">
        <v>15583</v>
      </c>
      <c r="P6485" s="13">
        <v>56</v>
      </c>
    </row>
    <row r="6486" spans="1:16">
      <c r="A6486" s="14" t="s">
        <v>129</v>
      </c>
      <c r="B6486" s="14" t="s">
        <v>130</v>
      </c>
      <c r="C6486" s="14" t="s">
        <v>131</v>
      </c>
      <c r="D6486" s="14" t="s">
        <v>363</v>
      </c>
      <c r="E6486" s="14" t="s">
        <v>62</v>
      </c>
      <c r="F6486" s="14" t="s">
        <v>15579</v>
      </c>
      <c r="G6486" s="14" t="s">
        <v>15580</v>
      </c>
      <c r="H6486" s="14" t="s">
        <v>135</v>
      </c>
      <c r="I6486" s="14" t="s">
        <v>15584</v>
      </c>
      <c r="J6486" s="14" t="s">
        <v>15585</v>
      </c>
      <c r="K6486" s="14">
        <v>1</v>
      </c>
      <c r="L6486" s="14"/>
      <c r="M6486" s="14" t="s">
        <v>355</v>
      </c>
      <c r="N6486" s="14" t="s">
        <v>15586</v>
      </c>
      <c r="O6486" s="15" t="s">
        <v>15587</v>
      </c>
      <c r="P6486" s="13">
        <v>39</v>
      </c>
    </row>
    <row r="6487" spans="1:16">
      <c r="A6487" s="14" t="s">
        <v>129</v>
      </c>
      <c r="B6487" s="14" t="s">
        <v>130</v>
      </c>
      <c r="C6487" s="14" t="s">
        <v>131</v>
      </c>
      <c r="D6487" s="14" t="s">
        <v>363</v>
      </c>
      <c r="E6487" s="14" t="s">
        <v>62</v>
      </c>
      <c r="F6487" s="14" t="s">
        <v>15579</v>
      </c>
      <c r="G6487" s="14" t="s">
        <v>15580</v>
      </c>
      <c r="H6487" s="14" t="s">
        <v>141</v>
      </c>
      <c r="I6487" s="14" t="s">
        <v>15588</v>
      </c>
      <c r="J6487" s="14" t="s">
        <v>2994</v>
      </c>
      <c r="K6487" s="14">
        <v>1</v>
      </c>
      <c r="L6487" s="14"/>
      <c r="M6487" s="14" t="s">
        <v>3674</v>
      </c>
      <c r="N6487" s="14" t="s">
        <v>15589</v>
      </c>
      <c r="O6487" s="15" t="s">
        <v>15590</v>
      </c>
      <c r="P6487" s="13">
        <v>23</v>
      </c>
    </row>
    <row r="6488" spans="1:16">
      <c r="A6488" s="14" t="s">
        <v>129</v>
      </c>
      <c r="B6488" s="14" t="s">
        <v>130</v>
      </c>
      <c r="C6488" s="14" t="s">
        <v>131</v>
      </c>
      <c r="D6488" s="14" t="s">
        <v>363</v>
      </c>
      <c r="E6488" s="14" t="s">
        <v>62</v>
      </c>
      <c r="F6488" s="14" t="s">
        <v>15579</v>
      </c>
      <c r="G6488" s="14" t="s">
        <v>15580</v>
      </c>
      <c r="H6488" s="14" t="s">
        <v>141</v>
      </c>
      <c r="I6488" s="14" t="s">
        <v>15588</v>
      </c>
      <c r="J6488" s="14" t="s">
        <v>2994</v>
      </c>
      <c r="K6488" s="14">
        <v>1</v>
      </c>
      <c r="L6488" s="14"/>
      <c r="M6488" s="14" t="s">
        <v>527</v>
      </c>
      <c r="N6488" s="14" t="s">
        <v>15591</v>
      </c>
      <c r="O6488" s="15" t="s">
        <v>15592</v>
      </c>
      <c r="P6488" s="13">
        <v>25</v>
      </c>
    </row>
    <row r="6489" spans="1:16">
      <c r="A6489" s="14" t="s">
        <v>129</v>
      </c>
      <c r="B6489" s="14" t="s">
        <v>130</v>
      </c>
      <c r="C6489" s="14" t="s">
        <v>131</v>
      </c>
      <c r="D6489" s="14" t="s">
        <v>363</v>
      </c>
      <c r="E6489" s="14" t="s">
        <v>62</v>
      </c>
      <c r="F6489" s="14" t="s">
        <v>15579</v>
      </c>
      <c r="G6489" s="14" t="s">
        <v>15580</v>
      </c>
      <c r="H6489" s="14" t="s">
        <v>135</v>
      </c>
      <c r="I6489" s="14" t="s">
        <v>15593</v>
      </c>
      <c r="J6489" s="14" t="s">
        <v>12162</v>
      </c>
      <c r="K6489" s="14">
        <v>1</v>
      </c>
      <c r="L6489" s="14"/>
      <c r="M6489" s="14" t="s">
        <v>316</v>
      </c>
      <c r="N6489" s="14" t="s">
        <v>15594</v>
      </c>
      <c r="O6489" s="15" t="s">
        <v>15595</v>
      </c>
      <c r="P6489" s="13">
        <v>13</v>
      </c>
    </row>
    <row r="6490" spans="1:16">
      <c r="A6490" s="14" t="s">
        <v>129</v>
      </c>
      <c r="B6490" s="14"/>
      <c r="C6490" s="14"/>
      <c r="D6490" s="14" t="s">
        <v>363</v>
      </c>
      <c r="E6490" s="14" t="s">
        <v>62</v>
      </c>
      <c r="F6490" s="14" t="s">
        <v>15579</v>
      </c>
      <c r="G6490" s="14" t="s">
        <v>15580</v>
      </c>
      <c r="H6490" s="14"/>
      <c r="I6490" s="14"/>
      <c r="J6490" s="14"/>
      <c r="K6490" s="14">
        <v>2</v>
      </c>
      <c r="L6490" s="14" t="s">
        <v>146</v>
      </c>
      <c r="M6490" s="14"/>
      <c r="N6490" s="14"/>
      <c r="O6490" s="15"/>
      <c r="P6490" s="13">
        <v>0</v>
      </c>
    </row>
    <row r="6491" spans="1:16">
      <c r="A6491" s="14" t="s">
        <v>129</v>
      </c>
      <c r="B6491" s="14" t="s">
        <v>130</v>
      </c>
      <c r="C6491" s="14" t="s">
        <v>131</v>
      </c>
      <c r="D6491" s="14" t="s">
        <v>331</v>
      </c>
      <c r="E6491" s="14" t="s">
        <v>88</v>
      </c>
      <c r="F6491" s="14" t="s">
        <v>15080</v>
      </c>
      <c r="G6491" s="14" t="s">
        <v>15596</v>
      </c>
      <c r="H6491" s="14" t="s">
        <v>135</v>
      </c>
      <c r="I6491" s="14" t="s">
        <v>1386</v>
      </c>
      <c r="J6491" s="14" t="s">
        <v>143</v>
      </c>
      <c r="K6491" s="14">
        <v>1</v>
      </c>
      <c r="L6491" s="14"/>
      <c r="M6491" s="14" t="s">
        <v>228</v>
      </c>
      <c r="N6491" s="14" t="s">
        <v>15597</v>
      </c>
      <c r="O6491" s="15" t="s">
        <v>15598</v>
      </c>
      <c r="P6491" s="13">
        <v>2</v>
      </c>
    </row>
    <row r="6492" spans="1:16">
      <c r="A6492" s="14" t="s">
        <v>129</v>
      </c>
      <c r="B6492" s="14" t="s">
        <v>130</v>
      </c>
      <c r="C6492" s="14" t="s">
        <v>131</v>
      </c>
      <c r="D6492" s="14" t="s">
        <v>331</v>
      </c>
      <c r="E6492" s="14" t="s">
        <v>88</v>
      </c>
      <c r="F6492" s="14" t="s">
        <v>15080</v>
      </c>
      <c r="G6492" s="14" t="s">
        <v>15596</v>
      </c>
      <c r="H6492" s="14" t="s">
        <v>141</v>
      </c>
      <c r="I6492" s="14" t="s">
        <v>15599</v>
      </c>
      <c r="J6492" s="14" t="s">
        <v>143</v>
      </c>
      <c r="K6492" s="14">
        <v>1</v>
      </c>
      <c r="L6492" s="14"/>
      <c r="M6492" s="14" t="s">
        <v>907</v>
      </c>
      <c r="N6492" s="14" t="s">
        <v>15600</v>
      </c>
      <c r="O6492" s="15" t="s">
        <v>15601</v>
      </c>
      <c r="P6492" s="13">
        <v>8</v>
      </c>
    </row>
    <row r="6493" spans="1:16">
      <c r="A6493" s="14" t="s">
        <v>129</v>
      </c>
      <c r="B6493" s="14" t="s">
        <v>130</v>
      </c>
      <c r="C6493" s="14" t="s">
        <v>131</v>
      </c>
      <c r="D6493" s="14" t="s">
        <v>331</v>
      </c>
      <c r="E6493" s="14" t="s">
        <v>88</v>
      </c>
      <c r="F6493" s="14" t="s">
        <v>15080</v>
      </c>
      <c r="G6493" s="14" t="s">
        <v>15596</v>
      </c>
      <c r="H6493" s="14" t="s">
        <v>141</v>
      </c>
      <c r="I6493" s="14" t="s">
        <v>1386</v>
      </c>
      <c r="J6493" s="14" t="s">
        <v>143</v>
      </c>
      <c r="K6493" s="14">
        <v>1</v>
      </c>
      <c r="L6493" s="14"/>
      <c r="M6493" s="14" t="s">
        <v>144</v>
      </c>
      <c r="N6493" s="14" t="s">
        <v>15602</v>
      </c>
      <c r="O6493" s="15" t="s">
        <v>15603</v>
      </c>
      <c r="P6493" s="13">
        <v>63</v>
      </c>
    </row>
    <row r="6494" spans="1:16">
      <c r="A6494" s="14" t="s">
        <v>129</v>
      </c>
      <c r="B6494" s="14" t="s">
        <v>130</v>
      </c>
      <c r="C6494" s="14" t="s">
        <v>131</v>
      </c>
      <c r="D6494" s="14" t="s">
        <v>331</v>
      </c>
      <c r="E6494" s="14" t="s">
        <v>88</v>
      </c>
      <c r="F6494" s="14" t="s">
        <v>15080</v>
      </c>
      <c r="G6494" s="14" t="s">
        <v>15596</v>
      </c>
      <c r="H6494" s="14" t="s">
        <v>141</v>
      </c>
      <c r="I6494" s="14" t="s">
        <v>15599</v>
      </c>
      <c r="J6494" s="14" t="s">
        <v>143</v>
      </c>
      <c r="K6494" s="14">
        <v>1</v>
      </c>
      <c r="L6494" s="14"/>
      <c r="M6494" s="14" t="s">
        <v>533</v>
      </c>
      <c r="N6494" s="14" t="s">
        <v>15604</v>
      </c>
      <c r="O6494" s="15" t="s">
        <v>15605</v>
      </c>
      <c r="P6494" s="13">
        <v>59</v>
      </c>
    </row>
    <row r="6495" spans="1:16">
      <c r="A6495" s="14" t="s">
        <v>129</v>
      </c>
      <c r="B6495" s="14"/>
      <c r="C6495" s="14"/>
      <c r="D6495" s="14" t="s">
        <v>331</v>
      </c>
      <c r="E6495" s="14" t="s">
        <v>88</v>
      </c>
      <c r="F6495" s="14" t="s">
        <v>15080</v>
      </c>
      <c r="G6495" s="14" t="s">
        <v>15596</v>
      </c>
      <c r="H6495" s="14"/>
      <c r="I6495" s="14"/>
      <c r="J6495" s="14"/>
      <c r="K6495" s="14">
        <v>2</v>
      </c>
      <c r="L6495" s="14" t="s">
        <v>146</v>
      </c>
      <c r="M6495" s="14"/>
      <c r="N6495" s="14"/>
      <c r="O6495" s="15"/>
      <c r="P6495" s="13">
        <v>0</v>
      </c>
    </row>
    <row r="6496" spans="1:16">
      <c r="A6496" s="14" t="s">
        <v>129</v>
      </c>
      <c r="B6496" s="14" t="s">
        <v>130</v>
      </c>
      <c r="C6496" s="14" t="s">
        <v>131</v>
      </c>
      <c r="D6496" s="14" t="s">
        <v>422</v>
      </c>
      <c r="E6496" s="14" t="s">
        <v>96</v>
      </c>
      <c r="F6496" s="14" t="s">
        <v>15606</v>
      </c>
      <c r="G6496" s="14" t="s">
        <v>15607</v>
      </c>
      <c r="H6496" s="14" t="s">
        <v>141</v>
      </c>
      <c r="I6496" s="14" t="s">
        <v>14146</v>
      </c>
      <c r="J6496" s="14" t="s">
        <v>143</v>
      </c>
      <c r="K6496" s="14">
        <v>1</v>
      </c>
      <c r="L6496" s="14"/>
      <c r="M6496" s="14" t="s">
        <v>761</v>
      </c>
      <c r="N6496" s="14" t="s">
        <v>15608</v>
      </c>
      <c r="O6496" s="15" t="s">
        <v>15609</v>
      </c>
      <c r="P6496" s="13">
        <v>55</v>
      </c>
    </row>
    <row r="6497" spans="1:16">
      <c r="A6497" s="14" t="s">
        <v>129</v>
      </c>
      <c r="B6497" s="14" t="s">
        <v>130</v>
      </c>
      <c r="C6497" s="14" t="s">
        <v>131</v>
      </c>
      <c r="D6497" s="14" t="s">
        <v>422</v>
      </c>
      <c r="E6497" s="14" t="s">
        <v>96</v>
      </c>
      <c r="F6497" s="14" t="s">
        <v>15606</v>
      </c>
      <c r="G6497" s="14" t="s">
        <v>15607</v>
      </c>
      <c r="H6497" s="14" t="s">
        <v>141</v>
      </c>
      <c r="I6497" s="14" t="s">
        <v>15610</v>
      </c>
      <c r="J6497" s="14" t="s">
        <v>652</v>
      </c>
      <c r="K6497" s="14">
        <v>1</v>
      </c>
      <c r="L6497" s="14"/>
      <c r="M6497" s="14" t="s">
        <v>341</v>
      </c>
      <c r="N6497" s="14" t="s">
        <v>15611</v>
      </c>
      <c r="O6497" s="15" t="s">
        <v>15612</v>
      </c>
      <c r="P6497" s="13">
        <v>56</v>
      </c>
    </row>
    <row r="6498" spans="1:16">
      <c r="A6498" s="14" t="s">
        <v>129</v>
      </c>
      <c r="B6498" s="14"/>
      <c r="C6498" s="14"/>
      <c r="D6498" s="14" t="s">
        <v>422</v>
      </c>
      <c r="E6498" s="14" t="s">
        <v>96</v>
      </c>
      <c r="F6498" s="14" t="s">
        <v>15606</v>
      </c>
      <c r="G6498" s="14" t="s">
        <v>15607</v>
      </c>
      <c r="H6498" s="14"/>
      <c r="I6498" s="14"/>
      <c r="J6498" s="14"/>
      <c r="K6498" s="14">
        <v>2</v>
      </c>
      <c r="L6498" s="14" t="s">
        <v>146</v>
      </c>
      <c r="M6498" s="14"/>
      <c r="N6498" s="14"/>
      <c r="O6498" s="15"/>
      <c r="P6498" s="13">
        <v>0</v>
      </c>
    </row>
    <row r="6499" spans="1:16">
      <c r="A6499" s="14" t="s">
        <v>129</v>
      </c>
      <c r="B6499" s="14" t="s">
        <v>130</v>
      </c>
      <c r="C6499" s="14" t="s">
        <v>131</v>
      </c>
      <c r="D6499" s="14" t="s">
        <v>319</v>
      </c>
      <c r="E6499" s="14" t="s">
        <v>82</v>
      </c>
      <c r="F6499" s="14" t="s">
        <v>15613</v>
      </c>
      <c r="G6499" s="14" t="s">
        <v>15614</v>
      </c>
      <c r="H6499" s="14" t="s">
        <v>141</v>
      </c>
      <c r="I6499" s="14" t="s">
        <v>15615</v>
      </c>
      <c r="J6499" s="14" t="s">
        <v>589</v>
      </c>
      <c r="K6499" s="14">
        <v>1</v>
      </c>
      <c r="L6499" s="14"/>
      <c r="M6499" s="14" t="s">
        <v>879</v>
      </c>
      <c r="N6499" s="14" t="s">
        <v>15589</v>
      </c>
      <c r="O6499" s="15" t="s">
        <v>15616</v>
      </c>
      <c r="P6499" s="13">
        <v>42</v>
      </c>
    </row>
    <row r="6500" spans="1:16">
      <c r="A6500" s="14" t="s">
        <v>129</v>
      </c>
      <c r="B6500" s="14" t="s">
        <v>130</v>
      </c>
      <c r="C6500" s="14" t="s">
        <v>131</v>
      </c>
      <c r="D6500" s="14" t="s">
        <v>319</v>
      </c>
      <c r="E6500" s="14" t="s">
        <v>82</v>
      </c>
      <c r="F6500" s="14" t="s">
        <v>15613</v>
      </c>
      <c r="G6500" s="14" t="s">
        <v>15614</v>
      </c>
      <c r="H6500" s="14" t="s">
        <v>141</v>
      </c>
      <c r="I6500" s="14" t="s">
        <v>15617</v>
      </c>
      <c r="J6500" s="14" t="s">
        <v>216</v>
      </c>
      <c r="K6500" s="14">
        <v>1</v>
      </c>
      <c r="L6500" s="14"/>
      <c r="M6500" s="14" t="s">
        <v>879</v>
      </c>
      <c r="N6500" s="14" t="s">
        <v>15568</v>
      </c>
      <c r="O6500" s="15" t="s">
        <v>15618</v>
      </c>
      <c r="P6500" s="13">
        <v>42</v>
      </c>
    </row>
    <row r="6501" spans="1:16">
      <c r="A6501" s="14" t="s">
        <v>129</v>
      </c>
      <c r="B6501" s="14"/>
      <c r="C6501" s="14"/>
      <c r="D6501" s="14" t="s">
        <v>319</v>
      </c>
      <c r="E6501" s="14" t="s">
        <v>82</v>
      </c>
      <c r="F6501" s="14" t="s">
        <v>15613</v>
      </c>
      <c r="G6501" s="14" t="s">
        <v>15614</v>
      </c>
      <c r="H6501" s="14"/>
      <c r="I6501" s="14"/>
      <c r="J6501" s="14"/>
      <c r="K6501" s="14">
        <v>2</v>
      </c>
      <c r="L6501" s="14" t="s">
        <v>146</v>
      </c>
      <c r="M6501" s="14"/>
      <c r="N6501" s="14"/>
      <c r="O6501" s="15"/>
      <c r="P6501" s="13">
        <v>0</v>
      </c>
    </row>
    <row r="6502" spans="1:16">
      <c r="A6502" s="14" t="s">
        <v>129</v>
      </c>
      <c r="B6502" s="14"/>
      <c r="C6502" s="14"/>
      <c r="D6502" s="14" t="s">
        <v>132</v>
      </c>
      <c r="E6502" s="14" t="s">
        <v>34</v>
      </c>
      <c r="F6502" s="14" t="s">
        <v>15619</v>
      </c>
      <c r="G6502" s="14" t="s">
        <v>15620</v>
      </c>
      <c r="H6502" s="14"/>
      <c r="I6502" s="14"/>
      <c r="J6502" s="14"/>
      <c r="K6502" s="14">
        <v>2</v>
      </c>
      <c r="L6502" s="14" t="s">
        <v>146</v>
      </c>
      <c r="M6502" s="14"/>
      <c r="N6502" s="14"/>
      <c r="O6502" s="15"/>
      <c r="P6502" s="13">
        <v>0</v>
      </c>
    </row>
    <row r="6503" spans="1:16">
      <c r="A6503" s="14" t="s">
        <v>129</v>
      </c>
      <c r="B6503" s="14" t="s">
        <v>130</v>
      </c>
      <c r="C6503" s="14" t="s">
        <v>131</v>
      </c>
      <c r="D6503" s="14" t="s">
        <v>422</v>
      </c>
      <c r="E6503" s="14" t="s">
        <v>96</v>
      </c>
      <c r="F6503" s="14" t="s">
        <v>15621</v>
      </c>
      <c r="G6503" s="14" t="s">
        <v>15622</v>
      </c>
      <c r="H6503" s="14" t="s">
        <v>141</v>
      </c>
      <c r="I6503" s="14" t="s">
        <v>15623</v>
      </c>
      <c r="J6503" s="14" t="s">
        <v>639</v>
      </c>
      <c r="K6503" s="14">
        <v>1</v>
      </c>
      <c r="L6503" s="14"/>
      <c r="M6503" s="14" t="s">
        <v>972</v>
      </c>
      <c r="N6503" s="14" t="s">
        <v>15624</v>
      </c>
      <c r="O6503" s="15" t="s">
        <v>15625</v>
      </c>
      <c r="P6503" s="13">
        <v>51</v>
      </c>
    </row>
    <row r="6504" spans="1:16">
      <c r="A6504" s="14" t="s">
        <v>129</v>
      </c>
      <c r="B6504" s="14" t="s">
        <v>130</v>
      </c>
      <c r="C6504" s="14" t="s">
        <v>131</v>
      </c>
      <c r="D6504" s="14" t="s">
        <v>422</v>
      </c>
      <c r="E6504" s="14" t="s">
        <v>96</v>
      </c>
      <c r="F6504" s="14" t="s">
        <v>15621</v>
      </c>
      <c r="G6504" s="14" t="s">
        <v>15622</v>
      </c>
      <c r="H6504" s="14" t="s">
        <v>141</v>
      </c>
      <c r="I6504" s="14" t="s">
        <v>15626</v>
      </c>
      <c r="J6504" s="14" t="s">
        <v>786</v>
      </c>
      <c r="K6504" s="14">
        <v>1</v>
      </c>
      <c r="L6504" s="14"/>
      <c r="M6504" s="14" t="s">
        <v>972</v>
      </c>
      <c r="N6504" s="14" t="s">
        <v>15611</v>
      </c>
      <c r="O6504" s="15" t="s">
        <v>15627</v>
      </c>
      <c r="P6504" s="13">
        <v>51</v>
      </c>
    </row>
    <row r="6505" spans="1:16">
      <c r="A6505" s="14" t="s">
        <v>129</v>
      </c>
      <c r="B6505" s="14"/>
      <c r="C6505" s="14"/>
      <c r="D6505" s="14" t="s">
        <v>422</v>
      </c>
      <c r="E6505" s="14" t="s">
        <v>96</v>
      </c>
      <c r="F6505" s="14" t="s">
        <v>15621</v>
      </c>
      <c r="G6505" s="14" t="s">
        <v>15622</v>
      </c>
      <c r="H6505" s="14"/>
      <c r="I6505" s="14"/>
      <c r="J6505" s="14"/>
      <c r="K6505" s="14">
        <v>2</v>
      </c>
      <c r="L6505" s="14" t="s">
        <v>146</v>
      </c>
      <c r="M6505" s="14"/>
      <c r="N6505" s="14"/>
      <c r="O6505" s="15"/>
      <c r="P6505" s="13">
        <v>0</v>
      </c>
    </row>
    <row r="6506" spans="1:16">
      <c r="A6506" s="14" t="s">
        <v>129</v>
      </c>
      <c r="B6506" s="14" t="s">
        <v>130</v>
      </c>
      <c r="C6506" s="14" t="s">
        <v>131</v>
      </c>
      <c r="D6506" s="14" t="s">
        <v>1682</v>
      </c>
      <c r="E6506" s="14" t="s">
        <v>106</v>
      </c>
      <c r="F6506" s="14" t="s">
        <v>4825</v>
      </c>
      <c r="G6506" s="14" t="s">
        <v>15628</v>
      </c>
      <c r="H6506" s="14" t="s">
        <v>141</v>
      </c>
      <c r="I6506" s="14" t="s">
        <v>15629</v>
      </c>
      <c r="J6506" s="14" t="s">
        <v>639</v>
      </c>
      <c r="K6506" s="14">
        <v>1</v>
      </c>
      <c r="L6506" s="14"/>
      <c r="M6506" s="14" t="s">
        <v>392</v>
      </c>
      <c r="N6506" s="14" t="s">
        <v>15630</v>
      </c>
      <c r="O6506" s="15" t="s">
        <v>15631</v>
      </c>
      <c r="P6506" s="13">
        <v>75</v>
      </c>
    </row>
    <row r="6507" spans="1:16">
      <c r="A6507" s="14" t="s">
        <v>129</v>
      </c>
      <c r="B6507" s="14" t="s">
        <v>130</v>
      </c>
      <c r="C6507" s="14" t="s">
        <v>131</v>
      </c>
      <c r="D6507" s="14" t="s">
        <v>1682</v>
      </c>
      <c r="E6507" s="14" t="s">
        <v>106</v>
      </c>
      <c r="F6507" s="14" t="s">
        <v>4825</v>
      </c>
      <c r="G6507" s="14" t="s">
        <v>15628</v>
      </c>
      <c r="H6507" s="14" t="s">
        <v>141</v>
      </c>
      <c r="I6507" s="14" t="s">
        <v>4830</v>
      </c>
      <c r="J6507" s="14" t="s">
        <v>172</v>
      </c>
      <c r="K6507" s="14">
        <v>1</v>
      </c>
      <c r="L6507" s="14"/>
      <c r="M6507" s="14" t="s">
        <v>457</v>
      </c>
      <c r="N6507" s="14" t="s">
        <v>15632</v>
      </c>
      <c r="O6507" s="15" t="s">
        <v>15633</v>
      </c>
      <c r="P6507" s="13">
        <v>71</v>
      </c>
    </row>
    <row r="6508" spans="1:16">
      <c r="A6508" s="14" t="s">
        <v>129</v>
      </c>
      <c r="B6508" s="14"/>
      <c r="C6508" s="14"/>
      <c r="D6508" s="14" t="s">
        <v>1682</v>
      </c>
      <c r="E6508" s="14" t="s">
        <v>106</v>
      </c>
      <c r="F6508" s="14" t="s">
        <v>4825</v>
      </c>
      <c r="G6508" s="14" t="s">
        <v>15628</v>
      </c>
      <c r="H6508" s="14"/>
      <c r="I6508" s="14"/>
      <c r="J6508" s="14"/>
      <c r="K6508" s="14">
        <v>2</v>
      </c>
      <c r="L6508" s="14" t="s">
        <v>146</v>
      </c>
      <c r="M6508" s="14"/>
      <c r="N6508" s="14"/>
      <c r="O6508" s="15"/>
      <c r="P6508" s="13">
        <v>0</v>
      </c>
    </row>
    <row r="6509" spans="1:16">
      <c r="A6509" s="14" t="s">
        <v>129</v>
      </c>
      <c r="B6509" s="14" t="s">
        <v>130</v>
      </c>
      <c r="C6509" s="14" t="s">
        <v>131</v>
      </c>
      <c r="D6509" s="14" t="s">
        <v>700</v>
      </c>
      <c r="E6509" s="14" t="s">
        <v>44</v>
      </c>
      <c r="F6509" s="14" t="s">
        <v>15634</v>
      </c>
      <c r="G6509" s="14" t="s">
        <v>15635</v>
      </c>
      <c r="H6509" s="14" t="s">
        <v>135</v>
      </c>
      <c r="I6509" s="14" t="s">
        <v>15636</v>
      </c>
      <c r="J6509" s="14" t="s">
        <v>172</v>
      </c>
      <c r="K6509" s="14">
        <v>1</v>
      </c>
      <c r="L6509" s="14"/>
      <c r="M6509" s="14" t="s">
        <v>517</v>
      </c>
      <c r="N6509" s="14" t="s">
        <v>15549</v>
      </c>
      <c r="O6509" s="15" t="s">
        <v>15637</v>
      </c>
      <c r="P6509" s="13">
        <v>44</v>
      </c>
    </row>
    <row r="6510" spans="1:16">
      <c r="A6510" s="14" t="s">
        <v>129</v>
      </c>
      <c r="B6510" s="14" t="s">
        <v>130</v>
      </c>
      <c r="C6510" s="14" t="s">
        <v>131</v>
      </c>
      <c r="D6510" s="14" t="s">
        <v>700</v>
      </c>
      <c r="E6510" s="14" t="s">
        <v>44</v>
      </c>
      <c r="F6510" s="14" t="s">
        <v>15634</v>
      </c>
      <c r="G6510" s="14" t="s">
        <v>15635</v>
      </c>
      <c r="H6510" s="14" t="s">
        <v>141</v>
      </c>
      <c r="I6510" s="14" t="s">
        <v>15638</v>
      </c>
      <c r="J6510" s="14" t="s">
        <v>156</v>
      </c>
      <c r="K6510" s="14">
        <v>1</v>
      </c>
      <c r="L6510" s="14"/>
      <c r="M6510" s="14" t="s">
        <v>152</v>
      </c>
      <c r="N6510" s="14" t="s">
        <v>15639</v>
      </c>
      <c r="O6510" s="15" t="s">
        <v>15640</v>
      </c>
      <c r="P6510" s="13">
        <v>43</v>
      </c>
    </row>
    <row r="6511" spans="1:16">
      <c r="A6511" s="14" t="s">
        <v>129</v>
      </c>
      <c r="B6511" s="14" t="s">
        <v>130</v>
      </c>
      <c r="C6511" s="14" t="s">
        <v>131</v>
      </c>
      <c r="D6511" s="14" t="s">
        <v>700</v>
      </c>
      <c r="E6511" s="14" t="s">
        <v>44</v>
      </c>
      <c r="F6511" s="14" t="s">
        <v>15634</v>
      </c>
      <c r="G6511" s="14" t="s">
        <v>15635</v>
      </c>
      <c r="H6511" s="14" t="s">
        <v>135</v>
      </c>
      <c r="I6511" s="14" t="s">
        <v>7748</v>
      </c>
      <c r="J6511" s="14" t="s">
        <v>172</v>
      </c>
      <c r="K6511" s="14">
        <v>1</v>
      </c>
      <c r="L6511" s="14"/>
      <c r="M6511" s="14" t="s">
        <v>521</v>
      </c>
      <c r="N6511" s="14" t="s">
        <v>15641</v>
      </c>
      <c r="O6511" s="15" t="s">
        <v>15642</v>
      </c>
      <c r="P6511" s="13">
        <v>41</v>
      </c>
    </row>
    <row r="6512" spans="1:16">
      <c r="A6512" s="14" t="s">
        <v>129</v>
      </c>
      <c r="B6512" s="14"/>
      <c r="C6512" s="14"/>
      <c r="D6512" s="14" t="s">
        <v>700</v>
      </c>
      <c r="E6512" s="14" t="s">
        <v>44</v>
      </c>
      <c r="F6512" s="14" t="s">
        <v>15634</v>
      </c>
      <c r="G6512" s="14" t="s">
        <v>15635</v>
      </c>
      <c r="H6512" s="14"/>
      <c r="I6512" s="14"/>
      <c r="J6512" s="14"/>
      <c r="K6512" s="14">
        <v>2</v>
      </c>
      <c r="L6512" s="14" t="s">
        <v>146</v>
      </c>
      <c r="M6512" s="14"/>
      <c r="N6512" s="14"/>
      <c r="O6512" s="15"/>
      <c r="P6512" s="13">
        <v>0</v>
      </c>
    </row>
    <row r="6513" spans="1:16">
      <c r="A6513" s="14" t="s">
        <v>129</v>
      </c>
      <c r="B6513" s="14" t="s">
        <v>130</v>
      </c>
      <c r="C6513" s="14" t="s">
        <v>131</v>
      </c>
      <c r="D6513" s="14" t="s">
        <v>319</v>
      </c>
      <c r="E6513" s="14" t="s">
        <v>82</v>
      </c>
      <c r="F6513" s="14" t="s">
        <v>15643</v>
      </c>
      <c r="G6513" s="14" t="s">
        <v>15644</v>
      </c>
      <c r="H6513" s="14" t="s">
        <v>141</v>
      </c>
      <c r="I6513" s="14" t="s">
        <v>15645</v>
      </c>
      <c r="J6513" s="14" t="s">
        <v>248</v>
      </c>
      <c r="K6513" s="14">
        <v>1</v>
      </c>
      <c r="L6513" s="14"/>
      <c r="M6513" s="14" t="s">
        <v>144</v>
      </c>
      <c r="N6513" s="14" t="s">
        <v>15646</v>
      </c>
      <c r="O6513" s="15" t="s">
        <v>15647</v>
      </c>
      <c r="P6513" s="13">
        <v>63</v>
      </c>
    </row>
    <row r="6514" spans="1:16">
      <c r="A6514" s="14" t="s">
        <v>129</v>
      </c>
      <c r="B6514" s="14" t="s">
        <v>130</v>
      </c>
      <c r="C6514" s="14" t="s">
        <v>131</v>
      </c>
      <c r="D6514" s="14" t="s">
        <v>319</v>
      </c>
      <c r="E6514" s="14" t="s">
        <v>82</v>
      </c>
      <c r="F6514" s="14" t="s">
        <v>15643</v>
      </c>
      <c r="G6514" s="14" t="s">
        <v>15644</v>
      </c>
      <c r="H6514" s="14" t="s">
        <v>141</v>
      </c>
      <c r="I6514" s="14" t="s">
        <v>9050</v>
      </c>
      <c r="J6514" s="14" t="s">
        <v>143</v>
      </c>
      <c r="K6514" s="14">
        <v>1</v>
      </c>
      <c r="L6514" s="14"/>
      <c r="M6514" s="14" t="s">
        <v>144</v>
      </c>
      <c r="N6514" s="14" t="s">
        <v>15589</v>
      </c>
      <c r="O6514" s="15" t="s">
        <v>15648</v>
      </c>
      <c r="P6514" s="13">
        <v>63</v>
      </c>
    </row>
    <row r="6515" spans="1:16">
      <c r="A6515" s="14" t="s">
        <v>129</v>
      </c>
      <c r="B6515" s="14"/>
      <c r="C6515" s="14"/>
      <c r="D6515" s="14" t="s">
        <v>319</v>
      </c>
      <c r="E6515" s="14" t="s">
        <v>82</v>
      </c>
      <c r="F6515" s="14" t="s">
        <v>15643</v>
      </c>
      <c r="G6515" s="14" t="s">
        <v>15644</v>
      </c>
      <c r="H6515" s="14"/>
      <c r="I6515" s="14"/>
      <c r="J6515" s="14"/>
      <c r="K6515" s="14">
        <v>2</v>
      </c>
      <c r="L6515" s="14" t="s">
        <v>146</v>
      </c>
      <c r="M6515" s="14"/>
      <c r="N6515" s="14"/>
      <c r="O6515" s="15"/>
      <c r="P6515" s="13">
        <v>0</v>
      </c>
    </row>
    <row r="6516" spans="1:16">
      <c r="A6516" s="14" t="s">
        <v>129</v>
      </c>
      <c r="B6516" s="14" t="s">
        <v>130</v>
      </c>
      <c r="C6516" s="14" t="s">
        <v>131</v>
      </c>
      <c r="D6516" s="14" t="s">
        <v>363</v>
      </c>
      <c r="E6516" s="14" t="s">
        <v>62</v>
      </c>
      <c r="F6516" s="14" t="s">
        <v>14478</v>
      </c>
      <c r="G6516" s="14" t="s">
        <v>15649</v>
      </c>
      <c r="H6516" s="14" t="s">
        <v>135</v>
      </c>
      <c r="I6516" s="14" t="s">
        <v>14668</v>
      </c>
      <c r="J6516" s="14" t="s">
        <v>853</v>
      </c>
      <c r="K6516" s="14">
        <v>1</v>
      </c>
      <c r="L6516" s="14"/>
      <c r="M6516" s="14" t="s">
        <v>307</v>
      </c>
      <c r="N6516" s="14" t="s">
        <v>15650</v>
      </c>
      <c r="O6516" s="15" t="s">
        <v>15651</v>
      </c>
      <c r="P6516" s="13">
        <v>16</v>
      </c>
    </row>
    <row r="6517" spans="1:16">
      <c r="A6517" s="14" t="s">
        <v>129</v>
      </c>
      <c r="B6517" s="14" t="s">
        <v>130</v>
      </c>
      <c r="C6517" s="14" t="s">
        <v>131</v>
      </c>
      <c r="D6517" s="14" t="s">
        <v>363</v>
      </c>
      <c r="E6517" s="14" t="s">
        <v>62</v>
      </c>
      <c r="F6517" s="14" t="s">
        <v>14478</v>
      </c>
      <c r="G6517" s="14" t="s">
        <v>15649</v>
      </c>
      <c r="H6517" s="14" t="s">
        <v>135</v>
      </c>
      <c r="I6517" s="14" t="s">
        <v>13495</v>
      </c>
      <c r="J6517" s="14" t="s">
        <v>248</v>
      </c>
      <c r="K6517" s="14">
        <v>1</v>
      </c>
      <c r="L6517" s="14"/>
      <c r="M6517" s="14" t="s">
        <v>312</v>
      </c>
      <c r="N6517" s="14" t="s">
        <v>15652</v>
      </c>
      <c r="O6517" s="15" t="s">
        <v>15653</v>
      </c>
      <c r="P6517" s="13">
        <v>10</v>
      </c>
    </row>
    <row r="6518" spans="1:16">
      <c r="A6518" s="14" t="s">
        <v>129</v>
      </c>
      <c r="B6518" s="14" t="s">
        <v>130</v>
      </c>
      <c r="C6518" s="14" t="s">
        <v>131</v>
      </c>
      <c r="D6518" s="14" t="s">
        <v>363</v>
      </c>
      <c r="E6518" s="14" t="s">
        <v>62</v>
      </c>
      <c r="F6518" s="14" t="s">
        <v>14478</v>
      </c>
      <c r="G6518" s="14" t="s">
        <v>15649</v>
      </c>
      <c r="H6518" s="14" t="s">
        <v>141</v>
      </c>
      <c r="I6518" s="14" t="s">
        <v>14482</v>
      </c>
      <c r="J6518" s="14" t="s">
        <v>1582</v>
      </c>
      <c r="K6518" s="14">
        <v>1</v>
      </c>
      <c r="L6518" s="14"/>
      <c r="M6518" s="14" t="s">
        <v>810</v>
      </c>
      <c r="N6518" s="14" t="s">
        <v>15654</v>
      </c>
      <c r="O6518" s="15" t="s">
        <v>15655</v>
      </c>
      <c r="P6518" s="13">
        <v>9</v>
      </c>
    </row>
    <row r="6519" spans="1:16">
      <c r="A6519" s="14" t="s">
        <v>129</v>
      </c>
      <c r="B6519" s="14"/>
      <c r="C6519" s="14"/>
      <c r="D6519" s="14" t="s">
        <v>363</v>
      </c>
      <c r="E6519" s="14" t="s">
        <v>62</v>
      </c>
      <c r="F6519" s="14" t="s">
        <v>14478</v>
      </c>
      <c r="G6519" s="14" t="s">
        <v>15649</v>
      </c>
      <c r="H6519" s="14"/>
      <c r="I6519" s="14"/>
      <c r="J6519" s="14"/>
      <c r="K6519" s="14">
        <v>2</v>
      </c>
      <c r="L6519" s="14" t="s">
        <v>146</v>
      </c>
      <c r="M6519" s="14"/>
      <c r="N6519" s="14"/>
      <c r="O6519" s="15"/>
      <c r="P6519" s="13">
        <v>0</v>
      </c>
    </row>
    <row r="6520" spans="1:16">
      <c r="A6520" s="14" t="s">
        <v>129</v>
      </c>
      <c r="B6520" s="14" t="s">
        <v>130</v>
      </c>
      <c r="C6520" s="14" t="s">
        <v>131</v>
      </c>
      <c r="D6520" s="14" t="s">
        <v>220</v>
      </c>
      <c r="E6520" s="14" t="s">
        <v>54</v>
      </c>
      <c r="F6520" s="14" t="s">
        <v>15656</v>
      </c>
      <c r="G6520" s="14" t="s">
        <v>15657</v>
      </c>
      <c r="H6520" s="14" t="s">
        <v>135</v>
      </c>
      <c r="I6520" s="14" t="s">
        <v>15658</v>
      </c>
      <c r="J6520" s="14" t="s">
        <v>143</v>
      </c>
      <c r="K6520" s="14">
        <v>1</v>
      </c>
      <c r="L6520" s="14"/>
      <c r="M6520" s="14" t="s">
        <v>240</v>
      </c>
      <c r="N6520" s="14" t="s">
        <v>15659</v>
      </c>
      <c r="O6520" s="15" t="s">
        <v>15660</v>
      </c>
      <c r="P6520" s="13">
        <v>94</v>
      </c>
    </row>
    <row r="6521" spans="1:16">
      <c r="A6521" s="14" t="s">
        <v>129</v>
      </c>
      <c r="B6521" s="14" t="s">
        <v>130</v>
      </c>
      <c r="C6521" s="14" t="s">
        <v>131</v>
      </c>
      <c r="D6521" s="14" t="s">
        <v>220</v>
      </c>
      <c r="E6521" s="14" t="s">
        <v>54</v>
      </c>
      <c r="F6521" s="14" t="s">
        <v>15656</v>
      </c>
      <c r="G6521" s="14" t="s">
        <v>15657</v>
      </c>
      <c r="H6521" s="14" t="s">
        <v>141</v>
      </c>
      <c r="I6521" s="14" t="s">
        <v>15661</v>
      </c>
      <c r="J6521" s="14" t="s">
        <v>248</v>
      </c>
      <c r="K6521" s="14">
        <v>1</v>
      </c>
      <c r="L6521" s="14"/>
      <c r="M6521" s="14" t="s">
        <v>240</v>
      </c>
      <c r="N6521" s="14" t="s">
        <v>15662</v>
      </c>
      <c r="O6521" s="15" t="s">
        <v>15663</v>
      </c>
      <c r="P6521" s="13">
        <v>94</v>
      </c>
    </row>
    <row r="6522" spans="1:16">
      <c r="A6522" s="14" t="s">
        <v>129</v>
      </c>
      <c r="B6522" s="14"/>
      <c r="C6522" s="14"/>
      <c r="D6522" s="14" t="s">
        <v>220</v>
      </c>
      <c r="E6522" s="14" t="s">
        <v>54</v>
      </c>
      <c r="F6522" s="14" t="s">
        <v>15656</v>
      </c>
      <c r="G6522" s="14" t="s">
        <v>15657</v>
      </c>
      <c r="H6522" s="14"/>
      <c r="I6522" s="14"/>
      <c r="J6522" s="14"/>
      <c r="K6522" s="14">
        <v>2</v>
      </c>
      <c r="L6522" s="14" t="s">
        <v>146</v>
      </c>
      <c r="M6522" s="14"/>
      <c r="N6522" s="14"/>
      <c r="O6522" s="15"/>
      <c r="P6522" s="13">
        <v>94</v>
      </c>
    </row>
    <row r="6523" spans="1:16">
      <c r="A6523" s="14" t="s">
        <v>129</v>
      </c>
      <c r="B6523" s="14" t="s">
        <v>130</v>
      </c>
      <c r="C6523" s="14" t="s">
        <v>131</v>
      </c>
      <c r="D6523" s="14" t="s">
        <v>1977</v>
      </c>
      <c r="E6523" s="14" t="s">
        <v>108</v>
      </c>
      <c r="F6523" s="14" t="s">
        <v>15664</v>
      </c>
      <c r="G6523" s="14" t="s">
        <v>15665</v>
      </c>
      <c r="H6523" s="14" t="s">
        <v>141</v>
      </c>
      <c r="I6523" s="14" t="s">
        <v>6454</v>
      </c>
      <c r="J6523" s="14" t="s">
        <v>143</v>
      </c>
      <c r="K6523" s="14">
        <v>1</v>
      </c>
      <c r="L6523" s="14"/>
      <c r="M6523" s="14" t="s">
        <v>138</v>
      </c>
      <c r="N6523" s="14" t="s">
        <v>15666</v>
      </c>
      <c r="O6523" s="15" t="s">
        <v>15667</v>
      </c>
      <c r="P6523" s="13">
        <v>64</v>
      </c>
    </row>
    <row r="6524" spans="1:16">
      <c r="A6524" s="14" t="s">
        <v>129</v>
      </c>
      <c r="B6524" s="14" t="s">
        <v>130</v>
      </c>
      <c r="C6524" s="14" t="s">
        <v>131</v>
      </c>
      <c r="D6524" s="14" t="s">
        <v>1977</v>
      </c>
      <c r="E6524" s="14" t="s">
        <v>108</v>
      </c>
      <c r="F6524" s="14" t="s">
        <v>15664</v>
      </c>
      <c r="G6524" s="14" t="s">
        <v>15665</v>
      </c>
      <c r="H6524" s="14" t="s">
        <v>141</v>
      </c>
      <c r="I6524" s="14" t="s">
        <v>11832</v>
      </c>
      <c r="J6524" s="14" t="s">
        <v>11833</v>
      </c>
      <c r="K6524" s="14">
        <v>1</v>
      </c>
      <c r="L6524" s="14"/>
      <c r="M6524" s="14" t="s">
        <v>138</v>
      </c>
      <c r="N6524" s="14" t="s">
        <v>15668</v>
      </c>
      <c r="O6524" s="15" t="s">
        <v>15669</v>
      </c>
      <c r="P6524" s="13">
        <v>64</v>
      </c>
    </row>
    <row r="6525" spans="1:16">
      <c r="A6525" s="14" t="s">
        <v>129</v>
      </c>
      <c r="B6525" s="14"/>
      <c r="C6525" s="14"/>
      <c r="D6525" s="14" t="s">
        <v>1977</v>
      </c>
      <c r="E6525" s="14" t="s">
        <v>108</v>
      </c>
      <c r="F6525" s="14" t="s">
        <v>15664</v>
      </c>
      <c r="G6525" s="14" t="s">
        <v>15665</v>
      </c>
      <c r="H6525" s="14"/>
      <c r="I6525" s="14"/>
      <c r="J6525" s="14"/>
      <c r="K6525" s="14">
        <v>2</v>
      </c>
      <c r="L6525" s="14" t="s">
        <v>146</v>
      </c>
      <c r="M6525" s="14"/>
      <c r="N6525" s="14"/>
      <c r="O6525" s="15"/>
      <c r="P6525" s="13">
        <v>0</v>
      </c>
    </row>
    <row r="6526" spans="1:16">
      <c r="A6526" s="14" t="s">
        <v>129</v>
      </c>
      <c r="B6526" s="14" t="s">
        <v>130</v>
      </c>
      <c r="C6526" s="14" t="s">
        <v>131</v>
      </c>
      <c r="D6526" s="14" t="s">
        <v>580</v>
      </c>
      <c r="E6526" s="14" t="s">
        <v>78</v>
      </c>
      <c r="F6526" s="14" t="s">
        <v>15670</v>
      </c>
      <c r="G6526" s="14" t="s">
        <v>15671</v>
      </c>
      <c r="H6526" s="14" t="s">
        <v>135</v>
      </c>
      <c r="I6526" s="14" t="s">
        <v>2487</v>
      </c>
      <c r="J6526" s="14" t="s">
        <v>730</v>
      </c>
      <c r="K6526" s="14">
        <v>1</v>
      </c>
      <c r="L6526" s="14"/>
      <c r="M6526" s="14" t="s">
        <v>277</v>
      </c>
      <c r="N6526" s="14" t="s">
        <v>15672</v>
      </c>
      <c r="O6526" s="15" t="s">
        <v>15673</v>
      </c>
      <c r="P6526" s="13">
        <v>33</v>
      </c>
    </row>
    <row r="6527" spans="1:16">
      <c r="A6527" s="14" t="s">
        <v>129</v>
      </c>
      <c r="B6527" s="14" t="s">
        <v>130</v>
      </c>
      <c r="C6527" s="14" t="s">
        <v>131</v>
      </c>
      <c r="D6527" s="14" t="s">
        <v>580</v>
      </c>
      <c r="E6527" s="14" t="s">
        <v>78</v>
      </c>
      <c r="F6527" s="14" t="s">
        <v>15670</v>
      </c>
      <c r="G6527" s="14" t="s">
        <v>15671</v>
      </c>
      <c r="H6527" s="14" t="s">
        <v>135</v>
      </c>
      <c r="I6527" s="14" t="s">
        <v>13259</v>
      </c>
      <c r="J6527" s="14" t="s">
        <v>172</v>
      </c>
      <c r="K6527" s="14">
        <v>1</v>
      </c>
      <c r="L6527" s="14"/>
      <c r="M6527" s="14" t="s">
        <v>189</v>
      </c>
      <c r="N6527" s="14" t="s">
        <v>15674</v>
      </c>
      <c r="O6527" s="15" t="s">
        <v>15673</v>
      </c>
      <c r="P6527" s="13">
        <v>31</v>
      </c>
    </row>
    <row r="6528" spans="1:16">
      <c r="A6528" s="14" t="s">
        <v>129</v>
      </c>
      <c r="B6528" s="14" t="s">
        <v>130</v>
      </c>
      <c r="C6528" s="14" t="s">
        <v>131</v>
      </c>
      <c r="D6528" s="14" t="s">
        <v>580</v>
      </c>
      <c r="E6528" s="14" t="s">
        <v>78</v>
      </c>
      <c r="F6528" s="14" t="s">
        <v>15670</v>
      </c>
      <c r="G6528" s="14" t="s">
        <v>15671</v>
      </c>
      <c r="H6528" s="14" t="s">
        <v>141</v>
      </c>
      <c r="I6528" s="14" t="s">
        <v>15675</v>
      </c>
      <c r="J6528" s="14" t="s">
        <v>143</v>
      </c>
      <c r="K6528" s="14">
        <v>1</v>
      </c>
      <c r="L6528" s="14"/>
      <c r="M6528" s="14" t="s">
        <v>228</v>
      </c>
      <c r="N6528" s="14" t="s">
        <v>15676</v>
      </c>
      <c r="O6528" s="15" t="s">
        <v>15677</v>
      </c>
      <c r="P6528" s="13">
        <v>2</v>
      </c>
    </row>
    <row r="6529" spans="1:16">
      <c r="A6529" s="14" t="s">
        <v>129</v>
      </c>
      <c r="B6529" s="14" t="s">
        <v>130</v>
      </c>
      <c r="C6529" s="14" t="s">
        <v>131</v>
      </c>
      <c r="D6529" s="14" t="s">
        <v>580</v>
      </c>
      <c r="E6529" s="14" t="s">
        <v>78</v>
      </c>
      <c r="F6529" s="14" t="s">
        <v>15670</v>
      </c>
      <c r="G6529" s="14" t="s">
        <v>15671</v>
      </c>
      <c r="H6529" s="14" t="s">
        <v>135</v>
      </c>
      <c r="I6529" s="14" t="s">
        <v>13256</v>
      </c>
      <c r="J6529" s="14" t="s">
        <v>172</v>
      </c>
      <c r="K6529" s="14">
        <v>1</v>
      </c>
      <c r="L6529" s="14"/>
      <c r="M6529" s="14" t="s">
        <v>413</v>
      </c>
      <c r="N6529" s="14" t="s">
        <v>15678</v>
      </c>
      <c r="O6529" s="15" t="s">
        <v>15679</v>
      </c>
      <c r="P6529" s="13">
        <v>28</v>
      </c>
    </row>
    <row r="6530" spans="1:16">
      <c r="A6530" s="14" t="s">
        <v>129</v>
      </c>
      <c r="B6530" s="14" t="s">
        <v>130</v>
      </c>
      <c r="C6530" s="14" t="s">
        <v>131</v>
      </c>
      <c r="D6530" s="14" t="s">
        <v>580</v>
      </c>
      <c r="E6530" s="14" t="s">
        <v>78</v>
      </c>
      <c r="F6530" s="14" t="s">
        <v>15670</v>
      </c>
      <c r="G6530" s="14" t="s">
        <v>15671</v>
      </c>
      <c r="H6530" s="14" t="s">
        <v>141</v>
      </c>
      <c r="I6530" s="14" t="s">
        <v>15675</v>
      </c>
      <c r="J6530" s="14" t="s">
        <v>143</v>
      </c>
      <c r="K6530" s="14">
        <v>1</v>
      </c>
      <c r="L6530" s="14"/>
      <c r="M6530" s="14" t="s">
        <v>413</v>
      </c>
      <c r="N6530" s="14" t="s">
        <v>15680</v>
      </c>
      <c r="O6530" s="15" t="s">
        <v>15681</v>
      </c>
      <c r="P6530" s="13">
        <v>28</v>
      </c>
    </row>
    <row r="6531" spans="1:16">
      <c r="A6531" s="14" t="s">
        <v>129</v>
      </c>
      <c r="B6531" s="14" t="s">
        <v>130</v>
      </c>
      <c r="C6531" s="14" t="s">
        <v>131</v>
      </c>
      <c r="D6531" s="14" t="s">
        <v>580</v>
      </c>
      <c r="E6531" s="14" t="s">
        <v>78</v>
      </c>
      <c r="F6531" s="14" t="s">
        <v>15670</v>
      </c>
      <c r="G6531" s="14" t="s">
        <v>15671</v>
      </c>
      <c r="H6531" s="14" t="s">
        <v>135</v>
      </c>
      <c r="I6531" s="14" t="s">
        <v>15682</v>
      </c>
      <c r="J6531" s="14" t="s">
        <v>172</v>
      </c>
      <c r="K6531" s="14">
        <v>1</v>
      </c>
      <c r="L6531" s="14"/>
      <c r="M6531" s="14" t="s">
        <v>228</v>
      </c>
      <c r="N6531" s="14" t="s">
        <v>15679</v>
      </c>
      <c r="O6531" s="15" t="s">
        <v>15683</v>
      </c>
      <c r="P6531" s="13">
        <v>2</v>
      </c>
    </row>
    <row r="6532" spans="1:16">
      <c r="A6532" s="14" t="s">
        <v>129</v>
      </c>
      <c r="B6532" s="14"/>
      <c r="C6532" s="14"/>
      <c r="D6532" s="14" t="s">
        <v>580</v>
      </c>
      <c r="E6532" s="14" t="s">
        <v>78</v>
      </c>
      <c r="F6532" s="14" t="s">
        <v>15670</v>
      </c>
      <c r="G6532" s="14" t="s">
        <v>15671</v>
      </c>
      <c r="H6532" s="14"/>
      <c r="I6532" s="14"/>
      <c r="J6532" s="14"/>
      <c r="K6532" s="14">
        <v>2</v>
      </c>
      <c r="L6532" s="14" t="s">
        <v>146</v>
      </c>
      <c r="M6532" s="14"/>
      <c r="N6532" s="14"/>
      <c r="O6532" s="15"/>
      <c r="P6532" s="13">
        <v>0</v>
      </c>
    </row>
    <row r="6533" spans="1:16">
      <c r="A6533" s="14" t="s">
        <v>129</v>
      </c>
      <c r="B6533" s="14" t="s">
        <v>130</v>
      </c>
      <c r="C6533" s="14" t="s">
        <v>131</v>
      </c>
      <c r="D6533" s="14" t="s">
        <v>656</v>
      </c>
      <c r="E6533" s="14" t="s">
        <v>110</v>
      </c>
      <c r="F6533" s="14" t="s">
        <v>15684</v>
      </c>
      <c r="G6533" s="14" t="s">
        <v>15685</v>
      </c>
      <c r="H6533" s="14" t="s">
        <v>135</v>
      </c>
      <c r="I6533" s="14" t="s">
        <v>15686</v>
      </c>
      <c r="J6533" s="14" t="s">
        <v>172</v>
      </c>
      <c r="K6533" s="14">
        <v>1</v>
      </c>
      <c r="L6533" s="14"/>
      <c r="M6533" s="14" t="s">
        <v>1585</v>
      </c>
      <c r="N6533" s="14" t="s">
        <v>15687</v>
      </c>
      <c r="O6533" s="15" t="s">
        <v>15688</v>
      </c>
      <c r="P6533" s="13">
        <v>34</v>
      </c>
    </row>
    <row r="6534" spans="1:16">
      <c r="A6534" s="14" t="s">
        <v>129</v>
      </c>
      <c r="B6534" s="14" t="s">
        <v>130</v>
      </c>
      <c r="C6534" s="14" t="s">
        <v>131</v>
      </c>
      <c r="D6534" s="14" t="s">
        <v>656</v>
      </c>
      <c r="E6534" s="14" t="s">
        <v>110</v>
      </c>
      <c r="F6534" s="14" t="s">
        <v>15684</v>
      </c>
      <c r="G6534" s="14" t="s">
        <v>15685</v>
      </c>
      <c r="H6534" s="14" t="s">
        <v>141</v>
      </c>
      <c r="I6534" s="14" t="s">
        <v>12650</v>
      </c>
      <c r="J6534" s="14" t="s">
        <v>137</v>
      </c>
      <c r="K6534" s="14">
        <v>1</v>
      </c>
      <c r="L6534" s="14"/>
      <c r="M6534" s="14" t="s">
        <v>277</v>
      </c>
      <c r="N6534" s="14" t="s">
        <v>15689</v>
      </c>
      <c r="O6534" s="15" t="s">
        <v>15688</v>
      </c>
      <c r="P6534" s="13">
        <v>33</v>
      </c>
    </row>
    <row r="6535" spans="1:16">
      <c r="A6535" s="14" t="s">
        <v>129</v>
      </c>
      <c r="B6535" s="14"/>
      <c r="C6535" s="14"/>
      <c r="D6535" s="14" t="s">
        <v>656</v>
      </c>
      <c r="E6535" s="14" t="s">
        <v>110</v>
      </c>
      <c r="F6535" s="14" t="s">
        <v>15684</v>
      </c>
      <c r="G6535" s="14" t="s">
        <v>15685</v>
      </c>
      <c r="H6535" s="14"/>
      <c r="I6535" s="14"/>
      <c r="J6535" s="14"/>
      <c r="K6535" s="14">
        <v>2</v>
      </c>
      <c r="L6535" s="14" t="s">
        <v>146</v>
      </c>
      <c r="M6535" s="14"/>
      <c r="N6535" s="14"/>
      <c r="O6535" s="15"/>
      <c r="P6535" s="13">
        <v>0</v>
      </c>
    </row>
    <row r="6536" spans="1:16">
      <c r="A6536" s="14" t="s">
        <v>129</v>
      </c>
      <c r="B6536" s="14" t="s">
        <v>130</v>
      </c>
      <c r="C6536" s="14" t="s">
        <v>131</v>
      </c>
      <c r="D6536" s="14" t="s">
        <v>132</v>
      </c>
      <c r="E6536" s="14" t="s">
        <v>34</v>
      </c>
      <c r="F6536" s="14" t="s">
        <v>15690</v>
      </c>
      <c r="G6536" s="14" t="s">
        <v>15691</v>
      </c>
      <c r="H6536" s="14" t="s">
        <v>135</v>
      </c>
      <c r="I6536" s="14" t="s">
        <v>6533</v>
      </c>
      <c r="J6536" s="14" t="s">
        <v>172</v>
      </c>
      <c r="K6536" s="14">
        <v>1</v>
      </c>
      <c r="L6536" s="14"/>
      <c r="M6536" s="14" t="s">
        <v>208</v>
      </c>
      <c r="N6536" s="14" t="s">
        <v>15692</v>
      </c>
      <c r="O6536" s="15" t="s">
        <v>15693</v>
      </c>
      <c r="P6536" s="13">
        <v>78</v>
      </c>
    </row>
    <row r="6537" spans="1:16">
      <c r="A6537" s="14" t="s">
        <v>129</v>
      </c>
      <c r="B6537" s="14" t="s">
        <v>130</v>
      </c>
      <c r="C6537" s="14" t="s">
        <v>131</v>
      </c>
      <c r="D6537" s="14" t="s">
        <v>132</v>
      </c>
      <c r="E6537" s="14" t="s">
        <v>34</v>
      </c>
      <c r="F6537" s="14" t="s">
        <v>15690</v>
      </c>
      <c r="G6537" s="14" t="s">
        <v>15691</v>
      </c>
      <c r="H6537" s="14" t="s">
        <v>141</v>
      </c>
      <c r="I6537" s="14" t="s">
        <v>15694</v>
      </c>
      <c r="J6537" s="14" t="s">
        <v>172</v>
      </c>
      <c r="K6537" s="14">
        <v>1</v>
      </c>
      <c r="L6537" s="14"/>
      <c r="M6537" s="14" t="s">
        <v>208</v>
      </c>
      <c r="N6537" s="14" t="s">
        <v>15695</v>
      </c>
      <c r="O6537" s="15" t="s">
        <v>15696</v>
      </c>
      <c r="P6537" s="13">
        <v>78</v>
      </c>
    </row>
    <row r="6538" spans="1:16">
      <c r="A6538" s="14" t="s">
        <v>129</v>
      </c>
      <c r="B6538" s="14" t="s">
        <v>130</v>
      </c>
      <c r="C6538" s="14" t="s">
        <v>131</v>
      </c>
      <c r="D6538" s="14" t="s">
        <v>132</v>
      </c>
      <c r="E6538" s="14" t="s">
        <v>34</v>
      </c>
      <c r="F6538" s="14" t="s">
        <v>15690</v>
      </c>
      <c r="G6538" s="14" t="s">
        <v>15691</v>
      </c>
      <c r="H6538" s="14" t="s">
        <v>135</v>
      </c>
      <c r="I6538" s="14" t="s">
        <v>15697</v>
      </c>
      <c r="J6538" s="14" t="s">
        <v>704</v>
      </c>
      <c r="K6538" s="14">
        <v>1</v>
      </c>
      <c r="L6538" s="14"/>
      <c r="M6538" s="14" t="s">
        <v>426</v>
      </c>
      <c r="N6538" s="14" t="s">
        <v>15698</v>
      </c>
      <c r="O6538" s="15" t="s">
        <v>15699</v>
      </c>
      <c r="P6538" s="13">
        <v>70</v>
      </c>
    </row>
    <row r="6539" spans="1:16">
      <c r="A6539" s="14" t="s">
        <v>129</v>
      </c>
      <c r="B6539" s="14"/>
      <c r="C6539" s="14"/>
      <c r="D6539" s="14" t="s">
        <v>132</v>
      </c>
      <c r="E6539" s="14" t="s">
        <v>34</v>
      </c>
      <c r="F6539" s="14" t="s">
        <v>15690</v>
      </c>
      <c r="G6539" s="14" t="s">
        <v>15691</v>
      </c>
      <c r="H6539" s="14"/>
      <c r="I6539" s="14"/>
      <c r="J6539" s="14"/>
      <c r="K6539" s="14">
        <v>2</v>
      </c>
      <c r="L6539" s="14" t="s">
        <v>146</v>
      </c>
      <c r="M6539" s="14"/>
      <c r="N6539" s="14"/>
      <c r="O6539" s="15"/>
      <c r="P6539" s="13">
        <v>0</v>
      </c>
    </row>
    <row r="6540" spans="1:16">
      <c r="A6540" s="14" t="s">
        <v>129</v>
      </c>
      <c r="B6540" s="14" t="s">
        <v>130</v>
      </c>
      <c r="C6540" s="14" t="s">
        <v>131</v>
      </c>
      <c r="D6540" s="14" t="s">
        <v>512</v>
      </c>
      <c r="E6540" s="14" t="s">
        <v>60</v>
      </c>
      <c r="F6540" s="14" t="s">
        <v>15700</v>
      </c>
      <c r="G6540" s="14" t="s">
        <v>15701</v>
      </c>
      <c r="H6540" s="14" t="s">
        <v>135</v>
      </c>
      <c r="I6540" s="14" t="s">
        <v>15702</v>
      </c>
      <c r="J6540" s="14" t="s">
        <v>172</v>
      </c>
      <c r="K6540" s="14">
        <v>1</v>
      </c>
      <c r="L6540" s="14"/>
      <c r="M6540" s="14" t="s">
        <v>283</v>
      </c>
      <c r="N6540" s="14" t="s">
        <v>15703</v>
      </c>
      <c r="O6540" s="15" t="s">
        <v>15704</v>
      </c>
      <c r="P6540" s="13">
        <v>66</v>
      </c>
    </row>
    <row r="6541" spans="1:16">
      <c r="A6541" s="14" t="s">
        <v>129</v>
      </c>
      <c r="B6541" s="14" t="s">
        <v>130</v>
      </c>
      <c r="C6541" s="14" t="s">
        <v>131</v>
      </c>
      <c r="D6541" s="14" t="s">
        <v>512</v>
      </c>
      <c r="E6541" s="14" t="s">
        <v>60</v>
      </c>
      <c r="F6541" s="14" t="s">
        <v>15700</v>
      </c>
      <c r="G6541" s="14" t="s">
        <v>15701</v>
      </c>
      <c r="H6541" s="14" t="s">
        <v>135</v>
      </c>
      <c r="I6541" s="14" t="s">
        <v>15705</v>
      </c>
      <c r="J6541" s="14" t="s">
        <v>248</v>
      </c>
      <c r="K6541" s="14">
        <v>1</v>
      </c>
      <c r="L6541" s="14"/>
      <c r="M6541" s="14" t="s">
        <v>403</v>
      </c>
      <c r="N6541" s="14" t="s">
        <v>15706</v>
      </c>
      <c r="O6541" s="15" t="s">
        <v>15707</v>
      </c>
      <c r="P6541" s="13">
        <v>61</v>
      </c>
    </row>
    <row r="6542" spans="1:16">
      <c r="A6542" s="14" t="s">
        <v>129</v>
      </c>
      <c r="B6542" s="14" t="s">
        <v>130</v>
      </c>
      <c r="C6542" s="14" t="s">
        <v>131</v>
      </c>
      <c r="D6542" s="14" t="s">
        <v>512</v>
      </c>
      <c r="E6542" s="14" t="s">
        <v>60</v>
      </c>
      <c r="F6542" s="14" t="s">
        <v>15700</v>
      </c>
      <c r="G6542" s="14" t="s">
        <v>15701</v>
      </c>
      <c r="H6542" s="14" t="s">
        <v>141</v>
      </c>
      <c r="I6542" s="14" t="s">
        <v>15708</v>
      </c>
      <c r="J6542" s="14" t="s">
        <v>143</v>
      </c>
      <c r="K6542" s="14">
        <v>1</v>
      </c>
      <c r="L6542" s="14"/>
      <c r="M6542" s="14" t="s">
        <v>407</v>
      </c>
      <c r="N6542" s="14" t="s">
        <v>15709</v>
      </c>
      <c r="O6542" s="15" t="s">
        <v>15710</v>
      </c>
      <c r="P6542" s="13">
        <v>60</v>
      </c>
    </row>
    <row r="6543" spans="1:16">
      <c r="A6543" s="14" t="s">
        <v>129</v>
      </c>
      <c r="B6543" s="14"/>
      <c r="C6543" s="14"/>
      <c r="D6543" s="14" t="s">
        <v>512</v>
      </c>
      <c r="E6543" s="14" t="s">
        <v>60</v>
      </c>
      <c r="F6543" s="14" t="s">
        <v>15700</v>
      </c>
      <c r="G6543" s="14" t="s">
        <v>15701</v>
      </c>
      <c r="H6543" s="14"/>
      <c r="I6543" s="14"/>
      <c r="J6543" s="14"/>
      <c r="K6543" s="14">
        <v>2</v>
      </c>
      <c r="L6543" s="14" t="s">
        <v>146</v>
      </c>
      <c r="M6543" s="14"/>
      <c r="N6543" s="14"/>
      <c r="O6543" s="15"/>
      <c r="P6543" s="13">
        <v>0</v>
      </c>
    </row>
    <row r="6544" spans="1:16">
      <c r="A6544" s="14" t="s">
        <v>129</v>
      </c>
      <c r="B6544" s="14" t="s">
        <v>130</v>
      </c>
      <c r="C6544" s="14" t="s">
        <v>131</v>
      </c>
      <c r="D6544" s="14" t="s">
        <v>363</v>
      </c>
      <c r="E6544" s="14" t="s">
        <v>62</v>
      </c>
      <c r="F6544" s="14" t="s">
        <v>15711</v>
      </c>
      <c r="G6544" s="14" t="s">
        <v>15712</v>
      </c>
      <c r="H6544" s="14" t="s">
        <v>135</v>
      </c>
      <c r="I6544" s="14" t="s">
        <v>15713</v>
      </c>
      <c r="J6544" s="14" t="s">
        <v>887</v>
      </c>
      <c r="K6544" s="14">
        <v>1</v>
      </c>
      <c r="L6544" s="14"/>
      <c r="M6544" s="14" t="s">
        <v>517</v>
      </c>
      <c r="N6544" s="14" t="s">
        <v>15714</v>
      </c>
      <c r="O6544" s="15" t="s">
        <v>15715</v>
      </c>
      <c r="P6544" s="13">
        <v>44</v>
      </c>
    </row>
    <row r="6545" spans="1:16">
      <c r="A6545" s="14" t="s">
        <v>129</v>
      </c>
      <c r="B6545" s="14" t="s">
        <v>130</v>
      </c>
      <c r="C6545" s="14" t="s">
        <v>131</v>
      </c>
      <c r="D6545" s="14" t="s">
        <v>363</v>
      </c>
      <c r="E6545" s="14" t="s">
        <v>62</v>
      </c>
      <c r="F6545" s="14" t="s">
        <v>15711</v>
      </c>
      <c r="G6545" s="14" t="s">
        <v>15712</v>
      </c>
      <c r="H6545" s="14" t="s">
        <v>135</v>
      </c>
      <c r="I6545" s="14" t="s">
        <v>13495</v>
      </c>
      <c r="J6545" s="14" t="s">
        <v>248</v>
      </c>
      <c r="K6545" s="14">
        <v>1</v>
      </c>
      <c r="L6545" s="14"/>
      <c r="M6545" s="14" t="s">
        <v>273</v>
      </c>
      <c r="N6545" s="14" t="s">
        <v>15716</v>
      </c>
      <c r="O6545" s="15" t="s">
        <v>15717</v>
      </c>
      <c r="P6545" s="13">
        <v>35</v>
      </c>
    </row>
    <row r="6546" spans="1:16">
      <c r="A6546" s="14" t="s">
        <v>129</v>
      </c>
      <c r="B6546" s="14" t="s">
        <v>130</v>
      </c>
      <c r="C6546" s="14" t="s">
        <v>131</v>
      </c>
      <c r="D6546" s="14" t="s">
        <v>363</v>
      </c>
      <c r="E6546" s="14" t="s">
        <v>62</v>
      </c>
      <c r="F6546" s="14" t="s">
        <v>15711</v>
      </c>
      <c r="G6546" s="14" t="s">
        <v>15712</v>
      </c>
      <c r="H6546" s="14" t="s">
        <v>141</v>
      </c>
      <c r="I6546" s="14" t="s">
        <v>15718</v>
      </c>
      <c r="J6546" s="14" t="s">
        <v>12054</v>
      </c>
      <c r="K6546" s="14">
        <v>1</v>
      </c>
      <c r="L6546" s="14"/>
      <c r="M6546" s="14" t="s">
        <v>273</v>
      </c>
      <c r="N6546" s="14" t="s">
        <v>15719</v>
      </c>
      <c r="O6546" s="15" t="s">
        <v>15720</v>
      </c>
      <c r="P6546" s="13">
        <v>35</v>
      </c>
    </row>
    <row r="6547" spans="1:16">
      <c r="A6547" s="14" t="s">
        <v>129</v>
      </c>
      <c r="B6547" s="14"/>
      <c r="C6547" s="14"/>
      <c r="D6547" s="14" t="s">
        <v>363</v>
      </c>
      <c r="E6547" s="14" t="s">
        <v>62</v>
      </c>
      <c r="F6547" s="14" t="s">
        <v>15711</v>
      </c>
      <c r="G6547" s="14" t="s">
        <v>15712</v>
      </c>
      <c r="H6547" s="14"/>
      <c r="I6547" s="14"/>
      <c r="J6547" s="14"/>
      <c r="K6547" s="14">
        <v>2</v>
      </c>
      <c r="L6547" s="14" t="s">
        <v>146</v>
      </c>
      <c r="M6547" s="14"/>
      <c r="N6547" s="14"/>
      <c r="O6547" s="15"/>
      <c r="P6547" s="13">
        <v>0</v>
      </c>
    </row>
    <row r="6548" spans="1:16">
      <c r="A6548" s="14" t="s">
        <v>129</v>
      </c>
      <c r="B6548" s="14" t="s">
        <v>130</v>
      </c>
      <c r="C6548" s="14" t="s">
        <v>131</v>
      </c>
      <c r="D6548" s="14" t="s">
        <v>899</v>
      </c>
      <c r="E6548" s="14" t="s">
        <v>56</v>
      </c>
      <c r="F6548" s="14" t="s">
        <v>15721</v>
      </c>
      <c r="G6548" s="14" t="s">
        <v>15722</v>
      </c>
      <c r="H6548" s="14" t="s">
        <v>135</v>
      </c>
      <c r="I6548" s="14" t="s">
        <v>150</v>
      </c>
      <c r="J6548" s="14" t="s">
        <v>151</v>
      </c>
      <c r="K6548" s="14">
        <v>1</v>
      </c>
      <c r="L6548" s="14"/>
      <c r="M6548" s="14" t="s">
        <v>312</v>
      </c>
      <c r="N6548" s="14" t="s">
        <v>15723</v>
      </c>
      <c r="O6548" s="15" t="s">
        <v>15724</v>
      </c>
      <c r="P6548" s="13">
        <v>10</v>
      </c>
    </row>
    <row r="6549" spans="1:16">
      <c r="A6549" s="14" t="s">
        <v>129</v>
      </c>
      <c r="B6549" s="14" t="s">
        <v>130</v>
      </c>
      <c r="C6549" s="14" t="s">
        <v>131</v>
      </c>
      <c r="D6549" s="14" t="s">
        <v>899</v>
      </c>
      <c r="E6549" s="14" t="s">
        <v>56</v>
      </c>
      <c r="F6549" s="14" t="s">
        <v>15721</v>
      </c>
      <c r="G6549" s="14" t="s">
        <v>15722</v>
      </c>
      <c r="H6549" s="14" t="s">
        <v>135</v>
      </c>
      <c r="I6549" s="14" t="s">
        <v>15725</v>
      </c>
      <c r="J6549" s="14" t="s">
        <v>151</v>
      </c>
      <c r="K6549" s="14">
        <v>1</v>
      </c>
      <c r="L6549" s="14"/>
      <c r="M6549" s="14" t="s">
        <v>487</v>
      </c>
      <c r="N6549" s="14" t="s">
        <v>15726</v>
      </c>
      <c r="O6549" s="15" t="s">
        <v>15727</v>
      </c>
      <c r="P6549" s="13">
        <v>1</v>
      </c>
    </row>
    <row r="6550" spans="1:16">
      <c r="A6550" s="14" t="s">
        <v>129</v>
      </c>
      <c r="B6550" s="14"/>
      <c r="C6550" s="14"/>
      <c r="D6550" s="14" t="s">
        <v>899</v>
      </c>
      <c r="E6550" s="14" t="s">
        <v>56</v>
      </c>
      <c r="F6550" s="14" t="s">
        <v>15721</v>
      </c>
      <c r="G6550" s="14" t="s">
        <v>15722</v>
      </c>
      <c r="H6550" s="14"/>
      <c r="I6550" s="14"/>
      <c r="J6550" s="14"/>
      <c r="K6550" s="14">
        <v>2</v>
      </c>
      <c r="L6550" s="14" t="s">
        <v>146</v>
      </c>
      <c r="M6550" s="14"/>
      <c r="N6550" s="14"/>
      <c r="O6550" s="15"/>
      <c r="P6550" s="13">
        <v>0</v>
      </c>
    </row>
    <row r="6551" spans="1:16">
      <c r="A6551" s="14" t="s">
        <v>129</v>
      </c>
      <c r="B6551" s="14" t="s">
        <v>130</v>
      </c>
      <c r="C6551" s="14" t="s">
        <v>131</v>
      </c>
      <c r="D6551" s="14" t="s">
        <v>656</v>
      </c>
      <c r="E6551" s="14" t="s">
        <v>110</v>
      </c>
      <c r="F6551" s="14" t="s">
        <v>12301</v>
      </c>
      <c r="G6551" s="14" t="s">
        <v>15728</v>
      </c>
      <c r="H6551" s="14" t="s">
        <v>135</v>
      </c>
      <c r="I6551" s="14" t="s">
        <v>12303</v>
      </c>
      <c r="J6551" s="14" t="s">
        <v>261</v>
      </c>
      <c r="K6551" s="14">
        <v>1</v>
      </c>
      <c r="L6551" s="14"/>
      <c r="M6551" s="14" t="s">
        <v>1704</v>
      </c>
      <c r="N6551" s="14" t="s">
        <v>15729</v>
      </c>
      <c r="O6551" s="15" t="s">
        <v>15730</v>
      </c>
      <c r="P6551" s="13">
        <v>85</v>
      </c>
    </row>
    <row r="6552" spans="1:16">
      <c r="A6552" s="14" t="s">
        <v>129</v>
      </c>
      <c r="B6552" s="14" t="s">
        <v>130</v>
      </c>
      <c r="C6552" s="14" t="s">
        <v>131</v>
      </c>
      <c r="D6552" s="14" t="s">
        <v>656</v>
      </c>
      <c r="E6552" s="14" t="s">
        <v>110</v>
      </c>
      <c r="F6552" s="14" t="s">
        <v>12301</v>
      </c>
      <c r="G6552" s="14" t="s">
        <v>15728</v>
      </c>
      <c r="H6552" s="14" t="s">
        <v>141</v>
      </c>
      <c r="I6552" s="14" t="s">
        <v>15731</v>
      </c>
      <c r="J6552" s="14" t="s">
        <v>193</v>
      </c>
      <c r="K6552" s="14">
        <v>1</v>
      </c>
      <c r="L6552" s="14"/>
      <c r="M6552" s="14" t="s">
        <v>1704</v>
      </c>
      <c r="N6552" s="14" t="s">
        <v>15732</v>
      </c>
      <c r="O6552" s="15" t="s">
        <v>15733</v>
      </c>
      <c r="P6552" s="13">
        <v>85</v>
      </c>
    </row>
    <row r="6553" spans="1:16">
      <c r="A6553" s="14" t="s">
        <v>129</v>
      </c>
      <c r="B6553" s="14"/>
      <c r="C6553" s="14"/>
      <c r="D6553" s="14" t="s">
        <v>656</v>
      </c>
      <c r="E6553" s="14" t="s">
        <v>110</v>
      </c>
      <c r="F6553" s="14" t="s">
        <v>12301</v>
      </c>
      <c r="G6553" s="14" t="s">
        <v>15728</v>
      </c>
      <c r="H6553" s="14"/>
      <c r="I6553" s="14"/>
      <c r="J6553" s="14"/>
      <c r="K6553" s="14">
        <v>2</v>
      </c>
      <c r="L6553" s="14" t="s">
        <v>146</v>
      </c>
      <c r="M6553" s="14"/>
      <c r="N6553" s="14"/>
      <c r="O6553" s="15"/>
      <c r="P6553" s="13">
        <v>0</v>
      </c>
    </row>
    <row r="6554" spans="1:16">
      <c r="A6554" s="14" t="s">
        <v>129</v>
      </c>
      <c r="B6554" s="14" t="s">
        <v>130</v>
      </c>
      <c r="C6554" s="14" t="s">
        <v>131</v>
      </c>
      <c r="D6554" s="14" t="s">
        <v>700</v>
      </c>
      <c r="E6554" s="14" t="s">
        <v>44</v>
      </c>
      <c r="F6554" s="14" t="s">
        <v>15734</v>
      </c>
      <c r="G6554" s="14" t="s">
        <v>15735</v>
      </c>
      <c r="H6554" s="14" t="s">
        <v>135</v>
      </c>
      <c r="I6554" s="14" t="s">
        <v>5782</v>
      </c>
      <c r="J6554" s="14" t="s">
        <v>172</v>
      </c>
      <c r="K6554" s="14">
        <v>1</v>
      </c>
      <c r="L6554" s="14"/>
      <c r="M6554" s="14" t="s">
        <v>487</v>
      </c>
      <c r="N6554" s="14" t="s">
        <v>15736</v>
      </c>
      <c r="O6554" s="15" t="s">
        <v>15737</v>
      </c>
      <c r="P6554" s="13">
        <v>1</v>
      </c>
    </row>
    <row r="6555" spans="1:16">
      <c r="A6555" s="14" t="s">
        <v>129</v>
      </c>
      <c r="B6555" s="14" t="s">
        <v>130</v>
      </c>
      <c r="C6555" s="14" t="s">
        <v>131</v>
      </c>
      <c r="D6555" s="14" t="s">
        <v>700</v>
      </c>
      <c r="E6555" s="14" t="s">
        <v>44</v>
      </c>
      <c r="F6555" s="14" t="s">
        <v>15734</v>
      </c>
      <c r="G6555" s="14" t="s">
        <v>15735</v>
      </c>
      <c r="H6555" s="14" t="s">
        <v>141</v>
      </c>
      <c r="I6555" s="14" t="s">
        <v>15738</v>
      </c>
      <c r="J6555" s="14" t="s">
        <v>143</v>
      </c>
      <c r="K6555" s="14">
        <v>1</v>
      </c>
      <c r="L6555" s="14"/>
      <c r="M6555" s="14" t="s">
        <v>1201</v>
      </c>
      <c r="N6555" s="14" t="s">
        <v>15739</v>
      </c>
      <c r="O6555" s="15" t="s">
        <v>15740</v>
      </c>
      <c r="P6555" s="13">
        <v>24</v>
      </c>
    </row>
    <row r="6556" spans="1:16">
      <c r="A6556" s="14" t="s">
        <v>129</v>
      </c>
      <c r="B6556" s="14" t="s">
        <v>130</v>
      </c>
      <c r="C6556" s="14" t="s">
        <v>131</v>
      </c>
      <c r="D6556" s="14" t="s">
        <v>700</v>
      </c>
      <c r="E6556" s="14" t="s">
        <v>44</v>
      </c>
      <c r="F6556" s="14" t="s">
        <v>15734</v>
      </c>
      <c r="G6556" s="14" t="s">
        <v>15735</v>
      </c>
      <c r="H6556" s="14" t="s">
        <v>135</v>
      </c>
      <c r="I6556" s="14" t="s">
        <v>5782</v>
      </c>
      <c r="J6556" s="14" t="s">
        <v>172</v>
      </c>
      <c r="K6556" s="14">
        <v>1</v>
      </c>
      <c r="L6556" s="14"/>
      <c r="M6556" s="14" t="s">
        <v>1201</v>
      </c>
      <c r="N6556" s="14" t="s">
        <v>15741</v>
      </c>
      <c r="O6556" s="15" t="s">
        <v>15742</v>
      </c>
      <c r="P6556" s="13">
        <v>24</v>
      </c>
    </row>
    <row r="6557" spans="1:16">
      <c r="A6557" s="14" t="s">
        <v>129</v>
      </c>
      <c r="B6557" s="14" t="s">
        <v>130</v>
      </c>
      <c r="C6557" s="14" t="s">
        <v>131</v>
      </c>
      <c r="D6557" s="14" t="s">
        <v>700</v>
      </c>
      <c r="E6557" s="14" t="s">
        <v>44</v>
      </c>
      <c r="F6557" s="14" t="s">
        <v>15734</v>
      </c>
      <c r="G6557" s="14" t="s">
        <v>15735</v>
      </c>
      <c r="H6557" s="14" t="s">
        <v>135</v>
      </c>
      <c r="I6557" s="14" t="s">
        <v>15084</v>
      </c>
      <c r="J6557" s="14" t="s">
        <v>216</v>
      </c>
      <c r="K6557" s="14">
        <v>1</v>
      </c>
      <c r="L6557" s="14"/>
      <c r="M6557" s="14" t="s">
        <v>503</v>
      </c>
      <c r="N6557" s="14" t="s">
        <v>15743</v>
      </c>
      <c r="O6557" s="15" t="s">
        <v>15744</v>
      </c>
      <c r="P6557" s="13">
        <v>18</v>
      </c>
    </row>
    <row r="6558" spans="1:16">
      <c r="A6558" s="14" t="s">
        <v>129</v>
      </c>
      <c r="B6558" s="14"/>
      <c r="C6558" s="14"/>
      <c r="D6558" s="14" t="s">
        <v>700</v>
      </c>
      <c r="E6558" s="14" t="s">
        <v>44</v>
      </c>
      <c r="F6558" s="14" t="s">
        <v>15734</v>
      </c>
      <c r="G6558" s="14" t="s">
        <v>15735</v>
      </c>
      <c r="H6558" s="14"/>
      <c r="I6558" s="14"/>
      <c r="J6558" s="14"/>
      <c r="K6558" s="14">
        <v>2</v>
      </c>
      <c r="L6558" s="14" t="s">
        <v>146</v>
      </c>
      <c r="M6558" s="14"/>
      <c r="N6558" s="14"/>
      <c r="O6558" s="15"/>
      <c r="P6558" s="13">
        <v>0</v>
      </c>
    </row>
    <row r="6559" spans="1:16">
      <c r="A6559" s="14" t="s">
        <v>129</v>
      </c>
      <c r="B6559" s="14" t="s">
        <v>130</v>
      </c>
      <c r="C6559" s="14" t="s">
        <v>131</v>
      </c>
      <c r="D6559" s="14" t="s">
        <v>347</v>
      </c>
      <c r="E6559" s="14" t="s">
        <v>36</v>
      </c>
      <c r="F6559" s="14" t="s">
        <v>5763</v>
      </c>
      <c r="G6559" s="14" t="s">
        <v>15745</v>
      </c>
      <c r="H6559" s="14" t="s">
        <v>141</v>
      </c>
      <c r="I6559" s="14" t="s">
        <v>354</v>
      </c>
      <c r="J6559" s="14" t="s">
        <v>143</v>
      </c>
      <c r="K6559" s="14">
        <v>1</v>
      </c>
      <c r="L6559" s="14"/>
      <c r="M6559" s="14" t="s">
        <v>1461</v>
      </c>
      <c r="N6559" s="14" t="s">
        <v>15709</v>
      </c>
      <c r="O6559" s="15" t="s">
        <v>15746</v>
      </c>
      <c r="P6559" s="13">
        <v>49</v>
      </c>
    </row>
    <row r="6560" spans="1:16">
      <c r="A6560" s="14" t="s">
        <v>129</v>
      </c>
      <c r="B6560" s="14" t="s">
        <v>130</v>
      </c>
      <c r="C6560" s="14" t="s">
        <v>131</v>
      </c>
      <c r="D6560" s="14" t="s">
        <v>347</v>
      </c>
      <c r="E6560" s="14" t="s">
        <v>36</v>
      </c>
      <c r="F6560" s="14" t="s">
        <v>5763</v>
      </c>
      <c r="G6560" s="14" t="s">
        <v>15745</v>
      </c>
      <c r="H6560" s="14" t="s">
        <v>141</v>
      </c>
      <c r="I6560" s="14" t="s">
        <v>5768</v>
      </c>
      <c r="J6560" s="14" t="s">
        <v>5769</v>
      </c>
      <c r="K6560" s="14">
        <v>1</v>
      </c>
      <c r="L6560" s="14"/>
      <c r="M6560" s="14" t="s">
        <v>585</v>
      </c>
      <c r="N6560" s="14" t="s">
        <v>15747</v>
      </c>
      <c r="O6560" s="15" t="s">
        <v>15748</v>
      </c>
      <c r="P6560" s="13">
        <v>48</v>
      </c>
    </row>
    <row r="6561" spans="1:16">
      <c r="A6561" s="14" t="s">
        <v>129</v>
      </c>
      <c r="B6561" s="14"/>
      <c r="C6561" s="14"/>
      <c r="D6561" s="14" t="s">
        <v>347</v>
      </c>
      <c r="E6561" s="14" t="s">
        <v>36</v>
      </c>
      <c r="F6561" s="14" t="s">
        <v>5763</v>
      </c>
      <c r="G6561" s="14" t="s">
        <v>15745</v>
      </c>
      <c r="H6561" s="14"/>
      <c r="I6561" s="14"/>
      <c r="J6561" s="14"/>
      <c r="K6561" s="14">
        <v>2</v>
      </c>
      <c r="L6561" s="14" t="s">
        <v>146</v>
      </c>
      <c r="M6561" s="14"/>
      <c r="N6561" s="14"/>
      <c r="O6561" s="15"/>
      <c r="P6561" s="13">
        <v>0</v>
      </c>
    </row>
    <row r="6562" spans="1:16">
      <c r="A6562" s="14" t="s">
        <v>129</v>
      </c>
      <c r="B6562" s="14" t="s">
        <v>130</v>
      </c>
      <c r="C6562" s="14" t="s">
        <v>131</v>
      </c>
      <c r="D6562" s="14" t="s">
        <v>302</v>
      </c>
      <c r="E6562" s="14" t="s">
        <v>70</v>
      </c>
      <c r="F6562" s="14" t="s">
        <v>15749</v>
      </c>
      <c r="G6562" s="14" t="s">
        <v>15750</v>
      </c>
      <c r="H6562" s="14" t="s">
        <v>141</v>
      </c>
      <c r="I6562" s="14" t="s">
        <v>15751</v>
      </c>
      <c r="J6562" s="14" t="s">
        <v>216</v>
      </c>
      <c r="K6562" s="14">
        <v>1</v>
      </c>
      <c r="L6562" s="14"/>
      <c r="M6562" s="14" t="s">
        <v>407</v>
      </c>
      <c r="N6562" s="14" t="s">
        <v>15709</v>
      </c>
      <c r="O6562" s="15" t="s">
        <v>15752</v>
      </c>
      <c r="P6562" s="13">
        <v>60</v>
      </c>
    </row>
    <row r="6563" spans="1:16">
      <c r="A6563" s="14" t="s">
        <v>129</v>
      </c>
      <c r="B6563" s="14" t="s">
        <v>130</v>
      </c>
      <c r="C6563" s="14" t="s">
        <v>131</v>
      </c>
      <c r="D6563" s="14" t="s">
        <v>302</v>
      </c>
      <c r="E6563" s="14" t="s">
        <v>70</v>
      </c>
      <c r="F6563" s="14" t="s">
        <v>15749</v>
      </c>
      <c r="G6563" s="14" t="s">
        <v>15750</v>
      </c>
      <c r="H6563" s="14" t="s">
        <v>141</v>
      </c>
      <c r="I6563" s="14" t="s">
        <v>15753</v>
      </c>
      <c r="J6563" s="14" t="s">
        <v>1154</v>
      </c>
      <c r="K6563" s="14">
        <v>1</v>
      </c>
      <c r="L6563" s="14"/>
      <c r="M6563" s="14" t="s">
        <v>403</v>
      </c>
      <c r="N6563" s="14" t="s">
        <v>15709</v>
      </c>
      <c r="O6563" s="15" t="s">
        <v>15754</v>
      </c>
      <c r="P6563" s="13">
        <v>61</v>
      </c>
    </row>
    <row r="6564" spans="1:16">
      <c r="A6564" s="14" t="s">
        <v>129</v>
      </c>
      <c r="B6564" s="14" t="s">
        <v>130</v>
      </c>
      <c r="C6564" s="14" t="s">
        <v>131</v>
      </c>
      <c r="D6564" s="14" t="s">
        <v>302</v>
      </c>
      <c r="E6564" s="14" t="s">
        <v>70</v>
      </c>
      <c r="F6564" s="14" t="s">
        <v>15749</v>
      </c>
      <c r="G6564" s="14" t="s">
        <v>15750</v>
      </c>
      <c r="H6564" s="14" t="s">
        <v>141</v>
      </c>
      <c r="I6564" s="14" t="s">
        <v>15755</v>
      </c>
      <c r="J6564" s="14" t="s">
        <v>895</v>
      </c>
      <c r="K6564" s="14">
        <v>1</v>
      </c>
      <c r="L6564" s="14"/>
      <c r="M6564" s="14" t="s">
        <v>403</v>
      </c>
      <c r="N6564" s="14" t="s">
        <v>15756</v>
      </c>
      <c r="O6564" s="15" t="s">
        <v>15757</v>
      </c>
      <c r="P6564" s="13">
        <v>61</v>
      </c>
    </row>
    <row r="6565" spans="1:16">
      <c r="A6565" s="14" t="s">
        <v>129</v>
      </c>
      <c r="B6565" s="14" t="s">
        <v>130</v>
      </c>
      <c r="C6565" s="14" t="s">
        <v>131</v>
      </c>
      <c r="D6565" s="14" t="s">
        <v>302</v>
      </c>
      <c r="E6565" s="14" t="s">
        <v>70</v>
      </c>
      <c r="F6565" s="14" t="s">
        <v>15749</v>
      </c>
      <c r="G6565" s="14" t="s">
        <v>15750</v>
      </c>
      <c r="H6565" s="14" t="s">
        <v>141</v>
      </c>
      <c r="I6565" s="14" t="s">
        <v>15758</v>
      </c>
      <c r="J6565" s="14" t="s">
        <v>371</v>
      </c>
      <c r="K6565" s="14">
        <v>1</v>
      </c>
      <c r="L6565" s="14"/>
      <c r="M6565" s="14" t="s">
        <v>453</v>
      </c>
      <c r="N6565" s="14" t="s">
        <v>15759</v>
      </c>
      <c r="O6565" s="15" t="s">
        <v>15760</v>
      </c>
      <c r="P6565" s="13">
        <v>11</v>
      </c>
    </row>
    <row r="6566" spans="1:16">
      <c r="A6566" s="14" t="s">
        <v>129</v>
      </c>
      <c r="B6566" s="14" t="s">
        <v>130</v>
      </c>
      <c r="C6566" s="14" t="s">
        <v>131</v>
      </c>
      <c r="D6566" s="14" t="s">
        <v>302</v>
      </c>
      <c r="E6566" s="14" t="s">
        <v>70</v>
      </c>
      <c r="F6566" s="14" t="s">
        <v>15749</v>
      </c>
      <c r="G6566" s="14" t="s">
        <v>15750</v>
      </c>
      <c r="H6566" s="14" t="s">
        <v>141</v>
      </c>
      <c r="I6566" s="14" t="s">
        <v>15761</v>
      </c>
      <c r="J6566" s="14" t="s">
        <v>172</v>
      </c>
      <c r="K6566" s="14">
        <v>1</v>
      </c>
      <c r="L6566" s="14"/>
      <c r="M6566" s="14" t="s">
        <v>146</v>
      </c>
      <c r="N6566" s="14" t="s">
        <v>15762</v>
      </c>
      <c r="O6566" s="15" t="s">
        <v>15762</v>
      </c>
      <c r="P6566" s="13">
        <v>0</v>
      </c>
    </row>
    <row r="6567" spans="1:16">
      <c r="A6567" s="14" t="s">
        <v>129</v>
      </c>
      <c r="B6567" s="14" t="s">
        <v>130</v>
      </c>
      <c r="C6567" s="14" t="s">
        <v>131</v>
      </c>
      <c r="D6567" s="14" t="s">
        <v>302</v>
      </c>
      <c r="E6567" s="14" t="s">
        <v>70</v>
      </c>
      <c r="F6567" s="14" t="s">
        <v>15749</v>
      </c>
      <c r="G6567" s="14" t="s">
        <v>15750</v>
      </c>
      <c r="H6567" s="14" t="s">
        <v>135</v>
      </c>
      <c r="I6567" s="14" t="s">
        <v>15758</v>
      </c>
      <c r="J6567" s="14" t="s">
        <v>371</v>
      </c>
      <c r="K6567" s="14">
        <v>1</v>
      </c>
      <c r="L6567" s="14"/>
      <c r="M6567" s="14" t="s">
        <v>1456</v>
      </c>
      <c r="N6567" s="14" t="s">
        <v>15763</v>
      </c>
      <c r="O6567" s="15" t="s">
        <v>15764</v>
      </c>
      <c r="P6567" s="13">
        <v>50</v>
      </c>
    </row>
    <row r="6568" spans="1:16">
      <c r="A6568" s="14" t="s">
        <v>129</v>
      </c>
      <c r="B6568" s="14" t="s">
        <v>130</v>
      </c>
      <c r="C6568" s="14" t="s">
        <v>131</v>
      </c>
      <c r="D6568" s="14" t="s">
        <v>302</v>
      </c>
      <c r="E6568" s="14" t="s">
        <v>70</v>
      </c>
      <c r="F6568" s="14" t="s">
        <v>15749</v>
      </c>
      <c r="G6568" s="14" t="s">
        <v>15750</v>
      </c>
      <c r="H6568" s="14" t="s">
        <v>135</v>
      </c>
      <c r="I6568" s="14" t="s">
        <v>15765</v>
      </c>
      <c r="J6568" s="14" t="s">
        <v>172</v>
      </c>
      <c r="K6568" s="14">
        <v>1</v>
      </c>
      <c r="L6568" s="14"/>
      <c r="M6568" s="14" t="s">
        <v>688</v>
      </c>
      <c r="N6568" s="14" t="s">
        <v>15766</v>
      </c>
      <c r="O6568" s="15" t="s">
        <v>15754</v>
      </c>
      <c r="P6568" s="13">
        <v>6</v>
      </c>
    </row>
    <row r="6569" spans="1:16">
      <c r="A6569" s="14" t="s">
        <v>129</v>
      </c>
      <c r="B6569" s="14" t="s">
        <v>130</v>
      </c>
      <c r="C6569" s="14" t="s">
        <v>131</v>
      </c>
      <c r="D6569" s="14" t="s">
        <v>302</v>
      </c>
      <c r="E6569" s="14" t="s">
        <v>70</v>
      </c>
      <c r="F6569" s="14" t="s">
        <v>15749</v>
      </c>
      <c r="G6569" s="14" t="s">
        <v>15750</v>
      </c>
      <c r="H6569" s="14" t="s">
        <v>141</v>
      </c>
      <c r="I6569" s="14" t="s">
        <v>15751</v>
      </c>
      <c r="J6569" s="14" t="s">
        <v>216</v>
      </c>
      <c r="K6569" s="14">
        <v>1</v>
      </c>
      <c r="L6569" s="14"/>
      <c r="M6569" s="14" t="s">
        <v>487</v>
      </c>
      <c r="N6569" s="14" t="s">
        <v>15767</v>
      </c>
      <c r="O6569" s="15" t="s">
        <v>15768</v>
      </c>
      <c r="P6569" s="13">
        <v>1</v>
      </c>
    </row>
    <row r="6570" spans="1:16">
      <c r="A6570" s="14" t="s">
        <v>129</v>
      </c>
      <c r="B6570" s="14" t="s">
        <v>130</v>
      </c>
      <c r="C6570" s="14" t="s">
        <v>131</v>
      </c>
      <c r="D6570" s="14" t="s">
        <v>302</v>
      </c>
      <c r="E6570" s="14" t="s">
        <v>70</v>
      </c>
      <c r="F6570" s="14" t="s">
        <v>15749</v>
      </c>
      <c r="G6570" s="14" t="s">
        <v>15750</v>
      </c>
      <c r="H6570" s="14" t="s">
        <v>141</v>
      </c>
      <c r="I6570" s="14" t="s">
        <v>15751</v>
      </c>
      <c r="J6570" s="14" t="s">
        <v>216</v>
      </c>
      <c r="K6570" s="14">
        <v>1</v>
      </c>
      <c r="L6570" s="14"/>
      <c r="M6570" s="14" t="s">
        <v>228</v>
      </c>
      <c r="N6570" s="14" t="s">
        <v>15769</v>
      </c>
      <c r="O6570" s="15" t="s">
        <v>15770</v>
      </c>
      <c r="P6570" s="13">
        <v>2</v>
      </c>
    </row>
    <row r="6571" spans="1:16">
      <c r="A6571" s="14" t="s">
        <v>129</v>
      </c>
      <c r="B6571" s="14" t="s">
        <v>130</v>
      </c>
      <c r="C6571" s="14" t="s">
        <v>131</v>
      </c>
      <c r="D6571" s="14" t="s">
        <v>302</v>
      </c>
      <c r="E6571" s="14" t="s">
        <v>70</v>
      </c>
      <c r="F6571" s="14" t="s">
        <v>15749</v>
      </c>
      <c r="G6571" s="14" t="s">
        <v>15750</v>
      </c>
      <c r="H6571" s="14" t="s">
        <v>141</v>
      </c>
      <c r="I6571" s="14" t="s">
        <v>15761</v>
      </c>
      <c r="J6571" s="14" t="s">
        <v>172</v>
      </c>
      <c r="K6571" s="14">
        <v>1</v>
      </c>
      <c r="L6571" s="14"/>
      <c r="M6571" s="14" t="s">
        <v>487</v>
      </c>
      <c r="N6571" s="14" t="s">
        <v>15771</v>
      </c>
      <c r="O6571" s="15" t="s">
        <v>15772</v>
      </c>
      <c r="P6571" s="13">
        <v>1</v>
      </c>
    </row>
    <row r="6572" spans="1:16">
      <c r="A6572" s="14" t="s">
        <v>129</v>
      </c>
      <c r="B6572" s="14" t="s">
        <v>130</v>
      </c>
      <c r="C6572" s="14" t="s">
        <v>131</v>
      </c>
      <c r="D6572" s="14" t="s">
        <v>302</v>
      </c>
      <c r="E6572" s="14" t="s">
        <v>70</v>
      </c>
      <c r="F6572" s="14" t="s">
        <v>15749</v>
      </c>
      <c r="G6572" s="14" t="s">
        <v>15750</v>
      </c>
      <c r="H6572" s="14" t="s">
        <v>141</v>
      </c>
      <c r="I6572" s="14" t="s">
        <v>15758</v>
      </c>
      <c r="J6572" s="14" t="s">
        <v>371</v>
      </c>
      <c r="K6572" s="14">
        <v>1</v>
      </c>
      <c r="L6572" s="14"/>
      <c r="M6572" s="14" t="s">
        <v>228</v>
      </c>
      <c r="N6572" s="14" t="s">
        <v>15773</v>
      </c>
      <c r="O6572" s="15" t="s">
        <v>15770</v>
      </c>
      <c r="P6572" s="13">
        <v>2</v>
      </c>
    </row>
    <row r="6573" spans="1:16">
      <c r="A6573" s="14" t="s">
        <v>129</v>
      </c>
      <c r="B6573" s="14" t="s">
        <v>130</v>
      </c>
      <c r="C6573" s="14" t="s">
        <v>131</v>
      </c>
      <c r="D6573" s="14" t="s">
        <v>302</v>
      </c>
      <c r="E6573" s="14" t="s">
        <v>70</v>
      </c>
      <c r="F6573" s="14" t="s">
        <v>15749</v>
      </c>
      <c r="G6573" s="14" t="s">
        <v>15750</v>
      </c>
      <c r="H6573" s="14" t="s">
        <v>135</v>
      </c>
      <c r="I6573" s="14" t="s">
        <v>15765</v>
      </c>
      <c r="J6573" s="14" t="s">
        <v>172</v>
      </c>
      <c r="K6573" s="14">
        <v>1</v>
      </c>
      <c r="L6573" s="14"/>
      <c r="M6573" s="14" t="s">
        <v>487</v>
      </c>
      <c r="N6573" s="14" t="s">
        <v>15774</v>
      </c>
      <c r="O6573" s="15" t="s">
        <v>15775</v>
      </c>
      <c r="P6573" s="13">
        <v>1</v>
      </c>
    </row>
    <row r="6574" spans="1:16">
      <c r="A6574" s="14" t="s">
        <v>129</v>
      </c>
      <c r="B6574" s="14"/>
      <c r="C6574" s="14"/>
      <c r="D6574" s="14" t="s">
        <v>302</v>
      </c>
      <c r="E6574" s="14" t="s">
        <v>70</v>
      </c>
      <c r="F6574" s="14" t="s">
        <v>15749</v>
      </c>
      <c r="G6574" s="14" t="s">
        <v>15750</v>
      </c>
      <c r="H6574" s="14"/>
      <c r="I6574" s="14"/>
      <c r="J6574" s="14"/>
      <c r="K6574" s="14">
        <v>2</v>
      </c>
      <c r="L6574" s="14" t="s">
        <v>146</v>
      </c>
      <c r="M6574" s="14"/>
      <c r="N6574" s="14"/>
      <c r="O6574" s="15"/>
      <c r="P6574" s="13">
        <v>0</v>
      </c>
    </row>
    <row r="6575" spans="1:16">
      <c r="A6575" s="14" t="s">
        <v>129</v>
      </c>
      <c r="B6575" s="14" t="s">
        <v>130</v>
      </c>
      <c r="C6575" s="14" t="s">
        <v>131</v>
      </c>
      <c r="D6575" s="14" t="s">
        <v>716</v>
      </c>
      <c r="E6575" s="14" t="s">
        <v>50</v>
      </c>
      <c r="F6575" s="14" t="s">
        <v>15776</v>
      </c>
      <c r="G6575" s="14" t="s">
        <v>15777</v>
      </c>
      <c r="H6575" s="14" t="s">
        <v>135</v>
      </c>
      <c r="I6575" s="14" t="s">
        <v>9705</v>
      </c>
      <c r="J6575" s="14" t="s">
        <v>730</v>
      </c>
      <c r="K6575" s="14">
        <v>1</v>
      </c>
      <c r="L6575" s="14"/>
      <c r="M6575" s="14" t="s">
        <v>283</v>
      </c>
      <c r="N6575" s="14" t="s">
        <v>15778</v>
      </c>
      <c r="O6575" s="15" t="s">
        <v>15779</v>
      </c>
      <c r="P6575" s="13">
        <v>66</v>
      </c>
    </row>
    <row r="6576" spans="1:16">
      <c r="A6576" s="14" t="s">
        <v>129</v>
      </c>
      <c r="B6576" s="14" t="s">
        <v>130</v>
      </c>
      <c r="C6576" s="14" t="s">
        <v>131</v>
      </c>
      <c r="D6576" s="14" t="s">
        <v>716</v>
      </c>
      <c r="E6576" s="14" t="s">
        <v>50</v>
      </c>
      <c r="F6576" s="14" t="s">
        <v>15776</v>
      </c>
      <c r="G6576" s="14" t="s">
        <v>15777</v>
      </c>
      <c r="H6576" s="14" t="s">
        <v>135</v>
      </c>
      <c r="I6576" s="14" t="s">
        <v>15780</v>
      </c>
      <c r="J6576" s="14" t="s">
        <v>143</v>
      </c>
      <c r="K6576" s="14">
        <v>1</v>
      </c>
      <c r="L6576" s="14"/>
      <c r="M6576" s="14" t="s">
        <v>144</v>
      </c>
      <c r="N6576" s="14" t="s">
        <v>15781</v>
      </c>
      <c r="O6576" s="15" t="s">
        <v>15782</v>
      </c>
      <c r="P6576" s="13">
        <v>63</v>
      </c>
    </row>
    <row r="6577" spans="1:16">
      <c r="A6577" s="14" t="s">
        <v>129</v>
      </c>
      <c r="B6577" s="14" t="s">
        <v>130</v>
      </c>
      <c r="C6577" s="14" t="s">
        <v>131</v>
      </c>
      <c r="D6577" s="14" t="s">
        <v>716</v>
      </c>
      <c r="E6577" s="14" t="s">
        <v>50</v>
      </c>
      <c r="F6577" s="14" t="s">
        <v>15776</v>
      </c>
      <c r="G6577" s="14" t="s">
        <v>15777</v>
      </c>
      <c r="H6577" s="14" t="s">
        <v>141</v>
      </c>
      <c r="I6577" s="14" t="s">
        <v>15783</v>
      </c>
      <c r="J6577" s="14" t="s">
        <v>156</v>
      </c>
      <c r="K6577" s="14">
        <v>1</v>
      </c>
      <c r="L6577" s="14"/>
      <c r="M6577" s="14" t="s">
        <v>144</v>
      </c>
      <c r="N6577" s="14" t="s">
        <v>15784</v>
      </c>
      <c r="O6577" s="15" t="s">
        <v>15785</v>
      </c>
      <c r="P6577" s="13">
        <v>63</v>
      </c>
    </row>
    <row r="6578" spans="1:16">
      <c r="A6578" s="14" t="s">
        <v>129</v>
      </c>
      <c r="B6578" s="14" t="s">
        <v>130</v>
      </c>
      <c r="C6578" s="14" t="s">
        <v>131</v>
      </c>
      <c r="D6578" s="14" t="s">
        <v>716</v>
      </c>
      <c r="E6578" s="14" t="s">
        <v>50</v>
      </c>
      <c r="F6578" s="14" t="s">
        <v>15776</v>
      </c>
      <c r="G6578" s="14" t="s">
        <v>15777</v>
      </c>
      <c r="H6578" s="14" t="s">
        <v>135</v>
      </c>
      <c r="I6578" s="14" t="s">
        <v>15786</v>
      </c>
      <c r="J6578" s="14" t="s">
        <v>143</v>
      </c>
      <c r="K6578" s="14">
        <v>1</v>
      </c>
      <c r="L6578" s="14"/>
      <c r="M6578" s="14" t="s">
        <v>1461</v>
      </c>
      <c r="N6578" s="14" t="s">
        <v>15787</v>
      </c>
      <c r="O6578" s="15" t="s">
        <v>15788</v>
      </c>
      <c r="P6578" s="13">
        <v>49</v>
      </c>
    </row>
    <row r="6579" spans="1:16">
      <c r="A6579" s="14" t="s">
        <v>129</v>
      </c>
      <c r="B6579" s="14" t="s">
        <v>672</v>
      </c>
      <c r="C6579" s="14" t="s">
        <v>835</v>
      </c>
      <c r="D6579" s="14" t="s">
        <v>716</v>
      </c>
      <c r="E6579" s="14" t="s">
        <v>50</v>
      </c>
      <c r="F6579" s="14" t="s">
        <v>15776</v>
      </c>
      <c r="G6579" s="14" t="s">
        <v>15777</v>
      </c>
      <c r="H6579" s="14" t="s">
        <v>135</v>
      </c>
      <c r="I6579" s="14" t="s">
        <v>557</v>
      </c>
      <c r="J6579" s="14" t="s">
        <v>556</v>
      </c>
      <c r="K6579" s="14">
        <v>1</v>
      </c>
      <c r="L6579" s="14"/>
      <c r="M6579" s="14" t="s">
        <v>360</v>
      </c>
      <c r="N6579" s="14" t="s">
        <v>15789</v>
      </c>
      <c r="O6579" s="15" t="s">
        <v>15779</v>
      </c>
      <c r="P6579" s="13">
        <v>62</v>
      </c>
    </row>
    <row r="6580" spans="1:16">
      <c r="A6580" s="14" t="s">
        <v>129</v>
      </c>
      <c r="B6580" s="14" t="s">
        <v>130</v>
      </c>
      <c r="C6580" s="14" t="s">
        <v>131</v>
      </c>
      <c r="D6580" s="14" t="s">
        <v>716</v>
      </c>
      <c r="E6580" s="14" t="s">
        <v>50</v>
      </c>
      <c r="F6580" s="14" t="s">
        <v>15776</v>
      </c>
      <c r="G6580" s="14" t="s">
        <v>15777</v>
      </c>
      <c r="H6580" s="14" t="s">
        <v>135</v>
      </c>
      <c r="I6580" s="14" t="s">
        <v>15786</v>
      </c>
      <c r="J6580" s="14" t="s">
        <v>143</v>
      </c>
      <c r="K6580" s="14">
        <v>1</v>
      </c>
      <c r="L6580" s="14"/>
      <c r="M6580" s="14" t="s">
        <v>903</v>
      </c>
      <c r="N6580" s="14" t="s">
        <v>15790</v>
      </c>
      <c r="O6580" s="15" t="s">
        <v>15791</v>
      </c>
      <c r="P6580" s="13">
        <v>12</v>
      </c>
    </row>
    <row r="6581" spans="1:16">
      <c r="A6581" s="14" t="s">
        <v>129</v>
      </c>
      <c r="B6581" s="14"/>
      <c r="C6581" s="14"/>
      <c r="D6581" s="14" t="s">
        <v>716</v>
      </c>
      <c r="E6581" s="14" t="s">
        <v>50</v>
      </c>
      <c r="F6581" s="14" t="s">
        <v>15776</v>
      </c>
      <c r="G6581" s="14" t="s">
        <v>15777</v>
      </c>
      <c r="H6581" s="14"/>
      <c r="I6581" s="14"/>
      <c r="J6581" s="14"/>
      <c r="K6581" s="14">
        <v>2</v>
      </c>
      <c r="L6581" s="14" t="s">
        <v>146</v>
      </c>
      <c r="M6581" s="14"/>
      <c r="N6581" s="14"/>
      <c r="O6581" s="15"/>
      <c r="P6581" s="13">
        <v>66</v>
      </c>
    </row>
    <row r="6582" spans="1:16">
      <c r="A6582" s="14" t="s">
        <v>129</v>
      </c>
      <c r="B6582" s="14" t="s">
        <v>130</v>
      </c>
      <c r="C6582" s="14" t="s">
        <v>131</v>
      </c>
      <c r="D6582" s="14" t="s">
        <v>656</v>
      </c>
      <c r="E6582" s="14" t="s">
        <v>110</v>
      </c>
      <c r="F6582" s="14" t="s">
        <v>15792</v>
      </c>
      <c r="G6582" s="14" t="s">
        <v>15793</v>
      </c>
      <c r="H6582" s="14" t="s">
        <v>135</v>
      </c>
      <c r="I6582" s="14" t="s">
        <v>1180</v>
      </c>
      <c r="J6582" s="14" t="s">
        <v>172</v>
      </c>
      <c r="K6582" s="14">
        <v>1</v>
      </c>
      <c r="L6582" s="14"/>
      <c r="M6582" s="14" t="s">
        <v>797</v>
      </c>
      <c r="N6582" s="14" t="s">
        <v>15794</v>
      </c>
      <c r="O6582" s="15" t="s">
        <v>15795</v>
      </c>
      <c r="P6582" s="13">
        <v>30</v>
      </c>
    </row>
    <row r="6583" spans="1:16">
      <c r="A6583" s="14" t="s">
        <v>129</v>
      </c>
      <c r="B6583" s="14" t="s">
        <v>130</v>
      </c>
      <c r="C6583" s="14" t="s">
        <v>131</v>
      </c>
      <c r="D6583" s="14" t="s">
        <v>656</v>
      </c>
      <c r="E6583" s="14" t="s">
        <v>110</v>
      </c>
      <c r="F6583" s="14" t="s">
        <v>15792</v>
      </c>
      <c r="G6583" s="14" t="s">
        <v>15793</v>
      </c>
      <c r="H6583" s="14" t="s">
        <v>135</v>
      </c>
      <c r="I6583" s="14" t="s">
        <v>15796</v>
      </c>
      <c r="J6583" s="14" t="s">
        <v>172</v>
      </c>
      <c r="K6583" s="14">
        <v>1</v>
      </c>
      <c r="L6583" s="14"/>
      <c r="M6583" s="14" t="s">
        <v>797</v>
      </c>
      <c r="N6583" s="14" t="s">
        <v>15797</v>
      </c>
      <c r="O6583" s="15" t="s">
        <v>15798</v>
      </c>
      <c r="P6583" s="13">
        <v>30</v>
      </c>
    </row>
    <row r="6584" spans="1:16">
      <c r="A6584" s="14" t="s">
        <v>129</v>
      </c>
      <c r="B6584" s="14" t="s">
        <v>130</v>
      </c>
      <c r="C6584" s="14" t="s">
        <v>131</v>
      </c>
      <c r="D6584" s="14" t="s">
        <v>656</v>
      </c>
      <c r="E6584" s="14" t="s">
        <v>110</v>
      </c>
      <c r="F6584" s="14" t="s">
        <v>15792</v>
      </c>
      <c r="G6584" s="14" t="s">
        <v>15793</v>
      </c>
      <c r="H6584" s="14" t="s">
        <v>141</v>
      </c>
      <c r="I6584" s="14" t="s">
        <v>15799</v>
      </c>
      <c r="J6584" s="14" t="s">
        <v>143</v>
      </c>
      <c r="K6584" s="14">
        <v>1</v>
      </c>
      <c r="L6584" s="14"/>
      <c r="M6584" s="14" t="s">
        <v>797</v>
      </c>
      <c r="N6584" s="14" t="s">
        <v>15800</v>
      </c>
      <c r="O6584" s="15" t="s">
        <v>15801</v>
      </c>
      <c r="P6584" s="13">
        <v>30</v>
      </c>
    </row>
    <row r="6585" spans="1:16">
      <c r="A6585" s="14" t="s">
        <v>129</v>
      </c>
      <c r="B6585" s="14" t="s">
        <v>130</v>
      </c>
      <c r="C6585" s="14" t="s">
        <v>131</v>
      </c>
      <c r="D6585" s="14" t="s">
        <v>656</v>
      </c>
      <c r="E6585" s="14" t="s">
        <v>110</v>
      </c>
      <c r="F6585" s="14" t="s">
        <v>15792</v>
      </c>
      <c r="G6585" s="14" t="s">
        <v>15793</v>
      </c>
      <c r="H6585" s="14" t="s">
        <v>135</v>
      </c>
      <c r="I6585" s="14" t="s">
        <v>1197</v>
      </c>
      <c r="J6585" s="14" t="s">
        <v>172</v>
      </c>
      <c r="K6585" s="14">
        <v>1</v>
      </c>
      <c r="L6585" s="14"/>
      <c r="M6585" s="14" t="s">
        <v>479</v>
      </c>
      <c r="N6585" s="14" t="s">
        <v>15802</v>
      </c>
      <c r="O6585" s="15" t="s">
        <v>15798</v>
      </c>
      <c r="P6585" s="13">
        <v>29</v>
      </c>
    </row>
    <row r="6586" spans="1:16">
      <c r="A6586" s="14" t="s">
        <v>129</v>
      </c>
      <c r="B6586" s="14"/>
      <c r="C6586" s="14"/>
      <c r="D6586" s="14" t="s">
        <v>656</v>
      </c>
      <c r="E6586" s="14" t="s">
        <v>110</v>
      </c>
      <c r="F6586" s="14" t="s">
        <v>15792</v>
      </c>
      <c r="G6586" s="14" t="s">
        <v>15793</v>
      </c>
      <c r="H6586" s="14"/>
      <c r="I6586" s="14"/>
      <c r="J6586" s="14"/>
      <c r="K6586" s="14">
        <v>2</v>
      </c>
      <c r="L6586" s="14" t="s">
        <v>146</v>
      </c>
      <c r="M6586" s="14"/>
      <c r="N6586" s="14"/>
      <c r="O6586" s="15"/>
      <c r="P6586" s="13">
        <v>0</v>
      </c>
    </row>
    <row r="6587" spans="1:16">
      <c r="A6587" s="14" t="s">
        <v>129</v>
      </c>
      <c r="B6587" s="14" t="s">
        <v>130</v>
      </c>
      <c r="C6587" s="14" t="s">
        <v>131</v>
      </c>
      <c r="D6587" s="14" t="s">
        <v>220</v>
      </c>
      <c r="E6587" s="14" t="s">
        <v>54</v>
      </c>
      <c r="F6587" s="14" t="s">
        <v>15803</v>
      </c>
      <c r="G6587" s="14" t="s">
        <v>15804</v>
      </c>
      <c r="H6587" s="14" t="s">
        <v>135</v>
      </c>
      <c r="I6587" s="14" t="s">
        <v>4909</v>
      </c>
      <c r="J6587" s="14" t="s">
        <v>143</v>
      </c>
      <c r="K6587" s="14">
        <v>1</v>
      </c>
      <c r="L6587" s="14"/>
      <c r="M6587" s="14" t="s">
        <v>1022</v>
      </c>
      <c r="N6587" s="14" t="s">
        <v>15805</v>
      </c>
      <c r="O6587" s="15" t="s">
        <v>15806</v>
      </c>
      <c r="P6587" s="13">
        <v>57</v>
      </c>
    </row>
    <row r="6588" spans="1:16">
      <c r="A6588" s="14" t="s">
        <v>129</v>
      </c>
      <c r="B6588" s="14" t="s">
        <v>130</v>
      </c>
      <c r="C6588" s="14" t="s">
        <v>131</v>
      </c>
      <c r="D6588" s="14" t="s">
        <v>220</v>
      </c>
      <c r="E6588" s="14" t="s">
        <v>54</v>
      </c>
      <c r="F6588" s="14" t="s">
        <v>15803</v>
      </c>
      <c r="G6588" s="14" t="s">
        <v>15804</v>
      </c>
      <c r="H6588" s="14" t="s">
        <v>141</v>
      </c>
      <c r="I6588" s="14" t="s">
        <v>15807</v>
      </c>
      <c r="J6588" s="14" t="s">
        <v>168</v>
      </c>
      <c r="K6588" s="14">
        <v>1</v>
      </c>
      <c r="L6588" s="14"/>
      <c r="M6588" s="14" t="s">
        <v>1022</v>
      </c>
      <c r="N6588" s="14" t="s">
        <v>15808</v>
      </c>
      <c r="O6588" s="15" t="s">
        <v>15809</v>
      </c>
      <c r="P6588" s="13">
        <v>57</v>
      </c>
    </row>
    <row r="6589" spans="1:16">
      <c r="A6589" s="14" t="s">
        <v>129</v>
      </c>
      <c r="B6589" s="14" t="s">
        <v>130</v>
      </c>
      <c r="C6589" s="14" t="s">
        <v>131</v>
      </c>
      <c r="D6589" s="14" t="s">
        <v>220</v>
      </c>
      <c r="E6589" s="14" t="s">
        <v>54</v>
      </c>
      <c r="F6589" s="14" t="s">
        <v>15803</v>
      </c>
      <c r="G6589" s="14" t="s">
        <v>15804</v>
      </c>
      <c r="H6589" s="14" t="s">
        <v>135</v>
      </c>
      <c r="I6589" s="14" t="s">
        <v>15810</v>
      </c>
      <c r="J6589" s="14" t="s">
        <v>172</v>
      </c>
      <c r="K6589" s="14">
        <v>1</v>
      </c>
      <c r="L6589" s="14"/>
      <c r="M6589" s="14" t="s">
        <v>341</v>
      </c>
      <c r="N6589" s="14" t="s">
        <v>15811</v>
      </c>
      <c r="O6589" s="15" t="s">
        <v>15812</v>
      </c>
      <c r="P6589" s="13">
        <v>56</v>
      </c>
    </row>
    <row r="6590" spans="1:16">
      <c r="A6590" s="14" t="s">
        <v>129</v>
      </c>
      <c r="B6590" s="14" t="s">
        <v>130</v>
      </c>
      <c r="C6590" s="14" t="s">
        <v>131</v>
      </c>
      <c r="D6590" s="14" t="s">
        <v>220</v>
      </c>
      <c r="E6590" s="14" t="s">
        <v>54</v>
      </c>
      <c r="F6590" s="14" t="s">
        <v>15803</v>
      </c>
      <c r="G6590" s="14" t="s">
        <v>15804</v>
      </c>
      <c r="H6590" s="14" t="s">
        <v>135</v>
      </c>
      <c r="I6590" s="14" t="s">
        <v>992</v>
      </c>
      <c r="J6590" s="14" t="s">
        <v>172</v>
      </c>
      <c r="K6590" s="14">
        <v>1</v>
      </c>
      <c r="L6590" s="14"/>
      <c r="M6590" s="14" t="s">
        <v>849</v>
      </c>
      <c r="N6590" s="14" t="s">
        <v>15813</v>
      </c>
      <c r="O6590" s="15" t="s">
        <v>15814</v>
      </c>
      <c r="P6590" s="13">
        <v>37</v>
      </c>
    </row>
    <row r="6591" spans="1:16">
      <c r="A6591" s="14" t="s">
        <v>129</v>
      </c>
      <c r="B6591" s="14" t="s">
        <v>130</v>
      </c>
      <c r="C6591" s="14" t="s">
        <v>131</v>
      </c>
      <c r="D6591" s="14" t="s">
        <v>220</v>
      </c>
      <c r="E6591" s="14" t="s">
        <v>54</v>
      </c>
      <c r="F6591" s="14" t="s">
        <v>15803</v>
      </c>
      <c r="G6591" s="14" t="s">
        <v>15804</v>
      </c>
      <c r="H6591" s="14" t="s">
        <v>135</v>
      </c>
      <c r="I6591" s="14" t="s">
        <v>992</v>
      </c>
      <c r="J6591" s="14" t="s">
        <v>172</v>
      </c>
      <c r="K6591" s="14">
        <v>1</v>
      </c>
      <c r="L6591" s="14"/>
      <c r="M6591" s="14" t="s">
        <v>823</v>
      </c>
      <c r="N6591" s="14" t="s">
        <v>15815</v>
      </c>
      <c r="O6591" s="15" t="s">
        <v>15816</v>
      </c>
      <c r="P6591" s="13">
        <v>4</v>
      </c>
    </row>
    <row r="6592" spans="1:16">
      <c r="A6592" s="14" t="s">
        <v>129</v>
      </c>
      <c r="B6592" s="14"/>
      <c r="C6592" s="14"/>
      <c r="D6592" s="14" t="s">
        <v>220</v>
      </c>
      <c r="E6592" s="14" t="s">
        <v>54</v>
      </c>
      <c r="F6592" s="14" t="s">
        <v>15803</v>
      </c>
      <c r="G6592" s="14" t="s">
        <v>15804</v>
      </c>
      <c r="H6592" s="14"/>
      <c r="I6592" s="14"/>
      <c r="J6592" s="14"/>
      <c r="K6592" s="14">
        <v>2</v>
      </c>
      <c r="L6592" s="14" t="s">
        <v>146</v>
      </c>
      <c r="M6592" s="14"/>
      <c r="N6592" s="14"/>
      <c r="O6592" s="15"/>
      <c r="P6592" s="13">
        <v>57</v>
      </c>
    </row>
    <row r="6593" spans="1:16">
      <c r="A6593" s="14" t="s">
        <v>129</v>
      </c>
      <c r="B6593" s="14" t="s">
        <v>130</v>
      </c>
      <c r="C6593" s="14" t="s">
        <v>131</v>
      </c>
      <c r="D6593" s="14" t="s">
        <v>899</v>
      </c>
      <c r="E6593" s="14" t="s">
        <v>56</v>
      </c>
      <c r="F6593" s="14" t="s">
        <v>15817</v>
      </c>
      <c r="G6593" s="14" t="s">
        <v>15818</v>
      </c>
      <c r="H6593" s="14" t="s">
        <v>135</v>
      </c>
      <c r="I6593" s="14" t="s">
        <v>305</v>
      </c>
      <c r="J6593" s="14" t="s">
        <v>306</v>
      </c>
      <c r="K6593" s="14">
        <v>1</v>
      </c>
      <c r="L6593" s="14"/>
      <c r="M6593" s="14" t="s">
        <v>232</v>
      </c>
      <c r="N6593" s="14" t="s">
        <v>15819</v>
      </c>
      <c r="O6593" s="15" t="s">
        <v>15820</v>
      </c>
      <c r="P6593" s="13">
        <v>96</v>
      </c>
    </row>
    <row r="6594" spans="1:16">
      <c r="A6594" s="14" t="s">
        <v>129</v>
      </c>
      <c r="B6594" s="14" t="s">
        <v>130</v>
      </c>
      <c r="C6594" s="14" t="s">
        <v>131</v>
      </c>
      <c r="D6594" s="14" t="s">
        <v>899</v>
      </c>
      <c r="E6594" s="14" t="s">
        <v>56</v>
      </c>
      <c r="F6594" s="14" t="s">
        <v>15817</v>
      </c>
      <c r="G6594" s="14" t="s">
        <v>15818</v>
      </c>
      <c r="H6594" s="14" t="s">
        <v>141</v>
      </c>
      <c r="I6594" s="14" t="s">
        <v>9684</v>
      </c>
      <c r="J6594" s="14" t="s">
        <v>143</v>
      </c>
      <c r="K6594" s="14">
        <v>1</v>
      </c>
      <c r="L6594" s="14"/>
      <c r="M6594" s="14" t="s">
        <v>146</v>
      </c>
      <c r="N6594" s="14" t="s">
        <v>15821</v>
      </c>
      <c r="O6594" s="15" t="s">
        <v>15821</v>
      </c>
      <c r="P6594" s="13">
        <v>0</v>
      </c>
    </row>
    <row r="6595" spans="1:16">
      <c r="A6595" s="14" t="s">
        <v>129</v>
      </c>
      <c r="B6595" s="14" t="s">
        <v>130</v>
      </c>
      <c r="C6595" s="14" t="s">
        <v>131</v>
      </c>
      <c r="D6595" s="14" t="s">
        <v>899</v>
      </c>
      <c r="E6595" s="14" t="s">
        <v>56</v>
      </c>
      <c r="F6595" s="14" t="s">
        <v>15817</v>
      </c>
      <c r="G6595" s="14" t="s">
        <v>15818</v>
      </c>
      <c r="H6595" s="14" t="s">
        <v>141</v>
      </c>
      <c r="I6595" s="14" t="s">
        <v>155</v>
      </c>
      <c r="J6595" s="14" t="s">
        <v>156</v>
      </c>
      <c r="K6595" s="14">
        <v>1</v>
      </c>
      <c r="L6595" s="14"/>
      <c r="M6595" s="14" t="s">
        <v>616</v>
      </c>
      <c r="N6595" s="14" t="s">
        <v>15822</v>
      </c>
      <c r="O6595" s="15" t="s">
        <v>15823</v>
      </c>
      <c r="P6595" s="13">
        <v>91</v>
      </c>
    </row>
    <row r="6596" spans="1:16">
      <c r="A6596" s="14" t="s">
        <v>129</v>
      </c>
      <c r="B6596" s="14" t="s">
        <v>130</v>
      </c>
      <c r="C6596" s="14" t="s">
        <v>131</v>
      </c>
      <c r="D6596" s="14" t="s">
        <v>899</v>
      </c>
      <c r="E6596" s="14" t="s">
        <v>56</v>
      </c>
      <c r="F6596" s="14" t="s">
        <v>15817</v>
      </c>
      <c r="G6596" s="14" t="s">
        <v>15818</v>
      </c>
      <c r="H6596" s="14" t="s">
        <v>141</v>
      </c>
      <c r="I6596" s="14" t="s">
        <v>15824</v>
      </c>
      <c r="J6596" s="14" t="s">
        <v>248</v>
      </c>
      <c r="K6596" s="14">
        <v>1</v>
      </c>
      <c r="L6596" s="14"/>
      <c r="M6596" s="14" t="s">
        <v>616</v>
      </c>
      <c r="N6596" s="14" t="s">
        <v>15825</v>
      </c>
      <c r="O6596" s="15" t="s">
        <v>15823</v>
      </c>
      <c r="P6596" s="13">
        <v>91</v>
      </c>
    </row>
    <row r="6597" spans="1:16">
      <c r="A6597" s="14" t="s">
        <v>129</v>
      </c>
      <c r="B6597" s="14"/>
      <c r="C6597" s="14"/>
      <c r="D6597" s="14" t="s">
        <v>899</v>
      </c>
      <c r="E6597" s="14" t="s">
        <v>56</v>
      </c>
      <c r="F6597" s="14" t="s">
        <v>15817</v>
      </c>
      <c r="G6597" s="14" t="s">
        <v>15818</v>
      </c>
      <c r="H6597" s="14"/>
      <c r="I6597" s="14"/>
      <c r="J6597" s="14"/>
      <c r="K6597" s="14">
        <v>2</v>
      </c>
      <c r="L6597" s="14" t="s">
        <v>146</v>
      </c>
      <c r="M6597" s="14"/>
      <c r="N6597" s="14"/>
      <c r="O6597" s="15"/>
      <c r="P6597" s="13">
        <v>0</v>
      </c>
    </row>
    <row r="6598" spans="1:16">
      <c r="A6598" s="14" t="s">
        <v>129</v>
      </c>
      <c r="B6598" s="14" t="s">
        <v>130</v>
      </c>
      <c r="C6598" s="14" t="s">
        <v>131</v>
      </c>
      <c r="D6598" s="14" t="s">
        <v>899</v>
      </c>
      <c r="E6598" s="14" t="s">
        <v>56</v>
      </c>
      <c r="F6598" s="14" t="s">
        <v>15826</v>
      </c>
      <c r="G6598" s="14" t="s">
        <v>15827</v>
      </c>
      <c r="H6598" s="14" t="s">
        <v>135</v>
      </c>
      <c r="I6598" s="14" t="s">
        <v>150</v>
      </c>
      <c r="J6598" s="14" t="s">
        <v>151</v>
      </c>
      <c r="K6598" s="14">
        <v>1</v>
      </c>
      <c r="L6598" s="14"/>
      <c r="M6598" s="14" t="s">
        <v>453</v>
      </c>
      <c r="N6598" s="14" t="s">
        <v>15828</v>
      </c>
      <c r="O6598" s="15" t="s">
        <v>15829</v>
      </c>
      <c r="P6598" s="13">
        <v>11</v>
      </c>
    </row>
    <row r="6599" spans="1:16">
      <c r="A6599" s="14" t="s">
        <v>129</v>
      </c>
      <c r="B6599" s="14" t="s">
        <v>130</v>
      </c>
      <c r="C6599" s="14" t="s">
        <v>131</v>
      </c>
      <c r="D6599" s="14" t="s">
        <v>899</v>
      </c>
      <c r="E6599" s="14" t="s">
        <v>56</v>
      </c>
      <c r="F6599" s="14" t="s">
        <v>15826</v>
      </c>
      <c r="G6599" s="14" t="s">
        <v>15827</v>
      </c>
      <c r="H6599" s="14" t="s">
        <v>135</v>
      </c>
      <c r="I6599" s="14" t="s">
        <v>150</v>
      </c>
      <c r="J6599" s="14" t="s">
        <v>151</v>
      </c>
      <c r="K6599" s="14">
        <v>1</v>
      </c>
      <c r="L6599" s="14"/>
      <c r="M6599" s="14" t="s">
        <v>787</v>
      </c>
      <c r="N6599" s="14" t="s">
        <v>15830</v>
      </c>
      <c r="O6599" s="15" t="s">
        <v>15831</v>
      </c>
      <c r="P6599" s="13">
        <v>47</v>
      </c>
    </row>
    <row r="6600" spans="1:16">
      <c r="A6600" s="14" t="s">
        <v>129</v>
      </c>
      <c r="B6600" s="14" t="s">
        <v>130</v>
      </c>
      <c r="C6600" s="14" t="s">
        <v>131</v>
      </c>
      <c r="D6600" s="14" t="s">
        <v>899</v>
      </c>
      <c r="E6600" s="14" t="s">
        <v>56</v>
      </c>
      <c r="F6600" s="14" t="s">
        <v>15826</v>
      </c>
      <c r="G6600" s="14" t="s">
        <v>15827</v>
      </c>
      <c r="H6600" s="14" t="s">
        <v>135</v>
      </c>
      <c r="I6600" s="14" t="s">
        <v>15137</v>
      </c>
      <c r="J6600" s="14" t="s">
        <v>172</v>
      </c>
      <c r="K6600" s="14">
        <v>1</v>
      </c>
      <c r="L6600" s="14"/>
      <c r="M6600" s="14" t="s">
        <v>152</v>
      </c>
      <c r="N6600" s="14" t="s">
        <v>15832</v>
      </c>
      <c r="O6600" s="15" t="s">
        <v>15833</v>
      </c>
      <c r="P6600" s="13">
        <v>43</v>
      </c>
    </row>
    <row r="6601" spans="1:16">
      <c r="A6601" s="14" t="s">
        <v>129</v>
      </c>
      <c r="B6601" s="14" t="s">
        <v>130</v>
      </c>
      <c r="C6601" s="14" t="s">
        <v>131</v>
      </c>
      <c r="D6601" s="14" t="s">
        <v>899</v>
      </c>
      <c r="E6601" s="14" t="s">
        <v>56</v>
      </c>
      <c r="F6601" s="14" t="s">
        <v>15826</v>
      </c>
      <c r="G6601" s="14" t="s">
        <v>15827</v>
      </c>
      <c r="H6601" s="14" t="s">
        <v>135</v>
      </c>
      <c r="I6601" s="14" t="s">
        <v>12583</v>
      </c>
      <c r="J6601" s="14" t="s">
        <v>172</v>
      </c>
      <c r="K6601" s="14">
        <v>1</v>
      </c>
      <c r="L6601" s="14"/>
      <c r="M6601" s="14" t="s">
        <v>879</v>
      </c>
      <c r="N6601" s="14" t="s">
        <v>15834</v>
      </c>
      <c r="O6601" s="15" t="s">
        <v>15835</v>
      </c>
      <c r="P6601" s="13">
        <v>42</v>
      </c>
    </row>
    <row r="6602" spans="1:16">
      <c r="A6602" s="14" t="s">
        <v>129</v>
      </c>
      <c r="B6602" s="14" t="s">
        <v>130</v>
      </c>
      <c r="C6602" s="14" t="s">
        <v>131</v>
      </c>
      <c r="D6602" s="14" t="s">
        <v>899</v>
      </c>
      <c r="E6602" s="14" t="s">
        <v>56</v>
      </c>
      <c r="F6602" s="14" t="s">
        <v>15826</v>
      </c>
      <c r="G6602" s="14" t="s">
        <v>15827</v>
      </c>
      <c r="H6602" s="14" t="s">
        <v>141</v>
      </c>
      <c r="I6602" s="14" t="s">
        <v>2358</v>
      </c>
      <c r="J6602" s="14" t="s">
        <v>248</v>
      </c>
      <c r="K6602" s="14">
        <v>1</v>
      </c>
      <c r="L6602" s="14"/>
      <c r="M6602" s="14" t="s">
        <v>152</v>
      </c>
      <c r="N6602" s="14" t="s">
        <v>15788</v>
      </c>
      <c r="O6602" s="15" t="s">
        <v>15836</v>
      </c>
      <c r="P6602" s="13">
        <v>43</v>
      </c>
    </row>
    <row r="6603" spans="1:16">
      <c r="A6603" s="14" t="s">
        <v>129</v>
      </c>
      <c r="B6603" s="14"/>
      <c r="C6603" s="14"/>
      <c r="D6603" s="14" t="s">
        <v>899</v>
      </c>
      <c r="E6603" s="14" t="s">
        <v>56</v>
      </c>
      <c r="F6603" s="14" t="s">
        <v>15826</v>
      </c>
      <c r="G6603" s="14" t="s">
        <v>15827</v>
      </c>
      <c r="H6603" s="14"/>
      <c r="I6603" s="14"/>
      <c r="J6603" s="14"/>
      <c r="K6603" s="14">
        <v>2</v>
      </c>
      <c r="L6603" s="14" t="s">
        <v>146</v>
      </c>
      <c r="M6603" s="14"/>
      <c r="N6603" s="14"/>
      <c r="O6603" s="15"/>
      <c r="P6603" s="13">
        <v>0</v>
      </c>
    </row>
    <row r="6604" spans="1:16">
      <c r="A6604" s="14" t="s">
        <v>129</v>
      </c>
      <c r="B6604" s="14" t="s">
        <v>130</v>
      </c>
      <c r="C6604" s="14" t="s">
        <v>131</v>
      </c>
      <c r="D6604" s="14" t="s">
        <v>266</v>
      </c>
      <c r="E6604" s="14" t="s">
        <v>86</v>
      </c>
      <c r="F6604" s="14" t="s">
        <v>15837</v>
      </c>
      <c r="G6604" s="14" t="s">
        <v>15838</v>
      </c>
      <c r="H6604" s="14" t="s">
        <v>135</v>
      </c>
      <c r="I6604" s="14" t="s">
        <v>15839</v>
      </c>
      <c r="J6604" s="14" t="s">
        <v>172</v>
      </c>
      <c r="K6604" s="14">
        <v>1</v>
      </c>
      <c r="L6604" s="14"/>
      <c r="M6604" s="14" t="s">
        <v>442</v>
      </c>
      <c r="N6604" s="14" t="s">
        <v>15840</v>
      </c>
      <c r="O6604" s="15" t="s">
        <v>15841</v>
      </c>
      <c r="P6604" s="13">
        <v>73</v>
      </c>
    </row>
    <row r="6605" spans="1:16">
      <c r="A6605" s="14" t="s">
        <v>129</v>
      </c>
      <c r="B6605" s="14" t="s">
        <v>130</v>
      </c>
      <c r="C6605" s="14" t="s">
        <v>131</v>
      </c>
      <c r="D6605" s="14" t="s">
        <v>266</v>
      </c>
      <c r="E6605" s="14" t="s">
        <v>86</v>
      </c>
      <c r="F6605" s="14" t="s">
        <v>15837</v>
      </c>
      <c r="G6605" s="14" t="s">
        <v>15838</v>
      </c>
      <c r="H6605" s="14" t="s">
        <v>141</v>
      </c>
      <c r="I6605" s="14" t="s">
        <v>5042</v>
      </c>
      <c r="J6605" s="14" t="s">
        <v>172</v>
      </c>
      <c r="K6605" s="14">
        <v>1</v>
      </c>
      <c r="L6605" s="14"/>
      <c r="M6605" s="14" t="s">
        <v>449</v>
      </c>
      <c r="N6605" s="14" t="s">
        <v>15842</v>
      </c>
      <c r="O6605" s="15" t="s">
        <v>15843</v>
      </c>
      <c r="P6605" s="13">
        <v>72</v>
      </c>
    </row>
    <row r="6606" spans="1:16">
      <c r="A6606" s="14" t="s">
        <v>129</v>
      </c>
      <c r="B6606" s="14" t="s">
        <v>130</v>
      </c>
      <c r="C6606" s="14" t="s">
        <v>131</v>
      </c>
      <c r="D6606" s="14" t="s">
        <v>266</v>
      </c>
      <c r="E6606" s="14" t="s">
        <v>86</v>
      </c>
      <c r="F6606" s="14" t="s">
        <v>15837</v>
      </c>
      <c r="G6606" s="14" t="s">
        <v>15838</v>
      </c>
      <c r="H6606" s="14" t="s">
        <v>141</v>
      </c>
      <c r="I6606" s="14" t="s">
        <v>15844</v>
      </c>
      <c r="J6606" s="14" t="s">
        <v>172</v>
      </c>
      <c r="K6606" s="14">
        <v>1</v>
      </c>
      <c r="L6606" s="14"/>
      <c r="M6606" s="14" t="s">
        <v>449</v>
      </c>
      <c r="N6606" s="14" t="s">
        <v>15845</v>
      </c>
      <c r="O6606" s="15" t="s">
        <v>15846</v>
      </c>
      <c r="P6606" s="13">
        <v>72</v>
      </c>
    </row>
    <row r="6607" spans="1:16">
      <c r="A6607" s="14" t="s">
        <v>129</v>
      </c>
      <c r="B6607" s="14"/>
      <c r="C6607" s="14"/>
      <c r="D6607" s="14" t="s">
        <v>266</v>
      </c>
      <c r="E6607" s="14" t="s">
        <v>86</v>
      </c>
      <c r="F6607" s="14" t="s">
        <v>15837</v>
      </c>
      <c r="G6607" s="14" t="s">
        <v>15838</v>
      </c>
      <c r="H6607" s="14"/>
      <c r="I6607" s="14"/>
      <c r="J6607" s="14"/>
      <c r="K6607" s="14">
        <v>2</v>
      </c>
      <c r="L6607" s="14" t="s">
        <v>146</v>
      </c>
      <c r="M6607" s="14"/>
      <c r="N6607" s="14"/>
      <c r="O6607" s="15"/>
      <c r="P6607" s="13">
        <v>0</v>
      </c>
    </row>
    <row r="6608" spans="1:16">
      <c r="A6608" s="14" t="s">
        <v>129</v>
      </c>
      <c r="B6608" s="14" t="s">
        <v>130</v>
      </c>
      <c r="C6608" s="14" t="s">
        <v>131</v>
      </c>
      <c r="D6608" s="14" t="s">
        <v>302</v>
      </c>
      <c r="E6608" s="14" t="s">
        <v>70</v>
      </c>
      <c r="F6608" s="14" t="s">
        <v>15847</v>
      </c>
      <c r="G6608" s="14" t="s">
        <v>15848</v>
      </c>
      <c r="H6608" s="14" t="s">
        <v>135</v>
      </c>
      <c r="I6608" s="14" t="s">
        <v>15849</v>
      </c>
      <c r="J6608" s="14" t="s">
        <v>143</v>
      </c>
      <c r="K6608" s="14">
        <v>1</v>
      </c>
      <c r="L6608" s="14"/>
      <c r="M6608" s="14" t="s">
        <v>1140</v>
      </c>
      <c r="N6608" s="14" t="s">
        <v>15850</v>
      </c>
      <c r="O6608" s="15" t="s">
        <v>15851</v>
      </c>
      <c r="P6608" s="13">
        <v>82</v>
      </c>
    </row>
    <row r="6609" spans="1:16">
      <c r="A6609" s="14" t="s">
        <v>129</v>
      </c>
      <c r="B6609" s="14" t="s">
        <v>130</v>
      </c>
      <c r="C6609" s="14" t="s">
        <v>131</v>
      </c>
      <c r="D6609" s="14" t="s">
        <v>302</v>
      </c>
      <c r="E6609" s="14" t="s">
        <v>70</v>
      </c>
      <c r="F6609" s="14" t="s">
        <v>15847</v>
      </c>
      <c r="G6609" s="14" t="s">
        <v>15848</v>
      </c>
      <c r="H6609" s="14" t="s">
        <v>141</v>
      </c>
      <c r="I6609" s="14" t="s">
        <v>15852</v>
      </c>
      <c r="J6609" s="14" t="s">
        <v>143</v>
      </c>
      <c r="K6609" s="14">
        <v>1</v>
      </c>
      <c r="L6609" s="14"/>
      <c r="M6609" s="14" t="s">
        <v>204</v>
      </c>
      <c r="N6609" s="14" t="s">
        <v>15853</v>
      </c>
      <c r="O6609" s="15" t="s">
        <v>15854</v>
      </c>
      <c r="P6609" s="13">
        <v>81</v>
      </c>
    </row>
    <row r="6610" spans="1:16">
      <c r="A6610" s="14" t="s">
        <v>129</v>
      </c>
      <c r="B6610" s="14" t="s">
        <v>130</v>
      </c>
      <c r="C6610" s="14" t="s">
        <v>131</v>
      </c>
      <c r="D6610" s="14" t="s">
        <v>302</v>
      </c>
      <c r="E6610" s="14" t="s">
        <v>70</v>
      </c>
      <c r="F6610" s="14" t="s">
        <v>15847</v>
      </c>
      <c r="G6610" s="14" t="s">
        <v>15848</v>
      </c>
      <c r="H6610" s="14" t="s">
        <v>141</v>
      </c>
      <c r="I6610" s="14" t="s">
        <v>15855</v>
      </c>
      <c r="J6610" s="14" t="s">
        <v>143</v>
      </c>
      <c r="K6610" s="14">
        <v>1</v>
      </c>
      <c r="L6610" s="14"/>
      <c r="M6610" s="14" t="s">
        <v>204</v>
      </c>
      <c r="N6610" s="14" t="s">
        <v>15856</v>
      </c>
      <c r="O6610" s="15" t="s">
        <v>15857</v>
      </c>
      <c r="P6610" s="13">
        <v>81</v>
      </c>
    </row>
    <row r="6611" spans="1:16">
      <c r="A6611" s="14" t="s">
        <v>129</v>
      </c>
      <c r="B6611" s="14"/>
      <c r="C6611" s="14"/>
      <c r="D6611" s="14" t="s">
        <v>302</v>
      </c>
      <c r="E6611" s="14" t="s">
        <v>70</v>
      </c>
      <c r="F6611" s="14" t="s">
        <v>15847</v>
      </c>
      <c r="G6611" s="14" t="s">
        <v>15848</v>
      </c>
      <c r="H6611" s="14"/>
      <c r="I6611" s="14"/>
      <c r="J6611" s="14"/>
      <c r="K6611" s="14">
        <v>2</v>
      </c>
      <c r="L6611" s="14" t="s">
        <v>146</v>
      </c>
      <c r="M6611" s="14"/>
      <c r="N6611" s="14"/>
      <c r="O6611" s="15"/>
      <c r="P6611" s="13">
        <v>0</v>
      </c>
    </row>
    <row r="6612" spans="1:16">
      <c r="A6612" s="14" t="s">
        <v>129</v>
      </c>
      <c r="B6612" s="14" t="s">
        <v>130</v>
      </c>
      <c r="C6612" s="14" t="s">
        <v>131</v>
      </c>
      <c r="D6612" s="14" t="s">
        <v>422</v>
      </c>
      <c r="E6612" s="14" t="s">
        <v>96</v>
      </c>
      <c r="F6612" s="14" t="s">
        <v>15858</v>
      </c>
      <c r="G6612" s="14" t="s">
        <v>15859</v>
      </c>
      <c r="H6612" s="14" t="s">
        <v>141</v>
      </c>
      <c r="I6612" s="14" t="s">
        <v>4660</v>
      </c>
      <c r="J6612" s="14" t="s">
        <v>143</v>
      </c>
      <c r="K6612" s="14">
        <v>1</v>
      </c>
      <c r="L6612" s="14"/>
      <c r="M6612" s="14" t="s">
        <v>1428</v>
      </c>
      <c r="N6612" s="14" t="s">
        <v>15860</v>
      </c>
      <c r="O6612" s="15" t="s">
        <v>15861</v>
      </c>
      <c r="P6612" s="13">
        <v>54</v>
      </c>
    </row>
    <row r="6613" spans="1:16">
      <c r="A6613" s="14" t="s">
        <v>129</v>
      </c>
      <c r="B6613" s="14" t="s">
        <v>130</v>
      </c>
      <c r="C6613" s="14" t="s">
        <v>131</v>
      </c>
      <c r="D6613" s="14" t="s">
        <v>422</v>
      </c>
      <c r="E6613" s="14" t="s">
        <v>96</v>
      </c>
      <c r="F6613" s="14" t="s">
        <v>15858</v>
      </c>
      <c r="G6613" s="14" t="s">
        <v>15859</v>
      </c>
      <c r="H6613" s="14" t="s">
        <v>141</v>
      </c>
      <c r="I6613" s="14" t="s">
        <v>15862</v>
      </c>
      <c r="J6613" s="14" t="s">
        <v>323</v>
      </c>
      <c r="K6613" s="14">
        <v>1</v>
      </c>
      <c r="L6613" s="14"/>
      <c r="M6613" s="14" t="s">
        <v>1428</v>
      </c>
      <c r="N6613" s="14" t="s">
        <v>15863</v>
      </c>
      <c r="O6613" s="15" t="s">
        <v>15861</v>
      </c>
      <c r="P6613" s="13">
        <v>54</v>
      </c>
    </row>
    <row r="6614" spans="1:16">
      <c r="A6614" s="14" t="s">
        <v>129</v>
      </c>
      <c r="B6614" s="14"/>
      <c r="C6614" s="14"/>
      <c r="D6614" s="14" t="s">
        <v>422</v>
      </c>
      <c r="E6614" s="14" t="s">
        <v>96</v>
      </c>
      <c r="F6614" s="14" t="s">
        <v>15858</v>
      </c>
      <c r="G6614" s="14" t="s">
        <v>15859</v>
      </c>
      <c r="H6614" s="14"/>
      <c r="I6614" s="14"/>
      <c r="J6614" s="14"/>
      <c r="K6614" s="14">
        <v>2</v>
      </c>
      <c r="L6614" s="14" t="s">
        <v>146</v>
      </c>
      <c r="M6614" s="14"/>
      <c r="N6614" s="14"/>
      <c r="O6614" s="15"/>
      <c r="P6614" s="13">
        <v>0</v>
      </c>
    </row>
    <row r="6615" spans="1:16">
      <c r="A6615" s="14" t="s">
        <v>129</v>
      </c>
      <c r="B6615" s="14" t="s">
        <v>130</v>
      </c>
      <c r="C6615" s="14" t="s">
        <v>131</v>
      </c>
      <c r="D6615" s="14" t="s">
        <v>319</v>
      </c>
      <c r="E6615" s="14" t="s">
        <v>82</v>
      </c>
      <c r="F6615" s="14" t="s">
        <v>15864</v>
      </c>
      <c r="G6615" s="14" t="s">
        <v>15865</v>
      </c>
      <c r="H6615" s="14" t="s">
        <v>135</v>
      </c>
      <c r="I6615" s="14" t="s">
        <v>12732</v>
      </c>
      <c r="J6615" s="14" t="s">
        <v>143</v>
      </c>
      <c r="K6615" s="14">
        <v>1</v>
      </c>
      <c r="L6615" s="14"/>
      <c r="M6615" s="14" t="s">
        <v>407</v>
      </c>
      <c r="N6615" s="14" t="s">
        <v>15866</v>
      </c>
      <c r="O6615" s="15" t="s">
        <v>15867</v>
      </c>
      <c r="P6615" s="13">
        <v>60</v>
      </c>
    </row>
    <row r="6616" spans="1:16">
      <c r="A6616" s="14" t="s">
        <v>129</v>
      </c>
      <c r="B6616" s="14" t="s">
        <v>130</v>
      </c>
      <c r="C6616" s="14" t="s">
        <v>131</v>
      </c>
      <c r="D6616" s="14" t="s">
        <v>319</v>
      </c>
      <c r="E6616" s="14" t="s">
        <v>82</v>
      </c>
      <c r="F6616" s="14" t="s">
        <v>15864</v>
      </c>
      <c r="G6616" s="14" t="s">
        <v>15865</v>
      </c>
      <c r="H6616" s="14" t="s">
        <v>141</v>
      </c>
      <c r="I6616" s="14" t="s">
        <v>15868</v>
      </c>
      <c r="J6616" s="14" t="s">
        <v>143</v>
      </c>
      <c r="K6616" s="14">
        <v>1</v>
      </c>
      <c r="L6616" s="14"/>
      <c r="M6616" s="14" t="s">
        <v>407</v>
      </c>
      <c r="N6616" s="14" t="s">
        <v>15869</v>
      </c>
      <c r="O6616" s="15" t="s">
        <v>15870</v>
      </c>
      <c r="P6616" s="13">
        <v>60</v>
      </c>
    </row>
    <row r="6617" spans="1:16">
      <c r="A6617" s="14" t="s">
        <v>129</v>
      </c>
      <c r="B6617" s="14"/>
      <c r="C6617" s="14"/>
      <c r="D6617" s="14" t="s">
        <v>319</v>
      </c>
      <c r="E6617" s="14" t="s">
        <v>82</v>
      </c>
      <c r="F6617" s="14" t="s">
        <v>15864</v>
      </c>
      <c r="G6617" s="14" t="s">
        <v>15865</v>
      </c>
      <c r="H6617" s="14"/>
      <c r="I6617" s="14"/>
      <c r="J6617" s="14"/>
      <c r="K6617" s="14">
        <v>2</v>
      </c>
      <c r="L6617" s="14" t="s">
        <v>146</v>
      </c>
      <c r="M6617" s="14"/>
      <c r="N6617" s="14"/>
      <c r="O6617" s="15"/>
      <c r="P6617" s="13">
        <v>0</v>
      </c>
    </row>
    <row r="6618" spans="1:16">
      <c r="A6618" s="14" t="s">
        <v>129</v>
      </c>
      <c r="B6618" s="14" t="s">
        <v>130</v>
      </c>
      <c r="C6618" s="14" t="s">
        <v>131</v>
      </c>
      <c r="D6618" s="14" t="s">
        <v>266</v>
      </c>
      <c r="E6618" s="14" t="s">
        <v>86</v>
      </c>
      <c r="F6618" s="14" t="s">
        <v>12119</v>
      </c>
      <c r="G6618" s="14" t="s">
        <v>15871</v>
      </c>
      <c r="H6618" s="14" t="s">
        <v>135</v>
      </c>
      <c r="I6618" s="14" t="s">
        <v>12121</v>
      </c>
      <c r="J6618" s="14" t="s">
        <v>137</v>
      </c>
      <c r="K6618" s="14">
        <v>1</v>
      </c>
      <c r="L6618" s="14"/>
      <c r="M6618" s="14" t="s">
        <v>907</v>
      </c>
      <c r="N6618" s="14" t="s">
        <v>15872</v>
      </c>
      <c r="O6618" s="15" t="s">
        <v>15873</v>
      </c>
      <c r="P6618" s="13">
        <v>8</v>
      </c>
    </row>
    <row r="6619" spans="1:16">
      <c r="A6619" s="14" t="s">
        <v>129</v>
      </c>
      <c r="B6619" s="14" t="s">
        <v>130</v>
      </c>
      <c r="C6619" s="14" t="s">
        <v>131</v>
      </c>
      <c r="D6619" s="14" t="s">
        <v>266</v>
      </c>
      <c r="E6619" s="14" t="s">
        <v>86</v>
      </c>
      <c r="F6619" s="14" t="s">
        <v>12119</v>
      </c>
      <c r="G6619" s="14" t="s">
        <v>15871</v>
      </c>
      <c r="H6619" s="14" t="s">
        <v>141</v>
      </c>
      <c r="I6619" s="14" t="s">
        <v>4881</v>
      </c>
      <c r="J6619" s="14" t="s">
        <v>2994</v>
      </c>
      <c r="K6619" s="14">
        <v>1</v>
      </c>
      <c r="L6619" s="14"/>
      <c r="M6619" s="14" t="s">
        <v>1221</v>
      </c>
      <c r="N6619" s="14" t="s">
        <v>15874</v>
      </c>
      <c r="O6619" s="15" t="s">
        <v>15875</v>
      </c>
      <c r="P6619" s="13">
        <v>7</v>
      </c>
    </row>
    <row r="6620" spans="1:16">
      <c r="A6620" s="14" t="s">
        <v>129</v>
      </c>
      <c r="B6620" s="14"/>
      <c r="C6620" s="14"/>
      <c r="D6620" s="14" t="s">
        <v>266</v>
      </c>
      <c r="E6620" s="14" t="s">
        <v>86</v>
      </c>
      <c r="F6620" s="14" t="s">
        <v>12119</v>
      </c>
      <c r="G6620" s="14" t="s">
        <v>15871</v>
      </c>
      <c r="H6620" s="14"/>
      <c r="I6620" s="14"/>
      <c r="J6620" s="14"/>
      <c r="K6620" s="14">
        <v>2</v>
      </c>
      <c r="L6620" s="14" t="s">
        <v>146</v>
      </c>
      <c r="M6620" s="14"/>
      <c r="N6620" s="14"/>
      <c r="O6620" s="15"/>
      <c r="P6620" s="13">
        <v>0</v>
      </c>
    </row>
    <row r="6621" spans="1:16">
      <c r="A6621" s="14" t="s">
        <v>129</v>
      </c>
      <c r="B6621" s="14" t="s">
        <v>130</v>
      </c>
      <c r="C6621" s="14" t="s">
        <v>131</v>
      </c>
      <c r="D6621" s="14" t="s">
        <v>475</v>
      </c>
      <c r="E6621" s="14" t="s">
        <v>46</v>
      </c>
      <c r="F6621" s="14" t="s">
        <v>15876</v>
      </c>
      <c r="G6621" s="14" t="s">
        <v>15877</v>
      </c>
      <c r="H6621" s="14" t="s">
        <v>135</v>
      </c>
      <c r="I6621" s="14" t="s">
        <v>2049</v>
      </c>
      <c r="J6621" s="14" t="s">
        <v>172</v>
      </c>
      <c r="K6621" s="14">
        <v>1</v>
      </c>
      <c r="L6621" s="14"/>
      <c r="M6621" s="14" t="s">
        <v>5420</v>
      </c>
      <c r="N6621" s="14" t="s">
        <v>15878</v>
      </c>
      <c r="O6621" s="15" t="s">
        <v>15879</v>
      </c>
      <c r="P6621" s="13">
        <v>111</v>
      </c>
    </row>
    <row r="6622" spans="1:16">
      <c r="A6622" s="14" t="s">
        <v>129</v>
      </c>
      <c r="B6622" s="14" t="s">
        <v>130</v>
      </c>
      <c r="C6622" s="14" t="s">
        <v>131</v>
      </c>
      <c r="D6622" s="14" t="s">
        <v>475</v>
      </c>
      <c r="E6622" s="14" t="s">
        <v>46</v>
      </c>
      <c r="F6622" s="14" t="s">
        <v>15876</v>
      </c>
      <c r="G6622" s="14" t="s">
        <v>15877</v>
      </c>
      <c r="H6622" s="14" t="s">
        <v>135</v>
      </c>
      <c r="I6622" s="14" t="s">
        <v>2054</v>
      </c>
      <c r="J6622" s="14" t="s">
        <v>172</v>
      </c>
      <c r="K6622" s="14">
        <v>1</v>
      </c>
      <c r="L6622" s="14"/>
      <c r="M6622" s="14" t="s">
        <v>5420</v>
      </c>
      <c r="N6622" s="14" t="s">
        <v>15880</v>
      </c>
      <c r="O6622" s="15" t="s">
        <v>15881</v>
      </c>
      <c r="P6622" s="13">
        <v>111</v>
      </c>
    </row>
    <row r="6623" spans="1:16">
      <c r="A6623" s="14" t="s">
        <v>129</v>
      </c>
      <c r="B6623" s="14" t="s">
        <v>130</v>
      </c>
      <c r="C6623" s="14" t="s">
        <v>131</v>
      </c>
      <c r="D6623" s="14" t="s">
        <v>475</v>
      </c>
      <c r="E6623" s="14" t="s">
        <v>46</v>
      </c>
      <c r="F6623" s="14" t="s">
        <v>15876</v>
      </c>
      <c r="G6623" s="14" t="s">
        <v>15877</v>
      </c>
      <c r="H6623" s="14" t="s">
        <v>141</v>
      </c>
      <c r="I6623" s="14" t="s">
        <v>15882</v>
      </c>
      <c r="J6623" s="14" t="s">
        <v>261</v>
      </c>
      <c r="K6623" s="14">
        <v>1</v>
      </c>
      <c r="L6623" s="14"/>
      <c r="M6623" s="14" t="s">
        <v>487</v>
      </c>
      <c r="N6623" s="14" t="s">
        <v>15883</v>
      </c>
      <c r="O6623" s="15" t="s">
        <v>15884</v>
      </c>
      <c r="P6623" s="13">
        <v>1</v>
      </c>
    </row>
    <row r="6624" spans="1:16">
      <c r="A6624" s="14" t="s">
        <v>129</v>
      </c>
      <c r="B6624" s="14" t="s">
        <v>130</v>
      </c>
      <c r="C6624" s="14" t="s">
        <v>131</v>
      </c>
      <c r="D6624" s="14" t="s">
        <v>475</v>
      </c>
      <c r="E6624" s="14" t="s">
        <v>46</v>
      </c>
      <c r="F6624" s="14" t="s">
        <v>15876</v>
      </c>
      <c r="G6624" s="14" t="s">
        <v>15877</v>
      </c>
      <c r="H6624" s="14" t="s">
        <v>141</v>
      </c>
      <c r="I6624" s="14" t="s">
        <v>15882</v>
      </c>
      <c r="J6624" s="14" t="s">
        <v>261</v>
      </c>
      <c r="K6624" s="14">
        <v>1</v>
      </c>
      <c r="L6624" s="14"/>
      <c r="M6624" s="14" t="s">
        <v>3174</v>
      </c>
      <c r="N6624" s="14" t="s">
        <v>15885</v>
      </c>
      <c r="O6624" s="15" t="s">
        <v>15879</v>
      </c>
      <c r="P6624" s="13">
        <v>108</v>
      </c>
    </row>
    <row r="6625" spans="1:16">
      <c r="A6625" s="14" t="s">
        <v>129</v>
      </c>
      <c r="B6625" s="14"/>
      <c r="C6625" s="14"/>
      <c r="D6625" s="14" t="s">
        <v>475</v>
      </c>
      <c r="E6625" s="14" t="s">
        <v>46</v>
      </c>
      <c r="F6625" s="14" t="s">
        <v>15876</v>
      </c>
      <c r="G6625" s="14" t="s">
        <v>15877</v>
      </c>
      <c r="H6625" s="14"/>
      <c r="I6625" s="14"/>
      <c r="J6625" s="14"/>
      <c r="K6625" s="14">
        <v>2</v>
      </c>
      <c r="L6625" s="14" t="s">
        <v>146</v>
      </c>
      <c r="M6625" s="14"/>
      <c r="N6625" s="14"/>
      <c r="O6625" s="15"/>
      <c r="P6625" s="13">
        <v>0</v>
      </c>
    </row>
    <row r="6626" spans="1:16">
      <c r="A6626" s="14" t="s">
        <v>129</v>
      </c>
      <c r="B6626" s="14" t="s">
        <v>130</v>
      </c>
      <c r="C6626" s="14" t="s">
        <v>131</v>
      </c>
      <c r="D6626" s="14" t="s">
        <v>1977</v>
      </c>
      <c r="E6626" s="14" t="s">
        <v>108</v>
      </c>
      <c r="F6626" s="14" t="s">
        <v>15886</v>
      </c>
      <c r="G6626" s="14" t="s">
        <v>15887</v>
      </c>
      <c r="H6626" s="14" t="s">
        <v>141</v>
      </c>
      <c r="I6626" s="14" t="s">
        <v>1980</v>
      </c>
      <c r="J6626" s="14" t="s">
        <v>1981</v>
      </c>
      <c r="K6626" s="14">
        <v>1</v>
      </c>
      <c r="L6626" s="14"/>
      <c r="M6626" s="14" t="s">
        <v>194</v>
      </c>
      <c r="N6626" s="14" t="s">
        <v>15888</v>
      </c>
      <c r="O6626" s="15" t="s">
        <v>15889</v>
      </c>
      <c r="P6626" s="13">
        <v>3</v>
      </c>
    </row>
    <row r="6627" spans="1:16">
      <c r="A6627" s="14" t="s">
        <v>129</v>
      </c>
      <c r="B6627" s="14" t="s">
        <v>130</v>
      </c>
      <c r="C6627" s="14" t="s">
        <v>131</v>
      </c>
      <c r="D6627" s="14" t="s">
        <v>1977</v>
      </c>
      <c r="E6627" s="14" t="s">
        <v>108</v>
      </c>
      <c r="F6627" s="14" t="s">
        <v>15886</v>
      </c>
      <c r="G6627" s="14" t="s">
        <v>15887</v>
      </c>
      <c r="H6627" s="14" t="s">
        <v>141</v>
      </c>
      <c r="I6627" s="14" t="s">
        <v>1980</v>
      </c>
      <c r="J6627" s="14" t="s">
        <v>1981</v>
      </c>
      <c r="K6627" s="14">
        <v>1</v>
      </c>
      <c r="L6627" s="14"/>
      <c r="M6627" s="14" t="s">
        <v>328</v>
      </c>
      <c r="N6627" s="14" t="s">
        <v>15890</v>
      </c>
      <c r="O6627" s="15" t="s">
        <v>15891</v>
      </c>
      <c r="P6627" s="13">
        <v>65</v>
      </c>
    </row>
    <row r="6628" spans="1:16">
      <c r="A6628" s="14" t="s">
        <v>129</v>
      </c>
      <c r="B6628" s="14" t="s">
        <v>130</v>
      </c>
      <c r="C6628" s="14" t="s">
        <v>131</v>
      </c>
      <c r="D6628" s="14" t="s">
        <v>1977</v>
      </c>
      <c r="E6628" s="14" t="s">
        <v>108</v>
      </c>
      <c r="F6628" s="14" t="s">
        <v>15886</v>
      </c>
      <c r="G6628" s="14" t="s">
        <v>15887</v>
      </c>
      <c r="H6628" s="14" t="s">
        <v>141</v>
      </c>
      <c r="I6628" s="14" t="s">
        <v>983</v>
      </c>
      <c r="J6628" s="14" t="s">
        <v>984</v>
      </c>
      <c r="K6628" s="14">
        <v>1</v>
      </c>
      <c r="L6628" s="14"/>
      <c r="M6628" s="14" t="s">
        <v>328</v>
      </c>
      <c r="N6628" s="14" t="s">
        <v>15892</v>
      </c>
      <c r="O6628" s="15" t="s">
        <v>15893</v>
      </c>
      <c r="P6628" s="13">
        <v>65</v>
      </c>
    </row>
    <row r="6629" spans="1:16">
      <c r="A6629" s="14" t="s">
        <v>129</v>
      </c>
      <c r="B6629" s="14"/>
      <c r="C6629" s="14"/>
      <c r="D6629" s="14" t="s">
        <v>1977</v>
      </c>
      <c r="E6629" s="14" t="s">
        <v>108</v>
      </c>
      <c r="F6629" s="14" t="s">
        <v>15886</v>
      </c>
      <c r="G6629" s="14" t="s">
        <v>15887</v>
      </c>
      <c r="H6629" s="14"/>
      <c r="I6629" s="14"/>
      <c r="J6629" s="14"/>
      <c r="K6629" s="14">
        <v>2</v>
      </c>
      <c r="L6629" s="14" t="s">
        <v>146</v>
      </c>
      <c r="M6629" s="14"/>
      <c r="N6629" s="14"/>
      <c r="O6629" s="15"/>
      <c r="P6629" s="13">
        <v>0</v>
      </c>
    </row>
    <row r="6630" spans="1:16">
      <c r="A6630" s="14" t="s">
        <v>129</v>
      </c>
      <c r="B6630" s="14"/>
      <c r="C6630" s="14"/>
      <c r="D6630" s="14" t="s">
        <v>266</v>
      </c>
      <c r="E6630" s="14" t="s">
        <v>86</v>
      </c>
      <c r="F6630" s="14" t="s">
        <v>15894</v>
      </c>
      <c r="G6630" s="14" t="s">
        <v>15895</v>
      </c>
      <c r="H6630" s="14"/>
      <c r="I6630" s="14"/>
      <c r="J6630" s="14"/>
      <c r="K6630" s="14">
        <v>2</v>
      </c>
      <c r="L6630" s="14" t="s">
        <v>146</v>
      </c>
      <c r="M6630" s="14"/>
      <c r="N6630" s="14"/>
      <c r="O6630" s="15"/>
      <c r="P6630" s="13">
        <v>0</v>
      </c>
    </row>
    <row r="6631" spans="1:16">
      <c r="A6631" s="14" t="s">
        <v>129</v>
      </c>
      <c r="B6631" s="14" t="s">
        <v>130</v>
      </c>
      <c r="C6631" s="14" t="s">
        <v>131</v>
      </c>
      <c r="D6631" s="14" t="s">
        <v>936</v>
      </c>
      <c r="E6631" s="14" t="s">
        <v>38</v>
      </c>
      <c r="F6631" s="14" t="s">
        <v>15896</v>
      </c>
      <c r="G6631" s="14" t="s">
        <v>15897</v>
      </c>
      <c r="H6631" s="14" t="s">
        <v>135</v>
      </c>
      <c r="I6631" s="14" t="s">
        <v>15898</v>
      </c>
      <c r="J6631" s="14" t="s">
        <v>261</v>
      </c>
      <c r="K6631" s="14">
        <v>1</v>
      </c>
      <c r="L6631" s="14"/>
      <c r="M6631" s="14" t="s">
        <v>5416</v>
      </c>
      <c r="N6631" s="14" t="s">
        <v>15899</v>
      </c>
      <c r="O6631" s="15" t="s">
        <v>15900</v>
      </c>
      <c r="P6631" s="13">
        <v>112</v>
      </c>
    </row>
    <row r="6632" spans="1:16">
      <c r="A6632" s="14" t="s">
        <v>129</v>
      </c>
      <c r="B6632" s="14" t="s">
        <v>130</v>
      </c>
      <c r="C6632" s="14" t="s">
        <v>131</v>
      </c>
      <c r="D6632" s="14" t="s">
        <v>936</v>
      </c>
      <c r="E6632" s="14" t="s">
        <v>38</v>
      </c>
      <c r="F6632" s="14" t="s">
        <v>15896</v>
      </c>
      <c r="G6632" s="14" t="s">
        <v>15897</v>
      </c>
      <c r="H6632" s="14" t="s">
        <v>141</v>
      </c>
      <c r="I6632" s="14" t="s">
        <v>15901</v>
      </c>
      <c r="J6632" s="14" t="s">
        <v>143</v>
      </c>
      <c r="K6632" s="14">
        <v>1</v>
      </c>
      <c r="L6632" s="14"/>
      <c r="M6632" s="14" t="s">
        <v>469</v>
      </c>
      <c r="N6632" s="14" t="s">
        <v>15902</v>
      </c>
      <c r="O6632" s="15" t="s">
        <v>15903</v>
      </c>
      <c r="P6632" s="13">
        <v>110</v>
      </c>
    </row>
    <row r="6633" spans="1:16">
      <c r="A6633" s="14" t="s">
        <v>129</v>
      </c>
      <c r="B6633" s="14"/>
      <c r="C6633" s="14"/>
      <c r="D6633" s="14" t="s">
        <v>936</v>
      </c>
      <c r="E6633" s="14" t="s">
        <v>38</v>
      </c>
      <c r="F6633" s="14" t="s">
        <v>15896</v>
      </c>
      <c r="G6633" s="14" t="s">
        <v>15897</v>
      </c>
      <c r="H6633" s="14"/>
      <c r="I6633" s="14"/>
      <c r="J6633" s="14"/>
      <c r="K6633" s="14">
        <v>2</v>
      </c>
      <c r="L6633" s="14" t="s">
        <v>146</v>
      </c>
      <c r="M6633" s="14"/>
      <c r="N6633" s="14"/>
      <c r="O6633" s="15"/>
      <c r="P6633" s="13">
        <v>112</v>
      </c>
    </row>
    <row r="6634" spans="1:16">
      <c r="A6634" s="14" t="s">
        <v>129</v>
      </c>
      <c r="B6634" s="14" t="s">
        <v>130</v>
      </c>
      <c r="C6634" s="14" t="s">
        <v>131</v>
      </c>
      <c r="D6634" s="14" t="s">
        <v>716</v>
      </c>
      <c r="E6634" s="14" t="s">
        <v>50</v>
      </c>
      <c r="F6634" s="14" t="s">
        <v>15904</v>
      </c>
      <c r="G6634" s="14" t="s">
        <v>15905</v>
      </c>
      <c r="H6634" s="14" t="s">
        <v>135</v>
      </c>
      <c r="I6634" s="14" t="s">
        <v>7025</v>
      </c>
      <c r="J6634" s="14" t="s">
        <v>730</v>
      </c>
      <c r="K6634" s="14">
        <v>1</v>
      </c>
      <c r="L6634" s="14"/>
      <c r="M6634" s="14" t="s">
        <v>212</v>
      </c>
      <c r="N6634" s="14" t="s">
        <v>15906</v>
      </c>
      <c r="O6634" s="15" t="s">
        <v>15907</v>
      </c>
      <c r="P6634" s="13">
        <v>69</v>
      </c>
    </row>
    <row r="6635" spans="1:16">
      <c r="A6635" s="14" t="s">
        <v>129</v>
      </c>
      <c r="B6635" s="14" t="s">
        <v>130</v>
      </c>
      <c r="C6635" s="14" t="s">
        <v>131</v>
      </c>
      <c r="D6635" s="14" t="s">
        <v>716</v>
      </c>
      <c r="E6635" s="14" t="s">
        <v>50</v>
      </c>
      <c r="F6635" s="14" t="s">
        <v>15904</v>
      </c>
      <c r="G6635" s="14" t="s">
        <v>15905</v>
      </c>
      <c r="H6635" s="14" t="s">
        <v>141</v>
      </c>
      <c r="I6635" s="14" t="s">
        <v>15908</v>
      </c>
      <c r="J6635" s="14" t="s">
        <v>143</v>
      </c>
      <c r="K6635" s="14">
        <v>1</v>
      </c>
      <c r="L6635" s="14"/>
      <c r="M6635" s="14" t="s">
        <v>1410</v>
      </c>
      <c r="N6635" s="14" t="s">
        <v>15909</v>
      </c>
      <c r="O6635" s="15" t="s">
        <v>15910</v>
      </c>
      <c r="P6635" s="13">
        <v>68</v>
      </c>
    </row>
    <row r="6636" spans="1:16">
      <c r="A6636" s="14" t="s">
        <v>129</v>
      </c>
      <c r="B6636" s="14" t="s">
        <v>130</v>
      </c>
      <c r="C6636" s="14" t="s">
        <v>131</v>
      </c>
      <c r="D6636" s="14" t="s">
        <v>716</v>
      </c>
      <c r="E6636" s="14" t="s">
        <v>50</v>
      </c>
      <c r="F6636" s="14" t="s">
        <v>15904</v>
      </c>
      <c r="G6636" s="14" t="s">
        <v>15905</v>
      </c>
      <c r="H6636" s="14" t="s">
        <v>135</v>
      </c>
      <c r="I6636" s="14" t="s">
        <v>15780</v>
      </c>
      <c r="J6636" s="14" t="s">
        <v>143</v>
      </c>
      <c r="K6636" s="14">
        <v>1</v>
      </c>
      <c r="L6636" s="14"/>
      <c r="M6636" s="14" t="s">
        <v>328</v>
      </c>
      <c r="N6636" s="14" t="s">
        <v>15911</v>
      </c>
      <c r="O6636" s="15" t="s">
        <v>15910</v>
      </c>
      <c r="P6636" s="13">
        <v>65</v>
      </c>
    </row>
    <row r="6637" spans="1:16">
      <c r="A6637" s="14" t="s">
        <v>129</v>
      </c>
      <c r="B6637" s="14" t="s">
        <v>130</v>
      </c>
      <c r="C6637" s="14" t="s">
        <v>131</v>
      </c>
      <c r="D6637" s="14" t="s">
        <v>716</v>
      </c>
      <c r="E6637" s="14" t="s">
        <v>50</v>
      </c>
      <c r="F6637" s="14" t="s">
        <v>15904</v>
      </c>
      <c r="G6637" s="14" t="s">
        <v>15905</v>
      </c>
      <c r="H6637" s="14" t="s">
        <v>135</v>
      </c>
      <c r="I6637" s="14" t="s">
        <v>15786</v>
      </c>
      <c r="J6637" s="14" t="s">
        <v>143</v>
      </c>
      <c r="K6637" s="14">
        <v>1</v>
      </c>
      <c r="L6637" s="14"/>
      <c r="M6637" s="14" t="s">
        <v>328</v>
      </c>
      <c r="N6637" s="14" t="s">
        <v>15912</v>
      </c>
      <c r="O6637" s="15" t="s">
        <v>15910</v>
      </c>
      <c r="P6637" s="13">
        <v>65</v>
      </c>
    </row>
    <row r="6638" spans="1:16">
      <c r="A6638" s="14" t="s">
        <v>129</v>
      </c>
      <c r="B6638" s="14" t="s">
        <v>130</v>
      </c>
      <c r="C6638" s="14" t="s">
        <v>131</v>
      </c>
      <c r="D6638" s="14" t="s">
        <v>716</v>
      </c>
      <c r="E6638" s="14" t="s">
        <v>50</v>
      </c>
      <c r="F6638" s="14" t="s">
        <v>15904</v>
      </c>
      <c r="G6638" s="14" t="s">
        <v>15905</v>
      </c>
      <c r="H6638" s="14" t="s">
        <v>135</v>
      </c>
      <c r="I6638" s="14" t="s">
        <v>15913</v>
      </c>
      <c r="J6638" s="14" t="s">
        <v>143</v>
      </c>
      <c r="K6638" s="14">
        <v>1</v>
      </c>
      <c r="L6638" s="14"/>
      <c r="M6638" s="14" t="s">
        <v>138</v>
      </c>
      <c r="N6638" s="14" t="s">
        <v>15914</v>
      </c>
      <c r="O6638" s="15" t="s">
        <v>15915</v>
      </c>
      <c r="P6638" s="13">
        <v>64</v>
      </c>
    </row>
    <row r="6639" spans="1:16">
      <c r="A6639" s="14" t="s">
        <v>129</v>
      </c>
      <c r="B6639" s="14"/>
      <c r="C6639" s="14"/>
      <c r="D6639" s="14" t="s">
        <v>716</v>
      </c>
      <c r="E6639" s="14" t="s">
        <v>50</v>
      </c>
      <c r="F6639" s="14" t="s">
        <v>15904</v>
      </c>
      <c r="G6639" s="14" t="s">
        <v>15905</v>
      </c>
      <c r="H6639" s="14"/>
      <c r="I6639" s="14"/>
      <c r="J6639" s="14"/>
      <c r="K6639" s="14">
        <v>2</v>
      </c>
      <c r="L6639" s="14" t="s">
        <v>146</v>
      </c>
      <c r="M6639" s="14"/>
      <c r="N6639" s="14"/>
      <c r="O6639" s="15"/>
      <c r="P6639" s="13">
        <v>69</v>
      </c>
    </row>
    <row r="6640" spans="1:16">
      <c r="A6640" s="14" t="s">
        <v>129</v>
      </c>
      <c r="B6640" s="14" t="s">
        <v>130</v>
      </c>
      <c r="C6640" s="14" t="s">
        <v>131</v>
      </c>
      <c r="D6640" s="14" t="s">
        <v>936</v>
      </c>
      <c r="E6640" s="14" t="s">
        <v>38</v>
      </c>
      <c r="F6640" s="14" t="s">
        <v>15916</v>
      </c>
      <c r="G6640" s="14" t="s">
        <v>15917</v>
      </c>
      <c r="H6640" s="14" t="s">
        <v>135</v>
      </c>
      <c r="I6640" s="14" t="s">
        <v>14103</v>
      </c>
      <c r="J6640" s="14" t="s">
        <v>589</v>
      </c>
      <c r="K6640" s="14">
        <v>1</v>
      </c>
      <c r="L6640" s="14"/>
      <c r="M6640" s="14" t="s">
        <v>1650</v>
      </c>
      <c r="N6640" s="14" t="s">
        <v>15918</v>
      </c>
      <c r="O6640" s="15" t="s">
        <v>15919</v>
      </c>
      <c r="P6640" s="13">
        <v>76</v>
      </c>
    </row>
    <row r="6641" spans="1:16">
      <c r="A6641" s="14" t="s">
        <v>129</v>
      </c>
      <c r="B6641" s="14" t="s">
        <v>130</v>
      </c>
      <c r="C6641" s="14" t="s">
        <v>131</v>
      </c>
      <c r="D6641" s="14" t="s">
        <v>936</v>
      </c>
      <c r="E6641" s="14" t="s">
        <v>38</v>
      </c>
      <c r="F6641" s="14" t="s">
        <v>15916</v>
      </c>
      <c r="G6641" s="14" t="s">
        <v>15917</v>
      </c>
      <c r="H6641" s="14" t="s">
        <v>135</v>
      </c>
      <c r="I6641" s="14" t="s">
        <v>14893</v>
      </c>
      <c r="J6641" s="14" t="s">
        <v>172</v>
      </c>
      <c r="K6641" s="14">
        <v>1</v>
      </c>
      <c r="L6641" s="14"/>
      <c r="M6641" s="14" t="s">
        <v>392</v>
      </c>
      <c r="N6641" s="14" t="s">
        <v>15920</v>
      </c>
      <c r="O6641" s="15" t="s">
        <v>15921</v>
      </c>
      <c r="P6641" s="13">
        <v>75</v>
      </c>
    </row>
    <row r="6642" spans="1:16">
      <c r="A6642" s="14" t="s">
        <v>129</v>
      </c>
      <c r="B6642" s="14" t="s">
        <v>130</v>
      </c>
      <c r="C6642" s="14" t="s">
        <v>131</v>
      </c>
      <c r="D6642" s="14" t="s">
        <v>936</v>
      </c>
      <c r="E6642" s="14" t="s">
        <v>38</v>
      </c>
      <c r="F6642" s="14" t="s">
        <v>15916</v>
      </c>
      <c r="G6642" s="14" t="s">
        <v>15917</v>
      </c>
      <c r="H6642" s="14" t="s">
        <v>141</v>
      </c>
      <c r="I6642" s="14" t="s">
        <v>15922</v>
      </c>
      <c r="J6642" s="14" t="s">
        <v>137</v>
      </c>
      <c r="K6642" s="14">
        <v>1</v>
      </c>
      <c r="L6642" s="14"/>
      <c r="M6642" s="14" t="s">
        <v>1650</v>
      </c>
      <c r="N6642" s="14" t="s">
        <v>15923</v>
      </c>
      <c r="O6642" s="15" t="s">
        <v>15924</v>
      </c>
      <c r="P6642" s="13">
        <v>76</v>
      </c>
    </row>
    <row r="6643" spans="1:16">
      <c r="A6643" s="14" t="s">
        <v>129</v>
      </c>
      <c r="B6643" s="14"/>
      <c r="C6643" s="14"/>
      <c r="D6643" s="14" t="s">
        <v>936</v>
      </c>
      <c r="E6643" s="14" t="s">
        <v>38</v>
      </c>
      <c r="F6643" s="14" t="s">
        <v>15916</v>
      </c>
      <c r="G6643" s="14" t="s">
        <v>15917</v>
      </c>
      <c r="H6643" s="14"/>
      <c r="I6643" s="14"/>
      <c r="J6643" s="14"/>
      <c r="K6643" s="14">
        <v>2</v>
      </c>
      <c r="L6643" s="14" t="s">
        <v>146</v>
      </c>
      <c r="M6643" s="14"/>
      <c r="N6643" s="14"/>
      <c r="O6643" s="15"/>
      <c r="P6643" s="13">
        <v>78</v>
      </c>
    </row>
    <row r="6644" spans="1:16">
      <c r="A6644" s="14" t="s">
        <v>129</v>
      </c>
      <c r="B6644" s="14" t="s">
        <v>130</v>
      </c>
      <c r="C6644" s="14" t="s">
        <v>131</v>
      </c>
      <c r="D6644" s="14" t="s">
        <v>1977</v>
      </c>
      <c r="E6644" s="14" t="s">
        <v>108</v>
      </c>
      <c r="F6644" s="14" t="s">
        <v>15925</v>
      </c>
      <c r="G6644" s="14" t="s">
        <v>15926</v>
      </c>
      <c r="H6644" s="14" t="s">
        <v>141</v>
      </c>
      <c r="I6644" s="14" t="s">
        <v>7525</v>
      </c>
      <c r="J6644" s="14" t="s">
        <v>172</v>
      </c>
      <c r="K6644" s="14">
        <v>1</v>
      </c>
      <c r="L6644" s="14"/>
      <c r="M6644" s="14" t="s">
        <v>228</v>
      </c>
      <c r="N6644" s="14" t="s">
        <v>15927</v>
      </c>
      <c r="O6644" s="15" t="s">
        <v>15928</v>
      </c>
      <c r="P6644" s="13">
        <v>2</v>
      </c>
    </row>
    <row r="6645" spans="1:16">
      <c r="A6645" s="14" t="s">
        <v>129</v>
      </c>
      <c r="B6645" s="14" t="s">
        <v>130</v>
      </c>
      <c r="C6645" s="14" t="s">
        <v>131</v>
      </c>
      <c r="D6645" s="14" t="s">
        <v>1977</v>
      </c>
      <c r="E6645" s="14" t="s">
        <v>108</v>
      </c>
      <c r="F6645" s="14" t="s">
        <v>15925</v>
      </c>
      <c r="G6645" s="14" t="s">
        <v>15926</v>
      </c>
      <c r="H6645" s="14" t="s">
        <v>141</v>
      </c>
      <c r="I6645" s="14" t="s">
        <v>5652</v>
      </c>
      <c r="J6645" s="14" t="s">
        <v>143</v>
      </c>
      <c r="K6645" s="14">
        <v>1</v>
      </c>
      <c r="L6645" s="14"/>
      <c r="M6645" s="14" t="s">
        <v>228</v>
      </c>
      <c r="N6645" s="14" t="s">
        <v>15929</v>
      </c>
      <c r="O6645" s="15" t="s">
        <v>15930</v>
      </c>
      <c r="P6645" s="13">
        <v>2</v>
      </c>
    </row>
    <row r="6646" spans="1:16">
      <c r="A6646" s="14" t="s">
        <v>129</v>
      </c>
      <c r="B6646" s="14" t="s">
        <v>130</v>
      </c>
      <c r="C6646" s="14" t="s">
        <v>131</v>
      </c>
      <c r="D6646" s="14" t="s">
        <v>1977</v>
      </c>
      <c r="E6646" s="14" t="s">
        <v>108</v>
      </c>
      <c r="F6646" s="14" t="s">
        <v>15925</v>
      </c>
      <c r="G6646" s="14" t="s">
        <v>15926</v>
      </c>
      <c r="H6646" s="14" t="s">
        <v>141</v>
      </c>
      <c r="I6646" s="14" t="s">
        <v>15931</v>
      </c>
      <c r="J6646" s="14" t="s">
        <v>143</v>
      </c>
      <c r="K6646" s="14">
        <v>1</v>
      </c>
      <c r="L6646" s="14"/>
      <c r="M6646" s="14" t="s">
        <v>487</v>
      </c>
      <c r="N6646" s="14" t="s">
        <v>15932</v>
      </c>
      <c r="O6646" s="15" t="s">
        <v>15933</v>
      </c>
      <c r="P6646" s="13">
        <v>1</v>
      </c>
    </row>
    <row r="6647" spans="1:16">
      <c r="A6647" s="14" t="s">
        <v>129</v>
      </c>
      <c r="B6647" s="14"/>
      <c r="C6647" s="14"/>
      <c r="D6647" s="14" t="s">
        <v>1977</v>
      </c>
      <c r="E6647" s="14" t="s">
        <v>108</v>
      </c>
      <c r="F6647" s="14" t="s">
        <v>15925</v>
      </c>
      <c r="G6647" s="14" t="s">
        <v>15926</v>
      </c>
      <c r="H6647" s="14"/>
      <c r="I6647" s="14"/>
      <c r="J6647" s="14"/>
      <c r="K6647" s="14">
        <v>2</v>
      </c>
      <c r="L6647" s="14" t="s">
        <v>146</v>
      </c>
      <c r="M6647" s="14"/>
      <c r="N6647" s="14"/>
      <c r="O6647" s="15"/>
      <c r="P6647" s="13">
        <v>0</v>
      </c>
    </row>
    <row r="6648" spans="1:16">
      <c r="A6648" s="14" t="s">
        <v>129</v>
      </c>
      <c r="B6648" s="14" t="s">
        <v>130</v>
      </c>
      <c r="C6648" s="14" t="s">
        <v>131</v>
      </c>
      <c r="D6648" s="14" t="s">
        <v>512</v>
      </c>
      <c r="E6648" s="14" t="s">
        <v>60</v>
      </c>
      <c r="F6648" s="14" t="s">
        <v>15934</v>
      </c>
      <c r="G6648" s="14" t="s">
        <v>15935</v>
      </c>
      <c r="H6648" s="14" t="s">
        <v>135</v>
      </c>
      <c r="I6648" s="14" t="s">
        <v>15936</v>
      </c>
      <c r="J6648" s="14" t="s">
        <v>2329</v>
      </c>
      <c r="K6648" s="14">
        <v>1</v>
      </c>
      <c r="L6648" s="14"/>
      <c r="M6648" s="14" t="s">
        <v>157</v>
      </c>
      <c r="N6648" s="14" t="s">
        <v>15937</v>
      </c>
      <c r="O6648" s="15" t="s">
        <v>15938</v>
      </c>
      <c r="P6648" s="13">
        <v>36</v>
      </c>
    </row>
    <row r="6649" spans="1:16">
      <c r="A6649" s="14" t="s">
        <v>129</v>
      </c>
      <c r="B6649" s="14" t="s">
        <v>130</v>
      </c>
      <c r="C6649" s="14" t="s">
        <v>131</v>
      </c>
      <c r="D6649" s="14" t="s">
        <v>512</v>
      </c>
      <c r="E6649" s="14" t="s">
        <v>60</v>
      </c>
      <c r="F6649" s="14" t="s">
        <v>15934</v>
      </c>
      <c r="G6649" s="14" t="s">
        <v>15935</v>
      </c>
      <c r="H6649" s="14" t="s">
        <v>141</v>
      </c>
      <c r="I6649" s="14" t="s">
        <v>15939</v>
      </c>
      <c r="J6649" s="14" t="s">
        <v>143</v>
      </c>
      <c r="K6649" s="14">
        <v>1</v>
      </c>
      <c r="L6649" s="14"/>
      <c r="M6649" s="14" t="s">
        <v>521</v>
      </c>
      <c r="N6649" s="14" t="s">
        <v>15940</v>
      </c>
      <c r="O6649" s="15" t="s">
        <v>15941</v>
      </c>
      <c r="P6649" s="13">
        <v>41</v>
      </c>
    </row>
    <row r="6650" spans="1:16">
      <c r="A6650" s="14" t="s">
        <v>129</v>
      </c>
      <c r="B6650" s="14" t="s">
        <v>130</v>
      </c>
      <c r="C6650" s="14" t="s">
        <v>131</v>
      </c>
      <c r="D6650" s="14" t="s">
        <v>512</v>
      </c>
      <c r="E6650" s="14" t="s">
        <v>60</v>
      </c>
      <c r="F6650" s="14" t="s">
        <v>15934</v>
      </c>
      <c r="G6650" s="14" t="s">
        <v>15935</v>
      </c>
      <c r="H6650" s="14" t="s">
        <v>135</v>
      </c>
      <c r="I6650" s="14" t="s">
        <v>15942</v>
      </c>
      <c r="J6650" s="14" t="s">
        <v>172</v>
      </c>
      <c r="K6650" s="14">
        <v>1</v>
      </c>
      <c r="L6650" s="14"/>
      <c r="M6650" s="14" t="s">
        <v>505</v>
      </c>
      <c r="N6650" s="14" t="s">
        <v>15943</v>
      </c>
      <c r="O6650" s="15" t="s">
        <v>15944</v>
      </c>
      <c r="P6650" s="13">
        <v>32</v>
      </c>
    </row>
    <row r="6651" spans="1:16">
      <c r="A6651" s="14" t="s">
        <v>129</v>
      </c>
      <c r="B6651" s="14"/>
      <c r="C6651" s="14"/>
      <c r="D6651" s="14" t="s">
        <v>512</v>
      </c>
      <c r="E6651" s="14" t="s">
        <v>60</v>
      </c>
      <c r="F6651" s="14" t="s">
        <v>15934</v>
      </c>
      <c r="G6651" s="14" t="s">
        <v>15935</v>
      </c>
      <c r="H6651" s="14"/>
      <c r="I6651" s="14"/>
      <c r="J6651" s="14"/>
      <c r="K6651" s="14">
        <v>2</v>
      </c>
      <c r="L6651" s="14" t="s">
        <v>146</v>
      </c>
      <c r="M6651" s="14"/>
      <c r="N6651" s="14"/>
      <c r="O6651" s="15"/>
      <c r="P6651" s="13">
        <v>0</v>
      </c>
    </row>
    <row r="6652" spans="1:16">
      <c r="A6652" s="14" t="s">
        <v>129</v>
      </c>
      <c r="B6652" s="14" t="s">
        <v>130</v>
      </c>
      <c r="C6652" s="14" t="s">
        <v>131</v>
      </c>
      <c r="D6652" s="14" t="s">
        <v>936</v>
      </c>
      <c r="E6652" s="14" t="s">
        <v>38</v>
      </c>
      <c r="F6652" s="14" t="s">
        <v>15945</v>
      </c>
      <c r="G6652" s="14" t="s">
        <v>15946</v>
      </c>
      <c r="H6652" s="14" t="s">
        <v>135</v>
      </c>
      <c r="I6652" s="14" t="s">
        <v>15947</v>
      </c>
      <c r="J6652" s="14" t="s">
        <v>143</v>
      </c>
      <c r="K6652" s="14">
        <v>1</v>
      </c>
      <c r="L6652" s="14"/>
      <c r="M6652" s="14" t="s">
        <v>449</v>
      </c>
      <c r="N6652" s="14" t="s">
        <v>15948</v>
      </c>
      <c r="O6652" s="15" t="s">
        <v>15949</v>
      </c>
      <c r="P6652" s="13">
        <v>72</v>
      </c>
    </row>
    <row r="6653" spans="1:16">
      <c r="A6653" s="14" t="s">
        <v>129</v>
      </c>
      <c r="B6653" s="14" t="s">
        <v>130</v>
      </c>
      <c r="C6653" s="14" t="s">
        <v>131</v>
      </c>
      <c r="D6653" s="14" t="s">
        <v>936</v>
      </c>
      <c r="E6653" s="14" t="s">
        <v>38</v>
      </c>
      <c r="F6653" s="14" t="s">
        <v>15945</v>
      </c>
      <c r="G6653" s="14" t="s">
        <v>15946</v>
      </c>
      <c r="H6653" s="14" t="s">
        <v>135</v>
      </c>
      <c r="I6653" s="14" t="s">
        <v>15950</v>
      </c>
      <c r="J6653" s="14" t="s">
        <v>143</v>
      </c>
      <c r="K6653" s="14">
        <v>1</v>
      </c>
      <c r="L6653" s="14"/>
      <c r="M6653" s="14" t="s">
        <v>1585</v>
      </c>
      <c r="N6653" s="14" t="s">
        <v>15951</v>
      </c>
      <c r="O6653" s="15" t="s">
        <v>15952</v>
      </c>
      <c r="P6653" s="13">
        <v>34</v>
      </c>
    </row>
    <row r="6654" spans="1:16">
      <c r="A6654" s="14" t="s">
        <v>129</v>
      </c>
      <c r="B6654" s="14" t="s">
        <v>130</v>
      </c>
      <c r="C6654" s="14" t="s">
        <v>131</v>
      </c>
      <c r="D6654" s="14" t="s">
        <v>936</v>
      </c>
      <c r="E6654" s="14" t="s">
        <v>38</v>
      </c>
      <c r="F6654" s="14" t="s">
        <v>15945</v>
      </c>
      <c r="G6654" s="14" t="s">
        <v>15946</v>
      </c>
      <c r="H6654" s="14" t="s">
        <v>135</v>
      </c>
      <c r="I6654" s="14" t="s">
        <v>15953</v>
      </c>
      <c r="J6654" s="14" t="s">
        <v>248</v>
      </c>
      <c r="K6654" s="14">
        <v>1</v>
      </c>
      <c r="L6654" s="14"/>
      <c r="M6654" s="14" t="s">
        <v>457</v>
      </c>
      <c r="N6654" s="14" t="s">
        <v>15954</v>
      </c>
      <c r="O6654" s="15" t="s">
        <v>15955</v>
      </c>
      <c r="P6654" s="13">
        <v>71</v>
      </c>
    </row>
    <row r="6655" spans="1:16">
      <c r="A6655" s="14" t="s">
        <v>129</v>
      </c>
      <c r="B6655" s="14" t="s">
        <v>130</v>
      </c>
      <c r="C6655" s="14" t="s">
        <v>131</v>
      </c>
      <c r="D6655" s="14" t="s">
        <v>936</v>
      </c>
      <c r="E6655" s="14" t="s">
        <v>38</v>
      </c>
      <c r="F6655" s="14" t="s">
        <v>15945</v>
      </c>
      <c r="G6655" s="14" t="s">
        <v>15946</v>
      </c>
      <c r="H6655" s="14" t="s">
        <v>141</v>
      </c>
      <c r="I6655" s="14" t="s">
        <v>15956</v>
      </c>
      <c r="J6655" s="14" t="s">
        <v>156</v>
      </c>
      <c r="K6655" s="14">
        <v>1</v>
      </c>
      <c r="L6655" s="14"/>
      <c r="M6655" s="14" t="s">
        <v>212</v>
      </c>
      <c r="N6655" s="14" t="s">
        <v>15957</v>
      </c>
      <c r="O6655" s="15" t="s">
        <v>15949</v>
      </c>
      <c r="P6655" s="13">
        <v>69</v>
      </c>
    </row>
    <row r="6656" spans="1:16">
      <c r="A6656" s="14" t="s">
        <v>129</v>
      </c>
      <c r="B6656" s="14" t="s">
        <v>130</v>
      </c>
      <c r="C6656" s="14" t="s">
        <v>131</v>
      </c>
      <c r="D6656" s="14" t="s">
        <v>936</v>
      </c>
      <c r="E6656" s="14" t="s">
        <v>38</v>
      </c>
      <c r="F6656" s="14" t="s">
        <v>15945</v>
      </c>
      <c r="G6656" s="14" t="s">
        <v>15946</v>
      </c>
      <c r="H6656" s="14" t="s">
        <v>135</v>
      </c>
      <c r="I6656" s="14" t="s">
        <v>15950</v>
      </c>
      <c r="J6656" s="14" t="s">
        <v>143</v>
      </c>
      <c r="K6656" s="14">
        <v>1</v>
      </c>
      <c r="L6656" s="14"/>
      <c r="M6656" s="14" t="s">
        <v>849</v>
      </c>
      <c r="N6656" s="14" t="s">
        <v>15958</v>
      </c>
      <c r="O6656" s="15" t="s">
        <v>15959</v>
      </c>
      <c r="P6656" s="13">
        <v>37</v>
      </c>
    </row>
    <row r="6657" spans="1:16">
      <c r="A6657" s="14" t="s">
        <v>129</v>
      </c>
      <c r="B6657" s="14"/>
      <c r="C6657" s="14"/>
      <c r="D6657" s="14" t="s">
        <v>936</v>
      </c>
      <c r="E6657" s="14" t="s">
        <v>38</v>
      </c>
      <c r="F6657" s="14" t="s">
        <v>15945</v>
      </c>
      <c r="G6657" s="14" t="s">
        <v>15946</v>
      </c>
      <c r="H6657" s="14"/>
      <c r="I6657" s="14"/>
      <c r="J6657" s="14"/>
      <c r="K6657" s="14">
        <v>2</v>
      </c>
      <c r="L6657" s="14" t="s">
        <v>146</v>
      </c>
      <c r="M6657" s="14"/>
      <c r="N6657" s="14"/>
      <c r="O6657" s="15"/>
      <c r="P6657" s="13">
        <v>72</v>
      </c>
    </row>
    <row r="6658" spans="1:16">
      <c r="A6658" s="14" t="s">
        <v>129</v>
      </c>
      <c r="B6658" s="14" t="s">
        <v>130</v>
      </c>
      <c r="C6658" s="14" t="s">
        <v>131</v>
      </c>
      <c r="D6658" s="14" t="s">
        <v>716</v>
      </c>
      <c r="E6658" s="14" t="s">
        <v>50</v>
      </c>
      <c r="F6658" s="14" t="s">
        <v>15960</v>
      </c>
      <c r="G6658" s="14" t="s">
        <v>15961</v>
      </c>
      <c r="H6658" s="14" t="s">
        <v>135</v>
      </c>
      <c r="I6658" s="14" t="s">
        <v>15962</v>
      </c>
      <c r="J6658" s="14" t="s">
        <v>371</v>
      </c>
      <c r="K6658" s="14">
        <v>1</v>
      </c>
      <c r="L6658" s="14"/>
      <c r="M6658" s="14" t="s">
        <v>426</v>
      </c>
      <c r="N6658" s="14" t="s">
        <v>15963</v>
      </c>
      <c r="O6658" s="15" t="s">
        <v>15964</v>
      </c>
      <c r="P6658" s="13">
        <v>70</v>
      </c>
    </row>
    <row r="6659" spans="1:16">
      <c r="A6659" s="14" t="s">
        <v>129</v>
      </c>
      <c r="B6659" s="14" t="s">
        <v>130</v>
      </c>
      <c r="C6659" s="14" t="s">
        <v>131</v>
      </c>
      <c r="D6659" s="14" t="s">
        <v>716</v>
      </c>
      <c r="E6659" s="14" t="s">
        <v>50</v>
      </c>
      <c r="F6659" s="14" t="s">
        <v>15960</v>
      </c>
      <c r="G6659" s="14" t="s">
        <v>15961</v>
      </c>
      <c r="H6659" s="14" t="s">
        <v>135</v>
      </c>
      <c r="I6659" s="14" t="s">
        <v>15965</v>
      </c>
      <c r="J6659" s="14" t="s">
        <v>172</v>
      </c>
      <c r="K6659" s="14">
        <v>1</v>
      </c>
      <c r="L6659" s="14"/>
      <c r="M6659" s="14" t="s">
        <v>212</v>
      </c>
      <c r="N6659" s="14" t="s">
        <v>15966</v>
      </c>
      <c r="O6659" s="15" t="s">
        <v>15967</v>
      </c>
      <c r="P6659" s="13">
        <v>69</v>
      </c>
    </row>
    <row r="6660" spans="1:16">
      <c r="A6660" s="14" t="s">
        <v>129</v>
      </c>
      <c r="B6660" s="14" t="s">
        <v>130</v>
      </c>
      <c r="C6660" s="14" t="s">
        <v>131</v>
      </c>
      <c r="D6660" s="14" t="s">
        <v>716</v>
      </c>
      <c r="E6660" s="14" t="s">
        <v>50</v>
      </c>
      <c r="F6660" s="14" t="s">
        <v>15960</v>
      </c>
      <c r="G6660" s="14" t="s">
        <v>15961</v>
      </c>
      <c r="H6660" s="14" t="s">
        <v>141</v>
      </c>
      <c r="I6660" s="14" t="s">
        <v>15968</v>
      </c>
      <c r="J6660" s="14" t="s">
        <v>248</v>
      </c>
      <c r="K6660" s="14">
        <v>1</v>
      </c>
      <c r="L6660" s="14"/>
      <c r="M6660" s="14" t="s">
        <v>461</v>
      </c>
      <c r="N6660" s="14" t="s">
        <v>15969</v>
      </c>
      <c r="O6660" s="15" t="s">
        <v>15970</v>
      </c>
      <c r="P6660" s="13">
        <v>67</v>
      </c>
    </row>
    <row r="6661" spans="1:16">
      <c r="A6661" s="14" t="s">
        <v>129</v>
      </c>
      <c r="B6661" s="14"/>
      <c r="C6661" s="14"/>
      <c r="D6661" s="14" t="s">
        <v>716</v>
      </c>
      <c r="E6661" s="14" t="s">
        <v>50</v>
      </c>
      <c r="F6661" s="14" t="s">
        <v>15960</v>
      </c>
      <c r="G6661" s="14" t="s">
        <v>15961</v>
      </c>
      <c r="H6661" s="14"/>
      <c r="I6661" s="14"/>
      <c r="J6661" s="14"/>
      <c r="K6661" s="14">
        <v>2</v>
      </c>
      <c r="L6661" s="14" t="s">
        <v>146</v>
      </c>
      <c r="M6661" s="14"/>
      <c r="N6661" s="14"/>
      <c r="O6661" s="15"/>
      <c r="P6661" s="13">
        <v>0</v>
      </c>
    </row>
    <row r="6662" spans="1:16">
      <c r="A6662" s="14" t="s">
        <v>129</v>
      </c>
      <c r="B6662" s="14" t="s">
        <v>130</v>
      </c>
      <c r="C6662" s="14" t="s">
        <v>131</v>
      </c>
      <c r="D6662" s="14" t="s">
        <v>132</v>
      </c>
      <c r="E6662" s="14" t="s">
        <v>34</v>
      </c>
      <c r="F6662" s="14" t="s">
        <v>15971</v>
      </c>
      <c r="G6662" s="14" t="s">
        <v>15972</v>
      </c>
      <c r="H6662" s="14" t="s">
        <v>135</v>
      </c>
      <c r="I6662" s="14" t="s">
        <v>15973</v>
      </c>
      <c r="J6662" s="14" t="s">
        <v>371</v>
      </c>
      <c r="K6662" s="14">
        <v>1</v>
      </c>
      <c r="L6662" s="14"/>
      <c r="M6662" s="14" t="s">
        <v>797</v>
      </c>
      <c r="N6662" s="14" t="s">
        <v>15974</v>
      </c>
      <c r="O6662" s="15" t="s">
        <v>15975</v>
      </c>
      <c r="P6662" s="13">
        <v>30</v>
      </c>
    </row>
    <row r="6663" spans="1:16">
      <c r="A6663" s="14" t="s">
        <v>129</v>
      </c>
      <c r="B6663" s="14" t="s">
        <v>130</v>
      </c>
      <c r="C6663" s="14" t="s">
        <v>131</v>
      </c>
      <c r="D6663" s="14" t="s">
        <v>132</v>
      </c>
      <c r="E6663" s="14" t="s">
        <v>34</v>
      </c>
      <c r="F6663" s="14" t="s">
        <v>15971</v>
      </c>
      <c r="G6663" s="14" t="s">
        <v>15972</v>
      </c>
      <c r="H6663" s="14" t="s">
        <v>141</v>
      </c>
      <c r="I6663" s="14" t="s">
        <v>2030</v>
      </c>
      <c r="J6663" s="14" t="s">
        <v>143</v>
      </c>
      <c r="K6663" s="14">
        <v>1</v>
      </c>
      <c r="L6663" s="14"/>
      <c r="M6663" s="14" t="s">
        <v>479</v>
      </c>
      <c r="N6663" s="14" t="s">
        <v>15976</v>
      </c>
      <c r="O6663" s="15" t="s">
        <v>15977</v>
      </c>
      <c r="P6663" s="13">
        <v>29</v>
      </c>
    </row>
    <row r="6664" spans="1:16">
      <c r="A6664" s="14" t="s">
        <v>129</v>
      </c>
      <c r="B6664" s="14" t="s">
        <v>130</v>
      </c>
      <c r="C6664" s="14" t="s">
        <v>131</v>
      </c>
      <c r="D6664" s="14" t="s">
        <v>132</v>
      </c>
      <c r="E6664" s="14" t="s">
        <v>34</v>
      </c>
      <c r="F6664" s="14" t="s">
        <v>15971</v>
      </c>
      <c r="G6664" s="14" t="s">
        <v>15972</v>
      </c>
      <c r="H6664" s="14" t="s">
        <v>135</v>
      </c>
      <c r="I6664" s="14" t="s">
        <v>15978</v>
      </c>
      <c r="J6664" s="14" t="s">
        <v>371</v>
      </c>
      <c r="K6664" s="14">
        <v>1</v>
      </c>
      <c r="L6664" s="14"/>
      <c r="M6664" s="14" t="s">
        <v>487</v>
      </c>
      <c r="N6664" s="14" t="s">
        <v>15979</v>
      </c>
      <c r="O6664" s="15" t="s">
        <v>15980</v>
      </c>
      <c r="P6664" s="13">
        <v>1</v>
      </c>
    </row>
    <row r="6665" spans="1:16">
      <c r="A6665" s="14" t="s">
        <v>129</v>
      </c>
      <c r="B6665" s="14" t="s">
        <v>130</v>
      </c>
      <c r="C6665" s="14" t="s">
        <v>131</v>
      </c>
      <c r="D6665" s="14" t="s">
        <v>132</v>
      </c>
      <c r="E6665" s="14" t="s">
        <v>34</v>
      </c>
      <c r="F6665" s="14" t="s">
        <v>15971</v>
      </c>
      <c r="G6665" s="14" t="s">
        <v>15972</v>
      </c>
      <c r="H6665" s="14" t="s">
        <v>135</v>
      </c>
      <c r="I6665" s="14" t="s">
        <v>15978</v>
      </c>
      <c r="J6665" s="14" t="s">
        <v>371</v>
      </c>
      <c r="K6665" s="14">
        <v>1</v>
      </c>
      <c r="L6665" s="14"/>
      <c r="M6665" s="14" t="s">
        <v>961</v>
      </c>
      <c r="N6665" s="14" t="s">
        <v>15981</v>
      </c>
      <c r="O6665" s="15" t="s">
        <v>15982</v>
      </c>
      <c r="P6665" s="13">
        <v>26</v>
      </c>
    </row>
    <row r="6666" spans="1:16">
      <c r="A6666" s="14" t="s">
        <v>129</v>
      </c>
      <c r="B6666" s="14" t="s">
        <v>130</v>
      </c>
      <c r="C6666" s="14" t="s">
        <v>131</v>
      </c>
      <c r="D6666" s="14" t="s">
        <v>132</v>
      </c>
      <c r="E6666" s="14" t="s">
        <v>34</v>
      </c>
      <c r="F6666" s="14" t="s">
        <v>15971</v>
      </c>
      <c r="G6666" s="14" t="s">
        <v>15972</v>
      </c>
      <c r="H6666" s="14" t="s">
        <v>135</v>
      </c>
      <c r="I6666" s="14" t="s">
        <v>15983</v>
      </c>
      <c r="J6666" s="14" t="s">
        <v>15984</v>
      </c>
      <c r="K6666" s="14">
        <v>1</v>
      </c>
      <c r="L6666" s="14"/>
      <c r="M6666" s="14" t="s">
        <v>653</v>
      </c>
      <c r="N6666" s="14" t="s">
        <v>15985</v>
      </c>
      <c r="O6666" s="15" t="s">
        <v>15986</v>
      </c>
      <c r="P6666" s="13">
        <v>20</v>
      </c>
    </row>
    <row r="6667" spans="1:16">
      <c r="A6667" s="14" t="s">
        <v>129</v>
      </c>
      <c r="B6667" s="14"/>
      <c r="C6667" s="14"/>
      <c r="D6667" s="14" t="s">
        <v>132</v>
      </c>
      <c r="E6667" s="14" t="s">
        <v>34</v>
      </c>
      <c r="F6667" s="14" t="s">
        <v>15971</v>
      </c>
      <c r="G6667" s="14" t="s">
        <v>15972</v>
      </c>
      <c r="H6667" s="14"/>
      <c r="I6667" s="14"/>
      <c r="J6667" s="14"/>
      <c r="K6667" s="14">
        <v>2</v>
      </c>
      <c r="L6667" s="14" t="s">
        <v>146</v>
      </c>
      <c r="M6667" s="14"/>
      <c r="N6667" s="14"/>
      <c r="O6667" s="15"/>
      <c r="P6667" s="13">
        <v>0</v>
      </c>
    </row>
    <row r="6668" spans="1:16">
      <c r="A6668" s="14" t="s">
        <v>129</v>
      </c>
      <c r="B6668" s="14"/>
      <c r="C6668" s="14"/>
      <c r="D6668" s="14" t="s">
        <v>512</v>
      </c>
      <c r="E6668" s="14" t="s">
        <v>60</v>
      </c>
      <c r="F6668" s="14" t="s">
        <v>15987</v>
      </c>
      <c r="G6668" s="14" t="s">
        <v>15988</v>
      </c>
      <c r="H6668" s="14"/>
      <c r="I6668" s="14"/>
      <c r="J6668" s="14"/>
      <c r="K6668" s="14">
        <v>2</v>
      </c>
      <c r="L6668" s="14" t="s">
        <v>146</v>
      </c>
      <c r="M6668" s="14"/>
      <c r="N6668" s="14"/>
      <c r="O6668" s="15"/>
      <c r="P6668" s="13">
        <v>0</v>
      </c>
    </row>
    <row r="6669" spans="1:16">
      <c r="A6669" s="14" t="s">
        <v>129</v>
      </c>
      <c r="B6669" s="14" t="s">
        <v>130</v>
      </c>
      <c r="C6669" s="14" t="s">
        <v>131</v>
      </c>
      <c r="D6669" s="14" t="s">
        <v>433</v>
      </c>
      <c r="E6669" s="14" t="s">
        <v>66</v>
      </c>
      <c r="F6669" s="14" t="s">
        <v>15989</v>
      </c>
      <c r="G6669" s="14" t="s">
        <v>15990</v>
      </c>
      <c r="H6669" s="14" t="s">
        <v>135</v>
      </c>
      <c r="I6669" s="14" t="s">
        <v>15991</v>
      </c>
      <c r="J6669" s="14" t="s">
        <v>376</v>
      </c>
      <c r="K6669" s="14">
        <v>1</v>
      </c>
      <c r="L6669" s="14"/>
      <c r="M6669" s="14" t="s">
        <v>1410</v>
      </c>
      <c r="N6669" s="14" t="s">
        <v>15992</v>
      </c>
      <c r="O6669" s="15" t="s">
        <v>15993</v>
      </c>
      <c r="P6669" s="13">
        <v>68</v>
      </c>
    </row>
    <row r="6670" spans="1:16">
      <c r="A6670" s="14" t="s">
        <v>129</v>
      </c>
      <c r="B6670" s="14" t="s">
        <v>130</v>
      </c>
      <c r="C6670" s="14" t="s">
        <v>131</v>
      </c>
      <c r="D6670" s="14" t="s">
        <v>433</v>
      </c>
      <c r="E6670" s="14" t="s">
        <v>66</v>
      </c>
      <c r="F6670" s="14" t="s">
        <v>15989</v>
      </c>
      <c r="G6670" s="14" t="s">
        <v>15990</v>
      </c>
      <c r="H6670" s="14" t="s">
        <v>141</v>
      </c>
      <c r="I6670" s="14" t="s">
        <v>15994</v>
      </c>
      <c r="J6670" s="14" t="s">
        <v>143</v>
      </c>
      <c r="K6670" s="14">
        <v>1</v>
      </c>
      <c r="L6670" s="14"/>
      <c r="M6670" s="14" t="s">
        <v>1410</v>
      </c>
      <c r="N6670" s="14" t="s">
        <v>15995</v>
      </c>
      <c r="O6670" s="15" t="s">
        <v>15993</v>
      </c>
      <c r="P6670" s="13">
        <v>68</v>
      </c>
    </row>
    <row r="6671" spans="1:16">
      <c r="A6671" s="14" t="s">
        <v>129</v>
      </c>
      <c r="B6671" s="14"/>
      <c r="C6671" s="14"/>
      <c r="D6671" s="14" t="s">
        <v>433</v>
      </c>
      <c r="E6671" s="14" t="s">
        <v>66</v>
      </c>
      <c r="F6671" s="14" t="s">
        <v>15989</v>
      </c>
      <c r="G6671" s="14" t="s">
        <v>15990</v>
      </c>
      <c r="H6671" s="14"/>
      <c r="I6671" s="14"/>
      <c r="J6671" s="14"/>
      <c r="K6671" s="14">
        <v>2</v>
      </c>
      <c r="L6671" s="14" t="s">
        <v>146</v>
      </c>
      <c r="M6671" s="14"/>
      <c r="N6671" s="14"/>
      <c r="O6671" s="15"/>
      <c r="P6671" s="13">
        <v>0</v>
      </c>
    </row>
    <row r="6672" spans="1:16">
      <c r="A6672" s="14" t="s">
        <v>129</v>
      </c>
      <c r="B6672" s="14" t="s">
        <v>130</v>
      </c>
      <c r="C6672" s="14" t="s">
        <v>131</v>
      </c>
      <c r="D6672" s="14" t="s">
        <v>147</v>
      </c>
      <c r="E6672" s="14" t="s">
        <v>58</v>
      </c>
      <c r="F6672" s="14" t="s">
        <v>15996</v>
      </c>
      <c r="G6672" s="14" t="s">
        <v>15997</v>
      </c>
      <c r="H6672" s="14" t="s">
        <v>135</v>
      </c>
      <c r="I6672" s="14" t="s">
        <v>6353</v>
      </c>
      <c r="J6672" s="14" t="s">
        <v>143</v>
      </c>
      <c r="K6672" s="14">
        <v>1</v>
      </c>
      <c r="L6672" s="14"/>
      <c r="M6672" s="14" t="s">
        <v>487</v>
      </c>
      <c r="N6672" s="14" t="s">
        <v>15998</v>
      </c>
      <c r="O6672" s="15" t="s">
        <v>15999</v>
      </c>
      <c r="P6672" s="13">
        <v>1</v>
      </c>
    </row>
    <row r="6673" spans="1:16">
      <c r="A6673" s="14" t="s">
        <v>129</v>
      </c>
      <c r="B6673" s="14" t="s">
        <v>130</v>
      </c>
      <c r="C6673" s="14" t="s">
        <v>131</v>
      </c>
      <c r="D6673" s="14" t="s">
        <v>147</v>
      </c>
      <c r="E6673" s="14" t="s">
        <v>58</v>
      </c>
      <c r="F6673" s="14" t="s">
        <v>15996</v>
      </c>
      <c r="G6673" s="14" t="s">
        <v>15997</v>
      </c>
      <c r="H6673" s="14" t="s">
        <v>141</v>
      </c>
      <c r="I6673" s="14" t="s">
        <v>16000</v>
      </c>
      <c r="J6673" s="14" t="s">
        <v>216</v>
      </c>
      <c r="K6673" s="14">
        <v>1</v>
      </c>
      <c r="L6673" s="14"/>
      <c r="M6673" s="14" t="s">
        <v>228</v>
      </c>
      <c r="N6673" s="14" t="s">
        <v>16001</v>
      </c>
      <c r="O6673" s="15" t="s">
        <v>16002</v>
      </c>
      <c r="P6673" s="13">
        <v>2</v>
      </c>
    </row>
    <row r="6674" spans="1:16">
      <c r="A6674" s="14" t="s">
        <v>129</v>
      </c>
      <c r="B6674" s="14"/>
      <c r="C6674" s="14"/>
      <c r="D6674" s="14" t="s">
        <v>147</v>
      </c>
      <c r="E6674" s="14" t="s">
        <v>58</v>
      </c>
      <c r="F6674" s="14" t="s">
        <v>15996</v>
      </c>
      <c r="G6674" s="14" t="s">
        <v>15997</v>
      </c>
      <c r="H6674" s="14"/>
      <c r="I6674" s="14"/>
      <c r="J6674" s="14"/>
      <c r="K6674" s="14">
        <v>2</v>
      </c>
      <c r="L6674" s="14" t="s">
        <v>146</v>
      </c>
      <c r="M6674" s="14"/>
      <c r="N6674" s="14"/>
      <c r="O6674" s="15"/>
      <c r="P6674" s="13">
        <v>0</v>
      </c>
    </row>
    <row r="6675" spans="1:16">
      <c r="A6675" s="14" t="s">
        <v>129</v>
      </c>
      <c r="B6675" s="14" t="s">
        <v>130</v>
      </c>
      <c r="C6675" s="14" t="s">
        <v>131</v>
      </c>
      <c r="D6675" s="14" t="s">
        <v>363</v>
      </c>
      <c r="E6675" s="14" t="s">
        <v>62</v>
      </c>
      <c r="F6675" s="14" t="s">
        <v>16003</v>
      </c>
      <c r="G6675" s="14" t="s">
        <v>16004</v>
      </c>
      <c r="H6675" s="14" t="s">
        <v>141</v>
      </c>
      <c r="I6675" s="14" t="s">
        <v>12650</v>
      </c>
      <c r="J6675" s="14" t="s">
        <v>137</v>
      </c>
      <c r="K6675" s="14">
        <v>1</v>
      </c>
      <c r="L6675" s="14"/>
      <c r="M6675" s="14" t="s">
        <v>487</v>
      </c>
      <c r="N6675" s="14" t="s">
        <v>16005</v>
      </c>
      <c r="O6675" s="15" t="s">
        <v>16006</v>
      </c>
      <c r="P6675" s="13">
        <v>1</v>
      </c>
    </row>
    <row r="6676" spans="1:16">
      <c r="A6676" s="14" t="s">
        <v>129</v>
      </c>
      <c r="B6676" s="14" t="s">
        <v>130</v>
      </c>
      <c r="C6676" s="14" t="s">
        <v>131</v>
      </c>
      <c r="D6676" s="14" t="s">
        <v>363</v>
      </c>
      <c r="E6676" s="14" t="s">
        <v>62</v>
      </c>
      <c r="F6676" s="14" t="s">
        <v>16003</v>
      </c>
      <c r="G6676" s="14" t="s">
        <v>16004</v>
      </c>
      <c r="H6676" s="14" t="s">
        <v>135</v>
      </c>
      <c r="I6676" s="14" t="s">
        <v>540</v>
      </c>
      <c r="J6676" s="14" t="s">
        <v>143</v>
      </c>
      <c r="K6676" s="14">
        <v>1</v>
      </c>
      <c r="L6676" s="14"/>
      <c r="M6676" s="14" t="s">
        <v>442</v>
      </c>
      <c r="N6676" s="14" t="s">
        <v>16007</v>
      </c>
      <c r="O6676" s="15" t="s">
        <v>16008</v>
      </c>
      <c r="P6676" s="13">
        <v>73</v>
      </c>
    </row>
    <row r="6677" spans="1:16">
      <c r="A6677" s="14" t="s">
        <v>129</v>
      </c>
      <c r="B6677" s="14" t="s">
        <v>130</v>
      </c>
      <c r="C6677" s="14" t="s">
        <v>131</v>
      </c>
      <c r="D6677" s="14" t="s">
        <v>363</v>
      </c>
      <c r="E6677" s="14" t="s">
        <v>62</v>
      </c>
      <c r="F6677" s="14" t="s">
        <v>16003</v>
      </c>
      <c r="G6677" s="14" t="s">
        <v>16004</v>
      </c>
      <c r="H6677" s="14" t="s">
        <v>141</v>
      </c>
      <c r="I6677" s="14" t="s">
        <v>12650</v>
      </c>
      <c r="J6677" s="14" t="s">
        <v>137</v>
      </c>
      <c r="K6677" s="14">
        <v>1</v>
      </c>
      <c r="L6677" s="14"/>
      <c r="M6677" s="14" t="s">
        <v>228</v>
      </c>
      <c r="N6677" s="14" t="s">
        <v>16009</v>
      </c>
      <c r="O6677" s="15" t="s">
        <v>16010</v>
      </c>
      <c r="P6677" s="13">
        <v>2</v>
      </c>
    </row>
    <row r="6678" spans="1:16">
      <c r="A6678" s="14" t="s">
        <v>129</v>
      </c>
      <c r="B6678" s="14" t="s">
        <v>130</v>
      </c>
      <c r="C6678" s="14" t="s">
        <v>131</v>
      </c>
      <c r="D6678" s="14" t="s">
        <v>363</v>
      </c>
      <c r="E6678" s="14" t="s">
        <v>62</v>
      </c>
      <c r="F6678" s="14" t="s">
        <v>16003</v>
      </c>
      <c r="G6678" s="14" t="s">
        <v>16004</v>
      </c>
      <c r="H6678" s="14" t="s">
        <v>135</v>
      </c>
      <c r="I6678" s="14" t="s">
        <v>16011</v>
      </c>
      <c r="J6678" s="14" t="s">
        <v>143</v>
      </c>
      <c r="K6678" s="14">
        <v>1</v>
      </c>
      <c r="L6678" s="14"/>
      <c r="M6678" s="14" t="s">
        <v>360</v>
      </c>
      <c r="N6678" s="14" t="s">
        <v>16012</v>
      </c>
      <c r="O6678" s="15" t="s">
        <v>16013</v>
      </c>
      <c r="P6678" s="13">
        <v>62</v>
      </c>
    </row>
    <row r="6679" spans="1:16">
      <c r="A6679" s="14" t="s">
        <v>129</v>
      </c>
      <c r="B6679" s="14" t="s">
        <v>130</v>
      </c>
      <c r="C6679" s="14" t="s">
        <v>131</v>
      </c>
      <c r="D6679" s="14" t="s">
        <v>363</v>
      </c>
      <c r="E6679" s="14" t="s">
        <v>62</v>
      </c>
      <c r="F6679" s="14" t="s">
        <v>16003</v>
      </c>
      <c r="G6679" s="14" t="s">
        <v>16004</v>
      </c>
      <c r="H6679" s="14" t="s">
        <v>141</v>
      </c>
      <c r="I6679" s="14" t="s">
        <v>12650</v>
      </c>
      <c r="J6679" s="14" t="s">
        <v>137</v>
      </c>
      <c r="K6679" s="14">
        <v>1</v>
      </c>
      <c r="L6679" s="14"/>
      <c r="M6679" s="14" t="s">
        <v>360</v>
      </c>
      <c r="N6679" s="14" t="s">
        <v>16014</v>
      </c>
      <c r="O6679" s="15" t="s">
        <v>16015</v>
      </c>
      <c r="P6679" s="13">
        <v>62</v>
      </c>
    </row>
    <row r="6680" spans="1:16">
      <c r="A6680" s="14" t="s">
        <v>129</v>
      </c>
      <c r="B6680" s="14"/>
      <c r="C6680" s="14"/>
      <c r="D6680" s="14" t="s">
        <v>363</v>
      </c>
      <c r="E6680" s="14" t="s">
        <v>62</v>
      </c>
      <c r="F6680" s="14" t="s">
        <v>16003</v>
      </c>
      <c r="G6680" s="14" t="s">
        <v>16004</v>
      </c>
      <c r="H6680" s="14"/>
      <c r="I6680" s="14"/>
      <c r="J6680" s="14"/>
      <c r="K6680" s="14">
        <v>2</v>
      </c>
      <c r="L6680" s="14" t="s">
        <v>146</v>
      </c>
      <c r="M6680" s="14"/>
      <c r="N6680" s="14"/>
      <c r="O6680" s="15"/>
      <c r="P6680" s="13">
        <v>0</v>
      </c>
    </row>
    <row r="6681" spans="1:16">
      <c r="A6681" s="14" t="s">
        <v>129</v>
      </c>
      <c r="B6681" s="14" t="s">
        <v>130</v>
      </c>
      <c r="C6681" s="14" t="s">
        <v>131</v>
      </c>
      <c r="D6681" s="14" t="s">
        <v>319</v>
      </c>
      <c r="E6681" s="14" t="s">
        <v>82</v>
      </c>
      <c r="F6681" s="14" t="s">
        <v>16016</v>
      </c>
      <c r="G6681" s="14" t="s">
        <v>16017</v>
      </c>
      <c r="H6681" s="14" t="s">
        <v>141</v>
      </c>
      <c r="I6681" s="14" t="s">
        <v>16018</v>
      </c>
      <c r="J6681" s="14" t="s">
        <v>172</v>
      </c>
      <c r="K6681" s="14">
        <v>1</v>
      </c>
      <c r="L6681" s="14"/>
      <c r="M6681" s="14" t="s">
        <v>355</v>
      </c>
      <c r="N6681" s="14" t="s">
        <v>16019</v>
      </c>
      <c r="O6681" s="15" t="s">
        <v>16020</v>
      </c>
      <c r="P6681" s="13">
        <v>39</v>
      </c>
    </row>
    <row r="6682" spans="1:16">
      <c r="A6682" s="14" t="s">
        <v>129</v>
      </c>
      <c r="B6682" s="14" t="s">
        <v>130</v>
      </c>
      <c r="C6682" s="14" t="s">
        <v>131</v>
      </c>
      <c r="D6682" s="14" t="s">
        <v>319</v>
      </c>
      <c r="E6682" s="14" t="s">
        <v>82</v>
      </c>
      <c r="F6682" s="14" t="s">
        <v>16016</v>
      </c>
      <c r="G6682" s="14" t="s">
        <v>16017</v>
      </c>
      <c r="H6682" s="14" t="s">
        <v>141</v>
      </c>
      <c r="I6682" s="14" t="s">
        <v>960</v>
      </c>
      <c r="J6682" s="14" t="s">
        <v>248</v>
      </c>
      <c r="K6682" s="14">
        <v>1</v>
      </c>
      <c r="L6682" s="14"/>
      <c r="M6682" s="14" t="s">
        <v>920</v>
      </c>
      <c r="N6682" s="14" t="s">
        <v>16021</v>
      </c>
      <c r="O6682" s="15" t="s">
        <v>16022</v>
      </c>
      <c r="P6682" s="13">
        <v>38</v>
      </c>
    </row>
    <row r="6683" spans="1:16">
      <c r="A6683" s="14" t="s">
        <v>129</v>
      </c>
      <c r="B6683" s="14"/>
      <c r="C6683" s="14"/>
      <c r="D6683" s="14" t="s">
        <v>319</v>
      </c>
      <c r="E6683" s="14" t="s">
        <v>82</v>
      </c>
      <c r="F6683" s="14" t="s">
        <v>16016</v>
      </c>
      <c r="G6683" s="14" t="s">
        <v>16017</v>
      </c>
      <c r="H6683" s="14"/>
      <c r="I6683" s="14"/>
      <c r="J6683" s="14"/>
      <c r="K6683" s="14">
        <v>2</v>
      </c>
      <c r="L6683" s="14" t="s">
        <v>146</v>
      </c>
      <c r="M6683" s="14"/>
      <c r="N6683" s="14"/>
      <c r="O6683" s="15"/>
      <c r="P6683" s="13">
        <v>0</v>
      </c>
    </row>
    <row r="6684" spans="1:16">
      <c r="A6684" s="14" t="s">
        <v>129</v>
      </c>
      <c r="B6684" s="14" t="s">
        <v>130</v>
      </c>
      <c r="C6684" s="14" t="s">
        <v>131</v>
      </c>
      <c r="D6684" s="14" t="s">
        <v>936</v>
      </c>
      <c r="E6684" s="14" t="s">
        <v>38</v>
      </c>
      <c r="F6684" s="14" t="s">
        <v>16023</v>
      </c>
      <c r="G6684" s="14" t="s">
        <v>16024</v>
      </c>
      <c r="H6684" s="14" t="s">
        <v>135</v>
      </c>
      <c r="I6684" s="14" t="s">
        <v>16025</v>
      </c>
      <c r="J6684" s="14" t="s">
        <v>143</v>
      </c>
      <c r="K6684" s="14">
        <v>1</v>
      </c>
      <c r="L6684" s="14"/>
      <c r="M6684" s="14" t="s">
        <v>533</v>
      </c>
      <c r="N6684" s="14" t="s">
        <v>16026</v>
      </c>
      <c r="O6684" s="15" t="s">
        <v>16027</v>
      </c>
      <c r="P6684" s="13">
        <v>59</v>
      </c>
    </row>
    <row r="6685" spans="1:16">
      <c r="A6685" s="14" t="s">
        <v>129</v>
      </c>
      <c r="B6685" s="14" t="s">
        <v>130</v>
      </c>
      <c r="C6685" s="14" t="s">
        <v>131</v>
      </c>
      <c r="D6685" s="14" t="s">
        <v>936</v>
      </c>
      <c r="E6685" s="14" t="s">
        <v>38</v>
      </c>
      <c r="F6685" s="14" t="s">
        <v>16023</v>
      </c>
      <c r="G6685" s="14" t="s">
        <v>16024</v>
      </c>
      <c r="H6685" s="14" t="s">
        <v>141</v>
      </c>
      <c r="I6685" s="14" t="s">
        <v>16028</v>
      </c>
      <c r="J6685" s="14" t="s">
        <v>143</v>
      </c>
      <c r="K6685" s="14">
        <v>1</v>
      </c>
      <c r="L6685" s="14"/>
      <c r="M6685" s="14" t="s">
        <v>537</v>
      </c>
      <c r="N6685" s="14" t="s">
        <v>16029</v>
      </c>
      <c r="O6685" s="15" t="s">
        <v>16030</v>
      </c>
      <c r="P6685" s="13">
        <v>58</v>
      </c>
    </row>
    <row r="6686" spans="1:16">
      <c r="A6686" s="14" t="s">
        <v>129</v>
      </c>
      <c r="B6686" s="14"/>
      <c r="C6686" s="14"/>
      <c r="D6686" s="14" t="s">
        <v>936</v>
      </c>
      <c r="E6686" s="14" t="s">
        <v>38</v>
      </c>
      <c r="F6686" s="14" t="s">
        <v>16023</v>
      </c>
      <c r="G6686" s="14" t="s">
        <v>16024</v>
      </c>
      <c r="H6686" s="14"/>
      <c r="I6686" s="14"/>
      <c r="J6686" s="14"/>
      <c r="K6686" s="14">
        <v>2</v>
      </c>
      <c r="L6686" s="14" t="s">
        <v>146</v>
      </c>
      <c r="M6686" s="14"/>
      <c r="N6686" s="14"/>
      <c r="O6686" s="15"/>
      <c r="P6686" s="13">
        <v>59</v>
      </c>
    </row>
    <row r="6687" spans="1:16">
      <c r="A6687" s="14" t="s">
        <v>129</v>
      </c>
      <c r="B6687" s="14" t="s">
        <v>130</v>
      </c>
      <c r="C6687" s="14" t="s">
        <v>131</v>
      </c>
      <c r="D6687" s="14" t="s">
        <v>266</v>
      </c>
      <c r="E6687" s="14" t="s">
        <v>86</v>
      </c>
      <c r="F6687" s="14" t="s">
        <v>16031</v>
      </c>
      <c r="G6687" s="14" t="s">
        <v>16032</v>
      </c>
      <c r="H6687" s="14" t="s">
        <v>141</v>
      </c>
      <c r="I6687" s="14" t="s">
        <v>16033</v>
      </c>
      <c r="J6687" s="14" t="s">
        <v>496</v>
      </c>
      <c r="K6687" s="14">
        <v>1</v>
      </c>
      <c r="L6687" s="14"/>
      <c r="M6687" s="14" t="s">
        <v>517</v>
      </c>
      <c r="N6687" s="14" t="s">
        <v>16034</v>
      </c>
      <c r="O6687" s="15" t="s">
        <v>16035</v>
      </c>
      <c r="P6687" s="13">
        <v>44</v>
      </c>
    </row>
    <row r="6688" spans="1:16">
      <c r="A6688" s="14" t="s">
        <v>129</v>
      </c>
      <c r="B6688" s="14" t="s">
        <v>130</v>
      </c>
      <c r="C6688" s="14" t="s">
        <v>131</v>
      </c>
      <c r="D6688" s="14" t="s">
        <v>266</v>
      </c>
      <c r="E6688" s="14" t="s">
        <v>86</v>
      </c>
      <c r="F6688" s="14" t="s">
        <v>16031</v>
      </c>
      <c r="G6688" s="14" t="s">
        <v>16032</v>
      </c>
      <c r="H6688" s="14" t="s">
        <v>141</v>
      </c>
      <c r="I6688" s="14" t="s">
        <v>16036</v>
      </c>
      <c r="J6688" s="14" t="s">
        <v>216</v>
      </c>
      <c r="K6688" s="14">
        <v>1</v>
      </c>
      <c r="L6688" s="14"/>
      <c r="M6688" s="14" t="s">
        <v>517</v>
      </c>
      <c r="N6688" s="14" t="s">
        <v>16037</v>
      </c>
      <c r="O6688" s="15" t="s">
        <v>16038</v>
      </c>
      <c r="P6688" s="13">
        <v>44</v>
      </c>
    </row>
    <row r="6689" spans="1:16">
      <c r="A6689" s="14" t="s">
        <v>129</v>
      </c>
      <c r="B6689" s="14"/>
      <c r="C6689" s="14"/>
      <c r="D6689" s="14" t="s">
        <v>266</v>
      </c>
      <c r="E6689" s="14" t="s">
        <v>86</v>
      </c>
      <c r="F6689" s="14" t="s">
        <v>16031</v>
      </c>
      <c r="G6689" s="14" t="s">
        <v>16032</v>
      </c>
      <c r="H6689" s="14"/>
      <c r="I6689" s="14"/>
      <c r="J6689" s="14"/>
      <c r="K6689" s="14">
        <v>2</v>
      </c>
      <c r="L6689" s="14" t="s">
        <v>146</v>
      </c>
      <c r="M6689" s="14"/>
      <c r="N6689" s="14"/>
      <c r="O6689" s="15"/>
      <c r="P6689" s="13">
        <v>0</v>
      </c>
    </row>
    <row r="6690" spans="1:16">
      <c r="A6690" s="14" t="s">
        <v>129</v>
      </c>
      <c r="B6690" s="14" t="s">
        <v>130</v>
      </c>
      <c r="C6690" s="14" t="s">
        <v>131</v>
      </c>
      <c r="D6690" s="14" t="s">
        <v>433</v>
      </c>
      <c r="E6690" s="14" t="s">
        <v>66</v>
      </c>
      <c r="F6690" s="14" t="s">
        <v>16039</v>
      </c>
      <c r="G6690" s="14" t="s">
        <v>16040</v>
      </c>
      <c r="H6690" s="14" t="s">
        <v>135</v>
      </c>
      <c r="I6690" s="14" t="s">
        <v>16041</v>
      </c>
      <c r="J6690" s="14" t="s">
        <v>143</v>
      </c>
      <c r="K6690" s="14">
        <v>1</v>
      </c>
      <c r="L6690" s="14"/>
      <c r="M6690" s="14" t="s">
        <v>5196</v>
      </c>
      <c r="N6690" s="14" t="s">
        <v>16006</v>
      </c>
      <c r="O6690" s="15" t="s">
        <v>16042</v>
      </c>
      <c r="P6690" s="13">
        <v>128</v>
      </c>
    </row>
    <row r="6691" spans="1:16">
      <c r="A6691" s="14" t="s">
        <v>129</v>
      </c>
      <c r="B6691" s="14" t="s">
        <v>130</v>
      </c>
      <c r="C6691" s="14" t="s">
        <v>131</v>
      </c>
      <c r="D6691" s="14" t="s">
        <v>433</v>
      </c>
      <c r="E6691" s="14" t="s">
        <v>66</v>
      </c>
      <c r="F6691" s="14" t="s">
        <v>16039</v>
      </c>
      <c r="G6691" s="14" t="s">
        <v>16040</v>
      </c>
      <c r="H6691" s="14" t="s">
        <v>135</v>
      </c>
      <c r="I6691" s="14" t="s">
        <v>16043</v>
      </c>
      <c r="J6691" s="14" t="s">
        <v>172</v>
      </c>
      <c r="K6691" s="14">
        <v>1</v>
      </c>
      <c r="L6691" s="14"/>
      <c r="M6691" s="14" t="s">
        <v>574</v>
      </c>
      <c r="N6691" s="14" t="s">
        <v>16044</v>
      </c>
      <c r="O6691" s="15" t="s">
        <v>16045</v>
      </c>
      <c r="P6691" s="13">
        <v>127</v>
      </c>
    </row>
    <row r="6692" spans="1:16">
      <c r="A6692" s="14" t="s">
        <v>129</v>
      </c>
      <c r="B6692" s="14" t="s">
        <v>130</v>
      </c>
      <c r="C6692" s="14" t="s">
        <v>131</v>
      </c>
      <c r="D6692" s="14" t="s">
        <v>433</v>
      </c>
      <c r="E6692" s="14" t="s">
        <v>66</v>
      </c>
      <c r="F6692" s="14" t="s">
        <v>16039</v>
      </c>
      <c r="G6692" s="14" t="s">
        <v>16040</v>
      </c>
      <c r="H6692" s="14" t="s">
        <v>141</v>
      </c>
      <c r="I6692" s="14" t="s">
        <v>16046</v>
      </c>
      <c r="J6692" s="14" t="s">
        <v>371</v>
      </c>
      <c r="K6692" s="14">
        <v>1</v>
      </c>
      <c r="L6692" s="14"/>
      <c r="M6692" s="14" t="s">
        <v>2468</v>
      </c>
      <c r="N6692" s="14" t="s">
        <v>16047</v>
      </c>
      <c r="O6692" s="15" t="s">
        <v>16042</v>
      </c>
      <c r="P6692" s="13">
        <v>126</v>
      </c>
    </row>
    <row r="6693" spans="1:16">
      <c r="A6693" s="14" t="s">
        <v>129</v>
      </c>
      <c r="B6693" s="14"/>
      <c r="C6693" s="14"/>
      <c r="D6693" s="14" t="s">
        <v>433</v>
      </c>
      <c r="E6693" s="14" t="s">
        <v>66</v>
      </c>
      <c r="F6693" s="14" t="s">
        <v>16039</v>
      </c>
      <c r="G6693" s="14" t="s">
        <v>16040</v>
      </c>
      <c r="H6693" s="14"/>
      <c r="I6693" s="14"/>
      <c r="J6693" s="14"/>
      <c r="K6693" s="14">
        <v>2</v>
      </c>
      <c r="L6693" s="14" t="s">
        <v>146</v>
      </c>
      <c r="M6693" s="14"/>
      <c r="N6693" s="14"/>
      <c r="O6693" s="15"/>
      <c r="P6693" s="13">
        <v>0</v>
      </c>
    </row>
    <row r="6694" spans="1:16">
      <c r="A6694" s="14" t="s">
        <v>129</v>
      </c>
      <c r="B6694" s="14" t="s">
        <v>130</v>
      </c>
      <c r="C6694" s="14" t="s">
        <v>131</v>
      </c>
      <c r="D6694" s="14" t="s">
        <v>164</v>
      </c>
      <c r="E6694" s="14" t="s">
        <v>64</v>
      </c>
      <c r="F6694" s="14" t="s">
        <v>16048</v>
      </c>
      <c r="G6694" s="14" t="s">
        <v>16049</v>
      </c>
      <c r="H6694" s="14" t="s">
        <v>135</v>
      </c>
      <c r="I6694" s="14" t="s">
        <v>16050</v>
      </c>
      <c r="J6694" s="14" t="s">
        <v>172</v>
      </c>
      <c r="K6694" s="14">
        <v>1</v>
      </c>
      <c r="L6694" s="14"/>
      <c r="M6694" s="14" t="s">
        <v>283</v>
      </c>
      <c r="N6694" s="14" t="s">
        <v>16051</v>
      </c>
      <c r="O6694" s="15" t="s">
        <v>16052</v>
      </c>
      <c r="P6694" s="13">
        <v>66</v>
      </c>
    </row>
    <row r="6695" spans="1:16">
      <c r="A6695" s="14" t="s">
        <v>129</v>
      </c>
      <c r="B6695" s="14" t="s">
        <v>130</v>
      </c>
      <c r="C6695" s="14" t="s">
        <v>131</v>
      </c>
      <c r="D6695" s="14" t="s">
        <v>164</v>
      </c>
      <c r="E6695" s="14" t="s">
        <v>64</v>
      </c>
      <c r="F6695" s="14" t="s">
        <v>16048</v>
      </c>
      <c r="G6695" s="14" t="s">
        <v>16049</v>
      </c>
      <c r="H6695" s="14" t="s">
        <v>141</v>
      </c>
      <c r="I6695" s="14" t="s">
        <v>16053</v>
      </c>
      <c r="J6695" s="14" t="s">
        <v>216</v>
      </c>
      <c r="K6695" s="14">
        <v>1</v>
      </c>
      <c r="L6695" s="14"/>
      <c r="M6695" s="14" t="s">
        <v>283</v>
      </c>
      <c r="N6695" s="14" t="s">
        <v>16054</v>
      </c>
      <c r="O6695" s="15" t="s">
        <v>16055</v>
      </c>
      <c r="P6695" s="13">
        <v>66</v>
      </c>
    </row>
    <row r="6696" spans="1:16">
      <c r="A6696" s="14" t="s">
        <v>129</v>
      </c>
      <c r="B6696" s="14" t="s">
        <v>130</v>
      </c>
      <c r="C6696" s="14" t="s">
        <v>131</v>
      </c>
      <c r="D6696" s="14" t="s">
        <v>164</v>
      </c>
      <c r="E6696" s="14" t="s">
        <v>64</v>
      </c>
      <c r="F6696" s="14" t="s">
        <v>16048</v>
      </c>
      <c r="G6696" s="14" t="s">
        <v>16049</v>
      </c>
      <c r="H6696" s="14" t="s">
        <v>135</v>
      </c>
      <c r="I6696" s="14" t="s">
        <v>16056</v>
      </c>
      <c r="J6696" s="14" t="s">
        <v>172</v>
      </c>
      <c r="K6696" s="14">
        <v>1</v>
      </c>
      <c r="L6696" s="14"/>
      <c r="M6696" s="14" t="s">
        <v>144</v>
      </c>
      <c r="N6696" s="14" t="s">
        <v>16057</v>
      </c>
      <c r="O6696" s="15" t="s">
        <v>16058</v>
      </c>
      <c r="P6696" s="13">
        <v>63</v>
      </c>
    </row>
    <row r="6697" spans="1:16">
      <c r="A6697" s="14" t="s">
        <v>129</v>
      </c>
      <c r="B6697" s="14" t="s">
        <v>130</v>
      </c>
      <c r="C6697" s="14" t="s">
        <v>131</v>
      </c>
      <c r="D6697" s="14" t="s">
        <v>164</v>
      </c>
      <c r="E6697" s="14" t="s">
        <v>64</v>
      </c>
      <c r="F6697" s="14" t="s">
        <v>16048</v>
      </c>
      <c r="G6697" s="14" t="s">
        <v>16049</v>
      </c>
      <c r="H6697" s="14" t="s">
        <v>135</v>
      </c>
      <c r="I6697" s="14" t="s">
        <v>16059</v>
      </c>
      <c r="J6697" s="14" t="s">
        <v>172</v>
      </c>
      <c r="K6697" s="14">
        <v>1</v>
      </c>
      <c r="L6697" s="14"/>
      <c r="M6697" s="14" t="s">
        <v>144</v>
      </c>
      <c r="N6697" s="14" t="s">
        <v>16060</v>
      </c>
      <c r="O6697" s="15" t="s">
        <v>16052</v>
      </c>
      <c r="P6697" s="13">
        <v>63</v>
      </c>
    </row>
    <row r="6698" spans="1:16">
      <c r="A6698" s="14" t="s">
        <v>129</v>
      </c>
      <c r="B6698" s="14" t="s">
        <v>130</v>
      </c>
      <c r="C6698" s="14" t="s">
        <v>131</v>
      </c>
      <c r="D6698" s="14" t="s">
        <v>164</v>
      </c>
      <c r="E6698" s="14" t="s">
        <v>64</v>
      </c>
      <c r="F6698" s="14" t="s">
        <v>16048</v>
      </c>
      <c r="G6698" s="14" t="s">
        <v>16049</v>
      </c>
      <c r="H6698" s="14" t="s">
        <v>135</v>
      </c>
      <c r="I6698" s="14" t="s">
        <v>16061</v>
      </c>
      <c r="J6698" s="14" t="s">
        <v>172</v>
      </c>
      <c r="K6698" s="14">
        <v>1</v>
      </c>
      <c r="L6698" s="14"/>
      <c r="M6698" s="14" t="s">
        <v>997</v>
      </c>
      <c r="N6698" s="14" t="s">
        <v>16062</v>
      </c>
      <c r="O6698" s="15" t="s">
        <v>16063</v>
      </c>
      <c r="P6698" s="13">
        <v>21</v>
      </c>
    </row>
    <row r="6699" spans="1:16">
      <c r="A6699" s="14" t="s">
        <v>129</v>
      </c>
      <c r="B6699" s="14" t="s">
        <v>130</v>
      </c>
      <c r="C6699" s="14" t="s">
        <v>131</v>
      </c>
      <c r="D6699" s="14" t="s">
        <v>164</v>
      </c>
      <c r="E6699" s="14" t="s">
        <v>64</v>
      </c>
      <c r="F6699" s="14" t="s">
        <v>16048</v>
      </c>
      <c r="G6699" s="14" t="s">
        <v>16049</v>
      </c>
      <c r="H6699" s="14" t="s">
        <v>135</v>
      </c>
      <c r="I6699" s="14" t="s">
        <v>16064</v>
      </c>
      <c r="J6699" s="14" t="s">
        <v>172</v>
      </c>
      <c r="K6699" s="14">
        <v>1</v>
      </c>
      <c r="L6699" s="14"/>
      <c r="M6699" s="14" t="s">
        <v>787</v>
      </c>
      <c r="N6699" s="14" t="s">
        <v>16065</v>
      </c>
      <c r="O6699" s="15" t="s">
        <v>16066</v>
      </c>
      <c r="P6699" s="13">
        <v>47</v>
      </c>
    </row>
    <row r="6700" spans="1:16">
      <c r="A6700" s="14" t="s">
        <v>129</v>
      </c>
      <c r="B6700" s="14" t="s">
        <v>130</v>
      </c>
      <c r="C6700" s="14" t="s">
        <v>131</v>
      </c>
      <c r="D6700" s="14" t="s">
        <v>164</v>
      </c>
      <c r="E6700" s="14" t="s">
        <v>64</v>
      </c>
      <c r="F6700" s="14" t="s">
        <v>16048</v>
      </c>
      <c r="G6700" s="14" t="s">
        <v>16049</v>
      </c>
      <c r="H6700" s="14" t="s">
        <v>135</v>
      </c>
      <c r="I6700" s="14" t="s">
        <v>16061</v>
      </c>
      <c r="J6700" s="14" t="s">
        <v>172</v>
      </c>
      <c r="K6700" s="14">
        <v>1</v>
      </c>
      <c r="L6700" s="14"/>
      <c r="M6700" s="14" t="s">
        <v>152</v>
      </c>
      <c r="N6700" s="14" t="s">
        <v>16067</v>
      </c>
      <c r="O6700" s="15" t="s">
        <v>16055</v>
      </c>
      <c r="P6700" s="13">
        <v>43</v>
      </c>
    </row>
    <row r="6701" spans="1:16">
      <c r="A6701" s="14" t="s">
        <v>129</v>
      </c>
      <c r="B6701" s="14"/>
      <c r="C6701" s="14"/>
      <c r="D6701" s="14" t="s">
        <v>164</v>
      </c>
      <c r="E6701" s="14" t="s">
        <v>64</v>
      </c>
      <c r="F6701" s="14" t="s">
        <v>16048</v>
      </c>
      <c r="G6701" s="14" t="s">
        <v>16049</v>
      </c>
      <c r="H6701" s="14"/>
      <c r="I6701" s="14"/>
      <c r="J6701" s="14"/>
      <c r="K6701" s="14">
        <v>2</v>
      </c>
      <c r="L6701" s="14" t="s">
        <v>146</v>
      </c>
      <c r="M6701" s="14"/>
      <c r="N6701" s="14"/>
      <c r="O6701" s="15"/>
      <c r="P6701" s="13">
        <v>0</v>
      </c>
    </row>
    <row r="6702" spans="1:16">
      <c r="A6702" s="14" t="s">
        <v>129</v>
      </c>
      <c r="B6702" s="14" t="s">
        <v>130</v>
      </c>
      <c r="C6702" s="14" t="s">
        <v>131</v>
      </c>
      <c r="D6702" s="14" t="s">
        <v>1136</v>
      </c>
      <c r="E6702" s="14" t="s">
        <v>84</v>
      </c>
      <c r="F6702" s="14" t="s">
        <v>16068</v>
      </c>
      <c r="G6702" s="14" t="s">
        <v>16069</v>
      </c>
      <c r="H6702" s="14" t="s">
        <v>135</v>
      </c>
      <c r="I6702" s="14" t="s">
        <v>15386</v>
      </c>
      <c r="J6702" s="14" t="s">
        <v>248</v>
      </c>
      <c r="K6702" s="14">
        <v>1</v>
      </c>
      <c r="L6702" s="14"/>
      <c r="M6702" s="14" t="s">
        <v>810</v>
      </c>
      <c r="N6702" s="14" t="s">
        <v>16070</v>
      </c>
      <c r="O6702" s="15" t="s">
        <v>16071</v>
      </c>
      <c r="P6702" s="13">
        <v>9</v>
      </c>
    </row>
    <row r="6703" spans="1:16">
      <c r="A6703" s="14" t="s">
        <v>129</v>
      </c>
      <c r="B6703" s="14" t="s">
        <v>130</v>
      </c>
      <c r="C6703" s="14" t="s">
        <v>131</v>
      </c>
      <c r="D6703" s="14" t="s">
        <v>1136</v>
      </c>
      <c r="E6703" s="14" t="s">
        <v>84</v>
      </c>
      <c r="F6703" s="14" t="s">
        <v>16068</v>
      </c>
      <c r="G6703" s="14" t="s">
        <v>16069</v>
      </c>
      <c r="H6703" s="14" t="s">
        <v>141</v>
      </c>
      <c r="I6703" s="14" t="s">
        <v>15383</v>
      </c>
      <c r="J6703" s="14" t="s">
        <v>172</v>
      </c>
      <c r="K6703" s="14">
        <v>1</v>
      </c>
      <c r="L6703" s="14"/>
      <c r="M6703" s="14" t="s">
        <v>810</v>
      </c>
      <c r="N6703" s="14" t="s">
        <v>16072</v>
      </c>
      <c r="O6703" s="15" t="s">
        <v>16073</v>
      </c>
      <c r="P6703" s="13">
        <v>9</v>
      </c>
    </row>
    <row r="6704" spans="1:16">
      <c r="A6704" s="14" t="s">
        <v>129</v>
      </c>
      <c r="B6704" s="14" t="s">
        <v>130</v>
      </c>
      <c r="C6704" s="14" t="s">
        <v>131</v>
      </c>
      <c r="D6704" s="14" t="s">
        <v>1136</v>
      </c>
      <c r="E6704" s="14" t="s">
        <v>84</v>
      </c>
      <c r="F6704" s="14" t="s">
        <v>16068</v>
      </c>
      <c r="G6704" s="14" t="s">
        <v>16069</v>
      </c>
      <c r="H6704" s="14" t="s">
        <v>141</v>
      </c>
      <c r="I6704" s="14" t="s">
        <v>16074</v>
      </c>
      <c r="J6704" s="14" t="s">
        <v>895</v>
      </c>
      <c r="K6704" s="14">
        <v>1</v>
      </c>
      <c r="L6704" s="14"/>
      <c r="M6704" s="14" t="s">
        <v>907</v>
      </c>
      <c r="N6704" s="14" t="s">
        <v>16075</v>
      </c>
      <c r="O6704" s="15" t="s">
        <v>16076</v>
      </c>
      <c r="P6704" s="13">
        <v>8</v>
      </c>
    </row>
    <row r="6705" spans="1:16">
      <c r="A6705" s="14" t="s">
        <v>129</v>
      </c>
      <c r="B6705" s="14"/>
      <c r="C6705" s="14"/>
      <c r="D6705" s="14" t="s">
        <v>1136</v>
      </c>
      <c r="E6705" s="14" t="s">
        <v>84</v>
      </c>
      <c r="F6705" s="14" t="s">
        <v>16068</v>
      </c>
      <c r="G6705" s="14" t="s">
        <v>16069</v>
      </c>
      <c r="H6705" s="14"/>
      <c r="I6705" s="14"/>
      <c r="J6705" s="14"/>
      <c r="K6705" s="14">
        <v>2</v>
      </c>
      <c r="L6705" s="14" t="s">
        <v>146</v>
      </c>
      <c r="M6705" s="14"/>
      <c r="N6705" s="14"/>
      <c r="O6705" s="15"/>
      <c r="P6705" s="13">
        <v>0</v>
      </c>
    </row>
    <row r="6706" spans="1:16">
      <c r="A6706" s="14" t="s">
        <v>129</v>
      </c>
      <c r="B6706" s="14" t="s">
        <v>130</v>
      </c>
      <c r="C6706" s="14" t="s">
        <v>131</v>
      </c>
      <c r="D6706" s="14" t="s">
        <v>220</v>
      </c>
      <c r="E6706" s="14" t="s">
        <v>54</v>
      </c>
      <c r="F6706" s="14" t="s">
        <v>16077</v>
      </c>
      <c r="G6706" s="14" t="s">
        <v>16078</v>
      </c>
      <c r="H6706" s="14" t="s">
        <v>135</v>
      </c>
      <c r="I6706" s="14" t="s">
        <v>16079</v>
      </c>
      <c r="J6706" s="14" t="s">
        <v>248</v>
      </c>
      <c r="K6706" s="14">
        <v>1</v>
      </c>
      <c r="L6706" s="14"/>
      <c r="M6706" s="14" t="s">
        <v>487</v>
      </c>
      <c r="N6706" s="14" t="s">
        <v>16080</v>
      </c>
      <c r="O6706" s="15" t="s">
        <v>16081</v>
      </c>
      <c r="P6706" s="13">
        <v>1</v>
      </c>
    </row>
    <row r="6707" spans="1:16">
      <c r="A6707" s="14" t="s">
        <v>129</v>
      </c>
      <c r="B6707" s="14" t="s">
        <v>130</v>
      </c>
      <c r="C6707" s="14" t="s">
        <v>131</v>
      </c>
      <c r="D6707" s="14" t="s">
        <v>220</v>
      </c>
      <c r="E6707" s="14" t="s">
        <v>54</v>
      </c>
      <c r="F6707" s="14" t="s">
        <v>16077</v>
      </c>
      <c r="G6707" s="14" t="s">
        <v>16078</v>
      </c>
      <c r="H6707" s="14" t="s">
        <v>141</v>
      </c>
      <c r="I6707" s="14" t="s">
        <v>16082</v>
      </c>
      <c r="J6707" s="14" t="s">
        <v>919</v>
      </c>
      <c r="K6707" s="14">
        <v>1</v>
      </c>
      <c r="L6707" s="14"/>
      <c r="M6707" s="14" t="s">
        <v>849</v>
      </c>
      <c r="N6707" s="14" t="s">
        <v>16083</v>
      </c>
      <c r="O6707" s="15" t="s">
        <v>16084</v>
      </c>
      <c r="P6707" s="13">
        <v>37</v>
      </c>
    </row>
    <row r="6708" spans="1:16">
      <c r="A6708" s="14" t="s">
        <v>129</v>
      </c>
      <c r="B6708" s="14" t="s">
        <v>130</v>
      </c>
      <c r="C6708" s="14" t="s">
        <v>131</v>
      </c>
      <c r="D6708" s="14" t="s">
        <v>220</v>
      </c>
      <c r="E6708" s="14" t="s">
        <v>54</v>
      </c>
      <c r="F6708" s="14" t="s">
        <v>16077</v>
      </c>
      <c r="G6708" s="14" t="s">
        <v>16078</v>
      </c>
      <c r="H6708" s="14" t="s">
        <v>135</v>
      </c>
      <c r="I6708" s="14" t="s">
        <v>16079</v>
      </c>
      <c r="J6708" s="14" t="s">
        <v>248</v>
      </c>
      <c r="K6708" s="14">
        <v>1</v>
      </c>
      <c r="L6708" s="14"/>
      <c r="M6708" s="14" t="s">
        <v>277</v>
      </c>
      <c r="N6708" s="14" t="s">
        <v>16085</v>
      </c>
      <c r="O6708" s="15" t="s">
        <v>16086</v>
      </c>
      <c r="P6708" s="13">
        <v>33</v>
      </c>
    </row>
    <row r="6709" spans="1:16">
      <c r="A6709" s="14" t="s">
        <v>129</v>
      </c>
      <c r="B6709" s="14" t="s">
        <v>130</v>
      </c>
      <c r="C6709" s="14" t="s">
        <v>131</v>
      </c>
      <c r="D6709" s="14" t="s">
        <v>220</v>
      </c>
      <c r="E6709" s="14" t="s">
        <v>54</v>
      </c>
      <c r="F6709" s="14" t="s">
        <v>16077</v>
      </c>
      <c r="G6709" s="14" t="s">
        <v>16078</v>
      </c>
      <c r="H6709" s="14" t="s">
        <v>135</v>
      </c>
      <c r="I6709" s="14" t="s">
        <v>16087</v>
      </c>
      <c r="J6709" s="14" t="s">
        <v>306</v>
      </c>
      <c r="K6709" s="14">
        <v>1</v>
      </c>
      <c r="L6709" s="14"/>
      <c r="M6709" s="14" t="s">
        <v>505</v>
      </c>
      <c r="N6709" s="14" t="s">
        <v>16088</v>
      </c>
      <c r="O6709" s="15" t="s">
        <v>16089</v>
      </c>
      <c r="P6709" s="13">
        <v>32</v>
      </c>
    </row>
    <row r="6710" spans="1:16">
      <c r="A6710" s="14" t="s">
        <v>129</v>
      </c>
      <c r="B6710" s="14" t="s">
        <v>130</v>
      </c>
      <c r="C6710" s="14" t="s">
        <v>131</v>
      </c>
      <c r="D6710" s="14" t="s">
        <v>220</v>
      </c>
      <c r="E6710" s="14" t="s">
        <v>54</v>
      </c>
      <c r="F6710" s="14" t="s">
        <v>16077</v>
      </c>
      <c r="G6710" s="14" t="s">
        <v>16078</v>
      </c>
      <c r="H6710" s="14" t="s">
        <v>135</v>
      </c>
      <c r="I6710" s="14" t="s">
        <v>16090</v>
      </c>
      <c r="J6710" s="14" t="s">
        <v>156</v>
      </c>
      <c r="K6710" s="14">
        <v>1</v>
      </c>
      <c r="L6710" s="14"/>
      <c r="M6710" s="14" t="s">
        <v>505</v>
      </c>
      <c r="N6710" s="14" t="s">
        <v>16091</v>
      </c>
      <c r="O6710" s="15" t="s">
        <v>16086</v>
      </c>
      <c r="P6710" s="13">
        <v>32</v>
      </c>
    </row>
    <row r="6711" spans="1:16">
      <c r="A6711" s="14" t="s">
        <v>129</v>
      </c>
      <c r="B6711" s="14" t="s">
        <v>130</v>
      </c>
      <c r="C6711" s="14" t="s">
        <v>131</v>
      </c>
      <c r="D6711" s="14" t="s">
        <v>220</v>
      </c>
      <c r="E6711" s="14" t="s">
        <v>54</v>
      </c>
      <c r="F6711" s="14" t="s">
        <v>16077</v>
      </c>
      <c r="G6711" s="14" t="s">
        <v>16078</v>
      </c>
      <c r="H6711" s="14" t="s">
        <v>135</v>
      </c>
      <c r="I6711" s="14" t="s">
        <v>16092</v>
      </c>
      <c r="J6711" s="14" t="s">
        <v>2383</v>
      </c>
      <c r="K6711" s="14">
        <v>1</v>
      </c>
      <c r="L6711" s="14"/>
      <c r="M6711" s="14" t="s">
        <v>228</v>
      </c>
      <c r="N6711" s="14" t="s">
        <v>16093</v>
      </c>
      <c r="O6711" s="15" t="s">
        <v>16094</v>
      </c>
      <c r="P6711" s="13">
        <v>2</v>
      </c>
    </row>
    <row r="6712" spans="1:16">
      <c r="A6712" s="14" t="s">
        <v>129</v>
      </c>
      <c r="B6712" s="14"/>
      <c r="C6712" s="14"/>
      <c r="D6712" s="14" t="s">
        <v>220</v>
      </c>
      <c r="E6712" s="14" t="s">
        <v>54</v>
      </c>
      <c r="F6712" s="14" t="s">
        <v>16077</v>
      </c>
      <c r="G6712" s="14" t="s">
        <v>16078</v>
      </c>
      <c r="H6712" s="14"/>
      <c r="I6712" s="14"/>
      <c r="J6712" s="14"/>
      <c r="K6712" s="14">
        <v>2</v>
      </c>
      <c r="L6712" s="14" t="s">
        <v>146</v>
      </c>
      <c r="M6712" s="14"/>
      <c r="N6712" s="14"/>
      <c r="O6712" s="15"/>
      <c r="P6712" s="13">
        <v>38</v>
      </c>
    </row>
    <row r="6713" spans="1:16">
      <c r="A6713" s="14" t="s">
        <v>129</v>
      </c>
      <c r="B6713" s="14" t="s">
        <v>130</v>
      </c>
      <c r="C6713" s="14" t="s">
        <v>131</v>
      </c>
      <c r="D6713" s="14" t="s">
        <v>1977</v>
      </c>
      <c r="E6713" s="14" t="s">
        <v>108</v>
      </c>
      <c r="F6713" s="14" t="s">
        <v>16095</v>
      </c>
      <c r="G6713" s="14" t="s">
        <v>16096</v>
      </c>
      <c r="H6713" s="14" t="s">
        <v>135</v>
      </c>
      <c r="I6713" s="14" t="s">
        <v>16097</v>
      </c>
      <c r="J6713" s="14" t="s">
        <v>172</v>
      </c>
      <c r="K6713" s="14">
        <v>1</v>
      </c>
      <c r="L6713" s="14"/>
      <c r="M6713" s="14" t="s">
        <v>972</v>
      </c>
      <c r="N6713" s="14" t="s">
        <v>16098</v>
      </c>
      <c r="O6713" s="15" t="s">
        <v>16099</v>
      </c>
      <c r="P6713" s="13">
        <v>51</v>
      </c>
    </row>
    <row r="6714" spans="1:16">
      <c r="A6714" s="14" t="s">
        <v>129</v>
      </c>
      <c r="B6714" s="14" t="s">
        <v>130</v>
      </c>
      <c r="C6714" s="14" t="s">
        <v>131</v>
      </c>
      <c r="D6714" s="14" t="s">
        <v>1977</v>
      </c>
      <c r="E6714" s="14" t="s">
        <v>108</v>
      </c>
      <c r="F6714" s="14" t="s">
        <v>16095</v>
      </c>
      <c r="G6714" s="14" t="s">
        <v>16096</v>
      </c>
      <c r="H6714" s="14" t="s">
        <v>141</v>
      </c>
      <c r="I6714" s="14" t="s">
        <v>16100</v>
      </c>
      <c r="J6714" s="14" t="s">
        <v>143</v>
      </c>
      <c r="K6714" s="14">
        <v>1</v>
      </c>
      <c r="L6714" s="14"/>
      <c r="M6714" s="14" t="s">
        <v>1456</v>
      </c>
      <c r="N6714" s="14" t="s">
        <v>16101</v>
      </c>
      <c r="O6714" s="15" t="s">
        <v>16099</v>
      </c>
      <c r="P6714" s="13">
        <v>50</v>
      </c>
    </row>
    <row r="6715" spans="1:16">
      <c r="A6715" s="14" t="s">
        <v>129</v>
      </c>
      <c r="B6715" s="14"/>
      <c r="C6715" s="14"/>
      <c r="D6715" s="14" t="s">
        <v>1977</v>
      </c>
      <c r="E6715" s="14" t="s">
        <v>108</v>
      </c>
      <c r="F6715" s="14" t="s">
        <v>16095</v>
      </c>
      <c r="G6715" s="14" t="s">
        <v>16096</v>
      </c>
      <c r="H6715" s="14"/>
      <c r="I6715" s="14"/>
      <c r="J6715" s="14"/>
      <c r="K6715" s="14">
        <v>2</v>
      </c>
      <c r="L6715" s="14" t="s">
        <v>146</v>
      </c>
      <c r="M6715" s="14"/>
      <c r="N6715" s="14"/>
      <c r="O6715" s="15"/>
      <c r="P6715" s="13">
        <v>0</v>
      </c>
    </row>
    <row r="6716" spans="1:16">
      <c r="A6716" s="14" t="s">
        <v>129</v>
      </c>
      <c r="B6716" s="14" t="s">
        <v>130</v>
      </c>
      <c r="C6716" s="14" t="s">
        <v>131</v>
      </c>
      <c r="D6716" s="14" t="s">
        <v>716</v>
      </c>
      <c r="E6716" s="14" t="s">
        <v>50</v>
      </c>
      <c r="F6716" s="14" t="s">
        <v>16102</v>
      </c>
      <c r="G6716" s="14" t="s">
        <v>16103</v>
      </c>
      <c r="H6716" s="14" t="s">
        <v>135</v>
      </c>
      <c r="I6716" s="14" t="s">
        <v>15780</v>
      </c>
      <c r="J6716" s="14" t="s">
        <v>143</v>
      </c>
      <c r="K6716" s="14">
        <v>1</v>
      </c>
      <c r="L6716" s="14"/>
      <c r="M6716" s="14" t="s">
        <v>316</v>
      </c>
      <c r="N6716" s="14" t="s">
        <v>16104</v>
      </c>
      <c r="O6716" s="15" t="s">
        <v>16105</v>
      </c>
      <c r="P6716" s="13">
        <v>13</v>
      </c>
    </row>
    <row r="6717" spans="1:16">
      <c r="A6717" s="14" t="s">
        <v>129</v>
      </c>
      <c r="B6717" s="14" t="s">
        <v>130</v>
      </c>
      <c r="C6717" s="14" t="s">
        <v>131</v>
      </c>
      <c r="D6717" s="14" t="s">
        <v>716</v>
      </c>
      <c r="E6717" s="14" t="s">
        <v>50</v>
      </c>
      <c r="F6717" s="14" t="s">
        <v>16102</v>
      </c>
      <c r="G6717" s="14" t="s">
        <v>16103</v>
      </c>
      <c r="H6717" s="14" t="s">
        <v>141</v>
      </c>
      <c r="I6717" s="14" t="s">
        <v>16106</v>
      </c>
      <c r="J6717" s="14" t="s">
        <v>161</v>
      </c>
      <c r="K6717" s="14">
        <v>1</v>
      </c>
      <c r="L6717" s="14"/>
      <c r="M6717" s="14" t="s">
        <v>212</v>
      </c>
      <c r="N6717" s="14" t="s">
        <v>16107</v>
      </c>
      <c r="O6717" s="15" t="s">
        <v>16108</v>
      </c>
      <c r="P6717" s="13">
        <v>69</v>
      </c>
    </row>
    <row r="6718" spans="1:16">
      <c r="A6718" s="14" t="s">
        <v>129</v>
      </c>
      <c r="B6718" s="14" t="s">
        <v>130</v>
      </c>
      <c r="C6718" s="14" t="s">
        <v>131</v>
      </c>
      <c r="D6718" s="14" t="s">
        <v>716</v>
      </c>
      <c r="E6718" s="14" t="s">
        <v>50</v>
      </c>
      <c r="F6718" s="14" t="s">
        <v>16102</v>
      </c>
      <c r="G6718" s="14" t="s">
        <v>16103</v>
      </c>
      <c r="H6718" s="14" t="s">
        <v>135</v>
      </c>
      <c r="I6718" s="14" t="s">
        <v>7258</v>
      </c>
      <c r="J6718" s="14" t="s">
        <v>6318</v>
      </c>
      <c r="K6718" s="14">
        <v>1</v>
      </c>
      <c r="L6718" s="14"/>
      <c r="M6718" s="14" t="s">
        <v>1410</v>
      </c>
      <c r="N6718" s="14" t="s">
        <v>16109</v>
      </c>
      <c r="O6718" s="15" t="s">
        <v>16110</v>
      </c>
      <c r="P6718" s="13">
        <v>68</v>
      </c>
    </row>
    <row r="6719" spans="1:16">
      <c r="A6719" s="14" t="s">
        <v>129</v>
      </c>
      <c r="B6719" s="14" t="s">
        <v>130</v>
      </c>
      <c r="C6719" s="14" t="s">
        <v>131</v>
      </c>
      <c r="D6719" s="14" t="s">
        <v>716</v>
      </c>
      <c r="E6719" s="14" t="s">
        <v>50</v>
      </c>
      <c r="F6719" s="14" t="s">
        <v>16102</v>
      </c>
      <c r="G6719" s="14" t="s">
        <v>16103</v>
      </c>
      <c r="H6719" s="14" t="s">
        <v>135</v>
      </c>
      <c r="I6719" s="14" t="s">
        <v>15786</v>
      </c>
      <c r="J6719" s="14" t="s">
        <v>143</v>
      </c>
      <c r="K6719" s="14">
        <v>1</v>
      </c>
      <c r="L6719" s="14"/>
      <c r="M6719" s="14" t="s">
        <v>461</v>
      </c>
      <c r="N6719" s="14" t="s">
        <v>16111</v>
      </c>
      <c r="O6719" s="15" t="s">
        <v>16112</v>
      </c>
      <c r="P6719" s="13">
        <v>67</v>
      </c>
    </row>
    <row r="6720" spans="1:16">
      <c r="A6720" s="14" t="s">
        <v>129</v>
      </c>
      <c r="B6720" s="14" t="s">
        <v>130</v>
      </c>
      <c r="C6720" s="14" t="s">
        <v>131</v>
      </c>
      <c r="D6720" s="14" t="s">
        <v>716</v>
      </c>
      <c r="E6720" s="14" t="s">
        <v>50</v>
      </c>
      <c r="F6720" s="14" t="s">
        <v>16102</v>
      </c>
      <c r="G6720" s="14" t="s">
        <v>16103</v>
      </c>
      <c r="H6720" s="14" t="s">
        <v>135</v>
      </c>
      <c r="I6720" s="14" t="s">
        <v>16113</v>
      </c>
      <c r="J6720" s="14" t="s">
        <v>639</v>
      </c>
      <c r="K6720" s="14">
        <v>1</v>
      </c>
      <c r="L6720" s="14"/>
      <c r="M6720" s="14" t="s">
        <v>461</v>
      </c>
      <c r="N6720" s="14" t="s">
        <v>16114</v>
      </c>
      <c r="O6720" s="15" t="s">
        <v>16115</v>
      </c>
      <c r="P6720" s="13">
        <v>67</v>
      </c>
    </row>
    <row r="6721" spans="1:16">
      <c r="A6721" s="14" t="s">
        <v>129</v>
      </c>
      <c r="B6721" s="14" t="s">
        <v>130</v>
      </c>
      <c r="C6721" s="14" t="s">
        <v>131</v>
      </c>
      <c r="D6721" s="14" t="s">
        <v>716</v>
      </c>
      <c r="E6721" s="14" t="s">
        <v>50</v>
      </c>
      <c r="F6721" s="14" t="s">
        <v>16102</v>
      </c>
      <c r="G6721" s="14" t="s">
        <v>16103</v>
      </c>
      <c r="H6721" s="14" t="s">
        <v>135</v>
      </c>
      <c r="I6721" s="14" t="s">
        <v>15780</v>
      </c>
      <c r="J6721" s="14" t="s">
        <v>143</v>
      </c>
      <c r="K6721" s="14">
        <v>1</v>
      </c>
      <c r="L6721" s="14"/>
      <c r="M6721" s="14" t="s">
        <v>487</v>
      </c>
      <c r="N6721" s="14" t="s">
        <v>16116</v>
      </c>
      <c r="O6721" s="15" t="s">
        <v>16117</v>
      </c>
      <c r="P6721" s="13">
        <v>1</v>
      </c>
    </row>
    <row r="6722" spans="1:16">
      <c r="A6722" s="14" t="s">
        <v>129</v>
      </c>
      <c r="B6722" s="14" t="s">
        <v>130</v>
      </c>
      <c r="C6722" s="14" t="s">
        <v>131</v>
      </c>
      <c r="D6722" s="14" t="s">
        <v>716</v>
      </c>
      <c r="E6722" s="14" t="s">
        <v>50</v>
      </c>
      <c r="F6722" s="14" t="s">
        <v>16102</v>
      </c>
      <c r="G6722" s="14" t="s">
        <v>16103</v>
      </c>
      <c r="H6722" s="14" t="s">
        <v>135</v>
      </c>
      <c r="I6722" s="14" t="s">
        <v>15780</v>
      </c>
      <c r="J6722" s="14" t="s">
        <v>143</v>
      </c>
      <c r="K6722" s="14">
        <v>1</v>
      </c>
      <c r="L6722" s="14"/>
      <c r="M6722" s="14" t="s">
        <v>487</v>
      </c>
      <c r="N6722" s="14" t="s">
        <v>16118</v>
      </c>
      <c r="O6722" s="15" t="s">
        <v>16119</v>
      </c>
      <c r="P6722" s="13">
        <v>1</v>
      </c>
    </row>
    <row r="6723" spans="1:16">
      <c r="A6723" s="14" t="s">
        <v>129</v>
      </c>
      <c r="B6723" s="14" t="s">
        <v>130</v>
      </c>
      <c r="C6723" s="14" t="s">
        <v>131</v>
      </c>
      <c r="D6723" s="14" t="s">
        <v>716</v>
      </c>
      <c r="E6723" s="14" t="s">
        <v>50</v>
      </c>
      <c r="F6723" s="14" t="s">
        <v>16102</v>
      </c>
      <c r="G6723" s="14" t="s">
        <v>16103</v>
      </c>
      <c r="H6723" s="14" t="s">
        <v>135</v>
      </c>
      <c r="I6723" s="14" t="s">
        <v>15780</v>
      </c>
      <c r="J6723" s="14" t="s">
        <v>143</v>
      </c>
      <c r="K6723" s="14">
        <v>1</v>
      </c>
      <c r="L6723" s="14"/>
      <c r="M6723" s="14" t="s">
        <v>771</v>
      </c>
      <c r="N6723" s="14" t="s">
        <v>16120</v>
      </c>
      <c r="O6723" s="15" t="s">
        <v>16121</v>
      </c>
      <c r="P6723" s="13">
        <v>53</v>
      </c>
    </row>
    <row r="6724" spans="1:16">
      <c r="A6724" s="14" t="s">
        <v>129</v>
      </c>
      <c r="B6724" s="14"/>
      <c r="C6724" s="14"/>
      <c r="D6724" s="14" t="s">
        <v>716</v>
      </c>
      <c r="E6724" s="14" t="s">
        <v>50</v>
      </c>
      <c r="F6724" s="14" t="s">
        <v>16102</v>
      </c>
      <c r="G6724" s="14" t="s">
        <v>16103</v>
      </c>
      <c r="H6724" s="14"/>
      <c r="I6724" s="14"/>
      <c r="J6724" s="14"/>
      <c r="K6724" s="14">
        <v>2</v>
      </c>
      <c r="L6724" s="14" t="s">
        <v>146</v>
      </c>
      <c r="M6724" s="14"/>
      <c r="N6724" s="14"/>
      <c r="O6724" s="15"/>
      <c r="P6724" s="13">
        <v>0</v>
      </c>
    </row>
    <row r="6725" spans="1:16">
      <c r="A6725" s="14" t="s">
        <v>129</v>
      </c>
      <c r="B6725" s="14" t="s">
        <v>130</v>
      </c>
      <c r="C6725" s="14" t="s">
        <v>131</v>
      </c>
      <c r="D6725" s="14" t="s">
        <v>132</v>
      </c>
      <c r="E6725" s="14" t="s">
        <v>34</v>
      </c>
      <c r="F6725" s="14" t="s">
        <v>15619</v>
      </c>
      <c r="G6725" s="14" t="s">
        <v>16122</v>
      </c>
      <c r="H6725" s="14" t="s">
        <v>135</v>
      </c>
      <c r="I6725" s="14" t="s">
        <v>16123</v>
      </c>
      <c r="J6725" s="14" t="s">
        <v>172</v>
      </c>
      <c r="K6725" s="14">
        <v>1</v>
      </c>
      <c r="L6725" s="14"/>
      <c r="M6725" s="14" t="s">
        <v>360</v>
      </c>
      <c r="N6725" s="14" t="s">
        <v>16124</v>
      </c>
      <c r="O6725" s="15" t="s">
        <v>16125</v>
      </c>
      <c r="P6725" s="13">
        <v>62</v>
      </c>
    </row>
    <row r="6726" spans="1:16">
      <c r="A6726" s="14" t="s">
        <v>129</v>
      </c>
      <c r="B6726" s="14" t="s">
        <v>130</v>
      </c>
      <c r="C6726" s="14" t="s">
        <v>131</v>
      </c>
      <c r="D6726" s="14" t="s">
        <v>132</v>
      </c>
      <c r="E6726" s="14" t="s">
        <v>34</v>
      </c>
      <c r="F6726" s="14" t="s">
        <v>15619</v>
      </c>
      <c r="G6726" s="14" t="s">
        <v>16122</v>
      </c>
      <c r="H6726" s="14" t="s">
        <v>135</v>
      </c>
      <c r="I6726" s="14" t="s">
        <v>2740</v>
      </c>
      <c r="J6726" s="14" t="s">
        <v>172</v>
      </c>
      <c r="K6726" s="14">
        <v>1</v>
      </c>
      <c r="L6726" s="14"/>
      <c r="M6726" s="14" t="s">
        <v>771</v>
      </c>
      <c r="N6726" s="14" t="s">
        <v>16126</v>
      </c>
      <c r="O6726" s="15" t="s">
        <v>16127</v>
      </c>
      <c r="P6726" s="13">
        <v>53</v>
      </c>
    </row>
    <row r="6727" spans="1:16">
      <c r="A6727" s="14" t="s">
        <v>129</v>
      </c>
      <c r="B6727" s="14" t="s">
        <v>130</v>
      </c>
      <c r="C6727" s="14" t="s">
        <v>131</v>
      </c>
      <c r="D6727" s="14" t="s">
        <v>132</v>
      </c>
      <c r="E6727" s="14" t="s">
        <v>34</v>
      </c>
      <c r="F6727" s="14" t="s">
        <v>15619</v>
      </c>
      <c r="G6727" s="14" t="s">
        <v>16122</v>
      </c>
      <c r="H6727" s="14" t="s">
        <v>135</v>
      </c>
      <c r="I6727" s="14" t="s">
        <v>16128</v>
      </c>
      <c r="J6727" s="14" t="s">
        <v>172</v>
      </c>
      <c r="K6727" s="14">
        <v>1</v>
      </c>
      <c r="L6727" s="14"/>
      <c r="M6727" s="14" t="s">
        <v>972</v>
      </c>
      <c r="N6727" s="14" t="s">
        <v>16129</v>
      </c>
      <c r="O6727" s="15" t="s">
        <v>16125</v>
      </c>
      <c r="P6727" s="13">
        <v>51</v>
      </c>
    </row>
    <row r="6728" spans="1:16">
      <c r="A6728" s="14" t="s">
        <v>129</v>
      </c>
      <c r="B6728" s="14" t="s">
        <v>130</v>
      </c>
      <c r="C6728" s="14" t="s">
        <v>131</v>
      </c>
      <c r="D6728" s="14" t="s">
        <v>132</v>
      </c>
      <c r="E6728" s="14" t="s">
        <v>34</v>
      </c>
      <c r="F6728" s="14" t="s">
        <v>15619</v>
      </c>
      <c r="G6728" s="14" t="s">
        <v>16122</v>
      </c>
      <c r="H6728" s="14" t="s">
        <v>135</v>
      </c>
      <c r="I6728" s="14" t="s">
        <v>16130</v>
      </c>
      <c r="J6728" s="14" t="s">
        <v>172</v>
      </c>
      <c r="K6728" s="14">
        <v>1</v>
      </c>
      <c r="L6728" s="14"/>
      <c r="M6728" s="14" t="s">
        <v>972</v>
      </c>
      <c r="N6728" s="14" t="s">
        <v>16131</v>
      </c>
      <c r="O6728" s="15" t="s">
        <v>16132</v>
      </c>
      <c r="P6728" s="13">
        <v>51</v>
      </c>
    </row>
    <row r="6729" spans="1:16">
      <c r="A6729" s="14" t="s">
        <v>129</v>
      </c>
      <c r="B6729" s="14" t="s">
        <v>130</v>
      </c>
      <c r="C6729" s="14" t="s">
        <v>131</v>
      </c>
      <c r="D6729" s="14" t="s">
        <v>132</v>
      </c>
      <c r="E6729" s="14" t="s">
        <v>34</v>
      </c>
      <c r="F6729" s="14" t="s">
        <v>15619</v>
      </c>
      <c r="G6729" s="14" t="s">
        <v>16122</v>
      </c>
      <c r="H6729" s="14" t="s">
        <v>135</v>
      </c>
      <c r="I6729" s="14" t="s">
        <v>16133</v>
      </c>
      <c r="J6729" s="14" t="s">
        <v>172</v>
      </c>
      <c r="K6729" s="14">
        <v>1</v>
      </c>
      <c r="L6729" s="14"/>
      <c r="M6729" s="14" t="s">
        <v>585</v>
      </c>
      <c r="N6729" s="14" t="s">
        <v>16134</v>
      </c>
      <c r="O6729" s="15" t="s">
        <v>16135</v>
      </c>
      <c r="P6729" s="13">
        <v>48</v>
      </c>
    </row>
    <row r="6730" spans="1:16">
      <c r="A6730" s="14" t="s">
        <v>129</v>
      </c>
      <c r="B6730" s="14" t="s">
        <v>130</v>
      </c>
      <c r="C6730" s="14" t="s">
        <v>131</v>
      </c>
      <c r="D6730" s="14" t="s">
        <v>132</v>
      </c>
      <c r="E6730" s="14" t="s">
        <v>34</v>
      </c>
      <c r="F6730" s="14" t="s">
        <v>15619</v>
      </c>
      <c r="G6730" s="14" t="s">
        <v>16122</v>
      </c>
      <c r="H6730" s="14" t="s">
        <v>141</v>
      </c>
      <c r="I6730" s="14" t="s">
        <v>8743</v>
      </c>
      <c r="J6730" s="14" t="s">
        <v>156</v>
      </c>
      <c r="K6730" s="14">
        <v>1</v>
      </c>
      <c r="L6730" s="14"/>
      <c r="M6730" s="14" t="s">
        <v>1456</v>
      </c>
      <c r="N6730" s="14" t="s">
        <v>16136</v>
      </c>
      <c r="O6730" s="15" t="s">
        <v>16132</v>
      </c>
      <c r="P6730" s="13">
        <v>50</v>
      </c>
    </row>
    <row r="6731" spans="1:16">
      <c r="A6731" s="14" t="s">
        <v>129</v>
      </c>
      <c r="B6731" s="14" t="s">
        <v>130</v>
      </c>
      <c r="C6731" s="14" t="s">
        <v>131</v>
      </c>
      <c r="D6731" s="14" t="s">
        <v>132</v>
      </c>
      <c r="E6731" s="14" t="s">
        <v>34</v>
      </c>
      <c r="F6731" s="14" t="s">
        <v>15619</v>
      </c>
      <c r="G6731" s="14" t="s">
        <v>16122</v>
      </c>
      <c r="H6731" s="14" t="s">
        <v>135</v>
      </c>
      <c r="I6731" s="14" t="s">
        <v>16137</v>
      </c>
      <c r="J6731" s="14" t="s">
        <v>172</v>
      </c>
      <c r="K6731" s="14">
        <v>1</v>
      </c>
      <c r="L6731" s="14"/>
      <c r="M6731" s="14" t="s">
        <v>688</v>
      </c>
      <c r="N6731" s="14" t="s">
        <v>16138</v>
      </c>
      <c r="O6731" s="15" t="s">
        <v>16139</v>
      </c>
      <c r="P6731" s="13">
        <v>6</v>
      </c>
    </row>
    <row r="6732" spans="1:16">
      <c r="A6732" s="14" t="s">
        <v>129</v>
      </c>
      <c r="B6732" s="14" t="s">
        <v>130</v>
      </c>
      <c r="C6732" s="14" t="s">
        <v>131</v>
      </c>
      <c r="D6732" s="14" t="s">
        <v>132</v>
      </c>
      <c r="E6732" s="14" t="s">
        <v>34</v>
      </c>
      <c r="F6732" s="14" t="s">
        <v>15619</v>
      </c>
      <c r="G6732" s="14" t="s">
        <v>16122</v>
      </c>
      <c r="H6732" s="14" t="s">
        <v>135</v>
      </c>
      <c r="I6732" s="14" t="s">
        <v>16137</v>
      </c>
      <c r="J6732" s="14" t="s">
        <v>172</v>
      </c>
      <c r="K6732" s="14">
        <v>1</v>
      </c>
      <c r="L6732" s="14"/>
      <c r="M6732" s="14" t="s">
        <v>3674</v>
      </c>
      <c r="N6732" s="14" t="s">
        <v>16140</v>
      </c>
      <c r="O6732" s="15" t="s">
        <v>16141</v>
      </c>
      <c r="P6732" s="13">
        <v>23</v>
      </c>
    </row>
    <row r="6733" spans="1:16">
      <c r="A6733" s="14" t="s">
        <v>129</v>
      </c>
      <c r="B6733" s="14" t="s">
        <v>130</v>
      </c>
      <c r="C6733" s="14" t="s">
        <v>131</v>
      </c>
      <c r="D6733" s="14" t="s">
        <v>132</v>
      </c>
      <c r="E6733" s="14" t="s">
        <v>34</v>
      </c>
      <c r="F6733" s="14" t="s">
        <v>15619</v>
      </c>
      <c r="G6733" s="14" t="s">
        <v>16122</v>
      </c>
      <c r="H6733" s="14" t="s">
        <v>135</v>
      </c>
      <c r="I6733" s="14" t="s">
        <v>16133</v>
      </c>
      <c r="J6733" s="14" t="s">
        <v>172</v>
      </c>
      <c r="K6733" s="14">
        <v>1</v>
      </c>
      <c r="L6733" s="14"/>
      <c r="M6733" s="14" t="s">
        <v>487</v>
      </c>
      <c r="N6733" s="14" t="s">
        <v>16142</v>
      </c>
      <c r="O6733" s="15" t="s">
        <v>16143</v>
      </c>
      <c r="P6733" s="13">
        <v>1</v>
      </c>
    </row>
    <row r="6734" spans="1:16">
      <c r="A6734" s="14" t="s">
        <v>129</v>
      </c>
      <c r="B6734" s="14"/>
      <c r="C6734" s="14"/>
      <c r="D6734" s="14" t="s">
        <v>132</v>
      </c>
      <c r="E6734" s="14" t="s">
        <v>34</v>
      </c>
      <c r="F6734" s="14" t="s">
        <v>15619</v>
      </c>
      <c r="G6734" s="14" t="s">
        <v>16122</v>
      </c>
      <c r="H6734" s="14"/>
      <c r="I6734" s="14"/>
      <c r="J6734" s="14"/>
      <c r="K6734" s="14">
        <v>2</v>
      </c>
      <c r="L6734" s="14" t="s">
        <v>146</v>
      </c>
      <c r="M6734" s="14"/>
      <c r="N6734" s="14"/>
      <c r="O6734" s="15"/>
      <c r="P6734" s="13">
        <v>0</v>
      </c>
    </row>
    <row r="6735" spans="1:16">
      <c r="A6735" s="14" t="s">
        <v>129</v>
      </c>
      <c r="B6735" s="14" t="s">
        <v>130</v>
      </c>
      <c r="C6735" s="14" t="s">
        <v>131</v>
      </c>
      <c r="D6735" s="14" t="s">
        <v>1136</v>
      </c>
      <c r="E6735" s="14" t="s">
        <v>84</v>
      </c>
      <c r="F6735" s="14" t="s">
        <v>16144</v>
      </c>
      <c r="G6735" s="14" t="s">
        <v>16145</v>
      </c>
      <c r="H6735" s="14" t="s">
        <v>135</v>
      </c>
      <c r="I6735" s="14" t="s">
        <v>15386</v>
      </c>
      <c r="J6735" s="14" t="s">
        <v>248</v>
      </c>
      <c r="K6735" s="14">
        <v>1</v>
      </c>
      <c r="L6735" s="14"/>
      <c r="M6735" s="14" t="s">
        <v>228</v>
      </c>
      <c r="N6735" s="14" t="s">
        <v>16146</v>
      </c>
      <c r="O6735" s="15" t="s">
        <v>16147</v>
      </c>
      <c r="P6735" s="13">
        <v>2</v>
      </c>
    </row>
    <row r="6736" spans="1:16">
      <c r="A6736" s="14" t="s">
        <v>129</v>
      </c>
      <c r="B6736" s="14" t="s">
        <v>130</v>
      </c>
      <c r="C6736" s="14" t="s">
        <v>131</v>
      </c>
      <c r="D6736" s="14" t="s">
        <v>1136</v>
      </c>
      <c r="E6736" s="14" t="s">
        <v>84</v>
      </c>
      <c r="F6736" s="14" t="s">
        <v>16144</v>
      </c>
      <c r="G6736" s="14" t="s">
        <v>16145</v>
      </c>
      <c r="H6736" s="14" t="s">
        <v>141</v>
      </c>
      <c r="I6736" s="14" t="s">
        <v>16074</v>
      </c>
      <c r="J6736" s="14" t="s">
        <v>895</v>
      </c>
      <c r="K6736" s="14">
        <v>1</v>
      </c>
      <c r="L6736" s="14"/>
      <c r="M6736" s="14" t="s">
        <v>407</v>
      </c>
      <c r="N6736" s="14" t="s">
        <v>16148</v>
      </c>
      <c r="O6736" s="15" t="s">
        <v>16149</v>
      </c>
      <c r="P6736" s="13">
        <v>60</v>
      </c>
    </row>
    <row r="6737" spans="1:16">
      <c r="A6737" s="14" t="s">
        <v>129</v>
      </c>
      <c r="B6737" s="14" t="s">
        <v>130</v>
      </c>
      <c r="C6737" s="14" t="s">
        <v>131</v>
      </c>
      <c r="D6737" s="14" t="s">
        <v>1136</v>
      </c>
      <c r="E6737" s="14" t="s">
        <v>84</v>
      </c>
      <c r="F6737" s="14" t="s">
        <v>16144</v>
      </c>
      <c r="G6737" s="14" t="s">
        <v>16145</v>
      </c>
      <c r="H6737" s="14" t="s">
        <v>135</v>
      </c>
      <c r="I6737" s="14" t="s">
        <v>15383</v>
      </c>
      <c r="J6737" s="14" t="s">
        <v>172</v>
      </c>
      <c r="K6737" s="14">
        <v>1</v>
      </c>
      <c r="L6737" s="14"/>
      <c r="M6737" s="14" t="s">
        <v>537</v>
      </c>
      <c r="N6737" s="14" t="s">
        <v>16150</v>
      </c>
      <c r="O6737" s="15" t="s">
        <v>16151</v>
      </c>
      <c r="P6737" s="13">
        <v>58</v>
      </c>
    </row>
    <row r="6738" spans="1:16">
      <c r="A6738" s="14" t="s">
        <v>129</v>
      </c>
      <c r="B6738" s="14" t="s">
        <v>130</v>
      </c>
      <c r="C6738" s="14" t="s">
        <v>131</v>
      </c>
      <c r="D6738" s="14" t="s">
        <v>1136</v>
      </c>
      <c r="E6738" s="14" t="s">
        <v>84</v>
      </c>
      <c r="F6738" s="14" t="s">
        <v>16144</v>
      </c>
      <c r="G6738" s="14" t="s">
        <v>16145</v>
      </c>
      <c r="H6738" s="14" t="s">
        <v>135</v>
      </c>
      <c r="I6738" s="14" t="s">
        <v>15386</v>
      </c>
      <c r="J6738" s="14" t="s">
        <v>248</v>
      </c>
      <c r="K6738" s="14">
        <v>1</v>
      </c>
      <c r="L6738" s="14"/>
      <c r="M6738" s="14" t="s">
        <v>993</v>
      </c>
      <c r="N6738" s="14" t="s">
        <v>16152</v>
      </c>
      <c r="O6738" s="15" t="s">
        <v>16153</v>
      </c>
      <c r="P6738" s="13">
        <v>22</v>
      </c>
    </row>
    <row r="6739" spans="1:16">
      <c r="A6739" s="14" t="s">
        <v>129</v>
      </c>
      <c r="B6739" s="14"/>
      <c r="C6739" s="14"/>
      <c r="D6739" s="14" t="s">
        <v>1136</v>
      </c>
      <c r="E6739" s="14" t="s">
        <v>84</v>
      </c>
      <c r="F6739" s="14" t="s">
        <v>16144</v>
      </c>
      <c r="G6739" s="14" t="s">
        <v>16145</v>
      </c>
      <c r="H6739" s="14"/>
      <c r="I6739" s="14"/>
      <c r="J6739" s="14"/>
      <c r="K6739" s="14">
        <v>2</v>
      </c>
      <c r="L6739" s="14" t="s">
        <v>146</v>
      </c>
      <c r="M6739" s="14"/>
      <c r="N6739" s="14"/>
      <c r="O6739" s="15"/>
      <c r="P6739" s="13">
        <v>0</v>
      </c>
    </row>
    <row r="6740" spans="1:16">
      <c r="A6740" s="14" t="s">
        <v>129</v>
      </c>
      <c r="B6740" s="14" t="s">
        <v>130</v>
      </c>
      <c r="C6740" s="14" t="s">
        <v>131</v>
      </c>
      <c r="D6740" s="14" t="s">
        <v>302</v>
      </c>
      <c r="E6740" s="14" t="s">
        <v>70</v>
      </c>
      <c r="F6740" s="14" t="s">
        <v>16154</v>
      </c>
      <c r="G6740" s="14" t="s">
        <v>16155</v>
      </c>
      <c r="H6740" s="14" t="s">
        <v>135</v>
      </c>
      <c r="I6740" s="14" t="s">
        <v>1555</v>
      </c>
      <c r="J6740" s="14" t="s">
        <v>306</v>
      </c>
      <c r="K6740" s="14">
        <v>1</v>
      </c>
      <c r="L6740" s="14"/>
      <c r="M6740" s="14" t="s">
        <v>312</v>
      </c>
      <c r="N6740" s="14" t="s">
        <v>16156</v>
      </c>
      <c r="O6740" s="15" t="s">
        <v>16157</v>
      </c>
      <c r="P6740" s="13">
        <v>10</v>
      </c>
    </row>
    <row r="6741" spans="1:16">
      <c r="A6741" s="14" t="s">
        <v>129</v>
      </c>
      <c r="B6741" s="14" t="s">
        <v>130</v>
      </c>
      <c r="C6741" s="14" t="s">
        <v>131</v>
      </c>
      <c r="D6741" s="14" t="s">
        <v>302</v>
      </c>
      <c r="E6741" s="14" t="s">
        <v>70</v>
      </c>
      <c r="F6741" s="14" t="s">
        <v>16154</v>
      </c>
      <c r="G6741" s="14" t="s">
        <v>16155</v>
      </c>
      <c r="H6741" s="14" t="s">
        <v>135</v>
      </c>
      <c r="I6741" s="14" t="s">
        <v>16158</v>
      </c>
      <c r="J6741" s="14" t="s">
        <v>786</v>
      </c>
      <c r="K6741" s="14">
        <v>1</v>
      </c>
      <c r="L6741" s="14"/>
      <c r="M6741" s="14" t="s">
        <v>194</v>
      </c>
      <c r="N6741" s="14" t="s">
        <v>16159</v>
      </c>
      <c r="O6741" s="15" t="s">
        <v>16160</v>
      </c>
      <c r="P6741" s="13">
        <v>3</v>
      </c>
    </row>
    <row r="6742" spans="1:16">
      <c r="A6742" s="14" t="s">
        <v>129</v>
      </c>
      <c r="B6742" s="14" t="s">
        <v>130</v>
      </c>
      <c r="C6742" s="14" t="s">
        <v>131</v>
      </c>
      <c r="D6742" s="14" t="s">
        <v>302</v>
      </c>
      <c r="E6742" s="14" t="s">
        <v>70</v>
      </c>
      <c r="F6742" s="14" t="s">
        <v>16154</v>
      </c>
      <c r="G6742" s="14" t="s">
        <v>16155</v>
      </c>
      <c r="H6742" s="14" t="s">
        <v>141</v>
      </c>
      <c r="I6742" s="14" t="s">
        <v>16161</v>
      </c>
      <c r="J6742" s="14" t="s">
        <v>770</v>
      </c>
      <c r="K6742" s="14">
        <v>1</v>
      </c>
      <c r="L6742" s="14"/>
      <c r="M6742" s="14" t="s">
        <v>228</v>
      </c>
      <c r="N6742" s="14" t="s">
        <v>16162</v>
      </c>
      <c r="O6742" s="15" t="s">
        <v>16163</v>
      </c>
      <c r="P6742" s="13">
        <v>2</v>
      </c>
    </row>
    <row r="6743" spans="1:16">
      <c r="A6743" s="14" t="s">
        <v>129</v>
      </c>
      <c r="B6743" s="14" t="s">
        <v>130</v>
      </c>
      <c r="C6743" s="14" t="s">
        <v>131</v>
      </c>
      <c r="D6743" s="14" t="s">
        <v>302</v>
      </c>
      <c r="E6743" s="14" t="s">
        <v>70</v>
      </c>
      <c r="F6743" s="14" t="s">
        <v>16154</v>
      </c>
      <c r="G6743" s="14" t="s">
        <v>16155</v>
      </c>
      <c r="H6743" s="14" t="s">
        <v>135</v>
      </c>
      <c r="I6743" s="14" t="s">
        <v>1555</v>
      </c>
      <c r="J6743" s="14" t="s">
        <v>306</v>
      </c>
      <c r="K6743" s="14">
        <v>1</v>
      </c>
      <c r="L6743" s="14"/>
      <c r="M6743" s="14" t="s">
        <v>710</v>
      </c>
      <c r="N6743" s="14" t="s">
        <v>16164</v>
      </c>
      <c r="O6743" s="15" t="s">
        <v>16165</v>
      </c>
      <c r="P6743" s="13">
        <v>100</v>
      </c>
    </row>
    <row r="6744" spans="1:16">
      <c r="A6744" s="14" t="s">
        <v>129</v>
      </c>
      <c r="B6744" s="14" t="s">
        <v>130</v>
      </c>
      <c r="C6744" s="14" t="s">
        <v>131</v>
      </c>
      <c r="D6744" s="14" t="s">
        <v>302</v>
      </c>
      <c r="E6744" s="14" t="s">
        <v>70</v>
      </c>
      <c r="F6744" s="14" t="s">
        <v>16154</v>
      </c>
      <c r="G6744" s="14" t="s">
        <v>16155</v>
      </c>
      <c r="H6744" s="14" t="s">
        <v>135</v>
      </c>
      <c r="I6744" s="14" t="s">
        <v>16158</v>
      </c>
      <c r="J6744" s="14" t="s">
        <v>786</v>
      </c>
      <c r="K6744" s="14">
        <v>1</v>
      </c>
      <c r="L6744" s="14"/>
      <c r="M6744" s="14" t="s">
        <v>238</v>
      </c>
      <c r="N6744" s="14" t="s">
        <v>16166</v>
      </c>
      <c r="O6744" s="15" t="s">
        <v>16167</v>
      </c>
      <c r="P6744" s="13">
        <v>95</v>
      </c>
    </row>
    <row r="6745" spans="1:16">
      <c r="A6745" s="14" t="s">
        <v>129</v>
      </c>
      <c r="B6745" s="14" t="s">
        <v>130</v>
      </c>
      <c r="C6745" s="14" t="s">
        <v>131</v>
      </c>
      <c r="D6745" s="14" t="s">
        <v>302</v>
      </c>
      <c r="E6745" s="14" t="s">
        <v>70</v>
      </c>
      <c r="F6745" s="14" t="s">
        <v>16154</v>
      </c>
      <c r="G6745" s="14" t="s">
        <v>16155</v>
      </c>
      <c r="H6745" s="14" t="s">
        <v>135</v>
      </c>
      <c r="I6745" s="14" t="s">
        <v>16168</v>
      </c>
      <c r="J6745" s="14" t="s">
        <v>172</v>
      </c>
      <c r="K6745" s="14">
        <v>1</v>
      </c>
      <c r="L6745" s="14"/>
      <c r="M6745" s="14" t="s">
        <v>238</v>
      </c>
      <c r="N6745" s="14" t="s">
        <v>16169</v>
      </c>
      <c r="O6745" s="15" t="s">
        <v>16170</v>
      </c>
      <c r="P6745" s="13">
        <v>95</v>
      </c>
    </row>
    <row r="6746" spans="1:16">
      <c r="A6746" s="14" t="s">
        <v>129</v>
      </c>
      <c r="B6746" s="14" t="s">
        <v>130</v>
      </c>
      <c r="C6746" s="14" t="s">
        <v>131</v>
      </c>
      <c r="D6746" s="14" t="s">
        <v>302</v>
      </c>
      <c r="E6746" s="14" t="s">
        <v>70</v>
      </c>
      <c r="F6746" s="14" t="s">
        <v>16154</v>
      </c>
      <c r="G6746" s="14" t="s">
        <v>16155</v>
      </c>
      <c r="H6746" s="14" t="s">
        <v>141</v>
      </c>
      <c r="I6746" s="14" t="s">
        <v>16161</v>
      </c>
      <c r="J6746" s="14" t="s">
        <v>770</v>
      </c>
      <c r="K6746" s="14">
        <v>1</v>
      </c>
      <c r="L6746" s="14"/>
      <c r="M6746" s="14" t="s">
        <v>240</v>
      </c>
      <c r="N6746" s="14" t="s">
        <v>16171</v>
      </c>
      <c r="O6746" s="15" t="s">
        <v>16167</v>
      </c>
      <c r="P6746" s="13">
        <v>94</v>
      </c>
    </row>
    <row r="6747" spans="1:16">
      <c r="A6747" s="14" t="s">
        <v>129</v>
      </c>
      <c r="B6747" s="14"/>
      <c r="C6747" s="14"/>
      <c r="D6747" s="14" t="s">
        <v>302</v>
      </c>
      <c r="E6747" s="14" t="s">
        <v>70</v>
      </c>
      <c r="F6747" s="14" t="s">
        <v>16154</v>
      </c>
      <c r="G6747" s="14" t="s">
        <v>16155</v>
      </c>
      <c r="H6747" s="14"/>
      <c r="I6747" s="14"/>
      <c r="J6747" s="14"/>
      <c r="K6747" s="14">
        <v>2</v>
      </c>
      <c r="L6747" s="14" t="s">
        <v>146</v>
      </c>
      <c r="M6747" s="14"/>
      <c r="N6747" s="14"/>
      <c r="O6747" s="15"/>
      <c r="P6747" s="13">
        <v>144</v>
      </c>
    </row>
    <row r="6748" spans="1:16">
      <c r="A6748" s="14" t="s">
        <v>129</v>
      </c>
      <c r="B6748" s="14" t="s">
        <v>130</v>
      </c>
      <c r="C6748" s="14" t="s">
        <v>131</v>
      </c>
      <c r="D6748" s="14" t="s">
        <v>475</v>
      </c>
      <c r="E6748" s="14" t="s">
        <v>46</v>
      </c>
      <c r="F6748" s="14" t="s">
        <v>16172</v>
      </c>
      <c r="G6748" s="14" t="s">
        <v>16173</v>
      </c>
      <c r="H6748" s="14" t="s">
        <v>135</v>
      </c>
      <c r="I6748" s="14" t="s">
        <v>7025</v>
      </c>
      <c r="J6748" s="14" t="s">
        <v>730</v>
      </c>
      <c r="K6748" s="14">
        <v>1</v>
      </c>
      <c r="L6748" s="14"/>
      <c r="M6748" s="14" t="s">
        <v>903</v>
      </c>
      <c r="N6748" s="14" t="s">
        <v>16174</v>
      </c>
      <c r="O6748" s="15" t="s">
        <v>16175</v>
      </c>
      <c r="P6748" s="13">
        <v>12</v>
      </c>
    </row>
    <row r="6749" spans="1:16">
      <c r="A6749" s="14" t="s">
        <v>129</v>
      </c>
      <c r="B6749" s="14" t="s">
        <v>130</v>
      </c>
      <c r="C6749" s="14" t="s">
        <v>131</v>
      </c>
      <c r="D6749" s="14" t="s">
        <v>475</v>
      </c>
      <c r="E6749" s="14" t="s">
        <v>46</v>
      </c>
      <c r="F6749" s="14" t="s">
        <v>16172</v>
      </c>
      <c r="G6749" s="14" t="s">
        <v>16173</v>
      </c>
      <c r="H6749" s="14" t="s">
        <v>135</v>
      </c>
      <c r="I6749" s="14" t="s">
        <v>4363</v>
      </c>
      <c r="J6749" s="14" t="s">
        <v>2329</v>
      </c>
      <c r="K6749" s="14">
        <v>1</v>
      </c>
      <c r="L6749" s="14"/>
      <c r="M6749" s="14" t="s">
        <v>810</v>
      </c>
      <c r="N6749" s="14" t="s">
        <v>16176</v>
      </c>
      <c r="O6749" s="15" t="s">
        <v>16177</v>
      </c>
      <c r="P6749" s="13">
        <v>9</v>
      </c>
    </row>
    <row r="6750" spans="1:16">
      <c r="A6750" s="14" t="s">
        <v>129</v>
      </c>
      <c r="B6750" s="14" t="s">
        <v>130</v>
      </c>
      <c r="C6750" s="14" t="s">
        <v>131</v>
      </c>
      <c r="D6750" s="14" t="s">
        <v>475</v>
      </c>
      <c r="E6750" s="14" t="s">
        <v>46</v>
      </c>
      <c r="F6750" s="14" t="s">
        <v>16172</v>
      </c>
      <c r="G6750" s="14" t="s">
        <v>16173</v>
      </c>
      <c r="H6750" s="14" t="s">
        <v>141</v>
      </c>
      <c r="I6750" s="14" t="s">
        <v>16178</v>
      </c>
      <c r="J6750" s="14" t="s">
        <v>16179</v>
      </c>
      <c r="K6750" s="14">
        <v>1</v>
      </c>
      <c r="L6750" s="14"/>
      <c r="M6750" s="14" t="s">
        <v>312</v>
      </c>
      <c r="N6750" s="14" t="s">
        <v>16180</v>
      </c>
      <c r="O6750" s="15" t="s">
        <v>16181</v>
      </c>
      <c r="P6750" s="13">
        <v>10</v>
      </c>
    </row>
    <row r="6751" spans="1:16">
      <c r="A6751" s="14" t="s">
        <v>129</v>
      </c>
      <c r="B6751" s="14"/>
      <c r="C6751" s="14"/>
      <c r="D6751" s="14" t="s">
        <v>475</v>
      </c>
      <c r="E6751" s="14" t="s">
        <v>46</v>
      </c>
      <c r="F6751" s="14" t="s">
        <v>16172</v>
      </c>
      <c r="G6751" s="14" t="s">
        <v>16173</v>
      </c>
      <c r="H6751" s="14"/>
      <c r="I6751" s="14"/>
      <c r="J6751" s="14"/>
      <c r="K6751" s="14">
        <v>2</v>
      </c>
      <c r="L6751" s="14" t="s">
        <v>146</v>
      </c>
      <c r="M6751" s="14"/>
      <c r="N6751" s="14"/>
      <c r="O6751" s="15"/>
      <c r="P6751" s="13">
        <v>15</v>
      </c>
    </row>
    <row r="6752" spans="1:16">
      <c r="A6752" s="14" t="s">
        <v>129</v>
      </c>
      <c r="B6752" s="14" t="s">
        <v>130</v>
      </c>
      <c r="C6752" s="14" t="s">
        <v>131</v>
      </c>
      <c r="D6752" s="14" t="s">
        <v>716</v>
      </c>
      <c r="E6752" s="14" t="s">
        <v>50</v>
      </c>
      <c r="F6752" s="14" t="s">
        <v>16182</v>
      </c>
      <c r="G6752" s="14" t="s">
        <v>16183</v>
      </c>
      <c r="H6752" s="14" t="s">
        <v>135</v>
      </c>
      <c r="I6752" s="14" t="s">
        <v>16184</v>
      </c>
      <c r="J6752" s="14" t="s">
        <v>172</v>
      </c>
      <c r="K6752" s="14">
        <v>1</v>
      </c>
      <c r="L6752" s="14"/>
      <c r="M6752" s="14" t="s">
        <v>791</v>
      </c>
      <c r="N6752" s="14" t="s">
        <v>16185</v>
      </c>
      <c r="O6752" s="15" t="s">
        <v>16186</v>
      </c>
      <c r="P6752" s="13">
        <v>46</v>
      </c>
    </row>
    <row r="6753" spans="1:16">
      <c r="A6753" s="14" t="s">
        <v>129</v>
      </c>
      <c r="B6753" s="14" t="s">
        <v>130</v>
      </c>
      <c r="C6753" s="14" t="s">
        <v>131</v>
      </c>
      <c r="D6753" s="14" t="s">
        <v>716</v>
      </c>
      <c r="E6753" s="14" t="s">
        <v>50</v>
      </c>
      <c r="F6753" s="14" t="s">
        <v>16182</v>
      </c>
      <c r="G6753" s="14" t="s">
        <v>16183</v>
      </c>
      <c r="H6753" s="14" t="s">
        <v>141</v>
      </c>
      <c r="I6753" s="14" t="s">
        <v>4888</v>
      </c>
      <c r="J6753" s="14" t="s">
        <v>161</v>
      </c>
      <c r="K6753" s="14">
        <v>1</v>
      </c>
      <c r="L6753" s="14"/>
      <c r="M6753" s="14" t="s">
        <v>517</v>
      </c>
      <c r="N6753" s="14" t="s">
        <v>16187</v>
      </c>
      <c r="O6753" s="15" t="s">
        <v>16188</v>
      </c>
      <c r="P6753" s="13">
        <v>44</v>
      </c>
    </row>
    <row r="6754" spans="1:16">
      <c r="A6754" s="14" t="s">
        <v>129</v>
      </c>
      <c r="B6754" s="14"/>
      <c r="C6754" s="14"/>
      <c r="D6754" s="14" t="s">
        <v>716</v>
      </c>
      <c r="E6754" s="14" t="s">
        <v>50</v>
      </c>
      <c r="F6754" s="14" t="s">
        <v>16182</v>
      </c>
      <c r="G6754" s="14" t="s">
        <v>16183</v>
      </c>
      <c r="H6754" s="14"/>
      <c r="I6754" s="14"/>
      <c r="J6754" s="14"/>
      <c r="K6754" s="14">
        <v>2</v>
      </c>
      <c r="L6754" s="14" t="s">
        <v>146</v>
      </c>
      <c r="M6754" s="14"/>
      <c r="N6754" s="14"/>
      <c r="O6754" s="15"/>
      <c r="P6754" s="13">
        <v>0</v>
      </c>
    </row>
    <row r="6755" spans="1:16">
      <c r="A6755" s="14" t="s">
        <v>129</v>
      </c>
      <c r="B6755" s="14" t="s">
        <v>130</v>
      </c>
      <c r="C6755" s="14" t="s">
        <v>131</v>
      </c>
      <c r="D6755" s="14" t="s">
        <v>1025</v>
      </c>
      <c r="E6755" s="14" t="s">
        <v>48</v>
      </c>
      <c r="F6755" s="14" t="s">
        <v>16189</v>
      </c>
      <c r="G6755" s="14" t="s">
        <v>16190</v>
      </c>
      <c r="H6755" s="14" t="s">
        <v>135</v>
      </c>
      <c r="I6755" s="14" t="s">
        <v>16191</v>
      </c>
      <c r="J6755" s="14" t="s">
        <v>143</v>
      </c>
      <c r="K6755" s="14">
        <v>1</v>
      </c>
      <c r="L6755" s="14"/>
      <c r="M6755" s="14" t="s">
        <v>200</v>
      </c>
      <c r="N6755" s="14" t="s">
        <v>16192</v>
      </c>
      <c r="O6755" s="15" t="s">
        <v>16193</v>
      </c>
      <c r="P6755" s="13">
        <v>79</v>
      </c>
    </row>
    <row r="6756" spans="1:16">
      <c r="A6756" s="14" t="s">
        <v>129</v>
      </c>
      <c r="B6756" s="14" t="s">
        <v>130</v>
      </c>
      <c r="C6756" s="14" t="s">
        <v>131</v>
      </c>
      <c r="D6756" s="14" t="s">
        <v>1025</v>
      </c>
      <c r="E6756" s="14" t="s">
        <v>48</v>
      </c>
      <c r="F6756" s="14" t="s">
        <v>16189</v>
      </c>
      <c r="G6756" s="14" t="s">
        <v>16190</v>
      </c>
      <c r="H6756" s="14" t="s">
        <v>141</v>
      </c>
      <c r="I6756" s="14" t="s">
        <v>16194</v>
      </c>
      <c r="J6756" s="14" t="s">
        <v>172</v>
      </c>
      <c r="K6756" s="14">
        <v>1</v>
      </c>
      <c r="L6756" s="14"/>
      <c r="M6756" s="14" t="s">
        <v>208</v>
      </c>
      <c r="N6756" s="14" t="s">
        <v>16195</v>
      </c>
      <c r="O6756" s="15" t="s">
        <v>16196</v>
      </c>
      <c r="P6756" s="13">
        <v>78</v>
      </c>
    </row>
    <row r="6757" spans="1:16">
      <c r="A6757" s="14" t="s">
        <v>129</v>
      </c>
      <c r="B6757" s="14"/>
      <c r="C6757" s="14"/>
      <c r="D6757" s="14" t="s">
        <v>1025</v>
      </c>
      <c r="E6757" s="14" t="s">
        <v>48</v>
      </c>
      <c r="F6757" s="14" t="s">
        <v>16189</v>
      </c>
      <c r="G6757" s="14" t="s">
        <v>16190</v>
      </c>
      <c r="H6757" s="14"/>
      <c r="I6757" s="14"/>
      <c r="J6757" s="14"/>
      <c r="K6757" s="14">
        <v>2</v>
      </c>
      <c r="L6757" s="14" t="s">
        <v>146</v>
      </c>
      <c r="M6757" s="14"/>
      <c r="N6757" s="14"/>
      <c r="O6757" s="15"/>
      <c r="P6757" s="13">
        <v>0</v>
      </c>
    </row>
    <row r="6758" spans="1:16">
      <c r="A6758" s="14" t="s">
        <v>129</v>
      </c>
      <c r="B6758" s="14" t="s">
        <v>130</v>
      </c>
      <c r="C6758" s="14" t="s">
        <v>131</v>
      </c>
      <c r="D6758" s="14" t="s">
        <v>422</v>
      </c>
      <c r="E6758" s="14" t="s">
        <v>96</v>
      </c>
      <c r="F6758" s="14" t="s">
        <v>16197</v>
      </c>
      <c r="G6758" s="14" t="s">
        <v>16198</v>
      </c>
      <c r="H6758" s="14" t="s">
        <v>141</v>
      </c>
      <c r="I6758" s="14" t="s">
        <v>16199</v>
      </c>
      <c r="J6758" s="14" t="s">
        <v>371</v>
      </c>
      <c r="K6758" s="14">
        <v>1</v>
      </c>
      <c r="L6758" s="14"/>
      <c r="M6758" s="14" t="s">
        <v>521</v>
      </c>
      <c r="N6758" s="14" t="s">
        <v>16200</v>
      </c>
      <c r="O6758" s="15" t="s">
        <v>16201</v>
      </c>
      <c r="P6758" s="13">
        <v>41</v>
      </c>
    </row>
    <row r="6759" spans="1:16">
      <c r="A6759" s="14" t="s">
        <v>129</v>
      </c>
      <c r="B6759" s="14" t="s">
        <v>130</v>
      </c>
      <c r="C6759" s="14" t="s">
        <v>131</v>
      </c>
      <c r="D6759" s="14" t="s">
        <v>422</v>
      </c>
      <c r="E6759" s="14" t="s">
        <v>96</v>
      </c>
      <c r="F6759" s="14" t="s">
        <v>16197</v>
      </c>
      <c r="G6759" s="14" t="s">
        <v>16198</v>
      </c>
      <c r="H6759" s="14" t="s">
        <v>141</v>
      </c>
      <c r="I6759" s="14" t="s">
        <v>16202</v>
      </c>
      <c r="J6759" s="14" t="s">
        <v>156</v>
      </c>
      <c r="K6759" s="14">
        <v>1</v>
      </c>
      <c r="L6759" s="14"/>
      <c r="M6759" s="14" t="s">
        <v>521</v>
      </c>
      <c r="N6759" s="14" t="s">
        <v>16203</v>
      </c>
      <c r="O6759" s="15" t="s">
        <v>16204</v>
      </c>
      <c r="P6759" s="13">
        <v>41</v>
      </c>
    </row>
    <row r="6760" spans="1:16">
      <c r="A6760" s="14" t="s">
        <v>129</v>
      </c>
      <c r="B6760" s="14"/>
      <c r="C6760" s="14"/>
      <c r="D6760" s="14" t="s">
        <v>422</v>
      </c>
      <c r="E6760" s="14" t="s">
        <v>96</v>
      </c>
      <c r="F6760" s="14" t="s">
        <v>16197</v>
      </c>
      <c r="G6760" s="14" t="s">
        <v>16198</v>
      </c>
      <c r="H6760" s="14"/>
      <c r="I6760" s="14"/>
      <c r="J6760" s="14"/>
      <c r="K6760" s="14">
        <v>2</v>
      </c>
      <c r="L6760" s="14" t="s">
        <v>146</v>
      </c>
      <c r="M6760" s="14"/>
      <c r="N6760" s="14"/>
      <c r="O6760" s="15"/>
      <c r="P6760" s="13">
        <v>0</v>
      </c>
    </row>
    <row r="6761" spans="1:16">
      <c r="A6761" s="14" t="s">
        <v>129</v>
      </c>
      <c r="B6761" s="14" t="s">
        <v>130</v>
      </c>
      <c r="C6761" s="14" t="s">
        <v>131</v>
      </c>
      <c r="D6761" s="14" t="s">
        <v>422</v>
      </c>
      <c r="E6761" s="14" t="s">
        <v>96</v>
      </c>
      <c r="F6761" s="14" t="s">
        <v>16205</v>
      </c>
      <c r="G6761" s="14" t="s">
        <v>16206</v>
      </c>
      <c r="H6761" s="14" t="s">
        <v>141</v>
      </c>
      <c r="I6761" s="14" t="s">
        <v>10236</v>
      </c>
      <c r="J6761" s="14" t="s">
        <v>172</v>
      </c>
      <c r="K6761" s="14">
        <v>1</v>
      </c>
      <c r="L6761" s="14"/>
      <c r="M6761" s="14" t="s">
        <v>1318</v>
      </c>
      <c r="N6761" s="14" t="s">
        <v>16207</v>
      </c>
      <c r="O6761" s="15" t="s">
        <v>16208</v>
      </c>
      <c r="P6761" s="13">
        <v>89</v>
      </c>
    </row>
    <row r="6762" spans="1:16">
      <c r="A6762" s="14" t="s">
        <v>129</v>
      </c>
      <c r="B6762" s="14" t="s">
        <v>130</v>
      </c>
      <c r="C6762" s="14" t="s">
        <v>131</v>
      </c>
      <c r="D6762" s="14" t="s">
        <v>422</v>
      </c>
      <c r="E6762" s="14" t="s">
        <v>96</v>
      </c>
      <c r="F6762" s="14" t="s">
        <v>16205</v>
      </c>
      <c r="G6762" s="14" t="s">
        <v>16206</v>
      </c>
      <c r="H6762" s="14" t="s">
        <v>141</v>
      </c>
      <c r="I6762" s="14" t="s">
        <v>16209</v>
      </c>
      <c r="J6762" s="14" t="s">
        <v>704</v>
      </c>
      <c r="K6762" s="14">
        <v>1</v>
      </c>
      <c r="L6762" s="14"/>
      <c r="M6762" s="14" t="s">
        <v>635</v>
      </c>
      <c r="N6762" s="14" t="s">
        <v>16210</v>
      </c>
      <c r="O6762" s="15" t="s">
        <v>16208</v>
      </c>
      <c r="P6762" s="13">
        <v>88</v>
      </c>
    </row>
    <row r="6763" spans="1:16">
      <c r="A6763" s="14" t="s">
        <v>129</v>
      </c>
      <c r="B6763" s="14"/>
      <c r="C6763" s="14"/>
      <c r="D6763" s="14" t="s">
        <v>422</v>
      </c>
      <c r="E6763" s="14" t="s">
        <v>96</v>
      </c>
      <c r="F6763" s="14" t="s">
        <v>16205</v>
      </c>
      <c r="G6763" s="14" t="s">
        <v>16206</v>
      </c>
      <c r="H6763" s="14"/>
      <c r="I6763" s="14"/>
      <c r="J6763" s="14"/>
      <c r="K6763" s="14">
        <v>2</v>
      </c>
      <c r="L6763" s="14" t="s">
        <v>146</v>
      </c>
      <c r="M6763" s="14"/>
      <c r="N6763" s="14"/>
      <c r="O6763" s="15"/>
      <c r="P6763" s="13">
        <v>0</v>
      </c>
    </row>
    <row r="6764" spans="1:16">
      <c r="A6764" s="14" t="s">
        <v>129</v>
      </c>
      <c r="B6764" s="14" t="s">
        <v>130</v>
      </c>
      <c r="C6764" s="14" t="s">
        <v>131</v>
      </c>
      <c r="D6764" s="14" t="s">
        <v>302</v>
      </c>
      <c r="E6764" s="14" t="s">
        <v>70</v>
      </c>
      <c r="F6764" s="14" t="s">
        <v>16211</v>
      </c>
      <c r="G6764" s="14" t="s">
        <v>16212</v>
      </c>
      <c r="H6764" s="14" t="s">
        <v>135</v>
      </c>
      <c r="I6764" s="14" t="s">
        <v>3177</v>
      </c>
      <c r="J6764" s="14" t="s">
        <v>3178</v>
      </c>
      <c r="K6764" s="14">
        <v>1</v>
      </c>
      <c r="L6764" s="14"/>
      <c r="M6764" s="14" t="s">
        <v>217</v>
      </c>
      <c r="N6764" s="14" t="s">
        <v>16213</v>
      </c>
      <c r="O6764" s="15" t="s">
        <v>16214</v>
      </c>
      <c r="P6764" s="13">
        <v>77</v>
      </c>
    </row>
    <row r="6765" spans="1:16">
      <c r="A6765" s="14" t="s">
        <v>129</v>
      </c>
      <c r="B6765" s="14" t="s">
        <v>130</v>
      </c>
      <c r="C6765" s="14" t="s">
        <v>131</v>
      </c>
      <c r="D6765" s="14" t="s">
        <v>302</v>
      </c>
      <c r="E6765" s="14" t="s">
        <v>70</v>
      </c>
      <c r="F6765" s="14" t="s">
        <v>16211</v>
      </c>
      <c r="G6765" s="14" t="s">
        <v>16212</v>
      </c>
      <c r="H6765" s="14" t="s">
        <v>141</v>
      </c>
      <c r="I6765" s="14" t="s">
        <v>16215</v>
      </c>
      <c r="J6765" s="14" t="s">
        <v>216</v>
      </c>
      <c r="K6765" s="14">
        <v>1</v>
      </c>
      <c r="L6765" s="14"/>
      <c r="M6765" s="14" t="s">
        <v>217</v>
      </c>
      <c r="N6765" s="14" t="s">
        <v>16216</v>
      </c>
      <c r="O6765" s="15" t="s">
        <v>16217</v>
      </c>
      <c r="P6765" s="13">
        <v>77</v>
      </c>
    </row>
    <row r="6766" spans="1:16">
      <c r="A6766" s="14" t="s">
        <v>129</v>
      </c>
      <c r="B6766" s="14"/>
      <c r="C6766" s="14"/>
      <c r="D6766" s="14" t="s">
        <v>302</v>
      </c>
      <c r="E6766" s="14" t="s">
        <v>70</v>
      </c>
      <c r="F6766" s="14" t="s">
        <v>16211</v>
      </c>
      <c r="G6766" s="14" t="s">
        <v>16212</v>
      </c>
      <c r="H6766" s="14"/>
      <c r="I6766" s="14"/>
      <c r="J6766" s="14"/>
      <c r="K6766" s="14">
        <v>2</v>
      </c>
      <c r="L6766" s="14" t="s">
        <v>146</v>
      </c>
      <c r="M6766" s="14"/>
      <c r="N6766" s="14"/>
      <c r="O6766" s="15"/>
      <c r="P6766" s="13">
        <v>0</v>
      </c>
    </row>
    <row r="6767" spans="1:16">
      <c r="A6767" s="14" t="s">
        <v>129</v>
      </c>
      <c r="B6767" s="14" t="s">
        <v>130</v>
      </c>
      <c r="C6767" s="14" t="s">
        <v>131</v>
      </c>
      <c r="D6767" s="14" t="s">
        <v>475</v>
      </c>
      <c r="E6767" s="14" t="s">
        <v>46</v>
      </c>
      <c r="F6767" s="14" t="s">
        <v>16218</v>
      </c>
      <c r="G6767" s="14" t="s">
        <v>16219</v>
      </c>
      <c r="H6767" s="14" t="s">
        <v>135</v>
      </c>
      <c r="I6767" s="14" t="s">
        <v>16220</v>
      </c>
      <c r="J6767" s="14" t="s">
        <v>143</v>
      </c>
      <c r="K6767" s="14">
        <v>1</v>
      </c>
      <c r="L6767" s="14"/>
      <c r="M6767" s="14" t="s">
        <v>479</v>
      </c>
      <c r="N6767" s="14" t="s">
        <v>16221</v>
      </c>
      <c r="O6767" s="15" t="s">
        <v>16222</v>
      </c>
      <c r="P6767" s="13">
        <v>29</v>
      </c>
    </row>
    <row r="6768" spans="1:16">
      <c r="A6768" s="14" t="s">
        <v>129</v>
      </c>
      <c r="B6768" s="14" t="s">
        <v>130</v>
      </c>
      <c r="C6768" s="14" t="s">
        <v>131</v>
      </c>
      <c r="D6768" s="14" t="s">
        <v>475</v>
      </c>
      <c r="E6768" s="14" t="s">
        <v>46</v>
      </c>
      <c r="F6768" s="14" t="s">
        <v>16218</v>
      </c>
      <c r="G6768" s="14" t="s">
        <v>16219</v>
      </c>
      <c r="H6768" s="14" t="s">
        <v>135</v>
      </c>
      <c r="I6768" s="14" t="s">
        <v>495</v>
      </c>
      <c r="J6768" s="14" t="s">
        <v>496</v>
      </c>
      <c r="K6768" s="14">
        <v>1</v>
      </c>
      <c r="L6768" s="14"/>
      <c r="M6768" s="14" t="s">
        <v>479</v>
      </c>
      <c r="N6768" s="14" t="s">
        <v>16223</v>
      </c>
      <c r="O6768" s="15" t="s">
        <v>16224</v>
      </c>
      <c r="P6768" s="13">
        <v>29</v>
      </c>
    </row>
    <row r="6769" spans="1:16">
      <c r="A6769" s="14" t="s">
        <v>129</v>
      </c>
      <c r="B6769" s="14" t="s">
        <v>130</v>
      </c>
      <c r="C6769" s="14" t="s">
        <v>131</v>
      </c>
      <c r="D6769" s="14" t="s">
        <v>475</v>
      </c>
      <c r="E6769" s="14" t="s">
        <v>46</v>
      </c>
      <c r="F6769" s="14" t="s">
        <v>16218</v>
      </c>
      <c r="G6769" s="14" t="s">
        <v>16219</v>
      </c>
      <c r="H6769" s="14" t="s">
        <v>141</v>
      </c>
      <c r="I6769" s="14" t="s">
        <v>16225</v>
      </c>
      <c r="J6769" s="14" t="s">
        <v>3148</v>
      </c>
      <c r="K6769" s="14">
        <v>1</v>
      </c>
      <c r="L6769" s="14"/>
      <c r="M6769" s="14" t="s">
        <v>413</v>
      </c>
      <c r="N6769" s="14" t="s">
        <v>16226</v>
      </c>
      <c r="O6769" s="15" t="s">
        <v>16222</v>
      </c>
      <c r="P6769" s="13">
        <v>28</v>
      </c>
    </row>
    <row r="6770" spans="1:16">
      <c r="A6770" s="14" t="s">
        <v>129</v>
      </c>
      <c r="B6770" s="14" t="s">
        <v>130</v>
      </c>
      <c r="C6770" s="14" t="s">
        <v>131</v>
      </c>
      <c r="D6770" s="14" t="s">
        <v>475</v>
      </c>
      <c r="E6770" s="14" t="s">
        <v>46</v>
      </c>
      <c r="F6770" s="14" t="s">
        <v>16218</v>
      </c>
      <c r="G6770" s="14" t="s">
        <v>16219</v>
      </c>
      <c r="H6770" s="14" t="s">
        <v>135</v>
      </c>
      <c r="I6770" s="14" t="s">
        <v>16220</v>
      </c>
      <c r="J6770" s="14" t="s">
        <v>143</v>
      </c>
      <c r="K6770" s="14">
        <v>1</v>
      </c>
      <c r="L6770" s="14"/>
      <c r="M6770" s="14" t="s">
        <v>487</v>
      </c>
      <c r="N6770" s="14" t="s">
        <v>16227</v>
      </c>
      <c r="O6770" s="15" t="s">
        <v>16228</v>
      </c>
      <c r="P6770" s="13">
        <v>1</v>
      </c>
    </row>
    <row r="6771" spans="1:16">
      <c r="A6771" s="14" t="s">
        <v>129</v>
      </c>
      <c r="B6771" s="14" t="s">
        <v>130</v>
      </c>
      <c r="C6771" s="14" t="s">
        <v>131</v>
      </c>
      <c r="D6771" s="14" t="s">
        <v>475</v>
      </c>
      <c r="E6771" s="14" t="s">
        <v>46</v>
      </c>
      <c r="F6771" s="14" t="s">
        <v>16218</v>
      </c>
      <c r="G6771" s="14" t="s">
        <v>16219</v>
      </c>
      <c r="H6771" s="14" t="s">
        <v>141</v>
      </c>
      <c r="I6771" s="14" t="s">
        <v>16225</v>
      </c>
      <c r="J6771" s="14" t="s">
        <v>3148</v>
      </c>
      <c r="K6771" s="14">
        <v>1</v>
      </c>
      <c r="L6771" s="14"/>
      <c r="M6771" s="14" t="s">
        <v>385</v>
      </c>
      <c r="N6771" s="14" t="s">
        <v>16229</v>
      </c>
      <c r="O6771" s="15" t="s">
        <v>16230</v>
      </c>
      <c r="P6771" s="13">
        <v>17</v>
      </c>
    </row>
    <row r="6772" spans="1:16">
      <c r="A6772" s="14" t="s">
        <v>129</v>
      </c>
      <c r="B6772" s="14" t="s">
        <v>130</v>
      </c>
      <c r="C6772" s="14" t="s">
        <v>131</v>
      </c>
      <c r="D6772" s="14" t="s">
        <v>475</v>
      </c>
      <c r="E6772" s="14" t="s">
        <v>46</v>
      </c>
      <c r="F6772" s="14" t="s">
        <v>16218</v>
      </c>
      <c r="G6772" s="14" t="s">
        <v>16219</v>
      </c>
      <c r="H6772" s="14" t="s">
        <v>135</v>
      </c>
      <c r="I6772" s="14" t="s">
        <v>16220</v>
      </c>
      <c r="J6772" s="14" t="s">
        <v>143</v>
      </c>
      <c r="K6772" s="14">
        <v>1</v>
      </c>
      <c r="L6772" s="14"/>
      <c r="M6772" s="14" t="s">
        <v>307</v>
      </c>
      <c r="N6772" s="14" t="s">
        <v>16231</v>
      </c>
      <c r="O6772" s="15" t="s">
        <v>16232</v>
      </c>
      <c r="P6772" s="13">
        <v>16</v>
      </c>
    </row>
    <row r="6773" spans="1:16">
      <c r="A6773" s="14" t="s">
        <v>129</v>
      </c>
      <c r="B6773" s="14" t="s">
        <v>130</v>
      </c>
      <c r="C6773" s="14" t="s">
        <v>131</v>
      </c>
      <c r="D6773" s="14" t="s">
        <v>475</v>
      </c>
      <c r="E6773" s="14" t="s">
        <v>46</v>
      </c>
      <c r="F6773" s="14" t="s">
        <v>16218</v>
      </c>
      <c r="G6773" s="14" t="s">
        <v>16219</v>
      </c>
      <c r="H6773" s="14" t="s">
        <v>141</v>
      </c>
      <c r="I6773" s="14" t="s">
        <v>16233</v>
      </c>
      <c r="J6773" s="14" t="s">
        <v>172</v>
      </c>
      <c r="K6773" s="14">
        <v>1</v>
      </c>
      <c r="L6773" s="14"/>
      <c r="M6773" s="14" t="s">
        <v>307</v>
      </c>
      <c r="N6773" s="14" t="s">
        <v>16234</v>
      </c>
      <c r="O6773" s="15" t="s">
        <v>16235</v>
      </c>
      <c r="P6773" s="13">
        <v>16</v>
      </c>
    </row>
    <row r="6774" spans="1:16">
      <c r="A6774" s="14" t="s">
        <v>129</v>
      </c>
      <c r="B6774" s="14" t="s">
        <v>130</v>
      </c>
      <c r="C6774" s="14" t="s">
        <v>131</v>
      </c>
      <c r="D6774" s="14" t="s">
        <v>475</v>
      </c>
      <c r="E6774" s="14" t="s">
        <v>46</v>
      </c>
      <c r="F6774" s="14" t="s">
        <v>16218</v>
      </c>
      <c r="G6774" s="14" t="s">
        <v>16219</v>
      </c>
      <c r="H6774" s="14" t="s">
        <v>141</v>
      </c>
      <c r="I6774" s="14" t="s">
        <v>495</v>
      </c>
      <c r="J6774" s="14" t="s">
        <v>496</v>
      </c>
      <c r="K6774" s="14">
        <v>1</v>
      </c>
      <c r="L6774" s="14"/>
      <c r="M6774" s="14" t="s">
        <v>307</v>
      </c>
      <c r="N6774" s="14" t="s">
        <v>16236</v>
      </c>
      <c r="O6774" s="15" t="s">
        <v>16237</v>
      </c>
      <c r="P6774" s="13">
        <v>16</v>
      </c>
    </row>
    <row r="6775" spans="1:16">
      <c r="A6775" s="14" t="s">
        <v>129</v>
      </c>
      <c r="B6775" s="14"/>
      <c r="C6775" s="14"/>
      <c r="D6775" s="14" t="s">
        <v>475</v>
      </c>
      <c r="E6775" s="14" t="s">
        <v>46</v>
      </c>
      <c r="F6775" s="14" t="s">
        <v>16218</v>
      </c>
      <c r="G6775" s="14" t="s">
        <v>16219</v>
      </c>
      <c r="H6775" s="14"/>
      <c r="I6775" s="14"/>
      <c r="J6775" s="14"/>
      <c r="K6775" s="14">
        <v>2</v>
      </c>
      <c r="L6775" s="14" t="s">
        <v>146</v>
      </c>
      <c r="M6775" s="14"/>
      <c r="N6775" s="14"/>
      <c r="O6775" s="15"/>
      <c r="P6775" s="13">
        <v>0</v>
      </c>
    </row>
    <row r="6776" spans="1:16">
      <c r="A6776" s="14" t="s">
        <v>129</v>
      </c>
      <c r="B6776" s="14" t="s">
        <v>130</v>
      </c>
      <c r="C6776" s="14" t="s">
        <v>131</v>
      </c>
      <c r="D6776" s="14" t="s">
        <v>433</v>
      </c>
      <c r="E6776" s="14" t="s">
        <v>66</v>
      </c>
      <c r="F6776" s="14" t="s">
        <v>16238</v>
      </c>
      <c r="G6776" s="14" t="s">
        <v>16239</v>
      </c>
      <c r="H6776" s="14" t="s">
        <v>135</v>
      </c>
      <c r="I6776" s="14" t="s">
        <v>4037</v>
      </c>
      <c r="J6776" s="14" t="s">
        <v>143</v>
      </c>
      <c r="K6776" s="14">
        <v>1</v>
      </c>
      <c r="L6776" s="14"/>
      <c r="M6776" s="14" t="s">
        <v>212</v>
      </c>
      <c r="N6776" s="14" t="s">
        <v>16240</v>
      </c>
      <c r="O6776" s="15" t="s">
        <v>16241</v>
      </c>
      <c r="P6776" s="13">
        <v>69</v>
      </c>
    </row>
    <row r="6777" spans="1:16">
      <c r="A6777" s="14" t="s">
        <v>129</v>
      </c>
      <c r="B6777" s="14" t="s">
        <v>130</v>
      </c>
      <c r="C6777" s="14" t="s">
        <v>131</v>
      </c>
      <c r="D6777" s="14" t="s">
        <v>433</v>
      </c>
      <c r="E6777" s="14" t="s">
        <v>66</v>
      </c>
      <c r="F6777" s="14" t="s">
        <v>16238</v>
      </c>
      <c r="G6777" s="14" t="s">
        <v>16239</v>
      </c>
      <c r="H6777" s="14" t="s">
        <v>141</v>
      </c>
      <c r="I6777" s="14" t="s">
        <v>16242</v>
      </c>
      <c r="J6777" s="14" t="s">
        <v>172</v>
      </c>
      <c r="K6777" s="14">
        <v>1</v>
      </c>
      <c r="L6777" s="14"/>
      <c r="M6777" s="14" t="s">
        <v>1410</v>
      </c>
      <c r="N6777" s="14" t="s">
        <v>16243</v>
      </c>
      <c r="O6777" s="15" t="s">
        <v>16244</v>
      </c>
      <c r="P6777" s="13">
        <v>68</v>
      </c>
    </row>
    <row r="6778" spans="1:16">
      <c r="A6778" s="14" t="s">
        <v>129</v>
      </c>
      <c r="B6778" s="14" t="s">
        <v>130</v>
      </c>
      <c r="C6778" s="14" t="s">
        <v>131</v>
      </c>
      <c r="D6778" s="14" t="s">
        <v>433</v>
      </c>
      <c r="E6778" s="14" t="s">
        <v>66</v>
      </c>
      <c r="F6778" s="14" t="s">
        <v>16238</v>
      </c>
      <c r="G6778" s="14" t="s">
        <v>16239</v>
      </c>
      <c r="H6778" s="14" t="s">
        <v>135</v>
      </c>
      <c r="I6778" s="14" t="s">
        <v>12888</v>
      </c>
      <c r="J6778" s="14" t="s">
        <v>143</v>
      </c>
      <c r="K6778" s="14">
        <v>1</v>
      </c>
      <c r="L6778" s="14"/>
      <c r="M6778" s="14" t="s">
        <v>1410</v>
      </c>
      <c r="N6778" s="14" t="s">
        <v>16245</v>
      </c>
      <c r="O6778" s="15" t="s">
        <v>16241</v>
      </c>
      <c r="P6778" s="13">
        <v>68</v>
      </c>
    </row>
    <row r="6779" spans="1:16">
      <c r="A6779" s="14" t="s">
        <v>129</v>
      </c>
      <c r="B6779" s="14"/>
      <c r="C6779" s="14"/>
      <c r="D6779" s="14" t="s">
        <v>433</v>
      </c>
      <c r="E6779" s="14" t="s">
        <v>66</v>
      </c>
      <c r="F6779" s="14" t="s">
        <v>16238</v>
      </c>
      <c r="G6779" s="14" t="s">
        <v>16239</v>
      </c>
      <c r="H6779" s="14"/>
      <c r="I6779" s="14"/>
      <c r="J6779" s="14"/>
      <c r="K6779" s="14">
        <v>2</v>
      </c>
      <c r="L6779" s="14" t="s">
        <v>146</v>
      </c>
      <c r="M6779" s="14"/>
      <c r="N6779" s="14"/>
      <c r="O6779" s="15"/>
      <c r="P6779" s="13">
        <v>0</v>
      </c>
    </row>
    <row r="6780" spans="1:16">
      <c r="A6780" s="14" t="s">
        <v>129</v>
      </c>
      <c r="B6780" s="14" t="s">
        <v>130</v>
      </c>
      <c r="C6780" s="14" t="s">
        <v>131</v>
      </c>
      <c r="D6780" s="14" t="s">
        <v>656</v>
      </c>
      <c r="E6780" s="14" t="s">
        <v>110</v>
      </c>
      <c r="F6780" s="14" t="s">
        <v>16246</v>
      </c>
      <c r="G6780" s="14" t="s">
        <v>16247</v>
      </c>
      <c r="H6780" s="14" t="s">
        <v>135</v>
      </c>
      <c r="I6780" s="14" t="s">
        <v>16248</v>
      </c>
      <c r="J6780" s="14" t="s">
        <v>143</v>
      </c>
      <c r="K6780" s="14">
        <v>1</v>
      </c>
      <c r="L6780" s="14"/>
      <c r="M6780" s="14" t="s">
        <v>457</v>
      </c>
      <c r="N6780" s="14" t="s">
        <v>16249</v>
      </c>
      <c r="O6780" s="15" t="s">
        <v>16250</v>
      </c>
      <c r="P6780" s="13">
        <v>71</v>
      </c>
    </row>
    <row r="6781" spans="1:16">
      <c r="A6781" s="14" t="s">
        <v>129</v>
      </c>
      <c r="B6781" s="14" t="s">
        <v>130</v>
      </c>
      <c r="C6781" s="14" t="s">
        <v>131</v>
      </c>
      <c r="D6781" s="14" t="s">
        <v>656</v>
      </c>
      <c r="E6781" s="14" t="s">
        <v>110</v>
      </c>
      <c r="F6781" s="14" t="s">
        <v>16246</v>
      </c>
      <c r="G6781" s="14" t="s">
        <v>16247</v>
      </c>
      <c r="H6781" s="14" t="s">
        <v>141</v>
      </c>
      <c r="I6781" s="14" t="s">
        <v>16251</v>
      </c>
      <c r="J6781" s="14" t="s">
        <v>16252</v>
      </c>
      <c r="K6781" s="14">
        <v>1</v>
      </c>
      <c r="L6781" s="14"/>
      <c r="M6781" s="14" t="s">
        <v>457</v>
      </c>
      <c r="N6781" s="14" t="s">
        <v>16253</v>
      </c>
      <c r="O6781" s="15" t="s">
        <v>16254</v>
      </c>
      <c r="P6781" s="13">
        <v>71</v>
      </c>
    </row>
    <row r="6782" spans="1:16">
      <c r="A6782" s="14" t="s">
        <v>129</v>
      </c>
      <c r="B6782" s="14" t="s">
        <v>130</v>
      </c>
      <c r="C6782" s="14" t="s">
        <v>131</v>
      </c>
      <c r="D6782" s="14" t="s">
        <v>656</v>
      </c>
      <c r="E6782" s="14" t="s">
        <v>110</v>
      </c>
      <c r="F6782" s="14" t="s">
        <v>16246</v>
      </c>
      <c r="G6782" s="14" t="s">
        <v>16247</v>
      </c>
      <c r="H6782" s="14" t="s">
        <v>135</v>
      </c>
      <c r="I6782" s="14" t="s">
        <v>16255</v>
      </c>
      <c r="J6782" s="14" t="s">
        <v>143</v>
      </c>
      <c r="K6782" s="14">
        <v>1</v>
      </c>
      <c r="L6782" s="14"/>
      <c r="M6782" s="14" t="s">
        <v>312</v>
      </c>
      <c r="N6782" s="14" t="s">
        <v>16256</v>
      </c>
      <c r="O6782" s="15" t="s">
        <v>16257</v>
      </c>
      <c r="P6782" s="13">
        <v>10</v>
      </c>
    </row>
    <row r="6783" spans="1:16">
      <c r="A6783" s="14" t="s">
        <v>129</v>
      </c>
      <c r="B6783" s="14" t="s">
        <v>130</v>
      </c>
      <c r="C6783" s="14" t="s">
        <v>131</v>
      </c>
      <c r="D6783" s="14" t="s">
        <v>656</v>
      </c>
      <c r="E6783" s="14" t="s">
        <v>110</v>
      </c>
      <c r="F6783" s="14" t="s">
        <v>16246</v>
      </c>
      <c r="G6783" s="14" t="s">
        <v>16247</v>
      </c>
      <c r="H6783" s="14" t="s">
        <v>135</v>
      </c>
      <c r="I6783" s="14" t="s">
        <v>16258</v>
      </c>
      <c r="J6783" s="14" t="s">
        <v>4731</v>
      </c>
      <c r="K6783" s="14">
        <v>1</v>
      </c>
      <c r="L6783" s="14"/>
      <c r="M6783" s="14" t="s">
        <v>307</v>
      </c>
      <c r="N6783" s="14" t="s">
        <v>16259</v>
      </c>
      <c r="O6783" s="15" t="s">
        <v>16260</v>
      </c>
      <c r="P6783" s="13">
        <v>16</v>
      </c>
    </row>
    <row r="6784" spans="1:16">
      <c r="A6784" s="14" t="s">
        <v>129</v>
      </c>
      <c r="B6784" s="14" t="s">
        <v>130</v>
      </c>
      <c r="C6784" s="14" t="s">
        <v>131</v>
      </c>
      <c r="D6784" s="14" t="s">
        <v>656</v>
      </c>
      <c r="E6784" s="14" t="s">
        <v>110</v>
      </c>
      <c r="F6784" s="14" t="s">
        <v>16246</v>
      </c>
      <c r="G6784" s="14" t="s">
        <v>16247</v>
      </c>
      <c r="H6784" s="14" t="s">
        <v>135</v>
      </c>
      <c r="I6784" s="14" t="s">
        <v>16258</v>
      </c>
      <c r="J6784" s="14" t="s">
        <v>4731</v>
      </c>
      <c r="K6784" s="14">
        <v>1</v>
      </c>
      <c r="L6784" s="14"/>
      <c r="M6784" s="14" t="s">
        <v>1428</v>
      </c>
      <c r="N6784" s="14" t="s">
        <v>16261</v>
      </c>
      <c r="O6784" s="15" t="s">
        <v>16262</v>
      </c>
      <c r="P6784" s="13">
        <v>54</v>
      </c>
    </row>
    <row r="6785" spans="1:16">
      <c r="A6785" s="14" t="s">
        <v>129</v>
      </c>
      <c r="B6785" s="14"/>
      <c r="C6785" s="14"/>
      <c r="D6785" s="14" t="s">
        <v>656</v>
      </c>
      <c r="E6785" s="14" t="s">
        <v>110</v>
      </c>
      <c r="F6785" s="14" t="s">
        <v>16246</v>
      </c>
      <c r="G6785" s="14" t="s">
        <v>16247</v>
      </c>
      <c r="H6785" s="14"/>
      <c r="I6785" s="14"/>
      <c r="J6785" s="14"/>
      <c r="K6785" s="14">
        <v>2</v>
      </c>
      <c r="L6785" s="14" t="s">
        <v>146</v>
      </c>
      <c r="M6785" s="14"/>
      <c r="N6785" s="14"/>
      <c r="O6785" s="15"/>
      <c r="P6785" s="13">
        <v>0</v>
      </c>
    </row>
    <row r="6786" spans="1:16">
      <c r="A6786" s="14" t="s">
        <v>129</v>
      </c>
      <c r="B6786" s="14" t="s">
        <v>130</v>
      </c>
      <c r="C6786" s="14" t="s">
        <v>131</v>
      </c>
      <c r="D6786" s="14" t="s">
        <v>220</v>
      </c>
      <c r="E6786" s="14" t="s">
        <v>54</v>
      </c>
      <c r="F6786" s="14" t="s">
        <v>14795</v>
      </c>
      <c r="G6786" s="14" t="s">
        <v>16263</v>
      </c>
      <c r="H6786" s="14" t="s">
        <v>135</v>
      </c>
      <c r="I6786" s="14" t="s">
        <v>16264</v>
      </c>
      <c r="J6786" s="14" t="s">
        <v>143</v>
      </c>
      <c r="K6786" s="14">
        <v>1</v>
      </c>
      <c r="L6786" s="14"/>
      <c r="M6786" s="14" t="s">
        <v>1022</v>
      </c>
      <c r="N6786" s="14" t="s">
        <v>16265</v>
      </c>
      <c r="O6786" s="15" t="s">
        <v>16266</v>
      </c>
      <c r="P6786" s="13">
        <v>57</v>
      </c>
    </row>
    <row r="6787" spans="1:16">
      <c r="A6787" s="14" t="s">
        <v>129</v>
      </c>
      <c r="B6787" s="14" t="s">
        <v>130</v>
      </c>
      <c r="C6787" s="14" t="s">
        <v>131</v>
      </c>
      <c r="D6787" s="14" t="s">
        <v>220</v>
      </c>
      <c r="E6787" s="14" t="s">
        <v>54</v>
      </c>
      <c r="F6787" s="14" t="s">
        <v>14795</v>
      </c>
      <c r="G6787" s="14" t="s">
        <v>16263</v>
      </c>
      <c r="H6787" s="14" t="s">
        <v>141</v>
      </c>
      <c r="I6787" s="14" t="s">
        <v>10089</v>
      </c>
      <c r="J6787" s="14" t="s">
        <v>172</v>
      </c>
      <c r="K6787" s="14">
        <v>1</v>
      </c>
      <c r="L6787" s="14"/>
      <c r="M6787" s="14" t="s">
        <v>341</v>
      </c>
      <c r="N6787" s="14" t="s">
        <v>16267</v>
      </c>
      <c r="O6787" s="15" t="s">
        <v>16268</v>
      </c>
      <c r="P6787" s="13">
        <v>56</v>
      </c>
    </row>
    <row r="6788" spans="1:16">
      <c r="A6788" s="14" t="s">
        <v>129</v>
      </c>
      <c r="B6788" s="14" t="s">
        <v>130</v>
      </c>
      <c r="C6788" s="14" t="s">
        <v>131</v>
      </c>
      <c r="D6788" s="14" t="s">
        <v>220</v>
      </c>
      <c r="E6788" s="14" t="s">
        <v>54</v>
      </c>
      <c r="F6788" s="14" t="s">
        <v>14795</v>
      </c>
      <c r="G6788" s="14" t="s">
        <v>16263</v>
      </c>
      <c r="H6788" s="14" t="s">
        <v>135</v>
      </c>
      <c r="I6788" s="14" t="s">
        <v>16269</v>
      </c>
      <c r="J6788" s="14" t="s">
        <v>143</v>
      </c>
      <c r="K6788" s="14">
        <v>1</v>
      </c>
      <c r="L6788" s="14"/>
      <c r="M6788" s="14" t="s">
        <v>3042</v>
      </c>
      <c r="N6788" s="14" t="s">
        <v>16270</v>
      </c>
      <c r="O6788" s="15" t="s">
        <v>16271</v>
      </c>
      <c r="P6788" s="13">
        <v>137</v>
      </c>
    </row>
    <row r="6789" spans="1:16">
      <c r="A6789" s="14" t="s">
        <v>129</v>
      </c>
      <c r="B6789" s="14"/>
      <c r="C6789" s="14"/>
      <c r="D6789" s="14" t="s">
        <v>220</v>
      </c>
      <c r="E6789" s="14" t="s">
        <v>54</v>
      </c>
      <c r="F6789" s="14" t="s">
        <v>14795</v>
      </c>
      <c r="G6789" s="14" t="s">
        <v>16263</v>
      </c>
      <c r="H6789" s="14"/>
      <c r="I6789" s="14"/>
      <c r="J6789" s="14"/>
      <c r="K6789" s="14">
        <v>2</v>
      </c>
      <c r="L6789" s="14" t="s">
        <v>146</v>
      </c>
      <c r="M6789" s="14"/>
      <c r="N6789" s="14"/>
      <c r="O6789" s="15"/>
      <c r="P6789" s="13">
        <v>138</v>
      </c>
    </row>
    <row r="6790" spans="1:16">
      <c r="A6790" s="14" t="s">
        <v>129</v>
      </c>
      <c r="B6790" s="14" t="s">
        <v>130</v>
      </c>
      <c r="C6790" s="14" t="s">
        <v>131</v>
      </c>
      <c r="D6790" s="14" t="s">
        <v>475</v>
      </c>
      <c r="E6790" s="14" t="s">
        <v>46</v>
      </c>
      <c r="F6790" s="14" t="s">
        <v>16272</v>
      </c>
      <c r="G6790" s="14" t="s">
        <v>16273</v>
      </c>
      <c r="H6790" s="14" t="s">
        <v>135</v>
      </c>
      <c r="I6790" s="14" t="s">
        <v>495</v>
      </c>
      <c r="J6790" s="14" t="s">
        <v>496</v>
      </c>
      <c r="K6790" s="14">
        <v>1</v>
      </c>
      <c r="L6790" s="14"/>
      <c r="M6790" s="14" t="s">
        <v>355</v>
      </c>
      <c r="N6790" s="14" t="s">
        <v>16274</v>
      </c>
      <c r="O6790" s="15" t="s">
        <v>16275</v>
      </c>
      <c r="P6790" s="13">
        <v>39</v>
      </c>
    </row>
    <row r="6791" spans="1:16">
      <c r="A6791" s="14" t="s">
        <v>129</v>
      </c>
      <c r="B6791" s="14" t="s">
        <v>130</v>
      </c>
      <c r="C6791" s="14" t="s">
        <v>131</v>
      </c>
      <c r="D6791" s="14" t="s">
        <v>475</v>
      </c>
      <c r="E6791" s="14" t="s">
        <v>46</v>
      </c>
      <c r="F6791" s="14" t="s">
        <v>16272</v>
      </c>
      <c r="G6791" s="14" t="s">
        <v>16273</v>
      </c>
      <c r="H6791" s="14" t="s">
        <v>135</v>
      </c>
      <c r="I6791" s="14" t="s">
        <v>16220</v>
      </c>
      <c r="J6791" s="14" t="s">
        <v>143</v>
      </c>
      <c r="K6791" s="14">
        <v>1</v>
      </c>
      <c r="L6791" s="14"/>
      <c r="M6791" s="14" t="s">
        <v>355</v>
      </c>
      <c r="N6791" s="14" t="s">
        <v>16276</v>
      </c>
      <c r="O6791" s="15" t="s">
        <v>16277</v>
      </c>
      <c r="P6791" s="13">
        <v>39</v>
      </c>
    </row>
    <row r="6792" spans="1:16">
      <c r="A6792" s="14" t="s">
        <v>129</v>
      </c>
      <c r="B6792" s="14" t="s">
        <v>130</v>
      </c>
      <c r="C6792" s="14" t="s">
        <v>131</v>
      </c>
      <c r="D6792" s="14" t="s">
        <v>475</v>
      </c>
      <c r="E6792" s="14" t="s">
        <v>46</v>
      </c>
      <c r="F6792" s="14" t="s">
        <v>16272</v>
      </c>
      <c r="G6792" s="14" t="s">
        <v>16273</v>
      </c>
      <c r="H6792" s="14" t="s">
        <v>141</v>
      </c>
      <c r="I6792" s="14" t="s">
        <v>16278</v>
      </c>
      <c r="J6792" s="14" t="s">
        <v>172</v>
      </c>
      <c r="K6792" s="14">
        <v>1</v>
      </c>
      <c r="L6792" s="14"/>
      <c r="M6792" s="14" t="s">
        <v>920</v>
      </c>
      <c r="N6792" s="14" t="s">
        <v>16279</v>
      </c>
      <c r="O6792" s="15" t="s">
        <v>16280</v>
      </c>
      <c r="P6792" s="13">
        <v>38</v>
      </c>
    </row>
    <row r="6793" spans="1:16">
      <c r="A6793" s="14" t="s">
        <v>129</v>
      </c>
      <c r="B6793" s="14" t="s">
        <v>130</v>
      </c>
      <c r="C6793" s="14" t="s">
        <v>131</v>
      </c>
      <c r="D6793" s="14" t="s">
        <v>475</v>
      </c>
      <c r="E6793" s="14" t="s">
        <v>46</v>
      </c>
      <c r="F6793" s="14" t="s">
        <v>16272</v>
      </c>
      <c r="G6793" s="14" t="s">
        <v>16273</v>
      </c>
      <c r="H6793" s="14" t="s">
        <v>141</v>
      </c>
      <c r="I6793" s="14" t="s">
        <v>16233</v>
      </c>
      <c r="J6793" s="14" t="s">
        <v>172</v>
      </c>
      <c r="K6793" s="14">
        <v>1</v>
      </c>
      <c r="L6793" s="14"/>
      <c r="M6793" s="14" t="s">
        <v>807</v>
      </c>
      <c r="N6793" s="14" t="s">
        <v>16281</v>
      </c>
      <c r="O6793" s="15" t="s">
        <v>16282</v>
      </c>
      <c r="P6793" s="13">
        <v>15</v>
      </c>
    </row>
    <row r="6794" spans="1:16">
      <c r="A6794" s="14" t="s">
        <v>129</v>
      </c>
      <c r="B6794" s="14"/>
      <c r="C6794" s="14"/>
      <c r="D6794" s="14" t="s">
        <v>475</v>
      </c>
      <c r="E6794" s="14" t="s">
        <v>46</v>
      </c>
      <c r="F6794" s="14" t="s">
        <v>16272</v>
      </c>
      <c r="G6794" s="14" t="s">
        <v>16273</v>
      </c>
      <c r="H6794" s="14"/>
      <c r="I6794" s="14"/>
      <c r="J6794" s="14"/>
      <c r="K6794" s="14">
        <v>2</v>
      </c>
      <c r="L6794" s="14" t="s">
        <v>146</v>
      </c>
      <c r="M6794" s="14"/>
      <c r="N6794" s="14"/>
      <c r="O6794" s="15"/>
      <c r="P6794" s="13">
        <v>0</v>
      </c>
    </row>
    <row r="6795" spans="1:16">
      <c r="A6795" s="14" t="s">
        <v>129</v>
      </c>
      <c r="B6795" s="14" t="s">
        <v>130</v>
      </c>
      <c r="C6795" s="14" t="s">
        <v>131</v>
      </c>
      <c r="D6795" s="14" t="s">
        <v>433</v>
      </c>
      <c r="E6795" s="14" t="s">
        <v>66</v>
      </c>
      <c r="F6795" s="14" t="s">
        <v>16283</v>
      </c>
      <c r="G6795" s="14" t="s">
        <v>16284</v>
      </c>
      <c r="H6795" s="14" t="s">
        <v>135</v>
      </c>
      <c r="I6795" s="14" t="s">
        <v>4037</v>
      </c>
      <c r="J6795" s="14" t="s">
        <v>143</v>
      </c>
      <c r="K6795" s="14">
        <v>1</v>
      </c>
      <c r="L6795" s="14"/>
      <c r="M6795" s="14" t="s">
        <v>212</v>
      </c>
      <c r="N6795" s="14" t="s">
        <v>16285</v>
      </c>
      <c r="O6795" s="15" t="s">
        <v>16286</v>
      </c>
      <c r="P6795" s="13">
        <v>69</v>
      </c>
    </row>
    <row r="6796" spans="1:16">
      <c r="A6796" s="14" t="s">
        <v>129</v>
      </c>
      <c r="B6796" s="14" t="s">
        <v>130</v>
      </c>
      <c r="C6796" s="14" t="s">
        <v>131</v>
      </c>
      <c r="D6796" s="14" t="s">
        <v>433</v>
      </c>
      <c r="E6796" s="14" t="s">
        <v>66</v>
      </c>
      <c r="F6796" s="14" t="s">
        <v>16283</v>
      </c>
      <c r="G6796" s="14" t="s">
        <v>16284</v>
      </c>
      <c r="H6796" s="14" t="s">
        <v>135</v>
      </c>
      <c r="I6796" s="14" t="s">
        <v>12888</v>
      </c>
      <c r="J6796" s="14" t="s">
        <v>143</v>
      </c>
      <c r="K6796" s="14">
        <v>1</v>
      </c>
      <c r="L6796" s="14"/>
      <c r="M6796" s="14" t="s">
        <v>439</v>
      </c>
      <c r="N6796" s="14" t="s">
        <v>16287</v>
      </c>
      <c r="O6796" s="15" t="s">
        <v>16288</v>
      </c>
      <c r="P6796" s="13">
        <v>74</v>
      </c>
    </row>
    <row r="6797" spans="1:16">
      <c r="A6797" s="14" t="s">
        <v>129</v>
      </c>
      <c r="B6797" s="14" t="s">
        <v>130</v>
      </c>
      <c r="C6797" s="14" t="s">
        <v>131</v>
      </c>
      <c r="D6797" s="14" t="s">
        <v>433</v>
      </c>
      <c r="E6797" s="14" t="s">
        <v>66</v>
      </c>
      <c r="F6797" s="14" t="s">
        <v>16283</v>
      </c>
      <c r="G6797" s="14" t="s">
        <v>16284</v>
      </c>
      <c r="H6797" s="14" t="s">
        <v>141</v>
      </c>
      <c r="I6797" s="14" t="s">
        <v>16289</v>
      </c>
      <c r="J6797" s="14" t="s">
        <v>500</v>
      </c>
      <c r="K6797" s="14">
        <v>1</v>
      </c>
      <c r="L6797" s="14"/>
      <c r="M6797" s="14" t="s">
        <v>439</v>
      </c>
      <c r="N6797" s="14" t="s">
        <v>16290</v>
      </c>
      <c r="O6797" s="15" t="s">
        <v>16291</v>
      </c>
      <c r="P6797" s="13">
        <v>74</v>
      </c>
    </row>
    <row r="6798" spans="1:16">
      <c r="A6798" s="14" t="s">
        <v>129</v>
      </c>
      <c r="B6798" s="14"/>
      <c r="C6798" s="14"/>
      <c r="D6798" s="14" t="s">
        <v>433</v>
      </c>
      <c r="E6798" s="14" t="s">
        <v>66</v>
      </c>
      <c r="F6798" s="14" t="s">
        <v>16283</v>
      </c>
      <c r="G6798" s="14" t="s">
        <v>16284</v>
      </c>
      <c r="H6798" s="14"/>
      <c r="I6798" s="14"/>
      <c r="J6798" s="14"/>
      <c r="K6798" s="14">
        <v>2</v>
      </c>
      <c r="L6798" s="14" t="s">
        <v>146</v>
      </c>
      <c r="M6798" s="14"/>
      <c r="N6798" s="14"/>
      <c r="O6798" s="15"/>
      <c r="P6798" s="13">
        <v>0</v>
      </c>
    </row>
    <row r="6799" spans="1:16">
      <c r="A6799" s="14" t="s">
        <v>129</v>
      </c>
      <c r="B6799" s="14" t="s">
        <v>130</v>
      </c>
      <c r="C6799" s="14" t="s">
        <v>131</v>
      </c>
      <c r="D6799" s="14" t="s">
        <v>266</v>
      </c>
      <c r="E6799" s="14" t="s">
        <v>86</v>
      </c>
      <c r="F6799" s="14" t="s">
        <v>12119</v>
      </c>
      <c r="G6799" s="14" t="s">
        <v>16292</v>
      </c>
      <c r="H6799" s="14" t="s">
        <v>135</v>
      </c>
      <c r="I6799" s="14" t="s">
        <v>12121</v>
      </c>
      <c r="J6799" s="14" t="s">
        <v>137</v>
      </c>
      <c r="K6799" s="14">
        <v>1</v>
      </c>
      <c r="L6799" s="14"/>
      <c r="M6799" s="14" t="s">
        <v>771</v>
      </c>
      <c r="N6799" s="14" t="s">
        <v>16293</v>
      </c>
      <c r="O6799" s="15" t="s">
        <v>16294</v>
      </c>
      <c r="P6799" s="13">
        <v>53</v>
      </c>
    </row>
    <row r="6800" spans="1:16">
      <c r="A6800" s="14" t="s">
        <v>129</v>
      </c>
      <c r="B6800" s="14" t="s">
        <v>130</v>
      </c>
      <c r="C6800" s="14" t="s">
        <v>131</v>
      </c>
      <c r="D6800" s="14" t="s">
        <v>266</v>
      </c>
      <c r="E6800" s="14" t="s">
        <v>86</v>
      </c>
      <c r="F6800" s="14" t="s">
        <v>12119</v>
      </c>
      <c r="G6800" s="14" t="s">
        <v>16292</v>
      </c>
      <c r="H6800" s="14" t="s">
        <v>141</v>
      </c>
      <c r="I6800" s="14" t="s">
        <v>4881</v>
      </c>
      <c r="J6800" s="14" t="s">
        <v>2994</v>
      </c>
      <c r="K6800" s="14">
        <v>1</v>
      </c>
      <c r="L6800" s="14"/>
      <c r="M6800" s="14" t="s">
        <v>771</v>
      </c>
      <c r="N6800" s="14" t="s">
        <v>16295</v>
      </c>
      <c r="O6800" s="15" t="s">
        <v>16296</v>
      </c>
      <c r="P6800" s="13">
        <v>53</v>
      </c>
    </row>
    <row r="6801" spans="1:16">
      <c r="A6801" s="14" t="s">
        <v>129</v>
      </c>
      <c r="B6801" s="14"/>
      <c r="C6801" s="14"/>
      <c r="D6801" s="14" t="s">
        <v>266</v>
      </c>
      <c r="E6801" s="14" t="s">
        <v>86</v>
      </c>
      <c r="F6801" s="14" t="s">
        <v>12119</v>
      </c>
      <c r="G6801" s="14" t="s">
        <v>16292</v>
      </c>
      <c r="H6801" s="14"/>
      <c r="I6801" s="14"/>
      <c r="J6801" s="14"/>
      <c r="K6801" s="14">
        <v>2</v>
      </c>
      <c r="L6801" s="14" t="s">
        <v>146</v>
      </c>
      <c r="M6801" s="14"/>
      <c r="N6801" s="14"/>
      <c r="O6801" s="15"/>
      <c r="P6801" s="13">
        <v>0</v>
      </c>
    </row>
    <row r="6802" spans="1:16">
      <c r="A6802" s="14" t="s">
        <v>129</v>
      </c>
      <c r="B6802" s="14" t="s">
        <v>130</v>
      </c>
      <c r="C6802" s="14" t="s">
        <v>131</v>
      </c>
      <c r="D6802" s="14" t="s">
        <v>433</v>
      </c>
      <c r="E6802" s="14" t="s">
        <v>66</v>
      </c>
      <c r="F6802" s="14" t="s">
        <v>16297</v>
      </c>
      <c r="G6802" s="14" t="s">
        <v>16298</v>
      </c>
      <c r="H6802" s="14" t="s">
        <v>135</v>
      </c>
      <c r="I6802" s="14" t="s">
        <v>12882</v>
      </c>
      <c r="J6802" s="14" t="s">
        <v>143</v>
      </c>
      <c r="K6802" s="14">
        <v>1</v>
      </c>
      <c r="L6802" s="14"/>
      <c r="M6802" s="14" t="s">
        <v>3992</v>
      </c>
      <c r="N6802" s="14" t="s">
        <v>16299</v>
      </c>
      <c r="O6802" s="15" t="s">
        <v>16300</v>
      </c>
      <c r="P6802" s="13">
        <v>83</v>
      </c>
    </row>
    <row r="6803" spans="1:16">
      <c r="A6803" s="14" t="s">
        <v>129</v>
      </c>
      <c r="B6803" s="14" t="s">
        <v>130</v>
      </c>
      <c r="C6803" s="14" t="s">
        <v>131</v>
      </c>
      <c r="D6803" s="14" t="s">
        <v>433</v>
      </c>
      <c r="E6803" s="14" t="s">
        <v>66</v>
      </c>
      <c r="F6803" s="14" t="s">
        <v>16297</v>
      </c>
      <c r="G6803" s="14" t="s">
        <v>16298</v>
      </c>
      <c r="H6803" s="14" t="s">
        <v>141</v>
      </c>
      <c r="I6803" s="14" t="s">
        <v>16301</v>
      </c>
      <c r="J6803" s="14" t="s">
        <v>172</v>
      </c>
      <c r="K6803" s="14">
        <v>1</v>
      </c>
      <c r="L6803" s="14"/>
      <c r="M6803" s="14" t="s">
        <v>204</v>
      </c>
      <c r="N6803" s="14" t="s">
        <v>16302</v>
      </c>
      <c r="O6803" s="15" t="s">
        <v>16303</v>
      </c>
      <c r="P6803" s="13">
        <v>81</v>
      </c>
    </row>
    <row r="6804" spans="1:16">
      <c r="A6804" s="14" t="s">
        <v>129</v>
      </c>
      <c r="B6804" s="14" t="s">
        <v>130</v>
      </c>
      <c r="C6804" s="14" t="s">
        <v>131</v>
      </c>
      <c r="D6804" s="14" t="s">
        <v>433</v>
      </c>
      <c r="E6804" s="14" t="s">
        <v>66</v>
      </c>
      <c r="F6804" s="14" t="s">
        <v>16297</v>
      </c>
      <c r="G6804" s="14" t="s">
        <v>16298</v>
      </c>
      <c r="H6804" s="14" t="s">
        <v>135</v>
      </c>
      <c r="I6804" s="14" t="s">
        <v>12888</v>
      </c>
      <c r="J6804" s="14" t="s">
        <v>143</v>
      </c>
      <c r="K6804" s="14">
        <v>1</v>
      </c>
      <c r="L6804" s="14"/>
      <c r="M6804" s="14" t="s">
        <v>212</v>
      </c>
      <c r="N6804" s="14" t="s">
        <v>16304</v>
      </c>
      <c r="O6804" s="15" t="s">
        <v>16305</v>
      </c>
      <c r="P6804" s="13">
        <v>69</v>
      </c>
    </row>
    <row r="6805" spans="1:16">
      <c r="A6805" s="14" t="s">
        <v>129</v>
      </c>
      <c r="B6805" s="14"/>
      <c r="C6805" s="14"/>
      <c r="D6805" s="14" t="s">
        <v>433</v>
      </c>
      <c r="E6805" s="14" t="s">
        <v>66</v>
      </c>
      <c r="F6805" s="14" t="s">
        <v>16297</v>
      </c>
      <c r="G6805" s="14" t="s">
        <v>16298</v>
      </c>
      <c r="H6805" s="14"/>
      <c r="I6805" s="14"/>
      <c r="J6805" s="14"/>
      <c r="K6805" s="14">
        <v>2</v>
      </c>
      <c r="L6805" s="14" t="s">
        <v>146</v>
      </c>
      <c r="M6805" s="14"/>
      <c r="N6805" s="14"/>
      <c r="O6805" s="15"/>
      <c r="P6805" s="13">
        <v>0</v>
      </c>
    </row>
    <row r="6806" spans="1:16">
      <c r="A6806" s="14" t="s">
        <v>129</v>
      </c>
      <c r="B6806" s="14" t="s">
        <v>672</v>
      </c>
      <c r="C6806" s="14" t="s">
        <v>16306</v>
      </c>
      <c r="D6806" s="14" t="s">
        <v>132</v>
      </c>
      <c r="E6806" s="14" t="s">
        <v>34</v>
      </c>
      <c r="F6806" s="14" t="s">
        <v>16307</v>
      </c>
      <c r="G6806" s="14" t="s">
        <v>16308</v>
      </c>
      <c r="H6806" s="14" t="s">
        <v>141</v>
      </c>
      <c r="I6806" s="14" t="s">
        <v>16309</v>
      </c>
      <c r="J6806" s="14" t="s">
        <v>16306</v>
      </c>
      <c r="K6806" s="14">
        <v>1</v>
      </c>
      <c r="L6806" s="14"/>
      <c r="M6806" s="14" t="s">
        <v>16310</v>
      </c>
      <c r="N6806" s="14" t="s">
        <v>16311</v>
      </c>
      <c r="O6806" s="15" t="s">
        <v>16312</v>
      </c>
      <c r="P6806" s="13">
        <v>65</v>
      </c>
    </row>
    <row r="6807" spans="1:16">
      <c r="A6807" s="14" t="s">
        <v>129</v>
      </c>
      <c r="B6807" s="14" t="s">
        <v>130</v>
      </c>
      <c r="C6807" s="14" t="s">
        <v>131</v>
      </c>
      <c r="D6807" s="14" t="s">
        <v>132</v>
      </c>
      <c r="E6807" s="14" t="s">
        <v>34</v>
      </c>
      <c r="F6807" s="14" t="s">
        <v>16307</v>
      </c>
      <c r="G6807" s="14" t="s">
        <v>16308</v>
      </c>
      <c r="H6807" s="14" t="s">
        <v>141</v>
      </c>
      <c r="I6807" s="14" t="s">
        <v>16313</v>
      </c>
      <c r="J6807" s="14" t="s">
        <v>143</v>
      </c>
      <c r="K6807" s="14">
        <v>1</v>
      </c>
      <c r="L6807" s="14"/>
      <c r="M6807" s="14" t="s">
        <v>407</v>
      </c>
      <c r="N6807" s="14" t="s">
        <v>16314</v>
      </c>
      <c r="O6807" s="15" t="s">
        <v>16315</v>
      </c>
      <c r="P6807" s="13">
        <v>60</v>
      </c>
    </row>
    <row r="6808" spans="1:16">
      <c r="A6808" s="14" t="s">
        <v>129</v>
      </c>
      <c r="B6808" s="14"/>
      <c r="C6808" s="14"/>
      <c r="D6808" s="14" t="s">
        <v>132</v>
      </c>
      <c r="E6808" s="14" t="s">
        <v>34</v>
      </c>
      <c r="F6808" s="14" t="s">
        <v>16307</v>
      </c>
      <c r="G6808" s="14" t="s">
        <v>16308</v>
      </c>
      <c r="H6808" s="14"/>
      <c r="I6808" s="14"/>
      <c r="J6808" s="14"/>
      <c r="K6808" s="14">
        <v>2</v>
      </c>
      <c r="L6808" s="14" t="s">
        <v>146</v>
      </c>
      <c r="M6808" s="14"/>
      <c r="N6808" s="14"/>
      <c r="O6808" s="15"/>
      <c r="P6808" s="13">
        <v>0</v>
      </c>
    </row>
    <row r="6809" spans="1:16">
      <c r="A6809" s="14" t="s">
        <v>129</v>
      </c>
      <c r="B6809" s="14" t="s">
        <v>130</v>
      </c>
      <c r="C6809" s="14" t="s">
        <v>131</v>
      </c>
      <c r="D6809" s="14" t="s">
        <v>716</v>
      </c>
      <c r="E6809" s="14" t="s">
        <v>50</v>
      </c>
      <c r="F6809" s="14" t="s">
        <v>16316</v>
      </c>
      <c r="G6809" s="14" t="s">
        <v>16317</v>
      </c>
      <c r="H6809" s="14" t="s">
        <v>135</v>
      </c>
      <c r="I6809" s="14" t="s">
        <v>16318</v>
      </c>
      <c r="J6809" s="14" t="s">
        <v>172</v>
      </c>
      <c r="K6809" s="14">
        <v>1</v>
      </c>
      <c r="L6809" s="14"/>
      <c r="M6809" s="14" t="s">
        <v>3042</v>
      </c>
      <c r="N6809" s="14" t="s">
        <v>16315</v>
      </c>
      <c r="O6809" s="15" t="s">
        <v>16319</v>
      </c>
      <c r="P6809" s="13">
        <v>137</v>
      </c>
    </row>
    <row r="6810" spans="1:16">
      <c r="A6810" s="14" t="s">
        <v>129</v>
      </c>
      <c r="B6810" s="14" t="s">
        <v>130</v>
      </c>
      <c r="C6810" s="14" t="s">
        <v>131</v>
      </c>
      <c r="D6810" s="14" t="s">
        <v>716</v>
      </c>
      <c r="E6810" s="14" t="s">
        <v>50</v>
      </c>
      <c r="F6810" s="14" t="s">
        <v>16316</v>
      </c>
      <c r="G6810" s="14" t="s">
        <v>16317</v>
      </c>
      <c r="H6810" s="14" t="s">
        <v>141</v>
      </c>
      <c r="I6810" s="14" t="s">
        <v>6789</v>
      </c>
      <c r="J6810" s="14" t="s">
        <v>172</v>
      </c>
      <c r="K6810" s="14">
        <v>1</v>
      </c>
      <c r="L6810" s="14"/>
      <c r="M6810" s="14" t="s">
        <v>3042</v>
      </c>
      <c r="N6810" s="14" t="s">
        <v>16320</v>
      </c>
      <c r="O6810" s="15" t="s">
        <v>16319</v>
      </c>
      <c r="P6810" s="13">
        <v>137</v>
      </c>
    </row>
    <row r="6811" spans="1:16">
      <c r="A6811" s="14" t="s">
        <v>129</v>
      </c>
      <c r="B6811" s="14"/>
      <c r="C6811" s="14"/>
      <c r="D6811" s="14" t="s">
        <v>716</v>
      </c>
      <c r="E6811" s="14" t="s">
        <v>50</v>
      </c>
      <c r="F6811" s="14" t="s">
        <v>16316</v>
      </c>
      <c r="G6811" s="14" t="s">
        <v>16317</v>
      </c>
      <c r="H6811" s="14"/>
      <c r="I6811" s="14"/>
      <c r="J6811" s="14"/>
      <c r="K6811" s="14">
        <v>2</v>
      </c>
      <c r="L6811" s="14" t="s">
        <v>146</v>
      </c>
      <c r="M6811" s="14"/>
      <c r="N6811" s="14"/>
      <c r="O6811" s="15"/>
      <c r="P6811" s="13">
        <v>0</v>
      </c>
    </row>
    <row r="6812" spans="1:16">
      <c r="A6812" s="14" t="s">
        <v>129</v>
      </c>
      <c r="B6812" s="14" t="s">
        <v>130</v>
      </c>
      <c r="C6812" s="14" t="s">
        <v>131</v>
      </c>
      <c r="D6812" s="14" t="s">
        <v>422</v>
      </c>
      <c r="E6812" s="14" t="s">
        <v>96</v>
      </c>
      <c r="F6812" s="14" t="s">
        <v>16321</v>
      </c>
      <c r="G6812" s="14" t="s">
        <v>16322</v>
      </c>
      <c r="H6812" s="14" t="s">
        <v>135</v>
      </c>
      <c r="I6812" s="14" t="s">
        <v>4660</v>
      </c>
      <c r="J6812" s="14" t="s">
        <v>143</v>
      </c>
      <c r="K6812" s="14">
        <v>1</v>
      </c>
      <c r="L6812" s="14"/>
      <c r="M6812" s="14" t="s">
        <v>144</v>
      </c>
      <c r="N6812" s="14" t="s">
        <v>16323</v>
      </c>
      <c r="O6812" s="15" t="s">
        <v>16324</v>
      </c>
      <c r="P6812" s="13">
        <v>63</v>
      </c>
    </row>
    <row r="6813" spans="1:16">
      <c r="A6813" s="14" t="s">
        <v>129</v>
      </c>
      <c r="B6813" s="14" t="s">
        <v>130</v>
      </c>
      <c r="C6813" s="14" t="s">
        <v>131</v>
      </c>
      <c r="D6813" s="14" t="s">
        <v>422</v>
      </c>
      <c r="E6813" s="14" t="s">
        <v>96</v>
      </c>
      <c r="F6813" s="14" t="s">
        <v>16321</v>
      </c>
      <c r="G6813" s="14" t="s">
        <v>16322</v>
      </c>
      <c r="H6813" s="14" t="s">
        <v>141</v>
      </c>
      <c r="I6813" s="14" t="s">
        <v>16325</v>
      </c>
      <c r="J6813" s="14" t="s">
        <v>11887</v>
      </c>
      <c r="K6813" s="14">
        <v>1</v>
      </c>
      <c r="L6813" s="14"/>
      <c r="M6813" s="14" t="s">
        <v>138</v>
      </c>
      <c r="N6813" s="14" t="s">
        <v>16326</v>
      </c>
      <c r="O6813" s="15" t="s">
        <v>16327</v>
      </c>
      <c r="P6813" s="13">
        <v>64</v>
      </c>
    </row>
    <row r="6814" spans="1:16">
      <c r="A6814" s="14" t="s">
        <v>129</v>
      </c>
      <c r="B6814" s="14"/>
      <c r="C6814" s="14"/>
      <c r="D6814" s="14" t="s">
        <v>422</v>
      </c>
      <c r="E6814" s="14" t="s">
        <v>96</v>
      </c>
      <c r="F6814" s="14" t="s">
        <v>16321</v>
      </c>
      <c r="G6814" s="14" t="s">
        <v>16322</v>
      </c>
      <c r="H6814" s="14"/>
      <c r="I6814" s="14"/>
      <c r="J6814" s="14"/>
      <c r="K6814" s="14">
        <v>2</v>
      </c>
      <c r="L6814" s="14" t="s">
        <v>146</v>
      </c>
      <c r="M6814" s="14"/>
      <c r="N6814" s="14"/>
      <c r="O6814" s="15"/>
      <c r="P6814" s="13">
        <v>0</v>
      </c>
    </row>
    <row r="6815" spans="1:16">
      <c r="A6815" s="14" t="s">
        <v>129</v>
      </c>
      <c r="B6815" s="14" t="s">
        <v>130</v>
      </c>
      <c r="C6815" s="14" t="s">
        <v>131</v>
      </c>
      <c r="D6815" s="14" t="s">
        <v>1977</v>
      </c>
      <c r="E6815" s="14" t="s">
        <v>108</v>
      </c>
      <c r="F6815" s="14" t="s">
        <v>16328</v>
      </c>
      <c r="G6815" s="14" t="s">
        <v>16329</v>
      </c>
      <c r="H6815" s="14" t="s">
        <v>141</v>
      </c>
      <c r="I6815" s="14" t="s">
        <v>7525</v>
      </c>
      <c r="J6815" s="14" t="s">
        <v>172</v>
      </c>
      <c r="K6815" s="14">
        <v>1</v>
      </c>
      <c r="L6815" s="14"/>
      <c r="M6815" s="14" t="s">
        <v>328</v>
      </c>
      <c r="N6815" s="14" t="s">
        <v>16330</v>
      </c>
      <c r="O6815" s="15" t="s">
        <v>16331</v>
      </c>
      <c r="P6815" s="13">
        <v>65</v>
      </c>
    </row>
    <row r="6816" spans="1:16">
      <c r="A6816" s="14" t="s">
        <v>129</v>
      </c>
      <c r="B6816" s="14" t="s">
        <v>130</v>
      </c>
      <c r="C6816" s="14" t="s">
        <v>131</v>
      </c>
      <c r="D6816" s="14" t="s">
        <v>1977</v>
      </c>
      <c r="E6816" s="14" t="s">
        <v>108</v>
      </c>
      <c r="F6816" s="14" t="s">
        <v>16328</v>
      </c>
      <c r="G6816" s="14" t="s">
        <v>16329</v>
      </c>
      <c r="H6816" s="14" t="s">
        <v>141</v>
      </c>
      <c r="I6816" s="14" t="s">
        <v>5652</v>
      </c>
      <c r="J6816" s="14" t="s">
        <v>143</v>
      </c>
      <c r="K6816" s="14">
        <v>1</v>
      </c>
      <c r="L6816" s="14"/>
      <c r="M6816" s="14" t="s">
        <v>146</v>
      </c>
      <c r="N6816" s="14" t="s">
        <v>16332</v>
      </c>
      <c r="O6816" s="15" t="s">
        <v>16333</v>
      </c>
      <c r="P6816" s="13">
        <v>0</v>
      </c>
    </row>
    <row r="6817" spans="1:16">
      <c r="A6817" s="14" t="s">
        <v>129</v>
      </c>
      <c r="B6817" s="14" t="s">
        <v>130</v>
      </c>
      <c r="C6817" s="14" t="s">
        <v>131</v>
      </c>
      <c r="D6817" s="14" t="s">
        <v>1977</v>
      </c>
      <c r="E6817" s="14" t="s">
        <v>108</v>
      </c>
      <c r="F6817" s="14" t="s">
        <v>16328</v>
      </c>
      <c r="G6817" s="14" t="s">
        <v>16329</v>
      </c>
      <c r="H6817" s="14" t="s">
        <v>141</v>
      </c>
      <c r="I6817" s="14" t="s">
        <v>15931</v>
      </c>
      <c r="J6817" s="14" t="s">
        <v>143</v>
      </c>
      <c r="K6817" s="14">
        <v>1</v>
      </c>
      <c r="L6817" s="14"/>
      <c r="M6817" s="14" t="s">
        <v>138</v>
      </c>
      <c r="N6817" s="14" t="s">
        <v>16334</v>
      </c>
      <c r="O6817" s="15" t="s">
        <v>16335</v>
      </c>
      <c r="P6817" s="13">
        <v>64</v>
      </c>
    </row>
    <row r="6818" spans="1:16">
      <c r="A6818" s="14" t="s">
        <v>129</v>
      </c>
      <c r="B6818" s="14"/>
      <c r="C6818" s="14"/>
      <c r="D6818" s="14" t="s">
        <v>1977</v>
      </c>
      <c r="E6818" s="14" t="s">
        <v>108</v>
      </c>
      <c r="F6818" s="14" t="s">
        <v>16328</v>
      </c>
      <c r="G6818" s="14" t="s">
        <v>16329</v>
      </c>
      <c r="H6818" s="14"/>
      <c r="I6818" s="14"/>
      <c r="J6818" s="14"/>
      <c r="K6818" s="14">
        <v>2</v>
      </c>
      <c r="L6818" s="14" t="s">
        <v>146</v>
      </c>
      <c r="M6818" s="14"/>
      <c r="N6818" s="14"/>
      <c r="O6818" s="15"/>
      <c r="P6818" s="13">
        <v>0</v>
      </c>
    </row>
    <row r="6819" spans="1:16">
      <c r="A6819" s="14" t="s">
        <v>129</v>
      </c>
      <c r="B6819" s="14" t="s">
        <v>130</v>
      </c>
      <c r="C6819" s="14" t="s">
        <v>131</v>
      </c>
      <c r="D6819" s="14" t="s">
        <v>244</v>
      </c>
      <c r="E6819" s="14" t="s">
        <v>72</v>
      </c>
      <c r="F6819" s="14" t="s">
        <v>16336</v>
      </c>
      <c r="G6819" s="14" t="s">
        <v>16337</v>
      </c>
      <c r="H6819" s="14" t="s">
        <v>135</v>
      </c>
      <c r="I6819" s="14" t="s">
        <v>16338</v>
      </c>
      <c r="J6819" s="14" t="s">
        <v>730</v>
      </c>
      <c r="K6819" s="14">
        <v>1</v>
      </c>
      <c r="L6819" s="14"/>
      <c r="M6819" s="14" t="s">
        <v>1022</v>
      </c>
      <c r="N6819" s="14" t="s">
        <v>16339</v>
      </c>
      <c r="O6819" s="15" t="s">
        <v>16340</v>
      </c>
      <c r="P6819" s="13">
        <v>57</v>
      </c>
    </row>
    <row r="6820" spans="1:16">
      <c r="A6820" s="14" t="s">
        <v>129</v>
      </c>
      <c r="B6820" s="14" t="s">
        <v>130</v>
      </c>
      <c r="C6820" s="14" t="s">
        <v>131</v>
      </c>
      <c r="D6820" s="14" t="s">
        <v>244</v>
      </c>
      <c r="E6820" s="14" t="s">
        <v>72</v>
      </c>
      <c r="F6820" s="14" t="s">
        <v>16336</v>
      </c>
      <c r="G6820" s="14" t="s">
        <v>16337</v>
      </c>
      <c r="H6820" s="14" t="s">
        <v>141</v>
      </c>
      <c r="I6820" s="14" t="s">
        <v>16341</v>
      </c>
      <c r="J6820" s="14" t="s">
        <v>172</v>
      </c>
      <c r="K6820" s="14">
        <v>1</v>
      </c>
      <c r="L6820" s="14"/>
      <c r="M6820" s="14" t="s">
        <v>1022</v>
      </c>
      <c r="N6820" s="14" t="s">
        <v>16342</v>
      </c>
      <c r="O6820" s="15" t="s">
        <v>16343</v>
      </c>
      <c r="P6820" s="13">
        <v>57</v>
      </c>
    </row>
    <row r="6821" spans="1:16">
      <c r="A6821" s="14" t="s">
        <v>129</v>
      </c>
      <c r="B6821" s="14" t="s">
        <v>130</v>
      </c>
      <c r="C6821" s="14" t="s">
        <v>131</v>
      </c>
      <c r="D6821" s="14" t="s">
        <v>244</v>
      </c>
      <c r="E6821" s="14" t="s">
        <v>72</v>
      </c>
      <c r="F6821" s="14" t="s">
        <v>16336</v>
      </c>
      <c r="G6821" s="14" t="s">
        <v>16337</v>
      </c>
      <c r="H6821" s="14" t="s">
        <v>135</v>
      </c>
      <c r="I6821" s="14" t="s">
        <v>16344</v>
      </c>
      <c r="J6821" s="14" t="s">
        <v>143</v>
      </c>
      <c r="K6821" s="14">
        <v>1</v>
      </c>
      <c r="L6821" s="14"/>
      <c r="M6821" s="14" t="s">
        <v>771</v>
      </c>
      <c r="N6821" s="14" t="s">
        <v>16345</v>
      </c>
      <c r="O6821" s="15" t="s">
        <v>16346</v>
      </c>
      <c r="P6821" s="13">
        <v>53</v>
      </c>
    </row>
    <row r="6822" spans="1:16">
      <c r="A6822" s="14" t="s">
        <v>129</v>
      </c>
      <c r="B6822" s="14"/>
      <c r="C6822" s="14"/>
      <c r="D6822" s="14" t="s">
        <v>244</v>
      </c>
      <c r="E6822" s="14" t="s">
        <v>72</v>
      </c>
      <c r="F6822" s="14" t="s">
        <v>16336</v>
      </c>
      <c r="G6822" s="14" t="s">
        <v>16337</v>
      </c>
      <c r="H6822" s="14"/>
      <c r="I6822" s="14"/>
      <c r="J6822" s="14"/>
      <c r="K6822" s="14">
        <v>2</v>
      </c>
      <c r="L6822" s="14" t="s">
        <v>146</v>
      </c>
      <c r="M6822" s="14"/>
      <c r="N6822" s="14"/>
      <c r="O6822" s="15"/>
      <c r="P6822" s="13">
        <v>0</v>
      </c>
    </row>
    <row r="6823" spans="1:16">
      <c r="A6823" s="14" t="s">
        <v>129</v>
      </c>
      <c r="B6823" s="14" t="s">
        <v>130</v>
      </c>
      <c r="C6823" s="14" t="s">
        <v>131</v>
      </c>
      <c r="D6823" s="14" t="s">
        <v>147</v>
      </c>
      <c r="E6823" s="14" t="s">
        <v>58</v>
      </c>
      <c r="F6823" s="14" t="s">
        <v>16347</v>
      </c>
      <c r="G6823" s="14" t="s">
        <v>16348</v>
      </c>
      <c r="H6823" s="14" t="s">
        <v>141</v>
      </c>
      <c r="I6823" s="14" t="s">
        <v>16349</v>
      </c>
      <c r="J6823" s="14" t="s">
        <v>172</v>
      </c>
      <c r="K6823" s="14">
        <v>1</v>
      </c>
      <c r="L6823" s="14"/>
      <c r="M6823" s="14" t="s">
        <v>194</v>
      </c>
      <c r="N6823" s="14" t="s">
        <v>16350</v>
      </c>
      <c r="O6823" s="15" t="s">
        <v>16351</v>
      </c>
      <c r="P6823" s="13">
        <v>3</v>
      </c>
    </row>
    <row r="6824" spans="1:16">
      <c r="A6824" s="14" t="s">
        <v>129</v>
      </c>
      <c r="B6824" s="14" t="s">
        <v>130</v>
      </c>
      <c r="C6824" s="14" t="s">
        <v>131</v>
      </c>
      <c r="D6824" s="14" t="s">
        <v>147</v>
      </c>
      <c r="E6824" s="14" t="s">
        <v>58</v>
      </c>
      <c r="F6824" s="14" t="s">
        <v>16347</v>
      </c>
      <c r="G6824" s="14" t="s">
        <v>16348</v>
      </c>
      <c r="H6824" s="14" t="s">
        <v>141</v>
      </c>
      <c r="I6824" s="14" t="s">
        <v>16352</v>
      </c>
      <c r="J6824" s="14" t="s">
        <v>1154</v>
      </c>
      <c r="K6824" s="14">
        <v>1</v>
      </c>
      <c r="L6824" s="14"/>
      <c r="M6824" s="14" t="s">
        <v>487</v>
      </c>
      <c r="N6824" s="14" t="s">
        <v>16353</v>
      </c>
      <c r="O6824" s="15" t="s">
        <v>16354</v>
      </c>
      <c r="P6824" s="13">
        <v>1</v>
      </c>
    </row>
    <row r="6825" spans="1:16">
      <c r="A6825" s="14" t="s">
        <v>129</v>
      </c>
      <c r="B6825" s="14" t="s">
        <v>130</v>
      </c>
      <c r="C6825" s="14" t="s">
        <v>131</v>
      </c>
      <c r="D6825" s="14" t="s">
        <v>147</v>
      </c>
      <c r="E6825" s="14" t="s">
        <v>58</v>
      </c>
      <c r="F6825" s="14" t="s">
        <v>16347</v>
      </c>
      <c r="G6825" s="14" t="s">
        <v>16348</v>
      </c>
      <c r="H6825" s="14" t="s">
        <v>135</v>
      </c>
      <c r="I6825" s="14" t="s">
        <v>16355</v>
      </c>
      <c r="J6825" s="14" t="s">
        <v>143</v>
      </c>
      <c r="K6825" s="14">
        <v>1</v>
      </c>
      <c r="L6825" s="14"/>
      <c r="M6825" s="14" t="s">
        <v>204</v>
      </c>
      <c r="N6825" s="14" t="s">
        <v>16356</v>
      </c>
      <c r="O6825" s="15" t="s">
        <v>16357</v>
      </c>
      <c r="P6825" s="13">
        <v>81</v>
      </c>
    </row>
    <row r="6826" spans="1:16">
      <c r="A6826" s="14" t="s">
        <v>129</v>
      </c>
      <c r="B6826" s="14" t="s">
        <v>130</v>
      </c>
      <c r="C6826" s="14" t="s">
        <v>131</v>
      </c>
      <c r="D6826" s="14" t="s">
        <v>147</v>
      </c>
      <c r="E6826" s="14" t="s">
        <v>58</v>
      </c>
      <c r="F6826" s="14" t="s">
        <v>16347</v>
      </c>
      <c r="G6826" s="14" t="s">
        <v>16348</v>
      </c>
      <c r="H6826" s="14" t="s">
        <v>141</v>
      </c>
      <c r="I6826" s="14" t="s">
        <v>16352</v>
      </c>
      <c r="J6826" s="14" t="s">
        <v>1154</v>
      </c>
      <c r="K6826" s="14">
        <v>1</v>
      </c>
      <c r="L6826" s="14"/>
      <c r="M6826" s="14" t="s">
        <v>295</v>
      </c>
      <c r="N6826" s="14" t="s">
        <v>16358</v>
      </c>
      <c r="O6826" s="15" t="s">
        <v>16359</v>
      </c>
      <c r="P6826" s="13">
        <v>80</v>
      </c>
    </row>
    <row r="6827" spans="1:16">
      <c r="A6827" s="14" t="s">
        <v>129</v>
      </c>
      <c r="B6827" s="14" t="s">
        <v>130</v>
      </c>
      <c r="C6827" s="14" t="s">
        <v>131</v>
      </c>
      <c r="D6827" s="14" t="s">
        <v>147</v>
      </c>
      <c r="E6827" s="14" t="s">
        <v>58</v>
      </c>
      <c r="F6827" s="14" t="s">
        <v>16347</v>
      </c>
      <c r="G6827" s="14" t="s">
        <v>16348</v>
      </c>
      <c r="H6827" s="14" t="s">
        <v>135</v>
      </c>
      <c r="I6827" s="14" t="s">
        <v>16360</v>
      </c>
      <c r="J6827" s="14" t="s">
        <v>172</v>
      </c>
      <c r="K6827" s="14">
        <v>1</v>
      </c>
      <c r="L6827" s="14"/>
      <c r="M6827" s="14" t="s">
        <v>1650</v>
      </c>
      <c r="N6827" s="14" t="s">
        <v>16361</v>
      </c>
      <c r="O6827" s="15" t="s">
        <v>16362</v>
      </c>
      <c r="P6827" s="13">
        <v>76</v>
      </c>
    </row>
    <row r="6828" spans="1:16">
      <c r="A6828" s="14" t="s">
        <v>129</v>
      </c>
      <c r="B6828" s="14"/>
      <c r="C6828" s="14"/>
      <c r="D6828" s="14" t="s">
        <v>147</v>
      </c>
      <c r="E6828" s="14" t="s">
        <v>58</v>
      </c>
      <c r="F6828" s="14" t="s">
        <v>16347</v>
      </c>
      <c r="G6828" s="14" t="s">
        <v>16348</v>
      </c>
      <c r="H6828" s="14"/>
      <c r="I6828" s="14"/>
      <c r="J6828" s="14"/>
      <c r="K6828" s="14">
        <v>2</v>
      </c>
      <c r="L6828" s="14" t="s">
        <v>146</v>
      </c>
      <c r="M6828" s="14"/>
      <c r="N6828" s="14"/>
      <c r="O6828" s="15"/>
      <c r="P6828" s="13">
        <v>0</v>
      </c>
    </row>
    <row r="6829" spans="1:16">
      <c r="A6829" s="14" t="s">
        <v>129</v>
      </c>
      <c r="B6829" s="14" t="s">
        <v>130</v>
      </c>
      <c r="C6829" s="14" t="s">
        <v>131</v>
      </c>
      <c r="D6829" s="14" t="s">
        <v>147</v>
      </c>
      <c r="E6829" s="14" t="s">
        <v>58</v>
      </c>
      <c r="F6829" s="14" t="s">
        <v>16363</v>
      </c>
      <c r="G6829" s="14" t="s">
        <v>16364</v>
      </c>
      <c r="H6829" s="14" t="s">
        <v>135</v>
      </c>
      <c r="I6829" s="14" t="s">
        <v>7025</v>
      </c>
      <c r="J6829" s="14" t="s">
        <v>730</v>
      </c>
      <c r="K6829" s="14">
        <v>1</v>
      </c>
      <c r="L6829" s="14"/>
      <c r="M6829" s="14" t="s">
        <v>144</v>
      </c>
      <c r="N6829" s="14" t="s">
        <v>16365</v>
      </c>
      <c r="O6829" s="15" t="s">
        <v>16366</v>
      </c>
      <c r="P6829" s="13">
        <v>63</v>
      </c>
    </row>
    <row r="6830" spans="1:16">
      <c r="A6830" s="14" t="s">
        <v>129</v>
      </c>
      <c r="B6830" s="14" t="s">
        <v>130</v>
      </c>
      <c r="C6830" s="14" t="s">
        <v>131</v>
      </c>
      <c r="D6830" s="14" t="s">
        <v>147</v>
      </c>
      <c r="E6830" s="14" t="s">
        <v>58</v>
      </c>
      <c r="F6830" s="14" t="s">
        <v>16363</v>
      </c>
      <c r="G6830" s="14" t="s">
        <v>16364</v>
      </c>
      <c r="H6830" s="14" t="s">
        <v>141</v>
      </c>
      <c r="I6830" s="14" t="s">
        <v>16367</v>
      </c>
      <c r="J6830" s="14" t="s">
        <v>172</v>
      </c>
      <c r="K6830" s="14">
        <v>1</v>
      </c>
      <c r="L6830" s="14"/>
      <c r="M6830" s="14" t="s">
        <v>407</v>
      </c>
      <c r="N6830" s="14" t="s">
        <v>16368</v>
      </c>
      <c r="O6830" s="15" t="s">
        <v>16369</v>
      </c>
      <c r="P6830" s="13">
        <v>60</v>
      </c>
    </row>
    <row r="6831" spans="1:16">
      <c r="A6831" s="14" t="s">
        <v>129</v>
      </c>
      <c r="B6831" s="14" t="s">
        <v>130</v>
      </c>
      <c r="C6831" s="14" t="s">
        <v>131</v>
      </c>
      <c r="D6831" s="14" t="s">
        <v>147</v>
      </c>
      <c r="E6831" s="14" t="s">
        <v>58</v>
      </c>
      <c r="F6831" s="14" t="s">
        <v>16363</v>
      </c>
      <c r="G6831" s="14" t="s">
        <v>16364</v>
      </c>
      <c r="H6831" s="14" t="s">
        <v>135</v>
      </c>
      <c r="I6831" s="14" t="s">
        <v>16370</v>
      </c>
      <c r="J6831" s="14" t="s">
        <v>172</v>
      </c>
      <c r="K6831" s="14">
        <v>1</v>
      </c>
      <c r="L6831" s="14"/>
      <c r="M6831" s="14" t="s">
        <v>413</v>
      </c>
      <c r="N6831" s="14" t="s">
        <v>16371</v>
      </c>
      <c r="O6831" s="15" t="s">
        <v>16372</v>
      </c>
      <c r="P6831" s="13">
        <v>28</v>
      </c>
    </row>
    <row r="6832" spans="1:16">
      <c r="A6832" s="14" t="s">
        <v>129</v>
      </c>
      <c r="B6832" s="14" t="s">
        <v>130</v>
      </c>
      <c r="C6832" s="14" t="s">
        <v>131</v>
      </c>
      <c r="D6832" s="14" t="s">
        <v>147</v>
      </c>
      <c r="E6832" s="14" t="s">
        <v>58</v>
      </c>
      <c r="F6832" s="14" t="s">
        <v>16363</v>
      </c>
      <c r="G6832" s="14" t="s">
        <v>16364</v>
      </c>
      <c r="H6832" s="14" t="s">
        <v>135</v>
      </c>
      <c r="I6832" s="14" t="s">
        <v>16373</v>
      </c>
      <c r="J6832" s="14" t="s">
        <v>143</v>
      </c>
      <c r="K6832" s="14">
        <v>1</v>
      </c>
      <c r="L6832" s="14"/>
      <c r="M6832" s="14" t="s">
        <v>537</v>
      </c>
      <c r="N6832" s="14" t="s">
        <v>16374</v>
      </c>
      <c r="O6832" s="15" t="s">
        <v>16375</v>
      </c>
      <c r="P6832" s="13">
        <v>58</v>
      </c>
    </row>
    <row r="6833" spans="1:16">
      <c r="A6833" s="14" t="s">
        <v>129</v>
      </c>
      <c r="B6833" s="14" t="s">
        <v>130</v>
      </c>
      <c r="C6833" s="14" t="s">
        <v>131</v>
      </c>
      <c r="D6833" s="14" t="s">
        <v>147</v>
      </c>
      <c r="E6833" s="14" t="s">
        <v>58</v>
      </c>
      <c r="F6833" s="14" t="s">
        <v>16363</v>
      </c>
      <c r="G6833" s="14" t="s">
        <v>16364</v>
      </c>
      <c r="H6833" s="14" t="s">
        <v>135</v>
      </c>
      <c r="I6833" s="14" t="s">
        <v>16370</v>
      </c>
      <c r="J6833" s="14" t="s">
        <v>172</v>
      </c>
      <c r="K6833" s="14">
        <v>1</v>
      </c>
      <c r="L6833" s="14"/>
      <c r="M6833" s="14" t="s">
        <v>537</v>
      </c>
      <c r="N6833" s="14" t="s">
        <v>16376</v>
      </c>
      <c r="O6833" s="15" t="s">
        <v>16377</v>
      </c>
      <c r="P6833" s="13">
        <v>58</v>
      </c>
    </row>
    <row r="6834" spans="1:16">
      <c r="A6834" s="14" t="s">
        <v>129</v>
      </c>
      <c r="B6834" s="14"/>
      <c r="C6834" s="14"/>
      <c r="D6834" s="14" t="s">
        <v>147</v>
      </c>
      <c r="E6834" s="14" t="s">
        <v>58</v>
      </c>
      <c r="F6834" s="14" t="s">
        <v>16363</v>
      </c>
      <c r="G6834" s="14" t="s">
        <v>16364</v>
      </c>
      <c r="H6834" s="14"/>
      <c r="I6834" s="14"/>
      <c r="J6834" s="14"/>
      <c r="K6834" s="14">
        <v>2</v>
      </c>
      <c r="L6834" s="14" t="s">
        <v>146</v>
      </c>
      <c r="M6834" s="14"/>
      <c r="N6834" s="14"/>
      <c r="O6834" s="15"/>
      <c r="P6834" s="13">
        <v>63</v>
      </c>
    </row>
    <row r="6835" spans="1:16">
      <c r="A6835" s="14" t="s">
        <v>129</v>
      </c>
      <c r="B6835" s="14" t="s">
        <v>130</v>
      </c>
      <c r="C6835" s="14" t="s">
        <v>131</v>
      </c>
      <c r="D6835" s="14" t="s">
        <v>266</v>
      </c>
      <c r="E6835" s="14" t="s">
        <v>86</v>
      </c>
      <c r="F6835" s="14" t="s">
        <v>16378</v>
      </c>
      <c r="G6835" s="14" t="s">
        <v>16379</v>
      </c>
      <c r="H6835" s="14" t="s">
        <v>141</v>
      </c>
      <c r="I6835" s="14" t="s">
        <v>12173</v>
      </c>
      <c r="J6835" s="14" t="s">
        <v>172</v>
      </c>
      <c r="K6835" s="14">
        <v>1</v>
      </c>
      <c r="L6835" s="14"/>
      <c r="M6835" s="14" t="s">
        <v>761</v>
      </c>
      <c r="N6835" s="14" t="s">
        <v>16380</v>
      </c>
      <c r="O6835" s="15" t="s">
        <v>16381</v>
      </c>
      <c r="P6835" s="13">
        <v>55</v>
      </c>
    </row>
    <row r="6836" spans="1:16">
      <c r="A6836" s="14" t="s">
        <v>129</v>
      </c>
      <c r="B6836" s="14" t="s">
        <v>130</v>
      </c>
      <c r="C6836" s="14" t="s">
        <v>131</v>
      </c>
      <c r="D6836" s="14" t="s">
        <v>266</v>
      </c>
      <c r="E6836" s="14" t="s">
        <v>86</v>
      </c>
      <c r="F6836" s="14" t="s">
        <v>16378</v>
      </c>
      <c r="G6836" s="14" t="s">
        <v>16379</v>
      </c>
      <c r="H6836" s="14" t="s">
        <v>141</v>
      </c>
      <c r="I6836" s="14" t="s">
        <v>10286</v>
      </c>
      <c r="J6836" s="14" t="s">
        <v>589</v>
      </c>
      <c r="K6836" s="14">
        <v>1</v>
      </c>
      <c r="L6836" s="14"/>
      <c r="M6836" s="14" t="s">
        <v>403</v>
      </c>
      <c r="N6836" s="14" t="s">
        <v>16382</v>
      </c>
      <c r="O6836" s="15" t="s">
        <v>16383</v>
      </c>
      <c r="P6836" s="13">
        <v>61</v>
      </c>
    </row>
    <row r="6837" spans="1:16">
      <c r="A6837" s="14" t="s">
        <v>129</v>
      </c>
      <c r="B6837" s="14"/>
      <c r="C6837" s="14"/>
      <c r="D6837" s="14" t="s">
        <v>266</v>
      </c>
      <c r="E6837" s="14" t="s">
        <v>86</v>
      </c>
      <c r="F6837" s="14" t="s">
        <v>16378</v>
      </c>
      <c r="G6837" s="14" t="s">
        <v>16379</v>
      </c>
      <c r="H6837" s="14"/>
      <c r="I6837" s="14"/>
      <c r="J6837" s="14"/>
      <c r="K6837" s="14">
        <v>2</v>
      </c>
      <c r="L6837" s="14" t="s">
        <v>146</v>
      </c>
      <c r="M6837" s="14"/>
      <c r="N6837" s="14"/>
      <c r="O6837" s="15"/>
      <c r="P6837" s="13">
        <v>0</v>
      </c>
    </row>
    <row r="6838" spans="1:16">
      <c r="A6838" s="14" t="s">
        <v>129</v>
      </c>
      <c r="B6838" s="14" t="s">
        <v>130</v>
      </c>
      <c r="C6838" s="14" t="s">
        <v>131</v>
      </c>
      <c r="D6838" s="14" t="s">
        <v>475</v>
      </c>
      <c r="E6838" s="14" t="s">
        <v>46</v>
      </c>
      <c r="F6838" s="14" t="s">
        <v>16384</v>
      </c>
      <c r="G6838" s="14" t="s">
        <v>16385</v>
      </c>
      <c r="H6838" s="14" t="s">
        <v>135</v>
      </c>
      <c r="I6838" s="14" t="s">
        <v>16220</v>
      </c>
      <c r="J6838" s="14" t="s">
        <v>143</v>
      </c>
      <c r="K6838" s="14">
        <v>1</v>
      </c>
      <c r="L6838" s="14"/>
      <c r="M6838" s="14" t="s">
        <v>823</v>
      </c>
      <c r="N6838" s="14" t="s">
        <v>16386</v>
      </c>
      <c r="O6838" s="15" t="s">
        <v>16387</v>
      </c>
      <c r="P6838" s="13">
        <v>4</v>
      </c>
    </row>
    <row r="6839" spans="1:16">
      <c r="A6839" s="14" t="s">
        <v>129</v>
      </c>
      <c r="B6839" s="14" t="s">
        <v>130</v>
      </c>
      <c r="C6839" s="14" t="s">
        <v>131</v>
      </c>
      <c r="D6839" s="14" t="s">
        <v>475</v>
      </c>
      <c r="E6839" s="14" t="s">
        <v>46</v>
      </c>
      <c r="F6839" s="14" t="s">
        <v>16384</v>
      </c>
      <c r="G6839" s="14" t="s">
        <v>16385</v>
      </c>
      <c r="H6839" s="14" t="s">
        <v>135</v>
      </c>
      <c r="I6839" s="14" t="s">
        <v>482</v>
      </c>
      <c r="J6839" s="14" t="s">
        <v>143</v>
      </c>
      <c r="K6839" s="14">
        <v>1</v>
      </c>
      <c r="L6839" s="14"/>
      <c r="M6839" s="14" t="s">
        <v>194</v>
      </c>
      <c r="N6839" s="14" t="s">
        <v>16388</v>
      </c>
      <c r="O6839" s="15" t="s">
        <v>16389</v>
      </c>
      <c r="P6839" s="13">
        <v>3</v>
      </c>
    </row>
    <row r="6840" spans="1:16">
      <c r="A6840" s="14" t="s">
        <v>129</v>
      </c>
      <c r="B6840" s="14" t="s">
        <v>130</v>
      </c>
      <c r="C6840" s="14" t="s">
        <v>131</v>
      </c>
      <c r="D6840" s="14" t="s">
        <v>475</v>
      </c>
      <c r="E6840" s="14" t="s">
        <v>46</v>
      </c>
      <c r="F6840" s="14" t="s">
        <v>16384</v>
      </c>
      <c r="G6840" s="14" t="s">
        <v>16385</v>
      </c>
      <c r="H6840" s="14" t="s">
        <v>141</v>
      </c>
      <c r="I6840" s="14" t="s">
        <v>16390</v>
      </c>
      <c r="J6840" s="14" t="s">
        <v>306</v>
      </c>
      <c r="K6840" s="14">
        <v>1</v>
      </c>
      <c r="L6840" s="14"/>
      <c r="M6840" s="14" t="s">
        <v>527</v>
      </c>
      <c r="N6840" s="14" t="s">
        <v>16391</v>
      </c>
      <c r="O6840" s="15" t="s">
        <v>16392</v>
      </c>
      <c r="P6840" s="13">
        <v>25</v>
      </c>
    </row>
    <row r="6841" spans="1:16">
      <c r="A6841" s="14" t="s">
        <v>129</v>
      </c>
      <c r="B6841" s="14" t="s">
        <v>130</v>
      </c>
      <c r="C6841" s="14" t="s">
        <v>131</v>
      </c>
      <c r="D6841" s="14" t="s">
        <v>475</v>
      </c>
      <c r="E6841" s="14" t="s">
        <v>46</v>
      </c>
      <c r="F6841" s="14" t="s">
        <v>16384</v>
      </c>
      <c r="G6841" s="14" t="s">
        <v>16385</v>
      </c>
      <c r="H6841" s="14" t="s">
        <v>135</v>
      </c>
      <c r="I6841" s="14" t="s">
        <v>482</v>
      </c>
      <c r="J6841" s="14" t="s">
        <v>143</v>
      </c>
      <c r="K6841" s="14">
        <v>1</v>
      </c>
      <c r="L6841" s="14"/>
      <c r="M6841" s="14" t="s">
        <v>3674</v>
      </c>
      <c r="N6841" s="14" t="s">
        <v>16393</v>
      </c>
      <c r="O6841" s="15" t="s">
        <v>16394</v>
      </c>
      <c r="P6841" s="13">
        <v>23</v>
      </c>
    </row>
    <row r="6842" spans="1:16">
      <c r="A6842" s="14" t="s">
        <v>129</v>
      </c>
      <c r="B6842" s="14"/>
      <c r="C6842" s="14"/>
      <c r="D6842" s="14" t="s">
        <v>475</v>
      </c>
      <c r="E6842" s="14" t="s">
        <v>46</v>
      </c>
      <c r="F6842" s="14" t="s">
        <v>16384</v>
      </c>
      <c r="G6842" s="14" t="s">
        <v>16385</v>
      </c>
      <c r="H6842" s="14"/>
      <c r="I6842" s="14"/>
      <c r="J6842" s="14"/>
      <c r="K6842" s="14">
        <v>2</v>
      </c>
      <c r="L6842" s="14" t="s">
        <v>146</v>
      </c>
      <c r="M6842" s="14"/>
      <c r="N6842" s="14"/>
      <c r="O6842" s="15"/>
      <c r="P6842" s="13">
        <v>0</v>
      </c>
    </row>
    <row r="6843" spans="1:16">
      <c r="A6843" s="14" t="s">
        <v>129</v>
      </c>
      <c r="B6843" s="14" t="s">
        <v>130</v>
      </c>
      <c r="C6843" s="14" t="s">
        <v>131</v>
      </c>
      <c r="D6843" s="14" t="s">
        <v>363</v>
      </c>
      <c r="E6843" s="14" t="s">
        <v>62</v>
      </c>
      <c r="F6843" s="14" t="s">
        <v>16395</v>
      </c>
      <c r="G6843" s="14" t="s">
        <v>16396</v>
      </c>
      <c r="H6843" s="14" t="s">
        <v>135</v>
      </c>
      <c r="I6843" s="14" t="s">
        <v>5431</v>
      </c>
      <c r="J6843" s="14" t="s">
        <v>639</v>
      </c>
      <c r="K6843" s="14">
        <v>1</v>
      </c>
      <c r="L6843" s="14"/>
      <c r="M6843" s="14" t="s">
        <v>208</v>
      </c>
      <c r="N6843" s="14" t="s">
        <v>16397</v>
      </c>
      <c r="O6843" s="15" t="s">
        <v>16398</v>
      </c>
      <c r="P6843" s="13">
        <v>78</v>
      </c>
    </row>
    <row r="6844" spans="1:16">
      <c r="A6844" s="14" t="s">
        <v>129</v>
      </c>
      <c r="B6844" s="14" t="s">
        <v>130</v>
      </c>
      <c r="C6844" s="14" t="s">
        <v>131</v>
      </c>
      <c r="D6844" s="14" t="s">
        <v>363</v>
      </c>
      <c r="E6844" s="14" t="s">
        <v>62</v>
      </c>
      <c r="F6844" s="14" t="s">
        <v>16395</v>
      </c>
      <c r="G6844" s="14" t="s">
        <v>16396</v>
      </c>
      <c r="H6844" s="14" t="s">
        <v>141</v>
      </c>
      <c r="I6844" s="14" t="s">
        <v>983</v>
      </c>
      <c r="J6844" s="14" t="s">
        <v>984</v>
      </c>
      <c r="K6844" s="14">
        <v>1</v>
      </c>
      <c r="L6844" s="14"/>
      <c r="M6844" s="14" t="s">
        <v>200</v>
      </c>
      <c r="N6844" s="14" t="s">
        <v>16399</v>
      </c>
      <c r="O6844" s="15" t="s">
        <v>16400</v>
      </c>
      <c r="P6844" s="13">
        <v>79</v>
      </c>
    </row>
    <row r="6845" spans="1:16">
      <c r="A6845" s="14" t="s">
        <v>129</v>
      </c>
      <c r="B6845" s="14"/>
      <c r="C6845" s="14"/>
      <c r="D6845" s="14" t="s">
        <v>363</v>
      </c>
      <c r="E6845" s="14" t="s">
        <v>62</v>
      </c>
      <c r="F6845" s="14" t="s">
        <v>16395</v>
      </c>
      <c r="G6845" s="14" t="s">
        <v>16396</v>
      </c>
      <c r="H6845" s="14"/>
      <c r="I6845" s="14"/>
      <c r="J6845" s="14"/>
      <c r="K6845" s="14">
        <v>2</v>
      </c>
      <c r="L6845" s="14" t="s">
        <v>146</v>
      </c>
      <c r="M6845" s="14"/>
      <c r="N6845" s="14"/>
      <c r="O6845" s="15"/>
      <c r="P6845" s="13">
        <v>0</v>
      </c>
    </row>
    <row r="6846" spans="1:16">
      <c r="A6846" s="14" t="s">
        <v>129</v>
      </c>
      <c r="B6846" s="14" t="s">
        <v>130</v>
      </c>
      <c r="C6846" s="14" t="s">
        <v>131</v>
      </c>
      <c r="D6846" s="14" t="s">
        <v>422</v>
      </c>
      <c r="E6846" s="14" t="s">
        <v>96</v>
      </c>
      <c r="F6846" s="14" t="s">
        <v>16401</v>
      </c>
      <c r="G6846" s="14" t="s">
        <v>16402</v>
      </c>
      <c r="H6846" s="14" t="s">
        <v>135</v>
      </c>
      <c r="I6846" s="14" t="s">
        <v>16403</v>
      </c>
      <c r="J6846" s="14" t="s">
        <v>143</v>
      </c>
      <c r="K6846" s="14">
        <v>1</v>
      </c>
      <c r="L6846" s="14"/>
      <c r="M6846" s="14" t="s">
        <v>653</v>
      </c>
      <c r="N6846" s="14" t="s">
        <v>16404</v>
      </c>
      <c r="O6846" s="15" t="s">
        <v>16405</v>
      </c>
      <c r="P6846" s="13">
        <v>20</v>
      </c>
    </row>
    <row r="6847" spans="1:16">
      <c r="A6847" s="14" t="s">
        <v>129</v>
      </c>
      <c r="B6847" s="14" t="s">
        <v>130</v>
      </c>
      <c r="C6847" s="14" t="s">
        <v>131</v>
      </c>
      <c r="D6847" s="14" t="s">
        <v>422</v>
      </c>
      <c r="E6847" s="14" t="s">
        <v>96</v>
      </c>
      <c r="F6847" s="14" t="s">
        <v>16401</v>
      </c>
      <c r="G6847" s="14" t="s">
        <v>16402</v>
      </c>
      <c r="H6847" s="14" t="s">
        <v>135</v>
      </c>
      <c r="I6847" s="14" t="s">
        <v>16406</v>
      </c>
      <c r="J6847" s="14" t="s">
        <v>143</v>
      </c>
      <c r="K6847" s="14">
        <v>1</v>
      </c>
      <c r="L6847" s="14"/>
      <c r="M6847" s="14" t="s">
        <v>771</v>
      </c>
      <c r="N6847" s="14" t="s">
        <v>16407</v>
      </c>
      <c r="O6847" s="15" t="s">
        <v>16408</v>
      </c>
      <c r="P6847" s="13">
        <v>53</v>
      </c>
    </row>
    <row r="6848" spans="1:16">
      <c r="A6848" s="14" t="s">
        <v>129</v>
      </c>
      <c r="B6848" s="14" t="s">
        <v>130</v>
      </c>
      <c r="C6848" s="14" t="s">
        <v>131</v>
      </c>
      <c r="D6848" s="14" t="s">
        <v>422</v>
      </c>
      <c r="E6848" s="14" t="s">
        <v>96</v>
      </c>
      <c r="F6848" s="14" t="s">
        <v>16401</v>
      </c>
      <c r="G6848" s="14" t="s">
        <v>16402</v>
      </c>
      <c r="H6848" s="14" t="s">
        <v>141</v>
      </c>
      <c r="I6848" s="14" t="s">
        <v>16409</v>
      </c>
      <c r="J6848" s="14" t="s">
        <v>143</v>
      </c>
      <c r="K6848" s="14">
        <v>1</v>
      </c>
      <c r="L6848" s="14"/>
      <c r="M6848" s="14" t="s">
        <v>972</v>
      </c>
      <c r="N6848" s="14" t="s">
        <v>16410</v>
      </c>
      <c r="O6848" s="15" t="s">
        <v>16411</v>
      </c>
      <c r="P6848" s="13">
        <v>51</v>
      </c>
    </row>
    <row r="6849" spans="1:16">
      <c r="A6849" s="14" t="s">
        <v>129</v>
      </c>
      <c r="B6849" s="14" t="s">
        <v>130</v>
      </c>
      <c r="C6849" s="14" t="s">
        <v>131</v>
      </c>
      <c r="D6849" s="14" t="s">
        <v>422</v>
      </c>
      <c r="E6849" s="14" t="s">
        <v>96</v>
      </c>
      <c r="F6849" s="14" t="s">
        <v>16401</v>
      </c>
      <c r="G6849" s="14" t="s">
        <v>16402</v>
      </c>
      <c r="H6849" s="14" t="s">
        <v>141</v>
      </c>
      <c r="I6849" s="14" t="s">
        <v>16412</v>
      </c>
      <c r="J6849" s="14" t="s">
        <v>172</v>
      </c>
      <c r="K6849" s="14">
        <v>1</v>
      </c>
      <c r="L6849" s="14"/>
      <c r="M6849" s="14" t="s">
        <v>972</v>
      </c>
      <c r="N6849" s="14" t="s">
        <v>16413</v>
      </c>
      <c r="O6849" s="15" t="s">
        <v>16414</v>
      </c>
      <c r="P6849" s="13">
        <v>51</v>
      </c>
    </row>
    <row r="6850" spans="1:16">
      <c r="A6850" s="14" t="s">
        <v>129</v>
      </c>
      <c r="B6850" s="14" t="s">
        <v>130</v>
      </c>
      <c r="C6850" s="14" t="s">
        <v>131</v>
      </c>
      <c r="D6850" s="14" t="s">
        <v>422</v>
      </c>
      <c r="E6850" s="14" t="s">
        <v>96</v>
      </c>
      <c r="F6850" s="14" t="s">
        <v>16401</v>
      </c>
      <c r="G6850" s="14" t="s">
        <v>16402</v>
      </c>
      <c r="H6850" s="14" t="s">
        <v>135</v>
      </c>
      <c r="I6850" s="14" t="s">
        <v>16403</v>
      </c>
      <c r="J6850" s="14" t="s">
        <v>143</v>
      </c>
      <c r="K6850" s="14">
        <v>1</v>
      </c>
      <c r="L6850" s="14"/>
      <c r="M6850" s="14" t="s">
        <v>157</v>
      </c>
      <c r="N6850" s="14" t="s">
        <v>16415</v>
      </c>
      <c r="O6850" s="15" t="s">
        <v>16416</v>
      </c>
      <c r="P6850" s="13">
        <v>36</v>
      </c>
    </row>
    <row r="6851" spans="1:16">
      <c r="A6851" s="14" t="s">
        <v>129</v>
      </c>
      <c r="B6851" s="14"/>
      <c r="C6851" s="14"/>
      <c r="D6851" s="14" t="s">
        <v>422</v>
      </c>
      <c r="E6851" s="14" t="s">
        <v>96</v>
      </c>
      <c r="F6851" s="14" t="s">
        <v>16401</v>
      </c>
      <c r="G6851" s="14" t="s">
        <v>16402</v>
      </c>
      <c r="H6851" s="14"/>
      <c r="I6851" s="14"/>
      <c r="J6851" s="14"/>
      <c r="K6851" s="14">
        <v>2</v>
      </c>
      <c r="L6851" s="14" t="s">
        <v>146</v>
      </c>
      <c r="M6851" s="14"/>
      <c r="N6851" s="14"/>
      <c r="O6851" s="15"/>
      <c r="P6851" s="13">
        <v>0</v>
      </c>
    </row>
    <row r="6852" spans="1:16">
      <c r="A6852" s="14" t="s">
        <v>129</v>
      </c>
      <c r="B6852" s="14" t="s">
        <v>130</v>
      </c>
      <c r="C6852" s="14" t="s">
        <v>131</v>
      </c>
      <c r="D6852" s="14" t="s">
        <v>266</v>
      </c>
      <c r="E6852" s="14" t="s">
        <v>86</v>
      </c>
      <c r="F6852" s="14" t="s">
        <v>16417</v>
      </c>
      <c r="G6852" s="14" t="s">
        <v>16418</v>
      </c>
      <c r="H6852" s="14" t="s">
        <v>141</v>
      </c>
      <c r="I6852" s="14" t="s">
        <v>16419</v>
      </c>
      <c r="J6852" s="14" t="s">
        <v>216</v>
      </c>
      <c r="K6852" s="14">
        <v>1</v>
      </c>
      <c r="L6852" s="14"/>
      <c r="M6852" s="14" t="s">
        <v>16420</v>
      </c>
      <c r="N6852" s="14" t="s">
        <v>16421</v>
      </c>
      <c r="O6852" s="15" t="s">
        <v>16422</v>
      </c>
      <c r="P6852" s="13">
        <v>156</v>
      </c>
    </row>
    <row r="6853" spans="1:16">
      <c r="A6853" s="14" t="s">
        <v>129</v>
      </c>
      <c r="B6853" s="14" t="s">
        <v>130</v>
      </c>
      <c r="C6853" s="14" t="s">
        <v>131</v>
      </c>
      <c r="D6853" s="14" t="s">
        <v>266</v>
      </c>
      <c r="E6853" s="14" t="s">
        <v>86</v>
      </c>
      <c r="F6853" s="14" t="s">
        <v>16417</v>
      </c>
      <c r="G6853" s="14" t="s">
        <v>16418</v>
      </c>
      <c r="H6853" s="14" t="s">
        <v>141</v>
      </c>
      <c r="I6853" s="14" t="s">
        <v>16423</v>
      </c>
      <c r="J6853" s="14" t="s">
        <v>895</v>
      </c>
      <c r="K6853" s="14">
        <v>1</v>
      </c>
      <c r="L6853" s="14"/>
      <c r="M6853" s="14" t="s">
        <v>16420</v>
      </c>
      <c r="N6853" s="14" t="s">
        <v>16424</v>
      </c>
      <c r="O6853" s="15" t="s">
        <v>16425</v>
      </c>
      <c r="P6853" s="13">
        <v>156</v>
      </c>
    </row>
    <row r="6854" spans="1:16">
      <c r="A6854" s="14" t="s">
        <v>129</v>
      </c>
      <c r="B6854" s="14"/>
      <c r="C6854" s="14"/>
      <c r="D6854" s="14" t="s">
        <v>266</v>
      </c>
      <c r="E6854" s="14" t="s">
        <v>86</v>
      </c>
      <c r="F6854" s="14" t="s">
        <v>16417</v>
      </c>
      <c r="G6854" s="14" t="s">
        <v>16418</v>
      </c>
      <c r="H6854" s="14"/>
      <c r="I6854" s="14"/>
      <c r="J6854" s="14"/>
      <c r="K6854" s="14">
        <v>2</v>
      </c>
      <c r="L6854" s="14" t="s">
        <v>146</v>
      </c>
      <c r="M6854" s="14"/>
      <c r="N6854" s="14"/>
      <c r="O6854" s="15"/>
      <c r="P6854" s="13">
        <v>0</v>
      </c>
    </row>
    <row r="6855" spans="1:16">
      <c r="A6855" s="14" t="s">
        <v>129</v>
      </c>
      <c r="B6855" s="14" t="s">
        <v>130</v>
      </c>
      <c r="C6855" s="14" t="s">
        <v>131</v>
      </c>
      <c r="D6855" s="14" t="s">
        <v>363</v>
      </c>
      <c r="E6855" s="14" t="s">
        <v>62</v>
      </c>
      <c r="F6855" s="14" t="s">
        <v>8480</v>
      </c>
      <c r="G6855" s="14" t="s">
        <v>16426</v>
      </c>
      <c r="H6855" s="14" t="s">
        <v>135</v>
      </c>
      <c r="I6855" s="14" t="s">
        <v>540</v>
      </c>
      <c r="J6855" s="14" t="s">
        <v>143</v>
      </c>
      <c r="K6855" s="14">
        <v>1</v>
      </c>
      <c r="L6855" s="14"/>
      <c r="M6855" s="14" t="s">
        <v>194</v>
      </c>
      <c r="N6855" s="14" t="s">
        <v>16427</v>
      </c>
      <c r="O6855" s="15" t="s">
        <v>16428</v>
      </c>
      <c r="P6855" s="13">
        <v>3</v>
      </c>
    </row>
    <row r="6856" spans="1:16">
      <c r="A6856" s="14" t="s">
        <v>129</v>
      </c>
      <c r="B6856" s="14" t="s">
        <v>130</v>
      </c>
      <c r="C6856" s="14" t="s">
        <v>131</v>
      </c>
      <c r="D6856" s="14" t="s">
        <v>363</v>
      </c>
      <c r="E6856" s="14" t="s">
        <v>62</v>
      </c>
      <c r="F6856" s="14" t="s">
        <v>8480</v>
      </c>
      <c r="G6856" s="14" t="s">
        <v>16426</v>
      </c>
      <c r="H6856" s="14" t="s">
        <v>141</v>
      </c>
      <c r="I6856" s="14" t="s">
        <v>983</v>
      </c>
      <c r="J6856" s="14" t="s">
        <v>984</v>
      </c>
      <c r="K6856" s="14">
        <v>1</v>
      </c>
      <c r="L6856" s="14"/>
      <c r="M6856" s="14" t="s">
        <v>1017</v>
      </c>
      <c r="N6856" s="14" t="s">
        <v>16429</v>
      </c>
      <c r="O6856" s="15" t="s">
        <v>16430</v>
      </c>
      <c r="P6856" s="13">
        <v>5</v>
      </c>
    </row>
    <row r="6857" spans="1:16">
      <c r="A6857" s="14" t="s">
        <v>129</v>
      </c>
      <c r="B6857" s="14" t="s">
        <v>130</v>
      </c>
      <c r="C6857" s="14" t="s">
        <v>131</v>
      </c>
      <c r="D6857" s="14" t="s">
        <v>363</v>
      </c>
      <c r="E6857" s="14" t="s">
        <v>62</v>
      </c>
      <c r="F6857" s="14" t="s">
        <v>8480</v>
      </c>
      <c r="G6857" s="14" t="s">
        <v>16426</v>
      </c>
      <c r="H6857" s="14" t="s">
        <v>141</v>
      </c>
      <c r="I6857" s="14" t="s">
        <v>540</v>
      </c>
      <c r="J6857" s="14" t="s">
        <v>143</v>
      </c>
      <c r="K6857" s="14">
        <v>1</v>
      </c>
      <c r="L6857" s="14"/>
      <c r="M6857" s="14" t="s">
        <v>194</v>
      </c>
      <c r="N6857" s="14" t="s">
        <v>16431</v>
      </c>
      <c r="O6857" s="15" t="s">
        <v>16432</v>
      </c>
      <c r="P6857" s="13">
        <v>3</v>
      </c>
    </row>
    <row r="6858" spans="1:16">
      <c r="A6858" s="14" t="s">
        <v>129</v>
      </c>
      <c r="B6858" s="14" t="s">
        <v>130</v>
      </c>
      <c r="C6858" s="14" t="s">
        <v>131</v>
      </c>
      <c r="D6858" s="14" t="s">
        <v>363</v>
      </c>
      <c r="E6858" s="14" t="s">
        <v>62</v>
      </c>
      <c r="F6858" s="14" t="s">
        <v>8480</v>
      </c>
      <c r="G6858" s="14" t="s">
        <v>16426</v>
      </c>
      <c r="H6858" s="14" t="s">
        <v>135</v>
      </c>
      <c r="I6858" s="14" t="s">
        <v>540</v>
      </c>
      <c r="J6858" s="14" t="s">
        <v>143</v>
      </c>
      <c r="K6858" s="14">
        <v>1</v>
      </c>
      <c r="L6858" s="14"/>
      <c r="M6858" s="14" t="s">
        <v>1017</v>
      </c>
      <c r="N6858" s="14" t="s">
        <v>16433</v>
      </c>
      <c r="O6858" s="15" t="s">
        <v>16434</v>
      </c>
      <c r="P6858" s="13">
        <v>5</v>
      </c>
    </row>
    <row r="6859" spans="1:16">
      <c r="A6859" s="14" t="s">
        <v>129</v>
      </c>
      <c r="B6859" s="14" t="s">
        <v>130</v>
      </c>
      <c r="C6859" s="14" t="s">
        <v>131</v>
      </c>
      <c r="D6859" s="14" t="s">
        <v>363</v>
      </c>
      <c r="E6859" s="14" t="s">
        <v>62</v>
      </c>
      <c r="F6859" s="14" t="s">
        <v>8480</v>
      </c>
      <c r="G6859" s="14" t="s">
        <v>16426</v>
      </c>
      <c r="H6859" s="14" t="s">
        <v>141</v>
      </c>
      <c r="I6859" s="14" t="s">
        <v>540</v>
      </c>
      <c r="J6859" s="14" t="s">
        <v>143</v>
      </c>
      <c r="K6859" s="14">
        <v>1</v>
      </c>
      <c r="L6859" s="14"/>
      <c r="M6859" s="14" t="s">
        <v>487</v>
      </c>
      <c r="N6859" s="14" t="s">
        <v>16435</v>
      </c>
      <c r="O6859" s="15" t="s">
        <v>16436</v>
      </c>
      <c r="P6859" s="13">
        <v>1</v>
      </c>
    </row>
    <row r="6860" spans="1:16">
      <c r="A6860" s="14" t="s">
        <v>129</v>
      </c>
      <c r="B6860" s="14" t="s">
        <v>130</v>
      </c>
      <c r="C6860" s="14" t="s">
        <v>131</v>
      </c>
      <c r="D6860" s="14" t="s">
        <v>363</v>
      </c>
      <c r="E6860" s="14" t="s">
        <v>62</v>
      </c>
      <c r="F6860" s="14" t="s">
        <v>8480</v>
      </c>
      <c r="G6860" s="14" t="s">
        <v>16426</v>
      </c>
      <c r="H6860" s="14" t="s">
        <v>135</v>
      </c>
      <c r="I6860" s="14" t="s">
        <v>540</v>
      </c>
      <c r="J6860" s="14" t="s">
        <v>143</v>
      </c>
      <c r="K6860" s="14">
        <v>1</v>
      </c>
      <c r="L6860" s="14"/>
      <c r="M6860" s="14" t="s">
        <v>194</v>
      </c>
      <c r="N6860" s="14" t="s">
        <v>16437</v>
      </c>
      <c r="O6860" s="15" t="s">
        <v>16438</v>
      </c>
      <c r="P6860" s="13">
        <v>3</v>
      </c>
    </row>
    <row r="6861" spans="1:16">
      <c r="A6861" s="14" t="s">
        <v>129</v>
      </c>
      <c r="B6861" s="14" t="s">
        <v>130</v>
      </c>
      <c r="C6861" s="14" t="s">
        <v>131</v>
      </c>
      <c r="D6861" s="14" t="s">
        <v>363</v>
      </c>
      <c r="E6861" s="14" t="s">
        <v>62</v>
      </c>
      <c r="F6861" s="14" t="s">
        <v>8480</v>
      </c>
      <c r="G6861" s="14" t="s">
        <v>16426</v>
      </c>
      <c r="H6861" s="14" t="s">
        <v>135</v>
      </c>
      <c r="I6861" s="14" t="s">
        <v>540</v>
      </c>
      <c r="J6861" s="14" t="s">
        <v>143</v>
      </c>
      <c r="K6861" s="14">
        <v>1</v>
      </c>
      <c r="L6861" s="14"/>
      <c r="M6861" s="14" t="s">
        <v>1221</v>
      </c>
      <c r="N6861" s="14" t="s">
        <v>16439</v>
      </c>
      <c r="O6861" s="15" t="s">
        <v>16440</v>
      </c>
      <c r="P6861" s="13">
        <v>7</v>
      </c>
    </row>
    <row r="6862" spans="1:16">
      <c r="A6862" s="14" t="s">
        <v>129</v>
      </c>
      <c r="B6862" s="14" t="s">
        <v>130</v>
      </c>
      <c r="C6862" s="14" t="s">
        <v>131</v>
      </c>
      <c r="D6862" s="14" t="s">
        <v>363</v>
      </c>
      <c r="E6862" s="14" t="s">
        <v>62</v>
      </c>
      <c r="F6862" s="14" t="s">
        <v>8480</v>
      </c>
      <c r="G6862" s="14" t="s">
        <v>16426</v>
      </c>
      <c r="H6862" s="14" t="s">
        <v>135</v>
      </c>
      <c r="I6862" s="14" t="s">
        <v>540</v>
      </c>
      <c r="J6862" s="14" t="s">
        <v>143</v>
      </c>
      <c r="K6862" s="14">
        <v>1</v>
      </c>
      <c r="L6862" s="14"/>
      <c r="M6862" s="14" t="s">
        <v>253</v>
      </c>
      <c r="N6862" s="14" t="s">
        <v>16441</v>
      </c>
      <c r="O6862" s="15" t="s">
        <v>16442</v>
      </c>
      <c r="P6862" s="13">
        <v>102</v>
      </c>
    </row>
    <row r="6863" spans="1:16">
      <c r="A6863" s="14" t="s">
        <v>129</v>
      </c>
      <c r="B6863" s="14"/>
      <c r="C6863" s="14"/>
      <c r="D6863" s="14" t="s">
        <v>363</v>
      </c>
      <c r="E6863" s="14" t="s">
        <v>62</v>
      </c>
      <c r="F6863" s="14" t="s">
        <v>8480</v>
      </c>
      <c r="G6863" s="14" t="s">
        <v>16426</v>
      </c>
      <c r="H6863" s="14"/>
      <c r="I6863" s="14"/>
      <c r="J6863" s="14"/>
      <c r="K6863" s="14">
        <v>2</v>
      </c>
      <c r="L6863" s="14" t="s">
        <v>146</v>
      </c>
      <c r="M6863" s="14"/>
      <c r="N6863" s="14"/>
      <c r="O6863" s="15"/>
      <c r="P6863" s="13">
        <v>0</v>
      </c>
    </row>
    <row r="6864" spans="1:16">
      <c r="A6864" s="14" t="s">
        <v>129</v>
      </c>
      <c r="B6864" s="14" t="s">
        <v>130</v>
      </c>
      <c r="C6864" s="14" t="s">
        <v>131</v>
      </c>
      <c r="D6864" s="14" t="s">
        <v>363</v>
      </c>
      <c r="E6864" s="14" t="s">
        <v>62</v>
      </c>
      <c r="F6864" s="14" t="s">
        <v>16443</v>
      </c>
      <c r="G6864" s="14" t="s">
        <v>16444</v>
      </c>
      <c r="H6864" s="14" t="s">
        <v>135</v>
      </c>
      <c r="I6864" s="14" t="s">
        <v>1096</v>
      </c>
      <c r="J6864" s="14" t="s">
        <v>143</v>
      </c>
      <c r="K6864" s="14">
        <v>1</v>
      </c>
      <c r="L6864" s="14"/>
      <c r="M6864" s="14" t="s">
        <v>1704</v>
      </c>
      <c r="N6864" s="14" t="s">
        <v>16445</v>
      </c>
      <c r="O6864" s="15" t="s">
        <v>16446</v>
      </c>
      <c r="P6864" s="13">
        <v>85</v>
      </c>
    </row>
    <row r="6865" spans="1:16">
      <c r="A6865" s="14" t="s">
        <v>129</v>
      </c>
      <c r="B6865" s="14" t="s">
        <v>130</v>
      </c>
      <c r="C6865" s="14" t="s">
        <v>131</v>
      </c>
      <c r="D6865" s="14" t="s">
        <v>363</v>
      </c>
      <c r="E6865" s="14" t="s">
        <v>62</v>
      </c>
      <c r="F6865" s="14" t="s">
        <v>16443</v>
      </c>
      <c r="G6865" s="14" t="s">
        <v>16444</v>
      </c>
      <c r="H6865" s="14" t="s">
        <v>141</v>
      </c>
      <c r="I6865" s="14" t="s">
        <v>983</v>
      </c>
      <c r="J6865" s="14" t="s">
        <v>984</v>
      </c>
      <c r="K6865" s="14">
        <v>1</v>
      </c>
      <c r="L6865" s="14"/>
      <c r="M6865" s="14" t="s">
        <v>3992</v>
      </c>
      <c r="N6865" s="14" t="s">
        <v>16447</v>
      </c>
      <c r="O6865" s="15" t="s">
        <v>16448</v>
      </c>
      <c r="P6865" s="13">
        <v>83</v>
      </c>
    </row>
    <row r="6866" spans="1:16">
      <c r="A6866" s="14" t="s">
        <v>129</v>
      </c>
      <c r="B6866" s="14"/>
      <c r="C6866" s="14"/>
      <c r="D6866" s="14" t="s">
        <v>363</v>
      </c>
      <c r="E6866" s="14" t="s">
        <v>62</v>
      </c>
      <c r="F6866" s="14" t="s">
        <v>16443</v>
      </c>
      <c r="G6866" s="14" t="s">
        <v>16444</v>
      </c>
      <c r="H6866" s="14"/>
      <c r="I6866" s="14"/>
      <c r="J6866" s="14"/>
      <c r="K6866" s="14">
        <v>2</v>
      </c>
      <c r="L6866" s="14" t="s">
        <v>146</v>
      </c>
      <c r="M6866" s="14"/>
      <c r="N6866" s="14"/>
      <c r="O6866" s="15"/>
      <c r="P6866" s="13">
        <v>86</v>
      </c>
    </row>
    <row r="6867" spans="1:16">
      <c r="A6867" s="14" t="s">
        <v>129</v>
      </c>
      <c r="B6867" s="14" t="s">
        <v>130</v>
      </c>
      <c r="C6867" s="14" t="s">
        <v>131</v>
      </c>
      <c r="D6867" s="14" t="s">
        <v>433</v>
      </c>
      <c r="E6867" s="14" t="s">
        <v>66</v>
      </c>
      <c r="F6867" s="14" t="s">
        <v>15989</v>
      </c>
      <c r="G6867" s="14" t="s">
        <v>16449</v>
      </c>
      <c r="H6867" s="14" t="s">
        <v>135</v>
      </c>
      <c r="I6867" s="14" t="s">
        <v>15991</v>
      </c>
      <c r="J6867" s="14" t="s">
        <v>376</v>
      </c>
      <c r="K6867" s="14">
        <v>1</v>
      </c>
      <c r="L6867" s="14"/>
      <c r="M6867" s="14" t="s">
        <v>1283</v>
      </c>
      <c r="N6867" s="14" t="s">
        <v>16450</v>
      </c>
      <c r="O6867" s="15" t="s">
        <v>16451</v>
      </c>
      <c r="P6867" s="13">
        <v>133</v>
      </c>
    </row>
    <row r="6868" spans="1:16">
      <c r="A6868" s="14" t="s">
        <v>129</v>
      </c>
      <c r="B6868" s="14" t="s">
        <v>130</v>
      </c>
      <c r="C6868" s="14" t="s">
        <v>131</v>
      </c>
      <c r="D6868" s="14" t="s">
        <v>433</v>
      </c>
      <c r="E6868" s="14" t="s">
        <v>66</v>
      </c>
      <c r="F6868" s="14" t="s">
        <v>15989</v>
      </c>
      <c r="G6868" s="14" t="s">
        <v>16449</v>
      </c>
      <c r="H6868" s="14" t="s">
        <v>141</v>
      </c>
      <c r="I6868" s="14" t="s">
        <v>15994</v>
      </c>
      <c r="J6868" s="14" t="s">
        <v>143</v>
      </c>
      <c r="K6868" s="14">
        <v>1</v>
      </c>
      <c r="L6868" s="14"/>
      <c r="M6868" s="14" t="s">
        <v>1283</v>
      </c>
      <c r="N6868" s="14" t="s">
        <v>16452</v>
      </c>
      <c r="O6868" s="15" t="s">
        <v>16453</v>
      </c>
      <c r="P6868" s="13">
        <v>133</v>
      </c>
    </row>
    <row r="6869" spans="1:16">
      <c r="A6869" s="14" t="s">
        <v>129</v>
      </c>
      <c r="B6869" s="14"/>
      <c r="C6869" s="14"/>
      <c r="D6869" s="14" t="s">
        <v>433</v>
      </c>
      <c r="E6869" s="14" t="s">
        <v>66</v>
      </c>
      <c r="F6869" s="14" t="s">
        <v>15989</v>
      </c>
      <c r="G6869" s="14" t="s">
        <v>16449</v>
      </c>
      <c r="H6869" s="14"/>
      <c r="I6869" s="14"/>
      <c r="J6869" s="14"/>
      <c r="K6869" s="14">
        <v>2</v>
      </c>
      <c r="L6869" s="14" t="s">
        <v>146</v>
      </c>
      <c r="M6869" s="14"/>
      <c r="N6869" s="14"/>
      <c r="O6869" s="15"/>
      <c r="P6869" s="13">
        <v>0</v>
      </c>
    </row>
    <row r="6870" spans="1:16">
      <c r="A6870" s="14" t="s">
        <v>129</v>
      </c>
      <c r="B6870" s="14" t="s">
        <v>130</v>
      </c>
      <c r="C6870" s="14" t="s">
        <v>131</v>
      </c>
      <c r="D6870" s="14" t="s">
        <v>266</v>
      </c>
      <c r="E6870" s="14" t="s">
        <v>86</v>
      </c>
      <c r="F6870" s="14" t="s">
        <v>16454</v>
      </c>
      <c r="G6870" s="14" t="s">
        <v>16455</v>
      </c>
      <c r="H6870" s="14" t="s">
        <v>141</v>
      </c>
      <c r="I6870" s="14" t="s">
        <v>16456</v>
      </c>
      <c r="J6870" s="14" t="s">
        <v>143</v>
      </c>
      <c r="K6870" s="14">
        <v>1</v>
      </c>
      <c r="L6870" s="14"/>
      <c r="M6870" s="14" t="s">
        <v>487</v>
      </c>
      <c r="N6870" s="14" t="s">
        <v>16457</v>
      </c>
      <c r="O6870" s="15" t="s">
        <v>16458</v>
      </c>
      <c r="P6870" s="13">
        <v>1</v>
      </c>
    </row>
    <row r="6871" spans="1:16">
      <c r="A6871" s="14" t="s">
        <v>129</v>
      </c>
      <c r="B6871" s="14"/>
      <c r="C6871" s="14"/>
      <c r="D6871" s="14" t="s">
        <v>266</v>
      </c>
      <c r="E6871" s="14" t="s">
        <v>86</v>
      </c>
      <c r="F6871" s="14" t="s">
        <v>16454</v>
      </c>
      <c r="G6871" s="14" t="s">
        <v>16455</v>
      </c>
      <c r="H6871" s="14"/>
      <c r="I6871" s="14"/>
      <c r="J6871" s="14"/>
      <c r="K6871" s="14">
        <v>2</v>
      </c>
      <c r="L6871" s="14" t="s">
        <v>146</v>
      </c>
      <c r="M6871" s="14"/>
      <c r="N6871" s="14"/>
      <c r="O6871" s="15"/>
      <c r="P6871" s="13">
        <v>0</v>
      </c>
    </row>
    <row r="6872" spans="1:16">
      <c r="A6872" s="14" t="s">
        <v>129</v>
      </c>
      <c r="B6872" s="14" t="s">
        <v>130</v>
      </c>
      <c r="C6872" s="14" t="s">
        <v>131</v>
      </c>
      <c r="D6872" s="14" t="s">
        <v>422</v>
      </c>
      <c r="E6872" s="14" t="s">
        <v>96</v>
      </c>
      <c r="F6872" s="14" t="s">
        <v>16459</v>
      </c>
      <c r="G6872" s="14" t="s">
        <v>16460</v>
      </c>
      <c r="H6872" s="14" t="s">
        <v>141</v>
      </c>
      <c r="I6872" s="14" t="s">
        <v>11424</v>
      </c>
      <c r="J6872" s="14" t="s">
        <v>172</v>
      </c>
      <c r="K6872" s="14">
        <v>1</v>
      </c>
      <c r="L6872" s="14"/>
      <c r="M6872" s="14" t="s">
        <v>1456</v>
      </c>
      <c r="N6872" s="14" t="s">
        <v>16461</v>
      </c>
      <c r="O6872" s="15" t="s">
        <v>16462</v>
      </c>
      <c r="P6872" s="13">
        <v>50</v>
      </c>
    </row>
    <row r="6873" spans="1:16">
      <c r="A6873" s="14" t="s">
        <v>129</v>
      </c>
      <c r="B6873" s="14" t="s">
        <v>130</v>
      </c>
      <c r="C6873" s="14" t="s">
        <v>131</v>
      </c>
      <c r="D6873" s="14" t="s">
        <v>422</v>
      </c>
      <c r="E6873" s="14" t="s">
        <v>96</v>
      </c>
      <c r="F6873" s="14" t="s">
        <v>16459</v>
      </c>
      <c r="G6873" s="14" t="s">
        <v>16460</v>
      </c>
      <c r="H6873" s="14" t="s">
        <v>141</v>
      </c>
      <c r="I6873" s="14" t="s">
        <v>16463</v>
      </c>
      <c r="J6873" s="14" t="s">
        <v>16464</v>
      </c>
      <c r="K6873" s="14">
        <v>1</v>
      </c>
      <c r="L6873" s="14"/>
      <c r="M6873" s="14" t="s">
        <v>1456</v>
      </c>
      <c r="N6873" s="14" t="s">
        <v>16465</v>
      </c>
      <c r="O6873" s="15" t="s">
        <v>16466</v>
      </c>
      <c r="P6873" s="13">
        <v>50</v>
      </c>
    </row>
    <row r="6874" spans="1:16">
      <c r="A6874" s="14" t="s">
        <v>129</v>
      </c>
      <c r="B6874" s="14"/>
      <c r="C6874" s="14"/>
      <c r="D6874" s="14" t="s">
        <v>422</v>
      </c>
      <c r="E6874" s="14" t="s">
        <v>96</v>
      </c>
      <c r="F6874" s="14" t="s">
        <v>16459</v>
      </c>
      <c r="G6874" s="14" t="s">
        <v>16460</v>
      </c>
      <c r="H6874" s="14"/>
      <c r="I6874" s="14"/>
      <c r="J6874" s="14"/>
      <c r="K6874" s="14">
        <v>2</v>
      </c>
      <c r="L6874" s="14" t="s">
        <v>146</v>
      </c>
      <c r="M6874" s="14"/>
      <c r="N6874" s="14"/>
      <c r="O6874" s="15"/>
      <c r="P6874" s="13">
        <v>0</v>
      </c>
    </row>
    <row r="6875" spans="1:16">
      <c r="A6875" s="14" t="s">
        <v>129</v>
      </c>
      <c r="B6875" s="14" t="s">
        <v>130</v>
      </c>
      <c r="C6875" s="14" t="s">
        <v>131</v>
      </c>
      <c r="D6875" s="14" t="s">
        <v>319</v>
      </c>
      <c r="E6875" s="14" t="s">
        <v>82</v>
      </c>
      <c r="F6875" s="14" t="s">
        <v>16467</v>
      </c>
      <c r="G6875" s="14" t="s">
        <v>16468</v>
      </c>
      <c r="H6875" s="14" t="s">
        <v>141</v>
      </c>
      <c r="I6875" s="14" t="s">
        <v>13296</v>
      </c>
      <c r="J6875" s="14" t="s">
        <v>172</v>
      </c>
      <c r="K6875" s="14">
        <v>1</v>
      </c>
      <c r="L6875" s="14"/>
      <c r="M6875" s="14" t="s">
        <v>417</v>
      </c>
      <c r="N6875" s="14" t="s">
        <v>16469</v>
      </c>
      <c r="O6875" s="15" t="s">
        <v>16470</v>
      </c>
      <c r="P6875" s="13">
        <v>27</v>
      </c>
    </row>
    <row r="6876" spans="1:16">
      <c r="A6876" s="14" t="s">
        <v>129</v>
      </c>
      <c r="B6876" s="14" t="s">
        <v>130</v>
      </c>
      <c r="C6876" s="14" t="s">
        <v>131</v>
      </c>
      <c r="D6876" s="14" t="s">
        <v>319</v>
      </c>
      <c r="E6876" s="14" t="s">
        <v>82</v>
      </c>
      <c r="F6876" s="14" t="s">
        <v>16467</v>
      </c>
      <c r="G6876" s="14" t="s">
        <v>16468</v>
      </c>
      <c r="H6876" s="14" t="s">
        <v>141</v>
      </c>
      <c r="I6876" s="14" t="s">
        <v>10472</v>
      </c>
      <c r="J6876" s="14" t="s">
        <v>143</v>
      </c>
      <c r="K6876" s="14">
        <v>1</v>
      </c>
      <c r="L6876" s="14"/>
      <c r="M6876" s="14" t="s">
        <v>417</v>
      </c>
      <c r="N6876" s="14" t="s">
        <v>16471</v>
      </c>
      <c r="O6876" s="15" t="s">
        <v>16472</v>
      </c>
      <c r="P6876" s="13">
        <v>27</v>
      </c>
    </row>
    <row r="6877" spans="1:16">
      <c r="A6877" s="14" t="s">
        <v>129</v>
      </c>
      <c r="B6877" s="14"/>
      <c r="C6877" s="14"/>
      <c r="D6877" s="14" t="s">
        <v>319</v>
      </c>
      <c r="E6877" s="14" t="s">
        <v>82</v>
      </c>
      <c r="F6877" s="14" t="s">
        <v>16467</v>
      </c>
      <c r="G6877" s="14" t="s">
        <v>16468</v>
      </c>
      <c r="H6877" s="14"/>
      <c r="I6877" s="14"/>
      <c r="J6877" s="14"/>
      <c r="K6877" s="14">
        <v>2</v>
      </c>
      <c r="L6877" s="14" t="s">
        <v>146</v>
      </c>
      <c r="M6877" s="14"/>
      <c r="N6877" s="14"/>
      <c r="O6877" s="15"/>
      <c r="P6877" s="13">
        <v>0</v>
      </c>
    </row>
    <row r="6878" spans="1:16">
      <c r="A6878" s="14" t="s">
        <v>129</v>
      </c>
      <c r="B6878" s="14" t="s">
        <v>130</v>
      </c>
      <c r="C6878" s="14" t="s">
        <v>131</v>
      </c>
      <c r="D6878" s="14" t="s">
        <v>716</v>
      </c>
      <c r="E6878" s="14" t="s">
        <v>50</v>
      </c>
      <c r="F6878" s="14" t="s">
        <v>16473</v>
      </c>
      <c r="G6878" s="14" t="s">
        <v>16474</v>
      </c>
      <c r="H6878" s="14" t="s">
        <v>135</v>
      </c>
      <c r="I6878" s="14" t="s">
        <v>12192</v>
      </c>
      <c r="J6878" s="14" t="s">
        <v>143</v>
      </c>
      <c r="K6878" s="14">
        <v>1</v>
      </c>
      <c r="L6878" s="14"/>
      <c r="M6878" s="14" t="s">
        <v>980</v>
      </c>
      <c r="N6878" s="14" t="s">
        <v>16475</v>
      </c>
      <c r="O6878" s="15" t="s">
        <v>16476</v>
      </c>
      <c r="P6878" s="13">
        <v>92</v>
      </c>
    </row>
    <row r="6879" spans="1:16">
      <c r="A6879" s="14" t="s">
        <v>129</v>
      </c>
      <c r="B6879" s="14" t="s">
        <v>130</v>
      </c>
      <c r="C6879" s="14" t="s">
        <v>131</v>
      </c>
      <c r="D6879" s="14" t="s">
        <v>716</v>
      </c>
      <c r="E6879" s="14" t="s">
        <v>50</v>
      </c>
      <c r="F6879" s="14" t="s">
        <v>16473</v>
      </c>
      <c r="G6879" s="14" t="s">
        <v>16474</v>
      </c>
      <c r="H6879" s="14" t="s">
        <v>141</v>
      </c>
      <c r="I6879" s="14" t="s">
        <v>5081</v>
      </c>
      <c r="J6879" s="14" t="s">
        <v>143</v>
      </c>
      <c r="K6879" s="14">
        <v>1</v>
      </c>
      <c r="L6879" s="14"/>
      <c r="M6879" s="14" t="s">
        <v>1283</v>
      </c>
      <c r="N6879" s="14" t="s">
        <v>16477</v>
      </c>
      <c r="O6879" s="15" t="s">
        <v>16478</v>
      </c>
      <c r="P6879" s="13">
        <v>133</v>
      </c>
    </row>
    <row r="6880" spans="1:16">
      <c r="A6880" s="14" t="s">
        <v>129</v>
      </c>
      <c r="B6880" s="14" t="s">
        <v>130</v>
      </c>
      <c r="C6880" s="14" t="s">
        <v>131</v>
      </c>
      <c r="D6880" s="14" t="s">
        <v>716</v>
      </c>
      <c r="E6880" s="14" t="s">
        <v>50</v>
      </c>
      <c r="F6880" s="14" t="s">
        <v>16473</v>
      </c>
      <c r="G6880" s="14" t="s">
        <v>16474</v>
      </c>
      <c r="H6880" s="14" t="s">
        <v>135</v>
      </c>
      <c r="I6880" s="14" t="s">
        <v>16479</v>
      </c>
      <c r="J6880" s="14" t="s">
        <v>143</v>
      </c>
      <c r="K6880" s="14">
        <v>1</v>
      </c>
      <c r="L6880" s="14"/>
      <c r="M6880" s="14" t="s">
        <v>521</v>
      </c>
      <c r="N6880" s="14" t="s">
        <v>16480</v>
      </c>
      <c r="O6880" s="15" t="s">
        <v>16481</v>
      </c>
      <c r="P6880" s="13">
        <v>41</v>
      </c>
    </row>
    <row r="6881" spans="1:16">
      <c r="A6881" s="14" t="s">
        <v>129</v>
      </c>
      <c r="B6881" s="14"/>
      <c r="C6881" s="14"/>
      <c r="D6881" s="14" t="s">
        <v>716</v>
      </c>
      <c r="E6881" s="14" t="s">
        <v>50</v>
      </c>
      <c r="F6881" s="14" t="s">
        <v>16473</v>
      </c>
      <c r="G6881" s="14" t="s">
        <v>16474</v>
      </c>
      <c r="H6881" s="14"/>
      <c r="I6881" s="14"/>
      <c r="J6881" s="14"/>
      <c r="K6881" s="14">
        <v>2</v>
      </c>
      <c r="L6881" s="14" t="s">
        <v>146</v>
      </c>
      <c r="M6881" s="14"/>
      <c r="N6881" s="14"/>
      <c r="O6881" s="15"/>
      <c r="P6881" s="13">
        <v>0</v>
      </c>
    </row>
    <row r="6882" spans="1:16">
      <c r="A6882" s="14" t="s">
        <v>129</v>
      </c>
      <c r="B6882" s="14" t="s">
        <v>130</v>
      </c>
      <c r="C6882" s="14" t="s">
        <v>131</v>
      </c>
      <c r="D6882" s="14" t="s">
        <v>266</v>
      </c>
      <c r="E6882" s="14" t="s">
        <v>86</v>
      </c>
      <c r="F6882" s="14" t="s">
        <v>16482</v>
      </c>
      <c r="G6882" s="14" t="s">
        <v>16483</v>
      </c>
      <c r="H6882" s="14" t="s">
        <v>141</v>
      </c>
      <c r="I6882" s="14" t="s">
        <v>16456</v>
      </c>
      <c r="J6882" s="14" t="s">
        <v>143</v>
      </c>
      <c r="K6882" s="14">
        <v>1</v>
      </c>
      <c r="L6882" s="14"/>
      <c r="M6882" s="14" t="s">
        <v>403</v>
      </c>
      <c r="N6882" s="14" t="s">
        <v>16484</v>
      </c>
      <c r="O6882" s="15" t="s">
        <v>16485</v>
      </c>
      <c r="P6882" s="13">
        <v>61</v>
      </c>
    </row>
    <row r="6883" spans="1:16">
      <c r="A6883" s="14" t="s">
        <v>129</v>
      </c>
      <c r="B6883" s="14" t="s">
        <v>130</v>
      </c>
      <c r="C6883" s="14" t="s">
        <v>131</v>
      </c>
      <c r="D6883" s="14" t="s">
        <v>266</v>
      </c>
      <c r="E6883" s="14" t="s">
        <v>86</v>
      </c>
      <c r="F6883" s="14" t="s">
        <v>16482</v>
      </c>
      <c r="G6883" s="14" t="s">
        <v>16483</v>
      </c>
      <c r="H6883" s="14" t="s">
        <v>141</v>
      </c>
      <c r="I6883" s="14" t="s">
        <v>16486</v>
      </c>
      <c r="J6883" s="14" t="s">
        <v>172</v>
      </c>
      <c r="K6883" s="14">
        <v>1</v>
      </c>
      <c r="L6883" s="14"/>
      <c r="M6883" s="14" t="s">
        <v>533</v>
      </c>
      <c r="N6883" s="14" t="s">
        <v>16487</v>
      </c>
      <c r="O6883" s="15" t="s">
        <v>16488</v>
      </c>
      <c r="P6883" s="13">
        <v>59</v>
      </c>
    </row>
    <row r="6884" spans="1:16">
      <c r="A6884" s="14" t="s">
        <v>129</v>
      </c>
      <c r="B6884" s="14"/>
      <c r="C6884" s="14"/>
      <c r="D6884" s="14" t="s">
        <v>266</v>
      </c>
      <c r="E6884" s="14" t="s">
        <v>86</v>
      </c>
      <c r="F6884" s="14" t="s">
        <v>16482</v>
      </c>
      <c r="G6884" s="14" t="s">
        <v>16483</v>
      </c>
      <c r="H6884" s="14"/>
      <c r="I6884" s="14"/>
      <c r="J6884" s="14"/>
      <c r="K6884" s="14">
        <v>2</v>
      </c>
      <c r="L6884" s="14" t="s">
        <v>146</v>
      </c>
      <c r="M6884" s="14"/>
      <c r="N6884" s="14"/>
      <c r="O6884" s="15"/>
      <c r="P6884" s="13">
        <v>0</v>
      </c>
    </row>
    <row r="6885" spans="1:16">
      <c r="A6885" s="14" t="s">
        <v>129</v>
      </c>
      <c r="B6885" s="14" t="s">
        <v>130</v>
      </c>
      <c r="C6885" s="14" t="s">
        <v>131</v>
      </c>
      <c r="D6885" s="14" t="s">
        <v>433</v>
      </c>
      <c r="E6885" s="14" t="s">
        <v>66</v>
      </c>
      <c r="F6885" s="14" t="s">
        <v>16489</v>
      </c>
      <c r="G6885" s="14" t="s">
        <v>16490</v>
      </c>
      <c r="H6885" s="14" t="s">
        <v>135</v>
      </c>
      <c r="I6885" s="14" t="s">
        <v>6462</v>
      </c>
      <c r="J6885" s="14" t="s">
        <v>143</v>
      </c>
      <c r="K6885" s="14">
        <v>1</v>
      </c>
      <c r="L6885" s="14"/>
      <c r="M6885" s="14" t="s">
        <v>457</v>
      </c>
      <c r="N6885" s="14" t="s">
        <v>16491</v>
      </c>
      <c r="O6885" s="15" t="s">
        <v>16492</v>
      </c>
      <c r="P6885" s="13">
        <v>71</v>
      </c>
    </row>
    <row r="6886" spans="1:16">
      <c r="A6886" s="14" t="s">
        <v>129</v>
      </c>
      <c r="B6886" s="14" t="s">
        <v>130</v>
      </c>
      <c r="C6886" s="14" t="s">
        <v>131</v>
      </c>
      <c r="D6886" s="14" t="s">
        <v>433</v>
      </c>
      <c r="E6886" s="14" t="s">
        <v>66</v>
      </c>
      <c r="F6886" s="14" t="s">
        <v>16489</v>
      </c>
      <c r="G6886" s="14" t="s">
        <v>16490</v>
      </c>
      <c r="H6886" s="14" t="s">
        <v>141</v>
      </c>
      <c r="I6886" s="14" t="s">
        <v>16493</v>
      </c>
      <c r="J6886" s="14" t="s">
        <v>143</v>
      </c>
      <c r="K6886" s="14">
        <v>1</v>
      </c>
      <c r="L6886" s="14"/>
      <c r="M6886" s="14" t="s">
        <v>1790</v>
      </c>
      <c r="N6886" s="14" t="s">
        <v>16494</v>
      </c>
      <c r="O6886" s="15" t="s">
        <v>16495</v>
      </c>
      <c r="P6886" s="13">
        <v>101</v>
      </c>
    </row>
    <row r="6887" spans="1:16">
      <c r="A6887" s="14" t="s">
        <v>129</v>
      </c>
      <c r="B6887" s="14" t="s">
        <v>130</v>
      </c>
      <c r="C6887" s="14" t="s">
        <v>131</v>
      </c>
      <c r="D6887" s="14" t="s">
        <v>433</v>
      </c>
      <c r="E6887" s="14" t="s">
        <v>66</v>
      </c>
      <c r="F6887" s="14" t="s">
        <v>16489</v>
      </c>
      <c r="G6887" s="14" t="s">
        <v>16490</v>
      </c>
      <c r="H6887" s="14" t="s">
        <v>135</v>
      </c>
      <c r="I6887" s="14" t="s">
        <v>16496</v>
      </c>
      <c r="J6887" s="14" t="s">
        <v>143</v>
      </c>
      <c r="K6887" s="14">
        <v>1</v>
      </c>
      <c r="L6887" s="14"/>
      <c r="M6887" s="14" t="s">
        <v>977</v>
      </c>
      <c r="N6887" s="14" t="s">
        <v>16497</v>
      </c>
      <c r="O6887" s="15" t="s">
        <v>16498</v>
      </c>
      <c r="P6887" s="13">
        <v>98</v>
      </c>
    </row>
    <row r="6888" spans="1:16">
      <c r="A6888" s="14" t="s">
        <v>129</v>
      </c>
      <c r="B6888" s="14"/>
      <c r="C6888" s="14"/>
      <c r="D6888" s="14" t="s">
        <v>433</v>
      </c>
      <c r="E6888" s="14" t="s">
        <v>66</v>
      </c>
      <c r="F6888" s="14" t="s">
        <v>16489</v>
      </c>
      <c r="G6888" s="14" t="s">
        <v>16490</v>
      </c>
      <c r="H6888" s="14"/>
      <c r="I6888" s="14"/>
      <c r="J6888" s="14"/>
      <c r="K6888" s="14">
        <v>2</v>
      </c>
      <c r="L6888" s="14" t="s">
        <v>146</v>
      </c>
      <c r="M6888" s="14"/>
      <c r="N6888" s="14"/>
      <c r="O6888" s="15"/>
      <c r="P6888" s="13">
        <v>0</v>
      </c>
    </row>
    <row r="6889" spans="1:16">
      <c r="A6889" s="14" t="s">
        <v>129</v>
      </c>
      <c r="B6889" s="14" t="s">
        <v>130</v>
      </c>
      <c r="C6889" s="14" t="s">
        <v>131</v>
      </c>
      <c r="D6889" s="14" t="s">
        <v>266</v>
      </c>
      <c r="E6889" s="14" t="s">
        <v>86</v>
      </c>
      <c r="F6889" s="14" t="s">
        <v>16499</v>
      </c>
      <c r="G6889" s="14" t="s">
        <v>16500</v>
      </c>
      <c r="H6889" s="14" t="s">
        <v>141</v>
      </c>
      <c r="I6889" s="14" t="s">
        <v>16501</v>
      </c>
      <c r="J6889" s="14" t="s">
        <v>172</v>
      </c>
      <c r="K6889" s="14">
        <v>1</v>
      </c>
      <c r="L6889" s="14"/>
      <c r="M6889" s="14" t="s">
        <v>341</v>
      </c>
      <c r="N6889" s="14" t="s">
        <v>16502</v>
      </c>
      <c r="O6889" s="15" t="s">
        <v>16503</v>
      </c>
      <c r="P6889" s="13">
        <v>56</v>
      </c>
    </row>
    <row r="6890" spans="1:16">
      <c r="A6890" s="14" t="s">
        <v>129</v>
      </c>
      <c r="B6890" s="14" t="s">
        <v>130</v>
      </c>
      <c r="C6890" s="14" t="s">
        <v>131</v>
      </c>
      <c r="D6890" s="14" t="s">
        <v>266</v>
      </c>
      <c r="E6890" s="14" t="s">
        <v>86</v>
      </c>
      <c r="F6890" s="14" t="s">
        <v>16499</v>
      </c>
      <c r="G6890" s="14" t="s">
        <v>16500</v>
      </c>
      <c r="H6890" s="14" t="s">
        <v>141</v>
      </c>
      <c r="I6890" s="14" t="s">
        <v>12455</v>
      </c>
      <c r="J6890" s="14" t="s">
        <v>143</v>
      </c>
      <c r="K6890" s="14">
        <v>1</v>
      </c>
      <c r="L6890" s="14"/>
      <c r="M6890" s="14" t="s">
        <v>1017</v>
      </c>
      <c r="N6890" s="14" t="s">
        <v>16502</v>
      </c>
      <c r="O6890" s="15" t="s">
        <v>16504</v>
      </c>
      <c r="P6890" s="13">
        <v>5</v>
      </c>
    </row>
    <row r="6891" spans="1:16">
      <c r="A6891" s="14" t="s">
        <v>129</v>
      </c>
      <c r="B6891" s="14" t="s">
        <v>130</v>
      </c>
      <c r="C6891" s="14" t="s">
        <v>131</v>
      </c>
      <c r="D6891" s="14" t="s">
        <v>266</v>
      </c>
      <c r="E6891" s="14" t="s">
        <v>86</v>
      </c>
      <c r="F6891" s="14" t="s">
        <v>16499</v>
      </c>
      <c r="G6891" s="14" t="s">
        <v>16500</v>
      </c>
      <c r="H6891" s="14" t="s">
        <v>141</v>
      </c>
      <c r="I6891" s="14" t="s">
        <v>16505</v>
      </c>
      <c r="J6891" s="14" t="s">
        <v>870</v>
      </c>
      <c r="K6891" s="14">
        <v>1</v>
      </c>
      <c r="L6891" s="14"/>
      <c r="M6891" s="14" t="s">
        <v>157</v>
      </c>
      <c r="N6891" s="14" t="s">
        <v>16506</v>
      </c>
      <c r="O6891" s="15" t="s">
        <v>16507</v>
      </c>
      <c r="P6891" s="13">
        <v>36</v>
      </c>
    </row>
    <row r="6892" spans="1:16">
      <c r="A6892" s="14" t="s">
        <v>129</v>
      </c>
      <c r="B6892" s="14" t="s">
        <v>130</v>
      </c>
      <c r="C6892" s="14" t="s">
        <v>131</v>
      </c>
      <c r="D6892" s="14" t="s">
        <v>266</v>
      </c>
      <c r="E6892" s="14" t="s">
        <v>86</v>
      </c>
      <c r="F6892" s="14" t="s">
        <v>16499</v>
      </c>
      <c r="G6892" s="14" t="s">
        <v>16500</v>
      </c>
      <c r="H6892" s="14" t="s">
        <v>141</v>
      </c>
      <c r="I6892" s="14" t="s">
        <v>16508</v>
      </c>
      <c r="J6892" s="14" t="s">
        <v>216</v>
      </c>
      <c r="K6892" s="14">
        <v>1</v>
      </c>
      <c r="L6892" s="14"/>
      <c r="M6892" s="14" t="s">
        <v>341</v>
      </c>
      <c r="N6892" s="14" t="s">
        <v>16509</v>
      </c>
      <c r="O6892" s="15" t="s">
        <v>16510</v>
      </c>
      <c r="P6892" s="13">
        <v>56</v>
      </c>
    </row>
    <row r="6893" spans="1:16">
      <c r="A6893" s="14" t="s">
        <v>129</v>
      </c>
      <c r="B6893" s="14" t="s">
        <v>130</v>
      </c>
      <c r="C6893" s="14" t="s">
        <v>131</v>
      </c>
      <c r="D6893" s="14" t="s">
        <v>266</v>
      </c>
      <c r="E6893" s="14" t="s">
        <v>86</v>
      </c>
      <c r="F6893" s="14" t="s">
        <v>16499</v>
      </c>
      <c r="G6893" s="14" t="s">
        <v>16500</v>
      </c>
      <c r="H6893" s="14" t="s">
        <v>141</v>
      </c>
      <c r="I6893" s="14" t="s">
        <v>16511</v>
      </c>
      <c r="J6893" s="14" t="s">
        <v>143</v>
      </c>
      <c r="K6893" s="14">
        <v>1</v>
      </c>
      <c r="L6893" s="14"/>
      <c r="M6893" s="14" t="s">
        <v>761</v>
      </c>
      <c r="N6893" s="14" t="s">
        <v>16512</v>
      </c>
      <c r="O6893" s="15" t="s">
        <v>16513</v>
      </c>
      <c r="P6893" s="13">
        <v>55</v>
      </c>
    </row>
    <row r="6894" spans="1:16">
      <c r="A6894" s="14" t="s">
        <v>129</v>
      </c>
      <c r="B6894" s="14" t="s">
        <v>130</v>
      </c>
      <c r="C6894" s="14" t="s">
        <v>131</v>
      </c>
      <c r="D6894" s="14" t="s">
        <v>266</v>
      </c>
      <c r="E6894" s="14" t="s">
        <v>86</v>
      </c>
      <c r="F6894" s="14" t="s">
        <v>16499</v>
      </c>
      <c r="G6894" s="14" t="s">
        <v>16500</v>
      </c>
      <c r="H6894" s="14" t="s">
        <v>135</v>
      </c>
      <c r="I6894" s="14" t="s">
        <v>16514</v>
      </c>
      <c r="J6894" s="14" t="s">
        <v>172</v>
      </c>
      <c r="K6894" s="14">
        <v>1</v>
      </c>
      <c r="L6894" s="14"/>
      <c r="M6894" s="14" t="s">
        <v>1456</v>
      </c>
      <c r="N6894" s="14" t="s">
        <v>16515</v>
      </c>
      <c r="O6894" s="15" t="s">
        <v>16516</v>
      </c>
      <c r="P6894" s="13">
        <v>50</v>
      </c>
    </row>
    <row r="6895" spans="1:16">
      <c r="A6895" s="14" t="s">
        <v>129</v>
      </c>
      <c r="B6895" s="14"/>
      <c r="C6895" s="14"/>
      <c r="D6895" s="14" t="s">
        <v>266</v>
      </c>
      <c r="E6895" s="14" t="s">
        <v>86</v>
      </c>
      <c r="F6895" s="14" t="s">
        <v>16499</v>
      </c>
      <c r="G6895" s="14" t="s">
        <v>16500</v>
      </c>
      <c r="H6895" s="14"/>
      <c r="I6895" s="14"/>
      <c r="J6895" s="14"/>
      <c r="K6895" s="14">
        <v>2</v>
      </c>
      <c r="L6895" s="14" t="s">
        <v>146</v>
      </c>
      <c r="M6895" s="14"/>
      <c r="N6895" s="14"/>
      <c r="O6895" s="15"/>
      <c r="P6895" s="13">
        <v>0</v>
      </c>
    </row>
    <row r="6896" spans="1:16">
      <c r="A6896" s="14" t="s">
        <v>129</v>
      </c>
      <c r="B6896" s="14" t="s">
        <v>130</v>
      </c>
      <c r="C6896" s="14" t="s">
        <v>131</v>
      </c>
      <c r="D6896" s="14" t="s">
        <v>244</v>
      </c>
      <c r="E6896" s="14" t="s">
        <v>72</v>
      </c>
      <c r="F6896" s="14" t="s">
        <v>16517</v>
      </c>
      <c r="G6896" s="14" t="s">
        <v>16518</v>
      </c>
      <c r="H6896" s="14" t="s">
        <v>141</v>
      </c>
      <c r="I6896" s="14" t="s">
        <v>16519</v>
      </c>
      <c r="J6896" s="14" t="s">
        <v>172</v>
      </c>
      <c r="K6896" s="14">
        <v>1</v>
      </c>
      <c r="L6896" s="14"/>
      <c r="M6896" s="14" t="s">
        <v>1428</v>
      </c>
      <c r="N6896" s="14" t="s">
        <v>16520</v>
      </c>
      <c r="O6896" s="15" t="s">
        <v>16521</v>
      </c>
      <c r="P6896" s="13">
        <v>54</v>
      </c>
    </row>
    <row r="6897" spans="1:16">
      <c r="A6897" s="14" t="s">
        <v>129</v>
      </c>
      <c r="B6897" s="14" t="s">
        <v>130</v>
      </c>
      <c r="C6897" s="14" t="s">
        <v>131</v>
      </c>
      <c r="D6897" s="14" t="s">
        <v>244</v>
      </c>
      <c r="E6897" s="14" t="s">
        <v>72</v>
      </c>
      <c r="F6897" s="14" t="s">
        <v>16517</v>
      </c>
      <c r="G6897" s="14" t="s">
        <v>16518</v>
      </c>
      <c r="H6897" s="14" t="s">
        <v>135</v>
      </c>
      <c r="I6897" s="14" t="s">
        <v>11081</v>
      </c>
      <c r="J6897" s="14" t="s">
        <v>143</v>
      </c>
      <c r="K6897" s="14">
        <v>1</v>
      </c>
      <c r="L6897" s="14"/>
      <c r="M6897" s="14" t="s">
        <v>1428</v>
      </c>
      <c r="N6897" s="14" t="s">
        <v>16522</v>
      </c>
      <c r="O6897" s="15" t="s">
        <v>16523</v>
      </c>
      <c r="P6897" s="13">
        <v>54</v>
      </c>
    </row>
    <row r="6898" spans="1:16">
      <c r="A6898" s="14" t="s">
        <v>129</v>
      </c>
      <c r="B6898" s="14" t="s">
        <v>130</v>
      </c>
      <c r="C6898" s="14" t="s">
        <v>131</v>
      </c>
      <c r="D6898" s="14" t="s">
        <v>244</v>
      </c>
      <c r="E6898" s="14" t="s">
        <v>72</v>
      </c>
      <c r="F6898" s="14" t="s">
        <v>16517</v>
      </c>
      <c r="G6898" s="14" t="s">
        <v>16518</v>
      </c>
      <c r="H6898" s="14" t="s">
        <v>135</v>
      </c>
      <c r="I6898" s="14" t="s">
        <v>16344</v>
      </c>
      <c r="J6898" s="14" t="s">
        <v>143</v>
      </c>
      <c r="K6898" s="14">
        <v>1</v>
      </c>
      <c r="L6898" s="14"/>
      <c r="M6898" s="14" t="s">
        <v>691</v>
      </c>
      <c r="N6898" s="14" t="s">
        <v>16524</v>
      </c>
      <c r="O6898" s="15" t="s">
        <v>16521</v>
      </c>
      <c r="P6898" s="13">
        <v>52</v>
      </c>
    </row>
    <row r="6899" spans="1:16">
      <c r="A6899" s="14" t="s">
        <v>129</v>
      </c>
      <c r="B6899" s="14"/>
      <c r="C6899" s="14"/>
      <c r="D6899" s="14" t="s">
        <v>244</v>
      </c>
      <c r="E6899" s="14" t="s">
        <v>72</v>
      </c>
      <c r="F6899" s="14" t="s">
        <v>16517</v>
      </c>
      <c r="G6899" s="14" t="s">
        <v>16518</v>
      </c>
      <c r="H6899" s="14"/>
      <c r="I6899" s="14"/>
      <c r="J6899" s="14"/>
      <c r="K6899" s="14">
        <v>2</v>
      </c>
      <c r="L6899" s="14" t="s">
        <v>146</v>
      </c>
      <c r="M6899" s="14"/>
      <c r="N6899" s="14"/>
      <c r="O6899" s="15"/>
      <c r="P6899" s="13">
        <v>0</v>
      </c>
    </row>
    <row r="6900" spans="1:16">
      <c r="A6900" s="14" t="s">
        <v>129</v>
      </c>
      <c r="B6900" s="14" t="s">
        <v>130</v>
      </c>
      <c r="C6900" s="14" t="s">
        <v>131</v>
      </c>
      <c r="D6900" s="14" t="s">
        <v>716</v>
      </c>
      <c r="E6900" s="14" t="s">
        <v>50</v>
      </c>
      <c r="F6900" s="14" t="s">
        <v>16525</v>
      </c>
      <c r="G6900" s="14" t="s">
        <v>16526</v>
      </c>
      <c r="H6900" s="14" t="s">
        <v>135</v>
      </c>
      <c r="I6900" s="14" t="s">
        <v>9188</v>
      </c>
      <c r="J6900" s="14" t="s">
        <v>172</v>
      </c>
      <c r="K6900" s="14">
        <v>1</v>
      </c>
      <c r="L6900" s="14"/>
      <c r="M6900" s="14" t="s">
        <v>1536</v>
      </c>
      <c r="N6900" s="14" t="s">
        <v>16527</v>
      </c>
      <c r="O6900" s="15" t="s">
        <v>16528</v>
      </c>
      <c r="P6900" s="13">
        <v>93</v>
      </c>
    </row>
    <row r="6901" spans="1:16">
      <c r="A6901" s="14" t="s">
        <v>129</v>
      </c>
      <c r="B6901" s="14" t="s">
        <v>130</v>
      </c>
      <c r="C6901" s="14" t="s">
        <v>131</v>
      </c>
      <c r="D6901" s="14" t="s">
        <v>716</v>
      </c>
      <c r="E6901" s="14" t="s">
        <v>50</v>
      </c>
      <c r="F6901" s="14" t="s">
        <v>16525</v>
      </c>
      <c r="G6901" s="14" t="s">
        <v>16526</v>
      </c>
      <c r="H6901" s="14" t="s">
        <v>135</v>
      </c>
      <c r="I6901" s="14" t="s">
        <v>9191</v>
      </c>
      <c r="J6901" s="14" t="s">
        <v>172</v>
      </c>
      <c r="K6901" s="14">
        <v>1</v>
      </c>
      <c r="L6901" s="14"/>
      <c r="M6901" s="14" t="s">
        <v>487</v>
      </c>
      <c r="N6901" s="14" t="s">
        <v>16529</v>
      </c>
      <c r="O6901" s="15" t="s">
        <v>16530</v>
      </c>
      <c r="P6901" s="13">
        <v>1</v>
      </c>
    </row>
    <row r="6902" spans="1:16">
      <c r="A6902" s="14" t="s">
        <v>129</v>
      </c>
      <c r="B6902" s="14" t="s">
        <v>130</v>
      </c>
      <c r="C6902" s="14" t="s">
        <v>131</v>
      </c>
      <c r="D6902" s="14" t="s">
        <v>716</v>
      </c>
      <c r="E6902" s="14" t="s">
        <v>50</v>
      </c>
      <c r="F6902" s="14" t="s">
        <v>16525</v>
      </c>
      <c r="G6902" s="14" t="s">
        <v>16526</v>
      </c>
      <c r="H6902" s="14" t="s">
        <v>135</v>
      </c>
      <c r="I6902" s="14" t="s">
        <v>9191</v>
      </c>
      <c r="J6902" s="14" t="s">
        <v>172</v>
      </c>
      <c r="K6902" s="14">
        <v>1</v>
      </c>
      <c r="L6902" s="14"/>
      <c r="M6902" s="14" t="s">
        <v>807</v>
      </c>
      <c r="N6902" s="14" t="s">
        <v>16531</v>
      </c>
      <c r="O6902" s="15" t="s">
        <v>16532</v>
      </c>
      <c r="P6902" s="13">
        <v>15</v>
      </c>
    </row>
    <row r="6903" spans="1:16">
      <c r="A6903" s="14" t="s">
        <v>129</v>
      </c>
      <c r="B6903" s="14" t="s">
        <v>130</v>
      </c>
      <c r="C6903" s="14" t="s">
        <v>131</v>
      </c>
      <c r="D6903" s="14" t="s">
        <v>716</v>
      </c>
      <c r="E6903" s="14" t="s">
        <v>50</v>
      </c>
      <c r="F6903" s="14" t="s">
        <v>16525</v>
      </c>
      <c r="G6903" s="14" t="s">
        <v>16526</v>
      </c>
      <c r="H6903" s="14" t="s">
        <v>141</v>
      </c>
      <c r="I6903" s="14" t="s">
        <v>16533</v>
      </c>
      <c r="J6903" s="14" t="s">
        <v>143</v>
      </c>
      <c r="K6903" s="14">
        <v>1</v>
      </c>
      <c r="L6903" s="14"/>
      <c r="M6903" s="14" t="s">
        <v>807</v>
      </c>
      <c r="N6903" s="14" t="s">
        <v>16534</v>
      </c>
      <c r="O6903" s="15" t="s">
        <v>16535</v>
      </c>
      <c r="P6903" s="13">
        <v>15</v>
      </c>
    </row>
    <row r="6904" spans="1:16">
      <c r="A6904" s="14" t="s">
        <v>129</v>
      </c>
      <c r="B6904" s="14" t="s">
        <v>130</v>
      </c>
      <c r="C6904" s="14" t="s">
        <v>131</v>
      </c>
      <c r="D6904" s="14" t="s">
        <v>716</v>
      </c>
      <c r="E6904" s="14" t="s">
        <v>50</v>
      </c>
      <c r="F6904" s="14" t="s">
        <v>16525</v>
      </c>
      <c r="G6904" s="14" t="s">
        <v>16526</v>
      </c>
      <c r="H6904" s="14" t="s">
        <v>135</v>
      </c>
      <c r="I6904" s="14" t="s">
        <v>16536</v>
      </c>
      <c r="J6904" s="14" t="s">
        <v>172</v>
      </c>
      <c r="K6904" s="14">
        <v>1</v>
      </c>
      <c r="L6904" s="14"/>
      <c r="M6904" s="14" t="s">
        <v>896</v>
      </c>
      <c r="N6904" s="14" t="s">
        <v>16537</v>
      </c>
      <c r="O6904" s="15" t="s">
        <v>16538</v>
      </c>
      <c r="P6904" s="13">
        <v>14</v>
      </c>
    </row>
    <row r="6905" spans="1:16">
      <c r="A6905" s="14" t="s">
        <v>129</v>
      </c>
      <c r="B6905" s="14" t="s">
        <v>130</v>
      </c>
      <c r="C6905" s="14" t="s">
        <v>131</v>
      </c>
      <c r="D6905" s="14" t="s">
        <v>716</v>
      </c>
      <c r="E6905" s="14" t="s">
        <v>50</v>
      </c>
      <c r="F6905" s="14" t="s">
        <v>16525</v>
      </c>
      <c r="G6905" s="14" t="s">
        <v>16526</v>
      </c>
      <c r="H6905" s="14" t="s">
        <v>135</v>
      </c>
      <c r="I6905" s="14" t="s">
        <v>16539</v>
      </c>
      <c r="J6905" s="14" t="s">
        <v>172</v>
      </c>
      <c r="K6905" s="14">
        <v>1</v>
      </c>
      <c r="L6905" s="14"/>
      <c r="M6905" s="14" t="s">
        <v>1650</v>
      </c>
      <c r="N6905" s="14" t="s">
        <v>16538</v>
      </c>
      <c r="O6905" s="15" t="s">
        <v>16540</v>
      </c>
      <c r="P6905" s="13">
        <v>76</v>
      </c>
    </row>
    <row r="6906" spans="1:16">
      <c r="A6906" s="14" t="s">
        <v>129</v>
      </c>
      <c r="B6906" s="14" t="s">
        <v>130</v>
      </c>
      <c r="C6906" s="14" t="s">
        <v>131</v>
      </c>
      <c r="D6906" s="14" t="s">
        <v>716</v>
      </c>
      <c r="E6906" s="14" t="s">
        <v>50</v>
      </c>
      <c r="F6906" s="14" t="s">
        <v>16525</v>
      </c>
      <c r="G6906" s="14" t="s">
        <v>16526</v>
      </c>
      <c r="H6906" s="14" t="s">
        <v>135</v>
      </c>
      <c r="I6906" s="14" t="s">
        <v>9191</v>
      </c>
      <c r="J6906" s="14" t="s">
        <v>172</v>
      </c>
      <c r="K6906" s="14">
        <v>1</v>
      </c>
      <c r="L6906" s="14"/>
      <c r="M6906" s="14" t="s">
        <v>1650</v>
      </c>
      <c r="N6906" s="14" t="s">
        <v>16541</v>
      </c>
      <c r="O6906" s="15" t="s">
        <v>16542</v>
      </c>
      <c r="P6906" s="13">
        <v>76</v>
      </c>
    </row>
    <row r="6907" spans="1:16">
      <c r="A6907" s="14" t="s">
        <v>129</v>
      </c>
      <c r="B6907" s="14" t="s">
        <v>130</v>
      </c>
      <c r="C6907" s="14" t="s">
        <v>131</v>
      </c>
      <c r="D6907" s="14" t="s">
        <v>716</v>
      </c>
      <c r="E6907" s="14" t="s">
        <v>50</v>
      </c>
      <c r="F6907" s="14" t="s">
        <v>16525</v>
      </c>
      <c r="G6907" s="14" t="s">
        <v>16526</v>
      </c>
      <c r="H6907" s="14" t="s">
        <v>141</v>
      </c>
      <c r="I6907" s="14" t="s">
        <v>16533</v>
      </c>
      <c r="J6907" s="14" t="s">
        <v>143</v>
      </c>
      <c r="K6907" s="14">
        <v>1</v>
      </c>
      <c r="L6907" s="14"/>
      <c r="M6907" s="14" t="s">
        <v>487</v>
      </c>
      <c r="N6907" s="14" t="s">
        <v>16543</v>
      </c>
      <c r="O6907" s="15" t="s">
        <v>16544</v>
      </c>
      <c r="P6907" s="13">
        <v>1</v>
      </c>
    </row>
    <row r="6908" spans="1:16">
      <c r="A6908" s="14" t="s">
        <v>129</v>
      </c>
      <c r="B6908" s="14" t="s">
        <v>130</v>
      </c>
      <c r="C6908" s="14" t="s">
        <v>131</v>
      </c>
      <c r="D6908" s="14" t="s">
        <v>716</v>
      </c>
      <c r="E6908" s="14" t="s">
        <v>50</v>
      </c>
      <c r="F6908" s="14" t="s">
        <v>16525</v>
      </c>
      <c r="G6908" s="14" t="s">
        <v>16526</v>
      </c>
      <c r="H6908" s="14" t="s">
        <v>141</v>
      </c>
      <c r="I6908" s="14" t="s">
        <v>16533</v>
      </c>
      <c r="J6908" s="14" t="s">
        <v>143</v>
      </c>
      <c r="K6908" s="14">
        <v>1</v>
      </c>
      <c r="L6908" s="14"/>
      <c r="M6908" s="14" t="s">
        <v>392</v>
      </c>
      <c r="N6908" s="14" t="s">
        <v>16545</v>
      </c>
      <c r="O6908" s="15" t="s">
        <v>16540</v>
      </c>
      <c r="P6908" s="13">
        <v>75</v>
      </c>
    </row>
    <row r="6909" spans="1:16">
      <c r="A6909" s="14" t="s">
        <v>129</v>
      </c>
      <c r="B6909" s="14"/>
      <c r="C6909" s="14"/>
      <c r="D6909" s="14" t="s">
        <v>716</v>
      </c>
      <c r="E6909" s="14" t="s">
        <v>50</v>
      </c>
      <c r="F6909" s="14" t="s">
        <v>16525</v>
      </c>
      <c r="G6909" s="14" t="s">
        <v>16526</v>
      </c>
      <c r="H6909" s="14"/>
      <c r="I6909" s="14"/>
      <c r="J6909" s="14"/>
      <c r="K6909" s="14">
        <v>2</v>
      </c>
      <c r="L6909" s="14" t="s">
        <v>146</v>
      </c>
      <c r="M6909" s="14"/>
      <c r="N6909" s="14"/>
      <c r="O6909" s="15"/>
      <c r="P6909" s="13">
        <v>0</v>
      </c>
    </row>
    <row r="6910" spans="1:16">
      <c r="A6910" s="14" t="s">
        <v>129</v>
      </c>
      <c r="B6910" s="14" t="s">
        <v>130</v>
      </c>
      <c r="C6910" s="14" t="s">
        <v>131</v>
      </c>
      <c r="D6910" s="14" t="s">
        <v>899</v>
      </c>
      <c r="E6910" s="14" t="s">
        <v>56</v>
      </c>
      <c r="F6910" s="14" t="s">
        <v>16546</v>
      </c>
      <c r="G6910" s="14" t="s">
        <v>16547</v>
      </c>
      <c r="H6910" s="14" t="s">
        <v>135</v>
      </c>
      <c r="I6910" s="14" t="s">
        <v>3696</v>
      </c>
      <c r="J6910" s="14" t="s">
        <v>376</v>
      </c>
      <c r="K6910" s="14">
        <v>1</v>
      </c>
      <c r="L6910" s="14"/>
      <c r="M6910" s="14" t="s">
        <v>977</v>
      </c>
      <c r="N6910" s="14" t="s">
        <v>16548</v>
      </c>
      <c r="O6910" s="15" t="s">
        <v>16549</v>
      </c>
      <c r="P6910" s="13">
        <v>98</v>
      </c>
    </row>
    <row r="6911" spans="1:16">
      <c r="A6911" s="14" t="s">
        <v>129</v>
      </c>
      <c r="B6911" s="14" t="s">
        <v>130</v>
      </c>
      <c r="C6911" s="14" t="s">
        <v>131</v>
      </c>
      <c r="D6911" s="14" t="s">
        <v>899</v>
      </c>
      <c r="E6911" s="14" t="s">
        <v>56</v>
      </c>
      <c r="F6911" s="14" t="s">
        <v>16546</v>
      </c>
      <c r="G6911" s="14" t="s">
        <v>16547</v>
      </c>
      <c r="H6911" s="14" t="s">
        <v>135</v>
      </c>
      <c r="I6911" s="14" t="s">
        <v>12576</v>
      </c>
      <c r="J6911" s="14" t="s">
        <v>172</v>
      </c>
      <c r="K6911" s="14">
        <v>1</v>
      </c>
      <c r="L6911" s="14"/>
      <c r="M6911" s="14" t="s">
        <v>232</v>
      </c>
      <c r="N6911" s="14" t="s">
        <v>16550</v>
      </c>
      <c r="O6911" s="15" t="s">
        <v>16551</v>
      </c>
      <c r="P6911" s="13">
        <v>96</v>
      </c>
    </row>
    <row r="6912" spans="1:16">
      <c r="A6912" s="14" t="s">
        <v>129</v>
      </c>
      <c r="B6912" s="14" t="s">
        <v>130</v>
      </c>
      <c r="C6912" s="14" t="s">
        <v>131</v>
      </c>
      <c r="D6912" s="14" t="s">
        <v>899</v>
      </c>
      <c r="E6912" s="14" t="s">
        <v>56</v>
      </c>
      <c r="F6912" s="14" t="s">
        <v>16546</v>
      </c>
      <c r="G6912" s="14" t="s">
        <v>16547</v>
      </c>
      <c r="H6912" s="14" t="s">
        <v>141</v>
      </c>
      <c r="I6912" s="14" t="s">
        <v>16552</v>
      </c>
      <c r="J6912" s="14" t="s">
        <v>172</v>
      </c>
      <c r="K6912" s="14">
        <v>1</v>
      </c>
      <c r="L6912" s="14"/>
      <c r="M6912" s="14" t="s">
        <v>713</v>
      </c>
      <c r="N6912" s="14" t="s">
        <v>16553</v>
      </c>
      <c r="O6912" s="15" t="s">
        <v>16554</v>
      </c>
      <c r="P6912" s="13">
        <v>97</v>
      </c>
    </row>
    <row r="6913" spans="1:16">
      <c r="A6913" s="14" t="s">
        <v>129</v>
      </c>
      <c r="B6913" s="14" t="s">
        <v>130</v>
      </c>
      <c r="C6913" s="14" t="s">
        <v>131</v>
      </c>
      <c r="D6913" s="14" t="s">
        <v>899</v>
      </c>
      <c r="E6913" s="14" t="s">
        <v>56</v>
      </c>
      <c r="F6913" s="14" t="s">
        <v>16546</v>
      </c>
      <c r="G6913" s="14" t="s">
        <v>16547</v>
      </c>
      <c r="H6913" s="14" t="s">
        <v>135</v>
      </c>
      <c r="I6913" s="14" t="s">
        <v>13013</v>
      </c>
      <c r="J6913" s="14" t="s">
        <v>172</v>
      </c>
      <c r="K6913" s="14">
        <v>1</v>
      </c>
      <c r="L6913" s="14"/>
      <c r="M6913" s="14" t="s">
        <v>240</v>
      </c>
      <c r="N6913" s="14" t="s">
        <v>16555</v>
      </c>
      <c r="O6913" s="15" t="s">
        <v>16556</v>
      </c>
      <c r="P6913" s="13">
        <v>94</v>
      </c>
    </row>
    <row r="6914" spans="1:16">
      <c r="A6914" s="14" t="s">
        <v>129</v>
      </c>
      <c r="B6914" s="14"/>
      <c r="C6914" s="14"/>
      <c r="D6914" s="14" t="s">
        <v>899</v>
      </c>
      <c r="E6914" s="14" t="s">
        <v>56</v>
      </c>
      <c r="F6914" s="14" t="s">
        <v>16546</v>
      </c>
      <c r="G6914" s="14" t="s">
        <v>16547</v>
      </c>
      <c r="H6914" s="14"/>
      <c r="I6914" s="14"/>
      <c r="J6914" s="14"/>
      <c r="K6914" s="14">
        <v>2</v>
      </c>
      <c r="L6914" s="14" t="s">
        <v>146</v>
      </c>
      <c r="M6914" s="14"/>
      <c r="N6914" s="14"/>
      <c r="O6914" s="15"/>
      <c r="P6914" s="13">
        <v>0</v>
      </c>
    </row>
    <row r="6915" spans="1:16">
      <c r="A6915" s="14" t="s">
        <v>129</v>
      </c>
      <c r="B6915" s="14" t="s">
        <v>130</v>
      </c>
      <c r="C6915" s="14" t="s">
        <v>131</v>
      </c>
      <c r="D6915" s="14" t="s">
        <v>220</v>
      </c>
      <c r="E6915" s="14" t="s">
        <v>54</v>
      </c>
      <c r="F6915" s="14" t="s">
        <v>16557</v>
      </c>
      <c r="G6915" s="14" t="s">
        <v>16558</v>
      </c>
      <c r="H6915" s="14" t="s">
        <v>141</v>
      </c>
      <c r="I6915" s="14" t="s">
        <v>16559</v>
      </c>
      <c r="J6915" s="14" t="s">
        <v>143</v>
      </c>
      <c r="K6915" s="14">
        <v>1</v>
      </c>
      <c r="L6915" s="14"/>
      <c r="M6915" s="14" t="s">
        <v>228</v>
      </c>
      <c r="N6915" s="14" t="s">
        <v>16560</v>
      </c>
      <c r="O6915" s="15" t="s">
        <v>16561</v>
      </c>
      <c r="P6915" s="13">
        <v>2</v>
      </c>
    </row>
    <row r="6916" spans="1:16">
      <c r="A6916" s="14" t="s">
        <v>129</v>
      </c>
      <c r="B6916" s="14"/>
      <c r="C6916" s="14"/>
      <c r="D6916" s="14" t="s">
        <v>220</v>
      </c>
      <c r="E6916" s="14" t="s">
        <v>54</v>
      </c>
      <c r="F6916" s="14" t="s">
        <v>16557</v>
      </c>
      <c r="G6916" s="14" t="s">
        <v>16558</v>
      </c>
      <c r="H6916" s="14"/>
      <c r="I6916" s="14"/>
      <c r="J6916" s="14"/>
      <c r="K6916" s="14">
        <v>2</v>
      </c>
      <c r="L6916" s="14" t="s">
        <v>146</v>
      </c>
      <c r="M6916" s="14"/>
      <c r="N6916" s="14"/>
      <c r="O6916" s="15"/>
      <c r="P6916" s="13">
        <v>2</v>
      </c>
    </row>
    <row r="6917" spans="1:16">
      <c r="A6917" s="14" t="s">
        <v>129</v>
      </c>
      <c r="B6917" s="14" t="s">
        <v>130</v>
      </c>
      <c r="C6917" s="14" t="s">
        <v>131</v>
      </c>
      <c r="D6917" s="14" t="s">
        <v>475</v>
      </c>
      <c r="E6917" s="14" t="s">
        <v>46</v>
      </c>
      <c r="F6917" s="14" t="s">
        <v>16562</v>
      </c>
      <c r="G6917" s="14" t="s">
        <v>16563</v>
      </c>
      <c r="H6917" s="14" t="s">
        <v>135</v>
      </c>
      <c r="I6917" s="14" t="s">
        <v>6317</v>
      </c>
      <c r="J6917" s="14" t="s">
        <v>6318</v>
      </c>
      <c r="K6917" s="14">
        <v>1</v>
      </c>
      <c r="L6917" s="14"/>
      <c r="M6917" s="14" t="s">
        <v>2468</v>
      </c>
      <c r="N6917" s="14" t="s">
        <v>16564</v>
      </c>
      <c r="O6917" s="15" t="s">
        <v>16565</v>
      </c>
      <c r="P6917" s="13">
        <v>126</v>
      </c>
    </row>
    <row r="6918" spans="1:16">
      <c r="A6918" s="14" t="s">
        <v>129</v>
      </c>
      <c r="B6918" s="14" t="s">
        <v>130</v>
      </c>
      <c r="C6918" s="14" t="s">
        <v>131</v>
      </c>
      <c r="D6918" s="14" t="s">
        <v>475</v>
      </c>
      <c r="E6918" s="14" t="s">
        <v>46</v>
      </c>
      <c r="F6918" s="14" t="s">
        <v>16562</v>
      </c>
      <c r="G6918" s="14" t="s">
        <v>16563</v>
      </c>
      <c r="H6918" s="14" t="s">
        <v>135</v>
      </c>
      <c r="I6918" s="14" t="s">
        <v>13013</v>
      </c>
      <c r="J6918" s="14" t="s">
        <v>172</v>
      </c>
      <c r="K6918" s="14">
        <v>1</v>
      </c>
      <c r="L6918" s="14"/>
      <c r="M6918" s="14" t="s">
        <v>3045</v>
      </c>
      <c r="N6918" s="14" t="s">
        <v>16566</v>
      </c>
      <c r="O6918" s="15" t="s">
        <v>16567</v>
      </c>
      <c r="P6918" s="13">
        <v>123</v>
      </c>
    </row>
    <row r="6919" spans="1:16">
      <c r="A6919" s="14" t="s">
        <v>129</v>
      </c>
      <c r="B6919" s="14" t="s">
        <v>130</v>
      </c>
      <c r="C6919" s="14" t="s">
        <v>131</v>
      </c>
      <c r="D6919" s="14" t="s">
        <v>475</v>
      </c>
      <c r="E6919" s="14" t="s">
        <v>46</v>
      </c>
      <c r="F6919" s="14" t="s">
        <v>16562</v>
      </c>
      <c r="G6919" s="14" t="s">
        <v>16563</v>
      </c>
      <c r="H6919" s="14" t="s">
        <v>135</v>
      </c>
      <c r="I6919" s="14" t="s">
        <v>12576</v>
      </c>
      <c r="J6919" s="14" t="s">
        <v>172</v>
      </c>
      <c r="K6919" s="14">
        <v>1</v>
      </c>
      <c r="L6919" s="14"/>
      <c r="M6919" s="14" t="s">
        <v>3045</v>
      </c>
      <c r="N6919" s="14" t="s">
        <v>16568</v>
      </c>
      <c r="O6919" s="15" t="s">
        <v>16567</v>
      </c>
      <c r="P6919" s="13">
        <v>123</v>
      </c>
    </row>
    <row r="6920" spans="1:16">
      <c r="A6920" s="14" t="s">
        <v>129</v>
      </c>
      <c r="B6920" s="14" t="s">
        <v>130</v>
      </c>
      <c r="C6920" s="14" t="s">
        <v>131</v>
      </c>
      <c r="D6920" s="14" t="s">
        <v>475</v>
      </c>
      <c r="E6920" s="14" t="s">
        <v>46</v>
      </c>
      <c r="F6920" s="14" t="s">
        <v>16562</v>
      </c>
      <c r="G6920" s="14" t="s">
        <v>16563</v>
      </c>
      <c r="H6920" s="14" t="s">
        <v>141</v>
      </c>
      <c r="I6920" s="14" t="s">
        <v>16552</v>
      </c>
      <c r="J6920" s="14" t="s">
        <v>172</v>
      </c>
      <c r="K6920" s="14">
        <v>1</v>
      </c>
      <c r="L6920" s="14"/>
      <c r="M6920" s="14" t="s">
        <v>2476</v>
      </c>
      <c r="N6920" s="14" t="s">
        <v>16569</v>
      </c>
      <c r="O6920" s="15" t="s">
        <v>16570</v>
      </c>
      <c r="P6920" s="13">
        <v>124</v>
      </c>
    </row>
    <row r="6921" spans="1:16">
      <c r="A6921" s="14" t="s">
        <v>129</v>
      </c>
      <c r="B6921" s="14"/>
      <c r="C6921" s="14"/>
      <c r="D6921" s="14" t="s">
        <v>475</v>
      </c>
      <c r="E6921" s="14" t="s">
        <v>46</v>
      </c>
      <c r="F6921" s="14" t="s">
        <v>16562</v>
      </c>
      <c r="G6921" s="14" t="s">
        <v>16563</v>
      </c>
      <c r="H6921" s="14"/>
      <c r="I6921" s="14"/>
      <c r="J6921" s="14"/>
      <c r="K6921" s="14">
        <v>2</v>
      </c>
      <c r="L6921" s="14" t="s">
        <v>146</v>
      </c>
      <c r="M6921" s="14"/>
      <c r="N6921" s="14"/>
      <c r="O6921" s="15"/>
      <c r="P6921" s="13">
        <v>0</v>
      </c>
    </row>
    <row r="6922" spans="1:16">
      <c r="A6922" s="14" t="s">
        <v>129</v>
      </c>
      <c r="B6922" s="14" t="s">
        <v>130</v>
      </c>
      <c r="C6922" s="14" t="s">
        <v>131</v>
      </c>
      <c r="D6922" s="14" t="s">
        <v>716</v>
      </c>
      <c r="E6922" s="14" t="s">
        <v>50</v>
      </c>
      <c r="F6922" s="14" t="s">
        <v>16571</v>
      </c>
      <c r="G6922" s="14" t="s">
        <v>16572</v>
      </c>
      <c r="H6922" s="14" t="s">
        <v>141</v>
      </c>
      <c r="I6922" s="14" t="s">
        <v>12192</v>
      </c>
      <c r="J6922" s="14" t="s">
        <v>143</v>
      </c>
      <c r="K6922" s="14">
        <v>1</v>
      </c>
      <c r="L6922" s="14"/>
      <c r="M6922" s="14" t="s">
        <v>228</v>
      </c>
      <c r="N6922" s="14" t="s">
        <v>16573</v>
      </c>
      <c r="O6922" s="15" t="s">
        <v>16574</v>
      </c>
      <c r="P6922" s="13">
        <v>2</v>
      </c>
    </row>
    <row r="6923" spans="1:16">
      <c r="A6923" s="14" t="s">
        <v>129</v>
      </c>
      <c r="B6923" s="14" t="s">
        <v>130</v>
      </c>
      <c r="C6923" s="14" t="s">
        <v>131</v>
      </c>
      <c r="D6923" s="14" t="s">
        <v>716</v>
      </c>
      <c r="E6923" s="14" t="s">
        <v>50</v>
      </c>
      <c r="F6923" s="14" t="s">
        <v>16571</v>
      </c>
      <c r="G6923" s="14" t="s">
        <v>16572</v>
      </c>
      <c r="H6923" s="14" t="s">
        <v>141</v>
      </c>
      <c r="I6923" s="14" t="s">
        <v>16575</v>
      </c>
      <c r="J6923" s="14" t="s">
        <v>143</v>
      </c>
      <c r="K6923" s="14">
        <v>1</v>
      </c>
      <c r="L6923" s="14"/>
      <c r="M6923" s="14" t="s">
        <v>228</v>
      </c>
      <c r="N6923" s="14" t="s">
        <v>16576</v>
      </c>
      <c r="O6923" s="15" t="s">
        <v>16577</v>
      </c>
      <c r="P6923" s="13">
        <v>2</v>
      </c>
    </row>
    <row r="6924" spans="1:16">
      <c r="A6924" s="14" t="s">
        <v>129</v>
      </c>
      <c r="B6924" s="14" t="s">
        <v>130</v>
      </c>
      <c r="C6924" s="14" t="s">
        <v>131</v>
      </c>
      <c r="D6924" s="14" t="s">
        <v>716</v>
      </c>
      <c r="E6924" s="14" t="s">
        <v>50</v>
      </c>
      <c r="F6924" s="14" t="s">
        <v>16571</v>
      </c>
      <c r="G6924" s="14" t="s">
        <v>16572</v>
      </c>
      <c r="H6924" s="14" t="s">
        <v>135</v>
      </c>
      <c r="I6924" s="14" t="s">
        <v>16479</v>
      </c>
      <c r="J6924" s="14" t="s">
        <v>143</v>
      </c>
      <c r="K6924" s="14">
        <v>1</v>
      </c>
      <c r="L6924" s="14"/>
      <c r="M6924" s="14" t="s">
        <v>1318</v>
      </c>
      <c r="N6924" s="14" t="s">
        <v>16578</v>
      </c>
      <c r="O6924" s="15" t="s">
        <v>16579</v>
      </c>
      <c r="P6924" s="13">
        <v>89</v>
      </c>
    </row>
    <row r="6925" spans="1:16">
      <c r="A6925" s="14" t="s">
        <v>129</v>
      </c>
      <c r="B6925" s="14" t="s">
        <v>130</v>
      </c>
      <c r="C6925" s="14" t="s">
        <v>131</v>
      </c>
      <c r="D6925" s="14" t="s">
        <v>716</v>
      </c>
      <c r="E6925" s="14" t="s">
        <v>50</v>
      </c>
      <c r="F6925" s="14" t="s">
        <v>16571</v>
      </c>
      <c r="G6925" s="14" t="s">
        <v>16572</v>
      </c>
      <c r="H6925" s="14" t="s">
        <v>135</v>
      </c>
      <c r="I6925" s="14" t="s">
        <v>12192</v>
      </c>
      <c r="J6925" s="14" t="s">
        <v>143</v>
      </c>
      <c r="K6925" s="14">
        <v>1</v>
      </c>
      <c r="L6925" s="14"/>
      <c r="M6925" s="14" t="s">
        <v>1043</v>
      </c>
      <c r="N6925" s="14" t="s">
        <v>16580</v>
      </c>
      <c r="O6925" s="15" t="s">
        <v>16581</v>
      </c>
      <c r="P6925" s="13">
        <v>105</v>
      </c>
    </row>
    <row r="6926" spans="1:16">
      <c r="A6926" s="14" t="s">
        <v>129</v>
      </c>
      <c r="B6926" s="14" t="s">
        <v>130</v>
      </c>
      <c r="C6926" s="14" t="s">
        <v>131</v>
      </c>
      <c r="D6926" s="14" t="s">
        <v>716</v>
      </c>
      <c r="E6926" s="14" t="s">
        <v>50</v>
      </c>
      <c r="F6926" s="14" t="s">
        <v>16571</v>
      </c>
      <c r="G6926" s="14" t="s">
        <v>16572</v>
      </c>
      <c r="H6926" s="14" t="s">
        <v>141</v>
      </c>
      <c r="I6926" s="14" t="s">
        <v>16575</v>
      </c>
      <c r="J6926" s="14" t="s">
        <v>143</v>
      </c>
      <c r="K6926" s="14">
        <v>1</v>
      </c>
      <c r="L6926" s="14"/>
      <c r="M6926" s="14" t="s">
        <v>635</v>
      </c>
      <c r="N6926" s="14" t="s">
        <v>16582</v>
      </c>
      <c r="O6926" s="15" t="s">
        <v>16583</v>
      </c>
      <c r="P6926" s="13">
        <v>88</v>
      </c>
    </row>
    <row r="6927" spans="1:16">
      <c r="A6927" s="14" t="s">
        <v>129</v>
      </c>
      <c r="B6927" s="14" t="s">
        <v>130</v>
      </c>
      <c r="C6927" s="14" t="s">
        <v>131</v>
      </c>
      <c r="D6927" s="14" t="s">
        <v>716</v>
      </c>
      <c r="E6927" s="14" t="s">
        <v>50</v>
      </c>
      <c r="F6927" s="14" t="s">
        <v>16571</v>
      </c>
      <c r="G6927" s="14" t="s">
        <v>16572</v>
      </c>
      <c r="H6927" s="14" t="s">
        <v>135</v>
      </c>
      <c r="I6927" s="14" t="s">
        <v>16479</v>
      </c>
      <c r="J6927" s="14" t="s">
        <v>143</v>
      </c>
      <c r="K6927" s="14">
        <v>1</v>
      </c>
      <c r="L6927" s="14"/>
      <c r="M6927" s="14" t="s">
        <v>896</v>
      </c>
      <c r="N6927" s="14" t="s">
        <v>16584</v>
      </c>
      <c r="O6927" s="15" t="s">
        <v>16585</v>
      </c>
      <c r="P6927" s="13">
        <v>14</v>
      </c>
    </row>
    <row r="6928" spans="1:16">
      <c r="A6928" s="14" t="s">
        <v>129</v>
      </c>
      <c r="B6928" s="14" t="s">
        <v>130</v>
      </c>
      <c r="C6928" s="14" t="s">
        <v>131</v>
      </c>
      <c r="D6928" s="14" t="s">
        <v>716</v>
      </c>
      <c r="E6928" s="14" t="s">
        <v>50</v>
      </c>
      <c r="F6928" s="14" t="s">
        <v>16571</v>
      </c>
      <c r="G6928" s="14" t="s">
        <v>16572</v>
      </c>
      <c r="H6928" s="14" t="s">
        <v>141</v>
      </c>
      <c r="I6928" s="14" t="s">
        <v>16575</v>
      </c>
      <c r="J6928" s="14" t="s">
        <v>143</v>
      </c>
      <c r="K6928" s="14">
        <v>1</v>
      </c>
      <c r="L6928" s="14"/>
      <c r="M6928" s="14" t="s">
        <v>1017</v>
      </c>
      <c r="N6928" s="14" t="s">
        <v>16586</v>
      </c>
      <c r="O6928" s="15" t="s">
        <v>16587</v>
      </c>
      <c r="P6928" s="13">
        <v>5</v>
      </c>
    </row>
    <row r="6929" spans="1:16">
      <c r="A6929" s="14" t="s">
        <v>129</v>
      </c>
      <c r="B6929" s="14"/>
      <c r="C6929" s="14"/>
      <c r="D6929" s="14" t="s">
        <v>716</v>
      </c>
      <c r="E6929" s="14" t="s">
        <v>50</v>
      </c>
      <c r="F6929" s="14" t="s">
        <v>16571</v>
      </c>
      <c r="G6929" s="14" t="s">
        <v>16572</v>
      </c>
      <c r="H6929" s="14"/>
      <c r="I6929" s="14"/>
      <c r="J6929" s="14"/>
      <c r="K6929" s="14">
        <v>2</v>
      </c>
      <c r="L6929" s="14" t="s">
        <v>146</v>
      </c>
      <c r="M6929" s="14"/>
      <c r="N6929" s="14"/>
      <c r="O6929" s="15"/>
      <c r="P6929" s="13">
        <v>0</v>
      </c>
    </row>
    <row r="6930" spans="1:16">
      <c r="A6930" s="14" t="s">
        <v>129</v>
      </c>
      <c r="B6930" s="14"/>
      <c r="C6930" s="14"/>
      <c r="D6930" s="14" t="s">
        <v>899</v>
      </c>
      <c r="E6930" s="14" t="s">
        <v>56</v>
      </c>
      <c r="F6930" s="14" t="s">
        <v>16588</v>
      </c>
      <c r="G6930" s="14" t="s">
        <v>16589</v>
      </c>
      <c r="H6930" s="14"/>
      <c r="I6930" s="14"/>
      <c r="J6930" s="14"/>
      <c r="K6930" s="14">
        <v>2</v>
      </c>
      <c r="L6930" s="14" t="s">
        <v>146</v>
      </c>
      <c r="M6930" s="14"/>
      <c r="N6930" s="14"/>
      <c r="O6930" s="15"/>
      <c r="P6930" s="13">
        <v>0</v>
      </c>
    </row>
    <row r="6931" spans="1:16">
      <c r="A6931" s="14" t="s">
        <v>129</v>
      </c>
      <c r="B6931" s="14" t="s">
        <v>130</v>
      </c>
      <c r="C6931" s="14" t="s">
        <v>131</v>
      </c>
      <c r="D6931" s="14" t="s">
        <v>716</v>
      </c>
      <c r="E6931" s="14" t="s">
        <v>50</v>
      </c>
      <c r="F6931" s="14" t="s">
        <v>16590</v>
      </c>
      <c r="G6931" s="14" t="s">
        <v>16591</v>
      </c>
      <c r="H6931" s="14" t="s">
        <v>135</v>
      </c>
      <c r="I6931" s="14" t="s">
        <v>16592</v>
      </c>
      <c r="J6931" s="14" t="s">
        <v>500</v>
      </c>
      <c r="K6931" s="14">
        <v>1</v>
      </c>
      <c r="L6931" s="14"/>
      <c r="M6931" s="14" t="s">
        <v>585</v>
      </c>
      <c r="N6931" s="14" t="s">
        <v>16593</v>
      </c>
      <c r="O6931" s="15" t="s">
        <v>16594</v>
      </c>
      <c r="P6931" s="13">
        <v>48</v>
      </c>
    </row>
    <row r="6932" spans="1:16">
      <c r="A6932" s="14" t="s">
        <v>129</v>
      </c>
      <c r="B6932" s="14" t="s">
        <v>130</v>
      </c>
      <c r="C6932" s="14" t="s">
        <v>131</v>
      </c>
      <c r="D6932" s="14" t="s">
        <v>716</v>
      </c>
      <c r="E6932" s="14" t="s">
        <v>50</v>
      </c>
      <c r="F6932" s="14" t="s">
        <v>16590</v>
      </c>
      <c r="G6932" s="14" t="s">
        <v>16591</v>
      </c>
      <c r="H6932" s="14" t="s">
        <v>135</v>
      </c>
      <c r="I6932" s="14" t="s">
        <v>16595</v>
      </c>
      <c r="J6932" s="14" t="s">
        <v>172</v>
      </c>
      <c r="K6932" s="14">
        <v>1</v>
      </c>
      <c r="L6932" s="14"/>
      <c r="M6932" s="14" t="s">
        <v>794</v>
      </c>
      <c r="N6932" s="14" t="s">
        <v>16596</v>
      </c>
      <c r="O6932" s="15" t="s">
        <v>16597</v>
      </c>
      <c r="P6932" s="13">
        <v>45</v>
      </c>
    </row>
    <row r="6933" spans="1:16">
      <c r="A6933" s="14" t="s">
        <v>129</v>
      </c>
      <c r="B6933" s="14" t="s">
        <v>130</v>
      </c>
      <c r="C6933" s="14" t="s">
        <v>131</v>
      </c>
      <c r="D6933" s="14" t="s">
        <v>716</v>
      </c>
      <c r="E6933" s="14" t="s">
        <v>50</v>
      </c>
      <c r="F6933" s="14" t="s">
        <v>16590</v>
      </c>
      <c r="G6933" s="14" t="s">
        <v>16591</v>
      </c>
      <c r="H6933" s="14" t="s">
        <v>141</v>
      </c>
      <c r="I6933" s="14" t="s">
        <v>4215</v>
      </c>
      <c r="J6933" s="14" t="s">
        <v>172</v>
      </c>
      <c r="K6933" s="14">
        <v>1</v>
      </c>
      <c r="L6933" s="14"/>
      <c r="M6933" s="14" t="s">
        <v>794</v>
      </c>
      <c r="N6933" s="14" t="s">
        <v>16598</v>
      </c>
      <c r="O6933" s="15" t="s">
        <v>16594</v>
      </c>
      <c r="P6933" s="13">
        <v>45</v>
      </c>
    </row>
    <row r="6934" spans="1:16">
      <c r="A6934" s="14" t="s">
        <v>129</v>
      </c>
      <c r="B6934" s="14"/>
      <c r="C6934" s="14"/>
      <c r="D6934" s="14" t="s">
        <v>716</v>
      </c>
      <c r="E6934" s="14" t="s">
        <v>50</v>
      </c>
      <c r="F6934" s="14" t="s">
        <v>16590</v>
      </c>
      <c r="G6934" s="14" t="s">
        <v>16591</v>
      </c>
      <c r="H6934" s="14"/>
      <c r="I6934" s="14"/>
      <c r="J6934" s="14"/>
      <c r="K6934" s="14">
        <v>2</v>
      </c>
      <c r="L6934" s="14" t="s">
        <v>146</v>
      </c>
      <c r="M6934" s="14"/>
      <c r="N6934" s="14"/>
      <c r="O6934" s="15"/>
      <c r="P6934" s="13">
        <v>0</v>
      </c>
    </row>
    <row r="6935" spans="1:16">
      <c r="A6935" s="14" t="s">
        <v>129</v>
      </c>
      <c r="B6935" s="14" t="s">
        <v>130</v>
      </c>
      <c r="C6935" s="14" t="s">
        <v>131</v>
      </c>
      <c r="D6935" s="14" t="s">
        <v>220</v>
      </c>
      <c r="E6935" s="14" t="s">
        <v>54</v>
      </c>
      <c r="F6935" s="14" t="s">
        <v>16599</v>
      </c>
      <c r="G6935" s="14" t="s">
        <v>16600</v>
      </c>
      <c r="H6935" s="14" t="s">
        <v>135</v>
      </c>
      <c r="I6935" s="14" t="s">
        <v>3288</v>
      </c>
      <c r="J6935" s="14" t="s">
        <v>172</v>
      </c>
      <c r="K6935" s="14">
        <v>1</v>
      </c>
      <c r="L6935" s="14"/>
      <c r="M6935" s="14" t="s">
        <v>537</v>
      </c>
      <c r="N6935" s="14" t="s">
        <v>16601</v>
      </c>
      <c r="O6935" s="15" t="s">
        <v>16602</v>
      </c>
      <c r="P6935" s="13">
        <v>58</v>
      </c>
    </row>
    <row r="6936" spans="1:16">
      <c r="A6936" s="14" t="s">
        <v>129</v>
      </c>
      <c r="B6936" s="14" t="s">
        <v>130</v>
      </c>
      <c r="C6936" s="14" t="s">
        <v>131</v>
      </c>
      <c r="D6936" s="14" t="s">
        <v>220</v>
      </c>
      <c r="E6936" s="14" t="s">
        <v>54</v>
      </c>
      <c r="F6936" s="14" t="s">
        <v>16599</v>
      </c>
      <c r="G6936" s="14" t="s">
        <v>16600</v>
      </c>
      <c r="H6936" s="14" t="s">
        <v>141</v>
      </c>
      <c r="I6936" s="14" t="s">
        <v>16559</v>
      </c>
      <c r="J6936" s="14" t="s">
        <v>143</v>
      </c>
      <c r="K6936" s="14">
        <v>1</v>
      </c>
      <c r="L6936" s="14"/>
      <c r="M6936" s="14" t="s">
        <v>533</v>
      </c>
      <c r="N6936" s="14" t="s">
        <v>16603</v>
      </c>
      <c r="O6936" s="15" t="s">
        <v>16604</v>
      </c>
      <c r="P6936" s="13">
        <v>59</v>
      </c>
    </row>
    <row r="6937" spans="1:16">
      <c r="A6937" s="14" t="s">
        <v>129</v>
      </c>
      <c r="B6937" s="14"/>
      <c r="C6937" s="14"/>
      <c r="D6937" s="14" t="s">
        <v>220</v>
      </c>
      <c r="E6937" s="14" t="s">
        <v>54</v>
      </c>
      <c r="F6937" s="14" t="s">
        <v>16599</v>
      </c>
      <c r="G6937" s="14" t="s">
        <v>16600</v>
      </c>
      <c r="H6937" s="14"/>
      <c r="I6937" s="14"/>
      <c r="J6937" s="14"/>
      <c r="K6937" s="14">
        <v>2</v>
      </c>
      <c r="L6937" s="14" t="s">
        <v>146</v>
      </c>
      <c r="M6937" s="14"/>
      <c r="N6937" s="14"/>
      <c r="O6937" s="15"/>
      <c r="P6937" s="13">
        <v>59</v>
      </c>
    </row>
    <row r="6938" spans="1:16">
      <c r="A6938" s="14" t="s">
        <v>129</v>
      </c>
      <c r="B6938" s="14" t="s">
        <v>130</v>
      </c>
      <c r="C6938" s="14" t="s">
        <v>131</v>
      </c>
      <c r="D6938" s="14" t="s">
        <v>244</v>
      </c>
      <c r="E6938" s="14" t="s">
        <v>72</v>
      </c>
      <c r="F6938" s="14" t="s">
        <v>16605</v>
      </c>
      <c r="G6938" s="14" t="s">
        <v>16606</v>
      </c>
      <c r="H6938" s="14" t="s">
        <v>135</v>
      </c>
      <c r="I6938" s="14" t="s">
        <v>16607</v>
      </c>
      <c r="J6938" s="14" t="s">
        <v>371</v>
      </c>
      <c r="K6938" s="14">
        <v>1</v>
      </c>
      <c r="L6938" s="14"/>
      <c r="M6938" s="14" t="s">
        <v>360</v>
      </c>
      <c r="N6938" s="14" t="s">
        <v>16608</v>
      </c>
      <c r="O6938" s="15" t="s">
        <v>16609</v>
      </c>
      <c r="P6938" s="13">
        <v>62</v>
      </c>
    </row>
    <row r="6939" spans="1:16">
      <c r="A6939" s="14" t="s">
        <v>129</v>
      </c>
      <c r="B6939" s="14" t="s">
        <v>130</v>
      </c>
      <c r="C6939" s="14" t="s">
        <v>131</v>
      </c>
      <c r="D6939" s="14" t="s">
        <v>244</v>
      </c>
      <c r="E6939" s="14" t="s">
        <v>72</v>
      </c>
      <c r="F6939" s="14" t="s">
        <v>16605</v>
      </c>
      <c r="G6939" s="14" t="s">
        <v>16606</v>
      </c>
      <c r="H6939" s="14" t="s">
        <v>135</v>
      </c>
      <c r="I6939" s="14" t="s">
        <v>8459</v>
      </c>
      <c r="J6939" s="14" t="s">
        <v>216</v>
      </c>
      <c r="K6939" s="14">
        <v>1</v>
      </c>
      <c r="L6939" s="14"/>
      <c r="M6939" s="14" t="s">
        <v>360</v>
      </c>
      <c r="N6939" s="14" t="s">
        <v>16610</v>
      </c>
      <c r="O6939" s="15" t="s">
        <v>16611</v>
      </c>
      <c r="P6939" s="13">
        <v>62</v>
      </c>
    </row>
    <row r="6940" spans="1:16">
      <c r="A6940" s="14" t="s">
        <v>129</v>
      </c>
      <c r="B6940" s="14" t="s">
        <v>130</v>
      </c>
      <c r="C6940" s="14" t="s">
        <v>131</v>
      </c>
      <c r="D6940" s="14" t="s">
        <v>244</v>
      </c>
      <c r="E6940" s="14" t="s">
        <v>72</v>
      </c>
      <c r="F6940" s="14" t="s">
        <v>16605</v>
      </c>
      <c r="G6940" s="14" t="s">
        <v>16606</v>
      </c>
      <c r="H6940" s="14" t="s">
        <v>141</v>
      </c>
      <c r="I6940" s="14" t="s">
        <v>16612</v>
      </c>
      <c r="J6940" s="14" t="s">
        <v>143</v>
      </c>
      <c r="K6940" s="14">
        <v>1</v>
      </c>
      <c r="L6940" s="14"/>
      <c r="M6940" s="14" t="s">
        <v>407</v>
      </c>
      <c r="N6940" s="14" t="s">
        <v>16613</v>
      </c>
      <c r="O6940" s="15" t="s">
        <v>16614</v>
      </c>
      <c r="P6940" s="13">
        <v>60</v>
      </c>
    </row>
    <row r="6941" spans="1:16">
      <c r="A6941" s="14" t="s">
        <v>129</v>
      </c>
      <c r="B6941" s="14" t="s">
        <v>130</v>
      </c>
      <c r="C6941" s="14" t="s">
        <v>131</v>
      </c>
      <c r="D6941" s="14" t="s">
        <v>244</v>
      </c>
      <c r="E6941" s="14" t="s">
        <v>72</v>
      </c>
      <c r="F6941" s="14" t="s">
        <v>16605</v>
      </c>
      <c r="G6941" s="14" t="s">
        <v>16606</v>
      </c>
      <c r="H6941" s="14" t="s">
        <v>135</v>
      </c>
      <c r="I6941" s="14" t="s">
        <v>16615</v>
      </c>
      <c r="J6941" s="14" t="s">
        <v>172</v>
      </c>
      <c r="K6941" s="14">
        <v>1</v>
      </c>
      <c r="L6941" s="14"/>
      <c r="M6941" s="14" t="s">
        <v>688</v>
      </c>
      <c r="N6941" s="14" t="s">
        <v>16616</v>
      </c>
      <c r="O6941" s="15" t="s">
        <v>16617</v>
      </c>
      <c r="P6941" s="13">
        <v>6</v>
      </c>
    </row>
    <row r="6942" spans="1:16">
      <c r="A6942" s="14" t="s">
        <v>129</v>
      </c>
      <c r="B6942" s="14" t="s">
        <v>130</v>
      </c>
      <c r="C6942" s="14" t="s">
        <v>131</v>
      </c>
      <c r="D6942" s="14" t="s">
        <v>244</v>
      </c>
      <c r="E6942" s="14" t="s">
        <v>72</v>
      </c>
      <c r="F6942" s="14" t="s">
        <v>16605</v>
      </c>
      <c r="G6942" s="14" t="s">
        <v>16606</v>
      </c>
      <c r="H6942" s="14" t="s">
        <v>135</v>
      </c>
      <c r="I6942" s="14" t="s">
        <v>16615</v>
      </c>
      <c r="J6942" s="14" t="s">
        <v>172</v>
      </c>
      <c r="K6942" s="14">
        <v>1</v>
      </c>
      <c r="L6942" s="14"/>
      <c r="M6942" s="14" t="s">
        <v>771</v>
      </c>
      <c r="N6942" s="14" t="s">
        <v>16618</v>
      </c>
      <c r="O6942" s="15" t="s">
        <v>16609</v>
      </c>
      <c r="P6942" s="13">
        <v>53</v>
      </c>
    </row>
    <row r="6943" spans="1:16">
      <c r="A6943" s="14" t="s">
        <v>129</v>
      </c>
      <c r="B6943" s="14"/>
      <c r="C6943" s="14"/>
      <c r="D6943" s="14" t="s">
        <v>244</v>
      </c>
      <c r="E6943" s="14" t="s">
        <v>72</v>
      </c>
      <c r="F6943" s="14" t="s">
        <v>16605</v>
      </c>
      <c r="G6943" s="14" t="s">
        <v>16606</v>
      </c>
      <c r="H6943" s="14"/>
      <c r="I6943" s="14"/>
      <c r="J6943" s="14"/>
      <c r="K6943" s="14">
        <v>2</v>
      </c>
      <c r="L6943" s="14" t="s">
        <v>146</v>
      </c>
      <c r="M6943" s="14"/>
      <c r="N6943" s="14"/>
      <c r="O6943" s="15"/>
      <c r="P6943" s="13">
        <v>62</v>
      </c>
    </row>
    <row r="6944" spans="1:16">
      <c r="A6944" s="14" t="s">
        <v>129</v>
      </c>
      <c r="B6944" s="14" t="s">
        <v>130</v>
      </c>
      <c r="C6944" s="14" t="s">
        <v>131</v>
      </c>
      <c r="D6944" s="14" t="s">
        <v>319</v>
      </c>
      <c r="E6944" s="14" t="s">
        <v>82</v>
      </c>
      <c r="F6944" s="14" t="s">
        <v>16619</v>
      </c>
      <c r="G6944" s="14" t="s">
        <v>16620</v>
      </c>
      <c r="H6944" s="14" t="s">
        <v>141</v>
      </c>
      <c r="I6944" s="14" t="s">
        <v>326</v>
      </c>
      <c r="J6944" s="14" t="s">
        <v>327</v>
      </c>
      <c r="K6944" s="14">
        <v>1</v>
      </c>
      <c r="L6944" s="14"/>
      <c r="M6944" s="14" t="s">
        <v>157</v>
      </c>
      <c r="N6944" s="14" t="s">
        <v>16604</v>
      </c>
      <c r="O6944" s="15" t="s">
        <v>16621</v>
      </c>
      <c r="P6944" s="13">
        <v>36</v>
      </c>
    </row>
    <row r="6945" spans="1:16">
      <c r="A6945" s="14" t="s">
        <v>129</v>
      </c>
      <c r="B6945" s="14" t="s">
        <v>130</v>
      </c>
      <c r="C6945" s="14" t="s">
        <v>131</v>
      </c>
      <c r="D6945" s="14" t="s">
        <v>319</v>
      </c>
      <c r="E6945" s="14" t="s">
        <v>82</v>
      </c>
      <c r="F6945" s="14" t="s">
        <v>16619</v>
      </c>
      <c r="G6945" s="14" t="s">
        <v>16620</v>
      </c>
      <c r="H6945" s="14" t="s">
        <v>141</v>
      </c>
      <c r="I6945" s="14" t="s">
        <v>16622</v>
      </c>
      <c r="J6945" s="14" t="s">
        <v>15318</v>
      </c>
      <c r="K6945" s="14">
        <v>1</v>
      </c>
      <c r="L6945" s="14"/>
      <c r="M6945" s="14" t="s">
        <v>273</v>
      </c>
      <c r="N6945" s="14" t="s">
        <v>16623</v>
      </c>
      <c r="O6945" s="15" t="s">
        <v>16621</v>
      </c>
      <c r="P6945" s="13">
        <v>35</v>
      </c>
    </row>
    <row r="6946" spans="1:16">
      <c r="A6946" s="14" t="s">
        <v>129</v>
      </c>
      <c r="B6946" s="14"/>
      <c r="C6946" s="14"/>
      <c r="D6946" s="14" t="s">
        <v>319</v>
      </c>
      <c r="E6946" s="14" t="s">
        <v>82</v>
      </c>
      <c r="F6946" s="14" t="s">
        <v>16619</v>
      </c>
      <c r="G6946" s="14" t="s">
        <v>16620</v>
      </c>
      <c r="H6946" s="14"/>
      <c r="I6946" s="14"/>
      <c r="J6946" s="14"/>
      <c r="K6946" s="14">
        <v>2</v>
      </c>
      <c r="L6946" s="14" t="s">
        <v>146</v>
      </c>
      <c r="M6946" s="14"/>
      <c r="N6946" s="14"/>
      <c r="O6946" s="15"/>
      <c r="P6946" s="13">
        <v>0</v>
      </c>
    </row>
    <row r="6947" spans="1:16">
      <c r="A6947" s="14" t="s">
        <v>129</v>
      </c>
      <c r="B6947" s="14" t="s">
        <v>130</v>
      </c>
      <c r="C6947" s="14" t="s">
        <v>131</v>
      </c>
      <c r="D6947" s="14" t="s">
        <v>716</v>
      </c>
      <c r="E6947" s="14" t="s">
        <v>50</v>
      </c>
      <c r="F6947" s="14" t="s">
        <v>16624</v>
      </c>
      <c r="G6947" s="14" t="s">
        <v>16625</v>
      </c>
      <c r="H6947" s="14" t="s">
        <v>135</v>
      </c>
      <c r="I6947" s="14" t="s">
        <v>9416</v>
      </c>
      <c r="J6947" s="14" t="s">
        <v>216</v>
      </c>
      <c r="K6947" s="14">
        <v>1</v>
      </c>
      <c r="L6947" s="14"/>
      <c r="M6947" s="14" t="s">
        <v>453</v>
      </c>
      <c r="N6947" s="14" t="s">
        <v>16626</v>
      </c>
      <c r="O6947" s="15" t="s">
        <v>16627</v>
      </c>
      <c r="P6947" s="13">
        <v>11</v>
      </c>
    </row>
    <row r="6948" spans="1:16">
      <c r="A6948" s="14" t="s">
        <v>129</v>
      </c>
      <c r="B6948" s="14" t="s">
        <v>130</v>
      </c>
      <c r="C6948" s="14" t="s">
        <v>131</v>
      </c>
      <c r="D6948" s="14" t="s">
        <v>716</v>
      </c>
      <c r="E6948" s="14" t="s">
        <v>50</v>
      </c>
      <c r="F6948" s="14" t="s">
        <v>16624</v>
      </c>
      <c r="G6948" s="14" t="s">
        <v>16625</v>
      </c>
      <c r="H6948" s="14" t="s">
        <v>141</v>
      </c>
      <c r="I6948" s="14" t="s">
        <v>9419</v>
      </c>
      <c r="J6948" s="14" t="s">
        <v>172</v>
      </c>
      <c r="K6948" s="14">
        <v>1</v>
      </c>
      <c r="L6948" s="14"/>
      <c r="M6948" s="14" t="s">
        <v>312</v>
      </c>
      <c r="N6948" s="14" t="s">
        <v>16628</v>
      </c>
      <c r="O6948" s="15" t="s">
        <v>16629</v>
      </c>
      <c r="P6948" s="13">
        <v>10</v>
      </c>
    </row>
    <row r="6949" spans="1:16">
      <c r="A6949" s="14" t="s">
        <v>129</v>
      </c>
      <c r="B6949" s="14"/>
      <c r="C6949" s="14"/>
      <c r="D6949" s="14" t="s">
        <v>716</v>
      </c>
      <c r="E6949" s="14" t="s">
        <v>50</v>
      </c>
      <c r="F6949" s="14" t="s">
        <v>16624</v>
      </c>
      <c r="G6949" s="14" t="s">
        <v>16625</v>
      </c>
      <c r="H6949" s="14"/>
      <c r="I6949" s="14"/>
      <c r="J6949" s="14"/>
      <c r="K6949" s="14">
        <v>2</v>
      </c>
      <c r="L6949" s="14" t="s">
        <v>146</v>
      </c>
      <c r="M6949" s="14"/>
      <c r="N6949" s="14"/>
      <c r="O6949" s="15"/>
      <c r="P6949" s="13">
        <v>0</v>
      </c>
    </row>
    <row r="6950" spans="1:16">
      <c r="A6950" s="14" t="s">
        <v>129</v>
      </c>
      <c r="B6950" s="14" t="s">
        <v>130</v>
      </c>
      <c r="C6950" s="14" t="s">
        <v>131</v>
      </c>
      <c r="D6950" s="14" t="s">
        <v>716</v>
      </c>
      <c r="E6950" s="14" t="s">
        <v>50</v>
      </c>
      <c r="F6950" s="14" t="s">
        <v>16630</v>
      </c>
      <c r="G6950" s="14" t="s">
        <v>16631</v>
      </c>
      <c r="H6950" s="14" t="s">
        <v>141</v>
      </c>
      <c r="I6950" s="14" t="s">
        <v>12192</v>
      </c>
      <c r="J6950" s="14" t="s">
        <v>143</v>
      </c>
      <c r="K6950" s="14">
        <v>1</v>
      </c>
      <c r="L6950" s="14"/>
      <c r="M6950" s="14" t="s">
        <v>377</v>
      </c>
      <c r="N6950" s="14" t="s">
        <v>16632</v>
      </c>
      <c r="O6950" s="15" t="s">
        <v>16633</v>
      </c>
      <c r="P6950" s="13">
        <v>119</v>
      </c>
    </row>
    <row r="6951" spans="1:16">
      <c r="A6951" s="14" t="s">
        <v>129</v>
      </c>
      <c r="B6951" s="14" t="s">
        <v>130</v>
      </c>
      <c r="C6951" s="14" t="s">
        <v>131</v>
      </c>
      <c r="D6951" s="14" t="s">
        <v>716</v>
      </c>
      <c r="E6951" s="14" t="s">
        <v>50</v>
      </c>
      <c r="F6951" s="14" t="s">
        <v>16630</v>
      </c>
      <c r="G6951" s="14" t="s">
        <v>16631</v>
      </c>
      <c r="H6951" s="14" t="s">
        <v>135</v>
      </c>
      <c r="I6951" s="14" t="s">
        <v>16479</v>
      </c>
      <c r="J6951" s="14" t="s">
        <v>143</v>
      </c>
      <c r="K6951" s="14">
        <v>1</v>
      </c>
      <c r="L6951" s="14"/>
      <c r="M6951" s="14" t="s">
        <v>377</v>
      </c>
      <c r="N6951" s="14" t="s">
        <v>16632</v>
      </c>
      <c r="O6951" s="15" t="s">
        <v>16634</v>
      </c>
      <c r="P6951" s="13">
        <v>119</v>
      </c>
    </row>
    <row r="6952" spans="1:16">
      <c r="A6952" s="14" t="s">
        <v>129</v>
      </c>
      <c r="B6952" s="14" t="s">
        <v>130</v>
      </c>
      <c r="C6952" s="14" t="s">
        <v>131</v>
      </c>
      <c r="D6952" s="14" t="s">
        <v>716</v>
      </c>
      <c r="E6952" s="14" t="s">
        <v>50</v>
      </c>
      <c r="F6952" s="14" t="s">
        <v>16630</v>
      </c>
      <c r="G6952" s="14" t="s">
        <v>16631</v>
      </c>
      <c r="H6952" s="14" t="s">
        <v>141</v>
      </c>
      <c r="I6952" s="14" t="s">
        <v>12754</v>
      </c>
      <c r="J6952" s="14" t="s">
        <v>323</v>
      </c>
      <c r="K6952" s="14">
        <v>1</v>
      </c>
      <c r="L6952" s="14"/>
      <c r="M6952" s="14" t="s">
        <v>16635</v>
      </c>
      <c r="N6952" s="14" t="s">
        <v>16636</v>
      </c>
      <c r="O6952" s="15" t="s">
        <v>16637</v>
      </c>
      <c r="P6952" s="13">
        <v>129</v>
      </c>
    </row>
    <row r="6953" spans="1:16">
      <c r="A6953" s="14" t="s">
        <v>129</v>
      </c>
      <c r="B6953" s="14"/>
      <c r="C6953" s="14"/>
      <c r="D6953" s="14" t="s">
        <v>716</v>
      </c>
      <c r="E6953" s="14" t="s">
        <v>50</v>
      </c>
      <c r="F6953" s="14" t="s">
        <v>16630</v>
      </c>
      <c r="G6953" s="14" t="s">
        <v>16631</v>
      </c>
      <c r="H6953" s="14"/>
      <c r="I6953" s="14"/>
      <c r="J6953" s="14"/>
      <c r="K6953" s="14">
        <v>2</v>
      </c>
      <c r="L6953" s="14" t="s">
        <v>146</v>
      </c>
      <c r="M6953" s="14"/>
      <c r="N6953" s="14"/>
      <c r="O6953" s="15"/>
      <c r="P6953" s="13">
        <v>0</v>
      </c>
    </row>
    <row r="6954" spans="1:16">
      <c r="A6954" s="14" t="s">
        <v>129</v>
      </c>
      <c r="B6954" s="14" t="s">
        <v>130</v>
      </c>
      <c r="C6954" s="14" t="s">
        <v>131</v>
      </c>
      <c r="D6954" s="14" t="s">
        <v>601</v>
      </c>
      <c r="E6954" s="14" t="s">
        <v>90</v>
      </c>
      <c r="F6954" s="14" t="s">
        <v>16638</v>
      </c>
      <c r="G6954" s="14" t="s">
        <v>16639</v>
      </c>
      <c r="H6954" s="14" t="s">
        <v>141</v>
      </c>
      <c r="I6954" s="14" t="s">
        <v>6141</v>
      </c>
      <c r="J6954" s="14" t="s">
        <v>172</v>
      </c>
      <c r="K6954" s="14">
        <v>1</v>
      </c>
      <c r="L6954" s="14"/>
      <c r="M6954" s="14" t="s">
        <v>439</v>
      </c>
      <c r="N6954" s="14" t="s">
        <v>16640</v>
      </c>
      <c r="O6954" s="15" t="s">
        <v>16641</v>
      </c>
      <c r="P6954" s="13">
        <v>74</v>
      </c>
    </row>
    <row r="6955" spans="1:16">
      <c r="A6955" s="14" t="s">
        <v>129</v>
      </c>
      <c r="B6955" s="14" t="s">
        <v>130</v>
      </c>
      <c r="C6955" s="14" t="s">
        <v>131</v>
      </c>
      <c r="D6955" s="14" t="s">
        <v>601</v>
      </c>
      <c r="E6955" s="14" t="s">
        <v>90</v>
      </c>
      <c r="F6955" s="14" t="s">
        <v>16638</v>
      </c>
      <c r="G6955" s="14" t="s">
        <v>16639</v>
      </c>
      <c r="H6955" s="14" t="s">
        <v>141</v>
      </c>
      <c r="I6955" s="14" t="s">
        <v>13593</v>
      </c>
      <c r="J6955" s="14" t="s">
        <v>172</v>
      </c>
      <c r="K6955" s="14">
        <v>1</v>
      </c>
      <c r="L6955" s="14"/>
      <c r="M6955" s="14" t="s">
        <v>439</v>
      </c>
      <c r="N6955" s="14" t="s">
        <v>16642</v>
      </c>
      <c r="O6955" s="15" t="s">
        <v>16643</v>
      </c>
      <c r="P6955" s="13">
        <v>74</v>
      </c>
    </row>
    <row r="6956" spans="1:16">
      <c r="A6956" s="14" t="s">
        <v>129</v>
      </c>
      <c r="B6956" s="14" t="s">
        <v>130</v>
      </c>
      <c r="C6956" s="14" t="s">
        <v>131</v>
      </c>
      <c r="D6956" s="14" t="s">
        <v>601</v>
      </c>
      <c r="E6956" s="14" t="s">
        <v>90</v>
      </c>
      <c r="F6956" s="14" t="s">
        <v>16638</v>
      </c>
      <c r="G6956" s="14" t="s">
        <v>16639</v>
      </c>
      <c r="H6956" s="14" t="s">
        <v>141</v>
      </c>
      <c r="I6956" s="14" t="s">
        <v>6136</v>
      </c>
      <c r="J6956" s="14" t="s">
        <v>172</v>
      </c>
      <c r="K6956" s="14">
        <v>1</v>
      </c>
      <c r="L6956" s="14"/>
      <c r="M6956" s="14" t="s">
        <v>439</v>
      </c>
      <c r="N6956" s="14" t="s">
        <v>16644</v>
      </c>
      <c r="O6956" s="15" t="s">
        <v>16645</v>
      </c>
      <c r="P6956" s="13">
        <v>74</v>
      </c>
    </row>
    <row r="6957" spans="1:16">
      <c r="A6957" s="14" t="s">
        <v>129</v>
      </c>
      <c r="B6957" s="14" t="s">
        <v>130</v>
      </c>
      <c r="C6957" s="14" t="s">
        <v>131</v>
      </c>
      <c r="D6957" s="14" t="s">
        <v>601</v>
      </c>
      <c r="E6957" s="14" t="s">
        <v>90</v>
      </c>
      <c r="F6957" s="14" t="s">
        <v>16638</v>
      </c>
      <c r="G6957" s="14" t="s">
        <v>16639</v>
      </c>
      <c r="H6957" s="14" t="s">
        <v>141</v>
      </c>
      <c r="I6957" s="14" t="s">
        <v>16646</v>
      </c>
      <c r="J6957" s="14" t="s">
        <v>143</v>
      </c>
      <c r="K6957" s="14">
        <v>1</v>
      </c>
      <c r="L6957" s="14"/>
      <c r="M6957" s="14" t="s">
        <v>442</v>
      </c>
      <c r="N6957" s="14" t="s">
        <v>16647</v>
      </c>
      <c r="O6957" s="15" t="s">
        <v>16648</v>
      </c>
      <c r="P6957" s="13">
        <v>73</v>
      </c>
    </row>
    <row r="6958" spans="1:16">
      <c r="A6958" s="14" t="s">
        <v>129</v>
      </c>
      <c r="B6958" s="14"/>
      <c r="C6958" s="14"/>
      <c r="D6958" s="14" t="s">
        <v>601</v>
      </c>
      <c r="E6958" s="14" t="s">
        <v>90</v>
      </c>
      <c r="F6958" s="14" t="s">
        <v>16638</v>
      </c>
      <c r="G6958" s="14" t="s">
        <v>16639</v>
      </c>
      <c r="H6958" s="14"/>
      <c r="I6958" s="14"/>
      <c r="J6958" s="14"/>
      <c r="K6958" s="14">
        <v>2</v>
      </c>
      <c r="L6958" s="14" t="s">
        <v>146</v>
      </c>
      <c r="M6958" s="14"/>
      <c r="N6958" s="14"/>
      <c r="O6958" s="15"/>
      <c r="P6958" s="13">
        <v>0</v>
      </c>
    </row>
    <row r="6959" spans="1:16">
      <c r="A6959" s="14" t="s">
        <v>129</v>
      </c>
      <c r="B6959" s="14" t="s">
        <v>130</v>
      </c>
      <c r="C6959" s="14" t="s">
        <v>131</v>
      </c>
      <c r="D6959" s="14" t="s">
        <v>1533</v>
      </c>
      <c r="E6959" s="14" t="s">
        <v>52</v>
      </c>
      <c r="F6959" s="14" t="s">
        <v>16649</v>
      </c>
      <c r="G6959" s="14" t="s">
        <v>16650</v>
      </c>
      <c r="H6959" s="14" t="s">
        <v>135</v>
      </c>
      <c r="I6959" s="14" t="s">
        <v>7392</v>
      </c>
      <c r="J6959" s="14" t="s">
        <v>172</v>
      </c>
      <c r="K6959" s="14">
        <v>1</v>
      </c>
      <c r="L6959" s="14"/>
      <c r="M6959" s="14" t="s">
        <v>823</v>
      </c>
      <c r="N6959" s="14" t="s">
        <v>16651</v>
      </c>
      <c r="O6959" s="15" t="s">
        <v>16652</v>
      </c>
      <c r="P6959" s="13">
        <v>4</v>
      </c>
    </row>
    <row r="6960" spans="1:16">
      <c r="A6960" s="14" t="s">
        <v>129</v>
      </c>
      <c r="B6960" s="14" t="s">
        <v>130</v>
      </c>
      <c r="C6960" s="14" t="s">
        <v>131</v>
      </c>
      <c r="D6960" s="14" t="s">
        <v>1533</v>
      </c>
      <c r="E6960" s="14" t="s">
        <v>52</v>
      </c>
      <c r="F6960" s="14" t="s">
        <v>16649</v>
      </c>
      <c r="G6960" s="14" t="s">
        <v>16650</v>
      </c>
      <c r="H6960" s="14" t="s">
        <v>135</v>
      </c>
      <c r="I6960" s="14" t="s">
        <v>902</v>
      </c>
      <c r="J6960" s="14" t="s">
        <v>306</v>
      </c>
      <c r="K6960" s="14">
        <v>1</v>
      </c>
      <c r="L6960" s="14"/>
      <c r="M6960" s="14" t="s">
        <v>307</v>
      </c>
      <c r="N6960" s="14" t="s">
        <v>16653</v>
      </c>
      <c r="O6960" s="15" t="s">
        <v>16654</v>
      </c>
      <c r="P6960" s="13">
        <v>16</v>
      </c>
    </row>
    <row r="6961" spans="1:16">
      <c r="A6961" s="14" t="s">
        <v>129</v>
      </c>
      <c r="B6961" s="14" t="s">
        <v>130</v>
      </c>
      <c r="C6961" s="14" t="s">
        <v>131</v>
      </c>
      <c r="D6961" s="14" t="s">
        <v>1533</v>
      </c>
      <c r="E6961" s="14" t="s">
        <v>52</v>
      </c>
      <c r="F6961" s="14" t="s">
        <v>16649</v>
      </c>
      <c r="G6961" s="14" t="s">
        <v>16650</v>
      </c>
      <c r="H6961" s="14" t="s">
        <v>141</v>
      </c>
      <c r="I6961" s="14" t="s">
        <v>8397</v>
      </c>
      <c r="J6961" s="14" t="s">
        <v>919</v>
      </c>
      <c r="K6961" s="14">
        <v>1</v>
      </c>
      <c r="L6961" s="14"/>
      <c r="M6961" s="14" t="s">
        <v>453</v>
      </c>
      <c r="N6961" s="14" t="s">
        <v>16655</v>
      </c>
      <c r="O6961" s="15" t="s">
        <v>16656</v>
      </c>
      <c r="P6961" s="13">
        <v>11</v>
      </c>
    </row>
    <row r="6962" spans="1:16">
      <c r="A6962" s="14" t="s">
        <v>129</v>
      </c>
      <c r="B6962" s="14" t="s">
        <v>130</v>
      </c>
      <c r="C6962" s="14" t="s">
        <v>131</v>
      </c>
      <c r="D6962" s="14" t="s">
        <v>1533</v>
      </c>
      <c r="E6962" s="14" t="s">
        <v>52</v>
      </c>
      <c r="F6962" s="14" t="s">
        <v>16649</v>
      </c>
      <c r="G6962" s="14" t="s">
        <v>16650</v>
      </c>
      <c r="H6962" s="14" t="s">
        <v>135</v>
      </c>
      <c r="I6962" s="14" t="s">
        <v>7392</v>
      </c>
      <c r="J6962" s="14" t="s">
        <v>172</v>
      </c>
      <c r="K6962" s="14">
        <v>1</v>
      </c>
      <c r="L6962" s="14"/>
      <c r="M6962" s="14" t="s">
        <v>453</v>
      </c>
      <c r="N6962" s="14" t="s">
        <v>16657</v>
      </c>
      <c r="O6962" s="15" t="s">
        <v>16658</v>
      </c>
      <c r="P6962" s="13">
        <v>11</v>
      </c>
    </row>
    <row r="6963" spans="1:16">
      <c r="A6963" s="14" t="s">
        <v>129</v>
      </c>
      <c r="B6963" s="14"/>
      <c r="C6963" s="14"/>
      <c r="D6963" s="14" t="s">
        <v>1533</v>
      </c>
      <c r="E6963" s="14" t="s">
        <v>52</v>
      </c>
      <c r="F6963" s="14" t="s">
        <v>16649</v>
      </c>
      <c r="G6963" s="14" t="s">
        <v>16650</v>
      </c>
      <c r="H6963" s="14"/>
      <c r="I6963" s="14"/>
      <c r="J6963" s="14"/>
      <c r="K6963" s="14">
        <v>2</v>
      </c>
      <c r="L6963" s="14" t="s">
        <v>146</v>
      </c>
      <c r="M6963" s="14"/>
      <c r="N6963" s="14"/>
      <c r="O6963" s="15"/>
      <c r="P6963" s="13">
        <v>16</v>
      </c>
    </row>
    <row r="6964" spans="1:16">
      <c r="A6964" s="14" t="s">
        <v>129</v>
      </c>
      <c r="B6964" s="14" t="s">
        <v>130</v>
      </c>
      <c r="C6964" s="14" t="s">
        <v>131</v>
      </c>
      <c r="D6964" s="14" t="s">
        <v>1682</v>
      </c>
      <c r="E6964" s="14" t="s">
        <v>106</v>
      </c>
      <c r="F6964" s="14" t="s">
        <v>16659</v>
      </c>
      <c r="G6964" s="14" t="s">
        <v>16660</v>
      </c>
      <c r="H6964" s="14" t="s">
        <v>141</v>
      </c>
      <c r="I6964" s="14" t="s">
        <v>16661</v>
      </c>
      <c r="J6964" s="14" t="s">
        <v>919</v>
      </c>
      <c r="K6964" s="14">
        <v>1</v>
      </c>
      <c r="L6964" s="14"/>
      <c r="M6964" s="14" t="s">
        <v>144</v>
      </c>
      <c r="N6964" s="14" t="s">
        <v>16662</v>
      </c>
      <c r="O6964" s="15" t="s">
        <v>16663</v>
      </c>
      <c r="P6964" s="13">
        <v>63</v>
      </c>
    </row>
    <row r="6965" spans="1:16">
      <c r="A6965" s="14" t="s">
        <v>129</v>
      </c>
      <c r="B6965" s="14" t="s">
        <v>130</v>
      </c>
      <c r="C6965" s="14" t="s">
        <v>131</v>
      </c>
      <c r="D6965" s="14" t="s">
        <v>1682</v>
      </c>
      <c r="E6965" s="14" t="s">
        <v>106</v>
      </c>
      <c r="F6965" s="14" t="s">
        <v>16659</v>
      </c>
      <c r="G6965" s="14" t="s">
        <v>16660</v>
      </c>
      <c r="H6965" s="14" t="s">
        <v>141</v>
      </c>
      <c r="I6965" s="14" t="s">
        <v>16664</v>
      </c>
      <c r="J6965" s="14" t="s">
        <v>143</v>
      </c>
      <c r="K6965" s="14">
        <v>1</v>
      </c>
      <c r="L6965" s="14"/>
      <c r="M6965" s="14" t="s">
        <v>144</v>
      </c>
      <c r="N6965" s="14" t="s">
        <v>16665</v>
      </c>
      <c r="O6965" s="15" t="s">
        <v>16666</v>
      </c>
      <c r="P6965" s="13">
        <v>63</v>
      </c>
    </row>
    <row r="6966" spans="1:16">
      <c r="A6966" s="14" t="s">
        <v>129</v>
      </c>
      <c r="B6966" s="14"/>
      <c r="C6966" s="14"/>
      <c r="D6966" s="14" t="s">
        <v>1682</v>
      </c>
      <c r="E6966" s="14" t="s">
        <v>106</v>
      </c>
      <c r="F6966" s="14" t="s">
        <v>16659</v>
      </c>
      <c r="G6966" s="14" t="s">
        <v>16660</v>
      </c>
      <c r="H6966" s="14"/>
      <c r="I6966" s="14"/>
      <c r="J6966" s="14"/>
      <c r="K6966" s="14">
        <v>2</v>
      </c>
      <c r="L6966" s="14" t="s">
        <v>146</v>
      </c>
      <c r="M6966" s="14"/>
      <c r="N6966" s="14"/>
      <c r="O6966" s="15"/>
      <c r="P6966" s="13">
        <v>0</v>
      </c>
    </row>
    <row r="6967" spans="1:16">
      <c r="A6967" s="14" t="s">
        <v>129</v>
      </c>
      <c r="B6967" s="14" t="s">
        <v>130</v>
      </c>
      <c r="C6967" s="14" t="s">
        <v>131</v>
      </c>
      <c r="D6967" s="14" t="s">
        <v>1533</v>
      </c>
      <c r="E6967" s="14" t="s">
        <v>52</v>
      </c>
      <c r="F6967" s="14" t="s">
        <v>16667</v>
      </c>
      <c r="G6967" s="14" t="s">
        <v>16668</v>
      </c>
      <c r="H6967" s="14" t="s">
        <v>135</v>
      </c>
      <c r="I6967" s="14" t="s">
        <v>902</v>
      </c>
      <c r="J6967" s="14" t="s">
        <v>306</v>
      </c>
      <c r="K6967" s="14">
        <v>1</v>
      </c>
      <c r="L6967" s="14"/>
      <c r="M6967" s="14" t="s">
        <v>920</v>
      </c>
      <c r="N6967" s="14" t="s">
        <v>16669</v>
      </c>
      <c r="O6967" s="15" t="s">
        <v>16670</v>
      </c>
      <c r="P6967" s="13">
        <v>38</v>
      </c>
    </row>
    <row r="6968" spans="1:16">
      <c r="A6968" s="14" t="s">
        <v>129</v>
      </c>
      <c r="B6968" s="14" t="s">
        <v>130</v>
      </c>
      <c r="C6968" s="14" t="s">
        <v>131</v>
      </c>
      <c r="D6968" s="14" t="s">
        <v>1533</v>
      </c>
      <c r="E6968" s="14" t="s">
        <v>52</v>
      </c>
      <c r="F6968" s="14" t="s">
        <v>16667</v>
      </c>
      <c r="G6968" s="14" t="s">
        <v>16668</v>
      </c>
      <c r="H6968" s="14" t="s">
        <v>141</v>
      </c>
      <c r="I6968" s="14" t="s">
        <v>11173</v>
      </c>
      <c r="J6968" s="14" t="s">
        <v>4017</v>
      </c>
      <c r="K6968" s="14">
        <v>1</v>
      </c>
      <c r="L6968" s="14"/>
      <c r="M6968" s="14" t="s">
        <v>277</v>
      </c>
      <c r="N6968" s="14" t="s">
        <v>16671</v>
      </c>
      <c r="O6968" s="15" t="s">
        <v>16672</v>
      </c>
      <c r="P6968" s="13">
        <v>33</v>
      </c>
    </row>
    <row r="6969" spans="1:16">
      <c r="A6969" s="14" t="s">
        <v>129</v>
      </c>
      <c r="B6969" s="14" t="s">
        <v>130</v>
      </c>
      <c r="C6969" s="14" t="s">
        <v>131</v>
      </c>
      <c r="D6969" s="14" t="s">
        <v>1533</v>
      </c>
      <c r="E6969" s="14" t="s">
        <v>52</v>
      </c>
      <c r="F6969" s="14" t="s">
        <v>16667</v>
      </c>
      <c r="G6969" s="14" t="s">
        <v>16668</v>
      </c>
      <c r="H6969" s="14" t="s">
        <v>141</v>
      </c>
      <c r="I6969" s="14" t="s">
        <v>16673</v>
      </c>
      <c r="J6969" s="14" t="s">
        <v>137</v>
      </c>
      <c r="K6969" s="14">
        <v>1</v>
      </c>
      <c r="L6969" s="14"/>
      <c r="M6969" s="14" t="s">
        <v>277</v>
      </c>
      <c r="N6969" s="14" t="s">
        <v>16674</v>
      </c>
      <c r="O6969" s="15" t="s">
        <v>16675</v>
      </c>
      <c r="P6969" s="13">
        <v>33</v>
      </c>
    </row>
    <row r="6970" spans="1:16">
      <c r="A6970" s="14" t="s">
        <v>129</v>
      </c>
      <c r="B6970" s="14"/>
      <c r="C6970" s="14"/>
      <c r="D6970" s="14" t="s">
        <v>1533</v>
      </c>
      <c r="E6970" s="14" t="s">
        <v>52</v>
      </c>
      <c r="F6970" s="14" t="s">
        <v>16667</v>
      </c>
      <c r="G6970" s="14" t="s">
        <v>16668</v>
      </c>
      <c r="H6970" s="14"/>
      <c r="I6970" s="14"/>
      <c r="J6970" s="14"/>
      <c r="K6970" s="14">
        <v>2</v>
      </c>
      <c r="L6970" s="14" t="s">
        <v>146</v>
      </c>
      <c r="M6970" s="14"/>
      <c r="N6970" s="14"/>
      <c r="O6970" s="15"/>
      <c r="P6970" s="13">
        <v>38</v>
      </c>
    </row>
    <row r="6971" spans="1:16">
      <c r="A6971" s="14" t="s">
        <v>129</v>
      </c>
      <c r="B6971" s="14" t="s">
        <v>130</v>
      </c>
      <c r="C6971" s="14" t="s">
        <v>131</v>
      </c>
      <c r="D6971" s="14" t="s">
        <v>220</v>
      </c>
      <c r="E6971" s="14" t="s">
        <v>54</v>
      </c>
      <c r="F6971" s="14" t="s">
        <v>16676</v>
      </c>
      <c r="G6971" s="14" t="s">
        <v>16677</v>
      </c>
      <c r="H6971" s="14" t="s">
        <v>135</v>
      </c>
      <c r="I6971" s="14" t="s">
        <v>4909</v>
      </c>
      <c r="J6971" s="14" t="s">
        <v>143</v>
      </c>
      <c r="K6971" s="14">
        <v>1</v>
      </c>
      <c r="L6971" s="14"/>
      <c r="M6971" s="14" t="s">
        <v>505</v>
      </c>
      <c r="N6971" s="14" t="s">
        <v>16678</v>
      </c>
      <c r="O6971" s="15" t="s">
        <v>16679</v>
      </c>
      <c r="P6971" s="13">
        <v>32</v>
      </c>
    </row>
    <row r="6972" spans="1:16">
      <c r="A6972" s="14" t="s">
        <v>129</v>
      </c>
      <c r="B6972" s="14" t="s">
        <v>130</v>
      </c>
      <c r="C6972" s="14" t="s">
        <v>131</v>
      </c>
      <c r="D6972" s="14" t="s">
        <v>220</v>
      </c>
      <c r="E6972" s="14" t="s">
        <v>54</v>
      </c>
      <c r="F6972" s="14" t="s">
        <v>16676</v>
      </c>
      <c r="G6972" s="14" t="s">
        <v>16677</v>
      </c>
      <c r="H6972" s="14" t="s">
        <v>141</v>
      </c>
      <c r="I6972" s="14" t="s">
        <v>16680</v>
      </c>
      <c r="J6972" s="14" t="s">
        <v>143</v>
      </c>
      <c r="K6972" s="14">
        <v>1</v>
      </c>
      <c r="L6972" s="14"/>
      <c r="M6972" s="14" t="s">
        <v>505</v>
      </c>
      <c r="N6972" s="14" t="s">
        <v>16681</v>
      </c>
      <c r="O6972" s="15" t="s">
        <v>16682</v>
      </c>
      <c r="P6972" s="13">
        <v>32</v>
      </c>
    </row>
    <row r="6973" spans="1:16">
      <c r="A6973" s="14" t="s">
        <v>129</v>
      </c>
      <c r="B6973" s="14"/>
      <c r="C6973" s="14"/>
      <c r="D6973" s="14" t="s">
        <v>220</v>
      </c>
      <c r="E6973" s="14" t="s">
        <v>54</v>
      </c>
      <c r="F6973" s="14" t="s">
        <v>16676</v>
      </c>
      <c r="G6973" s="14" t="s">
        <v>16677</v>
      </c>
      <c r="H6973" s="14"/>
      <c r="I6973" s="14"/>
      <c r="J6973" s="14"/>
      <c r="K6973" s="14">
        <v>2</v>
      </c>
      <c r="L6973" s="14" t="s">
        <v>146</v>
      </c>
      <c r="M6973" s="14"/>
      <c r="N6973" s="14"/>
      <c r="O6973" s="15"/>
      <c r="P6973" s="13">
        <v>32</v>
      </c>
    </row>
    <row r="6974" spans="1:16">
      <c r="A6974" s="14" t="s">
        <v>129</v>
      </c>
      <c r="B6974" s="14" t="s">
        <v>130</v>
      </c>
      <c r="C6974" s="14" t="s">
        <v>131</v>
      </c>
      <c r="D6974" s="14" t="s">
        <v>475</v>
      </c>
      <c r="E6974" s="14" t="s">
        <v>46</v>
      </c>
      <c r="F6974" s="14" t="s">
        <v>16683</v>
      </c>
      <c r="G6974" s="14" t="s">
        <v>16684</v>
      </c>
      <c r="H6974" s="14" t="s">
        <v>135</v>
      </c>
      <c r="I6974" s="14" t="s">
        <v>150</v>
      </c>
      <c r="J6974" s="14" t="s">
        <v>151</v>
      </c>
      <c r="K6974" s="14">
        <v>1</v>
      </c>
      <c r="L6974" s="14"/>
      <c r="M6974" s="14" t="s">
        <v>453</v>
      </c>
      <c r="N6974" s="14" t="s">
        <v>16685</v>
      </c>
      <c r="O6974" s="15" t="s">
        <v>16686</v>
      </c>
      <c r="P6974" s="13">
        <v>11</v>
      </c>
    </row>
    <row r="6975" spans="1:16">
      <c r="A6975" s="14" t="s">
        <v>129</v>
      </c>
      <c r="B6975" s="14" t="s">
        <v>130</v>
      </c>
      <c r="C6975" s="14" t="s">
        <v>131</v>
      </c>
      <c r="D6975" s="14" t="s">
        <v>475</v>
      </c>
      <c r="E6975" s="14" t="s">
        <v>46</v>
      </c>
      <c r="F6975" s="14" t="s">
        <v>16683</v>
      </c>
      <c r="G6975" s="14" t="s">
        <v>16684</v>
      </c>
      <c r="H6975" s="14" t="s">
        <v>135</v>
      </c>
      <c r="I6975" s="14" t="s">
        <v>150</v>
      </c>
      <c r="J6975" s="14" t="s">
        <v>151</v>
      </c>
      <c r="K6975" s="14">
        <v>1</v>
      </c>
      <c r="L6975" s="14"/>
      <c r="M6975" s="14" t="s">
        <v>426</v>
      </c>
      <c r="N6975" s="14" t="s">
        <v>16687</v>
      </c>
      <c r="O6975" s="15" t="s">
        <v>16688</v>
      </c>
      <c r="P6975" s="13">
        <v>70</v>
      </c>
    </row>
    <row r="6976" spans="1:16">
      <c r="A6976" s="14" t="s">
        <v>129</v>
      </c>
      <c r="B6976" s="14" t="s">
        <v>130</v>
      </c>
      <c r="C6976" s="14" t="s">
        <v>131</v>
      </c>
      <c r="D6976" s="14" t="s">
        <v>475</v>
      </c>
      <c r="E6976" s="14" t="s">
        <v>46</v>
      </c>
      <c r="F6976" s="14" t="s">
        <v>16683</v>
      </c>
      <c r="G6976" s="14" t="s">
        <v>16684</v>
      </c>
      <c r="H6976" s="14" t="s">
        <v>135</v>
      </c>
      <c r="I6976" s="14" t="s">
        <v>16689</v>
      </c>
      <c r="J6976" s="14" t="s">
        <v>172</v>
      </c>
      <c r="K6976" s="14">
        <v>1</v>
      </c>
      <c r="L6976" s="14"/>
      <c r="M6976" s="14" t="s">
        <v>533</v>
      </c>
      <c r="N6976" s="14" t="s">
        <v>16690</v>
      </c>
      <c r="O6976" s="15" t="s">
        <v>16691</v>
      </c>
      <c r="P6976" s="13">
        <v>59</v>
      </c>
    </row>
    <row r="6977" spans="1:16">
      <c r="A6977" s="14" t="s">
        <v>129</v>
      </c>
      <c r="B6977" s="14" t="s">
        <v>130</v>
      </c>
      <c r="C6977" s="14" t="s">
        <v>131</v>
      </c>
      <c r="D6977" s="14" t="s">
        <v>475</v>
      </c>
      <c r="E6977" s="14" t="s">
        <v>46</v>
      </c>
      <c r="F6977" s="14" t="s">
        <v>16683</v>
      </c>
      <c r="G6977" s="14" t="s">
        <v>16684</v>
      </c>
      <c r="H6977" s="14" t="s">
        <v>141</v>
      </c>
      <c r="I6977" s="14" t="s">
        <v>16692</v>
      </c>
      <c r="J6977" s="14" t="s">
        <v>1740</v>
      </c>
      <c r="K6977" s="14">
        <v>1</v>
      </c>
      <c r="L6977" s="14"/>
      <c r="M6977" s="14" t="s">
        <v>533</v>
      </c>
      <c r="N6977" s="14" t="s">
        <v>16693</v>
      </c>
      <c r="O6977" s="15" t="s">
        <v>16694</v>
      </c>
      <c r="P6977" s="13">
        <v>59</v>
      </c>
    </row>
    <row r="6978" spans="1:16">
      <c r="A6978" s="14" t="s">
        <v>129</v>
      </c>
      <c r="B6978" s="14"/>
      <c r="C6978" s="14"/>
      <c r="D6978" s="14" t="s">
        <v>475</v>
      </c>
      <c r="E6978" s="14" t="s">
        <v>46</v>
      </c>
      <c r="F6978" s="14" t="s">
        <v>16683</v>
      </c>
      <c r="G6978" s="14" t="s">
        <v>16684</v>
      </c>
      <c r="H6978" s="14"/>
      <c r="I6978" s="14"/>
      <c r="J6978" s="14"/>
      <c r="K6978" s="14">
        <v>2</v>
      </c>
      <c r="L6978" s="14" t="s">
        <v>146</v>
      </c>
      <c r="M6978" s="14"/>
      <c r="N6978" s="14"/>
      <c r="O6978" s="15"/>
      <c r="P6978" s="13">
        <v>0</v>
      </c>
    </row>
    <row r="6979" spans="1:16">
      <c r="A6979" s="14" t="s">
        <v>129</v>
      </c>
      <c r="B6979" s="14" t="s">
        <v>130</v>
      </c>
      <c r="C6979" s="14" t="s">
        <v>131</v>
      </c>
      <c r="D6979" s="14" t="s">
        <v>601</v>
      </c>
      <c r="E6979" s="14" t="s">
        <v>90</v>
      </c>
      <c r="F6979" s="14" t="s">
        <v>8214</v>
      </c>
      <c r="G6979" s="14" t="s">
        <v>16695</v>
      </c>
      <c r="H6979" s="14" t="s">
        <v>141</v>
      </c>
      <c r="I6979" s="14" t="s">
        <v>8216</v>
      </c>
      <c r="J6979" s="14" t="s">
        <v>143</v>
      </c>
      <c r="K6979" s="14">
        <v>1</v>
      </c>
      <c r="L6979" s="14"/>
      <c r="M6979" s="14" t="s">
        <v>355</v>
      </c>
      <c r="N6979" s="14" t="s">
        <v>16696</v>
      </c>
      <c r="O6979" s="15" t="s">
        <v>16697</v>
      </c>
      <c r="P6979" s="13">
        <v>39</v>
      </c>
    </row>
    <row r="6980" spans="1:16">
      <c r="A6980" s="14" t="s">
        <v>129</v>
      </c>
      <c r="B6980" s="14" t="s">
        <v>130</v>
      </c>
      <c r="C6980" s="14" t="s">
        <v>131</v>
      </c>
      <c r="D6980" s="14" t="s">
        <v>601</v>
      </c>
      <c r="E6980" s="14" t="s">
        <v>90</v>
      </c>
      <c r="F6980" s="14" t="s">
        <v>8214</v>
      </c>
      <c r="G6980" s="14" t="s">
        <v>16695</v>
      </c>
      <c r="H6980" s="14" t="s">
        <v>141</v>
      </c>
      <c r="I6980" s="14" t="s">
        <v>11060</v>
      </c>
      <c r="J6980" s="14" t="s">
        <v>172</v>
      </c>
      <c r="K6980" s="14">
        <v>1</v>
      </c>
      <c r="L6980" s="14"/>
      <c r="M6980" s="14" t="s">
        <v>355</v>
      </c>
      <c r="N6980" s="14" t="s">
        <v>16698</v>
      </c>
      <c r="O6980" s="15" t="s">
        <v>16699</v>
      </c>
      <c r="P6980" s="13">
        <v>39</v>
      </c>
    </row>
    <row r="6981" spans="1:16">
      <c r="A6981" s="14" t="s">
        <v>129</v>
      </c>
      <c r="B6981" s="14" t="s">
        <v>130</v>
      </c>
      <c r="C6981" s="14" t="s">
        <v>131</v>
      </c>
      <c r="D6981" s="14" t="s">
        <v>601</v>
      </c>
      <c r="E6981" s="14" t="s">
        <v>90</v>
      </c>
      <c r="F6981" s="14" t="s">
        <v>8214</v>
      </c>
      <c r="G6981" s="14" t="s">
        <v>16695</v>
      </c>
      <c r="H6981" s="14" t="s">
        <v>141</v>
      </c>
      <c r="I6981" s="14" t="s">
        <v>10737</v>
      </c>
      <c r="J6981" s="14" t="s">
        <v>143</v>
      </c>
      <c r="K6981" s="14">
        <v>1</v>
      </c>
      <c r="L6981" s="14"/>
      <c r="M6981" s="14" t="s">
        <v>157</v>
      </c>
      <c r="N6981" s="14" t="s">
        <v>16700</v>
      </c>
      <c r="O6981" s="15" t="s">
        <v>16701</v>
      </c>
      <c r="P6981" s="13">
        <v>36</v>
      </c>
    </row>
    <row r="6982" spans="1:16">
      <c r="A6982" s="14" t="s">
        <v>129</v>
      </c>
      <c r="B6982" s="14"/>
      <c r="C6982" s="14"/>
      <c r="D6982" s="14" t="s">
        <v>601</v>
      </c>
      <c r="E6982" s="14" t="s">
        <v>90</v>
      </c>
      <c r="F6982" s="14" t="s">
        <v>8214</v>
      </c>
      <c r="G6982" s="14" t="s">
        <v>16695</v>
      </c>
      <c r="H6982" s="14"/>
      <c r="I6982" s="14"/>
      <c r="J6982" s="14"/>
      <c r="K6982" s="14">
        <v>2</v>
      </c>
      <c r="L6982" s="14" t="s">
        <v>146</v>
      </c>
      <c r="M6982" s="14"/>
      <c r="N6982" s="14"/>
      <c r="O6982" s="15"/>
      <c r="P6982" s="13">
        <v>0</v>
      </c>
    </row>
    <row r="6983" spans="1:16">
      <c r="A6983" s="14" t="s">
        <v>129</v>
      </c>
      <c r="B6983" s="14" t="s">
        <v>130</v>
      </c>
      <c r="C6983" s="14" t="s">
        <v>131</v>
      </c>
      <c r="D6983" s="14" t="s">
        <v>433</v>
      </c>
      <c r="E6983" s="14" t="s">
        <v>66</v>
      </c>
      <c r="F6983" s="14" t="s">
        <v>16702</v>
      </c>
      <c r="G6983" s="14" t="s">
        <v>16703</v>
      </c>
      <c r="H6983" s="14" t="s">
        <v>135</v>
      </c>
      <c r="I6983" s="14" t="s">
        <v>15057</v>
      </c>
      <c r="J6983" s="14" t="s">
        <v>172</v>
      </c>
      <c r="K6983" s="14">
        <v>1</v>
      </c>
      <c r="L6983" s="14"/>
      <c r="M6983" s="14" t="s">
        <v>1022</v>
      </c>
      <c r="N6983" s="14" t="s">
        <v>16704</v>
      </c>
      <c r="O6983" s="15" t="s">
        <v>16705</v>
      </c>
      <c r="P6983" s="13">
        <v>57</v>
      </c>
    </row>
    <row r="6984" spans="1:16">
      <c r="A6984" s="14" t="s">
        <v>129</v>
      </c>
      <c r="B6984" s="14" t="s">
        <v>130</v>
      </c>
      <c r="C6984" s="14" t="s">
        <v>131</v>
      </c>
      <c r="D6984" s="14" t="s">
        <v>433</v>
      </c>
      <c r="E6984" s="14" t="s">
        <v>66</v>
      </c>
      <c r="F6984" s="14" t="s">
        <v>16702</v>
      </c>
      <c r="G6984" s="14" t="s">
        <v>16703</v>
      </c>
      <c r="H6984" s="14" t="s">
        <v>141</v>
      </c>
      <c r="I6984" s="14" t="s">
        <v>16706</v>
      </c>
      <c r="J6984" s="14" t="s">
        <v>6325</v>
      </c>
      <c r="K6984" s="14">
        <v>1</v>
      </c>
      <c r="L6984" s="14"/>
      <c r="M6984" s="14" t="s">
        <v>1022</v>
      </c>
      <c r="N6984" s="14" t="s">
        <v>16707</v>
      </c>
      <c r="O6984" s="15" t="s">
        <v>16708</v>
      </c>
      <c r="P6984" s="13">
        <v>57</v>
      </c>
    </row>
    <row r="6985" spans="1:16">
      <c r="A6985" s="14" t="s">
        <v>129</v>
      </c>
      <c r="B6985" s="14"/>
      <c r="C6985" s="14"/>
      <c r="D6985" s="14" t="s">
        <v>433</v>
      </c>
      <c r="E6985" s="14" t="s">
        <v>66</v>
      </c>
      <c r="F6985" s="14" t="s">
        <v>16702</v>
      </c>
      <c r="G6985" s="14" t="s">
        <v>16703</v>
      </c>
      <c r="H6985" s="14"/>
      <c r="I6985" s="14"/>
      <c r="J6985" s="14"/>
      <c r="K6985" s="14">
        <v>2</v>
      </c>
      <c r="L6985" s="14" t="s">
        <v>146</v>
      </c>
      <c r="M6985" s="14"/>
      <c r="N6985" s="14"/>
      <c r="O6985" s="15"/>
      <c r="P6985" s="13">
        <v>0</v>
      </c>
    </row>
    <row r="6986" spans="1:16">
      <c r="A6986" s="14" t="s">
        <v>129</v>
      </c>
      <c r="B6986" s="14" t="s">
        <v>130</v>
      </c>
      <c r="C6986" s="14" t="s">
        <v>131</v>
      </c>
      <c r="D6986" s="14" t="s">
        <v>1977</v>
      </c>
      <c r="E6986" s="14" t="s">
        <v>108</v>
      </c>
      <c r="F6986" s="14" t="s">
        <v>15886</v>
      </c>
      <c r="G6986" s="14" t="s">
        <v>16709</v>
      </c>
      <c r="H6986" s="14" t="s">
        <v>141</v>
      </c>
      <c r="I6986" s="14" t="s">
        <v>1980</v>
      </c>
      <c r="J6986" s="14" t="s">
        <v>1981</v>
      </c>
      <c r="K6986" s="14">
        <v>1</v>
      </c>
      <c r="L6986" s="14"/>
      <c r="M6986" s="14" t="s">
        <v>138</v>
      </c>
      <c r="N6986" s="14" t="s">
        <v>16710</v>
      </c>
      <c r="O6986" s="15" t="s">
        <v>16711</v>
      </c>
      <c r="P6986" s="13">
        <v>64</v>
      </c>
    </row>
    <row r="6987" spans="1:16">
      <c r="A6987" s="14" t="s">
        <v>129</v>
      </c>
      <c r="B6987" s="14" t="s">
        <v>130</v>
      </c>
      <c r="C6987" s="14" t="s">
        <v>131</v>
      </c>
      <c r="D6987" s="14" t="s">
        <v>1977</v>
      </c>
      <c r="E6987" s="14" t="s">
        <v>108</v>
      </c>
      <c r="F6987" s="14" t="s">
        <v>15886</v>
      </c>
      <c r="G6987" s="14" t="s">
        <v>16709</v>
      </c>
      <c r="H6987" s="14" t="s">
        <v>141</v>
      </c>
      <c r="I6987" s="14" t="s">
        <v>16712</v>
      </c>
      <c r="J6987" s="14" t="s">
        <v>853</v>
      </c>
      <c r="K6987" s="14">
        <v>1</v>
      </c>
      <c r="L6987" s="14"/>
      <c r="M6987" s="14" t="s">
        <v>144</v>
      </c>
      <c r="N6987" s="14" t="s">
        <v>16713</v>
      </c>
      <c r="O6987" s="15" t="s">
        <v>16714</v>
      </c>
      <c r="P6987" s="13">
        <v>63</v>
      </c>
    </row>
    <row r="6988" spans="1:16">
      <c r="A6988" s="14" t="s">
        <v>129</v>
      </c>
      <c r="B6988" s="14"/>
      <c r="C6988" s="14"/>
      <c r="D6988" s="14" t="s">
        <v>1977</v>
      </c>
      <c r="E6988" s="14" t="s">
        <v>108</v>
      </c>
      <c r="F6988" s="14" t="s">
        <v>15886</v>
      </c>
      <c r="G6988" s="14" t="s">
        <v>16709</v>
      </c>
      <c r="H6988" s="14"/>
      <c r="I6988" s="14"/>
      <c r="J6988" s="14"/>
      <c r="K6988" s="14">
        <v>2</v>
      </c>
      <c r="L6988" s="14" t="s">
        <v>146</v>
      </c>
      <c r="M6988" s="14"/>
      <c r="N6988" s="14"/>
      <c r="O6988" s="15"/>
      <c r="P6988" s="13">
        <v>0</v>
      </c>
    </row>
    <row r="6989" spans="1:16">
      <c r="A6989" s="14" t="s">
        <v>129</v>
      </c>
      <c r="B6989" s="14" t="s">
        <v>130</v>
      </c>
      <c r="C6989" s="14" t="s">
        <v>131</v>
      </c>
      <c r="D6989" s="14" t="s">
        <v>656</v>
      </c>
      <c r="E6989" s="14" t="s">
        <v>110</v>
      </c>
      <c r="F6989" s="14" t="s">
        <v>16715</v>
      </c>
      <c r="G6989" s="14" t="s">
        <v>16716</v>
      </c>
      <c r="H6989" s="14" t="s">
        <v>135</v>
      </c>
      <c r="I6989" s="14" t="s">
        <v>16248</v>
      </c>
      <c r="J6989" s="14" t="s">
        <v>143</v>
      </c>
      <c r="K6989" s="14">
        <v>1</v>
      </c>
      <c r="L6989" s="14"/>
      <c r="M6989" s="14" t="s">
        <v>144</v>
      </c>
      <c r="N6989" s="14" t="s">
        <v>16717</v>
      </c>
      <c r="O6989" s="15" t="s">
        <v>16718</v>
      </c>
      <c r="P6989" s="13">
        <v>63</v>
      </c>
    </row>
    <row r="6990" spans="1:16">
      <c r="A6990" s="14" t="s">
        <v>129</v>
      </c>
      <c r="B6990" s="14" t="s">
        <v>130</v>
      </c>
      <c r="C6990" s="14" t="s">
        <v>131</v>
      </c>
      <c r="D6990" s="14" t="s">
        <v>656</v>
      </c>
      <c r="E6990" s="14" t="s">
        <v>110</v>
      </c>
      <c r="F6990" s="14" t="s">
        <v>16715</v>
      </c>
      <c r="G6990" s="14" t="s">
        <v>16716</v>
      </c>
      <c r="H6990" s="14" t="s">
        <v>141</v>
      </c>
      <c r="I6990" s="14" t="s">
        <v>11737</v>
      </c>
      <c r="J6990" s="14" t="s">
        <v>11738</v>
      </c>
      <c r="K6990" s="14">
        <v>1</v>
      </c>
      <c r="L6990" s="14"/>
      <c r="M6990" s="14" t="s">
        <v>144</v>
      </c>
      <c r="N6990" s="14" t="s">
        <v>16719</v>
      </c>
      <c r="O6990" s="15" t="s">
        <v>16718</v>
      </c>
      <c r="P6990" s="13">
        <v>63</v>
      </c>
    </row>
    <row r="6991" spans="1:16">
      <c r="A6991" s="14" t="s">
        <v>129</v>
      </c>
      <c r="B6991" s="14"/>
      <c r="C6991" s="14"/>
      <c r="D6991" s="14" t="s">
        <v>656</v>
      </c>
      <c r="E6991" s="14" t="s">
        <v>110</v>
      </c>
      <c r="F6991" s="14" t="s">
        <v>16715</v>
      </c>
      <c r="G6991" s="14" t="s">
        <v>16716</v>
      </c>
      <c r="H6991" s="14"/>
      <c r="I6991" s="14"/>
      <c r="J6991" s="14"/>
      <c r="K6991" s="14">
        <v>2</v>
      </c>
      <c r="L6991" s="14" t="s">
        <v>146</v>
      </c>
      <c r="M6991" s="14"/>
      <c r="N6991" s="14"/>
      <c r="O6991" s="15"/>
      <c r="P6991" s="13">
        <v>0</v>
      </c>
    </row>
    <row r="6992" spans="1:16">
      <c r="A6992" s="14" t="s">
        <v>129</v>
      </c>
      <c r="B6992" s="14" t="s">
        <v>130</v>
      </c>
      <c r="C6992" s="14" t="s">
        <v>131</v>
      </c>
      <c r="D6992" s="14" t="s">
        <v>363</v>
      </c>
      <c r="E6992" s="14" t="s">
        <v>62</v>
      </c>
      <c r="F6992" s="14" t="s">
        <v>16720</v>
      </c>
      <c r="G6992" s="14" t="s">
        <v>16721</v>
      </c>
      <c r="H6992" s="14" t="s">
        <v>135</v>
      </c>
      <c r="I6992" s="14" t="s">
        <v>2430</v>
      </c>
      <c r="J6992" s="14" t="s">
        <v>193</v>
      </c>
      <c r="K6992" s="14">
        <v>1</v>
      </c>
      <c r="L6992" s="14"/>
      <c r="M6992" s="14" t="s">
        <v>879</v>
      </c>
      <c r="N6992" s="14" t="s">
        <v>16722</v>
      </c>
      <c r="O6992" s="15" t="s">
        <v>16723</v>
      </c>
      <c r="P6992" s="13">
        <v>42</v>
      </c>
    </row>
    <row r="6993" spans="1:16">
      <c r="A6993" s="14" t="s">
        <v>129</v>
      </c>
      <c r="B6993" s="14" t="s">
        <v>130</v>
      </c>
      <c r="C6993" s="14" t="s">
        <v>131</v>
      </c>
      <c r="D6993" s="14" t="s">
        <v>363</v>
      </c>
      <c r="E6993" s="14" t="s">
        <v>62</v>
      </c>
      <c r="F6993" s="14" t="s">
        <v>16720</v>
      </c>
      <c r="G6993" s="14" t="s">
        <v>16721</v>
      </c>
      <c r="H6993" s="14" t="s">
        <v>135</v>
      </c>
      <c r="I6993" s="14" t="s">
        <v>16724</v>
      </c>
      <c r="J6993" s="14" t="s">
        <v>172</v>
      </c>
      <c r="K6993" s="14">
        <v>1</v>
      </c>
      <c r="L6993" s="14"/>
      <c r="M6993" s="14" t="s">
        <v>157</v>
      </c>
      <c r="N6993" s="14" t="s">
        <v>16725</v>
      </c>
      <c r="O6993" s="15" t="s">
        <v>16726</v>
      </c>
      <c r="P6993" s="13">
        <v>36</v>
      </c>
    </row>
    <row r="6994" spans="1:16">
      <c r="A6994" s="14" t="s">
        <v>129</v>
      </c>
      <c r="B6994" s="14" t="s">
        <v>130</v>
      </c>
      <c r="C6994" s="14" t="s">
        <v>131</v>
      </c>
      <c r="D6994" s="14" t="s">
        <v>363</v>
      </c>
      <c r="E6994" s="14" t="s">
        <v>62</v>
      </c>
      <c r="F6994" s="14" t="s">
        <v>16720</v>
      </c>
      <c r="G6994" s="14" t="s">
        <v>16721</v>
      </c>
      <c r="H6994" s="14" t="s">
        <v>141</v>
      </c>
      <c r="I6994" s="14" t="s">
        <v>16727</v>
      </c>
      <c r="J6994" s="14" t="s">
        <v>786</v>
      </c>
      <c r="K6994" s="14">
        <v>1</v>
      </c>
      <c r="L6994" s="14"/>
      <c r="M6994" s="14" t="s">
        <v>157</v>
      </c>
      <c r="N6994" s="14" t="s">
        <v>16728</v>
      </c>
      <c r="O6994" s="15" t="s">
        <v>16726</v>
      </c>
      <c r="P6994" s="13">
        <v>36</v>
      </c>
    </row>
    <row r="6995" spans="1:16">
      <c r="A6995" s="14" t="s">
        <v>129</v>
      </c>
      <c r="B6995" s="14"/>
      <c r="C6995" s="14"/>
      <c r="D6995" s="14" t="s">
        <v>363</v>
      </c>
      <c r="E6995" s="14" t="s">
        <v>62</v>
      </c>
      <c r="F6995" s="14" t="s">
        <v>16720</v>
      </c>
      <c r="G6995" s="14" t="s">
        <v>16721</v>
      </c>
      <c r="H6995" s="14"/>
      <c r="I6995" s="14"/>
      <c r="J6995" s="14"/>
      <c r="K6995" s="14">
        <v>2</v>
      </c>
      <c r="L6995" s="14" t="s">
        <v>146</v>
      </c>
      <c r="M6995" s="14"/>
      <c r="N6995" s="14"/>
      <c r="O6995" s="15"/>
      <c r="P6995" s="13">
        <v>0</v>
      </c>
    </row>
    <row r="6996" spans="1:16">
      <c r="A6996" s="14" t="s">
        <v>129</v>
      </c>
      <c r="B6996" s="14" t="s">
        <v>130</v>
      </c>
      <c r="C6996" s="14" t="s">
        <v>131</v>
      </c>
      <c r="D6996" s="14" t="s">
        <v>475</v>
      </c>
      <c r="E6996" s="14" t="s">
        <v>46</v>
      </c>
      <c r="F6996" s="14" t="s">
        <v>16729</v>
      </c>
      <c r="G6996" s="14" t="s">
        <v>16730</v>
      </c>
      <c r="H6996" s="14" t="s">
        <v>135</v>
      </c>
      <c r="I6996" s="14" t="s">
        <v>16731</v>
      </c>
      <c r="J6996" s="14" t="s">
        <v>143</v>
      </c>
      <c r="K6996" s="14">
        <v>1</v>
      </c>
      <c r="L6996" s="14"/>
      <c r="M6996" s="14" t="s">
        <v>204</v>
      </c>
      <c r="N6996" s="14" t="s">
        <v>16732</v>
      </c>
      <c r="O6996" s="15" t="s">
        <v>16733</v>
      </c>
      <c r="P6996" s="13">
        <v>81</v>
      </c>
    </row>
    <row r="6997" spans="1:16">
      <c r="A6997" s="14" t="s">
        <v>129</v>
      </c>
      <c r="B6997" s="14" t="s">
        <v>130</v>
      </c>
      <c r="C6997" s="14" t="s">
        <v>131</v>
      </c>
      <c r="D6997" s="14" t="s">
        <v>475</v>
      </c>
      <c r="E6997" s="14" t="s">
        <v>46</v>
      </c>
      <c r="F6997" s="14" t="s">
        <v>16729</v>
      </c>
      <c r="G6997" s="14" t="s">
        <v>16730</v>
      </c>
      <c r="H6997" s="14" t="s">
        <v>141</v>
      </c>
      <c r="I6997" s="14" t="s">
        <v>16734</v>
      </c>
      <c r="J6997" s="14" t="s">
        <v>172</v>
      </c>
      <c r="K6997" s="14">
        <v>1</v>
      </c>
      <c r="L6997" s="14"/>
      <c r="M6997" s="14" t="s">
        <v>295</v>
      </c>
      <c r="N6997" s="14" t="s">
        <v>16735</v>
      </c>
      <c r="O6997" s="15" t="s">
        <v>16736</v>
      </c>
      <c r="P6997" s="13">
        <v>80</v>
      </c>
    </row>
    <row r="6998" spans="1:16">
      <c r="A6998" s="14" t="s">
        <v>129</v>
      </c>
      <c r="B6998" s="14"/>
      <c r="C6998" s="14"/>
      <c r="D6998" s="14" t="s">
        <v>475</v>
      </c>
      <c r="E6998" s="14" t="s">
        <v>46</v>
      </c>
      <c r="F6998" s="14" t="s">
        <v>16729</v>
      </c>
      <c r="G6998" s="14" t="s">
        <v>16730</v>
      </c>
      <c r="H6998" s="14"/>
      <c r="I6998" s="14"/>
      <c r="J6998" s="14"/>
      <c r="K6998" s="14">
        <v>2</v>
      </c>
      <c r="L6998" s="14" t="s">
        <v>146</v>
      </c>
      <c r="M6998" s="14"/>
      <c r="N6998" s="14"/>
      <c r="O6998" s="15"/>
      <c r="P6998" s="13">
        <v>0</v>
      </c>
    </row>
    <row r="6999" spans="1:16">
      <c r="A6999" s="14" t="s">
        <v>129</v>
      </c>
      <c r="B6999" s="14" t="s">
        <v>130</v>
      </c>
      <c r="C6999" s="14" t="s">
        <v>131</v>
      </c>
      <c r="D6999" s="14" t="s">
        <v>244</v>
      </c>
      <c r="E6999" s="14" t="s">
        <v>72</v>
      </c>
      <c r="F6999" s="14" t="s">
        <v>16737</v>
      </c>
      <c r="G6999" s="14" t="s">
        <v>16738</v>
      </c>
      <c r="H6999" s="14" t="s">
        <v>141</v>
      </c>
      <c r="I6999" s="14" t="s">
        <v>4841</v>
      </c>
      <c r="J6999" s="14" t="s">
        <v>172</v>
      </c>
      <c r="K6999" s="14">
        <v>1</v>
      </c>
      <c r="L6999" s="14"/>
      <c r="M6999" s="14" t="s">
        <v>487</v>
      </c>
      <c r="N6999" s="14" t="s">
        <v>16739</v>
      </c>
      <c r="O6999" s="15" t="s">
        <v>16740</v>
      </c>
      <c r="P6999" s="13">
        <v>1</v>
      </c>
    </row>
    <row r="7000" spans="1:16">
      <c r="A7000" s="14" t="s">
        <v>129</v>
      </c>
      <c r="B7000" s="14" t="s">
        <v>130</v>
      </c>
      <c r="C7000" s="14" t="s">
        <v>131</v>
      </c>
      <c r="D7000" s="14" t="s">
        <v>244</v>
      </c>
      <c r="E7000" s="14" t="s">
        <v>72</v>
      </c>
      <c r="F7000" s="14" t="s">
        <v>16737</v>
      </c>
      <c r="G7000" s="14" t="s">
        <v>16738</v>
      </c>
      <c r="H7000" s="14" t="s">
        <v>141</v>
      </c>
      <c r="I7000" s="14" t="s">
        <v>4881</v>
      </c>
      <c r="J7000" s="14" t="s">
        <v>2994</v>
      </c>
      <c r="K7000" s="14">
        <v>1</v>
      </c>
      <c r="L7000" s="14"/>
      <c r="M7000" s="14" t="s">
        <v>240</v>
      </c>
      <c r="N7000" s="14" t="s">
        <v>16741</v>
      </c>
      <c r="O7000" s="15" t="s">
        <v>16742</v>
      </c>
      <c r="P7000" s="13">
        <v>94</v>
      </c>
    </row>
    <row r="7001" spans="1:16">
      <c r="A7001" s="14" t="s">
        <v>129</v>
      </c>
      <c r="B7001" s="14" t="s">
        <v>130</v>
      </c>
      <c r="C7001" s="14" t="s">
        <v>131</v>
      </c>
      <c r="D7001" s="14" t="s">
        <v>244</v>
      </c>
      <c r="E7001" s="14" t="s">
        <v>72</v>
      </c>
      <c r="F7001" s="14" t="s">
        <v>16737</v>
      </c>
      <c r="G7001" s="14" t="s">
        <v>16738</v>
      </c>
      <c r="H7001" s="14" t="s">
        <v>141</v>
      </c>
      <c r="I7001" s="14" t="s">
        <v>16743</v>
      </c>
      <c r="J7001" s="14" t="s">
        <v>172</v>
      </c>
      <c r="K7001" s="14">
        <v>1</v>
      </c>
      <c r="L7001" s="14"/>
      <c r="M7001" s="14" t="s">
        <v>626</v>
      </c>
      <c r="N7001" s="14" t="s">
        <v>16744</v>
      </c>
      <c r="O7001" s="15" t="s">
        <v>16745</v>
      </c>
      <c r="P7001" s="13">
        <v>90</v>
      </c>
    </row>
    <row r="7002" spans="1:16">
      <c r="A7002" s="14" t="s">
        <v>129</v>
      </c>
      <c r="B7002" s="14"/>
      <c r="C7002" s="14"/>
      <c r="D7002" s="14" t="s">
        <v>244</v>
      </c>
      <c r="E7002" s="14" t="s">
        <v>72</v>
      </c>
      <c r="F7002" s="14" t="s">
        <v>16737</v>
      </c>
      <c r="G7002" s="14" t="s">
        <v>16738</v>
      </c>
      <c r="H7002" s="14"/>
      <c r="I7002" s="14"/>
      <c r="J7002" s="14"/>
      <c r="K7002" s="14">
        <v>2</v>
      </c>
      <c r="L7002" s="14" t="s">
        <v>146</v>
      </c>
      <c r="M7002" s="14"/>
      <c r="N7002" s="14"/>
      <c r="O7002" s="15"/>
      <c r="P7002" s="13">
        <v>0</v>
      </c>
    </row>
    <row r="7003" spans="1:16">
      <c r="A7003" s="14" t="s">
        <v>129</v>
      </c>
      <c r="B7003" s="14" t="s">
        <v>130</v>
      </c>
      <c r="C7003" s="14" t="s">
        <v>131</v>
      </c>
      <c r="D7003" s="14" t="s">
        <v>266</v>
      </c>
      <c r="E7003" s="14" t="s">
        <v>86</v>
      </c>
      <c r="F7003" s="14" t="s">
        <v>12119</v>
      </c>
      <c r="G7003" s="14" t="s">
        <v>16746</v>
      </c>
      <c r="H7003" s="14" t="s">
        <v>135</v>
      </c>
      <c r="I7003" s="14" t="s">
        <v>12121</v>
      </c>
      <c r="J7003" s="14" t="s">
        <v>137</v>
      </c>
      <c r="K7003" s="14">
        <v>1</v>
      </c>
      <c r="L7003" s="14"/>
      <c r="M7003" s="14" t="s">
        <v>794</v>
      </c>
      <c r="N7003" s="14" t="s">
        <v>16747</v>
      </c>
      <c r="O7003" s="15" t="s">
        <v>16748</v>
      </c>
      <c r="P7003" s="13">
        <v>45</v>
      </c>
    </row>
    <row r="7004" spans="1:16">
      <c r="A7004" s="14" t="s">
        <v>129</v>
      </c>
      <c r="B7004" s="14" t="s">
        <v>130</v>
      </c>
      <c r="C7004" s="14" t="s">
        <v>131</v>
      </c>
      <c r="D7004" s="14" t="s">
        <v>266</v>
      </c>
      <c r="E7004" s="14" t="s">
        <v>86</v>
      </c>
      <c r="F7004" s="14" t="s">
        <v>12119</v>
      </c>
      <c r="G7004" s="14" t="s">
        <v>16746</v>
      </c>
      <c r="H7004" s="14" t="s">
        <v>141</v>
      </c>
      <c r="I7004" s="14" t="s">
        <v>16749</v>
      </c>
      <c r="J7004" s="14" t="s">
        <v>2383</v>
      </c>
      <c r="K7004" s="14">
        <v>1</v>
      </c>
      <c r="L7004" s="14"/>
      <c r="M7004" s="14" t="s">
        <v>794</v>
      </c>
      <c r="N7004" s="14" t="s">
        <v>16750</v>
      </c>
      <c r="O7004" s="15" t="s">
        <v>16751</v>
      </c>
      <c r="P7004" s="13">
        <v>45</v>
      </c>
    </row>
    <row r="7005" spans="1:16">
      <c r="A7005" s="14" t="s">
        <v>129</v>
      </c>
      <c r="B7005" s="14"/>
      <c r="C7005" s="14"/>
      <c r="D7005" s="14" t="s">
        <v>266</v>
      </c>
      <c r="E7005" s="14" t="s">
        <v>86</v>
      </c>
      <c r="F7005" s="14" t="s">
        <v>12119</v>
      </c>
      <c r="G7005" s="14" t="s">
        <v>16746</v>
      </c>
      <c r="H7005" s="14"/>
      <c r="I7005" s="14"/>
      <c r="J7005" s="14"/>
      <c r="K7005" s="14">
        <v>2</v>
      </c>
      <c r="L7005" s="14" t="s">
        <v>146</v>
      </c>
      <c r="M7005" s="14"/>
      <c r="N7005" s="14"/>
      <c r="O7005" s="15"/>
      <c r="P7005" s="13">
        <v>0</v>
      </c>
    </row>
    <row r="7006" spans="1:16">
      <c r="A7006" s="14" t="s">
        <v>129</v>
      </c>
      <c r="B7006" s="14" t="s">
        <v>130</v>
      </c>
      <c r="C7006" s="14" t="s">
        <v>131</v>
      </c>
      <c r="D7006" s="14" t="s">
        <v>716</v>
      </c>
      <c r="E7006" s="14" t="s">
        <v>50</v>
      </c>
      <c r="F7006" s="14" t="s">
        <v>16752</v>
      </c>
      <c r="G7006" s="14" t="s">
        <v>16753</v>
      </c>
      <c r="H7006" s="14" t="s">
        <v>141</v>
      </c>
      <c r="I7006" s="14" t="s">
        <v>2732</v>
      </c>
      <c r="J7006" s="14" t="s">
        <v>172</v>
      </c>
      <c r="K7006" s="14">
        <v>1</v>
      </c>
      <c r="L7006" s="14"/>
      <c r="M7006" s="14" t="s">
        <v>355</v>
      </c>
      <c r="N7006" s="14" t="s">
        <v>16754</v>
      </c>
      <c r="O7006" s="15" t="s">
        <v>16755</v>
      </c>
      <c r="P7006" s="13">
        <v>39</v>
      </c>
    </row>
    <row r="7007" spans="1:16">
      <c r="A7007" s="14" t="s">
        <v>129</v>
      </c>
      <c r="B7007" s="14" t="s">
        <v>130</v>
      </c>
      <c r="C7007" s="14" t="s">
        <v>131</v>
      </c>
      <c r="D7007" s="14" t="s">
        <v>716</v>
      </c>
      <c r="E7007" s="14" t="s">
        <v>50</v>
      </c>
      <c r="F7007" s="14" t="s">
        <v>16752</v>
      </c>
      <c r="G7007" s="14" t="s">
        <v>16753</v>
      </c>
      <c r="H7007" s="14" t="s">
        <v>135</v>
      </c>
      <c r="I7007" s="14" t="s">
        <v>16756</v>
      </c>
      <c r="J7007" s="14" t="s">
        <v>172</v>
      </c>
      <c r="K7007" s="14">
        <v>1</v>
      </c>
      <c r="L7007" s="14"/>
      <c r="M7007" s="14" t="s">
        <v>920</v>
      </c>
      <c r="N7007" s="14" t="s">
        <v>16757</v>
      </c>
      <c r="O7007" s="15" t="s">
        <v>16758</v>
      </c>
      <c r="P7007" s="13">
        <v>38</v>
      </c>
    </row>
    <row r="7008" spans="1:16">
      <c r="A7008" s="14" t="s">
        <v>129</v>
      </c>
      <c r="B7008" s="14"/>
      <c r="C7008" s="14"/>
      <c r="D7008" s="14" t="s">
        <v>716</v>
      </c>
      <c r="E7008" s="14" t="s">
        <v>50</v>
      </c>
      <c r="F7008" s="14" t="s">
        <v>16752</v>
      </c>
      <c r="G7008" s="14" t="s">
        <v>16753</v>
      </c>
      <c r="H7008" s="14"/>
      <c r="I7008" s="14"/>
      <c r="J7008" s="14"/>
      <c r="K7008" s="14">
        <v>2</v>
      </c>
      <c r="L7008" s="14" t="s">
        <v>146</v>
      </c>
      <c r="M7008" s="14"/>
      <c r="N7008" s="14"/>
      <c r="O7008" s="15"/>
      <c r="P7008" s="13">
        <v>0</v>
      </c>
    </row>
    <row r="7009" spans="1:16">
      <c r="A7009" s="14" t="s">
        <v>129</v>
      </c>
      <c r="B7009" s="14" t="s">
        <v>130</v>
      </c>
      <c r="C7009" s="14" t="s">
        <v>131</v>
      </c>
      <c r="D7009" s="14" t="s">
        <v>580</v>
      </c>
      <c r="E7009" s="14" t="s">
        <v>78</v>
      </c>
      <c r="F7009" s="14" t="s">
        <v>16759</v>
      </c>
      <c r="G7009" s="14" t="s">
        <v>16760</v>
      </c>
      <c r="H7009" s="14" t="s">
        <v>135</v>
      </c>
      <c r="I7009" s="14" t="s">
        <v>16761</v>
      </c>
      <c r="J7009" s="14" t="s">
        <v>172</v>
      </c>
      <c r="K7009" s="14">
        <v>1</v>
      </c>
      <c r="L7009" s="14"/>
      <c r="M7009" s="14" t="s">
        <v>439</v>
      </c>
      <c r="N7009" s="14" t="s">
        <v>16762</v>
      </c>
      <c r="O7009" s="15" t="s">
        <v>16763</v>
      </c>
      <c r="P7009" s="13">
        <v>74</v>
      </c>
    </row>
    <row r="7010" spans="1:16">
      <c r="A7010" s="14" t="s">
        <v>129</v>
      </c>
      <c r="B7010" s="14" t="s">
        <v>130</v>
      </c>
      <c r="C7010" s="14" t="s">
        <v>131</v>
      </c>
      <c r="D7010" s="14" t="s">
        <v>580</v>
      </c>
      <c r="E7010" s="14" t="s">
        <v>78</v>
      </c>
      <c r="F7010" s="14" t="s">
        <v>16759</v>
      </c>
      <c r="G7010" s="14" t="s">
        <v>16760</v>
      </c>
      <c r="H7010" s="14" t="s">
        <v>135</v>
      </c>
      <c r="I7010" s="14" t="s">
        <v>16592</v>
      </c>
      <c r="J7010" s="14" t="s">
        <v>500</v>
      </c>
      <c r="K7010" s="14">
        <v>1</v>
      </c>
      <c r="L7010" s="14"/>
      <c r="M7010" s="14" t="s">
        <v>439</v>
      </c>
      <c r="N7010" s="14" t="s">
        <v>16764</v>
      </c>
      <c r="O7010" s="15" t="s">
        <v>16765</v>
      </c>
      <c r="P7010" s="13">
        <v>74</v>
      </c>
    </row>
    <row r="7011" spans="1:16">
      <c r="A7011" s="14" t="s">
        <v>129</v>
      </c>
      <c r="B7011" s="14" t="s">
        <v>130</v>
      </c>
      <c r="C7011" s="14" t="s">
        <v>131</v>
      </c>
      <c r="D7011" s="14" t="s">
        <v>580</v>
      </c>
      <c r="E7011" s="14" t="s">
        <v>78</v>
      </c>
      <c r="F7011" s="14" t="s">
        <v>16759</v>
      </c>
      <c r="G7011" s="14" t="s">
        <v>16760</v>
      </c>
      <c r="H7011" s="14" t="s">
        <v>141</v>
      </c>
      <c r="I7011" s="14" t="s">
        <v>16766</v>
      </c>
      <c r="J7011" s="14" t="s">
        <v>143</v>
      </c>
      <c r="K7011" s="14">
        <v>1</v>
      </c>
      <c r="L7011" s="14"/>
      <c r="M7011" s="14" t="s">
        <v>439</v>
      </c>
      <c r="N7011" s="14" t="s">
        <v>16767</v>
      </c>
      <c r="O7011" s="15" t="s">
        <v>16768</v>
      </c>
      <c r="P7011" s="13">
        <v>74</v>
      </c>
    </row>
    <row r="7012" spans="1:16">
      <c r="A7012" s="14" t="s">
        <v>129</v>
      </c>
      <c r="B7012" s="14" t="s">
        <v>130</v>
      </c>
      <c r="C7012" s="14" t="s">
        <v>131</v>
      </c>
      <c r="D7012" s="14" t="s">
        <v>580</v>
      </c>
      <c r="E7012" s="14" t="s">
        <v>78</v>
      </c>
      <c r="F7012" s="14" t="s">
        <v>16759</v>
      </c>
      <c r="G7012" s="14" t="s">
        <v>16760</v>
      </c>
      <c r="H7012" s="14" t="s">
        <v>135</v>
      </c>
      <c r="I7012" s="14" t="s">
        <v>16769</v>
      </c>
      <c r="J7012" s="14" t="s">
        <v>143</v>
      </c>
      <c r="K7012" s="14">
        <v>1</v>
      </c>
      <c r="L7012" s="14"/>
      <c r="M7012" s="14" t="s">
        <v>442</v>
      </c>
      <c r="N7012" s="14" t="s">
        <v>16770</v>
      </c>
      <c r="O7012" s="15" t="s">
        <v>16763</v>
      </c>
      <c r="P7012" s="13">
        <v>73</v>
      </c>
    </row>
    <row r="7013" spans="1:16">
      <c r="A7013" s="14" t="s">
        <v>129</v>
      </c>
      <c r="B7013" s="14" t="s">
        <v>130</v>
      </c>
      <c r="C7013" s="14" t="s">
        <v>131</v>
      </c>
      <c r="D7013" s="14" t="s">
        <v>580</v>
      </c>
      <c r="E7013" s="14" t="s">
        <v>78</v>
      </c>
      <c r="F7013" s="14" t="s">
        <v>16759</v>
      </c>
      <c r="G7013" s="14" t="s">
        <v>16760</v>
      </c>
      <c r="H7013" s="14" t="s">
        <v>135</v>
      </c>
      <c r="I7013" s="14" t="s">
        <v>9684</v>
      </c>
      <c r="J7013" s="14" t="s">
        <v>143</v>
      </c>
      <c r="K7013" s="14">
        <v>1</v>
      </c>
      <c r="L7013" s="14"/>
      <c r="M7013" s="14" t="s">
        <v>316</v>
      </c>
      <c r="N7013" s="14" t="s">
        <v>16771</v>
      </c>
      <c r="O7013" s="15" t="s">
        <v>16772</v>
      </c>
      <c r="P7013" s="13">
        <v>13</v>
      </c>
    </row>
    <row r="7014" spans="1:16">
      <c r="A7014" s="14" t="s">
        <v>129</v>
      </c>
      <c r="B7014" s="14"/>
      <c r="C7014" s="14"/>
      <c r="D7014" s="14" t="s">
        <v>580</v>
      </c>
      <c r="E7014" s="14" t="s">
        <v>78</v>
      </c>
      <c r="F7014" s="14" t="s">
        <v>16759</v>
      </c>
      <c r="G7014" s="14" t="s">
        <v>16760</v>
      </c>
      <c r="H7014" s="14"/>
      <c r="I7014" s="14"/>
      <c r="J7014" s="14"/>
      <c r="K7014" s="14">
        <v>2</v>
      </c>
      <c r="L7014" s="14" t="s">
        <v>146</v>
      </c>
      <c r="M7014" s="14"/>
      <c r="N7014" s="14"/>
      <c r="O7014" s="15"/>
      <c r="P7014" s="13">
        <v>0</v>
      </c>
    </row>
    <row r="7015" spans="1:16">
      <c r="A7015" s="14" t="s">
        <v>129</v>
      </c>
      <c r="B7015" s="14" t="s">
        <v>130</v>
      </c>
      <c r="C7015" s="14" t="s">
        <v>131</v>
      </c>
      <c r="D7015" s="14" t="s">
        <v>580</v>
      </c>
      <c r="E7015" s="14" t="s">
        <v>78</v>
      </c>
      <c r="F7015" s="14" t="s">
        <v>16773</v>
      </c>
      <c r="G7015" s="14" t="s">
        <v>16774</v>
      </c>
      <c r="H7015" s="14" t="s">
        <v>135</v>
      </c>
      <c r="I7015" s="14" t="s">
        <v>16775</v>
      </c>
      <c r="J7015" s="14" t="s">
        <v>143</v>
      </c>
      <c r="K7015" s="14">
        <v>1</v>
      </c>
      <c r="L7015" s="14"/>
      <c r="M7015" s="14" t="s">
        <v>351</v>
      </c>
      <c r="N7015" s="14" t="s">
        <v>16776</v>
      </c>
      <c r="O7015" s="15" t="s">
        <v>16777</v>
      </c>
      <c r="P7015" s="13">
        <v>40</v>
      </c>
    </row>
    <row r="7016" spans="1:16">
      <c r="A7016" s="14" t="s">
        <v>129</v>
      </c>
      <c r="B7016" s="14" t="s">
        <v>130</v>
      </c>
      <c r="C7016" s="14" t="s">
        <v>131</v>
      </c>
      <c r="D7016" s="14" t="s">
        <v>580</v>
      </c>
      <c r="E7016" s="14" t="s">
        <v>78</v>
      </c>
      <c r="F7016" s="14" t="s">
        <v>16773</v>
      </c>
      <c r="G7016" s="14" t="s">
        <v>16774</v>
      </c>
      <c r="H7016" s="14" t="s">
        <v>135</v>
      </c>
      <c r="I7016" s="14" t="s">
        <v>16778</v>
      </c>
      <c r="J7016" s="14" t="s">
        <v>143</v>
      </c>
      <c r="K7016" s="14">
        <v>1</v>
      </c>
      <c r="L7016" s="14"/>
      <c r="M7016" s="14" t="s">
        <v>355</v>
      </c>
      <c r="N7016" s="14" t="s">
        <v>16779</v>
      </c>
      <c r="O7016" s="15" t="s">
        <v>16780</v>
      </c>
      <c r="P7016" s="13">
        <v>39</v>
      </c>
    </row>
    <row r="7017" spans="1:16">
      <c r="A7017" s="14" t="s">
        <v>129</v>
      </c>
      <c r="B7017" s="14" t="s">
        <v>130</v>
      </c>
      <c r="C7017" s="14" t="s">
        <v>131</v>
      </c>
      <c r="D7017" s="14" t="s">
        <v>580</v>
      </c>
      <c r="E7017" s="14" t="s">
        <v>78</v>
      </c>
      <c r="F7017" s="14" t="s">
        <v>16773</v>
      </c>
      <c r="G7017" s="14" t="s">
        <v>16774</v>
      </c>
      <c r="H7017" s="14" t="s">
        <v>141</v>
      </c>
      <c r="I7017" s="14" t="s">
        <v>16781</v>
      </c>
      <c r="J7017" s="14" t="s">
        <v>143</v>
      </c>
      <c r="K7017" s="14">
        <v>1</v>
      </c>
      <c r="L7017" s="14"/>
      <c r="M7017" s="14" t="s">
        <v>487</v>
      </c>
      <c r="N7017" s="14" t="s">
        <v>16782</v>
      </c>
      <c r="O7017" s="15" t="s">
        <v>16783</v>
      </c>
      <c r="P7017" s="13">
        <v>1</v>
      </c>
    </row>
    <row r="7018" spans="1:16">
      <c r="A7018" s="14" t="s">
        <v>129</v>
      </c>
      <c r="B7018" s="14" t="s">
        <v>130</v>
      </c>
      <c r="C7018" s="14" t="s">
        <v>131</v>
      </c>
      <c r="D7018" s="14" t="s">
        <v>580</v>
      </c>
      <c r="E7018" s="14" t="s">
        <v>78</v>
      </c>
      <c r="F7018" s="14" t="s">
        <v>16773</v>
      </c>
      <c r="G7018" s="14" t="s">
        <v>16774</v>
      </c>
      <c r="H7018" s="14" t="s">
        <v>141</v>
      </c>
      <c r="I7018" s="14" t="s">
        <v>16784</v>
      </c>
      <c r="J7018" s="14" t="s">
        <v>6318</v>
      </c>
      <c r="K7018" s="14">
        <v>1</v>
      </c>
      <c r="L7018" s="14"/>
      <c r="M7018" s="14" t="s">
        <v>521</v>
      </c>
      <c r="N7018" s="14" t="s">
        <v>16785</v>
      </c>
      <c r="O7018" s="15" t="s">
        <v>16786</v>
      </c>
      <c r="P7018" s="13">
        <v>41</v>
      </c>
    </row>
    <row r="7019" spans="1:16">
      <c r="A7019" s="14" t="s">
        <v>129</v>
      </c>
      <c r="B7019" s="14" t="s">
        <v>130</v>
      </c>
      <c r="C7019" s="14" t="s">
        <v>131</v>
      </c>
      <c r="D7019" s="14" t="s">
        <v>580</v>
      </c>
      <c r="E7019" s="14" t="s">
        <v>78</v>
      </c>
      <c r="F7019" s="14" t="s">
        <v>16773</v>
      </c>
      <c r="G7019" s="14" t="s">
        <v>16774</v>
      </c>
      <c r="H7019" s="14" t="s">
        <v>135</v>
      </c>
      <c r="I7019" s="14" t="s">
        <v>6353</v>
      </c>
      <c r="J7019" s="14" t="s">
        <v>143</v>
      </c>
      <c r="K7019" s="14">
        <v>1</v>
      </c>
      <c r="L7019" s="14"/>
      <c r="M7019" s="14" t="s">
        <v>505</v>
      </c>
      <c r="N7019" s="14" t="s">
        <v>16787</v>
      </c>
      <c r="O7019" s="15" t="s">
        <v>16788</v>
      </c>
      <c r="P7019" s="13">
        <v>32</v>
      </c>
    </row>
    <row r="7020" spans="1:16">
      <c r="A7020" s="14" t="s">
        <v>129</v>
      </c>
      <c r="B7020" s="14" t="s">
        <v>130</v>
      </c>
      <c r="C7020" s="14" t="s">
        <v>131</v>
      </c>
      <c r="D7020" s="14" t="s">
        <v>580</v>
      </c>
      <c r="E7020" s="14" t="s">
        <v>78</v>
      </c>
      <c r="F7020" s="14" t="s">
        <v>16773</v>
      </c>
      <c r="G7020" s="14" t="s">
        <v>16774</v>
      </c>
      <c r="H7020" s="14" t="s">
        <v>135</v>
      </c>
      <c r="I7020" s="14" t="s">
        <v>16789</v>
      </c>
      <c r="J7020" s="14" t="s">
        <v>143</v>
      </c>
      <c r="K7020" s="14">
        <v>1</v>
      </c>
      <c r="L7020" s="14"/>
      <c r="M7020" s="14" t="s">
        <v>810</v>
      </c>
      <c r="N7020" s="14" t="s">
        <v>16790</v>
      </c>
      <c r="O7020" s="15" t="s">
        <v>16791</v>
      </c>
      <c r="P7020" s="13">
        <v>9</v>
      </c>
    </row>
    <row r="7021" spans="1:16">
      <c r="A7021" s="14" t="s">
        <v>129</v>
      </c>
      <c r="B7021" s="14"/>
      <c r="C7021" s="14"/>
      <c r="D7021" s="14" t="s">
        <v>580</v>
      </c>
      <c r="E7021" s="14" t="s">
        <v>78</v>
      </c>
      <c r="F7021" s="14" t="s">
        <v>16773</v>
      </c>
      <c r="G7021" s="14" t="s">
        <v>16774</v>
      </c>
      <c r="H7021" s="14"/>
      <c r="I7021" s="14"/>
      <c r="J7021" s="14"/>
      <c r="K7021" s="14">
        <v>2</v>
      </c>
      <c r="L7021" s="14" t="s">
        <v>146</v>
      </c>
      <c r="M7021" s="14"/>
      <c r="N7021" s="14"/>
      <c r="O7021" s="15"/>
      <c r="P7021" s="13">
        <v>43</v>
      </c>
    </row>
    <row r="7022" spans="1:16">
      <c r="A7022" s="14" t="s">
        <v>129</v>
      </c>
      <c r="B7022" s="14" t="s">
        <v>130</v>
      </c>
      <c r="C7022" s="14" t="s">
        <v>131</v>
      </c>
      <c r="D7022" s="14" t="s">
        <v>220</v>
      </c>
      <c r="E7022" s="14" t="s">
        <v>54</v>
      </c>
      <c r="F7022" s="14" t="s">
        <v>16792</v>
      </c>
      <c r="G7022" s="14" t="s">
        <v>16793</v>
      </c>
      <c r="H7022" s="14" t="s">
        <v>135</v>
      </c>
      <c r="I7022" s="14" t="s">
        <v>992</v>
      </c>
      <c r="J7022" s="14" t="s">
        <v>172</v>
      </c>
      <c r="K7022" s="14">
        <v>1</v>
      </c>
      <c r="L7022" s="14"/>
      <c r="M7022" s="14" t="s">
        <v>2342</v>
      </c>
      <c r="N7022" s="14" t="s">
        <v>16794</v>
      </c>
      <c r="O7022" s="15" t="s">
        <v>16795</v>
      </c>
      <c r="P7022" s="13">
        <v>84</v>
      </c>
    </row>
    <row r="7023" spans="1:16">
      <c r="A7023" s="14" t="s">
        <v>129</v>
      </c>
      <c r="B7023" s="14" t="s">
        <v>130</v>
      </c>
      <c r="C7023" s="14" t="s">
        <v>131</v>
      </c>
      <c r="D7023" s="14" t="s">
        <v>220</v>
      </c>
      <c r="E7023" s="14" t="s">
        <v>54</v>
      </c>
      <c r="F7023" s="14" t="s">
        <v>16792</v>
      </c>
      <c r="G7023" s="14" t="s">
        <v>16793</v>
      </c>
      <c r="H7023" s="14" t="s">
        <v>141</v>
      </c>
      <c r="I7023" s="14" t="s">
        <v>16796</v>
      </c>
      <c r="J7023" s="14" t="s">
        <v>371</v>
      </c>
      <c r="K7023" s="14">
        <v>1</v>
      </c>
      <c r="L7023" s="14"/>
      <c r="M7023" s="14" t="s">
        <v>2342</v>
      </c>
      <c r="N7023" s="14" t="s">
        <v>16797</v>
      </c>
      <c r="O7023" s="15" t="s">
        <v>16798</v>
      </c>
      <c r="P7023" s="13">
        <v>84</v>
      </c>
    </row>
    <row r="7024" spans="1:16">
      <c r="A7024" s="14" t="s">
        <v>129</v>
      </c>
      <c r="B7024" s="14" t="s">
        <v>130</v>
      </c>
      <c r="C7024" s="14" t="s">
        <v>131</v>
      </c>
      <c r="D7024" s="14" t="s">
        <v>220</v>
      </c>
      <c r="E7024" s="14" t="s">
        <v>54</v>
      </c>
      <c r="F7024" s="14" t="s">
        <v>16792</v>
      </c>
      <c r="G7024" s="14" t="s">
        <v>16793</v>
      </c>
      <c r="H7024" s="14" t="s">
        <v>135</v>
      </c>
      <c r="I7024" s="14" t="s">
        <v>15172</v>
      </c>
      <c r="J7024" s="14" t="s">
        <v>306</v>
      </c>
      <c r="K7024" s="14">
        <v>1</v>
      </c>
      <c r="L7024" s="14"/>
      <c r="M7024" s="14" t="s">
        <v>787</v>
      </c>
      <c r="N7024" s="14" t="s">
        <v>16799</v>
      </c>
      <c r="O7024" s="15" t="s">
        <v>16800</v>
      </c>
      <c r="P7024" s="13">
        <v>47</v>
      </c>
    </row>
    <row r="7025" spans="1:16">
      <c r="A7025" s="14" t="s">
        <v>129</v>
      </c>
      <c r="B7025" s="14" t="s">
        <v>130</v>
      </c>
      <c r="C7025" s="14" t="s">
        <v>131</v>
      </c>
      <c r="D7025" s="14" t="s">
        <v>220</v>
      </c>
      <c r="E7025" s="14" t="s">
        <v>54</v>
      </c>
      <c r="F7025" s="14" t="s">
        <v>16792</v>
      </c>
      <c r="G7025" s="14" t="s">
        <v>16793</v>
      </c>
      <c r="H7025" s="14" t="s">
        <v>135</v>
      </c>
      <c r="I7025" s="14" t="s">
        <v>4909</v>
      </c>
      <c r="J7025" s="14" t="s">
        <v>143</v>
      </c>
      <c r="K7025" s="14">
        <v>1</v>
      </c>
      <c r="L7025" s="14"/>
      <c r="M7025" s="14" t="s">
        <v>2342</v>
      </c>
      <c r="N7025" s="14" t="s">
        <v>16801</v>
      </c>
      <c r="O7025" s="15" t="s">
        <v>16795</v>
      </c>
      <c r="P7025" s="13">
        <v>84</v>
      </c>
    </row>
    <row r="7026" spans="1:16">
      <c r="A7026" s="14" t="s">
        <v>129</v>
      </c>
      <c r="B7026" s="14" t="s">
        <v>130</v>
      </c>
      <c r="C7026" s="14" t="s">
        <v>131</v>
      </c>
      <c r="D7026" s="14" t="s">
        <v>220</v>
      </c>
      <c r="E7026" s="14" t="s">
        <v>54</v>
      </c>
      <c r="F7026" s="14" t="s">
        <v>16792</v>
      </c>
      <c r="G7026" s="14" t="s">
        <v>16793</v>
      </c>
      <c r="H7026" s="14" t="s">
        <v>135</v>
      </c>
      <c r="I7026" s="14" t="s">
        <v>15175</v>
      </c>
      <c r="J7026" s="14" t="s">
        <v>172</v>
      </c>
      <c r="K7026" s="14">
        <v>1</v>
      </c>
      <c r="L7026" s="14"/>
      <c r="M7026" s="14" t="s">
        <v>403</v>
      </c>
      <c r="N7026" s="14" t="s">
        <v>16802</v>
      </c>
      <c r="O7026" s="15" t="s">
        <v>16803</v>
      </c>
      <c r="P7026" s="13">
        <v>61</v>
      </c>
    </row>
    <row r="7027" spans="1:16">
      <c r="A7027" s="14" t="s">
        <v>129</v>
      </c>
      <c r="B7027" s="14" t="s">
        <v>130</v>
      </c>
      <c r="C7027" s="14" t="s">
        <v>131</v>
      </c>
      <c r="D7027" s="14" t="s">
        <v>220</v>
      </c>
      <c r="E7027" s="14" t="s">
        <v>54</v>
      </c>
      <c r="F7027" s="14" t="s">
        <v>16792</v>
      </c>
      <c r="G7027" s="14" t="s">
        <v>16793</v>
      </c>
      <c r="H7027" s="14" t="s">
        <v>135</v>
      </c>
      <c r="I7027" s="14" t="s">
        <v>13148</v>
      </c>
      <c r="J7027" s="14" t="s">
        <v>306</v>
      </c>
      <c r="K7027" s="14">
        <v>1</v>
      </c>
      <c r="L7027" s="14"/>
      <c r="M7027" s="14" t="s">
        <v>208</v>
      </c>
      <c r="N7027" s="14" t="s">
        <v>16804</v>
      </c>
      <c r="O7027" s="15" t="s">
        <v>16805</v>
      </c>
      <c r="P7027" s="13">
        <v>78</v>
      </c>
    </row>
    <row r="7028" spans="1:16">
      <c r="A7028" s="14" t="s">
        <v>129</v>
      </c>
      <c r="B7028" s="14" t="s">
        <v>130</v>
      </c>
      <c r="C7028" s="14" t="s">
        <v>131</v>
      </c>
      <c r="D7028" s="14" t="s">
        <v>220</v>
      </c>
      <c r="E7028" s="14" t="s">
        <v>54</v>
      </c>
      <c r="F7028" s="14" t="s">
        <v>16792</v>
      </c>
      <c r="G7028" s="14" t="s">
        <v>16793</v>
      </c>
      <c r="H7028" s="14" t="s">
        <v>135</v>
      </c>
      <c r="I7028" s="14" t="s">
        <v>16806</v>
      </c>
      <c r="J7028" s="14" t="s">
        <v>172</v>
      </c>
      <c r="K7028" s="14">
        <v>1</v>
      </c>
      <c r="L7028" s="14"/>
      <c r="M7028" s="14" t="s">
        <v>1022</v>
      </c>
      <c r="N7028" s="14" t="s">
        <v>16807</v>
      </c>
      <c r="O7028" s="15" t="s">
        <v>16808</v>
      </c>
      <c r="P7028" s="13">
        <v>57</v>
      </c>
    </row>
    <row r="7029" spans="1:16">
      <c r="A7029" s="14" t="s">
        <v>129</v>
      </c>
      <c r="B7029" s="14"/>
      <c r="C7029" s="14"/>
      <c r="D7029" s="14" t="s">
        <v>220</v>
      </c>
      <c r="E7029" s="14" t="s">
        <v>54</v>
      </c>
      <c r="F7029" s="14" t="s">
        <v>16792</v>
      </c>
      <c r="G7029" s="14" t="s">
        <v>16793</v>
      </c>
      <c r="H7029" s="14"/>
      <c r="I7029" s="14"/>
      <c r="J7029" s="14"/>
      <c r="K7029" s="14">
        <v>2</v>
      </c>
      <c r="L7029" s="14" t="s">
        <v>146</v>
      </c>
      <c r="M7029" s="14"/>
      <c r="N7029" s="14"/>
      <c r="O7029" s="15"/>
      <c r="P7029" s="13">
        <v>85</v>
      </c>
    </row>
    <row r="7030" spans="1:16">
      <c r="A7030" s="14" t="s">
        <v>129</v>
      </c>
      <c r="B7030" s="14" t="s">
        <v>130</v>
      </c>
      <c r="C7030" s="14" t="s">
        <v>131</v>
      </c>
      <c r="D7030" s="14" t="s">
        <v>147</v>
      </c>
      <c r="E7030" s="14" t="s">
        <v>58</v>
      </c>
      <c r="F7030" s="14" t="s">
        <v>16809</v>
      </c>
      <c r="G7030" s="14" t="s">
        <v>16810</v>
      </c>
      <c r="H7030" s="14" t="s">
        <v>135</v>
      </c>
      <c r="I7030" s="14" t="s">
        <v>16811</v>
      </c>
      <c r="J7030" s="14" t="s">
        <v>306</v>
      </c>
      <c r="K7030" s="14">
        <v>1</v>
      </c>
      <c r="L7030" s="14"/>
      <c r="M7030" s="14" t="s">
        <v>1585</v>
      </c>
      <c r="N7030" s="14" t="s">
        <v>16812</v>
      </c>
      <c r="O7030" s="15" t="s">
        <v>16813</v>
      </c>
      <c r="P7030" s="13">
        <v>34</v>
      </c>
    </row>
    <row r="7031" spans="1:16">
      <c r="A7031" s="14" t="s">
        <v>129</v>
      </c>
      <c r="B7031" s="14" t="s">
        <v>130</v>
      </c>
      <c r="C7031" s="14" t="s">
        <v>131</v>
      </c>
      <c r="D7031" s="14" t="s">
        <v>147</v>
      </c>
      <c r="E7031" s="14" t="s">
        <v>58</v>
      </c>
      <c r="F7031" s="14" t="s">
        <v>16809</v>
      </c>
      <c r="G7031" s="14" t="s">
        <v>16810</v>
      </c>
      <c r="H7031" s="14" t="s">
        <v>141</v>
      </c>
      <c r="I7031" s="14" t="s">
        <v>16814</v>
      </c>
      <c r="J7031" s="14" t="s">
        <v>500</v>
      </c>
      <c r="K7031" s="14">
        <v>1</v>
      </c>
      <c r="L7031" s="14"/>
      <c r="M7031" s="14" t="s">
        <v>1585</v>
      </c>
      <c r="N7031" s="14" t="s">
        <v>16815</v>
      </c>
      <c r="O7031" s="15" t="s">
        <v>16816</v>
      </c>
      <c r="P7031" s="13">
        <v>34</v>
      </c>
    </row>
    <row r="7032" spans="1:16">
      <c r="A7032" s="14" t="s">
        <v>129</v>
      </c>
      <c r="B7032" s="14" t="s">
        <v>130</v>
      </c>
      <c r="C7032" s="14" t="s">
        <v>131</v>
      </c>
      <c r="D7032" s="14" t="s">
        <v>147</v>
      </c>
      <c r="E7032" s="14" t="s">
        <v>58</v>
      </c>
      <c r="F7032" s="14" t="s">
        <v>16809</v>
      </c>
      <c r="G7032" s="14" t="s">
        <v>16810</v>
      </c>
      <c r="H7032" s="14" t="s">
        <v>135</v>
      </c>
      <c r="I7032" s="14" t="s">
        <v>16817</v>
      </c>
      <c r="J7032" s="14" t="s">
        <v>11887</v>
      </c>
      <c r="K7032" s="14">
        <v>1</v>
      </c>
      <c r="L7032" s="14"/>
      <c r="M7032" s="14" t="s">
        <v>277</v>
      </c>
      <c r="N7032" s="14" t="s">
        <v>16818</v>
      </c>
      <c r="O7032" s="15" t="s">
        <v>16813</v>
      </c>
      <c r="P7032" s="13">
        <v>33</v>
      </c>
    </row>
    <row r="7033" spans="1:16">
      <c r="A7033" s="14" t="s">
        <v>129</v>
      </c>
      <c r="B7033" s="14"/>
      <c r="C7033" s="14"/>
      <c r="D7033" s="14" t="s">
        <v>147</v>
      </c>
      <c r="E7033" s="14" t="s">
        <v>58</v>
      </c>
      <c r="F7033" s="14" t="s">
        <v>16809</v>
      </c>
      <c r="G7033" s="14" t="s">
        <v>16810</v>
      </c>
      <c r="H7033" s="14"/>
      <c r="I7033" s="14"/>
      <c r="J7033" s="14"/>
      <c r="K7033" s="14">
        <v>2</v>
      </c>
      <c r="L7033" s="14" t="s">
        <v>146</v>
      </c>
      <c r="M7033" s="14"/>
      <c r="N7033" s="14"/>
      <c r="O7033" s="15"/>
      <c r="P7033" s="13">
        <v>0</v>
      </c>
    </row>
    <row r="7034" spans="1:16">
      <c r="A7034" s="14" t="s">
        <v>129</v>
      </c>
      <c r="B7034" s="14" t="s">
        <v>130</v>
      </c>
      <c r="C7034" s="14" t="s">
        <v>131</v>
      </c>
      <c r="D7034" s="14" t="s">
        <v>475</v>
      </c>
      <c r="E7034" s="14" t="s">
        <v>46</v>
      </c>
      <c r="F7034" s="14" t="s">
        <v>16819</v>
      </c>
      <c r="G7034" s="14" t="s">
        <v>16820</v>
      </c>
      <c r="H7034" s="14" t="s">
        <v>135</v>
      </c>
      <c r="I7034" s="14" t="s">
        <v>16731</v>
      </c>
      <c r="J7034" s="14" t="s">
        <v>143</v>
      </c>
      <c r="K7034" s="14">
        <v>1</v>
      </c>
      <c r="L7034" s="14"/>
      <c r="M7034" s="14" t="s">
        <v>228</v>
      </c>
      <c r="N7034" s="14" t="s">
        <v>16821</v>
      </c>
      <c r="O7034" s="15" t="s">
        <v>16822</v>
      </c>
      <c r="P7034" s="13">
        <v>2</v>
      </c>
    </row>
    <row r="7035" spans="1:16">
      <c r="A7035" s="14" t="s">
        <v>129</v>
      </c>
      <c r="B7035" s="14" t="s">
        <v>672</v>
      </c>
      <c r="C7035" s="14" t="s">
        <v>16823</v>
      </c>
      <c r="D7035" s="14" t="s">
        <v>475</v>
      </c>
      <c r="E7035" s="14" t="s">
        <v>46</v>
      </c>
      <c r="F7035" s="14" t="s">
        <v>16819</v>
      </c>
      <c r="G7035" s="14" t="s">
        <v>16820</v>
      </c>
      <c r="H7035" s="14" t="s">
        <v>141</v>
      </c>
      <c r="I7035" s="14" t="s">
        <v>16824</v>
      </c>
      <c r="J7035" s="14" t="s">
        <v>16823</v>
      </c>
      <c r="K7035" s="14">
        <v>1</v>
      </c>
      <c r="L7035" s="14"/>
      <c r="M7035" s="14" t="s">
        <v>417</v>
      </c>
      <c r="N7035" s="14" t="s">
        <v>16825</v>
      </c>
      <c r="O7035" s="15" t="s">
        <v>16826</v>
      </c>
      <c r="P7035" s="13">
        <v>2</v>
      </c>
    </row>
    <row r="7036" spans="1:16">
      <c r="A7036" s="14" t="s">
        <v>129</v>
      </c>
      <c r="B7036" s="14" t="s">
        <v>130</v>
      </c>
      <c r="C7036" s="14" t="s">
        <v>131</v>
      </c>
      <c r="D7036" s="14" t="s">
        <v>475</v>
      </c>
      <c r="E7036" s="14" t="s">
        <v>46</v>
      </c>
      <c r="F7036" s="14" t="s">
        <v>16819</v>
      </c>
      <c r="G7036" s="14" t="s">
        <v>16820</v>
      </c>
      <c r="H7036" s="14" t="s">
        <v>135</v>
      </c>
      <c r="I7036" s="14" t="s">
        <v>16731</v>
      </c>
      <c r="J7036" s="14" t="s">
        <v>143</v>
      </c>
      <c r="K7036" s="14">
        <v>1</v>
      </c>
      <c r="L7036" s="14"/>
      <c r="M7036" s="14" t="s">
        <v>407</v>
      </c>
      <c r="N7036" s="14" t="s">
        <v>16827</v>
      </c>
      <c r="O7036" s="15" t="s">
        <v>16828</v>
      </c>
      <c r="P7036" s="13">
        <v>60</v>
      </c>
    </row>
    <row r="7037" spans="1:16">
      <c r="A7037" s="14" t="s">
        <v>129</v>
      </c>
      <c r="B7037" s="14" t="s">
        <v>672</v>
      </c>
      <c r="C7037" s="14" t="s">
        <v>16823</v>
      </c>
      <c r="D7037" s="14" t="s">
        <v>475</v>
      </c>
      <c r="E7037" s="14" t="s">
        <v>46</v>
      </c>
      <c r="F7037" s="14" t="s">
        <v>16819</v>
      </c>
      <c r="G7037" s="14" t="s">
        <v>16820</v>
      </c>
      <c r="H7037" s="14" t="s">
        <v>141</v>
      </c>
      <c r="I7037" s="14" t="s">
        <v>16824</v>
      </c>
      <c r="J7037" s="14" t="s">
        <v>16823</v>
      </c>
      <c r="K7037" s="14">
        <v>1</v>
      </c>
      <c r="L7037" s="14"/>
      <c r="M7037" s="14" t="s">
        <v>16829</v>
      </c>
      <c r="N7037" s="14" t="s">
        <v>16830</v>
      </c>
      <c r="O7037" s="15" t="s">
        <v>16831</v>
      </c>
      <c r="P7037" s="13">
        <v>60</v>
      </c>
    </row>
    <row r="7038" spans="1:16">
      <c r="A7038" s="14" t="s">
        <v>129</v>
      </c>
      <c r="B7038" s="14"/>
      <c r="C7038" s="14"/>
      <c r="D7038" s="14" t="s">
        <v>475</v>
      </c>
      <c r="E7038" s="14" t="s">
        <v>46</v>
      </c>
      <c r="F7038" s="14" t="s">
        <v>16819</v>
      </c>
      <c r="G7038" s="14" t="s">
        <v>16820</v>
      </c>
      <c r="H7038" s="14"/>
      <c r="I7038" s="14"/>
      <c r="J7038" s="14"/>
      <c r="K7038" s="14">
        <v>2</v>
      </c>
      <c r="L7038" s="14" t="s">
        <v>146</v>
      </c>
      <c r="M7038" s="14"/>
      <c r="N7038" s="14"/>
      <c r="O7038" s="15"/>
      <c r="P7038" s="13">
        <v>0</v>
      </c>
    </row>
    <row r="7039" spans="1:16">
      <c r="A7039" s="14" t="s">
        <v>129</v>
      </c>
      <c r="B7039" s="14" t="s">
        <v>130</v>
      </c>
      <c r="C7039" s="14" t="s">
        <v>131</v>
      </c>
      <c r="D7039" s="14" t="s">
        <v>899</v>
      </c>
      <c r="E7039" s="14" t="s">
        <v>56</v>
      </c>
      <c r="F7039" s="14" t="s">
        <v>16832</v>
      </c>
      <c r="G7039" s="14" t="s">
        <v>16833</v>
      </c>
      <c r="H7039" s="14" t="s">
        <v>141</v>
      </c>
      <c r="I7039" s="14" t="s">
        <v>9194</v>
      </c>
      <c r="J7039" s="14" t="s">
        <v>919</v>
      </c>
      <c r="K7039" s="14">
        <v>1</v>
      </c>
      <c r="L7039" s="14"/>
      <c r="M7039" s="14" t="s">
        <v>691</v>
      </c>
      <c r="N7039" s="14" t="s">
        <v>16834</v>
      </c>
      <c r="O7039" s="15" t="s">
        <v>16835</v>
      </c>
      <c r="P7039" s="13">
        <v>52</v>
      </c>
    </row>
    <row r="7040" spans="1:16">
      <c r="A7040" s="14" t="s">
        <v>129</v>
      </c>
      <c r="B7040" s="14" t="s">
        <v>130</v>
      </c>
      <c r="C7040" s="14" t="s">
        <v>131</v>
      </c>
      <c r="D7040" s="14" t="s">
        <v>899</v>
      </c>
      <c r="E7040" s="14" t="s">
        <v>56</v>
      </c>
      <c r="F7040" s="14" t="s">
        <v>16832</v>
      </c>
      <c r="G7040" s="14" t="s">
        <v>16833</v>
      </c>
      <c r="H7040" s="14" t="s">
        <v>135</v>
      </c>
      <c r="I7040" s="14" t="s">
        <v>16836</v>
      </c>
      <c r="J7040" s="14" t="s">
        <v>172</v>
      </c>
      <c r="K7040" s="14">
        <v>1</v>
      </c>
      <c r="L7040" s="14"/>
      <c r="M7040" s="14" t="s">
        <v>920</v>
      </c>
      <c r="N7040" s="14" t="s">
        <v>16837</v>
      </c>
      <c r="O7040" s="15" t="s">
        <v>16838</v>
      </c>
      <c r="P7040" s="13">
        <v>38</v>
      </c>
    </row>
    <row r="7041" spans="1:16">
      <c r="A7041" s="14" t="s">
        <v>129</v>
      </c>
      <c r="B7041" s="14"/>
      <c r="C7041" s="14"/>
      <c r="D7041" s="14" t="s">
        <v>899</v>
      </c>
      <c r="E7041" s="14" t="s">
        <v>56</v>
      </c>
      <c r="F7041" s="14" t="s">
        <v>16832</v>
      </c>
      <c r="G7041" s="14" t="s">
        <v>16833</v>
      </c>
      <c r="H7041" s="14"/>
      <c r="I7041" s="14"/>
      <c r="J7041" s="14"/>
      <c r="K7041" s="14">
        <v>2</v>
      </c>
      <c r="L7041" s="14" t="s">
        <v>146</v>
      </c>
      <c r="M7041" s="14"/>
      <c r="N7041" s="14"/>
      <c r="O7041" s="15"/>
      <c r="P7041" s="13">
        <v>0</v>
      </c>
    </row>
    <row r="7042" spans="1:16">
      <c r="A7042" s="14" t="s">
        <v>129</v>
      </c>
      <c r="B7042" s="14" t="s">
        <v>130</v>
      </c>
      <c r="C7042" s="14" t="s">
        <v>131</v>
      </c>
      <c r="D7042" s="14" t="s">
        <v>319</v>
      </c>
      <c r="E7042" s="14" t="s">
        <v>82</v>
      </c>
      <c r="F7042" s="14" t="s">
        <v>16839</v>
      </c>
      <c r="G7042" s="14" t="s">
        <v>16840</v>
      </c>
      <c r="H7042" s="14" t="s">
        <v>141</v>
      </c>
      <c r="I7042" s="14" t="s">
        <v>3020</v>
      </c>
      <c r="J7042" s="14" t="s">
        <v>172</v>
      </c>
      <c r="K7042" s="14">
        <v>1</v>
      </c>
      <c r="L7042" s="14"/>
      <c r="M7042" s="14" t="s">
        <v>1461</v>
      </c>
      <c r="N7042" s="14" t="s">
        <v>16834</v>
      </c>
      <c r="O7042" s="15" t="s">
        <v>16841</v>
      </c>
      <c r="P7042" s="13">
        <v>49</v>
      </c>
    </row>
    <row r="7043" spans="1:16">
      <c r="A7043" s="14" t="s">
        <v>129</v>
      </c>
      <c r="B7043" s="14" t="s">
        <v>130</v>
      </c>
      <c r="C7043" s="14" t="s">
        <v>131</v>
      </c>
      <c r="D7043" s="14" t="s">
        <v>319</v>
      </c>
      <c r="E7043" s="14" t="s">
        <v>82</v>
      </c>
      <c r="F7043" s="14" t="s">
        <v>16839</v>
      </c>
      <c r="G7043" s="14" t="s">
        <v>16840</v>
      </c>
      <c r="H7043" s="14" t="s">
        <v>141</v>
      </c>
      <c r="I7043" s="14" t="s">
        <v>16842</v>
      </c>
      <c r="J7043" s="14" t="s">
        <v>143</v>
      </c>
      <c r="K7043" s="14">
        <v>1</v>
      </c>
      <c r="L7043" s="14"/>
      <c r="M7043" s="14" t="s">
        <v>585</v>
      </c>
      <c r="N7043" s="14" t="s">
        <v>16843</v>
      </c>
      <c r="O7043" s="15" t="s">
        <v>16844</v>
      </c>
      <c r="P7043" s="13">
        <v>48</v>
      </c>
    </row>
    <row r="7044" spans="1:16">
      <c r="A7044" s="14" t="s">
        <v>129</v>
      </c>
      <c r="B7044" s="14"/>
      <c r="C7044" s="14"/>
      <c r="D7044" s="14" t="s">
        <v>319</v>
      </c>
      <c r="E7044" s="14" t="s">
        <v>82</v>
      </c>
      <c r="F7044" s="14" t="s">
        <v>16839</v>
      </c>
      <c r="G7044" s="14" t="s">
        <v>16840</v>
      </c>
      <c r="H7044" s="14"/>
      <c r="I7044" s="14"/>
      <c r="J7044" s="14"/>
      <c r="K7044" s="14">
        <v>2</v>
      </c>
      <c r="L7044" s="14" t="s">
        <v>146</v>
      </c>
      <c r="M7044" s="14"/>
      <c r="N7044" s="14"/>
      <c r="O7044" s="15"/>
      <c r="P7044" s="13">
        <v>0</v>
      </c>
    </row>
    <row r="7045" spans="1:16">
      <c r="A7045" s="14" t="s">
        <v>129</v>
      </c>
      <c r="B7045" s="14" t="s">
        <v>130</v>
      </c>
      <c r="C7045" s="14" t="s">
        <v>131</v>
      </c>
      <c r="D7045" s="14" t="s">
        <v>302</v>
      </c>
      <c r="E7045" s="14" t="s">
        <v>70</v>
      </c>
      <c r="F7045" s="14" t="s">
        <v>16845</v>
      </c>
      <c r="G7045" s="14" t="s">
        <v>16846</v>
      </c>
      <c r="H7045" s="14" t="s">
        <v>135</v>
      </c>
      <c r="I7045" s="14" t="s">
        <v>16847</v>
      </c>
      <c r="J7045" s="14" t="s">
        <v>193</v>
      </c>
      <c r="K7045" s="14">
        <v>1</v>
      </c>
      <c r="L7045" s="14"/>
      <c r="M7045" s="14" t="s">
        <v>6797</v>
      </c>
      <c r="N7045" s="14" t="s">
        <v>16848</v>
      </c>
      <c r="O7045" s="15" t="s">
        <v>16849</v>
      </c>
      <c r="P7045" s="13">
        <v>120</v>
      </c>
    </row>
    <row r="7046" spans="1:16">
      <c r="A7046" s="14" t="s">
        <v>129</v>
      </c>
      <c r="B7046" s="14" t="s">
        <v>130</v>
      </c>
      <c r="C7046" s="14" t="s">
        <v>131</v>
      </c>
      <c r="D7046" s="14" t="s">
        <v>302</v>
      </c>
      <c r="E7046" s="14" t="s">
        <v>70</v>
      </c>
      <c r="F7046" s="14" t="s">
        <v>16845</v>
      </c>
      <c r="G7046" s="14" t="s">
        <v>16846</v>
      </c>
      <c r="H7046" s="14" t="s">
        <v>135</v>
      </c>
      <c r="I7046" s="14" t="s">
        <v>16850</v>
      </c>
      <c r="J7046" s="14" t="s">
        <v>193</v>
      </c>
      <c r="K7046" s="14">
        <v>1</v>
      </c>
      <c r="L7046" s="14"/>
      <c r="M7046" s="14" t="s">
        <v>487</v>
      </c>
      <c r="N7046" s="14" t="s">
        <v>16851</v>
      </c>
      <c r="O7046" s="15" t="s">
        <v>16852</v>
      </c>
      <c r="P7046" s="13">
        <v>1</v>
      </c>
    </row>
    <row r="7047" spans="1:16">
      <c r="A7047" s="14" t="s">
        <v>129</v>
      </c>
      <c r="B7047" s="14" t="s">
        <v>130</v>
      </c>
      <c r="C7047" s="14" t="s">
        <v>131</v>
      </c>
      <c r="D7047" s="14" t="s">
        <v>302</v>
      </c>
      <c r="E7047" s="14" t="s">
        <v>70</v>
      </c>
      <c r="F7047" s="14" t="s">
        <v>16845</v>
      </c>
      <c r="G7047" s="14" t="s">
        <v>16846</v>
      </c>
      <c r="H7047" s="14" t="s">
        <v>141</v>
      </c>
      <c r="I7047" s="14" t="s">
        <v>12413</v>
      </c>
      <c r="J7047" s="14" t="s">
        <v>2517</v>
      </c>
      <c r="K7047" s="14">
        <v>1</v>
      </c>
      <c r="L7047" s="14"/>
      <c r="M7047" s="14" t="s">
        <v>228</v>
      </c>
      <c r="N7047" s="14" t="s">
        <v>16853</v>
      </c>
      <c r="O7047" s="15" t="s">
        <v>16854</v>
      </c>
      <c r="P7047" s="13">
        <v>2</v>
      </c>
    </row>
    <row r="7048" spans="1:16">
      <c r="A7048" s="14" t="s">
        <v>129</v>
      </c>
      <c r="B7048" s="14" t="s">
        <v>130</v>
      </c>
      <c r="C7048" s="14" t="s">
        <v>131</v>
      </c>
      <c r="D7048" s="14" t="s">
        <v>302</v>
      </c>
      <c r="E7048" s="14" t="s">
        <v>70</v>
      </c>
      <c r="F7048" s="14" t="s">
        <v>16845</v>
      </c>
      <c r="G7048" s="14" t="s">
        <v>16846</v>
      </c>
      <c r="H7048" s="14" t="s">
        <v>141</v>
      </c>
      <c r="I7048" s="14" t="s">
        <v>12408</v>
      </c>
      <c r="J7048" s="14" t="s">
        <v>306</v>
      </c>
      <c r="K7048" s="14">
        <v>1</v>
      </c>
      <c r="L7048" s="14"/>
      <c r="M7048" s="14" t="s">
        <v>5420</v>
      </c>
      <c r="N7048" s="14" t="s">
        <v>16855</v>
      </c>
      <c r="O7048" s="15" t="s">
        <v>16856</v>
      </c>
      <c r="P7048" s="13">
        <v>111</v>
      </c>
    </row>
    <row r="7049" spans="1:16">
      <c r="A7049" s="14" t="s">
        <v>129</v>
      </c>
      <c r="B7049" s="14" t="s">
        <v>130</v>
      </c>
      <c r="C7049" s="14" t="s">
        <v>131</v>
      </c>
      <c r="D7049" s="14" t="s">
        <v>302</v>
      </c>
      <c r="E7049" s="14" t="s">
        <v>70</v>
      </c>
      <c r="F7049" s="14" t="s">
        <v>16845</v>
      </c>
      <c r="G7049" s="14" t="s">
        <v>16846</v>
      </c>
      <c r="H7049" s="14" t="s">
        <v>141</v>
      </c>
      <c r="I7049" s="14" t="s">
        <v>16850</v>
      </c>
      <c r="J7049" s="14" t="s">
        <v>193</v>
      </c>
      <c r="K7049" s="14">
        <v>1</v>
      </c>
      <c r="L7049" s="14"/>
      <c r="M7049" s="14" t="s">
        <v>487</v>
      </c>
      <c r="N7049" s="14" t="s">
        <v>16857</v>
      </c>
      <c r="O7049" s="15" t="s">
        <v>16858</v>
      </c>
      <c r="P7049" s="13">
        <v>1</v>
      </c>
    </row>
    <row r="7050" spans="1:16">
      <c r="A7050" s="14" t="s">
        <v>129</v>
      </c>
      <c r="B7050" s="14" t="s">
        <v>130</v>
      </c>
      <c r="C7050" s="14" t="s">
        <v>131</v>
      </c>
      <c r="D7050" s="14" t="s">
        <v>302</v>
      </c>
      <c r="E7050" s="14" t="s">
        <v>70</v>
      </c>
      <c r="F7050" s="14" t="s">
        <v>16845</v>
      </c>
      <c r="G7050" s="14" t="s">
        <v>16846</v>
      </c>
      <c r="H7050" s="14" t="s">
        <v>141</v>
      </c>
      <c r="I7050" s="14" t="s">
        <v>2743</v>
      </c>
      <c r="J7050" s="14" t="s">
        <v>156</v>
      </c>
      <c r="K7050" s="14">
        <v>1</v>
      </c>
      <c r="L7050" s="14"/>
      <c r="M7050" s="14" t="s">
        <v>3434</v>
      </c>
      <c r="N7050" s="14" t="s">
        <v>16859</v>
      </c>
      <c r="O7050" s="15" t="s">
        <v>16860</v>
      </c>
      <c r="P7050" s="13">
        <v>107</v>
      </c>
    </row>
    <row r="7051" spans="1:16">
      <c r="A7051" s="14" t="s">
        <v>129</v>
      </c>
      <c r="B7051" s="14" t="s">
        <v>130</v>
      </c>
      <c r="C7051" s="14" t="s">
        <v>131</v>
      </c>
      <c r="D7051" s="14" t="s">
        <v>302</v>
      </c>
      <c r="E7051" s="14" t="s">
        <v>70</v>
      </c>
      <c r="F7051" s="14" t="s">
        <v>16845</v>
      </c>
      <c r="G7051" s="14" t="s">
        <v>16846</v>
      </c>
      <c r="H7051" s="14" t="s">
        <v>141</v>
      </c>
      <c r="I7051" s="14" t="s">
        <v>16861</v>
      </c>
      <c r="J7051" s="14" t="s">
        <v>156</v>
      </c>
      <c r="K7051" s="14">
        <v>1</v>
      </c>
      <c r="L7051" s="14"/>
      <c r="M7051" s="14" t="s">
        <v>5420</v>
      </c>
      <c r="N7051" s="14" t="s">
        <v>16862</v>
      </c>
      <c r="O7051" s="15" t="s">
        <v>16863</v>
      </c>
      <c r="P7051" s="13">
        <v>111</v>
      </c>
    </row>
    <row r="7052" spans="1:16">
      <c r="A7052" s="14" t="s">
        <v>129</v>
      </c>
      <c r="B7052" s="14" t="s">
        <v>130</v>
      </c>
      <c r="C7052" s="14" t="s">
        <v>131</v>
      </c>
      <c r="D7052" s="14" t="s">
        <v>302</v>
      </c>
      <c r="E7052" s="14" t="s">
        <v>70</v>
      </c>
      <c r="F7052" s="14" t="s">
        <v>16845</v>
      </c>
      <c r="G7052" s="14" t="s">
        <v>16846</v>
      </c>
      <c r="H7052" s="14" t="s">
        <v>141</v>
      </c>
      <c r="I7052" s="14" t="s">
        <v>16850</v>
      </c>
      <c r="J7052" s="14" t="s">
        <v>193</v>
      </c>
      <c r="K7052" s="14">
        <v>1</v>
      </c>
      <c r="L7052" s="14"/>
      <c r="M7052" s="14" t="s">
        <v>487</v>
      </c>
      <c r="N7052" s="14" t="s">
        <v>16864</v>
      </c>
      <c r="O7052" s="15" t="s">
        <v>16865</v>
      </c>
      <c r="P7052" s="13">
        <v>1</v>
      </c>
    </row>
    <row r="7053" spans="1:16">
      <c r="A7053" s="14" t="s">
        <v>129</v>
      </c>
      <c r="B7053" s="14" t="s">
        <v>130</v>
      </c>
      <c r="C7053" s="14" t="s">
        <v>131</v>
      </c>
      <c r="D7053" s="14" t="s">
        <v>302</v>
      </c>
      <c r="E7053" s="14" t="s">
        <v>70</v>
      </c>
      <c r="F7053" s="14" t="s">
        <v>16845</v>
      </c>
      <c r="G7053" s="14" t="s">
        <v>16846</v>
      </c>
      <c r="H7053" s="14" t="s">
        <v>141</v>
      </c>
      <c r="I7053" s="14" t="s">
        <v>12413</v>
      </c>
      <c r="J7053" s="14" t="s">
        <v>2517</v>
      </c>
      <c r="K7053" s="14">
        <v>1</v>
      </c>
      <c r="L7053" s="14"/>
      <c r="M7053" s="14" t="s">
        <v>685</v>
      </c>
      <c r="N7053" s="14" t="s">
        <v>16866</v>
      </c>
      <c r="O7053" s="15" t="s">
        <v>16867</v>
      </c>
      <c r="P7053" s="13">
        <v>104</v>
      </c>
    </row>
    <row r="7054" spans="1:16">
      <c r="A7054" s="14" t="s">
        <v>129</v>
      </c>
      <c r="B7054" s="14" t="s">
        <v>130</v>
      </c>
      <c r="C7054" s="14" t="s">
        <v>131</v>
      </c>
      <c r="D7054" s="14" t="s">
        <v>302</v>
      </c>
      <c r="E7054" s="14" t="s">
        <v>70</v>
      </c>
      <c r="F7054" s="14" t="s">
        <v>16845</v>
      </c>
      <c r="G7054" s="14" t="s">
        <v>16846</v>
      </c>
      <c r="H7054" s="14" t="s">
        <v>141</v>
      </c>
      <c r="I7054" s="14" t="s">
        <v>16850</v>
      </c>
      <c r="J7054" s="14" t="s">
        <v>193</v>
      </c>
      <c r="K7054" s="14">
        <v>1</v>
      </c>
      <c r="L7054" s="14"/>
      <c r="M7054" s="14" t="s">
        <v>487</v>
      </c>
      <c r="N7054" s="14" t="s">
        <v>16868</v>
      </c>
      <c r="O7054" s="15" t="s">
        <v>16869</v>
      </c>
      <c r="P7054" s="13">
        <v>1</v>
      </c>
    </row>
    <row r="7055" spans="1:16">
      <c r="A7055" s="14" t="s">
        <v>129</v>
      </c>
      <c r="B7055" s="14"/>
      <c r="C7055" s="14"/>
      <c r="D7055" s="14" t="s">
        <v>302</v>
      </c>
      <c r="E7055" s="14" t="s">
        <v>70</v>
      </c>
      <c r="F7055" s="14" t="s">
        <v>16845</v>
      </c>
      <c r="G7055" s="14" t="s">
        <v>16846</v>
      </c>
      <c r="H7055" s="14"/>
      <c r="I7055" s="14"/>
      <c r="J7055" s="14"/>
      <c r="K7055" s="14">
        <v>2</v>
      </c>
      <c r="L7055" s="14" t="s">
        <v>146</v>
      </c>
      <c r="M7055" s="14"/>
      <c r="N7055" s="14"/>
      <c r="O7055" s="15"/>
      <c r="P7055" s="13">
        <v>120</v>
      </c>
    </row>
    <row r="7056" spans="1:16">
      <c r="A7056" s="14" t="s">
        <v>129</v>
      </c>
      <c r="B7056" s="14" t="s">
        <v>130</v>
      </c>
      <c r="C7056" s="14" t="s">
        <v>131</v>
      </c>
      <c r="D7056" s="14" t="s">
        <v>147</v>
      </c>
      <c r="E7056" s="14" t="s">
        <v>58</v>
      </c>
      <c r="F7056" s="14" t="s">
        <v>16870</v>
      </c>
      <c r="G7056" s="14" t="s">
        <v>16871</v>
      </c>
      <c r="H7056" s="14" t="s">
        <v>135</v>
      </c>
      <c r="I7056" s="14" t="s">
        <v>976</v>
      </c>
      <c r="J7056" s="14" t="s">
        <v>193</v>
      </c>
      <c r="K7056" s="14">
        <v>1</v>
      </c>
      <c r="L7056" s="14"/>
      <c r="M7056" s="14" t="s">
        <v>469</v>
      </c>
      <c r="N7056" s="14" t="s">
        <v>16872</v>
      </c>
      <c r="O7056" s="15" t="s">
        <v>16873</v>
      </c>
      <c r="P7056" s="13">
        <v>110</v>
      </c>
    </row>
    <row r="7057" spans="1:16">
      <c r="A7057" s="14" t="s">
        <v>129</v>
      </c>
      <c r="B7057" s="14" t="s">
        <v>130</v>
      </c>
      <c r="C7057" s="14" t="s">
        <v>131</v>
      </c>
      <c r="D7057" s="14" t="s">
        <v>147</v>
      </c>
      <c r="E7057" s="14" t="s">
        <v>58</v>
      </c>
      <c r="F7057" s="14" t="s">
        <v>16870</v>
      </c>
      <c r="G7057" s="14" t="s">
        <v>16871</v>
      </c>
      <c r="H7057" s="14" t="s">
        <v>135</v>
      </c>
      <c r="I7057" s="14" t="s">
        <v>16769</v>
      </c>
      <c r="J7057" s="14" t="s">
        <v>143</v>
      </c>
      <c r="K7057" s="14">
        <v>1</v>
      </c>
      <c r="L7057" s="14"/>
      <c r="M7057" s="14" t="s">
        <v>626</v>
      </c>
      <c r="N7057" s="14" t="s">
        <v>16874</v>
      </c>
      <c r="O7057" s="15" t="s">
        <v>16875</v>
      </c>
      <c r="P7057" s="13">
        <v>90</v>
      </c>
    </row>
    <row r="7058" spans="1:16">
      <c r="A7058" s="14" t="s">
        <v>129</v>
      </c>
      <c r="B7058" s="14" t="s">
        <v>130</v>
      </c>
      <c r="C7058" s="14" t="s">
        <v>131</v>
      </c>
      <c r="D7058" s="14" t="s">
        <v>147</v>
      </c>
      <c r="E7058" s="14" t="s">
        <v>58</v>
      </c>
      <c r="F7058" s="14" t="s">
        <v>16870</v>
      </c>
      <c r="G7058" s="14" t="s">
        <v>16871</v>
      </c>
      <c r="H7058" s="14" t="s">
        <v>141</v>
      </c>
      <c r="I7058" s="14" t="s">
        <v>16876</v>
      </c>
      <c r="J7058" s="14" t="s">
        <v>16877</v>
      </c>
      <c r="K7058" s="14">
        <v>1</v>
      </c>
      <c r="L7058" s="14"/>
      <c r="M7058" s="14" t="s">
        <v>626</v>
      </c>
      <c r="N7058" s="14" t="s">
        <v>16878</v>
      </c>
      <c r="O7058" s="15" t="s">
        <v>16879</v>
      </c>
      <c r="P7058" s="13">
        <v>90</v>
      </c>
    </row>
    <row r="7059" spans="1:16">
      <c r="A7059" s="14" t="s">
        <v>129</v>
      </c>
      <c r="B7059" s="14" t="s">
        <v>130</v>
      </c>
      <c r="C7059" s="14" t="s">
        <v>131</v>
      </c>
      <c r="D7059" s="14" t="s">
        <v>147</v>
      </c>
      <c r="E7059" s="14" t="s">
        <v>58</v>
      </c>
      <c r="F7059" s="14" t="s">
        <v>16870</v>
      </c>
      <c r="G7059" s="14" t="s">
        <v>16871</v>
      </c>
      <c r="H7059" s="14" t="s">
        <v>135</v>
      </c>
      <c r="I7059" s="14" t="s">
        <v>16761</v>
      </c>
      <c r="J7059" s="14" t="s">
        <v>172</v>
      </c>
      <c r="K7059" s="14">
        <v>1</v>
      </c>
      <c r="L7059" s="14"/>
      <c r="M7059" s="14" t="s">
        <v>2342</v>
      </c>
      <c r="N7059" s="14" t="s">
        <v>16880</v>
      </c>
      <c r="O7059" s="15" t="s">
        <v>16881</v>
      </c>
      <c r="P7059" s="13">
        <v>84</v>
      </c>
    </row>
    <row r="7060" spans="1:16">
      <c r="A7060" s="14" t="s">
        <v>129</v>
      </c>
      <c r="B7060" s="14" t="s">
        <v>130</v>
      </c>
      <c r="C7060" s="14" t="s">
        <v>131</v>
      </c>
      <c r="D7060" s="14" t="s">
        <v>147</v>
      </c>
      <c r="E7060" s="14" t="s">
        <v>58</v>
      </c>
      <c r="F7060" s="14" t="s">
        <v>16870</v>
      </c>
      <c r="G7060" s="14" t="s">
        <v>16871</v>
      </c>
      <c r="H7060" s="14" t="s">
        <v>135</v>
      </c>
      <c r="I7060" s="14" t="s">
        <v>155</v>
      </c>
      <c r="J7060" s="14" t="s">
        <v>156</v>
      </c>
      <c r="K7060" s="14">
        <v>1</v>
      </c>
      <c r="L7060" s="14"/>
      <c r="M7060" s="14" t="s">
        <v>1017</v>
      </c>
      <c r="N7060" s="14" t="s">
        <v>16882</v>
      </c>
      <c r="O7060" s="15" t="s">
        <v>16883</v>
      </c>
      <c r="P7060" s="13">
        <v>5</v>
      </c>
    </row>
    <row r="7061" spans="1:16">
      <c r="A7061" s="14" t="s">
        <v>129</v>
      </c>
      <c r="B7061" s="14"/>
      <c r="C7061" s="14"/>
      <c r="D7061" s="14" t="s">
        <v>147</v>
      </c>
      <c r="E7061" s="14" t="s">
        <v>58</v>
      </c>
      <c r="F7061" s="14" t="s">
        <v>16870</v>
      </c>
      <c r="G7061" s="14" t="s">
        <v>16871</v>
      </c>
      <c r="H7061" s="14"/>
      <c r="I7061" s="14"/>
      <c r="J7061" s="14"/>
      <c r="K7061" s="14">
        <v>2</v>
      </c>
      <c r="L7061" s="14" t="s">
        <v>146</v>
      </c>
      <c r="M7061" s="14"/>
      <c r="N7061" s="14"/>
      <c r="O7061" s="15"/>
      <c r="P7061" s="13">
        <v>0</v>
      </c>
    </row>
    <row r="7062" spans="1:16">
      <c r="A7062" s="14" t="s">
        <v>129</v>
      </c>
      <c r="B7062" s="14" t="s">
        <v>130</v>
      </c>
      <c r="C7062" s="14" t="s">
        <v>131</v>
      </c>
      <c r="D7062" s="14" t="s">
        <v>716</v>
      </c>
      <c r="E7062" s="14" t="s">
        <v>50</v>
      </c>
      <c r="F7062" s="14" t="s">
        <v>16884</v>
      </c>
      <c r="G7062" s="14" t="s">
        <v>16885</v>
      </c>
      <c r="H7062" s="14" t="s">
        <v>135</v>
      </c>
      <c r="I7062" s="14" t="s">
        <v>7025</v>
      </c>
      <c r="J7062" s="14" t="s">
        <v>730</v>
      </c>
      <c r="K7062" s="14">
        <v>1</v>
      </c>
      <c r="L7062" s="14"/>
      <c r="M7062" s="14" t="s">
        <v>407</v>
      </c>
      <c r="N7062" s="14" t="s">
        <v>16886</v>
      </c>
      <c r="O7062" s="15" t="s">
        <v>16887</v>
      </c>
      <c r="P7062" s="13">
        <v>60</v>
      </c>
    </row>
    <row r="7063" spans="1:16">
      <c r="A7063" s="14" t="s">
        <v>129</v>
      </c>
      <c r="B7063" s="14" t="s">
        <v>130</v>
      </c>
      <c r="C7063" s="14" t="s">
        <v>131</v>
      </c>
      <c r="D7063" s="14" t="s">
        <v>716</v>
      </c>
      <c r="E7063" s="14" t="s">
        <v>50</v>
      </c>
      <c r="F7063" s="14" t="s">
        <v>16884</v>
      </c>
      <c r="G7063" s="14" t="s">
        <v>16885</v>
      </c>
      <c r="H7063" s="14" t="s">
        <v>141</v>
      </c>
      <c r="I7063" s="14" t="s">
        <v>16888</v>
      </c>
      <c r="J7063" s="14" t="s">
        <v>216</v>
      </c>
      <c r="K7063" s="14">
        <v>1</v>
      </c>
      <c r="L7063" s="14"/>
      <c r="M7063" s="14" t="s">
        <v>533</v>
      </c>
      <c r="N7063" s="14" t="s">
        <v>16889</v>
      </c>
      <c r="O7063" s="15" t="s">
        <v>16890</v>
      </c>
      <c r="P7063" s="13">
        <v>59</v>
      </c>
    </row>
    <row r="7064" spans="1:16">
      <c r="A7064" s="14" t="s">
        <v>129</v>
      </c>
      <c r="B7064" s="14" t="s">
        <v>130</v>
      </c>
      <c r="C7064" s="14" t="s">
        <v>131</v>
      </c>
      <c r="D7064" s="14" t="s">
        <v>716</v>
      </c>
      <c r="E7064" s="14" t="s">
        <v>50</v>
      </c>
      <c r="F7064" s="14" t="s">
        <v>16884</v>
      </c>
      <c r="G7064" s="14" t="s">
        <v>16885</v>
      </c>
      <c r="H7064" s="14" t="s">
        <v>135</v>
      </c>
      <c r="I7064" s="14" t="s">
        <v>16113</v>
      </c>
      <c r="J7064" s="14" t="s">
        <v>639</v>
      </c>
      <c r="K7064" s="14">
        <v>1</v>
      </c>
      <c r="L7064" s="14"/>
      <c r="M7064" s="14" t="s">
        <v>1022</v>
      </c>
      <c r="N7064" s="14" t="s">
        <v>16891</v>
      </c>
      <c r="O7064" s="15" t="s">
        <v>16892</v>
      </c>
      <c r="P7064" s="13">
        <v>57</v>
      </c>
    </row>
    <row r="7065" spans="1:16">
      <c r="A7065" s="14" t="s">
        <v>129</v>
      </c>
      <c r="B7065" s="14" t="s">
        <v>130</v>
      </c>
      <c r="C7065" s="14" t="s">
        <v>131</v>
      </c>
      <c r="D7065" s="14" t="s">
        <v>716</v>
      </c>
      <c r="E7065" s="14" t="s">
        <v>50</v>
      </c>
      <c r="F7065" s="14" t="s">
        <v>16884</v>
      </c>
      <c r="G7065" s="14" t="s">
        <v>16885</v>
      </c>
      <c r="H7065" s="14" t="s">
        <v>135</v>
      </c>
      <c r="I7065" s="14" t="s">
        <v>15780</v>
      </c>
      <c r="J7065" s="14" t="s">
        <v>143</v>
      </c>
      <c r="K7065" s="14">
        <v>1</v>
      </c>
      <c r="L7065" s="14"/>
      <c r="M7065" s="14" t="s">
        <v>1022</v>
      </c>
      <c r="N7065" s="14" t="s">
        <v>16893</v>
      </c>
      <c r="O7065" s="15" t="s">
        <v>16894</v>
      </c>
      <c r="P7065" s="13">
        <v>57</v>
      </c>
    </row>
    <row r="7066" spans="1:16">
      <c r="A7066" s="14" t="s">
        <v>129</v>
      </c>
      <c r="B7066" s="14" t="s">
        <v>130</v>
      </c>
      <c r="C7066" s="14" t="s">
        <v>131</v>
      </c>
      <c r="D7066" s="14" t="s">
        <v>716</v>
      </c>
      <c r="E7066" s="14" t="s">
        <v>50</v>
      </c>
      <c r="F7066" s="14" t="s">
        <v>16884</v>
      </c>
      <c r="G7066" s="14" t="s">
        <v>16885</v>
      </c>
      <c r="H7066" s="14" t="s">
        <v>135</v>
      </c>
      <c r="I7066" s="14" t="s">
        <v>16895</v>
      </c>
      <c r="J7066" s="14" t="s">
        <v>919</v>
      </c>
      <c r="K7066" s="14">
        <v>1</v>
      </c>
      <c r="L7066" s="14"/>
      <c r="M7066" s="14" t="s">
        <v>341</v>
      </c>
      <c r="N7066" s="14" t="s">
        <v>16896</v>
      </c>
      <c r="O7066" s="15" t="s">
        <v>16890</v>
      </c>
      <c r="P7066" s="13">
        <v>56</v>
      </c>
    </row>
    <row r="7067" spans="1:16">
      <c r="A7067" s="14" t="s">
        <v>129</v>
      </c>
      <c r="B7067" s="14" t="s">
        <v>130</v>
      </c>
      <c r="C7067" s="14" t="s">
        <v>131</v>
      </c>
      <c r="D7067" s="14" t="s">
        <v>716</v>
      </c>
      <c r="E7067" s="14" t="s">
        <v>50</v>
      </c>
      <c r="F7067" s="14" t="s">
        <v>16884</v>
      </c>
      <c r="G7067" s="14" t="s">
        <v>16885</v>
      </c>
      <c r="H7067" s="14" t="s">
        <v>135</v>
      </c>
      <c r="I7067" s="14" t="s">
        <v>16897</v>
      </c>
      <c r="J7067" s="14" t="s">
        <v>496</v>
      </c>
      <c r="K7067" s="14">
        <v>1</v>
      </c>
      <c r="L7067" s="14"/>
      <c r="M7067" s="14" t="s">
        <v>993</v>
      </c>
      <c r="N7067" s="14" t="s">
        <v>16898</v>
      </c>
      <c r="O7067" s="15" t="s">
        <v>16899</v>
      </c>
      <c r="P7067" s="13">
        <v>22</v>
      </c>
    </row>
    <row r="7068" spans="1:16">
      <c r="A7068" s="14" t="s">
        <v>129</v>
      </c>
      <c r="B7068" s="14"/>
      <c r="C7068" s="14"/>
      <c r="D7068" s="14" t="s">
        <v>716</v>
      </c>
      <c r="E7068" s="14" t="s">
        <v>50</v>
      </c>
      <c r="F7068" s="14" t="s">
        <v>16884</v>
      </c>
      <c r="G7068" s="14" t="s">
        <v>16885</v>
      </c>
      <c r="H7068" s="14"/>
      <c r="I7068" s="14"/>
      <c r="J7068" s="14"/>
      <c r="K7068" s="14">
        <v>2</v>
      </c>
      <c r="L7068" s="14" t="s">
        <v>146</v>
      </c>
      <c r="M7068" s="14"/>
      <c r="N7068" s="14"/>
      <c r="O7068" s="15"/>
      <c r="P7068" s="13">
        <v>0</v>
      </c>
    </row>
    <row r="7069" spans="1:16">
      <c r="A7069" s="14" t="s">
        <v>129</v>
      </c>
      <c r="B7069" s="14" t="s">
        <v>130</v>
      </c>
      <c r="C7069" s="14" t="s">
        <v>131</v>
      </c>
      <c r="D7069" s="14" t="s">
        <v>319</v>
      </c>
      <c r="E7069" s="14" t="s">
        <v>82</v>
      </c>
      <c r="F7069" s="14" t="s">
        <v>16900</v>
      </c>
      <c r="G7069" s="14" t="s">
        <v>16901</v>
      </c>
      <c r="H7069" s="14" t="s">
        <v>135</v>
      </c>
      <c r="I7069" s="14" t="s">
        <v>16902</v>
      </c>
      <c r="J7069" s="14" t="s">
        <v>216</v>
      </c>
      <c r="K7069" s="14">
        <v>1</v>
      </c>
      <c r="L7069" s="14"/>
      <c r="M7069" s="14" t="s">
        <v>403</v>
      </c>
      <c r="N7069" s="14" t="s">
        <v>16903</v>
      </c>
      <c r="O7069" s="15" t="s">
        <v>16904</v>
      </c>
      <c r="P7069" s="13">
        <v>61</v>
      </c>
    </row>
    <row r="7070" spans="1:16">
      <c r="A7070" s="14" t="s">
        <v>129</v>
      </c>
      <c r="B7070" s="14" t="s">
        <v>130</v>
      </c>
      <c r="C7070" s="14" t="s">
        <v>131</v>
      </c>
      <c r="D7070" s="14" t="s">
        <v>319</v>
      </c>
      <c r="E7070" s="14" t="s">
        <v>82</v>
      </c>
      <c r="F7070" s="14" t="s">
        <v>16900</v>
      </c>
      <c r="G7070" s="14" t="s">
        <v>16901</v>
      </c>
      <c r="H7070" s="14" t="s">
        <v>141</v>
      </c>
      <c r="I7070" s="14" t="s">
        <v>16905</v>
      </c>
      <c r="J7070" s="14" t="s">
        <v>143</v>
      </c>
      <c r="K7070" s="14">
        <v>1</v>
      </c>
      <c r="L7070" s="14"/>
      <c r="M7070" s="14" t="s">
        <v>407</v>
      </c>
      <c r="N7070" s="14" t="s">
        <v>16906</v>
      </c>
      <c r="O7070" s="15" t="s">
        <v>16907</v>
      </c>
      <c r="P7070" s="13">
        <v>60</v>
      </c>
    </row>
    <row r="7071" spans="1:16">
      <c r="A7071" s="14" t="s">
        <v>129</v>
      </c>
      <c r="B7071" s="14"/>
      <c r="C7071" s="14"/>
      <c r="D7071" s="14" t="s">
        <v>319</v>
      </c>
      <c r="E7071" s="14" t="s">
        <v>82</v>
      </c>
      <c r="F7071" s="14" t="s">
        <v>16900</v>
      </c>
      <c r="G7071" s="14" t="s">
        <v>16901</v>
      </c>
      <c r="H7071" s="14"/>
      <c r="I7071" s="14"/>
      <c r="J7071" s="14"/>
      <c r="K7071" s="14">
        <v>2</v>
      </c>
      <c r="L7071" s="14" t="s">
        <v>146</v>
      </c>
      <c r="M7071" s="14"/>
      <c r="N7071" s="14"/>
      <c r="O7071" s="15"/>
      <c r="P7071" s="13">
        <v>0</v>
      </c>
    </row>
    <row r="7072" spans="1:16">
      <c r="A7072" s="14" t="s">
        <v>129</v>
      </c>
      <c r="B7072" s="14" t="s">
        <v>130</v>
      </c>
      <c r="C7072" s="14" t="s">
        <v>131</v>
      </c>
      <c r="D7072" s="14" t="s">
        <v>319</v>
      </c>
      <c r="E7072" s="14" t="s">
        <v>82</v>
      </c>
      <c r="F7072" s="14" t="s">
        <v>16908</v>
      </c>
      <c r="G7072" s="14" t="s">
        <v>16909</v>
      </c>
      <c r="H7072" s="14" t="s">
        <v>141</v>
      </c>
      <c r="I7072" s="14" t="s">
        <v>16910</v>
      </c>
      <c r="J7072" s="14" t="s">
        <v>172</v>
      </c>
      <c r="K7072" s="14">
        <v>1</v>
      </c>
      <c r="L7072" s="14"/>
      <c r="M7072" s="14" t="s">
        <v>283</v>
      </c>
      <c r="N7072" s="14" t="s">
        <v>16911</v>
      </c>
      <c r="O7072" s="15" t="s">
        <v>16912</v>
      </c>
      <c r="P7072" s="13">
        <v>66</v>
      </c>
    </row>
    <row r="7073" spans="1:16">
      <c r="A7073" s="14" t="s">
        <v>129</v>
      </c>
      <c r="B7073" s="14" t="s">
        <v>130</v>
      </c>
      <c r="C7073" s="14" t="s">
        <v>131</v>
      </c>
      <c r="D7073" s="14" t="s">
        <v>319</v>
      </c>
      <c r="E7073" s="14" t="s">
        <v>82</v>
      </c>
      <c r="F7073" s="14" t="s">
        <v>16908</v>
      </c>
      <c r="G7073" s="14" t="s">
        <v>16909</v>
      </c>
      <c r="H7073" s="14" t="s">
        <v>141</v>
      </c>
      <c r="I7073" s="14" t="s">
        <v>11237</v>
      </c>
      <c r="J7073" s="14" t="s">
        <v>371</v>
      </c>
      <c r="K7073" s="14">
        <v>1</v>
      </c>
      <c r="L7073" s="14"/>
      <c r="M7073" s="14" t="s">
        <v>283</v>
      </c>
      <c r="N7073" s="14" t="s">
        <v>16913</v>
      </c>
      <c r="O7073" s="15" t="s">
        <v>16914</v>
      </c>
      <c r="P7073" s="13">
        <v>66</v>
      </c>
    </row>
    <row r="7074" spans="1:16">
      <c r="A7074" s="14" t="s">
        <v>129</v>
      </c>
      <c r="B7074" s="14"/>
      <c r="C7074" s="14"/>
      <c r="D7074" s="14" t="s">
        <v>319</v>
      </c>
      <c r="E7074" s="14" t="s">
        <v>82</v>
      </c>
      <c r="F7074" s="14" t="s">
        <v>16908</v>
      </c>
      <c r="G7074" s="14" t="s">
        <v>16909</v>
      </c>
      <c r="H7074" s="14"/>
      <c r="I7074" s="14"/>
      <c r="J7074" s="14"/>
      <c r="K7074" s="14">
        <v>2</v>
      </c>
      <c r="L7074" s="14" t="s">
        <v>146</v>
      </c>
      <c r="M7074" s="14"/>
      <c r="N7074" s="14"/>
      <c r="O7074" s="15"/>
      <c r="P7074" s="13">
        <v>0</v>
      </c>
    </row>
    <row r="7075" spans="1:16">
      <c r="A7075" s="14" t="s">
        <v>129</v>
      </c>
      <c r="B7075" s="14" t="s">
        <v>130</v>
      </c>
      <c r="C7075" s="14" t="s">
        <v>131</v>
      </c>
      <c r="D7075" s="14" t="s">
        <v>700</v>
      </c>
      <c r="E7075" s="14" t="s">
        <v>44</v>
      </c>
      <c r="F7075" s="14" t="s">
        <v>16915</v>
      </c>
      <c r="G7075" s="14" t="s">
        <v>16916</v>
      </c>
      <c r="H7075" s="14" t="s">
        <v>135</v>
      </c>
      <c r="I7075" s="14" t="s">
        <v>150</v>
      </c>
      <c r="J7075" s="14" t="s">
        <v>151</v>
      </c>
      <c r="K7075" s="14">
        <v>1</v>
      </c>
      <c r="L7075" s="14"/>
      <c r="M7075" s="14" t="s">
        <v>449</v>
      </c>
      <c r="N7075" s="14" t="s">
        <v>16917</v>
      </c>
      <c r="O7075" s="15" t="s">
        <v>16918</v>
      </c>
      <c r="P7075" s="13">
        <v>72</v>
      </c>
    </row>
    <row r="7076" spans="1:16">
      <c r="A7076" s="14" t="s">
        <v>129</v>
      </c>
      <c r="B7076" s="14" t="s">
        <v>130</v>
      </c>
      <c r="C7076" s="14" t="s">
        <v>131</v>
      </c>
      <c r="D7076" s="14" t="s">
        <v>700</v>
      </c>
      <c r="E7076" s="14" t="s">
        <v>44</v>
      </c>
      <c r="F7076" s="14" t="s">
        <v>16915</v>
      </c>
      <c r="G7076" s="14" t="s">
        <v>16916</v>
      </c>
      <c r="H7076" s="14" t="s">
        <v>135</v>
      </c>
      <c r="I7076" s="14" t="s">
        <v>16919</v>
      </c>
      <c r="J7076" s="14" t="s">
        <v>143</v>
      </c>
      <c r="K7076" s="14">
        <v>1</v>
      </c>
      <c r="L7076" s="14"/>
      <c r="M7076" s="14" t="s">
        <v>426</v>
      </c>
      <c r="N7076" s="14" t="s">
        <v>16920</v>
      </c>
      <c r="O7076" s="15" t="s">
        <v>16921</v>
      </c>
      <c r="P7076" s="13">
        <v>70</v>
      </c>
    </row>
    <row r="7077" spans="1:16">
      <c r="A7077" s="14" t="s">
        <v>129</v>
      </c>
      <c r="B7077" s="14" t="s">
        <v>130</v>
      </c>
      <c r="C7077" s="14" t="s">
        <v>131</v>
      </c>
      <c r="D7077" s="14" t="s">
        <v>700</v>
      </c>
      <c r="E7077" s="14" t="s">
        <v>44</v>
      </c>
      <c r="F7077" s="14" t="s">
        <v>16915</v>
      </c>
      <c r="G7077" s="14" t="s">
        <v>16916</v>
      </c>
      <c r="H7077" s="14" t="s">
        <v>135</v>
      </c>
      <c r="I7077" s="14" t="s">
        <v>16922</v>
      </c>
      <c r="J7077" s="14" t="s">
        <v>143</v>
      </c>
      <c r="K7077" s="14">
        <v>1</v>
      </c>
      <c r="L7077" s="14"/>
      <c r="M7077" s="14" t="s">
        <v>487</v>
      </c>
      <c r="N7077" s="14" t="s">
        <v>16923</v>
      </c>
      <c r="O7077" s="15" t="s">
        <v>16924</v>
      </c>
      <c r="P7077" s="13">
        <v>1</v>
      </c>
    </row>
    <row r="7078" spans="1:16">
      <c r="A7078" s="14" t="s">
        <v>129</v>
      </c>
      <c r="B7078" s="14" t="s">
        <v>130</v>
      </c>
      <c r="C7078" s="14" t="s">
        <v>131</v>
      </c>
      <c r="D7078" s="14" t="s">
        <v>700</v>
      </c>
      <c r="E7078" s="14" t="s">
        <v>44</v>
      </c>
      <c r="F7078" s="14" t="s">
        <v>16915</v>
      </c>
      <c r="G7078" s="14" t="s">
        <v>16916</v>
      </c>
      <c r="H7078" s="14" t="s">
        <v>141</v>
      </c>
      <c r="I7078" s="14" t="s">
        <v>16925</v>
      </c>
      <c r="J7078" s="14" t="s">
        <v>16926</v>
      </c>
      <c r="K7078" s="14">
        <v>1</v>
      </c>
      <c r="L7078" s="14"/>
      <c r="M7078" s="14" t="s">
        <v>461</v>
      </c>
      <c r="N7078" s="14" t="s">
        <v>16927</v>
      </c>
      <c r="O7078" s="15" t="s">
        <v>16921</v>
      </c>
      <c r="P7078" s="13">
        <v>67</v>
      </c>
    </row>
    <row r="7079" spans="1:16">
      <c r="A7079" s="14" t="s">
        <v>129</v>
      </c>
      <c r="B7079" s="14" t="s">
        <v>130</v>
      </c>
      <c r="C7079" s="14" t="s">
        <v>131</v>
      </c>
      <c r="D7079" s="14" t="s">
        <v>700</v>
      </c>
      <c r="E7079" s="14" t="s">
        <v>44</v>
      </c>
      <c r="F7079" s="14" t="s">
        <v>16915</v>
      </c>
      <c r="G7079" s="14" t="s">
        <v>16916</v>
      </c>
      <c r="H7079" s="14" t="s">
        <v>141</v>
      </c>
      <c r="I7079" s="14" t="s">
        <v>16928</v>
      </c>
      <c r="J7079" s="14" t="s">
        <v>172</v>
      </c>
      <c r="K7079" s="14">
        <v>1</v>
      </c>
      <c r="L7079" s="14"/>
      <c r="M7079" s="14" t="s">
        <v>461</v>
      </c>
      <c r="N7079" s="14" t="s">
        <v>16929</v>
      </c>
      <c r="O7079" s="15" t="s">
        <v>16930</v>
      </c>
      <c r="P7079" s="13">
        <v>67</v>
      </c>
    </row>
    <row r="7080" spans="1:16">
      <c r="A7080" s="14" t="s">
        <v>129</v>
      </c>
      <c r="B7080" s="14" t="s">
        <v>130</v>
      </c>
      <c r="C7080" s="14" t="s">
        <v>131</v>
      </c>
      <c r="D7080" s="14" t="s">
        <v>700</v>
      </c>
      <c r="E7080" s="14" t="s">
        <v>44</v>
      </c>
      <c r="F7080" s="14" t="s">
        <v>16915</v>
      </c>
      <c r="G7080" s="14" t="s">
        <v>16916</v>
      </c>
      <c r="H7080" s="14" t="s">
        <v>135</v>
      </c>
      <c r="I7080" s="14" t="s">
        <v>16922</v>
      </c>
      <c r="J7080" s="14" t="s">
        <v>143</v>
      </c>
      <c r="K7080" s="14">
        <v>1</v>
      </c>
      <c r="L7080" s="14"/>
      <c r="M7080" s="14" t="s">
        <v>283</v>
      </c>
      <c r="N7080" s="14" t="s">
        <v>16931</v>
      </c>
      <c r="O7080" s="15" t="s">
        <v>16932</v>
      </c>
      <c r="P7080" s="13">
        <v>66</v>
      </c>
    </row>
    <row r="7081" spans="1:16">
      <c r="A7081" s="14" t="s">
        <v>129</v>
      </c>
      <c r="B7081" s="14"/>
      <c r="C7081" s="14"/>
      <c r="D7081" s="14" t="s">
        <v>700</v>
      </c>
      <c r="E7081" s="14" t="s">
        <v>44</v>
      </c>
      <c r="F7081" s="14" t="s">
        <v>16915</v>
      </c>
      <c r="G7081" s="14" t="s">
        <v>16916</v>
      </c>
      <c r="H7081" s="14"/>
      <c r="I7081" s="14"/>
      <c r="J7081" s="14"/>
      <c r="K7081" s="14">
        <v>2</v>
      </c>
      <c r="L7081" s="14" t="s">
        <v>146</v>
      </c>
      <c r="M7081" s="14"/>
      <c r="N7081" s="14"/>
      <c r="O7081" s="15"/>
      <c r="P7081" s="13">
        <v>0</v>
      </c>
    </row>
    <row r="7082" spans="1:16">
      <c r="A7082" s="14" t="s">
        <v>129</v>
      </c>
      <c r="B7082" s="14" t="s">
        <v>130</v>
      </c>
      <c r="C7082" s="14" t="s">
        <v>131</v>
      </c>
      <c r="D7082" s="14" t="s">
        <v>244</v>
      </c>
      <c r="E7082" s="14" t="s">
        <v>72</v>
      </c>
      <c r="F7082" s="14" t="s">
        <v>16933</v>
      </c>
      <c r="G7082" s="14" t="s">
        <v>16934</v>
      </c>
      <c r="H7082" s="14" t="s">
        <v>135</v>
      </c>
      <c r="I7082" s="14" t="s">
        <v>16338</v>
      </c>
      <c r="J7082" s="14" t="s">
        <v>730</v>
      </c>
      <c r="K7082" s="14">
        <v>1</v>
      </c>
      <c r="L7082" s="14"/>
      <c r="M7082" s="14" t="s">
        <v>537</v>
      </c>
      <c r="N7082" s="14" t="s">
        <v>16935</v>
      </c>
      <c r="O7082" s="15" t="s">
        <v>16936</v>
      </c>
      <c r="P7082" s="13">
        <v>58</v>
      </c>
    </row>
    <row r="7083" spans="1:16">
      <c r="A7083" s="14" t="s">
        <v>129</v>
      </c>
      <c r="B7083" s="14" t="s">
        <v>130</v>
      </c>
      <c r="C7083" s="14" t="s">
        <v>131</v>
      </c>
      <c r="D7083" s="14" t="s">
        <v>244</v>
      </c>
      <c r="E7083" s="14" t="s">
        <v>72</v>
      </c>
      <c r="F7083" s="14" t="s">
        <v>16933</v>
      </c>
      <c r="G7083" s="14" t="s">
        <v>16934</v>
      </c>
      <c r="H7083" s="14" t="s">
        <v>141</v>
      </c>
      <c r="I7083" s="14" t="s">
        <v>5307</v>
      </c>
      <c r="J7083" s="14" t="s">
        <v>143</v>
      </c>
      <c r="K7083" s="14">
        <v>1</v>
      </c>
      <c r="L7083" s="14"/>
      <c r="M7083" s="14" t="s">
        <v>537</v>
      </c>
      <c r="N7083" s="14" t="s">
        <v>16937</v>
      </c>
      <c r="O7083" s="15" t="s">
        <v>16936</v>
      </c>
      <c r="P7083" s="13">
        <v>58</v>
      </c>
    </row>
    <row r="7084" spans="1:16">
      <c r="A7084" s="14" t="s">
        <v>129</v>
      </c>
      <c r="B7084" s="14"/>
      <c r="C7084" s="14"/>
      <c r="D7084" s="14" t="s">
        <v>244</v>
      </c>
      <c r="E7084" s="14" t="s">
        <v>72</v>
      </c>
      <c r="F7084" s="14" t="s">
        <v>16933</v>
      </c>
      <c r="G7084" s="14" t="s">
        <v>16934</v>
      </c>
      <c r="H7084" s="14"/>
      <c r="I7084" s="14"/>
      <c r="J7084" s="14"/>
      <c r="K7084" s="14">
        <v>2</v>
      </c>
      <c r="L7084" s="14" t="s">
        <v>146</v>
      </c>
      <c r="M7084" s="14"/>
      <c r="N7084" s="14"/>
      <c r="O7084" s="15"/>
      <c r="P7084" s="13">
        <v>0</v>
      </c>
    </row>
    <row r="7085" spans="1:16">
      <c r="A7085" s="14" t="s">
        <v>129</v>
      </c>
      <c r="B7085" s="14" t="s">
        <v>130</v>
      </c>
      <c r="C7085" s="14" t="s">
        <v>131</v>
      </c>
      <c r="D7085" s="14" t="s">
        <v>656</v>
      </c>
      <c r="E7085" s="14" t="s">
        <v>110</v>
      </c>
      <c r="F7085" s="14" t="s">
        <v>16938</v>
      </c>
      <c r="G7085" s="14" t="s">
        <v>16939</v>
      </c>
      <c r="H7085" s="14" t="s">
        <v>135</v>
      </c>
      <c r="I7085" s="14" t="s">
        <v>16592</v>
      </c>
      <c r="J7085" s="14" t="s">
        <v>500</v>
      </c>
      <c r="K7085" s="14">
        <v>1</v>
      </c>
      <c r="L7085" s="14"/>
      <c r="M7085" s="14" t="s">
        <v>3434</v>
      </c>
      <c r="N7085" s="14" t="s">
        <v>16940</v>
      </c>
      <c r="O7085" s="15" t="s">
        <v>16941</v>
      </c>
      <c r="P7085" s="13">
        <v>107</v>
      </c>
    </row>
    <row r="7086" spans="1:16">
      <c r="A7086" s="14" t="s">
        <v>129</v>
      </c>
      <c r="B7086" s="14" t="s">
        <v>130</v>
      </c>
      <c r="C7086" s="14" t="s">
        <v>131</v>
      </c>
      <c r="D7086" s="14" t="s">
        <v>656</v>
      </c>
      <c r="E7086" s="14" t="s">
        <v>110</v>
      </c>
      <c r="F7086" s="14" t="s">
        <v>16938</v>
      </c>
      <c r="G7086" s="14" t="s">
        <v>16939</v>
      </c>
      <c r="H7086" s="14" t="s">
        <v>135</v>
      </c>
      <c r="I7086" s="14" t="s">
        <v>15913</v>
      </c>
      <c r="J7086" s="14" t="s">
        <v>143</v>
      </c>
      <c r="K7086" s="14">
        <v>1</v>
      </c>
      <c r="L7086" s="14"/>
      <c r="M7086" s="14" t="s">
        <v>3179</v>
      </c>
      <c r="N7086" s="14" t="s">
        <v>16942</v>
      </c>
      <c r="O7086" s="15" t="s">
        <v>16943</v>
      </c>
      <c r="P7086" s="13">
        <v>106</v>
      </c>
    </row>
    <row r="7087" spans="1:16">
      <c r="A7087" s="14" t="s">
        <v>129</v>
      </c>
      <c r="B7087" s="14" t="s">
        <v>130</v>
      </c>
      <c r="C7087" s="14" t="s">
        <v>131</v>
      </c>
      <c r="D7087" s="14" t="s">
        <v>656</v>
      </c>
      <c r="E7087" s="14" t="s">
        <v>110</v>
      </c>
      <c r="F7087" s="14" t="s">
        <v>16938</v>
      </c>
      <c r="G7087" s="14" t="s">
        <v>16939</v>
      </c>
      <c r="H7087" s="14" t="s">
        <v>141</v>
      </c>
      <c r="I7087" s="14" t="s">
        <v>16944</v>
      </c>
      <c r="J7087" s="14" t="s">
        <v>216</v>
      </c>
      <c r="K7087" s="14">
        <v>1</v>
      </c>
      <c r="L7087" s="14"/>
      <c r="M7087" s="14" t="s">
        <v>3179</v>
      </c>
      <c r="N7087" s="14" t="s">
        <v>16945</v>
      </c>
      <c r="O7087" s="15" t="s">
        <v>16946</v>
      </c>
      <c r="P7087" s="13">
        <v>106</v>
      </c>
    </row>
    <row r="7088" spans="1:16">
      <c r="A7088" s="14" t="s">
        <v>129</v>
      </c>
      <c r="B7088" s="14" t="s">
        <v>130</v>
      </c>
      <c r="C7088" s="14" t="s">
        <v>131</v>
      </c>
      <c r="D7088" s="14" t="s">
        <v>656</v>
      </c>
      <c r="E7088" s="14" t="s">
        <v>110</v>
      </c>
      <c r="F7088" s="14" t="s">
        <v>16938</v>
      </c>
      <c r="G7088" s="14" t="s">
        <v>16939</v>
      </c>
      <c r="H7088" s="14" t="s">
        <v>135</v>
      </c>
      <c r="I7088" s="14" t="s">
        <v>15786</v>
      </c>
      <c r="J7088" s="14" t="s">
        <v>143</v>
      </c>
      <c r="K7088" s="14">
        <v>1</v>
      </c>
      <c r="L7088" s="14"/>
      <c r="M7088" s="14" t="s">
        <v>685</v>
      </c>
      <c r="N7088" s="14" t="s">
        <v>16947</v>
      </c>
      <c r="O7088" s="15" t="s">
        <v>16948</v>
      </c>
      <c r="P7088" s="13">
        <v>104</v>
      </c>
    </row>
    <row r="7089" spans="1:16">
      <c r="A7089" s="14" t="s">
        <v>129</v>
      </c>
      <c r="B7089" s="14" t="s">
        <v>130</v>
      </c>
      <c r="C7089" s="14" t="s">
        <v>131</v>
      </c>
      <c r="D7089" s="14" t="s">
        <v>656</v>
      </c>
      <c r="E7089" s="14" t="s">
        <v>110</v>
      </c>
      <c r="F7089" s="14" t="s">
        <v>16938</v>
      </c>
      <c r="G7089" s="14" t="s">
        <v>16939</v>
      </c>
      <c r="H7089" s="14" t="s">
        <v>135</v>
      </c>
      <c r="I7089" s="14" t="s">
        <v>16897</v>
      </c>
      <c r="J7089" s="14" t="s">
        <v>496</v>
      </c>
      <c r="K7089" s="14">
        <v>1</v>
      </c>
      <c r="L7089" s="14"/>
      <c r="M7089" s="14" t="s">
        <v>797</v>
      </c>
      <c r="N7089" s="14" t="s">
        <v>16949</v>
      </c>
      <c r="O7089" s="15" t="s">
        <v>16950</v>
      </c>
      <c r="P7089" s="13">
        <v>30</v>
      </c>
    </row>
    <row r="7090" spans="1:16">
      <c r="A7090" s="14" t="s">
        <v>129</v>
      </c>
      <c r="B7090" s="14"/>
      <c r="C7090" s="14"/>
      <c r="D7090" s="14" t="s">
        <v>656</v>
      </c>
      <c r="E7090" s="14" t="s">
        <v>110</v>
      </c>
      <c r="F7090" s="14" t="s">
        <v>16938</v>
      </c>
      <c r="G7090" s="14" t="s">
        <v>16939</v>
      </c>
      <c r="H7090" s="14"/>
      <c r="I7090" s="14"/>
      <c r="J7090" s="14"/>
      <c r="K7090" s="14">
        <v>2</v>
      </c>
      <c r="L7090" s="14" t="s">
        <v>146</v>
      </c>
      <c r="M7090" s="14"/>
      <c r="N7090" s="14"/>
      <c r="O7090" s="15"/>
      <c r="P7090" s="13">
        <v>0</v>
      </c>
    </row>
    <row r="7091" spans="1:16">
      <c r="A7091" s="14" t="s">
        <v>129</v>
      </c>
      <c r="B7091" s="14" t="s">
        <v>130</v>
      </c>
      <c r="C7091" s="14" t="s">
        <v>131</v>
      </c>
      <c r="D7091" s="14" t="s">
        <v>302</v>
      </c>
      <c r="E7091" s="14" t="s">
        <v>70</v>
      </c>
      <c r="F7091" s="14" t="s">
        <v>16951</v>
      </c>
      <c r="G7091" s="14" t="s">
        <v>16952</v>
      </c>
      <c r="H7091" s="14" t="s">
        <v>135</v>
      </c>
      <c r="I7091" s="14" t="s">
        <v>16953</v>
      </c>
      <c r="J7091" s="14" t="s">
        <v>193</v>
      </c>
      <c r="K7091" s="14">
        <v>1</v>
      </c>
      <c r="L7091" s="14"/>
      <c r="M7091" s="14" t="s">
        <v>253</v>
      </c>
      <c r="N7091" s="14" t="s">
        <v>16954</v>
      </c>
      <c r="O7091" s="15" t="s">
        <v>16955</v>
      </c>
      <c r="P7091" s="13">
        <v>102</v>
      </c>
    </row>
    <row r="7092" spans="1:16">
      <c r="A7092" s="14" t="s">
        <v>129</v>
      </c>
      <c r="B7092" s="14" t="s">
        <v>130</v>
      </c>
      <c r="C7092" s="14" t="s">
        <v>131</v>
      </c>
      <c r="D7092" s="14" t="s">
        <v>302</v>
      </c>
      <c r="E7092" s="14" t="s">
        <v>70</v>
      </c>
      <c r="F7092" s="14" t="s">
        <v>16951</v>
      </c>
      <c r="G7092" s="14" t="s">
        <v>16952</v>
      </c>
      <c r="H7092" s="14" t="s">
        <v>141</v>
      </c>
      <c r="I7092" s="14" t="s">
        <v>12413</v>
      </c>
      <c r="J7092" s="14" t="s">
        <v>2517</v>
      </c>
      <c r="K7092" s="14">
        <v>1</v>
      </c>
      <c r="L7092" s="14"/>
      <c r="M7092" s="14" t="s">
        <v>977</v>
      </c>
      <c r="N7092" s="14" t="s">
        <v>16956</v>
      </c>
      <c r="O7092" s="15" t="s">
        <v>16957</v>
      </c>
      <c r="P7092" s="13">
        <v>98</v>
      </c>
    </row>
    <row r="7093" spans="1:16">
      <c r="A7093" s="14" t="s">
        <v>129</v>
      </c>
      <c r="B7093" s="14" t="s">
        <v>130</v>
      </c>
      <c r="C7093" s="14" t="s">
        <v>131</v>
      </c>
      <c r="D7093" s="14" t="s">
        <v>302</v>
      </c>
      <c r="E7093" s="14" t="s">
        <v>70</v>
      </c>
      <c r="F7093" s="14" t="s">
        <v>16951</v>
      </c>
      <c r="G7093" s="14" t="s">
        <v>16952</v>
      </c>
      <c r="H7093" s="14" t="s">
        <v>141</v>
      </c>
      <c r="I7093" s="14" t="s">
        <v>2743</v>
      </c>
      <c r="J7093" s="14" t="s">
        <v>156</v>
      </c>
      <c r="K7093" s="14">
        <v>1</v>
      </c>
      <c r="L7093" s="14"/>
      <c r="M7093" s="14" t="s">
        <v>977</v>
      </c>
      <c r="N7093" s="14" t="s">
        <v>16958</v>
      </c>
      <c r="O7093" s="15" t="s">
        <v>16959</v>
      </c>
      <c r="P7093" s="13">
        <v>98</v>
      </c>
    </row>
    <row r="7094" spans="1:16">
      <c r="A7094" s="14" t="s">
        <v>129</v>
      </c>
      <c r="B7094" s="14" t="s">
        <v>130</v>
      </c>
      <c r="C7094" s="14" t="s">
        <v>131</v>
      </c>
      <c r="D7094" s="14" t="s">
        <v>302</v>
      </c>
      <c r="E7094" s="14" t="s">
        <v>70</v>
      </c>
      <c r="F7094" s="14" t="s">
        <v>16951</v>
      </c>
      <c r="G7094" s="14" t="s">
        <v>16952</v>
      </c>
      <c r="H7094" s="14" t="s">
        <v>141</v>
      </c>
      <c r="I7094" s="14" t="s">
        <v>16960</v>
      </c>
      <c r="J7094" s="14" t="s">
        <v>137</v>
      </c>
      <c r="K7094" s="14">
        <v>1</v>
      </c>
      <c r="L7094" s="14"/>
      <c r="M7094" s="14" t="s">
        <v>713</v>
      </c>
      <c r="N7094" s="14" t="s">
        <v>16961</v>
      </c>
      <c r="O7094" s="15" t="s">
        <v>16959</v>
      </c>
      <c r="P7094" s="13">
        <v>97</v>
      </c>
    </row>
    <row r="7095" spans="1:16">
      <c r="A7095" s="14" t="s">
        <v>129</v>
      </c>
      <c r="B7095" s="14" t="s">
        <v>130</v>
      </c>
      <c r="C7095" s="14" t="s">
        <v>131</v>
      </c>
      <c r="D7095" s="14" t="s">
        <v>302</v>
      </c>
      <c r="E7095" s="14" t="s">
        <v>70</v>
      </c>
      <c r="F7095" s="14" t="s">
        <v>16951</v>
      </c>
      <c r="G7095" s="14" t="s">
        <v>16952</v>
      </c>
      <c r="H7095" s="14" t="s">
        <v>141</v>
      </c>
      <c r="I7095" s="14" t="s">
        <v>12408</v>
      </c>
      <c r="J7095" s="14" t="s">
        <v>306</v>
      </c>
      <c r="K7095" s="14">
        <v>1</v>
      </c>
      <c r="L7095" s="14"/>
      <c r="M7095" s="14" t="s">
        <v>713</v>
      </c>
      <c r="N7095" s="14" t="s">
        <v>16962</v>
      </c>
      <c r="O7095" s="15" t="s">
        <v>16963</v>
      </c>
      <c r="P7095" s="13">
        <v>97</v>
      </c>
    </row>
    <row r="7096" spans="1:16">
      <c r="A7096" s="14" t="s">
        <v>129</v>
      </c>
      <c r="B7096" s="14"/>
      <c r="C7096" s="14"/>
      <c r="D7096" s="14" t="s">
        <v>302</v>
      </c>
      <c r="E7096" s="14" t="s">
        <v>70</v>
      </c>
      <c r="F7096" s="14" t="s">
        <v>16951</v>
      </c>
      <c r="G7096" s="14" t="s">
        <v>16952</v>
      </c>
      <c r="H7096" s="14"/>
      <c r="I7096" s="14"/>
      <c r="J7096" s="14"/>
      <c r="K7096" s="14">
        <v>2</v>
      </c>
      <c r="L7096" s="14" t="s">
        <v>146</v>
      </c>
      <c r="M7096" s="14"/>
      <c r="N7096" s="14"/>
      <c r="O7096" s="15"/>
      <c r="P7096" s="13">
        <v>102</v>
      </c>
    </row>
    <row r="7097" spans="1:16">
      <c r="A7097" s="14" t="s">
        <v>129</v>
      </c>
      <c r="B7097" s="14" t="s">
        <v>130</v>
      </c>
      <c r="C7097" s="14" t="s">
        <v>131</v>
      </c>
      <c r="D7097" s="14" t="s">
        <v>899</v>
      </c>
      <c r="E7097" s="14" t="s">
        <v>56</v>
      </c>
      <c r="F7097" s="14" t="s">
        <v>16964</v>
      </c>
      <c r="G7097" s="14" t="s">
        <v>16965</v>
      </c>
      <c r="H7097" s="14" t="s">
        <v>135</v>
      </c>
      <c r="I7097" s="14" t="s">
        <v>14063</v>
      </c>
      <c r="J7097" s="14" t="s">
        <v>589</v>
      </c>
      <c r="K7097" s="14">
        <v>1</v>
      </c>
      <c r="L7097" s="14"/>
      <c r="M7097" s="14" t="s">
        <v>442</v>
      </c>
      <c r="N7097" s="14" t="s">
        <v>16966</v>
      </c>
      <c r="O7097" s="15" t="s">
        <v>16967</v>
      </c>
      <c r="P7097" s="13">
        <v>73</v>
      </c>
    </row>
    <row r="7098" spans="1:16">
      <c r="A7098" s="14" t="s">
        <v>129</v>
      </c>
      <c r="B7098" s="14" t="s">
        <v>130</v>
      </c>
      <c r="C7098" s="14" t="s">
        <v>131</v>
      </c>
      <c r="D7098" s="14" t="s">
        <v>899</v>
      </c>
      <c r="E7098" s="14" t="s">
        <v>56</v>
      </c>
      <c r="F7098" s="14" t="s">
        <v>16964</v>
      </c>
      <c r="G7098" s="14" t="s">
        <v>16965</v>
      </c>
      <c r="H7098" s="14" t="s">
        <v>135</v>
      </c>
      <c r="I7098" s="14" t="s">
        <v>12576</v>
      </c>
      <c r="J7098" s="14" t="s">
        <v>172</v>
      </c>
      <c r="K7098" s="14">
        <v>1</v>
      </c>
      <c r="L7098" s="14"/>
      <c r="M7098" s="14" t="s">
        <v>426</v>
      </c>
      <c r="N7098" s="14" t="s">
        <v>16968</v>
      </c>
      <c r="O7098" s="15" t="s">
        <v>16969</v>
      </c>
      <c r="P7098" s="13">
        <v>70</v>
      </c>
    </row>
    <row r="7099" spans="1:16">
      <c r="A7099" s="14" t="s">
        <v>129</v>
      </c>
      <c r="B7099" s="14" t="s">
        <v>130</v>
      </c>
      <c r="C7099" s="14" t="s">
        <v>131</v>
      </c>
      <c r="D7099" s="14" t="s">
        <v>899</v>
      </c>
      <c r="E7099" s="14" t="s">
        <v>56</v>
      </c>
      <c r="F7099" s="14" t="s">
        <v>16964</v>
      </c>
      <c r="G7099" s="14" t="s">
        <v>16965</v>
      </c>
      <c r="H7099" s="14" t="s">
        <v>141</v>
      </c>
      <c r="I7099" s="14" t="s">
        <v>16552</v>
      </c>
      <c r="J7099" s="14" t="s">
        <v>172</v>
      </c>
      <c r="K7099" s="14">
        <v>1</v>
      </c>
      <c r="L7099" s="14"/>
      <c r="M7099" s="14" t="s">
        <v>426</v>
      </c>
      <c r="N7099" s="14" t="s">
        <v>16962</v>
      </c>
      <c r="O7099" s="15" t="s">
        <v>16970</v>
      </c>
      <c r="P7099" s="13">
        <v>70</v>
      </c>
    </row>
    <row r="7100" spans="1:16">
      <c r="A7100" s="14" t="s">
        <v>129</v>
      </c>
      <c r="B7100" s="14"/>
      <c r="C7100" s="14"/>
      <c r="D7100" s="14" t="s">
        <v>899</v>
      </c>
      <c r="E7100" s="14" t="s">
        <v>56</v>
      </c>
      <c r="F7100" s="14" t="s">
        <v>16964</v>
      </c>
      <c r="G7100" s="14" t="s">
        <v>16965</v>
      </c>
      <c r="H7100" s="14"/>
      <c r="I7100" s="14"/>
      <c r="J7100" s="14"/>
      <c r="K7100" s="14">
        <v>2</v>
      </c>
      <c r="L7100" s="14" t="s">
        <v>146</v>
      </c>
      <c r="M7100" s="14"/>
      <c r="N7100" s="14"/>
      <c r="O7100" s="15"/>
      <c r="P7100" s="13">
        <v>0</v>
      </c>
    </row>
    <row r="7101" spans="1:16">
      <c r="A7101" s="14" t="s">
        <v>129</v>
      </c>
      <c r="B7101" s="14" t="s">
        <v>130</v>
      </c>
      <c r="C7101" s="14" t="s">
        <v>131</v>
      </c>
      <c r="D7101" s="14" t="s">
        <v>475</v>
      </c>
      <c r="E7101" s="14" t="s">
        <v>46</v>
      </c>
      <c r="F7101" s="14" t="s">
        <v>16971</v>
      </c>
      <c r="G7101" s="14" t="s">
        <v>16972</v>
      </c>
      <c r="H7101" s="14" t="s">
        <v>135</v>
      </c>
      <c r="I7101" s="14" t="s">
        <v>16973</v>
      </c>
      <c r="J7101" s="14" t="s">
        <v>323</v>
      </c>
      <c r="K7101" s="14">
        <v>1</v>
      </c>
      <c r="L7101" s="14"/>
      <c r="M7101" s="14" t="s">
        <v>283</v>
      </c>
      <c r="N7101" s="14" t="s">
        <v>16974</v>
      </c>
      <c r="O7101" s="15" t="s">
        <v>16975</v>
      </c>
      <c r="P7101" s="13">
        <v>66</v>
      </c>
    </row>
    <row r="7102" spans="1:16">
      <c r="A7102" s="14" t="s">
        <v>129</v>
      </c>
      <c r="B7102" s="14" t="s">
        <v>130</v>
      </c>
      <c r="C7102" s="14" t="s">
        <v>131</v>
      </c>
      <c r="D7102" s="14" t="s">
        <v>475</v>
      </c>
      <c r="E7102" s="14" t="s">
        <v>46</v>
      </c>
      <c r="F7102" s="14" t="s">
        <v>16971</v>
      </c>
      <c r="G7102" s="14" t="s">
        <v>16972</v>
      </c>
      <c r="H7102" s="14" t="s">
        <v>135</v>
      </c>
      <c r="I7102" s="14" t="s">
        <v>4024</v>
      </c>
      <c r="J7102" s="14" t="s">
        <v>172</v>
      </c>
      <c r="K7102" s="14">
        <v>1</v>
      </c>
      <c r="L7102" s="14"/>
      <c r="M7102" s="14" t="s">
        <v>144</v>
      </c>
      <c r="N7102" s="14" t="s">
        <v>16976</v>
      </c>
      <c r="O7102" s="15" t="s">
        <v>16977</v>
      </c>
      <c r="P7102" s="13">
        <v>63</v>
      </c>
    </row>
    <row r="7103" spans="1:16">
      <c r="A7103" s="14" t="s">
        <v>129</v>
      </c>
      <c r="B7103" s="14" t="s">
        <v>130</v>
      </c>
      <c r="C7103" s="14" t="s">
        <v>131</v>
      </c>
      <c r="D7103" s="14" t="s">
        <v>475</v>
      </c>
      <c r="E7103" s="14" t="s">
        <v>46</v>
      </c>
      <c r="F7103" s="14" t="s">
        <v>16971</v>
      </c>
      <c r="G7103" s="14" t="s">
        <v>16972</v>
      </c>
      <c r="H7103" s="14" t="s">
        <v>141</v>
      </c>
      <c r="I7103" s="14" t="s">
        <v>4361</v>
      </c>
      <c r="J7103" s="14" t="s">
        <v>1427</v>
      </c>
      <c r="K7103" s="14">
        <v>1</v>
      </c>
      <c r="L7103" s="14"/>
      <c r="M7103" s="14" t="s">
        <v>138</v>
      </c>
      <c r="N7103" s="14" t="s">
        <v>16978</v>
      </c>
      <c r="O7103" s="15" t="s">
        <v>16979</v>
      </c>
      <c r="P7103" s="13">
        <v>64</v>
      </c>
    </row>
    <row r="7104" spans="1:16">
      <c r="A7104" s="14" t="s">
        <v>129</v>
      </c>
      <c r="B7104" s="14"/>
      <c r="C7104" s="14"/>
      <c r="D7104" s="14" t="s">
        <v>475</v>
      </c>
      <c r="E7104" s="14" t="s">
        <v>46</v>
      </c>
      <c r="F7104" s="14" t="s">
        <v>16971</v>
      </c>
      <c r="G7104" s="14" t="s">
        <v>16972</v>
      </c>
      <c r="H7104" s="14"/>
      <c r="I7104" s="14"/>
      <c r="J7104" s="14"/>
      <c r="K7104" s="14">
        <v>2</v>
      </c>
      <c r="L7104" s="14" t="s">
        <v>146</v>
      </c>
      <c r="M7104" s="14"/>
      <c r="N7104" s="14"/>
      <c r="O7104" s="15"/>
      <c r="P7104" s="13">
        <v>0</v>
      </c>
    </row>
    <row r="7105" spans="1:16">
      <c r="A7105" s="14" t="s">
        <v>129</v>
      </c>
      <c r="B7105" s="14" t="s">
        <v>130</v>
      </c>
      <c r="C7105" s="14" t="s">
        <v>131</v>
      </c>
      <c r="D7105" s="14" t="s">
        <v>580</v>
      </c>
      <c r="E7105" s="14" t="s">
        <v>78</v>
      </c>
      <c r="F7105" s="14" t="s">
        <v>16980</v>
      </c>
      <c r="G7105" s="14" t="s">
        <v>16981</v>
      </c>
      <c r="H7105" s="14" t="s">
        <v>135</v>
      </c>
      <c r="I7105" s="14" t="s">
        <v>16982</v>
      </c>
      <c r="J7105" s="14" t="s">
        <v>172</v>
      </c>
      <c r="K7105" s="14">
        <v>1</v>
      </c>
      <c r="L7105" s="14"/>
      <c r="M7105" s="14" t="s">
        <v>240</v>
      </c>
      <c r="N7105" s="14" t="s">
        <v>16983</v>
      </c>
      <c r="O7105" s="15" t="s">
        <v>16984</v>
      </c>
      <c r="P7105" s="13">
        <v>94</v>
      </c>
    </row>
    <row r="7106" spans="1:16">
      <c r="A7106" s="14" t="s">
        <v>129</v>
      </c>
      <c r="B7106" s="14" t="s">
        <v>130</v>
      </c>
      <c r="C7106" s="14" t="s">
        <v>131</v>
      </c>
      <c r="D7106" s="14" t="s">
        <v>580</v>
      </c>
      <c r="E7106" s="14" t="s">
        <v>78</v>
      </c>
      <c r="F7106" s="14" t="s">
        <v>16980</v>
      </c>
      <c r="G7106" s="14" t="s">
        <v>16981</v>
      </c>
      <c r="H7106" s="14" t="s">
        <v>141</v>
      </c>
      <c r="I7106" s="14" t="s">
        <v>16985</v>
      </c>
      <c r="J7106" s="14" t="s">
        <v>172</v>
      </c>
      <c r="K7106" s="14">
        <v>1</v>
      </c>
      <c r="L7106" s="14"/>
      <c r="M7106" s="14" t="s">
        <v>1536</v>
      </c>
      <c r="N7106" s="14" t="s">
        <v>16986</v>
      </c>
      <c r="O7106" s="15" t="s">
        <v>16987</v>
      </c>
      <c r="P7106" s="13">
        <v>93</v>
      </c>
    </row>
    <row r="7107" spans="1:16">
      <c r="A7107" s="14" t="s">
        <v>129</v>
      </c>
      <c r="B7107" s="14"/>
      <c r="C7107" s="14"/>
      <c r="D7107" s="14" t="s">
        <v>580</v>
      </c>
      <c r="E7107" s="14" t="s">
        <v>78</v>
      </c>
      <c r="F7107" s="14" t="s">
        <v>16980</v>
      </c>
      <c r="G7107" s="14" t="s">
        <v>16981</v>
      </c>
      <c r="H7107" s="14"/>
      <c r="I7107" s="14"/>
      <c r="J7107" s="14"/>
      <c r="K7107" s="14">
        <v>2</v>
      </c>
      <c r="L7107" s="14" t="s">
        <v>146</v>
      </c>
      <c r="M7107" s="14"/>
      <c r="N7107" s="14"/>
      <c r="O7107" s="15"/>
      <c r="P7107" s="13">
        <v>0</v>
      </c>
    </row>
    <row r="7108" spans="1:16">
      <c r="A7108" s="14" t="s">
        <v>129</v>
      </c>
      <c r="B7108" s="14" t="s">
        <v>130</v>
      </c>
      <c r="C7108" s="14" t="s">
        <v>131</v>
      </c>
      <c r="D7108" s="14" t="s">
        <v>244</v>
      </c>
      <c r="E7108" s="14" t="s">
        <v>72</v>
      </c>
      <c r="F7108" s="14" t="s">
        <v>16988</v>
      </c>
      <c r="G7108" s="14" t="s">
        <v>16989</v>
      </c>
      <c r="H7108" s="14" t="s">
        <v>135</v>
      </c>
      <c r="I7108" s="14" t="s">
        <v>16990</v>
      </c>
      <c r="J7108" s="14" t="s">
        <v>143</v>
      </c>
      <c r="K7108" s="14">
        <v>1</v>
      </c>
      <c r="L7108" s="14"/>
      <c r="M7108" s="14" t="s">
        <v>341</v>
      </c>
      <c r="N7108" s="14" t="s">
        <v>16991</v>
      </c>
      <c r="O7108" s="15" t="s">
        <v>16992</v>
      </c>
      <c r="P7108" s="13">
        <v>56</v>
      </c>
    </row>
    <row r="7109" spans="1:16">
      <c r="A7109" s="14" t="s">
        <v>129</v>
      </c>
      <c r="B7109" s="14" t="s">
        <v>130</v>
      </c>
      <c r="C7109" s="14" t="s">
        <v>131</v>
      </c>
      <c r="D7109" s="14" t="s">
        <v>244</v>
      </c>
      <c r="E7109" s="14" t="s">
        <v>72</v>
      </c>
      <c r="F7109" s="14" t="s">
        <v>16988</v>
      </c>
      <c r="G7109" s="14" t="s">
        <v>16989</v>
      </c>
      <c r="H7109" s="14" t="s">
        <v>141</v>
      </c>
      <c r="I7109" s="14" t="s">
        <v>5307</v>
      </c>
      <c r="J7109" s="14" t="s">
        <v>143</v>
      </c>
      <c r="K7109" s="14">
        <v>1</v>
      </c>
      <c r="L7109" s="14"/>
      <c r="M7109" s="14" t="s">
        <v>761</v>
      </c>
      <c r="N7109" s="14" t="s">
        <v>16993</v>
      </c>
      <c r="O7109" s="15" t="s">
        <v>16994</v>
      </c>
      <c r="P7109" s="13">
        <v>55</v>
      </c>
    </row>
    <row r="7110" spans="1:16">
      <c r="A7110" s="14" t="s">
        <v>129</v>
      </c>
      <c r="B7110" s="14"/>
      <c r="C7110" s="14"/>
      <c r="D7110" s="14" t="s">
        <v>244</v>
      </c>
      <c r="E7110" s="14" t="s">
        <v>72</v>
      </c>
      <c r="F7110" s="14" t="s">
        <v>16988</v>
      </c>
      <c r="G7110" s="14" t="s">
        <v>16989</v>
      </c>
      <c r="H7110" s="14"/>
      <c r="I7110" s="14"/>
      <c r="J7110" s="14"/>
      <c r="K7110" s="14">
        <v>2</v>
      </c>
      <c r="L7110" s="14" t="s">
        <v>146</v>
      </c>
      <c r="M7110" s="14"/>
      <c r="N7110" s="14"/>
      <c r="O7110" s="15"/>
      <c r="P7110" s="13">
        <v>0</v>
      </c>
    </row>
    <row r="7111" spans="1:16">
      <c r="A7111" s="14" t="s">
        <v>129</v>
      </c>
      <c r="B7111" s="14" t="s">
        <v>130</v>
      </c>
      <c r="C7111" s="14" t="s">
        <v>131</v>
      </c>
      <c r="D7111" s="14" t="s">
        <v>331</v>
      </c>
      <c r="E7111" s="14" t="s">
        <v>88</v>
      </c>
      <c r="F7111" s="14" t="s">
        <v>6508</v>
      </c>
      <c r="G7111" s="14" t="s">
        <v>16995</v>
      </c>
      <c r="H7111" s="14" t="s">
        <v>135</v>
      </c>
      <c r="I7111" s="14" t="s">
        <v>1383</v>
      </c>
      <c r="J7111" s="14" t="s">
        <v>143</v>
      </c>
      <c r="K7111" s="14">
        <v>1</v>
      </c>
      <c r="L7111" s="14"/>
      <c r="M7111" s="14" t="s">
        <v>204</v>
      </c>
      <c r="N7111" s="14" t="s">
        <v>16996</v>
      </c>
      <c r="O7111" s="15" t="s">
        <v>16997</v>
      </c>
      <c r="P7111" s="13">
        <v>81</v>
      </c>
    </row>
    <row r="7112" spans="1:16">
      <c r="A7112" s="14" t="s">
        <v>129</v>
      </c>
      <c r="B7112" s="14" t="s">
        <v>130</v>
      </c>
      <c r="C7112" s="14" t="s">
        <v>131</v>
      </c>
      <c r="D7112" s="14" t="s">
        <v>331</v>
      </c>
      <c r="E7112" s="14" t="s">
        <v>88</v>
      </c>
      <c r="F7112" s="14" t="s">
        <v>6508</v>
      </c>
      <c r="G7112" s="14" t="s">
        <v>16995</v>
      </c>
      <c r="H7112" s="14" t="s">
        <v>141</v>
      </c>
      <c r="I7112" s="14" t="s">
        <v>16998</v>
      </c>
      <c r="J7112" s="14" t="s">
        <v>500</v>
      </c>
      <c r="K7112" s="14">
        <v>1</v>
      </c>
      <c r="L7112" s="14"/>
      <c r="M7112" s="14" t="s">
        <v>204</v>
      </c>
      <c r="N7112" s="14" t="s">
        <v>16999</v>
      </c>
      <c r="O7112" s="15" t="s">
        <v>17000</v>
      </c>
      <c r="P7112" s="13">
        <v>81</v>
      </c>
    </row>
    <row r="7113" spans="1:16">
      <c r="A7113" s="14" t="s">
        <v>129</v>
      </c>
      <c r="B7113" s="14" t="s">
        <v>130</v>
      </c>
      <c r="C7113" s="14" t="s">
        <v>131</v>
      </c>
      <c r="D7113" s="14" t="s">
        <v>331</v>
      </c>
      <c r="E7113" s="14" t="s">
        <v>88</v>
      </c>
      <c r="F7113" s="14" t="s">
        <v>6508</v>
      </c>
      <c r="G7113" s="14" t="s">
        <v>16995</v>
      </c>
      <c r="H7113" s="14" t="s">
        <v>135</v>
      </c>
      <c r="I7113" s="14" t="s">
        <v>1386</v>
      </c>
      <c r="J7113" s="14" t="s">
        <v>143</v>
      </c>
      <c r="K7113" s="14">
        <v>1</v>
      </c>
      <c r="L7113" s="14"/>
      <c r="M7113" s="14" t="s">
        <v>204</v>
      </c>
      <c r="N7113" s="14" t="s">
        <v>17001</v>
      </c>
      <c r="O7113" s="15" t="s">
        <v>17002</v>
      </c>
      <c r="P7113" s="13">
        <v>81</v>
      </c>
    </row>
    <row r="7114" spans="1:16">
      <c r="A7114" s="14" t="s">
        <v>129</v>
      </c>
      <c r="B7114" s="14" t="s">
        <v>130</v>
      </c>
      <c r="C7114" s="14" t="s">
        <v>131</v>
      </c>
      <c r="D7114" s="14" t="s">
        <v>331</v>
      </c>
      <c r="E7114" s="14" t="s">
        <v>88</v>
      </c>
      <c r="F7114" s="14" t="s">
        <v>6508</v>
      </c>
      <c r="G7114" s="14" t="s">
        <v>16995</v>
      </c>
      <c r="H7114" s="14" t="s">
        <v>135</v>
      </c>
      <c r="I7114" s="14" t="s">
        <v>1377</v>
      </c>
      <c r="J7114" s="14" t="s">
        <v>143</v>
      </c>
      <c r="K7114" s="14">
        <v>1</v>
      </c>
      <c r="L7114" s="14"/>
      <c r="M7114" s="14" t="s">
        <v>204</v>
      </c>
      <c r="N7114" s="14" t="s">
        <v>17003</v>
      </c>
      <c r="O7114" s="15" t="s">
        <v>17000</v>
      </c>
      <c r="P7114" s="13">
        <v>81</v>
      </c>
    </row>
    <row r="7115" spans="1:16">
      <c r="A7115" s="14" t="s">
        <v>129</v>
      </c>
      <c r="B7115" s="14" t="s">
        <v>130</v>
      </c>
      <c r="C7115" s="14" t="s">
        <v>131</v>
      </c>
      <c r="D7115" s="14" t="s">
        <v>331</v>
      </c>
      <c r="E7115" s="14" t="s">
        <v>88</v>
      </c>
      <c r="F7115" s="14" t="s">
        <v>6508</v>
      </c>
      <c r="G7115" s="14" t="s">
        <v>16995</v>
      </c>
      <c r="H7115" s="14" t="s">
        <v>135</v>
      </c>
      <c r="I7115" s="14" t="s">
        <v>1389</v>
      </c>
      <c r="J7115" s="14" t="s">
        <v>143</v>
      </c>
      <c r="K7115" s="14">
        <v>1</v>
      </c>
      <c r="L7115" s="14"/>
      <c r="M7115" s="14" t="s">
        <v>385</v>
      </c>
      <c r="N7115" s="14" t="s">
        <v>17004</v>
      </c>
      <c r="O7115" s="15" t="s">
        <v>17005</v>
      </c>
      <c r="P7115" s="13">
        <v>17</v>
      </c>
    </row>
    <row r="7116" spans="1:16">
      <c r="A7116" s="14" t="s">
        <v>129</v>
      </c>
      <c r="B7116" s="14" t="s">
        <v>130</v>
      </c>
      <c r="C7116" s="14" t="s">
        <v>131</v>
      </c>
      <c r="D7116" s="14" t="s">
        <v>331</v>
      </c>
      <c r="E7116" s="14" t="s">
        <v>88</v>
      </c>
      <c r="F7116" s="14" t="s">
        <v>6508</v>
      </c>
      <c r="G7116" s="14" t="s">
        <v>16995</v>
      </c>
      <c r="H7116" s="14" t="s">
        <v>135</v>
      </c>
      <c r="I7116" s="14" t="s">
        <v>1396</v>
      </c>
      <c r="J7116" s="14" t="s">
        <v>216</v>
      </c>
      <c r="K7116" s="14">
        <v>1</v>
      </c>
      <c r="L7116" s="14"/>
      <c r="M7116" s="14" t="s">
        <v>479</v>
      </c>
      <c r="N7116" s="14" t="s">
        <v>17006</v>
      </c>
      <c r="O7116" s="15" t="s">
        <v>17007</v>
      </c>
      <c r="P7116" s="13">
        <v>29</v>
      </c>
    </row>
    <row r="7117" spans="1:16">
      <c r="A7117" s="14" t="s">
        <v>129</v>
      </c>
      <c r="B7117" s="14" t="s">
        <v>130</v>
      </c>
      <c r="C7117" s="14" t="s">
        <v>131</v>
      </c>
      <c r="D7117" s="14" t="s">
        <v>331</v>
      </c>
      <c r="E7117" s="14" t="s">
        <v>88</v>
      </c>
      <c r="F7117" s="14" t="s">
        <v>6508</v>
      </c>
      <c r="G7117" s="14" t="s">
        <v>16995</v>
      </c>
      <c r="H7117" s="14" t="s">
        <v>135</v>
      </c>
      <c r="I7117" s="14" t="s">
        <v>1392</v>
      </c>
      <c r="J7117" s="14" t="s">
        <v>172</v>
      </c>
      <c r="K7117" s="14">
        <v>1</v>
      </c>
      <c r="L7117" s="14"/>
      <c r="M7117" s="14" t="s">
        <v>360</v>
      </c>
      <c r="N7117" s="14" t="s">
        <v>17008</v>
      </c>
      <c r="O7117" s="15" t="s">
        <v>17009</v>
      </c>
      <c r="P7117" s="13">
        <v>62</v>
      </c>
    </row>
    <row r="7118" spans="1:16">
      <c r="A7118" s="14" t="s">
        <v>129</v>
      </c>
      <c r="B7118" s="14" t="s">
        <v>130</v>
      </c>
      <c r="C7118" s="14" t="s">
        <v>131</v>
      </c>
      <c r="D7118" s="14" t="s">
        <v>331</v>
      </c>
      <c r="E7118" s="14" t="s">
        <v>88</v>
      </c>
      <c r="F7118" s="14" t="s">
        <v>6508</v>
      </c>
      <c r="G7118" s="14" t="s">
        <v>16995</v>
      </c>
      <c r="H7118" s="14" t="s">
        <v>135</v>
      </c>
      <c r="I7118" s="14" t="s">
        <v>1389</v>
      </c>
      <c r="J7118" s="14" t="s">
        <v>143</v>
      </c>
      <c r="K7118" s="14">
        <v>1</v>
      </c>
      <c r="L7118" s="14"/>
      <c r="M7118" s="14" t="s">
        <v>152</v>
      </c>
      <c r="N7118" s="14" t="s">
        <v>17010</v>
      </c>
      <c r="O7118" s="15" t="s">
        <v>17011</v>
      </c>
      <c r="P7118" s="13">
        <v>43</v>
      </c>
    </row>
    <row r="7119" spans="1:16">
      <c r="A7119" s="14" t="s">
        <v>129</v>
      </c>
      <c r="B7119" s="14"/>
      <c r="C7119" s="14"/>
      <c r="D7119" s="14" t="s">
        <v>331</v>
      </c>
      <c r="E7119" s="14" t="s">
        <v>88</v>
      </c>
      <c r="F7119" s="14" t="s">
        <v>6508</v>
      </c>
      <c r="G7119" s="14" t="s">
        <v>16995</v>
      </c>
      <c r="H7119" s="14"/>
      <c r="I7119" s="14"/>
      <c r="J7119" s="14"/>
      <c r="K7119" s="14">
        <v>2</v>
      </c>
      <c r="L7119" s="14" t="s">
        <v>146</v>
      </c>
      <c r="M7119" s="14"/>
      <c r="N7119" s="14"/>
      <c r="O7119" s="15"/>
      <c r="P7119" s="13">
        <v>0</v>
      </c>
    </row>
    <row r="7120" spans="1:16">
      <c r="A7120" s="14" t="s">
        <v>129</v>
      </c>
      <c r="B7120" s="14" t="s">
        <v>130</v>
      </c>
      <c r="C7120" s="14" t="s">
        <v>131</v>
      </c>
      <c r="D7120" s="14" t="s">
        <v>716</v>
      </c>
      <c r="E7120" s="14" t="s">
        <v>50</v>
      </c>
      <c r="F7120" s="14" t="s">
        <v>17012</v>
      </c>
      <c r="G7120" s="14" t="s">
        <v>17013</v>
      </c>
      <c r="H7120" s="14" t="s">
        <v>135</v>
      </c>
      <c r="I7120" s="14" t="s">
        <v>150</v>
      </c>
      <c r="J7120" s="14" t="s">
        <v>151</v>
      </c>
      <c r="K7120" s="14">
        <v>1</v>
      </c>
      <c r="L7120" s="14"/>
      <c r="M7120" s="14" t="s">
        <v>351</v>
      </c>
      <c r="N7120" s="14" t="s">
        <v>17014</v>
      </c>
      <c r="O7120" s="15" t="s">
        <v>17015</v>
      </c>
      <c r="P7120" s="13">
        <v>40</v>
      </c>
    </row>
    <row r="7121" spans="1:16">
      <c r="A7121" s="14" t="s">
        <v>129</v>
      </c>
      <c r="B7121" s="14" t="s">
        <v>130</v>
      </c>
      <c r="C7121" s="14" t="s">
        <v>131</v>
      </c>
      <c r="D7121" s="14" t="s">
        <v>716</v>
      </c>
      <c r="E7121" s="14" t="s">
        <v>50</v>
      </c>
      <c r="F7121" s="14" t="s">
        <v>17012</v>
      </c>
      <c r="G7121" s="14" t="s">
        <v>17013</v>
      </c>
      <c r="H7121" s="14" t="s">
        <v>135</v>
      </c>
      <c r="I7121" s="14" t="s">
        <v>8228</v>
      </c>
      <c r="J7121" s="14" t="s">
        <v>172</v>
      </c>
      <c r="K7121" s="14">
        <v>1</v>
      </c>
      <c r="L7121" s="14"/>
      <c r="M7121" s="14" t="s">
        <v>157</v>
      </c>
      <c r="N7121" s="14" t="s">
        <v>17016</v>
      </c>
      <c r="O7121" s="15" t="s">
        <v>17017</v>
      </c>
      <c r="P7121" s="13">
        <v>36</v>
      </c>
    </row>
    <row r="7122" spans="1:16">
      <c r="A7122" s="14" t="s">
        <v>129</v>
      </c>
      <c r="B7122" s="14" t="s">
        <v>130</v>
      </c>
      <c r="C7122" s="14" t="s">
        <v>131</v>
      </c>
      <c r="D7122" s="14" t="s">
        <v>716</v>
      </c>
      <c r="E7122" s="14" t="s">
        <v>50</v>
      </c>
      <c r="F7122" s="14" t="s">
        <v>17012</v>
      </c>
      <c r="G7122" s="14" t="s">
        <v>17013</v>
      </c>
      <c r="H7122" s="14" t="s">
        <v>141</v>
      </c>
      <c r="I7122" s="14" t="s">
        <v>17018</v>
      </c>
      <c r="J7122" s="14" t="s">
        <v>1427</v>
      </c>
      <c r="K7122" s="14">
        <v>1</v>
      </c>
      <c r="L7122" s="14"/>
      <c r="M7122" s="14" t="s">
        <v>157</v>
      </c>
      <c r="N7122" s="14" t="s">
        <v>17019</v>
      </c>
      <c r="O7122" s="15" t="s">
        <v>17020</v>
      </c>
      <c r="P7122" s="13">
        <v>36</v>
      </c>
    </row>
    <row r="7123" spans="1:16">
      <c r="A7123" s="14" t="s">
        <v>129</v>
      </c>
      <c r="B7123" s="14" t="s">
        <v>130</v>
      </c>
      <c r="C7123" s="14" t="s">
        <v>131</v>
      </c>
      <c r="D7123" s="14" t="s">
        <v>716</v>
      </c>
      <c r="E7123" s="14" t="s">
        <v>50</v>
      </c>
      <c r="F7123" s="14" t="s">
        <v>17012</v>
      </c>
      <c r="G7123" s="14" t="s">
        <v>17013</v>
      </c>
      <c r="H7123" s="14" t="s">
        <v>141</v>
      </c>
      <c r="I7123" s="14" t="s">
        <v>12224</v>
      </c>
      <c r="J7123" s="14" t="s">
        <v>172</v>
      </c>
      <c r="K7123" s="14">
        <v>1</v>
      </c>
      <c r="L7123" s="14"/>
      <c r="M7123" s="14" t="s">
        <v>146</v>
      </c>
      <c r="N7123" s="14" t="s">
        <v>17021</v>
      </c>
      <c r="O7123" s="15" t="s">
        <v>17021</v>
      </c>
      <c r="P7123" s="13">
        <v>0</v>
      </c>
    </row>
    <row r="7124" spans="1:16">
      <c r="A7124" s="14" t="s">
        <v>129</v>
      </c>
      <c r="B7124" s="14"/>
      <c r="C7124" s="14"/>
      <c r="D7124" s="14" t="s">
        <v>716</v>
      </c>
      <c r="E7124" s="14" t="s">
        <v>50</v>
      </c>
      <c r="F7124" s="14" t="s">
        <v>17012</v>
      </c>
      <c r="G7124" s="14" t="s">
        <v>17013</v>
      </c>
      <c r="H7124" s="14"/>
      <c r="I7124" s="14"/>
      <c r="J7124" s="14"/>
      <c r="K7124" s="14">
        <v>2</v>
      </c>
      <c r="L7124" s="14" t="s">
        <v>146</v>
      </c>
      <c r="M7124" s="14"/>
      <c r="N7124" s="14"/>
      <c r="O7124" s="15"/>
      <c r="P7124" s="13">
        <v>40</v>
      </c>
    </row>
    <row r="7125" spans="1:16">
      <c r="A7125" s="14" t="s">
        <v>129</v>
      </c>
      <c r="B7125" s="14" t="s">
        <v>130</v>
      </c>
      <c r="C7125" s="14" t="s">
        <v>131</v>
      </c>
      <c r="D7125" s="14" t="s">
        <v>302</v>
      </c>
      <c r="E7125" s="14" t="s">
        <v>70</v>
      </c>
      <c r="F7125" s="14" t="s">
        <v>17022</v>
      </c>
      <c r="G7125" s="14" t="s">
        <v>17023</v>
      </c>
      <c r="H7125" s="14" t="s">
        <v>135</v>
      </c>
      <c r="I7125" s="14" t="s">
        <v>17024</v>
      </c>
      <c r="J7125" s="14" t="s">
        <v>216</v>
      </c>
      <c r="K7125" s="14">
        <v>1</v>
      </c>
      <c r="L7125" s="14"/>
      <c r="M7125" s="14" t="s">
        <v>138</v>
      </c>
      <c r="N7125" s="14" t="s">
        <v>17025</v>
      </c>
      <c r="O7125" s="15" t="s">
        <v>17026</v>
      </c>
      <c r="P7125" s="13">
        <v>64</v>
      </c>
    </row>
    <row r="7126" spans="1:16">
      <c r="A7126" s="14" t="s">
        <v>129</v>
      </c>
      <c r="B7126" s="14" t="s">
        <v>130</v>
      </c>
      <c r="C7126" s="14" t="s">
        <v>131</v>
      </c>
      <c r="D7126" s="14" t="s">
        <v>302</v>
      </c>
      <c r="E7126" s="14" t="s">
        <v>70</v>
      </c>
      <c r="F7126" s="14" t="s">
        <v>17022</v>
      </c>
      <c r="G7126" s="14" t="s">
        <v>17023</v>
      </c>
      <c r="H7126" s="14" t="s">
        <v>141</v>
      </c>
      <c r="I7126" s="14" t="s">
        <v>3107</v>
      </c>
      <c r="J7126" s="14" t="s">
        <v>143</v>
      </c>
      <c r="K7126" s="14">
        <v>1</v>
      </c>
      <c r="L7126" s="14"/>
      <c r="M7126" s="14" t="s">
        <v>138</v>
      </c>
      <c r="N7126" s="14" t="s">
        <v>17027</v>
      </c>
      <c r="O7126" s="15" t="s">
        <v>17028</v>
      </c>
      <c r="P7126" s="13">
        <v>64</v>
      </c>
    </row>
    <row r="7127" spans="1:16">
      <c r="A7127" s="14" t="s">
        <v>129</v>
      </c>
      <c r="B7127" s="14" t="s">
        <v>130</v>
      </c>
      <c r="C7127" s="14" t="s">
        <v>131</v>
      </c>
      <c r="D7127" s="14" t="s">
        <v>302</v>
      </c>
      <c r="E7127" s="14" t="s">
        <v>70</v>
      </c>
      <c r="F7127" s="14" t="s">
        <v>17022</v>
      </c>
      <c r="G7127" s="14" t="s">
        <v>17023</v>
      </c>
      <c r="H7127" s="14" t="s">
        <v>135</v>
      </c>
      <c r="I7127" s="14" t="s">
        <v>17029</v>
      </c>
      <c r="J7127" s="14" t="s">
        <v>156</v>
      </c>
      <c r="K7127" s="14">
        <v>1</v>
      </c>
      <c r="L7127" s="14"/>
      <c r="M7127" s="14" t="s">
        <v>360</v>
      </c>
      <c r="N7127" s="14" t="s">
        <v>17030</v>
      </c>
      <c r="O7127" s="15" t="s">
        <v>17031</v>
      </c>
      <c r="P7127" s="13">
        <v>62</v>
      </c>
    </row>
    <row r="7128" spans="1:16">
      <c r="A7128" s="14" t="s">
        <v>129</v>
      </c>
      <c r="B7128" s="14" t="s">
        <v>130</v>
      </c>
      <c r="C7128" s="14" t="s">
        <v>131</v>
      </c>
      <c r="D7128" s="14" t="s">
        <v>302</v>
      </c>
      <c r="E7128" s="14" t="s">
        <v>70</v>
      </c>
      <c r="F7128" s="14" t="s">
        <v>17022</v>
      </c>
      <c r="G7128" s="14" t="s">
        <v>17023</v>
      </c>
      <c r="H7128" s="14" t="s">
        <v>135</v>
      </c>
      <c r="I7128" s="14" t="s">
        <v>17032</v>
      </c>
      <c r="J7128" s="14" t="s">
        <v>172</v>
      </c>
      <c r="K7128" s="14">
        <v>1</v>
      </c>
      <c r="L7128" s="14"/>
      <c r="M7128" s="14" t="s">
        <v>972</v>
      </c>
      <c r="N7128" s="14" t="s">
        <v>17033</v>
      </c>
      <c r="O7128" s="15" t="s">
        <v>17034</v>
      </c>
      <c r="P7128" s="13">
        <v>51</v>
      </c>
    </row>
    <row r="7129" spans="1:16">
      <c r="A7129" s="14" t="s">
        <v>129</v>
      </c>
      <c r="B7129" s="14" t="s">
        <v>130</v>
      </c>
      <c r="C7129" s="14" t="s">
        <v>131</v>
      </c>
      <c r="D7129" s="14" t="s">
        <v>302</v>
      </c>
      <c r="E7129" s="14" t="s">
        <v>70</v>
      </c>
      <c r="F7129" s="14" t="s">
        <v>17022</v>
      </c>
      <c r="G7129" s="14" t="s">
        <v>17023</v>
      </c>
      <c r="H7129" s="14" t="s">
        <v>135</v>
      </c>
      <c r="I7129" s="14" t="s">
        <v>17035</v>
      </c>
      <c r="J7129" s="14" t="s">
        <v>216</v>
      </c>
      <c r="K7129" s="14">
        <v>1</v>
      </c>
      <c r="L7129" s="14"/>
      <c r="M7129" s="14" t="s">
        <v>403</v>
      </c>
      <c r="N7129" s="14" t="s">
        <v>17036</v>
      </c>
      <c r="O7129" s="15" t="s">
        <v>17037</v>
      </c>
      <c r="P7129" s="13">
        <v>61</v>
      </c>
    </row>
    <row r="7130" spans="1:16">
      <c r="A7130" s="14" t="s">
        <v>129</v>
      </c>
      <c r="B7130" s="14" t="s">
        <v>130</v>
      </c>
      <c r="C7130" s="14" t="s">
        <v>131</v>
      </c>
      <c r="D7130" s="14" t="s">
        <v>302</v>
      </c>
      <c r="E7130" s="14" t="s">
        <v>70</v>
      </c>
      <c r="F7130" s="14" t="s">
        <v>17022</v>
      </c>
      <c r="G7130" s="14" t="s">
        <v>17023</v>
      </c>
      <c r="H7130" s="14" t="s">
        <v>135</v>
      </c>
      <c r="I7130" s="14" t="s">
        <v>17038</v>
      </c>
      <c r="J7130" s="14" t="s">
        <v>172</v>
      </c>
      <c r="K7130" s="14">
        <v>1</v>
      </c>
      <c r="L7130" s="14"/>
      <c r="M7130" s="14" t="s">
        <v>407</v>
      </c>
      <c r="N7130" s="14" t="s">
        <v>17039</v>
      </c>
      <c r="O7130" s="15" t="s">
        <v>17040</v>
      </c>
      <c r="P7130" s="13">
        <v>60</v>
      </c>
    </row>
    <row r="7131" spans="1:16">
      <c r="A7131" s="14" t="s">
        <v>129</v>
      </c>
      <c r="B7131" s="14" t="s">
        <v>130</v>
      </c>
      <c r="C7131" s="14" t="s">
        <v>131</v>
      </c>
      <c r="D7131" s="14" t="s">
        <v>302</v>
      </c>
      <c r="E7131" s="14" t="s">
        <v>70</v>
      </c>
      <c r="F7131" s="14" t="s">
        <v>17022</v>
      </c>
      <c r="G7131" s="14" t="s">
        <v>17023</v>
      </c>
      <c r="H7131" s="14" t="s">
        <v>135</v>
      </c>
      <c r="I7131" s="14" t="s">
        <v>17041</v>
      </c>
      <c r="J7131" s="14" t="s">
        <v>216</v>
      </c>
      <c r="K7131" s="14">
        <v>1</v>
      </c>
      <c r="L7131" s="14"/>
      <c r="M7131" s="14" t="s">
        <v>341</v>
      </c>
      <c r="N7131" s="14" t="s">
        <v>17042</v>
      </c>
      <c r="O7131" s="15" t="s">
        <v>17043</v>
      </c>
      <c r="P7131" s="13">
        <v>56</v>
      </c>
    </row>
    <row r="7132" spans="1:16">
      <c r="A7132" s="14" t="s">
        <v>129</v>
      </c>
      <c r="B7132" s="14" t="s">
        <v>130</v>
      </c>
      <c r="C7132" s="14" t="s">
        <v>131</v>
      </c>
      <c r="D7132" s="14" t="s">
        <v>302</v>
      </c>
      <c r="E7132" s="14" t="s">
        <v>70</v>
      </c>
      <c r="F7132" s="14" t="s">
        <v>17022</v>
      </c>
      <c r="G7132" s="14" t="s">
        <v>17023</v>
      </c>
      <c r="H7132" s="14" t="s">
        <v>135</v>
      </c>
      <c r="I7132" s="14" t="s">
        <v>17032</v>
      </c>
      <c r="J7132" s="14" t="s">
        <v>172</v>
      </c>
      <c r="K7132" s="14">
        <v>1</v>
      </c>
      <c r="L7132" s="14"/>
      <c r="M7132" s="14" t="s">
        <v>453</v>
      </c>
      <c r="N7132" s="14" t="s">
        <v>17044</v>
      </c>
      <c r="O7132" s="15" t="s">
        <v>17045</v>
      </c>
      <c r="P7132" s="13">
        <v>11</v>
      </c>
    </row>
    <row r="7133" spans="1:16">
      <c r="A7133" s="14" t="s">
        <v>129</v>
      </c>
      <c r="B7133" s="14"/>
      <c r="C7133" s="14"/>
      <c r="D7133" s="14" t="s">
        <v>302</v>
      </c>
      <c r="E7133" s="14" t="s">
        <v>70</v>
      </c>
      <c r="F7133" s="14" t="s">
        <v>17022</v>
      </c>
      <c r="G7133" s="14" t="s">
        <v>17023</v>
      </c>
      <c r="H7133" s="14"/>
      <c r="I7133" s="14"/>
      <c r="J7133" s="14"/>
      <c r="K7133" s="14">
        <v>2</v>
      </c>
      <c r="L7133" s="14" t="s">
        <v>146</v>
      </c>
      <c r="M7133" s="14"/>
      <c r="N7133" s="14"/>
      <c r="O7133" s="15"/>
      <c r="P7133" s="13">
        <v>0</v>
      </c>
    </row>
    <row r="7134" spans="1:16">
      <c r="A7134" s="14" t="s">
        <v>129</v>
      </c>
      <c r="B7134" s="14" t="s">
        <v>130</v>
      </c>
      <c r="C7134" s="14" t="s">
        <v>131</v>
      </c>
      <c r="D7134" s="14" t="s">
        <v>1136</v>
      </c>
      <c r="E7134" s="14" t="s">
        <v>84</v>
      </c>
      <c r="F7134" s="14" t="s">
        <v>17046</v>
      </c>
      <c r="G7134" s="14" t="s">
        <v>17047</v>
      </c>
      <c r="H7134" s="14" t="s">
        <v>135</v>
      </c>
      <c r="I7134" s="14" t="s">
        <v>17048</v>
      </c>
      <c r="J7134" s="14" t="s">
        <v>172</v>
      </c>
      <c r="K7134" s="14">
        <v>1</v>
      </c>
      <c r="L7134" s="14"/>
      <c r="M7134" s="14" t="s">
        <v>277</v>
      </c>
      <c r="N7134" s="14" t="s">
        <v>17049</v>
      </c>
      <c r="O7134" s="15" t="s">
        <v>17050</v>
      </c>
      <c r="P7134" s="13">
        <v>33</v>
      </c>
    </row>
    <row r="7135" spans="1:16">
      <c r="A7135" s="14" t="s">
        <v>129</v>
      </c>
      <c r="B7135" s="14" t="s">
        <v>130</v>
      </c>
      <c r="C7135" s="14" t="s">
        <v>131</v>
      </c>
      <c r="D7135" s="14" t="s">
        <v>1136</v>
      </c>
      <c r="E7135" s="14" t="s">
        <v>84</v>
      </c>
      <c r="F7135" s="14" t="s">
        <v>17046</v>
      </c>
      <c r="G7135" s="14" t="s">
        <v>17047</v>
      </c>
      <c r="H7135" s="14" t="s">
        <v>141</v>
      </c>
      <c r="I7135" s="14" t="s">
        <v>17051</v>
      </c>
      <c r="J7135" s="14" t="s">
        <v>143</v>
      </c>
      <c r="K7135" s="14">
        <v>1</v>
      </c>
      <c r="L7135" s="14"/>
      <c r="M7135" s="14" t="s">
        <v>277</v>
      </c>
      <c r="N7135" s="14" t="s">
        <v>17052</v>
      </c>
      <c r="O7135" s="15" t="s">
        <v>17053</v>
      </c>
      <c r="P7135" s="13">
        <v>33</v>
      </c>
    </row>
    <row r="7136" spans="1:16">
      <c r="A7136" s="14" t="s">
        <v>129</v>
      </c>
      <c r="B7136" s="14" t="s">
        <v>130</v>
      </c>
      <c r="C7136" s="14" t="s">
        <v>131</v>
      </c>
      <c r="D7136" s="14" t="s">
        <v>1136</v>
      </c>
      <c r="E7136" s="14" t="s">
        <v>84</v>
      </c>
      <c r="F7136" s="14" t="s">
        <v>17046</v>
      </c>
      <c r="G7136" s="14" t="s">
        <v>17047</v>
      </c>
      <c r="H7136" s="14" t="s">
        <v>135</v>
      </c>
      <c r="I7136" s="14" t="s">
        <v>17054</v>
      </c>
      <c r="J7136" s="14" t="s">
        <v>172</v>
      </c>
      <c r="K7136" s="14">
        <v>1</v>
      </c>
      <c r="L7136" s="14"/>
      <c r="M7136" s="14" t="s">
        <v>1221</v>
      </c>
      <c r="N7136" s="14" t="s">
        <v>17055</v>
      </c>
      <c r="O7136" s="15" t="s">
        <v>17056</v>
      </c>
      <c r="P7136" s="13">
        <v>7</v>
      </c>
    </row>
    <row r="7137" spans="1:16">
      <c r="A7137" s="14" t="s">
        <v>129</v>
      </c>
      <c r="B7137" s="14"/>
      <c r="C7137" s="14"/>
      <c r="D7137" s="14" t="s">
        <v>1136</v>
      </c>
      <c r="E7137" s="14" t="s">
        <v>84</v>
      </c>
      <c r="F7137" s="14" t="s">
        <v>17046</v>
      </c>
      <c r="G7137" s="14" t="s">
        <v>17047</v>
      </c>
      <c r="H7137" s="14"/>
      <c r="I7137" s="14"/>
      <c r="J7137" s="14"/>
      <c r="K7137" s="14">
        <v>2</v>
      </c>
      <c r="L7137" s="14" t="s">
        <v>146</v>
      </c>
      <c r="M7137" s="14"/>
      <c r="N7137" s="14"/>
      <c r="O7137" s="15"/>
      <c r="P7137" s="13">
        <v>0</v>
      </c>
    </row>
    <row r="7138" spans="1:16">
      <c r="A7138" s="14" t="s">
        <v>129</v>
      </c>
      <c r="B7138" s="14" t="s">
        <v>130</v>
      </c>
      <c r="C7138" s="14" t="s">
        <v>131</v>
      </c>
      <c r="D7138" s="14" t="s">
        <v>363</v>
      </c>
      <c r="E7138" s="14" t="s">
        <v>62</v>
      </c>
      <c r="F7138" s="14" t="s">
        <v>17057</v>
      </c>
      <c r="G7138" s="14" t="s">
        <v>17058</v>
      </c>
      <c r="H7138" s="14" t="s">
        <v>135</v>
      </c>
      <c r="I7138" s="14" t="s">
        <v>17059</v>
      </c>
      <c r="J7138" s="14" t="s">
        <v>143</v>
      </c>
      <c r="K7138" s="14">
        <v>1</v>
      </c>
      <c r="L7138" s="14"/>
      <c r="M7138" s="14" t="s">
        <v>823</v>
      </c>
      <c r="N7138" s="14" t="s">
        <v>17060</v>
      </c>
      <c r="O7138" s="15" t="s">
        <v>17061</v>
      </c>
      <c r="P7138" s="13">
        <v>4</v>
      </c>
    </row>
    <row r="7139" spans="1:16">
      <c r="A7139" s="14" t="s">
        <v>129</v>
      </c>
      <c r="B7139" s="14" t="s">
        <v>130</v>
      </c>
      <c r="C7139" s="14" t="s">
        <v>131</v>
      </c>
      <c r="D7139" s="14" t="s">
        <v>363</v>
      </c>
      <c r="E7139" s="14" t="s">
        <v>62</v>
      </c>
      <c r="F7139" s="14" t="s">
        <v>17057</v>
      </c>
      <c r="G7139" s="14" t="s">
        <v>17058</v>
      </c>
      <c r="H7139" s="14" t="s">
        <v>141</v>
      </c>
      <c r="I7139" s="14" t="s">
        <v>4099</v>
      </c>
      <c r="J7139" s="14" t="s">
        <v>786</v>
      </c>
      <c r="K7139" s="14">
        <v>1</v>
      </c>
      <c r="L7139" s="14"/>
      <c r="M7139" s="14" t="s">
        <v>1017</v>
      </c>
      <c r="N7139" s="14" t="s">
        <v>17021</v>
      </c>
      <c r="O7139" s="15" t="s">
        <v>17062</v>
      </c>
      <c r="P7139" s="13">
        <v>5</v>
      </c>
    </row>
    <row r="7140" spans="1:16">
      <c r="A7140" s="14" t="s">
        <v>129</v>
      </c>
      <c r="B7140" s="14" t="s">
        <v>130</v>
      </c>
      <c r="C7140" s="14" t="s">
        <v>131</v>
      </c>
      <c r="D7140" s="14" t="s">
        <v>363</v>
      </c>
      <c r="E7140" s="14" t="s">
        <v>62</v>
      </c>
      <c r="F7140" s="14" t="s">
        <v>17057</v>
      </c>
      <c r="G7140" s="14" t="s">
        <v>17058</v>
      </c>
      <c r="H7140" s="14" t="s">
        <v>135</v>
      </c>
      <c r="I7140" s="14" t="s">
        <v>17059</v>
      </c>
      <c r="J7140" s="14" t="s">
        <v>143</v>
      </c>
      <c r="K7140" s="14">
        <v>1</v>
      </c>
      <c r="L7140" s="14"/>
      <c r="M7140" s="14" t="s">
        <v>487</v>
      </c>
      <c r="N7140" s="14" t="s">
        <v>17063</v>
      </c>
      <c r="O7140" s="15" t="s">
        <v>17064</v>
      </c>
      <c r="P7140" s="13">
        <v>1</v>
      </c>
    </row>
    <row r="7141" spans="1:16">
      <c r="A7141" s="14" t="s">
        <v>129</v>
      </c>
      <c r="B7141" s="14" t="s">
        <v>130</v>
      </c>
      <c r="C7141" s="14" t="s">
        <v>131</v>
      </c>
      <c r="D7141" s="14" t="s">
        <v>363</v>
      </c>
      <c r="E7141" s="14" t="s">
        <v>62</v>
      </c>
      <c r="F7141" s="14" t="s">
        <v>17057</v>
      </c>
      <c r="G7141" s="14" t="s">
        <v>17058</v>
      </c>
      <c r="H7141" s="14" t="s">
        <v>141</v>
      </c>
      <c r="I7141" s="14" t="s">
        <v>17059</v>
      </c>
      <c r="J7141" s="14" t="s">
        <v>143</v>
      </c>
      <c r="K7141" s="14">
        <v>1</v>
      </c>
      <c r="L7141" s="14"/>
      <c r="M7141" s="14" t="s">
        <v>407</v>
      </c>
      <c r="N7141" s="14" t="s">
        <v>17065</v>
      </c>
      <c r="O7141" s="15" t="s">
        <v>17066</v>
      </c>
      <c r="P7141" s="13">
        <v>60</v>
      </c>
    </row>
    <row r="7142" spans="1:16">
      <c r="A7142" s="14" t="s">
        <v>129</v>
      </c>
      <c r="B7142" s="14" t="s">
        <v>130</v>
      </c>
      <c r="C7142" s="14" t="s">
        <v>131</v>
      </c>
      <c r="D7142" s="14" t="s">
        <v>363</v>
      </c>
      <c r="E7142" s="14" t="s">
        <v>62</v>
      </c>
      <c r="F7142" s="14" t="s">
        <v>17057</v>
      </c>
      <c r="G7142" s="14" t="s">
        <v>17058</v>
      </c>
      <c r="H7142" s="14" t="s">
        <v>141</v>
      </c>
      <c r="I7142" s="14" t="s">
        <v>4099</v>
      </c>
      <c r="J7142" s="14" t="s">
        <v>786</v>
      </c>
      <c r="K7142" s="14">
        <v>1</v>
      </c>
      <c r="L7142" s="14"/>
      <c r="M7142" s="14" t="s">
        <v>533</v>
      </c>
      <c r="N7142" s="14" t="s">
        <v>17067</v>
      </c>
      <c r="O7142" s="15" t="s">
        <v>17068</v>
      </c>
      <c r="P7142" s="13">
        <v>59</v>
      </c>
    </row>
    <row r="7143" spans="1:16">
      <c r="A7143" s="14" t="s">
        <v>129</v>
      </c>
      <c r="B7143" s="14" t="s">
        <v>130</v>
      </c>
      <c r="C7143" s="14" t="s">
        <v>131</v>
      </c>
      <c r="D7143" s="14" t="s">
        <v>363</v>
      </c>
      <c r="E7143" s="14" t="s">
        <v>62</v>
      </c>
      <c r="F7143" s="14" t="s">
        <v>17057</v>
      </c>
      <c r="G7143" s="14" t="s">
        <v>17058</v>
      </c>
      <c r="H7143" s="14" t="s">
        <v>135</v>
      </c>
      <c r="I7143" s="14" t="s">
        <v>634</v>
      </c>
      <c r="J7143" s="14" t="s">
        <v>143</v>
      </c>
      <c r="K7143" s="14">
        <v>1</v>
      </c>
      <c r="L7143" s="14"/>
      <c r="M7143" s="14" t="s">
        <v>980</v>
      </c>
      <c r="N7143" s="14" t="s">
        <v>17069</v>
      </c>
      <c r="O7143" s="15" t="s">
        <v>17070</v>
      </c>
      <c r="P7143" s="13">
        <v>92</v>
      </c>
    </row>
    <row r="7144" spans="1:16">
      <c r="A7144" s="14" t="s">
        <v>129</v>
      </c>
      <c r="B7144" s="14"/>
      <c r="C7144" s="14"/>
      <c r="D7144" s="14" t="s">
        <v>363</v>
      </c>
      <c r="E7144" s="14" t="s">
        <v>62</v>
      </c>
      <c r="F7144" s="14" t="s">
        <v>17057</v>
      </c>
      <c r="G7144" s="14" t="s">
        <v>17058</v>
      </c>
      <c r="H7144" s="14"/>
      <c r="I7144" s="14"/>
      <c r="J7144" s="14"/>
      <c r="K7144" s="14">
        <v>2</v>
      </c>
      <c r="L7144" s="14" t="s">
        <v>146</v>
      </c>
      <c r="M7144" s="14"/>
      <c r="N7144" s="14"/>
      <c r="O7144" s="15"/>
      <c r="P7144" s="13">
        <v>0</v>
      </c>
    </row>
    <row r="7145" spans="1:16">
      <c r="A7145" s="14" t="s">
        <v>129</v>
      </c>
      <c r="B7145" s="14" t="s">
        <v>130</v>
      </c>
      <c r="C7145" s="14" t="s">
        <v>131</v>
      </c>
      <c r="D7145" s="14" t="s">
        <v>132</v>
      </c>
      <c r="E7145" s="14" t="s">
        <v>34</v>
      </c>
      <c r="F7145" s="14" t="s">
        <v>17071</v>
      </c>
      <c r="G7145" s="14" t="s">
        <v>17072</v>
      </c>
      <c r="H7145" s="14" t="s">
        <v>135</v>
      </c>
      <c r="I7145" s="14" t="s">
        <v>17073</v>
      </c>
      <c r="J7145" s="14" t="s">
        <v>172</v>
      </c>
      <c r="K7145" s="14">
        <v>1</v>
      </c>
      <c r="L7145" s="14"/>
      <c r="M7145" s="14" t="s">
        <v>6797</v>
      </c>
      <c r="N7145" s="14" t="s">
        <v>17074</v>
      </c>
      <c r="O7145" s="15" t="s">
        <v>17075</v>
      </c>
      <c r="P7145" s="13">
        <v>120</v>
      </c>
    </row>
    <row r="7146" spans="1:16">
      <c r="A7146" s="14" t="s">
        <v>129</v>
      </c>
      <c r="B7146" s="14" t="s">
        <v>130</v>
      </c>
      <c r="C7146" s="14" t="s">
        <v>131</v>
      </c>
      <c r="D7146" s="14" t="s">
        <v>132</v>
      </c>
      <c r="E7146" s="14" t="s">
        <v>34</v>
      </c>
      <c r="F7146" s="14" t="s">
        <v>17071</v>
      </c>
      <c r="G7146" s="14" t="s">
        <v>17072</v>
      </c>
      <c r="H7146" s="14" t="s">
        <v>135</v>
      </c>
      <c r="I7146" s="14" t="s">
        <v>17076</v>
      </c>
      <c r="J7146" s="14" t="s">
        <v>172</v>
      </c>
      <c r="K7146" s="14">
        <v>1</v>
      </c>
      <c r="L7146" s="14"/>
      <c r="M7146" s="14" t="s">
        <v>6797</v>
      </c>
      <c r="N7146" s="14" t="s">
        <v>17036</v>
      </c>
      <c r="O7146" s="15" t="s">
        <v>17077</v>
      </c>
      <c r="P7146" s="13">
        <v>120</v>
      </c>
    </row>
    <row r="7147" spans="1:16">
      <c r="A7147" s="14" t="s">
        <v>129</v>
      </c>
      <c r="B7147" s="14" t="s">
        <v>130</v>
      </c>
      <c r="C7147" s="14" t="s">
        <v>131</v>
      </c>
      <c r="D7147" s="14" t="s">
        <v>132</v>
      </c>
      <c r="E7147" s="14" t="s">
        <v>34</v>
      </c>
      <c r="F7147" s="14" t="s">
        <v>17071</v>
      </c>
      <c r="G7147" s="14" t="s">
        <v>17072</v>
      </c>
      <c r="H7147" s="14" t="s">
        <v>141</v>
      </c>
      <c r="I7147" s="14" t="s">
        <v>17078</v>
      </c>
      <c r="J7147" s="14" t="s">
        <v>17079</v>
      </c>
      <c r="K7147" s="14">
        <v>1</v>
      </c>
      <c r="L7147" s="14"/>
      <c r="M7147" s="14" t="s">
        <v>6797</v>
      </c>
      <c r="N7147" s="14" t="s">
        <v>17080</v>
      </c>
      <c r="O7147" s="15" t="s">
        <v>17075</v>
      </c>
      <c r="P7147" s="13">
        <v>120</v>
      </c>
    </row>
    <row r="7148" spans="1:16">
      <c r="A7148" s="14" t="s">
        <v>129</v>
      </c>
      <c r="B7148" s="14"/>
      <c r="C7148" s="14"/>
      <c r="D7148" s="14" t="s">
        <v>132</v>
      </c>
      <c r="E7148" s="14" t="s">
        <v>34</v>
      </c>
      <c r="F7148" s="14" t="s">
        <v>17071</v>
      </c>
      <c r="G7148" s="14" t="s">
        <v>17072</v>
      </c>
      <c r="H7148" s="14"/>
      <c r="I7148" s="14"/>
      <c r="J7148" s="14"/>
      <c r="K7148" s="14">
        <v>2</v>
      </c>
      <c r="L7148" s="14" t="s">
        <v>146</v>
      </c>
      <c r="M7148" s="14"/>
      <c r="N7148" s="14"/>
      <c r="O7148" s="15"/>
      <c r="P7148" s="13">
        <v>0</v>
      </c>
    </row>
    <row r="7149" spans="1:16">
      <c r="A7149" s="14" t="s">
        <v>129</v>
      </c>
      <c r="B7149" s="14" t="s">
        <v>130</v>
      </c>
      <c r="C7149" s="14" t="s">
        <v>131</v>
      </c>
      <c r="D7149" s="14" t="s">
        <v>319</v>
      </c>
      <c r="E7149" s="14" t="s">
        <v>82</v>
      </c>
      <c r="F7149" s="14" t="s">
        <v>17081</v>
      </c>
      <c r="G7149" s="14" t="s">
        <v>17082</v>
      </c>
      <c r="H7149" s="14" t="s">
        <v>141</v>
      </c>
      <c r="I7149" s="14" t="s">
        <v>17083</v>
      </c>
      <c r="J7149" s="14" t="s">
        <v>172</v>
      </c>
      <c r="K7149" s="14">
        <v>1</v>
      </c>
      <c r="L7149" s="14"/>
      <c r="M7149" s="14" t="s">
        <v>312</v>
      </c>
      <c r="N7149" s="14" t="s">
        <v>17039</v>
      </c>
      <c r="O7149" s="15" t="s">
        <v>17084</v>
      </c>
      <c r="P7149" s="13">
        <v>10</v>
      </c>
    </row>
    <row r="7150" spans="1:16">
      <c r="A7150" s="14" t="s">
        <v>129</v>
      </c>
      <c r="B7150" s="14" t="s">
        <v>130</v>
      </c>
      <c r="C7150" s="14" t="s">
        <v>131</v>
      </c>
      <c r="D7150" s="14" t="s">
        <v>319</v>
      </c>
      <c r="E7150" s="14" t="s">
        <v>82</v>
      </c>
      <c r="F7150" s="14" t="s">
        <v>17081</v>
      </c>
      <c r="G7150" s="14" t="s">
        <v>17082</v>
      </c>
      <c r="H7150" s="14" t="s">
        <v>141</v>
      </c>
      <c r="I7150" s="14" t="s">
        <v>16622</v>
      </c>
      <c r="J7150" s="14" t="s">
        <v>15318</v>
      </c>
      <c r="K7150" s="14">
        <v>1</v>
      </c>
      <c r="L7150" s="14"/>
      <c r="M7150" s="14" t="s">
        <v>312</v>
      </c>
      <c r="N7150" s="14" t="s">
        <v>17085</v>
      </c>
      <c r="O7150" s="15" t="s">
        <v>17086</v>
      </c>
      <c r="P7150" s="13">
        <v>10</v>
      </c>
    </row>
    <row r="7151" spans="1:16">
      <c r="A7151" s="14" t="s">
        <v>129</v>
      </c>
      <c r="B7151" s="14"/>
      <c r="C7151" s="14"/>
      <c r="D7151" s="14" t="s">
        <v>319</v>
      </c>
      <c r="E7151" s="14" t="s">
        <v>82</v>
      </c>
      <c r="F7151" s="14" t="s">
        <v>17081</v>
      </c>
      <c r="G7151" s="14" t="s">
        <v>17082</v>
      </c>
      <c r="H7151" s="14"/>
      <c r="I7151" s="14"/>
      <c r="J7151" s="14"/>
      <c r="K7151" s="14">
        <v>2</v>
      </c>
      <c r="L7151" s="14" t="s">
        <v>146</v>
      </c>
      <c r="M7151" s="14"/>
      <c r="N7151" s="14"/>
      <c r="O7151" s="15"/>
      <c r="P7151" s="13">
        <v>0</v>
      </c>
    </row>
    <row r="7152" spans="1:16">
      <c r="A7152" s="14" t="s">
        <v>129</v>
      </c>
      <c r="B7152" s="14" t="s">
        <v>130</v>
      </c>
      <c r="C7152" s="14" t="s">
        <v>131</v>
      </c>
      <c r="D7152" s="14" t="s">
        <v>656</v>
      </c>
      <c r="E7152" s="14" t="s">
        <v>110</v>
      </c>
      <c r="F7152" s="14" t="s">
        <v>17087</v>
      </c>
      <c r="G7152" s="14" t="s">
        <v>17088</v>
      </c>
      <c r="H7152" s="14" t="s">
        <v>135</v>
      </c>
      <c r="I7152" s="14" t="s">
        <v>15796</v>
      </c>
      <c r="J7152" s="14" t="s">
        <v>172</v>
      </c>
      <c r="K7152" s="14">
        <v>1</v>
      </c>
      <c r="L7152" s="14"/>
      <c r="M7152" s="14" t="s">
        <v>439</v>
      </c>
      <c r="N7152" s="14" t="s">
        <v>17089</v>
      </c>
      <c r="O7152" s="15" t="s">
        <v>17090</v>
      </c>
      <c r="P7152" s="13">
        <v>74</v>
      </c>
    </row>
    <row r="7153" spans="1:16">
      <c r="A7153" s="14" t="s">
        <v>129</v>
      </c>
      <c r="B7153" s="14" t="s">
        <v>130</v>
      </c>
      <c r="C7153" s="14" t="s">
        <v>131</v>
      </c>
      <c r="D7153" s="14" t="s">
        <v>656</v>
      </c>
      <c r="E7153" s="14" t="s">
        <v>110</v>
      </c>
      <c r="F7153" s="14" t="s">
        <v>17087</v>
      </c>
      <c r="G7153" s="14" t="s">
        <v>17088</v>
      </c>
      <c r="H7153" s="14" t="s">
        <v>141</v>
      </c>
      <c r="I7153" s="14" t="s">
        <v>17091</v>
      </c>
      <c r="J7153" s="14" t="s">
        <v>156</v>
      </c>
      <c r="K7153" s="14">
        <v>1</v>
      </c>
      <c r="L7153" s="14"/>
      <c r="M7153" s="14" t="s">
        <v>204</v>
      </c>
      <c r="N7153" s="14" t="s">
        <v>17092</v>
      </c>
      <c r="O7153" s="15" t="s">
        <v>17093</v>
      </c>
      <c r="P7153" s="13">
        <v>81</v>
      </c>
    </row>
    <row r="7154" spans="1:16">
      <c r="A7154" s="14" t="s">
        <v>129</v>
      </c>
      <c r="B7154" s="14" t="s">
        <v>130</v>
      </c>
      <c r="C7154" s="14" t="s">
        <v>131</v>
      </c>
      <c r="D7154" s="14" t="s">
        <v>656</v>
      </c>
      <c r="E7154" s="14" t="s">
        <v>110</v>
      </c>
      <c r="F7154" s="14" t="s">
        <v>17087</v>
      </c>
      <c r="G7154" s="14" t="s">
        <v>17088</v>
      </c>
      <c r="H7154" s="14" t="s">
        <v>135</v>
      </c>
      <c r="I7154" s="14" t="s">
        <v>15796</v>
      </c>
      <c r="J7154" s="14" t="s">
        <v>172</v>
      </c>
      <c r="K7154" s="14">
        <v>1</v>
      </c>
      <c r="L7154" s="14"/>
      <c r="M7154" s="14" t="s">
        <v>810</v>
      </c>
      <c r="N7154" s="14" t="s">
        <v>17094</v>
      </c>
      <c r="O7154" s="15" t="s">
        <v>17095</v>
      </c>
      <c r="P7154" s="13">
        <v>9</v>
      </c>
    </row>
    <row r="7155" spans="1:16">
      <c r="A7155" s="14" t="s">
        <v>129</v>
      </c>
      <c r="B7155" s="14"/>
      <c r="C7155" s="14"/>
      <c r="D7155" s="14" t="s">
        <v>656</v>
      </c>
      <c r="E7155" s="14" t="s">
        <v>110</v>
      </c>
      <c r="F7155" s="14" t="s">
        <v>17087</v>
      </c>
      <c r="G7155" s="14" t="s">
        <v>17088</v>
      </c>
      <c r="H7155" s="14"/>
      <c r="I7155" s="14"/>
      <c r="J7155" s="14"/>
      <c r="K7155" s="14">
        <v>2</v>
      </c>
      <c r="L7155" s="14" t="s">
        <v>146</v>
      </c>
      <c r="M7155" s="14"/>
      <c r="N7155" s="14"/>
      <c r="O7155" s="15"/>
      <c r="P7155" s="13">
        <v>0</v>
      </c>
    </row>
    <row r="7156" spans="1:16">
      <c r="A7156" s="14" t="s">
        <v>129</v>
      </c>
      <c r="B7156" s="14" t="s">
        <v>130</v>
      </c>
      <c r="C7156" s="14" t="s">
        <v>131</v>
      </c>
      <c r="D7156" s="14" t="s">
        <v>302</v>
      </c>
      <c r="E7156" s="14" t="s">
        <v>70</v>
      </c>
      <c r="F7156" s="14" t="s">
        <v>17096</v>
      </c>
      <c r="G7156" s="14" t="s">
        <v>17097</v>
      </c>
      <c r="H7156" s="14" t="s">
        <v>135</v>
      </c>
      <c r="I7156" s="14" t="s">
        <v>7099</v>
      </c>
      <c r="J7156" s="14" t="s">
        <v>887</v>
      </c>
      <c r="K7156" s="14">
        <v>1</v>
      </c>
      <c r="L7156" s="14"/>
      <c r="M7156" s="14" t="s">
        <v>761</v>
      </c>
      <c r="N7156" s="14" t="s">
        <v>17098</v>
      </c>
      <c r="O7156" s="15" t="s">
        <v>17099</v>
      </c>
      <c r="P7156" s="13">
        <v>55</v>
      </c>
    </row>
    <row r="7157" spans="1:16">
      <c r="A7157" s="14" t="s">
        <v>129</v>
      </c>
      <c r="B7157" s="14" t="s">
        <v>130</v>
      </c>
      <c r="C7157" s="14" t="s">
        <v>131</v>
      </c>
      <c r="D7157" s="14" t="s">
        <v>302</v>
      </c>
      <c r="E7157" s="14" t="s">
        <v>70</v>
      </c>
      <c r="F7157" s="14" t="s">
        <v>17096</v>
      </c>
      <c r="G7157" s="14" t="s">
        <v>17097</v>
      </c>
      <c r="H7157" s="14" t="s">
        <v>141</v>
      </c>
      <c r="I7157" s="14" t="s">
        <v>12408</v>
      </c>
      <c r="J7157" s="14" t="s">
        <v>306</v>
      </c>
      <c r="K7157" s="14">
        <v>1</v>
      </c>
      <c r="L7157" s="14"/>
      <c r="M7157" s="14" t="s">
        <v>1456</v>
      </c>
      <c r="N7157" s="14" t="s">
        <v>17100</v>
      </c>
      <c r="O7157" s="15" t="s">
        <v>17101</v>
      </c>
      <c r="P7157" s="13">
        <v>50</v>
      </c>
    </row>
    <row r="7158" spans="1:16">
      <c r="A7158" s="14" t="s">
        <v>129</v>
      </c>
      <c r="B7158" s="14" t="s">
        <v>130</v>
      </c>
      <c r="C7158" s="14" t="s">
        <v>131</v>
      </c>
      <c r="D7158" s="14" t="s">
        <v>302</v>
      </c>
      <c r="E7158" s="14" t="s">
        <v>70</v>
      </c>
      <c r="F7158" s="14" t="s">
        <v>17096</v>
      </c>
      <c r="G7158" s="14" t="s">
        <v>17097</v>
      </c>
      <c r="H7158" s="14" t="s">
        <v>141</v>
      </c>
      <c r="I7158" s="14" t="s">
        <v>12413</v>
      </c>
      <c r="J7158" s="14" t="s">
        <v>2517</v>
      </c>
      <c r="K7158" s="14">
        <v>1</v>
      </c>
      <c r="L7158" s="14"/>
      <c r="M7158" s="14" t="s">
        <v>1456</v>
      </c>
      <c r="N7158" s="14" t="s">
        <v>17102</v>
      </c>
      <c r="O7158" s="15" t="s">
        <v>17103</v>
      </c>
      <c r="P7158" s="13">
        <v>50</v>
      </c>
    </row>
    <row r="7159" spans="1:16">
      <c r="A7159" s="14" t="s">
        <v>129</v>
      </c>
      <c r="B7159" s="14" t="s">
        <v>130</v>
      </c>
      <c r="C7159" s="14" t="s">
        <v>131</v>
      </c>
      <c r="D7159" s="14" t="s">
        <v>302</v>
      </c>
      <c r="E7159" s="14" t="s">
        <v>70</v>
      </c>
      <c r="F7159" s="14" t="s">
        <v>17096</v>
      </c>
      <c r="G7159" s="14" t="s">
        <v>17097</v>
      </c>
      <c r="H7159" s="14" t="s">
        <v>141</v>
      </c>
      <c r="I7159" s="14" t="s">
        <v>2743</v>
      </c>
      <c r="J7159" s="14" t="s">
        <v>156</v>
      </c>
      <c r="K7159" s="14">
        <v>1</v>
      </c>
      <c r="L7159" s="14"/>
      <c r="M7159" s="14" t="s">
        <v>417</v>
      </c>
      <c r="N7159" s="14" t="s">
        <v>17104</v>
      </c>
      <c r="O7159" s="15" t="s">
        <v>17105</v>
      </c>
      <c r="P7159" s="13">
        <v>27</v>
      </c>
    </row>
    <row r="7160" spans="1:16">
      <c r="A7160" s="14" t="s">
        <v>129</v>
      </c>
      <c r="B7160" s="14" t="s">
        <v>130</v>
      </c>
      <c r="C7160" s="14" t="s">
        <v>131</v>
      </c>
      <c r="D7160" s="14" t="s">
        <v>302</v>
      </c>
      <c r="E7160" s="14" t="s">
        <v>70</v>
      </c>
      <c r="F7160" s="14" t="s">
        <v>17096</v>
      </c>
      <c r="G7160" s="14" t="s">
        <v>17097</v>
      </c>
      <c r="H7160" s="14" t="s">
        <v>141</v>
      </c>
      <c r="I7160" s="14" t="s">
        <v>17106</v>
      </c>
      <c r="J7160" s="14" t="s">
        <v>216</v>
      </c>
      <c r="K7160" s="14">
        <v>1</v>
      </c>
      <c r="L7160" s="14"/>
      <c r="M7160" s="14" t="s">
        <v>194</v>
      </c>
      <c r="N7160" s="14" t="s">
        <v>17107</v>
      </c>
      <c r="O7160" s="15" t="s">
        <v>17108</v>
      </c>
      <c r="P7160" s="13">
        <v>3</v>
      </c>
    </row>
    <row r="7161" spans="1:16">
      <c r="A7161" s="14" t="s">
        <v>129</v>
      </c>
      <c r="B7161" s="14" t="s">
        <v>130</v>
      </c>
      <c r="C7161" s="14" t="s">
        <v>131</v>
      </c>
      <c r="D7161" s="14" t="s">
        <v>302</v>
      </c>
      <c r="E7161" s="14" t="s">
        <v>70</v>
      </c>
      <c r="F7161" s="14" t="s">
        <v>17096</v>
      </c>
      <c r="G7161" s="14" t="s">
        <v>17097</v>
      </c>
      <c r="H7161" s="14" t="s">
        <v>141</v>
      </c>
      <c r="I7161" s="14" t="s">
        <v>17106</v>
      </c>
      <c r="J7161" s="14" t="s">
        <v>216</v>
      </c>
      <c r="K7161" s="14">
        <v>1</v>
      </c>
      <c r="L7161" s="14"/>
      <c r="M7161" s="14" t="s">
        <v>194</v>
      </c>
      <c r="N7161" s="14" t="s">
        <v>17109</v>
      </c>
      <c r="O7161" s="15" t="s">
        <v>17110</v>
      </c>
      <c r="P7161" s="13">
        <v>3</v>
      </c>
    </row>
    <row r="7162" spans="1:16">
      <c r="A7162" s="14" t="s">
        <v>129</v>
      </c>
      <c r="B7162" s="14" t="s">
        <v>130</v>
      </c>
      <c r="C7162" s="14" t="s">
        <v>131</v>
      </c>
      <c r="D7162" s="14" t="s">
        <v>302</v>
      </c>
      <c r="E7162" s="14" t="s">
        <v>70</v>
      </c>
      <c r="F7162" s="14" t="s">
        <v>17096</v>
      </c>
      <c r="G7162" s="14" t="s">
        <v>17097</v>
      </c>
      <c r="H7162" s="14" t="s">
        <v>141</v>
      </c>
      <c r="I7162" s="14" t="s">
        <v>17106</v>
      </c>
      <c r="J7162" s="14" t="s">
        <v>216</v>
      </c>
      <c r="K7162" s="14">
        <v>1</v>
      </c>
      <c r="L7162" s="14"/>
      <c r="M7162" s="14" t="s">
        <v>794</v>
      </c>
      <c r="N7162" s="14" t="s">
        <v>17111</v>
      </c>
      <c r="O7162" s="15" t="s">
        <v>17112</v>
      </c>
      <c r="P7162" s="13">
        <v>45</v>
      </c>
    </row>
    <row r="7163" spans="1:16">
      <c r="A7163" s="14" t="s">
        <v>129</v>
      </c>
      <c r="B7163" s="14" t="s">
        <v>130</v>
      </c>
      <c r="C7163" s="14" t="s">
        <v>131</v>
      </c>
      <c r="D7163" s="14" t="s">
        <v>302</v>
      </c>
      <c r="E7163" s="14" t="s">
        <v>70</v>
      </c>
      <c r="F7163" s="14" t="s">
        <v>17096</v>
      </c>
      <c r="G7163" s="14" t="s">
        <v>17097</v>
      </c>
      <c r="H7163" s="14" t="s">
        <v>135</v>
      </c>
      <c r="I7163" s="14" t="s">
        <v>2743</v>
      </c>
      <c r="J7163" s="14" t="s">
        <v>156</v>
      </c>
      <c r="K7163" s="14">
        <v>1</v>
      </c>
      <c r="L7163" s="14"/>
      <c r="M7163" s="14" t="s">
        <v>1221</v>
      </c>
      <c r="N7163" s="14" t="s">
        <v>17113</v>
      </c>
      <c r="O7163" s="15" t="s">
        <v>17114</v>
      </c>
      <c r="P7163" s="13">
        <v>7</v>
      </c>
    </row>
    <row r="7164" spans="1:16">
      <c r="A7164" s="14" t="s">
        <v>129</v>
      </c>
      <c r="B7164" s="14"/>
      <c r="C7164" s="14"/>
      <c r="D7164" s="14" t="s">
        <v>302</v>
      </c>
      <c r="E7164" s="14" t="s">
        <v>70</v>
      </c>
      <c r="F7164" s="14" t="s">
        <v>17096</v>
      </c>
      <c r="G7164" s="14" t="s">
        <v>17097</v>
      </c>
      <c r="H7164" s="14"/>
      <c r="I7164" s="14"/>
      <c r="J7164" s="14"/>
      <c r="K7164" s="14">
        <v>2</v>
      </c>
      <c r="L7164" s="14" t="s">
        <v>146</v>
      </c>
      <c r="M7164" s="14"/>
      <c r="N7164" s="14"/>
      <c r="O7164" s="15"/>
      <c r="P7164" s="13">
        <v>55</v>
      </c>
    </row>
    <row r="7165" spans="1:16">
      <c r="A7165" s="14" t="s">
        <v>129</v>
      </c>
      <c r="B7165" s="14" t="s">
        <v>130</v>
      </c>
      <c r="C7165" s="14" t="s">
        <v>131</v>
      </c>
      <c r="D7165" s="14" t="s">
        <v>147</v>
      </c>
      <c r="E7165" s="14" t="s">
        <v>58</v>
      </c>
      <c r="F7165" s="14" t="s">
        <v>9602</v>
      </c>
      <c r="G7165" s="14" t="s">
        <v>17115</v>
      </c>
      <c r="H7165" s="14" t="s">
        <v>141</v>
      </c>
      <c r="I7165" s="14" t="s">
        <v>286</v>
      </c>
      <c r="J7165" s="14" t="s">
        <v>143</v>
      </c>
      <c r="K7165" s="14">
        <v>1</v>
      </c>
      <c r="L7165" s="14"/>
      <c r="M7165" s="14" t="s">
        <v>1461</v>
      </c>
      <c r="N7165" s="14" t="s">
        <v>17116</v>
      </c>
      <c r="O7165" s="15" t="s">
        <v>17117</v>
      </c>
      <c r="P7165" s="13">
        <v>49</v>
      </c>
    </row>
    <row r="7166" spans="1:16">
      <c r="A7166" s="14" t="s">
        <v>129</v>
      </c>
      <c r="B7166" s="14" t="s">
        <v>130</v>
      </c>
      <c r="C7166" s="14" t="s">
        <v>131</v>
      </c>
      <c r="D7166" s="14" t="s">
        <v>147</v>
      </c>
      <c r="E7166" s="14" t="s">
        <v>58</v>
      </c>
      <c r="F7166" s="14" t="s">
        <v>9602</v>
      </c>
      <c r="G7166" s="14" t="s">
        <v>17115</v>
      </c>
      <c r="H7166" s="14" t="s">
        <v>135</v>
      </c>
      <c r="I7166" s="14" t="s">
        <v>17118</v>
      </c>
      <c r="J7166" s="14" t="s">
        <v>430</v>
      </c>
      <c r="K7166" s="14">
        <v>1</v>
      </c>
      <c r="L7166" s="14"/>
      <c r="M7166" s="14" t="s">
        <v>794</v>
      </c>
      <c r="N7166" s="14" t="s">
        <v>17119</v>
      </c>
      <c r="O7166" s="15" t="s">
        <v>17120</v>
      </c>
      <c r="P7166" s="13">
        <v>45</v>
      </c>
    </row>
    <row r="7167" spans="1:16">
      <c r="A7167" s="14" t="s">
        <v>129</v>
      </c>
      <c r="B7167" s="14"/>
      <c r="C7167" s="14"/>
      <c r="D7167" s="14" t="s">
        <v>147</v>
      </c>
      <c r="E7167" s="14" t="s">
        <v>58</v>
      </c>
      <c r="F7167" s="14" t="s">
        <v>9602</v>
      </c>
      <c r="G7167" s="14" t="s">
        <v>17115</v>
      </c>
      <c r="H7167" s="14"/>
      <c r="I7167" s="14"/>
      <c r="J7167" s="14"/>
      <c r="K7167" s="14">
        <v>2</v>
      </c>
      <c r="L7167" s="14" t="s">
        <v>146</v>
      </c>
      <c r="M7167" s="14"/>
      <c r="N7167" s="14"/>
      <c r="O7167" s="15"/>
      <c r="P7167" s="13">
        <v>49</v>
      </c>
    </row>
    <row r="7168" spans="1:16">
      <c r="A7168" s="14" t="s">
        <v>129</v>
      </c>
      <c r="B7168" s="14" t="s">
        <v>130</v>
      </c>
      <c r="C7168" s="14" t="s">
        <v>131</v>
      </c>
      <c r="D7168" s="14" t="s">
        <v>363</v>
      </c>
      <c r="E7168" s="14" t="s">
        <v>62</v>
      </c>
      <c r="F7168" s="14" t="s">
        <v>17121</v>
      </c>
      <c r="G7168" s="14" t="s">
        <v>17122</v>
      </c>
      <c r="H7168" s="14" t="s">
        <v>135</v>
      </c>
      <c r="I7168" s="14" t="s">
        <v>17059</v>
      </c>
      <c r="J7168" s="14" t="s">
        <v>143</v>
      </c>
      <c r="K7168" s="14">
        <v>1</v>
      </c>
      <c r="L7168" s="14"/>
      <c r="M7168" s="14" t="s">
        <v>312</v>
      </c>
      <c r="N7168" s="14" t="s">
        <v>17123</v>
      </c>
      <c r="O7168" s="15" t="s">
        <v>17124</v>
      </c>
      <c r="P7168" s="13">
        <v>10</v>
      </c>
    </row>
    <row r="7169" spans="1:16">
      <c r="A7169" s="14" t="s">
        <v>129</v>
      </c>
      <c r="B7169" s="14" t="s">
        <v>130</v>
      </c>
      <c r="C7169" s="14" t="s">
        <v>131</v>
      </c>
      <c r="D7169" s="14" t="s">
        <v>363</v>
      </c>
      <c r="E7169" s="14" t="s">
        <v>62</v>
      </c>
      <c r="F7169" s="14" t="s">
        <v>17121</v>
      </c>
      <c r="G7169" s="14" t="s">
        <v>17122</v>
      </c>
      <c r="H7169" s="14" t="s">
        <v>141</v>
      </c>
      <c r="I7169" s="14" t="s">
        <v>17125</v>
      </c>
      <c r="J7169" s="14" t="s">
        <v>786</v>
      </c>
      <c r="K7169" s="14">
        <v>1</v>
      </c>
      <c r="L7169" s="14"/>
      <c r="M7169" s="14" t="s">
        <v>903</v>
      </c>
      <c r="N7169" s="14" t="s">
        <v>17126</v>
      </c>
      <c r="O7169" s="15" t="s">
        <v>17127</v>
      </c>
      <c r="P7169" s="13">
        <v>12</v>
      </c>
    </row>
    <row r="7170" spans="1:16">
      <c r="A7170" s="14" t="s">
        <v>129</v>
      </c>
      <c r="B7170" s="14" t="s">
        <v>130</v>
      </c>
      <c r="C7170" s="14" t="s">
        <v>131</v>
      </c>
      <c r="D7170" s="14" t="s">
        <v>363</v>
      </c>
      <c r="E7170" s="14" t="s">
        <v>62</v>
      </c>
      <c r="F7170" s="14" t="s">
        <v>17121</v>
      </c>
      <c r="G7170" s="14" t="s">
        <v>17122</v>
      </c>
      <c r="H7170" s="14" t="s">
        <v>135</v>
      </c>
      <c r="I7170" s="14" t="s">
        <v>634</v>
      </c>
      <c r="J7170" s="14" t="s">
        <v>143</v>
      </c>
      <c r="K7170" s="14">
        <v>1</v>
      </c>
      <c r="L7170" s="14"/>
      <c r="M7170" s="14" t="s">
        <v>1221</v>
      </c>
      <c r="N7170" s="14" t="s">
        <v>17128</v>
      </c>
      <c r="O7170" s="15" t="s">
        <v>17129</v>
      </c>
      <c r="P7170" s="13">
        <v>7</v>
      </c>
    </row>
    <row r="7171" spans="1:16">
      <c r="A7171" s="14" t="s">
        <v>129</v>
      </c>
      <c r="B7171" s="14"/>
      <c r="C7171" s="14"/>
      <c r="D7171" s="14" t="s">
        <v>363</v>
      </c>
      <c r="E7171" s="14" t="s">
        <v>62</v>
      </c>
      <c r="F7171" s="14" t="s">
        <v>17121</v>
      </c>
      <c r="G7171" s="14" t="s">
        <v>17122</v>
      </c>
      <c r="H7171" s="14"/>
      <c r="I7171" s="14"/>
      <c r="J7171" s="14"/>
      <c r="K7171" s="14">
        <v>2</v>
      </c>
      <c r="L7171" s="14" t="s">
        <v>146</v>
      </c>
      <c r="M7171" s="14"/>
      <c r="N7171" s="14"/>
      <c r="O7171" s="15"/>
      <c r="P7171" s="13">
        <v>0</v>
      </c>
    </row>
    <row r="7172" spans="1:16">
      <c r="A7172" s="14" t="s">
        <v>129</v>
      </c>
      <c r="B7172" s="14" t="s">
        <v>130</v>
      </c>
      <c r="C7172" s="14" t="s">
        <v>131</v>
      </c>
      <c r="D7172" s="14" t="s">
        <v>716</v>
      </c>
      <c r="E7172" s="14" t="s">
        <v>50</v>
      </c>
      <c r="F7172" s="14" t="s">
        <v>17130</v>
      </c>
      <c r="G7172" s="14" t="s">
        <v>17131</v>
      </c>
      <c r="H7172" s="14" t="s">
        <v>135</v>
      </c>
      <c r="I7172" s="14" t="s">
        <v>5669</v>
      </c>
      <c r="J7172" s="14" t="s">
        <v>306</v>
      </c>
      <c r="K7172" s="14">
        <v>1</v>
      </c>
      <c r="L7172" s="14"/>
      <c r="M7172" s="14" t="s">
        <v>341</v>
      </c>
      <c r="N7172" s="14" t="s">
        <v>17132</v>
      </c>
      <c r="O7172" s="15" t="s">
        <v>17133</v>
      </c>
      <c r="P7172" s="13">
        <v>56</v>
      </c>
    </row>
    <row r="7173" spans="1:16">
      <c r="A7173" s="14" t="s">
        <v>129</v>
      </c>
      <c r="B7173" s="14" t="s">
        <v>130</v>
      </c>
      <c r="C7173" s="14" t="s">
        <v>131</v>
      </c>
      <c r="D7173" s="14" t="s">
        <v>716</v>
      </c>
      <c r="E7173" s="14" t="s">
        <v>50</v>
      </c>
      <c r="F7173" s="14" t="s">
        <v>17130</v>
      </c>
      <c r="G7173" s="14" t="s">
        <v>17131</v>
      </c>
      <c r="H7173" s="14" t="s">
        <v>141</v>
      </c>
      <c r="I7173" s="14" t="s">
        <v>17134</v>
      </c>
      <c r="J7173" s="14" t="s">
        <v>248</v>
      </c>
      <c r="K7173" s="14">
        <v>1</v>
      </c>
      <c r="L7173" s="14"/>
      <c r="M7173" s="14" t="s">
        <v>972</v>
      </c>
      <c r="N7173" s="14" t="s">
        <v>17135</v>
      </c>
      <c r="O7173" s="15" t="s">
        <v>17136</v>
      </c>
      <c r="P7173" s="13">
        <v>51</v>
      </c>
    </row>
    <row r="7174" spans="1:16">
      <c r="A7174" s="14" t="s">
        <v>129</v>
      </c>
      <c r="B7174" s="14" t="s">
        <v>130</v>
      </c>
      <c r="C7174" s="14" t="s">
        <v>131</v>
      </c>
      <c r="D7174" s="14" t="s">
        <v>716</v>
      </c>
      <c r="E7174" s="14" t="s">
        <v>50</v>
      </c>
      <c r="F7174" s="14" t="s">
        <v>17130</v>
      </c>
      <c r="G7174" s="14" t="s">
        <v>17131</v>
      </c>
      <c r="H7174" s="14" t="s">
        <v>135</v>
      </c>
      <c r="I7174" s="14" t="s">
        <v>17137</v>
      </c>
      <c r="J7174" s="14" t="s">
        <v>143</v>
      </c>
      <c r="K7174" s="14">
        <v>1</v>
      </c>
      <c r="L7174" s="14"/>
      <c r="M7174" s="14" t="s">
        <v>585</v>
      </c>
      <c r="N7174" s="14" t="s">
        <v>17138</v>
      </c>
      <c r="O7174" s="15" t="s">
        <v>17139</v>
      </c>
      <c r="P7174" s="13">
        <v>48</v>
      </c>
    </row>
    <row r="7175" spans="1:16">
      <c r="A7175" s="14" t="s">
        <v>129</v>
      </c>
      <c r="B7175" s="14" t="s">
        <v>130</v>
      </c>
      <c r="C7175" s="14" t="s">
        <v>131</v>
      </c>
      <c r="D7175" s="14" t="s">
        <v>716</v>
      </c>
      <c r="E7175" s="14" t="s">
        <v>50</v>
      </c>
      <c r="F7175" s="14" t="s">
        <v>17130</v>
      </c>
      <c r="G7175" s="14" t="s">
        <v>17131</v>
      </c>
      <c r="H7175" s="14" t="s">
        <v>135</v>
      </c>
      <c r="I7175" s="14" t="s">
        <v>976</v>
      </c>
      <c r="J7175" s="14" t="s">
        <v>193</v>
      </c>
      <c r="K7175" s="14">
        <v>1</v>
      </c>
      <c r="L7175" s="14"/>
      <c r="M7175" s="14" t="s">
        <v>487</v>
      </c>
      <c r="N7175" s="14" t="s">
        <v>17140</v>
      </c>
      <c r="O7175" s="15" t="s">
        <v>17141</v>
      </c>
      <c r="P7175" s="13">
        <v>1</v>
      </c>
    </row>
    <row r="7176" spans="1:16">
      <c r="A7176" s="14" t="s">
        <v>129</v>
      </c>
      <c r="B7176" s="14"/>
      <c r="C7176" s="14"/>
      <c r="D7176" s="14" t="s">
        <v>716</v>
      </c>
      <c r="E7176" s="14" t="s">
        <v>50</v>
      </c>
      <c r="F7176" s="14" t="s">
        <v>17130</v>
      </c>
      <c r="G7176" s="14" t="s">
        <v>17131</v>
      </c>
      <c r="H7176" s="14"/>
      <c r="I7176" s="14"/>
      <c r="J7176" s="14"/>
      <c r="K7176" s="14">
        <v>2</v>
      </c>
      <c r="L7176" s="14" t="s">
        <v>146</v>
      </c>
      <c r="M7176" s="14"/>
      <c r="N7176" s="14"/>
      <c r="O7176" s="15"/>
      <c r="P7176" s="13">
        <v>0</v>
      </c>
    </row>
    <row r="7177" spans="1:16">
      <c r="A7177" s="14" t="s">
        <v>129</v>
      </c>
      <c r="B7177" s="14" t="s">
        <v>130</v>
      </c>
      <c r="C7177" s="14" t="s">
        <v>131</v>
      </c>
      <c r="D7177" s="14" t="s">
        <v>132</v>
      </c>
      <c r="E7177" s="14" t="s">
        <v>34</v>
      </c>
      <c r="F7177" s="14" t="s">
        <v>17142</v>
      </c>
      <c r="G7177" s="14" t="s">
        <v>17143</v>
      </c>
      <c r="H7177" s="14" t="s">
        <v>135</v>
      </c>
      <c r="I7177" s="14" t="s">
        <v>17144</v>
      </c>
      <c r="J7177" s="14" t="s">
        <v>143</v>
      </c>
      <c r="K7177" s="14">
        <v>1</v>
      </c>
      <c r="L7177" s="14"/>
      <c r="M7177" s="14" t="s">
        <v>360</v>
      </c>
      <c r="N7177" s="14" t="s">
        <v>17145</v>
      </c>
      <c r="O7177" s="15" t="s">
        <v>17146</v>
      </c>
      <c r="P7177" s="13">
        <v>62</v>
      </c>
    </row>
    <row r="7178" spans="1:16">
      <c r="A7178" s="14" t="s">
        <v>129</v>
      </c>
      <c r="B7178" s="14" t="s">
        <v>130</v>
      </c>
      <c r="C7178" s="14" t="s">
        <v>131</v>
      </c>
      <c r="D7178" s="14" t="s">
        <v>132</v>
      </c>
      <c r="E7178" s="14" t="s">
        <v>34</v>
      </c>
      <c r="F7178" s="14" t="s">
        <v>17142</v>
      </c>
      <c r="G7178" s="14" t="s">
        <v>17143</v>
      </c>
      <c r="H7178" s="14" t="s">
        <v>141</v>
      </c>
      <c r="I7178" s="14" t="s">
        <v>4368</v>
      </c>
      <c r="J7178" s="14" t="s">
        <v>371</v>
      </c>
      <c r="K7178" s="14">
        <v>1</v>
      </c>
      <c r="L7178" s="14"/>
      <c r="M7178" s="14" t="s">
        <v>360</v>
      </c>
      <c r="N7178" s="14" t="s">
        <v>17147</v>
      </c>
      <c r="O7178" s="15" t="s">
        <v>17148</v>
      </c>
      <c r="P7178" s="13">
        <v>62</v>
      </c>
    </row>
    <row r="7179" spans="1:16">
      <c r="A7179" s="14" t="s">
        <v>129</v>
      </c>
      <c r="B7179" s="14" t="s">
        <v>130</v>
      </c>
      <c r="C7179" s="14" t="s">
        <v>131</v>
      </c>
      <c r="D7179" s="14" t="s">
        <v>132</v>
      </c>
      <c r="E7179" s="14" t="s">
        <v>34</v>
      </c>
      <c r="F7179" s="14" t="s">
        <v>17142</v>
      </c>
      <c r="G7179" s="14" t="s">
        <v>17143</v>
      </c>
      <c r="H7179" s="14" t="s">
        <v>141</v>
      </c>
      <c r="I7179" s="14" t="s">
        <v>17149</v>
      </c>
      <c r="J7179" s="14" t="s">
        <v>143</v>
      </c>
      <c r="K7179" s="14">
        <v>1</v>
      </c>
      <c r="L7179" s="14"/>
      <c r="M7179" s="14" t="s">
        <v>407</v>
      </c>
      <c r="N7179" s="14" t="s">
        <v>17150</v>
      </c>
      <c r="O7179" s="15" t="s">
        <v>17151</v>
      </c>
      <c r="P7179" s="13">
        <v>60</v>
      </c>
    </row>
    <row r="7180" spans="1:16">
      <c r="A7180" s="14" t="s">
        <v>129</v>
      </c>
      <c r="B7180" s="14"/>
      <c r="C7180" s="14"/>
      <c r="D7180" s="14" t="s">
        <v>132</v>
      </c>
      <c r="E7180" s="14" t="s">
        <v>34</v>
      </c>
      <c r="F7180" s="14" t="s">
        <v>17142</v>
      </c>
      <c r="G7180" s="14" t="s">
        <v>17143</v>
      </c>
      <c r="H7180" s="14"/>
      <c r="I7180" s="14"/>
      <c r="J7180" s="14"/>
      <c r="K7180" s="14">
        <v>2</v>
      </c>
      <c r="L7180" s="14" t="s">
        <v>146</v>
      </c>
      <c r="M7180" s="14"/>
      <c r="N7180" s="14"/>
      <c r="O7180" s="15"/>
      <c r="P7180" s="13">
        <v>0</v>
      </c>
    </row>
    <row r="7181" spans="1:16">
      <c r="A7181" s="14" t="s">
        <v>129</v>
      </c>
      <c r="B7181" s="14" t="s">
        <v>130</v>
      </c>
      <c r="C7181" s="14" t="s">
        <v>131</v>
      </c>
      <c r="D7181" s="14" t="s">
        <v>331</v>
      </c>
      <c r="E7181" s="14" t="s">
        <v>88</v>
      </c>
      <c r="F7181" s="14" t="s">
        <v>332</v>
      </c>
      <c r="G7181" s="14" t="s">
        <v>17152</v>
      </c>
      <c r="H7181" s="14" t="s">
        <v>141</v>
      </c>
      <c r="I7181" s="14" t="s">
        <v>340</v>
      </c>
      <c r="J7181" s="14" t="s">
        <v>143</v>
      </c>
      <c r="K7181" s="14">
        <v>1</v>
      </c>
      <c r="L7181" s="14"/>
      <c r="M7181" s="14" t="s">
        <v>360</v>
      </c>
      <c r="N7181" s="14" t="s">
        <v>17153</v>
      </c>
      <c r="O7181" s="15" t="s">
        <v>17154</v>
      </c>
      <c r="P7181" s="13">
        <v>62</v>
      </c>
    </row>
    <row r="7182" spans="1:16">
      <c r="A7182" s="14" t="s">
        <v>129</v>
      </c>
      <c r="B7182" s="14" t="s">
        <v>130</v>
      </c>
      <c r="C7182" s="14" t="s">
        <v>131</v>
      </c>
      <c r="D7182" s="14" t="s">
        <v>331</v>
      </c>
      <c r="E7182" s="14" t="s">
        <v>88</v>
      </c>
      <c r="F7182" s="14" t="s">
        <v>332</v>
      </c>
      <c r="G7182" s="14" t="s">
        <v>17152</v>
      </c>
      <c r="H7182" s="14" t="s">
        <v>141</v>
      </c>
      <c r="I7182" s="14" t="s">
        <v>337</v>
      </c>
      <c r="J7182" s="14" t="s">
        <v>172</v>
      </c>
      <c r="K7182" s="14">
        <v>1</v>
      </c>
      <c r="L7182" s="14"/>
      <c r="M7182" s="14" t="s">
        <v>360</v>
      </c>
      <c r="N7182" s="14" t="s">
        <v>17155</v>
      </c>
      <c r="O7182" s="15" t="s">
        <v>17156</v>
      </c>
      <c r="P7182" s="13">
        <v>62</v>
      </c>
    </row>
    <row r="7183" spans="1:16">
      <c r="A7183" s="14" t="s">
        <v>129</v>
      </c>
      <c r="B7183" s="14"/>
      <c r="C7183" s="14"/>
      <c r="D7183" s="14" t="s">
        <v>331</v>
      </c>
      <c r="E7183" s="14" t="s">
        <v>88</v>
      </c>
      <c r="F7183" s="14" t="s">
        <v>332</v>
      </c>
      <c r="G7183" s="14" t="s">
        <v>17152</v>
      </c>
      <c r="H7183" s="14"/>
      <c r="I7183" s="14"/>
      <c r="J7183" s="14"/>
      <c r="K7183" s="14">
        <v>2</v>
      </c>
      <c r="L7183" s="14" t="s">
        <v>146</v>
      </c>
      <c r="M7183" s="14"/>
      <c r="N7183" s="14"/>
      <c r="O7183" s="15"/>
      <c r="P7183" s="13">
        <v>0</v>
      </c>
    </row>
    <row r="7184" spans="1:16">
      <c r="A7184" s="14" t="s">
        <v>129</v>
      </c>
      <c r="B7184" s="14" t="s">
        <v>130</v>
      </c>
      <c r="C7184" s="14" t="s">
        <v>131</v>
      </c>
      <c r="D7184" s="14" t="s">
        <v>220</v>
      </c>
      <c r="E7184" s="14" t="s">
        <v>54</v>
      </c>
      <c r="F7184" s="14" t="s">
        <v>17157</v>
      </c>
      <c r="G7184" s="14" t="s">
        <v>17158</v>
      </c>
      <c r="H7184" s="14" t="s">
        <v>135</v>
      </c>
      <c r="I7184" s="14" t="s">
        <v>5312</v>
      </c>
      <c r="J7184" s="14" t="s">
        <v>143</v>
      </c>
      <c r="K7184" s="14">
        <v>1</v>
      </c>
      <c r="L7184" s="14"/>
      <c r="M7184" s="14" t="s">
        <v>413</v>
      </c>
      <c r="N7184" s="14" t="s">
        <v>17159</v>
      </c>
      <c r="O7184" s="15" t="s">
        <v>17160</v>
      </c>
      <c r="P7184" s="13">
        <v>28</v>
      </c>
    </row>
    <row r="7185" spans="1:16">
      <c r="A7185" s="14" t="s">
        <v>129</v>
      </c>
      <c r="B7185" s="14" t="s">
        <v>130</v>
      </c>
      <c r="C7185" s="14" t="s">
        <v>131</v>
      </c>
      <c r="D7185" s="14" t="s">
        <v>220</v>
      </c>
      <c r="E7185" s="14" t="s">
        <v>54</v>
      </c>
      <c r="F7185" s="14" t="s">
        <v>17157</v>
      </c>
      <c r="G7185" s="14" t="s">
        <v>17158</v>
      </c>
      <c r="H7185" s="14" t="s">
        <v>141</v>
      </c>
      <c r="I7185" s="14" t="s">
        <v>17161</v>
      </c>
      <c r="J7185" s="14" t="s">
        <v>172</v>
      </c>
      <c r="K7185" s="14">
        <v>1</v>
      </c>
      <c r="L7185" s="14"/>
      <c r="M7185" s="14" t="s">
        <v>413</v>
      </c>
      <c r="N7185" s="14" t="s">
        <v>17162</v>
      </c>
      <c r="O7185" s="15" t="s">
        <v>17163</v>
      </c>
      <c r="P7185" s="13">
        <v>28</v>
      </c>
    </row>
    <row r="7186" spans="1:16">
      <c r="A7186" s="14" t="s">
        <v>129</v>
      </c>
      <c r="B7186" s="14"/>
      <c r="C7186" s="14"/>
      <c r="D7186" s="14" t="s">
        <v>220</v>
      </c>
      <c r="E7186" s="14" t="s">
        <v>54</v>
      </c>
      <c r="F7186" s="14" t="s">
        <v>17157</v>
      </c>
      <c r="G7186" s="14" t="s">
        <v>17158</v>
      </c>
      <c r="H7186" s="14"/>
      <c r="I7186" s="14"/>
      <c r="J7186" s="14"/>
      <c r="K7186" s="14">
        <v>2</v>
      </c>
      <c r="L7186" s="14" t="s">
        <v>146</v>
      </c>
      <c r="M7186" s="14"/>
      <c r="N7186" s="14"/>
      <c r="O7186" s="15"/>
      <c r="P7186" s="13">
        <v>28</v>
      </c>
    </row>
    <row r="7187" spans="1:16">
      <c r="A7187" s="14" t="s">
        <v>129</v>
      </c>
      <c r="B7187" s="14" t="s">
        <v>130</v>
      </c>
      <c r="C7187" s="14" t="s">
        <v>131</v>
      </c>
      <c r="D7187" s="14" t="s">
        <v>716</v>
      </c>
      <c r="E7187" s="14" t="s">
        <v>50</v>
      </c>
      <c r="F7187" s="14" t="s">
        <v>16590</v>
      </c>
      <c r="G7187" s="14" t="s">
        <v>17164</v>
      </c>
      <c r="H7187" s="14" t="s">
        <v>135</v>
      </c>
      <c r="I7187" s="14" t="s">
        <v>5858</v>
      </c>
      <c r="J7187" s="14" t="s">
        <v>5859</v>
      </c>
      <c r="K7187" s="14">
        <v>1</v>
      </c>
      <c r="L7187" s="14"/>
      <c r="M7187" s="14" t="s">
        <v>761</v>
      </c>
      <c r="N7187" s="14" t="s">
        <v>17165</v>
      </c>
      <c r="O7187" s="15" t="s">
        <v>17166</v>
      </c>
      <c r="P7187" s="13">
        <v>55</v>
      </c>
    </row>
    <row r="7188" spans="1:16">
      <c r="A7188" s="14" t="s">
        <v>129</v>
      </c>
      <c r="B7188" s="14" t="s">
        <v>130</v>
      </c>
      <c r="C7188" s="14" t="s">
        <v>131</v>
      </c>
      <c r="D7188" s="14" t="s">
        <v>716</v>
      </c>
      <c r="E7188" s="14" t="s">
        <v>50</v>
      </c>
      <c r="F7188" s="14" t="s">
        <v>16590</v>
      </c>
      <c r="G7188" s="14" t="s">
        <v>17164</v>
      </c>
      <c r="H7188" s="14" t="s">
        <v>135</v>
      </c>
      <c r="I7188" s="14" t="s">
        <v>16595</v>
      </c>
      <c r="J7188" s="14" t="s">
        <v>172</v>
      </c>
      <c r="K7188" s="14">
        <v>1</v>
      </c>
      <c r="L7188" s="14"/>
      <c r="M7188" s="14" t="s">
        <v>691</v>
      </c>
      <c r="N7188" s="14" t="s">
        <v>17167</v>
      </c>
      <c r="O7188" s="15" t="s">
        <v>17168</v>
      </c>
      <c r="P7188" s="13">
        <v>52</v>
      </c>
    </row>
    <row r="7189" spans="1:16">
      <c r="A7189" s="14" t="s">
        <v>129</v>
      </c>
      <c r="B7189" s="14" t="s">
        <v>130</v>
      </c>
      <c r="C7189" s="14" t="s">
        <v>131</v>
      </c>
      <c r="D7189" s="14" t="s">
        <v>716</v>
      </c>
      <c r="E7189" s="14" t="s">
        <v>50</v>
      </c>
      <c r="F7189" s="14" t="s">
        <v>16590</v>
      </c>
      <c r="G7189" s="14" t="s">
        <v>17164</v>
      </c>
      <c r="H7189" s="14" t="s">
        <v>141</v>
      </c>
      <c r="I7189" s="14" t="s">
        <v>4215</v>
      </c>
      <c r="J7189" s="14" t="s">
        <v>172</v>
      </c>
      <c r="K7189" s="14">
        <v>1</v>
      </c>
      <c r="L7189" s="14"/>
      <c r="M7189" s="14" t="s">
        <v>972</v>
      </c>
      <c r="N7189" s="14" t="s">
        <v>17169</v>
      </c>
      <c r="O7189" s="15" t="s">
        <v>17170</v>
      </c>
      <c r="P7189" s="13">
        <v>51</v>
      </c>
    </row>
    <row r="7190" spans="1:16">
      <c r="A7190" s="14" t="s">
        <v>129</v>
      </c>
      <c r="B7190" s="14"/>
      <c r="C7190" s="14"/>
      <c r="D7190" s="14" t="s">
        <v>716</v>
      </c>
      <c r="E7190" s="14" t="s">
        <v>50</v>
      </c>
      <c r="F7190" s="14" t="s">
        <v>16590</v>
      </c>
      <c r="G7190" s="14" t="s">
        <v>17164</v>
      </c>
      <c r="H7190" s="14"/>
      <c r="I7190" s="14"/>
      <c r="J7190" s="14"/>
      <c r="K7190" s="14">
        <v>2</v>
      </c>
      <c r="L7190" s="14" t="s">
        <v>146</v>
      </c>
      <c r="M7190" s="14"/>
      <c r="N7190" s="14"/>
      <c r="O7190" s="15"/>
      <c r="P7190" s="13">
        <v>0</v>
      </c>
    </row>
    <row r="7191" spans="1:16">
      <c r="A7191" s="14" t="s">
        <v>129</v>
      </c>
      <c r="B7191" s="14" t="s">
        <v>130</v>
      </c>
      <c r="C7191" s="14" t="s">
        <v>131</v>
      </c>
      <c r="D7191" s="14" t="s">
        <v>716</v>
      </c>
      <c r="E7191" s="14" t="s">
        <v>50</v>
      </c>
      <c r="F7191" s="14" t="s">
        <v>17171</v>
      </c>
      <c r="G7191" s="14" t="s">
        <v>17172</v>
      </c>
      <c r="H7191" s="14" t="s">
        <v>135</v>
      </c>
      <c r="I7191" s="14" t="s">
        <v>17173</v>
      </c>
      <c r="J7191" s="14" t="s">
        <v>639</v>
      </c>
      <c r="K7191" s="14">
        <v>1</v>
      </c>
      <c r="L7191" s="14"/>
      <c r="M7191" s="14" t="s">
        <v>487</v>
      </c>
      <c r="N7191" s="14" t="s">
        <v>17174</v>
      </c>
      <c r="O7191" s="15" t="s">
        <v>17175</v>
      </c>
      <c r="P7191" s="13">
        <v>1</v>
      </c>
    </row>
    <row r="7192" spans="1:16">
      <c r="A7192" s="14" t="s">
        <v>129</v>
      </c>
      <c r="B7192" s="14" t="s">
        <v>130</v>
      </c>
      <c r="C7192" s="14" t="s">
        <v>131</v>
      </c>
      <c r="D7192" s="14" t="s">
        <v>716</v>
      </c>
      <c r="E7192" s="14" t="s">
        <v>50</v>
      </c>
      <c r="F7192" s="14" t="s">
        <v>17171</v>
      </c>
      <c r="G7192" s="14" t="s">
        <v>17172</v>
      </c>
      <c r="H7192" s="14" t="s">
        <v>135</v>
      </c>
      <c r="I7192" s="14" t="s">
        <v>17176</v>
      </c>
      <c r="J7192" s="14" t="s">
        <v>172</v>
      </c>
      <c r="K7192" s="14">
        <v>1</v>
      </c>
      <c r="L7192" s="14"/>
      <c r="M7192" s="14" t="s">
        <v>453</v>
      </c>
      <c r="N7192" s="14" t="s">
        <v>17177</v>
      </c>
      <c r="O7192" s="15" t="s">
        <v>17178</v>
      </c>
      <c r="P7192" s="13">
        <v>11</v>
      </c>
    </row>
    <row r="7193" spans="1:16">
      <c r="A7193" s="14" t="s">
        <v>129</v>
      </c>
      <c r="B7193" s="14" t="s">
        <v>130</v>
      </c>
      <c r="C7193" s="14" t="s">
        <v>131</v>
      </c>
      <c r="D7193" s="14" t="s">
        <v>716</v>
      </c>
      <c r="E7193" s="14" t="s">
        <v>50</v>
      </c>
      <c r="F7193" s="14" t="s">
        <v>17171</v>
      </c>
      <c r="G7193" s="14" t="s">
        <v>17172</v>
      </c>
      <c r="H7193" s="14" t="s">
        <v>141</v>
      </c>
      <c r="I7193" s="14" t="s">
        <v>17173</v>
      </c>
      <c r="J7193" s="14" t="s">
        <v>639</v>
      </c>
      <c r="K7193" s="14">
        <v>1</v>
      </c>
      <c r="L7193" s="14"/>
      <c r="M7193" s="14" t="s">
        <v>903</v>
      </c>
      <c r="N7193" s="14" t="s">
        <v>17179</v>
      </c>
      <c r="O7193" s="15" t="s">
        <v>17180</v>
      </c>
      <c r="P7193" s="13">
        <v>12</v>
      </c>
    </row>
    <row r="7194" spans="1:16">
      <c r="A7194" s="14" t="s">
        <v>129</v>
      </c>
      <c r="B7194" s="14" t="s">
        <v>130</v>
      </c>
      <c r="C7194" s="14" t="s">
        <v>131</v>
      </c>
      <c r="D7194" s="14" t="s">
        <v>716</v>
      </c>
      <c r="E7194" s="14" t="s">
        <v>50</v>
      </c>
      <c r="F7194" s="14" t="s">
        <v>17171</v>
      </c>
      <c r="G7194" s="14" t="s">
        <v>17172</v>
      </c>
      <c r="H7194" s="14" t="s">
        <v>141</v>
      </c>
      <c r="I7194" s="14" t="s">
        <v>17176</v>
      </c>
      <c r="J7194" s="14" t="s">
        <v>172</v>
      </c>
      <c r="K7194" s="14">
        <v>1</v>
      </c>
      <c r="L7194" s="14"/>
      <c r="M7194" s="14" t="s">
        <v>487</v>
      </c>
      <c r="N7194" s="14" t="s">
        <v>17181</v>
      </c>
      <c r="O7194" s="15" t="s">
        <v>17182</v>
      </c>
      <c r="P7194" s="13">
        <v>1</v>
      </c>
    </row>
    <row r="7195" spans="1:16">
      <c r="A7195" s="14" t="s">
        <v>129</v>
      </c>
      <c r="B7195" s="14" t="s">
        <v>130</v>
      </c>
      <c r="C7195" s="14" t="s">
        <v>131</v>
      </c>
      <c r="D7195" s="14" t="s">
        <v>716</v>
      </c>
      <c r="E7195" s="14" t="s">
        <v>50</v>
      </c>
      <c r="F7195" s="14" t="s">
        <v>17171</v>
      </c>
      <c r="G7195" s="14" t="s">
        <v>17172</v>
      </c>
      <c r="H7195" s="14" t="s">
        <v>141</v>
      </c>
      <c r="I7195" s="14" t="s">
        <v>17173</v>
      </c>
      <c r="J7195" s="14" t="s">
        <v>639</v>
      </c>
      <c r="K7195" s="14">
        <v>1</v>
      </c>
      <c r="L7195" s="14"/>
      <c r="M7195" s="14" t="s">
        <v>228</v>
      </c>
      <c r="N7195" s="14" t="s">
        <v>17183</v>
      </c>
      <c r="O7195" s="15" t="s">
        <v>17184</v>
      </c>
      <c r="P7195" s="13">
        <v>2</v>
      </c>
    </row>
    <row r="7196" spans="1:16">
      <c r="A7196" s="14" t="s">
        <v>129</v>
      </c>
      <c r="B7196" s="14"/>
      <c r="C7196" s="14"/>
      <c r="D7196" s="14" t="s">
        <v>716</v>
      </c>
      <c r="E7196" s="14" t="s">
        <v>50</v>
      </c>
      <c r="F7196" s="14" t="s">
        <v>17171</v>
      </c>
      <c r="G7196" s="14" t="s">
        <v>17172</v>
      </c>
      <c r="H7196" s="14"/>
      <c r="I7196" s="14"/>
      <c r="J7196" s="14"/>
      <c r="K7196" s="14">
        <v>2</v>
      </c>
      <c r="L7196" s="14" t="s">
        <v>146</v>
      </c>
      <c r="M7196" s="14"/>
      <c r="N7196" s="14"/>
      <c r="O7196" s="15"/>
      <c r="P7196" s="13">
        <v>0</v>
      </c>
    </row>
    <row r="7197" spans="1:16">
      <c r="A7197" s="14" t="s">
        <v>129</v>
      </c>
      <c r="B7197" s="14" t="s">
        <v>130</v>
      </c>
      <c r="C7197" s="14" t="s">
        <v>131</v>
      </c>
      <c r="D7197" s="14" t="s">
        <v>716</v>
      </c>
      <c r="E7197" s="14" t="s">
        <v>50</v>
      </c>
      <c r="F7197" s="14" t="s">
        <v>17185</v>
      </c>
      <c r="G7197" s="14" t="s">
        <v>17186</v>
      </c>
      <c r="H7197" s="14" t="s">
        <v>141</v>
      </c>
      <c r="I7197" s="14" t="s">
        <v>17173</v>
      </c>
      <c r="J7197" s="14" t="s">
        <v>639</v>
      </c>
      <c r="K7197" s="14">
        <v>1</v>
      </c>
      <c r="L7197" s="14"/>
      <c r="M7197" s="14" t="s">
        <v>194</v>
      </c>
      <c r="N7197" s="14" t="s">
        <v>17187</v>
      </c>
      <c r="O7197" s="15" t="s">
        <v>17188</v>
      </c>
      <c r="P7197" s="13">
        <v>3</v>
      </c>
    </row>
    <row r="7198" spans="1:16">
      <c r="A7198" s="14" t="s">
        <v>129</v>
      </c>
      <c r="B7198" s="14"/>
      <c r="C7198" s="14"/>
      <c r="D7198" s="14" t="s">
        <v>716</v>
      </c>
      <c r="E7198" s="14" t="s">
        <v>50</v>
      </c>
      <c r="F7198" s="14" t="s">
        <v>17185</v>
      </c>
      <c r="G7198" s="14" t="s">
        <v>17186</v>
      </c>
      <c r="H7198" s="14"/>
      <c r="I7198" s="14"/>
      <c r="J7198" s="14"/>
      <c r="K7198" s="14">
        <v>2</v>
      </c>
      <c r="L7198" s="14" t="s">
        <v>146</v>
      </c>
      <c r="M7198" s="14"/>
      <c r="N7198" s="14"/>
      <c r="O7198" s="15"/>
      <c r="P7198" s="13">
        <v>0</v>
      </c>
    </row>
    <row r="7199" spans="1:16">
      <c r="A7199" s="14" t="s">
        <v>129</v>
      </c>
      <c r="B7199" s="14" t="s">
        <v>130</v>
      </c>
      <c r="C7199" s="14" t="s">
        <v>131</v>
      </c>
      <c r="D7199" s="14" t="s">
        <v>319</v>
      </c>
      <c r="E7199" s="14" t="s">
        <v>82</v>
      </c>
      <c r="F7199" s="14" t="s">
        <v>17189</v>
      </c>
      <c r="G7199" s="14" t="s">
        <v>17190</v>
      </c>
      <c r="H7199" s="14" t="s">
        <v>141</v>
      </c>
      <c r="I7199" s="14" t="s">
        <v>17191</v>
      </c>
      <c r="J7199" s="14" t="s">
        <v>143</v>
      </c>
      <c r="K7199" s="14">
        <v>1</v>
      </c>
      <c r="L7199" s="14"/>
      <c r="M7199" s="14" t="s">
        <v>537</v>
      </c>
      <c r="N7199" s="14" t="s">
        <v>17192</v>
      </c>
      <c r="O7199" s="15" t="s">
        <v>17193</v>
      </c>
      <c r="P7199" s="13">
        <v>58</v>
      </c>
    </row>
    <row r="7200" spans="1:16">
      <c r="A7200" s="14" t="s">
        <v>129</v>
      </c>
      <c r="B7200" s="14" t="s">
        <v>130</v>
      </c>
      <c r="C7200" s="14" t="s">
        <v>131</v>
      </c>
      <c r="D7200" s="14" t="s">
        <v>319</v>
      </c>
      <c r="E7200" s="14" t="s">
        <v>82</v>
      </c>
      <c r="F7200" s="14" t="s">
        <v>17189</v>
      </c>
      <c r="G7200" s="14" t="s">
        <v>17190</v>
      </c>
      <c r="H7200" s="14" t="s">
        <v>141</v>
      </c>
      <c r="I7200" s="14" t="s">
        <v>17194</v>
      </c>
      <c r="J7200" s="14" t="s">
        <v>6204</v>
      </c>
      <c r="K7200" s="14">
        <v>1</v>
      </c>
      <c r="L7200" s="14"/>
      <c r="M7200" s="14" t="s">
        <v>1022</v>
      </c>
      <c r="N7200" s="14" t="s">
        <v>17195</v>
      </c>
      <c r="O7200" s="15" t="s">
        <v>17193</v>
      </c>
      <c r="P7200" s="13">
        <v>57</v>
      </c>
    </row>
    <row r="7201" spans="1:16">
      <c r="A7201" s="14" t="s">
        <v>129</v>
      </c>
      <c r="B7201" s="14"/>
      <c r="C7201" s="14"/>
      <c r="D7201" s="14" t="s">
        <v>319</v>
      </c>
      <c r="E7201" s="14" t="s">
        <v>82</v>
      </c>
      <c r="F7201" s="14" t="s">
        <v>17189</v>
      </c>
      <c r="G7201" s="14" t="s">
        <v>17190</v>
      </c>
      <c r="H7201" s="14"/>
      <c r="I7201" s="14"/>
      <c r="J7201" s="14"/>
      <c r="K7201" s="14">
        <v>2</v>
      </c>
      <c r="L7201" s="14" t="s">
        <v>146</v>
      </c>
      <c r="M7201" s="14"/>
      <c r="N7201" s="14"/>
      <c r="O7201" s="15"/>
      <c r="P7201" s="13">
        <v>0</v>
      </c>
    </row>
    <row r="7202" spans="1:16">
      <c r="A7202" s="14" t="s">
        <v>129</v>
      </c>
      <c r="B7202" s="14" t="s">
        <v>130</v>
      </c>
      <c r="C7202" s="14" t="s">
        <v>131</v>
      </c>
      <c r="D7202" s="14" t="s">
        <v>220</v>
      </c>
      <c r="E7202" s="14" t="s">
        <v>54</v>
      </c>
      <c r="F7202" s="14" t="s">
        <v>17196</v>
      </c>
      <c r="G7202" s="14" t="s">
        <v>17197</v>
      </c>
      <c r="H7202" s="14" t="s">
        <v>135</v>
      </c>
      <c r="I7202" s="14" t="s">
        <v>3288</v>
      </c>
      <c r="J7202" s="14" t="s">
        <v>172</v>
      </c>
      <c r="K7202" s="14">
        <v>1</v>
      </c>
      <c r="L7202" s="14"/>
      <c r="M7202" s="14" t="s">
        <v>533</v>
      </c>
      <c r="N7202" s="14" t="s">
        <v>17198</v>
      </c>
      <c r="O7202" s="15" t="s">
        <v>17199</v>
      </c>
      <c r="P7202" s="13">
        <v>59</v>
      </c>
    </row>
    <row r="7203" spans="1:16">
      <c r="A7203" s="14" t="s">
        <v>129</v>
      </c>
      <c r="B7203" s="14" t="s">
        <v>130</v>
      </c>
      <c r="C7203" s="14" t="s">
        <v>131</v>
      </c>
      <c r="D7203" s="14" t="s">
        <v>220</v>
      </c>
      <c r="E7203" s="14" t="s">
        <v>54</v>
      </c>
      <c r="F7203" s="14" t="s">
        <v>17196</v>
      </c>
      <c r="G7203" s="14" t="s">
        <v>17197</v>
      </c>
      <c r="H7203" s="14" t="s">
        <v>141</v>
      </c>
      <c r="I7203" s="14" t="s">
        <v>17200</v>
      </c>
      <c r="J7203" s="14" t="s">
        <v>143</v>
      </c>
      <c r="K7203" s="14">
        <v>1</v>
      </c>
      <c r="L7203" s="14"/>
      <c r="M7203" s="14" t="s">
        <v>533</v>
      </c>
      <c r="N7203" s="14" t="s">
        <v>17201</v>
      </c>
      <c r="O7203" s="15" t="s">
        <v>17202</v>
      </c>
      <c r="P7203" s="13">
        <v>59</v>
      </c>
    </row>
    <row r="7204" spans="1:16">
      <c r="A7204" s="14" t="s">
        <v>129</v>
      </c>
      <c r="B7204" s="14"/>
      <c r="C7204" s="14"/>
      <c r="D7204" s="14" t="s">
        <v>220</v>
      </c>
      <c r="E7204" s="14" t="s">
        <v>54</v>
      </c>
      <c r="F7204" s="14" t="s">
        <v>17196</v>
      </c>
      <c r="G7204" s="14" t="s">
        <v>17197</v>
      </c>
      <c r="H7204" s="14"/>
      <c r="I7204" s="14"/>
      <c r="J7204" s="14"/>
      <c r="K7204" s="14">
        <v>2</v>
      </c>
      <c r="L7204" s="14" t="s">
        <v>146</v>
      </c>
      <c r="M7204" s="14"/>
      <c r="N7204" s="14"/>
      <c r="O7204" s="15"/>
      <c r="P7204" s="13">
        <v>59</v>
      </c>
    </row>
    <row r="7205" spans="1:16">
      <c r="A7205" s="14" t="s">
        <v>129</v>
      </c>
      <c r="B7205" s="14" t="s">
        <v>130</v>
      </c>
      <c r="C7205" s="14" t="s">
        <v>131</v>
      </c>
      <c r="D7205" s="14" t="s">
        <v>319</v>
      </c>
      <c r="E7205" s="14" t="s">
        <v>82</v>
      </c>
      <c r="F7205" s="14" t="s">
        <v>17203</v>
      </c>
      <c r="G7205" s="14" t="s">
        <v>17204</v>
      </c>
      <c r="H7205" s="14" t="s">
        <v>141</v>
      </c>
      <c r="I7205" s="14" t="s">
        <v>5885</v>
      </c>
      <c r="J7205" s="14" t="s">
        <v>172</v>
      </c>
      <c r="K7205" s="14">
        <v>1</v>
      </c>
      <c r="L7205" s="14"/>
      <c r="M7205" s="14" t="s">
        <v>1022</v>
      </c>
      <c r="N7205" s="14" t="s">
        <v>17205</v>
      </c>
      <c r="O7205" s="15" t="s">
        <v>17206</v>
      </c>
      <c r="P7205" s="13">
        <v>57</v>
      </c>
    </row>
    <row r="7206" spans="1:16">
      <c r="A7206" s="14" t="s">
        <v>129</v>
      </c>
      <c r="B7206" s="14" t="s">
        <v>130</v>
      </c>
      <c r="C7206" s="14" t="s">
        <v>131</v>
      </c>
      <c r="D7206" s="14" t="s">
        <v>319</v>
      </c>
      <c r="E7206" s="14" t="s">
        <v>82</v>
      </c>
      <c r="F7206" s="14" t="s">
        <v>17203</v>
      </c>
      <c r="G7206" s="14" t="s">
        <v>17204</v>
      </c>
      <c r="H7206" s="14" t="s">
        <v>141</v>
      </c>
      <c r="I7206" s="14" t="s">
        <v>17207</v>
      </c>
      <c r="J7206" s="14" t="s">
        <v>376</v>
      </c>
      <c r="K7206" s="14">
        <v>1</v>
      </c>
      <c r="L7206" s="14"/>
      <c r="M7206" s="14" t="s">
        <v>403</v>
      </c>
      <c r="N7206" s="14" t="s">
        <v>17208</v>
      </c>
      <c r="O7206" s="15" t="s">
        <v>17209</v>
      </c>
      <c r="P7206" s="13">
        <v>61</v>
      </c>
    </row>
    <row r="7207" spans="1:16">
      <c r="A7207" s="14" t="s">
        <v>129</v>
      </c>
      <c r="B7207" s="14"/>
      <c r="C7207" s="14"/>
      <c r="D7207" s="14" t="s">
        <v>319</v>
      </c>
      <c r="E7207" s="14" t="s">
        <v>82</v>
      </c>
      <c r="F7207" s="14" t="s">
        <v>17203</v>
      </c>
      <c r="G7207" s="14" t="s">
        <v>17204</v>
      </c>
      <c r="H7207" s="14"/>
      <c r="I7207" s="14"/>
      <c r="J7207" s="14"/>
      <c r="K7207" s="14">
        <v>2</v>
      </c>
      <c r="L7207" s="14" t="s">
        <v>146</v>
      </c>
      <c r="M7207" s="14"/>
      <c r="N7207" s="14"/>
      <c r="O7207" s="15"/>
      <c r="P7207" s="13">
        <v>0</v>
      </c>
    </row>
    <row r="7208" spans="1:16">
      <c r="A7208" s="14" t="s">
        <v>129</v>
      </c>
      <c r="B7208" s="14" t="s">
        <v>130</v>
      </c>
      <c r="C7208" s="14" t="s">
        <v>131</v>
      </c>
      <c r="D7208" s="14" t="s">
        <v>700</v>
      </c>
      <c r="E7208" s="14" t="s">
        <v>44</v>
      </c>
      <c r="F7208" s="14" t="s">
        <v>17210</v>
      </c>
      <c r="G7208" s="14" t="s">
        <v>17211</v>
      </c>
      <c r="H7208" s="14" t="s">
        <v>135</v>
      </c>
      <c r="I7208" s="14" t="s">
        <v>16919</v>
      </c>
      <c r="J7208" s="14" t="s">
        <v>143</v>
      </c>
      <c r="K7208" s="14">
        <v>1</v>
      </c>
      <c r="L7208" s="14"/>
      <c r="M7208" s="14" t="s">
        <v>1410</v>
      </c>
      <c r="N7208" s="14" t="s">
        <v>17212</v>
      </c>
      <c r="O7208" s="15" t="s">
        <v>17213</v>
      </c>
      <c r="P7208" s="13">
        <v>68</v>
      </c>
    </row>
    <row r="7209" spans="1:16">
      <c r="A7209" s="14" t="s">
        <v>129</v>
      </c>
      <c r="B7209" s="14" t="s">
        <v>130</v>
      </c>
      <c r="C7209" s="14" t="s">
        <v>131</v>
      </c>
      <c r="D7209" s="14" t="s">
        <v>700</v>
      </c>
      <c r="E7209" s="14" t="s">
        <v>44</v>
      </c>
      <c r="F7209" s="14" t="s">
        <v>17210</v>
      </c>
      <c r="G7209" s="14" t="s">
        <v>17211</v>
      </c>
      <c r="H7209" s="14" t="s">
        <v>135</v>
      </c>
      <c r="I7209" s="14" t="s">
        <v>7025</v>
      </c>
      <c r="J7209" s="14" t="s">
        <v>730</v>
      </c>
      <c r="K7209" s="14">
        <v>1</v>
      </c>
      <c r="L7209" s="14"/>
      <c r="M7209" s="14" t="s">
        <v>461</v>
      </c>
      <c r="N7209" s="14" t="s">
        <v>17214</v>
      </c>
      <c r="O7209" s="15" t="s">
        <v>17215</v>
      </c>
      <c r="P7209" s="13">
        <v>67</v>
      </c>
    </row>
    <row r="7210" spans="1:16">
      <c r="A7210" s="14" t="s">
        <v>129</v>
      </c>
      <c r="B7210" s="14" t="s">
        <v>130</v>
      </c>
      <c r="C7210" s="14" t="s">
        <v>131</v>
      </c>
      <c r="D7210" s="14" t="s">
        <v>700</v>
      </c>
      <c r="E7210" s="14" t="s">
        <v>44</v>
      </c>
      <c r="F7210" s="14" t="s">
        <v>17210</v>
      </c>
      <c r="G7210" s="14" t="s">
        <v>17211</v>
      </c>
      <c r="H7210" s="14" t="s">
        <v>141</v>
      </c>
      <c r="I7210" s="14" t="s">
        <v>16925</v>
      </c>
      <c r="J7210" s="14" t="s">
        <v>16926</v>
      </c>
      <c r="K7210" s="14">
        <v>1</v>
      </c>
      <c r="L7210" s="14"/>
      <c r="M7210" s="14" t="s">
        <v>138</v>
      </c>
      <c r="N7210" s="14" t="s">
        <v>17216</v>
      </c>
      <c r="O7210" s="15" t="s">
        <v>17217</v>
      </c>
      <c r="P7210" s="13">
        <v>64</v>
      </c>
    </row>
    <row r="7211" spans="1:16">
      <c r="A7211" s="14" t="s">
        <v>129</v>
      </c>
      <c r="B7211" s="14" t="s">
        <v>130</v>
      </c>
      <c r="C7211" s="14" t="s">
        <v>131</v>
      </c>
      <c r="D7211" s="14" t="s">
        <v>700</v>
      </c>
      <c r="E7211" s="14" t="s">
        <v>44</v>
      </c>
      <c r="F7211" s="14" t="s">
        <v>17210</v>
      </c>
      <c r="G7211" s="14" t="s">
        <v>17211</v>
      </c>
      <c r="H7211" s="14" t="s">
        <v>141</v>
      </c>
      <c r="I7211" s="14" t="s">
        <v>17218</v>
      </c>
      <c r="J7211" s="14" t="s">
        <v>786</v>
      </c>
      <c r="K7211" s="14">
        <v>1</v>
      </c>
      <c r="L7211" s="14"/>
      <c r="M7211" s="14" t="s">
        <v>138</v>
      </c>
      <c r="N7211" s="14" t="s">
        <v>17219</v>
      </c>
      <c r="O7211" s="15" t="s">
        <v>17220</v>
      </c>
      <c r="P7211" s="13">
        <v>64</v>
      </c>
    </row>
    <row r="7212" spans="1:16">
      <c r="A7212" s="14" t="s">
        <v>129</v>
      </c>
      <c r="B7212" s="14" t="s">
        <v>130</v>
      </c>
      <c r="C7212" s="14" t="s">
        <v>131</v>
      </c>
      <c r="D7212" s="14" t="s">
        <v>700</v>
      </c>
      <c r="E7212" s="14" t="s">
        <v>44</v>
      </c>
      <c r="F7212" s="14" t="s">
        <v>17210</v>
      </c>
      <c r="G7212" s="14" t="s">
        <v>17211</v>
      </c>
      <c r="H7212" s="14" t="s">
        <v>135</v>
      </c>
      <c r="I7212" s="14" t="s">
        <v>16922</v>
      </c>
      <c r="J7212" s="14" t="s">
        <v>143</v>
      </c>
      <c r="K7212" s="14">
        <v>1</v>
      </c>
      <c r="L7212" s="14"/>
      <c r="M7212" s="14" t="s">
        <v>144</v>
      </c>
      <c r="N7212" s="14" t="s">
        <v>17221</v>
      </c>
      <c r="O7212" s="15" t="s">
        <v>17222</v>
      </c>
      <c r="P7212" s="13">
        <v>63</v>
      </c>
    </row>
    <row r="7213" spans="1:16">
      <c r="A7213" s="14" t="s">
        <v>129</v>
      </c>
      <c r="B7213" s="14"/>
      <c r="C7213" s="14"/>
      <c r="D7213" s="14" t="s">
        <v>700</v>
      </c>
      <c r="E7213" s="14" t="s">
        <v>44</v>
      </c>
      <c r="F7213" s="14" t="s">
        <v>17210</v>
      </c>
      <c r="G7213" s="14" t="s">
        <v>17211</v>
      </c>
      <c r="H7213" s="14"/>
      <c r="I7213" s="14"/>
      <c r="J7213" s="14"/>
      <c r="K7213" s="14">
        <v>2</v>
      </c>
      <c r="L7213" s="14" t="s">
        <v>146</v>
      </c>
      <c r="M7213" s="14"/>
      <c r="N7213" s="14"/>
      <c r="O7213" s="15"/>
      <c r="P7213" s="13">
        <v>0</v>
      </c>
    </row>
    <row r="7214" spans="1:16">
      <c r="A7214" s="14" t="s">
        <v>129</v>
      </c>
      <c r="B7214" s="14" t="s">
        <v>130</v>
      </c>
      <c r="C7214" s="14" t="s">
        <v>131</v>
      </c>
      <c r="D7214" s="14" t="s">
        <v>302</v>
      </c>
      <c r="E7214" s="14" t="s">
        <v>70</v>
      </c>
      <c r="F7214" s="14" t="s">
        <v>17223</v>
      </c>
      <c r="G7214" s="14" t="s">
        <v>17224</v>
      </c>
      <c r="H7214" s="14" t="s">
        <v>135</v>
      </c>
      <c r="I7214" s="14" t="s">
        <v>15713</v>
      </c>
      <c r="J7214" s="14" t="s">
        <v>887</v>
      </c>
      <c r="K7214" s="14">
        <v>1</v>
      </c>
      <c r="L7214" s="14"/>
      <c r="M7214" s="14" t="s">
        <v>351</v>
      </c>
      <c r="N7214" s="14" t="s">
        <v>17225</v>
      </c>
      <c r="O7214" s="15" t="s">
        <v>17226</v>
      </c>
      <c r="P7214" s="13">
        <v>40</v>
      </c>
    </row>
    <row r="7215" spans="1:16">
      <c r="A7215" s="14" t="s">
        <v>129</v>
      </c>
      <c r="B7215" s="14" t="s">
        <v>130</v>
      </c>
      <c r="C7215" s="14" t="s">
        <v>131</v>
      </c>
      <c r="D7215" s="14" t="s">
        <v>302</v>
      </c>
      <c r="E7215" s="14" t="s">
        <v>70</v>
      </c>
      <c r="F7215" s="14" t="s">
        <v>17223</v>
      </c>
      <c r="G7215" s="14" t="s">
        <v>17224</v>
      </c>
      <c r="H7215" s="14" t="s">
        <v>141</v>
      </c>
      <c r="I7215" s="14" t="s">
        <v>12408</v>
      </c>
      <c r="J7215" s="14" t="s">
        <v>306</v>
      </c>
      <c r="K7215" s="14">
        <v>1</v>
      </c>
      <c r="L7215" s="14"/>
      <c r="M7215" s="14" t="s">
        <v>505</v>
      </c>
      <c r="N7215" s="14" t="s">
        <v>17227</v>
      </c>
      <c r="O7215" s="15" t="s">
        <v>17228</v>
      </c>
      <c r="P7215" s="13">
        <v>32</v>
      </c>
    </row>
    <row r="7216" spans="1:16">
      <c r="A7216" s="14" t="s">
        <v>129</v>
      </c>
      <c r="B7216" s="14" t="s">
        <v>130</v>
      </c>
      <c r="C7216" s="14" t="s">
        <v>131</v>
      </c>
      <c r="D7216" s="14" t="s">
        <v>302</v>
      </c>
      <c r="E7216" s="14" t="s">
        <v>70</v>
      </c>
      <c r="F7216" s="14" t="s">
        <v>17223</v>
      </c>
      <c r="G7216" s="14" t="s">
        <v>17224</v>
      </c>
      <c r="H7216" s="14" t="s">
        <v>141</v>
      </c>
      <c r="I7216" s="14" t="s">
        <v>12413</v>
      </c>
      <c r="J7216" s="14" t="s">
        <v>2517</v>
      </c>
      <c r="K7216" s="14">
        <v>1</v>
      </c>
      <c r="L7216" s="14"/>
      <c r="M7216" s="14" t="s">
        <v>505</v>
      </c>
      <c r="N7216" s="14" t="s">
        <v>17229</v>
      </c>
      <c r="O7216" s="15" t="s">
        <v>17230</v>
      </c>
      <c r="P7216" s="13">
        <v>32</v>
      </c>
    </row>
    <row r="7217" spans="1:16">
      <c r="A7217" s="14" t="s">
        <v>129</v>
      </c>
      <c r="B7217" s="14" t="s">
        <v>130</v>
      </c>
      <c r="C7217" s="14" t="s">
        <v>131</v>
      </c>
      <c r="D7217" s="14" t="s">
        <v>302</v>
      </c>
      <c r="E7217" s="14" t="s">
        <v>70</v>
      </c>
      <c r="F7217" s="14" t="s">
        <v>17223</v>
      </c>
      <c r="G7217" s="14" t="s">
        <v>17224</v>
      </c>
      <c r="H7217" s="14" t="s">
        <v>141</v>
      </c>
      <c r="I7217" s="14" t="s">
        <v>2743</v>
      </c>
      <c r="J7217" s="14" t="s">
        <v>156</v>
      </c>
      <c r="K7217" s="14">
        <v>1</v>
      </c>
      <c r="L7217" s="14"/>
      <c r="M7217" s="14" t="s">
        <v>194</v>
      </c>
      <c r="N7217" s="14" t="s">
        <v>17231</v>
      </c>
      <c r="O7217" s="15" t="s">
        <v>17232</v>
      </c>
      <c r="P7217" s="13">
        <v>3</v>
      </c>
    </row>
    <row r="7218" spans="1:16">
      <c r="A7218" s="14" t="s">
        <v>129</v>
      </c>
      <c r="B7218" s="14" t="s">
        <v>130</v>
      </c>
      <c r="C7218" s="14" t="s">
        <v>131</v>
      </c>
      <c r="D7218" s="14" t="s">
        <v>302</v>
      </c>
      <c r="E7218" s="14" t="s">
        <v>70</v>
      </c>
      <c r="F7218" s="14" t="s">
        <v>17223</v>
      </c>
      <c r="G7218" s="14" t="s">
        <v>17224</v>
      </c>
      <c r="H7218" s="14" t="s">
        <v>141</v>
      </c>
      <c r="I7218" s="14" t="s">
        <v>17233</v>
      </c>
      <c r="J7218" s="14" t="s">
        <v>143</v>
      </c>
      <c r="K7218" s="14">
        <v>1</v>
      </c>
      <c r="L7218" s="14"/>
      <c r="M7218" s="14" t="s">
        <v>505</v>
      </c>
      <c r="N7218" s="14" t="s">
        <v>17234</v>
      </c>
      <c r="O7218" s="15" t="s">
        <v>17235</v>
      </c>
      <c r="P7218" s="13">
        <v>32</v>
      </c>
    </row>
    <row r="7219" spans="1:16">
      <c r="A7219" s="14" t="s">
        <v>129</v>
      </c>
      <c r="B7219" s="14"/>
      <c r="C7219" s="14"/>
      <c r="D7219" s="14" t="s">
        <v>302</v>
      </c>
      <c r="E7219" s="14" t="s">
        <v>70</v>
      </c>
      <c r="F7219" s="14" t="s">
        <v>17223</v>
      </c>
      <c r="G7219" s="14" t="s">
        <v>17224</v>
      </c>
      <c r="H7219" s="14"/>
      <c r="I7219" s="14"/>
      <c r="J7219" s="14"/>
      <c r="K7219" s="14">
        <v>2</v>
      </c>
      <c r="L7219" s="14" t="s">
        <v>146</v>
      </c>
      <c r="M7219" s="14"/>
      <c r="N7219" s="14"/>
      <c r="O7219" s="15"/>
      <c r="P7219" s="13">
        <v>40</v>
      </c>
    </row>
    <row r="7220" spans="1:16">
      <c r="A7220" s="14" t="s">
        <v>129</v>
      </c>
      <c r="B7220" s="14" t="s">
        <v>130</v>
      </c>
      <c r="C7220" s="14" t="s">
        <v>131</v>
      </c>
      <c r="D7220" s="14" t="s">
        <v>147</v>
      </c>
      <c r="E7220" s="14" t="s">
        <v>58</v>
      </c>
      <c r="F7220" s="14" t="s">
        <v>17236</v>
      </c>
      <c r="G7220" s="14" t="s">
        <v>17237</v>
      </c>
      <c r="H7220" s="14" t="s">
        <v>135</v>
      </c>
      <c r="I7220" s="14" t="s">
        <v>6317</v>
      </c>
      <c r="J7220" s="14" t="s">
        <v>6318</v>
      </c>
      <c r="K7220" s="14">
        <v>1</v>
      </c>
      <c r="L7220" s="14"/>
      <c r="M7220" s="14" t="s">
        <v>791</v>
      </c>
      <c r="N7220" s="14" t="s">
        <v>17238</v>
      </c>
      <c r="O7220" s="15" t="s">
        <v>17239</v>
      </c>
      <c r="P7220" s="13">
        <v>46</v>
      </c>
    </row>
    <row r="7221" spans="1:16">
      <c r="A7221" s="14" t="s">
        <v>129</v>
      </c>
      <c r="B7221" s="14" t="s">
        <v>130</v>
      </c>
      <c r="C7221" s="14" t="s">
        <v>131</v>
      </c>
      <c r="D7221" s="14" t="s">
        <v>147</v>
      </c>
      <c r="E7221" s="14" t="s">
        <v>58</v>
      </c>
      <c r="F7221" s="14" t="s">
        <v>17236</v>
      </c>
      <c r="G7221" s="14" t="s">
        <v>17237</v>
      </c>
      <c r="H7221" s="14" t="s">
        <v>141</v>
      </c>
      <c r="I7221" s="14" t="s">
        <v>17240</v>
      </c>
      <c r="J7221" s="14" t="s">
        <v>172</v>
      </c>
      <c r="K7221" s="14">
        <v>1</v>
      </c>
      <c r="L7221" s="14"/>
      <c r="M7221" s="14" t="s">
        <v>794</v>
      </c>
      <c r="N7221" s="14" t="s">
        <v>17241</v>
      </c>
      <c r="O7221" s="15" t="s">
        <v>17242</v>
      </c>
      <c r="P7221" s="13">
        <v>45</v>
      </c>
    </row>
    <row r="7222" spans="1:16">
      <c r="A7222" s="14" t="s">
        <v>129</v>
      </c>
      <c r="B7222" s="14" t="s">
        <v>130</v>
      </c>
      <c r="C7222" s="14" t="s">
        <v>131</v>
      </c>
      <c r="D7222" s="14" t="s">
        <v>147</v>
      </c>
      <c r="E7222" s="14" t="s">
        <v>58</v>
      </c>
      <c r="F7222" s="14" t="s">
        <v>17236</v>
      </c>
      <c r="G7222" s="14" t="s">
        <v>17237</v>
      </c>
      <c r="H7222" s="14" t="s">
        <v>135</v>
      </c>
      <c r="I7222" s="14" t="s">
        <v>9627</v>
      </c>
      <c r="J7222" s="14" t="s">
        <v>143</v>
      </c>
      <c r="K7222" s="14">
        <v>1</v>
      </c>
      <c r="L7222" s="14"/>
      <c r="M7222" s="14" t="s">
        <v>879</v>
      </c>
      <c r="N7222" s="14" t="s">
        <v>17231</v>
      </c>
      <c r="O7222" s="15" t="s">
        <v>17243</v>
      </c>
      <c r="P7222" s="13">
        <v>42</v>
      </c>
    </row>
    <row r="7223" spans="1:16">
      <c r="A7223" s="14" t="s">
        <v>129</v>
      </c>
      <c r="B7223" s="14" t="s">
        <v>130</v>
      </c>
      <c r="C7223" s="14" t="s">
        <v>131</v>
      </c>
      <c r="D7223" s="14" t="s">
        <v>147</v>
      </c>
      <c r="E7223" s="14" t="s">
        <v>58</v>
      </c>
      <c r="F7223" s="14" t="s">
        <v>17236</v>
      </c>
      <c r="G7223" s="14" t="s">
        <v>17237</v>
      </c>
      <c r="H7223" s="14" t="s">
        <v>135</v>
      </c>
      <c r="I7223" s="14" t="s">
        <v>17244</v>
      </c>
      <c r="J7223" s="14" t="s">
        <v>172</v>
      </c>
      <c r="K7223" s="14">
        <v>1</v>
      </c>
      <c r="L7223" s="14"/>
      <c r="M7223" s="14" t="s">
        <v>351</v>
      </c>
      <c r="N7223" s="14" t="s">
        <v>17245</v>
      </c>
      <c r="O7223" s="15" t="s">
        <v>17246</v>
      </c>
      <c r="P7223" s="13">
        <v>40</v>
      </c>
    </row>
    <row r="7224" spans="1:16">
      <c r="A7224" s="14" t="s">
        <v>129</v>
      </c>
      <c r="B7224" s="14"/>
      <c r="C7224" s="14"/>
      <c r="D7224" s="14" t="s">
        <v>147</v>
      </c>
      <c r="E7224" s="14" t="s">
        <v>58</v>
      </c>
      <c r="F7224" s="14" t="s">
        <v>17236</v>
      </c>
      <c r="G7224" s="14" t="s">
        <v>17237</v>
      </c>
      <c r="H7224" s="14"/>
      <c r="I7224" s="14"/>
      <c r="J7224" s="14"/>
      <c r="K7224" s="14">
        <v>2</v>
      </c>
      <c r="L7224" s="14" t="s">
        <v>146</v>
      </c>
      <c r="M7224" s="14"/>
      <c r="N7224" s="14"/>
      <c r="O7224" s="15"/>
      <c r="P7224" s="13">
        <v>0</v>
      </c>
    </row>
    <row r="7225" spans="1:16">
      <c r="A7225" s="14" t="s">
        <v>129</v>
      </c>
      <c r="B7225" s="14" t="s">
        <v>130</v>
      </c>
      <c r="C7225" s="14" t="s">
        <v>131</v>
      </c>
      <c r="D7225" s="14" t="s">
        <v>716</v>
      </c>
      <c r="E7225" s="14" t="s">
        <v>50</v>
      </c>
      <c r="F7225" s="14" t="s">
        <v>17247</v>
      </c>
      <c r="G7225" s="14" t="s">
        <v>17248</v>
      </c>
      <c r="H7225" s="14" t="s">
        <v>135</v>
      </c>
      <c r="I7225" s="14" t="s">
        <v>16479</v>
      </c>
      <c r="J7225" s="14" t="s">
        <v>143</v>
      </c>
      <c r="K7225" s="14">
        <v>1</v>
      </c>
      <c r="L7225" s="14"/>
      <c r="M7225" s="14" t="s">
        <v>1570</v>
      </c>
      <c r="N7225" s="14" t="s">
        <v>17249</v>
      </c>
      <c r="O7225" s="15" t="s">
        <v>17250</v>
      </c>
      <c r="P7225" s="13">
        <v>86</v>
      </c>
    </row>
    <row r="7226" spans="1:16">
      <c r="A7226" s="14" t="s">
        <v>129</v>
      </c>
      <c r="B7226" s="14" t="s">
        <v>130</v>
      </c>
      <c r="C7226" s="14" t="s">
        <v>131</v>
      </c>
      <c r="D7226" s="14" t="s">
        <v>716</v>
      </c>
      <c r="E7226" s="14" t="s">
        <v>50</v>
      </c>
      <c r="F7226" s="14" t="s">
        <v>17247</v>
      </c>
      <c r="G7226" s="14" t="s">
        <v>17248</v>
      </c>
      <c r="H7226" s="14" t="s">
        <v>141</v>
      </c>
      <c r="I7226" s="14" t="s">
        <v>13706</v>
      </c>
      <c r="J7226" s="14" t="s">
        <v>172</v>
      </c>
      <c r="K7226" s="14">
        <v>1</v>
      </c>
      <c r="L7226" s="14"/>
      <c r="M7226" s="14" t="s">
        <v>1704</v>
      </c>
      <c r="N7226" s="14" t="s">
        <v>17251</v>
      </c>
      <c r="O7226" s="15" t="s">
        <v>17250</v>
      </c>
      <c r="P7226" s="13">
        <v>85</v>
      </c>
    </row>
    <row r="7227" spans="1:16">
      <c r="A7227" s="14" t="s">
        <v>129</v>
      </c>
      <c r="B7227" s="14" t="s">
        <v>130</v>
      </c>
      <c r="C7227" s="14" t="s">
        <v>131</v>
      </c>
      <c r="D7227" s="14" t="s">
        <v>716</v>
      </c>
      <c r="E7227" s="14" t="s">
        <v>50</v>
      </c>
      <c r="F7227" s="14" t="s">
        <v>17247</v>
      </c>
      <c r="G7227" s="14" t="s">
        <v>17248</v>
      </c>
      <c r="H7227" s="14" t="s">
        <v>135</v>
      </c>
      <c r="I7227" s="14" t="s">
        <v>12192</v>
      </c>
      <c r="J7227" s="14" t="s">
        <v>143</v>
      </c>
      <c r="K7227" s="14">
        <v>1</v>
      </c>
      <c r="L7227" s="14"/>
      <c r="M7227" s="14" t="s">
        <v>157</v>
      </c>
      <c r="N7227" s="14" t="s">
        <v>17252</v>
      </c>
      <c r="O7227" s="15" t="s">
        <v>17253</v>
      </c>
      <c r="P7227" s="13">
        <v>36</v>
      </c>
    </row>
    <row r="7228" spans="1:16">
      <c r="A7228" s="14" t="s">
        <v>129</v>
      </c>
      <c r="B7228" s="14"/>
      <c r="C7228" s="14"/>
      <c r="D7228" s="14" t="s">
        <v>716</v>
      </c>
      <c r="E7228" s="14" t="s">
        <v>50</v>
      </c>
      <c r="F7228" s="14" t="s">
        <v>17247</v>
      </c>
      <c r="G7228" s="14" t="s">
        <v>17248</v>
      </c>
      <c r="H7228" s="14"/>
      <c r="I7228" s="14"/>
      <c r="J7228" s="14"/>
      <c r="K7228" s="14">
        <v>2</v>
      </c>
      <c r="L7228" s="14" t="s">
        <v>146</v>
      </c>
      <c r="M7228" s="14"/>
      <c r="N7228" s="14"/>
      <c r="O7228" s="15"/>
      <c r="P7228" s="13">
        <v>0</v>
      </c>
    </row>
    <row r="7229" spans="1:16">
      <c r="A7229" s="14" t="s">
        <v>129</v>
      </c>
      <c r="B7229" s="14" t="s">
        <v>130</v>
      </c>
      <c r="C7229" s="14" t="s">
        <v>131</v>
      </c>
      <c r="D7229" s="14" t="s">
        <v>164</v>
      </c>
      <c r="E7229" s="14" t="s">
        <v>64</v>
      </c>
      <c r="F7229" s="14" t="s">
        <v>17254</v>
      </c>
      <c r="G7229" s="14" t="s">
        <v>17255</v>
      </c>
      <c r="H7229" s="14" t="s">
        <v>135</v>
      </c>
      <c r="I7229" s="14" t="s">
        <v>2054</v>
      </c>
      <c r="J7229" s="14" t="s">
        <v>172</v>
      </c>
      <c r="K7229" s="14">
        <v>1</v>
      </c>
      <c r="L7229" s="14"/>
      <c r="M7229" s="14" t="s">
        <v>212</v>
      </c>
      <c r="N7229" s="14" t="s">
        <v>17256</v>
      </c>
      <c r="O7229" s="15" t="s">
        <v>17257</v>
      </c>
      <c r="P7229" s="13">
        <v>69</v>
      </c>
    </row>
    <row r="7230" spans="1:16">
      <c r="A7230" s="14" t="s">
        <v>129</v>
      </c>
      <c r="B7230" s="14" t="s">
        <v>130</v>
      </c>
      <c r="C7230" s="14" t="s">
        <v>131</v>
      </c>
      <c r="D7230" s="14" t="s">
        <v>164</v>
      </c>
      <c r="E7230" s="14" t="s">
        <v>64</v>
      </c>
      <c r="F7230" s="14" t="s">
        <v>17254</v>
      </c>
      <c r="G7230" s="14" t="s">
        <v>17255</v>
      </c>
      <c r="H7230" s="14" t="s">
        <v>141</v>
      </c>
      <c r="I7230" s="14" t="s">
        <v>17258</v>
      </c>
      <c r="J7230" s="14" t="s">
        <v>359</v>
      </c>
      <c r="K7230" s="14">
        <v>1</v>
      </c>
      <c r="L7230" s="14"/>
      <c r="M7230" s="14" t="s">
        <v>1410</v>
      </c>
      <c r="N7230" s="14" t="s">
        <v>17259</v>
      </c>
      <c r="O7230" s="15" t="s">
        <v>17260</v>
      </c>
      <c r="P7230" s="13">
        <v>68</v>
      </c>
    </row>
    <row r="7231" spans="1:16">
      <c r="A7231" s="14" t="s">
        <v>129</v>
      </c>
      <c r="B7231" s="14"/>
      <c r="C7231" s="14"/>
      <c r="D7231" s="14" t="s">
        <v>164</v>
      </c>
      <c r="E7231" s="14" t="s">
        <v>64</v>
      </c>
      <c r="F7231" s="14" t="s">
        <v>17254</v>
      </c>
      <c r="G7231" s="14" t="s">
        <v>17255</v>
      </c>
      <c r="H7231" s="14"/>
      <c r="I7231" s="14"/>
      <c r="J7231" s="14"/>
      <c r="K7231" s="14">
        <v>2</v>
      </c>
      <c r="L7231" s="14" t="s">
        <v>146</v>
      </c>
      <c r="M7231" s="14"/>
      <c r="N7231" s="14"/>
      <c r="O7231" s="15"/>
      <c r="P7231" s="13">
        <v>0</v>
      </c>
    </row>
    <row r="7232" spans="1:16">
      <c r="A7232" s="14" t="s">
        <v>129</v>
      </c>
      <c r="B7232" s="14" t="s">
        <v>130</v>
      </c>
      <c r="C7232" s="14" t="s">
        <v>131</v>
      </c>
      <c r="D7232" s="14" t="s">
        <v>601</v>
      </c>
      <c r="E7232" s="14" t="s">
        <v>90</v>
      </c>
      <c r="F7232" s="14" t="s">
        <v>17261</v>
      </c>
      <c r="G7232" s="14" t="s">
        <v>17262</v>
      </c>
      <c r="H7232" s="14" t="s">
        <v>135</v>
      </c>
      <c r="I7232" s="14" t="s">
        <v>17263</v>
      </c>
      <c r="J7232" s="14" t="s">
        <v>143</v>
      </c>
      <c r="K7232" s="14">
        <v>1</v>
      </c>
      <c r="L7232" s="14"/>
      <c r="M7232" s="14" t="s">
        <v>771</v>
      </c>
      <c r="N7232" s="14" t="s">
        <v>17264</v>
      </c>
      <c r="O7232" s="15" t="s">
        <v>17265</v>
      </c>
      <c r="P7232" s="13">
        <v>53</v>
      </c>
    </row>
    <row r="7233" spans="1:16">
      <c r="A7233" s="14" t="s">
        <v>129</v>
      </c>
      <c r="B7233" s="14" t="s">
        <v>130</v>
      </c>
      <c r="C7233" s="14" t="s">
        <v>131</v>
      </c>
      <c r="D7233" s="14" t="s">
        <v>601</v>
      </c>
      <c r="E7233" s="14" t="s">
        <v>90</v>
      </c>
      <c r="F7233" s="14" t="s">
        <v>17261</v>
      </c>
      <c r="G7233" s="14" t="s">
        <v>17262</v>
      </c>
      <c r="H7233" s="14" t="s">
        <v>141</v>
      </c>
      <c r="I7233" s="14" t="s">
        <v>17266</v>
      </c>
      <c r="J7233" s="14" t="s">
        <v>306</v>
      </c>
      <c r="K7233" s="14">
        <v>1</v>
      </c>
      <c r="L7233" s="14"/>
      <c r="M7233" s="14" t="s">
        <v>691</v>
      </c>
      <c r="N7233" s="14" t="s">
        <v>17267</v>
      </c>
      <c r="O7233" s="15" t="s">
        <v>17268</v>
      </c>
      <c r="P7233" s="13">
        <v>52</v>
      </c>
    </row>
    <row r="7234" spans="1:16">
      <c r="A7234" s="14" t="s">
        <v>129</v>
      </c>
      <c r="B7234" s="14"/>
      <c r="C7234" s="14"/>
      <c r="D7234" s="14" t="s">
        <v>601</v>
      </c>
      <c r="E7234" s="14" t="s">
        <v>90</v>
      </c>
      <c r="F7234" s="14" t="s">
        <v>17261</v>
      </c>
      <c r="G7234" s="14" t="s">
        <v>17262</v>
      </c>
      <c r="H7234" s="14"/>
      <c r="I7234" s="14"/>
      <c r="J7234" s="14"/>
      <c r="K7234" s="14">
        <v>2</v>
      </c>
      <c r="L7234" s="14" t="s">
        <v>146</v>
      </c>
      <c r="M7234" s="14"/>
      <c r="N7234" s="14"/>
      <c r="O7234" s="15"/>
      <c r="P7234" s="13">
        <v>0</v>
      </c>
    </row>
    <row r="7235" spans="1:16">
      <c r="A7235" s="14" t="s">
        <v>129</v>
      </c>
      <c r="B7235" s="14" t="s">
        <v>130</v>
      </c>
      <c r="C7235" s="14" t="s">
        <v>131</v>
      </c>
      <c r="D7235" s="14" t="s">
        <v>147</v>
      </c>
      <c r="E7235" s="14" t="s">
        <v>58</v>
      </c>
      <c r="F7235" s="14" t="s">
        <v>11138</v>
      </c>
      <c r="G7235" s="14" t="s">
        <v>17269</v>
      </c>
      <c r="H7235" s="14" t="s">
        <v>135</v>
      </c>
      <c r="I7235" s="14" t="s">
        <v>976</v>
      </c>
      <c r="J7235" s="14" t="s">
        <v>193</v>
      </c>
      <c r="K7235" s="14">
        <v>1</v>
      </c>
      <c r="L7235" s="14"/>
      <c r="M7235" s="14" t="s">
        <v>761</v>
      </c>
      <c r="N7235" s="14" t="s">
        <v>17270</v>
      </c>
      <c r="O7235" s="15" t="s">
        <v>17271</v>
      </c>
      <c r="P7235" s="13">
        <v>55</v>
      </c>
    </row>
    <row r="7236" spans="1:16">
      <c r="A7236" s="14" t="s">
        <v>129</v>
      </c>
      <c r="B7236" s="14" t="s">
        <v>130</v>
      </c>
      <c r="C7236" s="14" t="s">
        <v>131</v>
      </c>
      <c r="D7236" s="14" t="s">
        <v>147</v>
      </c>
      <c r="E7236" s="14" t="s">
        <v>58</v>
      </c>
      <c r="F7236" s="14" t="s">
        <v>11138</v>
      </c>
      <c r="G7236" s="14" t="s">
        <v>17269</v>
      </c>
      <c r="H7236" s="14" t="s">
        <v>141</v>
      </c>
      <c r="I7236" s="14" t="s">
        <v>2150</v>
      </c>
      <c r="J7236" s="14" t="s">
        <v>193</v>
      </c>
      <c r="K7236" s="14">
        <v>1</v>
      </c>
      <c r="L7236" s="14"/>
      <c r="M7236" s="14" t="s">
        <v>1456</v>
      </c>
      <c r="N7236" s="14" t="s">
        <v>17272</v>
      </c>
      <c r="O7236" s="15" t="s">
        <v>17273</v>
      </c>
      <c r="P7236" s="13">
        <v>50</v>
      </c>
    </row>
    <row r="7237" spans="1:16">
      <c r="A7237" s="14" t="s">
        <v>129</v>
      </c>
      <c r="B7237" s="14" t="s">
        <v>130</v>
      </c>
      <c r="C7237" s="14" t="s">
        <v>131</v>
      </c>
      <c r="D7237" s="14" t="s">
        <v>147</v>
      </c>
      <c r="E7237" s="14" t="s">
        <v>58</v>
      </c>
      <c r="F7237" s="14" t="s">
        <v>11138</v>
      </c>
      <c r="G7237" s="14" t="s">
        <v>17269</v>
      </c>
      <c r="H7237" s="14" t="s">
        <v>141</v>
      </c>
      <c r="I7237" s="14" t="s">
        <v>17274</v>
      </c>
      <c r="J7237" s="14" t="s">
        <v>172</v>
      </c>
      <c r="K7237" s="14">
        <v>1</v>
      </c>
      <c r="L7237" s="14"/>
      <c r="M7237" s="14" t="s">
        <v>1456</v>
      </c>
      <c r="N7237" s="14" t="s">
        <v>17275</v>
      </c>
      <c r="O7237" s="15" t="s">
        <v>17276</v>
      </c>
      <c r="P7237" s="13">
        <v>50</v>
      </c>
    </row>
    <row r="7238" spans="1:16">
      <c r="A7238" s="14" t="s">
        <v>129</v>
      </c>
      <c r="B7238" s="14"/>
      <c r="C7238" s="14"/>
      <c r="D7238" s="14" t="s">
        <v>147</v>
      </c>
      <c r="E7238" s="14" t="s">
        <v>58</v>
      </c>
      <c r="F7238" s="14" t="s">
        <v>11138</v>
      </c>
      <c r="G7238" s="14" t="s">
        <v>17269</v>
      </c>
      <c r="H7238" s="14"/>
      <c r="I7238" s="14"/>
      <c r="J7238" s="14"/>
      <c r="K7238" s="14">
        <v>2</v>
      </c>
      <c r="L7238" s="14" t="s">
        <v>146</v>
      </c>
      <c r="M7238" s="14"/>
      <c r="N7238" s="14"/>
      <c r="O7238" s="15"/>
      <c r="P7238" s="13">
        <v>0</v>
      </c>
    </row>
    <row r="7239" spans="1:16">
      <c r="A7239" s="14" t="s">
        <v>129</v>
      </c>
      <c r="B7239" s="14" t="s">
        <v>130</v>
      </c>
      <c r="C7239" s="14" t="s">
        <v>131</v>
      </c>
      <c r="D7239" s="14" t="s">
        <v>899</v>
      </c>
      <c r="E7239" s="14" t="s">
        <v>56</v>
      </c>
      <c r="F7239" s="14" t="s">
        <v>17277</v>
      </c>
      <c r="G7239" s="14" t="s">
        <v>17278</v>
      </c>
      <c r="H7239" s="14" t="s">
        <v>135</v>
      </c>
      <c r="I7239" s="14" t="s">
        <v>1870</v>
      </c>
      <c r="J7239" s="14" t="s">
        <v>853</v>
      </c>
      <c r="K7239" s="14">
        <v>1</v>
      </c>
      <c r="L7239" s="14"/>
      <c r="M7239" s="14" t="s">
        <v>791</v>
      </c>
      <c r="N7239" s="14" t="s">
        <v>17279</v>
      </c>
      <c r="O7239" s="15" t="s">
        <v>17280</v>
      </c>
      <c r="P7239" s="13">
        <v>46</v>
      </c>
    </row>
    <row r="7240" spans="1:16">
      <c r="A7240" s="14" t="s">
        <v>129</v>
      </c>
      <c r="B7240" s="14" t="s">
        <v>130</v>
      </c>
      <c r="C7240" s="14" t="s">
        <v>131</v>
      </c>
      <c r="D7240" s="14" t="s">
        <v>899</v>
      </c>
      <c r="E7240" s="14" t="s">
        <v>56</v>
      </c>
      <c r="F7240" s="14" t="s">
        <v>17277</v>
      </c>
      <c r="G7240" s="14" t="s">
        <v>17278</v>
      </c>
      <c r="H7240" s="14" t="s">
        <v>135</v>
      </c>
      <c r="I7240" s="14" t="s">
        <v>7684</v>
      </c>
      <c r="J7240" s="14" t="s">
        <v>172</v>
      </c>
      <c r="K7240" s="14">
        <v>1</v>
      </c>
      <c r="L7240" s="14"/>
      <c r="M7240" s="14" t="s">
        <v>521</v>
      </c>
      <c r="N7240" s="14" t="s">
        <v>17281</v>
      </c>
      <c r="O7240" s="15" t="s">
        <v>17282</v>
      </c>
      <c r="P7240" s="13">
        <v>41</v>
      </c>
    </row>
    <row r="7241" spans="1:16">
      <c r="A7241" s="14" t="s">
        <v>129</v>
      </c>
      <c r="B7241" s="14" t="s">
        <v>130</v>
      </c>
      <c r="C7241" s="14" t="s">
        <v>131</v>
      </c>
      <c r="D7241" s="14" t="s">
        <v>899</v>
      </c>
      <c r="E7241" s="14" t="s">
        <v>56</v>
      </c>
      <c r="F7241" s="14" t="s">
        <v>17277</v>
      </c>
      <c r="G7241" s="14" t="s">
        <v>17278</v>
      </c>
      <c r="H7241" s="14" t="s">
        <v>141</v>
      </c>
      <c r="I7241" s="14" t="s">
        <v>7687</v>
      </c>
      <c r="J7241" s="14" t="s">
        <v>143</v>
      </c>
      <c r="K7241" s="14">
        <v>1</v>
      </c>
      <c r="L7241" s="14"/>
      <c r="M7241" s="14" t="s">
        <v>521</v>
      </c>
      <c r="N7241" s="14" t="s">
        <v>17283</v>
      </c>
      <c r="O7241" s="15" t="s">
        <v>17284</v>
      </c>
      <c r="P7241" s="13">
        <v>41</v>
      </c>
    </row>
    <row r="7242" spans="1:16">
      <c r="A7242" s="14" t="s">
        <v>129</v>
      </c>
      <c r="B7242" s="14"/>
      <c r="C7242" s="14"/>
      <c r="D7242" s="14" t="s">
        <v>899</v>
      </c>
      <c r="E7242" s="14" t="s">
        <v>56</v>
      </c>
      <c r="F7242" s="14" t="s">
        <v>17277</v>
      </c>
      <c r="G7242" s="14" t="s">
        <v>17278</v>
      </c>
      <c r="H7242" s="14"/>
      <c r="I7242" s="14"/>
      <c r="J7242" s="14"/>
      <c r="K7242" s="14">
        <v>2</v>
      </c>
      <c r="L7242" s="14" t="s">
        <v>146</v>
      </c>
      <c r="M7242" s="14"/>
      <c r="N7242" s="14"/>
      <c r="O7242" s="15"/>
      <c r="P7242" s="13">
        <v>0</v>
      </c>
    </row>
    <row r="7243" spans="1:16">
      <c r="A7243" s="14" t="s">
        <v>129</v>
      </c>
      <c r="B7243" s="14" t="s">
        <v>130</v>
      </c>
      <c r="C7243" s="14" t="s">
        <v>131</v>
      </c>
      <c r="D7243" s="14" t="s">
        <v>363</v>
      </c>
      <c r="E7243" s="14" t="s">
        <v>62</v>
      </c>
      <c r="F7243" s="14" t="s">
        <v>17285</v>
      </c>
      <c r="G7243" s="14" t="s">
        <v>17286</v>
      </c>
      <c r="H7243" s="14" t="s">
        <v>135</v>
      </c>
      <c r="I7243" s="14" t="s">
        <v>4135</v>
      </c>
      <c r="J7243" s="14" t="s">
        <v>143</v>
      </c>
      <c r="K7243" s="14">
        <v>1</v>
      </c>
      <c r="L7243" s="14"/>
      <c r="M7243" s="14" t="s">
        <v>479</v>
      </c>
      <c r="N7243" s="14" t="s">
        <v>17287</v>
      </c>
      <c r="O7243" s="15" t="s">
        <v>17288</v>
      </c>
      <c r="P7243" s="13">
        <v>29</v>
      </c>
    </row>
    <row r="7244" spans="1:16">
      <c r="A7244" s="14" t="s">
        <v>129</v>
      </c>
      <c r="B7244" s="14" t="s">
        <v>130</v>
      </c>
      <c r="C7244" s="14" t="s">
        <v>131</v>
      </c>
      <c r="D7244" s="14" t="s">
        <v>363</v>
      </c>
      <c r="E7244" s="14" t="s">
        <v>62</v>
      </c>
      <c r="F7244" s="14" t="s">
        <v>17285</v>
      </c>
      <c r="G7244" s="14" t="s">
        <v>17286</v>
      </c>
      <c r="H7244" s="14" t="s">
        <v>141</v>
      </c>
      <c r="I7244" s="14" t="s">
        <v>6086</v>
      </c>
      <c r="J7244" s="14" t="s">
        <v>143</v>
      </c>
      <c r="K7244" s="14">
        <v>1</v>
      </c>
      <c r="L7244" s="14"/>
      <c r="M7244" s="14" t="s">
        <v>797</v>
      </c>
      <c r="N7244" s="14" t="s">
        <v>17289</v>
      </c>
      <c r="O7244" s="15" t="s">
        <v>17290</v>
      </c>
      <c r="P7244" s="13">
        <v>30</v>
      </c>
    </row>
    <row r="7245" spans="1:16">
      <c r="A7245" s="14" t="s">
        <v>129</v>
      </c>
      <c r="B7245" s="14" t="s">
        <v>130</v>
      </c>
      <c r="C7245" s="14" t="s">
        <v>131</v>
      </c>
      <c r="D7245" s="14" t="s">
        <v>363</v>
      </c>
      <c r="E7245" s="14" t="s">
        <v>62</v>
      </c>
      <c r="F7245" s="14" t="s">
        <v>17285</v>
      </c>
      <c r="G7245" s="14" t="s">
        <v>17286</v>
      </c>
      <c r="H7245" s="14" t="s">
        <v>135</v>
      </c>
      <c r="I7245" s="14" t="s">
        <v>7454</v>
      </c>
      <c r="J7245" s="14" t="s">
        <v>143</v>
      </c>
      <c r="K7245" s="14">
        <v>1</v>
      </c>
      <c r="L7245" s="14"/>
      <c r="M7245" s="14" t="s">
        <v>479</v>
      </c>
      <c r="N7245" s="14" t="s">
        <v>17291</v>
      </c>
      <c r="O7245" s="15" t="s">
        <v>17292</v>
      </c>
      <c r="P7245" s="13">
        <v>29</v>
      </c>
    </row>
    <row r="7246" spans="1:16">
      <c r="A7246" s="14" t="s">
        <v>129</v>
      </c>
      <c r="B7246" s="14" t="s">
        <v>130</v>
      </c>
      <c r="C7246" s="14" t="s">
        <v>131</v>
      </c>
      <c r="D7246" s="14" t="s">
        <v>363</v>
      </c>
      <c r="E7246" s="14" t="s">
        <v>62</v>
      </c>
      <c r="F7246" s="14" t="s">
        <v>17285</v>
      </c>
      <c r="G7246" s="14" t="s">
        <v>17286</v>
      </c>
      <c r="H7246" s="14" t="s">
        <v>135</v>
      </c>
      <c r="I7246" s="14" t="s">
        <v>3519</v>
      </c>
      <c r="J7246" s="14" t="s">
        <v>172</v>
      </c>
      <c r="K7246" s="14">
        <v>1</v>
      </c>
      <c r="L7246" s="14"/>
      <c r="M7246" s="14" t="s">
        <v>487</v>
      </c>
      <c r="N7246" s="14" t="s">
        <v>17293</v>
      </c>
      <c r="O7246" s="15" t="s">
        <v>17294</v>
      </c>
      <c r="P7246" s="13">
        <v>1</v>
      </c>
    </row>
    <row r="7247" spans="1:16">
      <c r="A7247" s="14" t="s">
        <v>129</v>
      </c>
      <c r="B7247" s="14" t="s">
        <v>130</v>
      </c>
      <c r="C7247" s="14" t="s">
        <v>131</v>
      </c>
      <c r="D7247" s="14" t="s">
        <v>363</v>
      </c>
      <c r="E7247" s="14" t="s">
        <v>62</v>
      </c>
      <c r="F7247" s="14" t="s">
        <v>17285</v>
      </c>
      <c r="G7247" s="14" t="s">
        <v>17286</v>
      </c>
      <c r="H7247" s="14" t="s">
        <v>135</v>
      </c>
      <c r="I7247" s="14" t="s">
        <v>4126</v>
      </c>
      <c r="J7247" s="14" t="s">
        <v>261</v>
      </c>
      <c r="K7247" s="14">
        <v>1</v>
      </c>
      <c r="L7247" s="14"/>
      <c r="M7247" s="14" t="s">
        <v>413</v>
      </c>
      <c r="N7247" s="14" t="s">
        <v>17295</v>
      </c>
      <c r="O7247" s="15" t="s">
        <v>17296</v>
      </c>
      <c r="P7247" s="13">
        <v>28</v>
      </c>
    </row>
    <row r="7248" spans="1:16">
      <c r="A7248" s="14" t="s">
        <v>129</v>
      </c>
      <c r="B7248" s="14" t="s">
        <v>130</v>
      </c>
      <c r="C7248" s="14" t="s">
        <v>131</v>
      </c>
      <c r="D7248" s="14" t="s">
        <v>363</v>
      </c>
      <c r="E7248" s="14" t="s">
        <v>62</v>
      </c>
      <c r="F7248" s="14" t="s">
        <v>17285</v>
      </c>
      <c r="G7248" s="14" t="s">
        <v>17286</v>
      </c>
      <c r="H7248" s="14" t="s">
        <v>135</v>
      </c>
      <c r="I7248" s="14" t="s">
        <v>3519</v>
      </c>
      <c r="J7248" s="14" t="s">
        <v>172</v>
      </c>
      <c r="K7248" s="14">
        <v>1</v>
      </c>
      <c r="L7248" s="14"/>
      <c r="M7248" s="14" t="s">
        <v>527</v>
      </c>
      <c r="N7248" s="14" t="s">
        <v>17297</v>
      </c>
      <c r="O7248" s="15" t="s">
        <v>17298</v>
      </c>
      <c r="P7248" s="13">
        <v>25</v>
      </c>
    </row>
    <row r="7249" spans="1:16">
      <c r="A7249" s="14" t="s">
        <v>129</v>
      </c>
      <c r="B7249" s="14"/>
      <c r="C7249" s="14"/>
      <c r="D7249" s="14" t="s">
        <v>363</v>
      </c>
      <c r="E7249" s="14" t="s">
        <v>62</v>
      </c>
      <c r="F7249" s="14" t="s">
        <v>17285</v>
      </c>
      <c r="G7249" s="14" t="s">
        <v>17286</v>
      </c>
      <c r="H7249" s="14"/>
      <c r="I7249" s="14"/>
      <c r="J7249" s="14"/>
      <c r="K7249" s="14">
        <v>2</v>
      </c>
      <c r="L7249" s="14" t="s">
        <v>146</v>
      </c>
      <c r="M7249" s="14"/>
      <c r="N7249" s="14"/>
      <c r="O7249" s="15"/>
      <c r="P7249" s="13">
        <v>0</v>
      </c>
    </row>
    <row r="7250" spans="1:16">
      <c r="A7250" s="14" t="s">
        <v>129</v>
      </c>
      <c r="B7250" s="14" t="s">
        <v>130</v>
      </c>
      <c r="C7250" s="14" t="s">
        <v>131</v>
      </c>
      <c r="D7250" s="14" t="s">
        <v>220</v>
      </c>
      <c r="E7250" s="14" t="s">
        <v>54</v>
      </c>
      <c r="F7250" s="14" t="s">
        <v>17299</v>
      </c>
      <c r="G7250" s="14" t="s">
        <v>17300</v>
      </c>
      <c r="H7250" s="14" t="s">
        <v>135</v>
      </c>
      <c r="I7250" s="14" t="s">
        <v>5312</v>
      </c>
      <c r="J7250" s="14" t="s">
        <v>143</v>
      </c>
      <c r="K7250" s="14">
        <v>1</v>
      </c>
      <c r="L7250" s="14"/>
      <c r="M7250" s="14" t="s">
        <v>616</v>
      </c>
      <c r="N7250" s="14" t="s">
        <v>17293</v>
      </c>
      <c r="O7250" s="15" t="s">
        <v>17301</v>
      </c>
      <c r="P7250" s="13">
        <v>91</v>
      </c>
    </row>
    <row r="7251" spans="1:16">
      <c r="A7251" s="14" t="s">
        <v>129</v>
      </c>
      <c r="B7251" s="14" t="s">
        <v>130</v>
      </c>
      <c r="C7251" s="14" t="s">
        <v>131</v>
      </c>
      <c r="D7251" s="14" t="s">
        <v>220</v>
      </c>
      <c r="E7251" s="14" t="s">
        <v>54</v>
      </c>
      <c r="F7251" s="14" t="s">
        <v>17299</v>
      </c>
      <c r="G7251" s="14" t="s">
        <v>17300</v>
      </c>
      <c r="H7251" s="14" t="s">
        <v>141</v>
      </c>
      <c r="I7251" s="14" t="s">
        <v>17302</v>
      </c>
      <c r="J7251" s="14" t="s">
        <v>584</v>
      </c>
      <c r="K7251" s="14">
        <v>1</v>
      </c>
      <c r="L7251" s="14"/>
      <c r="M7251" s="14" t="s">
        <v>616</v>
      </c>
      <c r="N7251" s="14" t="s">
        <v>17303</v>
      </c>
      <c r="O7251" s="15" t="s">
        <v>17304</v>
      </c>
      <c r="P7251" s="13">
        <v>91</v>
      </c>
    </row>
    <row r="7252" spans="1:16">
      <c r="A7252" s="14" t="s">
        <v>129</v>
      </c>
      <c r="B7252" s="14"/>
      <c r="C7252" s="14"/>
      <c r="D7252" s="14" t="s">
        <v>220</v>
      </c>
      <c r="E7252" s="14" t="s">
        <v>54</v>
      </c>
      <c r="F7252" s="14" t="s">
        <v>17299</v>
      </c>
      <c r="G7252" s="14" t="s">
        <v>17300</v>
      </c>
      <c r="H7252" s="14"/>
      <c r="I7252" s="14"/>
      <c r="J7252" s="14"/>
      <c r="K7252" s="14">
        <v>2</v>
      </c>
      <c r="L7252" s="14" t="s">
        <v>146</v>
      </c>
      <c r="M7252" s="14"/>
      <c r="N7252" s="14"/>
      <c r="O7252" s="15"/>
      <c r="P7252" s="13">
        <v>92</v>
      </c>
    </row>
    <row r="7253" spans="1:16">
      <c r="A7253" s="14" t="s">
        <v>129</v>
      </c>
      <c r="B7253" s="14"/>
      <c r="C7253" s="14"/>
      <c r="D7253" s="14" t="s">
        <v>475</v>
      </c>
      <c r="E7253" s="14" t="s">
        <v>46</v>
      </c>
      <c r="F7253" s="14" t="s">
        <v>17305</v>
      </c>
      <c r="G7253" s="14" t="s">
        <v>17306</v>
      </c>
      <c r="H7253" s="14"/>
      <c r="I7253" s="14"/>
      <c r="J7253" s="14"/>
      <c r="K7253" s="14">
        <v>2</v>
      </c>
      <c r="L7253" s="14" t="s">
        <v>146</v>
      </c>
      <c r="M7253" s="14"/>
      <c r="N7253" s="14"/>
      <c r="O7253" s="15"/>
      <c r="P7253" s="13">
        <v>0</v>
      </c>
    </row>
    <row r="7254" spans="1:16">
      <c r="A7254" s="14" t="s">
        <v>129</v>
      </c>
      <c r="B7254" s="14" t="s">
        <v>130</v>
      </c>
      <c r="C7254" s="14" t="s">
        <v>131</v>
      </c>
      <c r="D7254" s="14" t="s">
        <v>656</v>
      </c>
      <c r="E7254" s="14" t="s">
        <v>110</v>
      </c>
      <c r="F7254" s="14" t="s">
        <v>17307</v>
      </c>
      <c r="G7254" s="14" t="s">
        <v>17308</v>
      </c>
      <c r="H7254" s="14" t="s">
        <v>135</v>
      </c>
      <c r="I7254" s="14" t="s">
        <v>14063</v>
      </c>
      <c r="J7254" s="14" t="s">
        <v>589</v>
      </c>
      <c r="K7254" s="14">
        <v>1</v>
      </c>
      <c r="L7254" s="14"/>
      <c r="M7254" s="14" t="s">
        <v>355</v>
      </c>
      <c r="N7254" s="14" t="s">
        <v>17309</v>
      </c>
      <c r="O7254" s="15" t="s">
        <v>17310</v>
      </c>
      <c r="P7254" s="13">
        <v>39</v>
      </c>
    </row>
    <row r="7255" spans="1:16">
      <c r="A7255" s="14" t="s">
        <v>129</v>
      </c>
      <c r="B7255" s="14" t="s">
        <v>130</v>
      </c>
      <c r="C7255" s="14" t="s">
        <v>131</v>
      </c>
      <c r="D7255" s="14" t="s">
        <v>656</v>
      </c>
      <c r="E7255" s="14" t="s">
        <v>110</v>
      </c>
      <c r="F7255" s="14" t="s">
        <v>17307</v>
      </c>
      <c r="G7255" s="14" t="s">
        <v>17308</v>
      </c>
      <c r="H7255" s="14" t="s">
        <v>135</v>
      </c>
      <c r="I7255" s="14" t="s">
        <v>15786</v>
      </c>
      <c r="J7255" s="14" t="s">
        <v>143</v>
      </c>
      <c r="K7255" s="14">
        <v>1</v>
      </c>
      <c r="L7255" s="14"/>
      <c r="M7255" s="14" t="s">
        <v>273</v>
      </c>
      <c r="N7255" s="14" t="s">
        <v>17311</v>
      </c>
      <c r="O7255" s="15" t="s">
        <v>17312</v>
      </c>
      <c r="P7255" s="13">
        <v>35</v>
      </c>
    </row>
    <row r="7256" spans="1:16">
      <c r="A7256" s="14" t="s">
        <v>129</v>
      </c>
      <c r="B7256" s="14" t="s">
        <v>130</v>
      </c>
      <c r="C7256" s="14" t="s">
        <v>131</v>
      </c>
      <c r="D7256" s="14" t="s">
        <v>656</v>
      </c>
      <c r="E7256" s="14" t="s">
        <v>110</v>
      </c>
      <c r="F7256" s="14" t="s">
        <v>17307</v>
      </c>
      <c r="G7256" s="14" t="s">
        <v>17308</v>
      </c>
      <c r="H7256" s="14" t="s">
        <v>141</v>
      </c>
      <c r="I7256" s="14" t="s">
        <v>17313</v>
      </c>
      <c r="J7256" s="14" t="s">
        <v>216</v>
      </c>
      <c r="K7256" s="14">
        <v>1</v>
      </c>
      <c r="L7256" s="14"/>
      <c r="M7256" s="14" t="s">
        <v>273</v>
      </c>
      <c r="N7256" s="14" t="s">
        <v>17314</v>
      </c>
      <c r="O7256" s="15" t="s">
        <v>17315</v>
      </c>
      <c r="P7256" s="13">
        <v>35</v>
      </c>
    </row>
    <row r="7257" spans="1:16">
      <c r="A7257" s="14" t="s">
        <v>129</v>
      </c>
      <c r="B7257" s="14" t="s">
        <v>130</v>
      </c>
      <c r="C7257" s="14" t="s">
        <v>131</v>
      </c>
      <c r="D7257" s="14" t="s">
        <v>656</v>
      </c>
      <c r="E7257" s="14" t="s">
        <v>110</v>
      </c>
      <c r="F7257" s="14" t="s">
        <v>17307</v>
      </c>
      <c r="G7257" s="14" t="s">
        <v>17308</v>
      </c>
      <c r="H7257" s="14" t="s">
        <v>135</v>
      </c>
      <c r="I7257" s="14" t="s">
        <v>15913</v>
      </c>
      <c r="J7257" s="14" t="s">
        <v>143</v>
      </c>
      <c r="K7257" s="14">
        <v>1</v>
      </c>
      <c r="L7257" s="14"/>
      <c r="M7257" s="14" t="s">
        <v>487</v>
      </c>
      <c r="N7257" s="14" t="s">
        <v>17316</v>
      </c>
      <c r="O7257" s="15" t="s">
        <v>17317</v>
      </c>
      <c r="P7257" s="13">
        <v>1</v>
      </c>
    </row>
    <row r="7258" spans="1:16">
      <c r="A7258" s="14" t="s">
        <v>129</v>
      </c>
      <c r="B7258" s="14" t="s">
        <v>130</v>
      </c>
      <c r="C7258" s="14" t="s">
        <v>131</v>
      </c>
      <c r="D7258" s="14" t="s">
        <v>656</v>
      </c>
      <c r="E7258" s="14" t="s">
        <v>110</v>
      </c>
      <c r="F7258" s="14" t="s">
        <v>17307</v>
      </c>
      <c r="G7258" s="14" t="s">
        <v>17308</v>
      </c>
      <c r="H7258" s="14" t="s">
        <v>135</v>
      </c>
      <c r="I7258" s="14" t="s">
        <v>15913</v>
      </c>
      <c r="J7258" s="14" t="s">
        <v>143</v>
      </c>
      <c r="K7258" s="14">
        <v>1</v>
      </c>
      <c r="L7258" s="14"/>
      <c r="M7258" s="14" t="s">
        <v>417</v>
      </c>
      <c r="N7258" s="14" t="s">
        <v>17318</v>
      </c>
      <c r="O7258" s="15" t="s">
        <v>17319</v>
      </c>
      <c r="P7258" s="13">
        <v>27</v>
      </c>
    </row>
    <row r="7259" spans="1:16">
      <c r="A7259" s="14" t="s">
        <v>129</v>
      </c>
      <c r="B7259" s="14"/>
      <c r="C7259" s="14"/>
      <c r="D7259" s="14" t="s">
        <v>656</v>
      </c>
      <c r="E7259" s="14" t="s">
        <v>110</v>
      </c>
      <c r="F7259" s="14" t="s">
        <v>17307</v>
      </c>
      <c r="G7259" s="14" t="s">
        <v>17308</v>
      </c>
      <c r="H7259" s="14"/>
      <c r="I7259" s="14"/>
      <c r="J7259" s="14"/>
      <c r="K7259" s="14">
        <v>2</v>
      </c>
      <c r="L7259" s="14" t="s">
        <v>146</v>
      </c>
      <c r="M7259" s="14"/>
      <c r="N7259" s="14"/>
      <c r="O7259" s="15"/>
      <c r="P7259" s="13">
        <v>0</v>
      </c>
    </row>
    <row r="7260" spans="1:16">
      <c r="A7260" s="14" t="s">
        <v>129</v>
      </c>
      <c r="B7260" s="14" t="s">
        <v>130</v>
      </c>
      <c r="C7260" s="14" t="s">
        <v>131</v>
      </c>
      <c r="D7260" s="14" t="s">
        <v>147</v>
      </c>
      <c r="E7260" s="14" t="s">
        <v>58</v>
      </c>
      <c r="F7260" s="14" t="s">
        <v>17320</v>
      </c>
      <c r="G7260" s="14" t="s">
        <v>17321</v>
      </c>
      <c r="H7260" s="14" t="s">
        <v>135</v>
      </c>
      <c r="I7260" s="14" t="s">
        <v>17322</v>
      </c>
      <c r="J7260" s="14" t="s">
        <v>172</v>
      </c>
      <c r="K7260" s="14">
        <v>1</v>
      </c>
      <c r="L7260" s="14"/>
      <c r="M7260" s="14" t="s">
        <v>194</v>
      </c>
      <c r="N7260" s="14" t="s">
        <v>17323</v>
      </c>
      <c r="O7260" s="15" t="s">
        <v>17324</v>
      </c>
      <c r="P7260" s="13">
        <v>3</v>
      </c>
    </row>
    <row r="7261" spans="1:16">
      <c r="A7261" s="14" t="s">
        <v>129</v>
      </c>
      <c r="B7261" s="14" t="s">
        <v>130</v>
      </c>
      <c r="C7261" s="14" t="s">
        <v>131</v>
      </c>
      <c r="D7261" s="14" t="s">
        <v>147</v>
      </c>
      <c r="E7261" s="14" t="s">
        <v>58</v>
      </c>
      <c r="F7261" s="14" t="s">
        <v>17320</v>
      </c>
      <c r="G7261" s="14" t="s">
        <v>17321</v>
      </c>
      <c r="H7261" s="14" t="s">
        <v>141</v>
      </c>
      <c r="I7261" s="14" t="s">
        <v>17325</v>
      </c>
      <c r="J7261" s="14" t="s">
        <v>172</v>
      </c>
      <c r="K7261" s="14">
        <v>1</v>
      </c>
      <c r="L7261" s="14"/>
      <c r="M7261" s="14" t="s">
        <v>194</v>
      </c>
      <c r="N7261" s="14" t="s">
        <v>17326</v>
      </c>
      <c r="O7261" s="15" t="s">
        <v>17327</v>
      </c>
      <c r="P7261" s="13">
        <v>3</v>
      </c>
    </row>
    <row r="7262" spans="1:16">
      <c r="A7262" s="14" t="s">
        <v>129</v>
      </c>
      <c r="B7262" s="14" t="s">
        <v>130</v>
      </c>
      <c r="C7262" s="14" t="s">
        <v>131</v>
      </c>
      <c r="D7262" s="14" t="s">
        <v>147</v>
      </c>
      <c r="E7262" s="14" t="s">
        <v>58</v>
      </c>
      <c r="F7262" s="14" t="s">
        <v>17320</v>
      </c>
      <c r="G7262" s="14" t="s">
        <v>17321</v>
      </c>
      <c r="H7262" s="14" t="s">
        <v>141</v>
      </c>
      <c r="I7262" s="14" t="s">
        <v>3381</v>
      </c>
      <c r="J7262" s="14" t="s">
        <v>172</v>
      </c>
      <c r="K7262" s="14">
        <v>1</v>
      </c>
      <c r="L7262" s="14"/>
      <c r="M7262" s="14" t="s">
        <v>228</v>
      </c>
      <c r="N7262" s="14" t="s">
        <v>17328</v>
      </c>
      <c r="O7262" s="15" t="s">
        <v>17329</v>
      </c>
      <c r="P7262" s="13">
        <v>2</v>
      </c>
    </row>
    <row r="7263" spans="1:16">
      <c r="A7263" s="14" t="s">
        <v>129</v>
      </c>
      <c r="B7263" s="14"/>
      <c r="C7263" s="14"/>
      <c r="D7263" s="14" t="s">
        <v>147</v>
      </c>
      <c r="E7263" s="14" t="s">
        <v>58</v>
      </c>
      <c r="F7263" s="14" t="s">
        <v>17320</v>
      </c>
      <c r="G7263" s="14" t="s">
        <v>17321</v>
      </c>
      <c r="H7263" s="14"/>
      <c r="I7263" s="14"/>
      <c r="J7263" s="14"/>
      <c r="K7263" s="14">
        <v>2</v>
      </c>
      <c r="L7263" s="14" t="s">
        <v>146</v>
      </c>
      <c r="M7263" s="14"/>
      <c r="N7263" s="14"/>
      <c r="O7263" s="15"/>
      <c r="P7263" s="13">
        <v>3</v>
      </c>
    </row>
    <row r="7264" spans="1:16">
      <c r="A7264" s="14" t="s">
        <v>129</v>
      </c>
      <c r="B7264" s="14" t="s">
        <v>130</v>
      </c>
      <c r="C7264" s="14" t="s">
        <v>131</v>
      </c>
      <c r="D7264" s="14" t="s">
        <v>936</v>
      </c>
      <c r="E7264" s="14" t="s">
        <v>38</v>
      </c>
      <c r="F7264" s="14" t="s">
        <v>17330</v>
      </c>
      <c r="G7264" s="14" t="s">
        <v>17331</v>
      </c>
      <c r="H7264" s="14" t="s">
        <v>135</v>
      </c>
      <c r="I7264" s="14" t="s">
        <v>5979</v>
      </c>
      <c r="J7264" s="14" t="s">
        <v>371</v>
      </c>
      <c r="K7264" s="14">
        <v>1</v>
      </c>
      <c r="L7264" s="14"/>
      <c r="M7264" s="14" t="s">
        <v>920</v>
      </c>
      <c r="N7264" s="14" t="s">
        <v>17332</v>
      </c>
      <c r="O7264" s="15" t="s">
        <v>17333</v>
      </c>
      <c r="P7264" s="13">
        <v>38</v>
      </c>
    </row>
    <row r="7265" spans="1:16">
      <c r="A7265" s="14" t="s">
        <v>129</v>
      </c>
      <c r="B7265" s="14" t="s">
        <v>130</v>
      </c>
      <c r="C7265" s="14" t="s">
        <v>131</v>
      </c>
      <c r="D7265" s="14" t="s">
        <v>936</v>
      </c>
      <c r="E7265" s="14" t="s">
        <v>38</v>
      </c>
      <c r="F7265" s="14" t="s">
        <v>17330</v>
      </c>
      <c r="G7265" s="14" t="s">
        <v>17331</v>
      </c>
      <c r="H7265" s="14" t="s">
        <v>141</v>
      </c>
      <c r="I7265" s="14" t="s">
        <v>17334</v>
      </c>
      <c r="J7265" s="14" t="s">
        <v>143</v>
      </c>
      <c r="K7265" s="14">
        <v>1</v>
      </c>
      <c r="L7265" s="14"/>
      <c r="M7265" s="14" t="s">
        <v>920</v>
      </c>
      <c r="N7265" s="14" t="s">
        <v>17335</v>
      </c>
      <c r="O7265" s="15" t="s">
        <v>17336</v>
      </c>
      <c r="P7265" s="13">
        <v>38</v>
      </c>
    </row>
    <row r="7266" spans="1:16">
      <c r="A7266" s="14" t="s">
        <v>129</v>
      </c>
      <c r="B7266" s="14"/>
      <c r="C7266" s="14"/>
      <c r="D7266" s="14" t="s">
        <v>936</v>
      </c>
      <c r="E7266" s="14" t="s">
        <v>38</v>
      </c>
      <c r="F7266" s="14" t="s">
        <v>17330</v>
      </c>
      <c r="G7266" s="14" t="s">
        <v>17331</v>
      </c>
      <c r="H7266" s="14"/>
      <c r="I7266" s="14"/>
      <c r="J7266" s="14"/>
      <c r="K7266" s="14">
        <v>2</v>
      </c>
      <c r="L7266" s="14" t="s">
        <v>146</v>
      </c>
      <c r="M7266" s="14"/>
      <c r="N7266" s="14"/>
      <c r="O7266" s="15"/>
      <c r="P7266" s="13">
        <v>38</v>
      </c>
    </row>
    <row r="7267" spans="1:16">
      <c r="A7267" s="14" t="s">
        <v>129</v>
      </c>
      <c r="B7267" s="14" t="s">
        <v>130</v>
      </c>
      <c r="C7267" s="14" t="s">
        <v>131</v>
      </c>
      <c r="D7267" s="14" t="s">
        <v>347</v>
      </c>
      <c r="E7267" s="14" t="s">
        <v>36</v>
      </c>
      <c r="F7267" s="14" t="s">
        <v>17337</v>
      </c>
      <c r="G7267" s="14" t="s">
        <v>17338</v>
      </c>
      <c r="H7267" s="14" t="s">
        <v>141</v>
      </c>
      <c r="I7267" s="14" t="s">
        <v>3559</v>
      </c>
      <c r="J7267" s="14" t="s">
        <v>172</v>
      </c>
      <c r="K7267" s="14">
        <v>1</v>
      </c>
      <c r="L7267" s="14"/>
      <c r="M7267" s="14" t="s">
        <v>403</v>
      </c>
      <c r="N7267" s="14" t="s">
        <v>17339</v>
      </c>
      <c r="O7267" s="15" t="s">
        <v>17340</v>
      </c>
      <c r="P7267" s="13">
        <v>61</v>
      </c>
    </row>
    <row r="7268" spans="1:16">
      <c r="A7268" s="14" t="s">
        <v>129</v>
      </c>
      <c r="B7268" s="14" t="s">
        <v>130</v>
      </c>
      <c r="C7268" s="14" t="s">
        <v>131</v>
      </c>
      <c r="D7268" s="14" t="s">
        <v>347</v>
      </c>
      <c r="E7268" s="14" t="s">
        <v>36</v>
      </c>
      <c r="F7268" s="14" t="s">
        <v>17337</v>
      </c>
      <c r="G7268" s="14" t="s">
        <v>17338</v>
      </c>
      <c r="H7268" s="14" t="s">
        <v>141</v>
      </c>
      <c r="I7268" s="14" t="s">
        <v>17341</v>
      </c>
      <c r="J7268" s="14" t="s">
        <v>919</v>
      </c>
      <c r="K7268" s="14">
        <v>1</v>
      </c>
      <c r="L7268" s="14"/>
      <c r="M7268" s="14" t="s">
        <v>1540</v>
      </c>
      <c r="N7268" s="14" t="s">
        <v>17342</v>
      </c>
      <c r="O7268" s="15" t="s">
        <v>17343</v>
      </c>
      <c r="P7268" s="13">
        <v>87</v>
      </c>
    </row>
    <row r="7269" spans="1:16">
      <c r="A7269" s="14" t="s">
        <v>129</v>
      </c>
      <c r="B7269" s="14" t="s">
        <v>130</v>
      </c>
      <c r="C7269" s="14" t="s">
        <v>131</v>
      </c>
      <c r="D7269" s="14" t="s">
        <v>347</v>
      </c>
      <c r="E7269" s="14" t="s">
        <v>36</v>
      </c>
      <c r="F7269" s="14" t="s">
        <v>17337</v>
      </c>
      <c r="G7269" s="14" t="s">
        <v>17338</v>
      </c>
      <c r="H7269" s="14" t="s">
        <v>141</v>
      </c>
      <c r="I7269" s="14" t="s">
        <v>3559</v>
      </c>
      <c r="J7269" s="14" t="s">
        <v>172</v>
      </c>
      <c r="K7269" s="14">
        <v>1</v>
      </c>
      <c r="L7269" s="14"/>
      <c r="M7269" s="14" t="s">
        <v>3674</v>
      </c>
      <c r="N7269" s="14" t="s">
        <v>17344</v>
      </c>
      <c r="O7269" s="15" t="s">
        <v>17345</v>
      </c>
      <c r="P7269" s="13">
        <v>23</v>
      </c>
    </row>
    <row r="7270" spans="1:16">
      <c r="A7270" s="14" t="s">
        <v>129</v>
      </c>
      <c r="B7270" s="14"/>
      <c r="C7270" s="14"/>
      <c r="D7270" s="14" t="s">
        <v>347</v>
      </c>
      <c r="E7270" s="14" t="s">
        <v>36</v>
      </c>
      <c r="F7270" s="14" t="s">
        <v>17337</v>
      </c>
      <c r="G7270" s="14" t="s">
        <v>17338</v>
      </c>
      <c r="H7270" s="14"/>
      <c r="I7270" s="14"/>
      <c r="J7270" s="14"/>
      <c r="K7270" s="14">
        <v>2</v>
      </c>
      <c r="L7270" s="14" t="s">
        <v>146</v>
      </c>
      <c r="M7270" s="14"/>
      <c r="N7270" s="14"/>
      <c r="O7270" s="15"/>
      <c r="P7270" s="13">
        <v>0</v>
      </c>
    </row>
    <row r="7271" spans="1:16">
      <c r="A7271" s="14" t="s">
        <v>129</v>
      </c>
      <c r="B7271" s="14" t="s">
        <v>130</v>
      </c>
      <c r="C7271" s="14" t="s">
        <v>131</v>
      </c>
      <c r="D7271" s="14" t="s">
        <v>266</v>
      </c>
      <c r="E7271" s="14" t="s">
        <v>86</v>
      </c>
      <c r="F7271" s="14" t="s">
        <v>17346</v>
      </c>
      <c r="G7271" s="14" t="s">
        <v>17347</v>
      </c>
      <c r="H7271" s="14" t="s">
        <v>141</v>
      </c>
      <c r="I7271" s="14" t="s">
        <v>12455</v>
      </c>
      <c r="J7271" s="14" t="s">
        <v>143</v>
      </c>
      <c r="K7271" s="14">
        <v>1</v>
      </c>
      <c r="L7271" s="14"/>
      <c r="M7271" s="14" t="s">
        <v>407</v>
      </c>
      <c r="N7271" s="14" t="s">
        <v>17348</v>
      </c>
      <c r="O7271" s="15" t="s">
        <v>17349</v>
      </c>
      <c r="P7271" s="13">
        <v>60</v>
      </c>
    </row>
    <row r="7272" spans="1:16">
      <c r="A7272" s="14" t="s">
        <v>129</v>
      </c>
      <c r="B7272" s="14" t="s">
        <v>130</v>
      </c>
      <c r="C7272" s="14" t="s">
        <v>131</v>
      </c>
      <c r="D7272" s="14" t="s">
        <v>266</v>
      </c>
      <c r="E7272" s="14" t="s">
        <v>86</v>
      </c>
      <c r="F7272" s="14" t="s">
        <v>17346</v>
      </c>
      <c r="G7272" s="14" t="s">
        <v>17347</v>
      </c>
      <c r="H7272" s="14" t="s">
        <v>141</v>
      </c>
      <c r="I7272" s="14" t="s">
        <v>13748</v>
      </c>
      <c r="J7272" s="14" t="s">
        <v>143</v>
      </c>
      <c r="K7272" s="14">
        <v>1</v>
      </c>
      <c r="L7272" s="14"/>
      <c r="M7272" s="14" t="s">
        <v>407</v>
      </c>
      <c r="N7272" s="14" t="s">
        <v>17348</v>
      </c>
      <c r="O7272" s="15" t="s">
        <v>17350</v>
      </c>
      <c r="P7272" s="13">
        <v>60</v>
      </c>
    </row>
    <row r="7273" spans="1:16">
      <c r="A7273" s="14" t="s">
        <v>129</v>
      </c>
      <c r="B7273" s="14" t="s">
        <v>130</v>
      </c>
      <c r="C7273" s="14" t="s">
        <v>131</v>
      </c>
      <c r="D7273" s="14" t="s">
        <v>266</v>
      </c>
      <c r="E7273" s="14" t="s">
        <v>86</v>
      </c>
      <c r="F7273" s="14" t="s">
        <v>17346</v>
      </c>
      <c r="G7273" s="14" t="s">
        <v>17347</v>
      </c>
      <c r="H7273" s="14" t="s">
        <v>141</v>
      </c>
      <c r="I7273" s="14" t="s">
        <v>17351</v>
      </c>
      <c r="J7273" s="14" t="s">
        <v>919</v>
      </c>
      <c r="K7273" s="14">
        <v>1</v>
      </c>
      <c r="L7273" s="14"/>
      <c r="M7273" s="14" t="s">
        <v>407</v>
      </c>
      <c r="N7273" s="14" t="s">
        <v>17352</v>
      </c>
      <c r="O7273" s="15" t="s">
        <v>17353</v>
      </c>
      <c r="P7273" s="13">
        <v>60</v>
      </c>
    </row>
    <row r="7274" spans="1:16">
      <c r="A7274" s="14" t="s">
        <v>129</v>
      </c>
      <c r="B7274" s="14"/>
      <c r="C7274" s="14"/>
      <c r="D7274" s="14" t="s">
        <v>266</v>
      </c>
      <c r="E7274" s="14" t="s">
        <v>86</v>
      </c>
      <c r="F7274" s="14" t="s">
        <v>17346</v>
      </c>
      <c r="G7274" s="14" t="s">
        <v>17347</v>
      </c>
      <c r="H7274" s="14"/>
      <c r="I7274" s="14"/>
      <c r="J7274" s="14"/>
      <c r="K7274" s="14">
        <v>2</v>
      </c>
      <c r="L7274" s="14" t="s">
        <v>146</v>
      </c>
      <c r="M7274" s="14"/>
      <c r="N7274" s="14"/>
      <c r="O7274" s="15"/>
      <c r="P7274" s="13">
        <v>0</v>
      </c>
    </row>
    <row r="7275" spans="1:16">
      <c r="A7275" s="14" t="s">
        <v>129</v>
      </c>
      <c r="B7275" s="14" t="s">
        <v>130</v>
      </c>
      <c r="C7275" s="14" t="s">
        <v>131</v>
      </c>
      <c r="D7275" s="14" t="s">
        <v>700</v>
      </c>
      <c r="E7275" s="14" t="s">
        <v>44</v>
      </c>
      <c r="F7275" s="14" t="s">
        <v>17354</v>
      </c>
      <c r="G7275" s="14" t="s">
        <v>17355</v>
      </c>
      <c r="H7275" s="14" t="s">
        <v>135</v>
      </c>
      <c r="I7275" s="14" t="s">
        <v>2590</v>
      </c>
      <c r="J7275" s="14" t="s">
        <v>639</v>
      </c>
      <c r="K7275" s="14">
        <v>1</v>
      </c>
      <c r="L7275" s="14"/>
      <c r="M7275" s="14" t="s">
        <v>283</v>
      </c>
      <c r="N7275" s="14" t="s">
        <v>17356</v>
      </c>
      <c r="O7275" s="15" t="s">
        <v>17357</v>
      </c>
      <c r="P7275" s="13">
        <v>66</v>
      </c>
    </row>
    <row r="7276" spans="1:16">
      <c r="A7276" s="14" t="s">
        <v>129</v>
      </c>
      <c r="B7276" s="14" t="s">
        <v>130</v>
      </c>
      <c r="C7276" s="14" t="s">
        <v>131</v>
      </c>
      <c r="D7276" s="14" t="s">
        <v>700</v>
      </c>
      <c r="E7276" s="14" t="s">
        <v>44</v>
      </c>
      <c r="F7276" s="14" t="s">
        <v>17354</v>
      </c>
      <c r="G7276" s="14" t="s">
        <v>17355</v>
      </c>
      <c r="H7276" s="14" t="s">
        <v>141</v>
      </c>
      <c r="I7276" s="14" t="s">
        <v>16925</v>
      </c>
      <c r="J7276" s="14" t="s">
        <v>16926</v>
      </c>
      <c r="K7276" s="14">
        <v>1</v>
      </c>
      <c r="L7276" s="14"/>
      <c r="M7276" s="14" t="s">
        <v>138</v>
      </c>
      <c r="N7276" s="14" t="s">
        <v>17358</v>
      </c>
      <c r="O7276" s="15" t="s">
        <v>17359</v>
      </c>
      <c r="P7276" s="13">
        <v>64</v>
      </c>
    </row>
    <row r="7277" spans="1:16">
      <c r="A7277" s="14" t="s">
        <v>129</v>
      </c>
      <c r="B7277" s="14" t="s">
        <v>130</v>
      </c>
      <c r="C7277" s="14" t="s">
        <v>131</v>
      </c>
      <c r="D7277" s="14" t="s">
        <v>700</v>
      </c>
      <c r="E7277" s="14" t="s">
        <v>44</v>
      </c>
      <c r="F7277" s="14" t="s">
        <v>17354</v>
      </c>
      <c r="G7277" s="14" t="s">
        <v>17355</v>
      </c>
      <c r="H7277" s="14" t="s">
        <v>141</v>
      </c>
      <c r="I7277" s="14" t="s">
        <v>17360</v>
      </c>
      <c r="J7277" s="14" t="s">
        <v>500</v>
      </c>
      <c r="K7277" s="14">
        <v>1</v>
      </c>
      <c r="L7277" s="14"/>
      <c r="M7277" s="14" t="s">
        <v>138</v>
      </c>
      <c r="N7277" s="14" t="s">
        <v>17361</v>
      </c>
      <c r="O7277" s="15" t="s">
        <v>17362</v>
      </c>
      <c r="P7277" s="13">
        <v>64</v>
      </c>
    </row>
    <row r="7278" spans="1:16">
      <c r="A7278" s="14" t="s">
        <v>129</v>
      </c>
      <c r="B7278" s="14" t="s">
        <v>130</v>
      </c>
      <c r="C7278" s="14" t="s">
        <v>131</v>
      </c>
      <c r="D7278" s="14" t="s">
        <v>700</v>
      </c>
      <c r="E7278" s="14" t="s">
        <v>44</v>
      </c>
      <c r="F7278" s="14" t="s">
        <v>17354</v>
      </c>
      <c r="G7278" s="14" t="s">
        <v>17355</v>
      </c>
      <c r="H7278" s="14" t="s">
        <v>135</v>
      </c>
      <c r="I7278" s="14" t="s">
        <v>16922</v>
      </c>
      <c r="J7278" s="14" t="s">
        <v>143</v>
      </c>
      <c r="K7278" s="14">
        <v>1</v>
      </c>
      <c r="L7278" s="14"/>
      <c r="M7278" s="14" t="s">
        <v>360</v>
      </c>
      <c r="N7278" s="14" t="s">
        <v>17363</v>
      </c>
      <c r="O7278" s="15" t="s">
        <v>17357</v>
      </c>
      <c r="P7278" s="13">
        <v>62</v>
      </c>
    </row>
    <row r="7279" spans="1:16">
      <c r="A7279" s="14" t="s">
        <v>129</v>
      </c>
      <c r="B7279" s="14" t="s">
        <v>130</v>
      </c>
      <c r="C7279" s="14" t="s">
        <v>131</v>
      </c>
      <c r="D7279" s="14" t="s">
        <v>700</v>
      </c>
      <c r="E7279" s="14" t="s">
        <v>44</v>
      </c>
      <c r="F7279" s="14" t="s">
        <v>17354</v>
      </c>
      <c r="G7279" s="14" t="s">
        <v>17355</v>
      </c>
      <c r="H7279" s="14" t="s">
        <v>135</v>
      </c>
      <c r="I7279" s="14" t="s">
        <v>16919</v>
      </c>
      <c r="J7279" s="14" t="s">
        <v>143</v>
      </c>
      <c r="K7279" s="14">
        <v>1</v>
      </c>
      <c r="L7279" s="14"/>
      <c r="M7279" s="14" t="s">
        <v>403</v>
      </c>
      <c r="N7279" s="14" t="s">
        <v>17364</v>
      </c>
      <c r="O7279" s="15" t="s">
        <v>17365</v>
      </c>
      <c r="P7279" s="13">
        <v>61</v>
      </c>
    </row>
    <row r="7280" spans="1:16">
      <c r="A7280" s="14" t="s">
        <v>129</v>
      </c>
      <c r="B7280" s="14"/>
      <c r="C7280" s="14"/>
      <c r="D7280" s="14" t="s">
        <v>700</v>
      </c>
      <c r="E7280" s="14" t="s">
        <v>44</v>
      </c>
      <c r="F7280" s="14" t="s">
        <v>17354</v>
      </c>
      <c r="G7280" s="14" t="s">
        <v>17355</v>
      </c>
      <c r="H7280" s="14"/>
      <c r="I7280" s="14"/>
      <c r="J7280" s="14"/>
      <c r="K7280" s="14">
        <v>2</v>
      </c>
      <c r="L7280" s="14" t="s">
        <v>146</v>
      </c>
      <c r="M7280" s="14"/>
      <c r="N7280" s="14"/>
      <c r="O7280" s="15"/>
      <c r="P7280" s="13">
        <v>0</v>
      </c>
    </row>
    <row r="7281" spans="1:16">
      <c r="A7281" s="14" t="s">
        <v>129</v>
      </c>
      <c r="B7281" s="14" t="s">
        <v>130</v>
      </c>
      <c r="C7281" s="14" t="s">
        <v>131</v>
      </c>
      <c r="D7281" s="14" t="s">
        <v>363</v>
      </c>
      <c r="E7281" s="14" t="s">
        <v>62</v>
      </c>
      <c r="F7281" s="14" t="s">
        <v>17366</v>
      </c>
      <c r="G7281" s="14" t="s">
        <v>17367</v>
      </c>
      <c r="H7281" s="14" t="s">
        <v>135</v>
      </c>
      <c r="I7281" s="14" t="s">
        <v>15713</v>
      </c>
      <c r="J7281" s="14" t="s">
        <v>887</v>
      </c>
      <c r="K7281" s="14">
        <v>1</v>
      </c>
      <c r="L7281" s="14"/>
      <c r="M7281" s="14" t="s">
        <v>879</v>
      </c>
      <c r="N7281" s="14" t="s">
        <v>17368</v>
      </c>
      <c r="O7281" s="15" t="s">
        <v>17369</v>
      </c>
      <c r="P7281" s="13">
        <v>42</v>
      </c>
    </row>
    <row r="7282" spans="1:16">
      <c r="A7282" s="14" t="s">
        <v>129</v>
      </c>
      <c r="B7282" s="14" t="s">
        <v>130</v>
      </c>
      <c r="C7282" s="14" t="s">
        <v>131</v>
      </c>
      <c r="D7282" s="14" t="s">
        <v>363</v>
      </c>
      <c r="E7282" s="14" t="s">
        <v>62</v>
      </c>
      <c r="F7282" s="14" t="s">
        <v>17366</v>
      </c>
      <c r="G7282" s="14" t="s">
        <v>17367</v>
      </c>
      <c r="H7282" s="14" t="s">
        <v>135</v>
      </c>
      <c r="I7282" s="14" t="s">
        <v>17370</v>
      </c>
      <c r="J7282" s="14" t="s">
        <v>137</v>
      </c>
      <c r="K7282" s="14">
        <v>1</v>
      </c>
      <c r="L7282" s="14"/>
      <c r="M7282" s="14" t="s">
        <v>273</v>
      </c>
      <c r="N7282" s="14" t="s">
        <v>17371</v>
      </c>
      <c r="O7282" s="15" t="s">
        <v>17372</v>
      </c>
      <c r="P7282" s="13">
        <v>35</v>
      </c>
    </row>
    <row r="7283" spans="1:16">
      <c r="A7283" s="14" t="s">
        <v>129</v>
      </c>
      <c r="B7283" s="14" t="s">
        <v>130</v>
      </c>
      <c r="C7283" s="14" t="s">
        <v>131</v>
      </c>
      <c r="D7283" s="14" t="s">
        <v>363</v>
      </c>
      <c r="E7283" s="14" t="s">
        <v>62</v>
      </c>
      <c r="F7283" s="14" t="s">
        <v>17366</v>
      </c>
      <c r="G7283" s="14" t="s">
        <v>17367</v>
      </c>
      <c r="H7283" s="14" t="s">
        <v>141</v>
      </c>
      <c r="I7283" s="14" t="s">
        <v>13611</v>
      </c>
      <c r="J7283" s="14" t="s">
        <v>895</v>
      </c>
      <c r="K7283" s="14">
        <v>1</v>
      </c>
      <c r="L7283" s="14"/>
      <c r="M7283" s="14" t="s">
        <v>157</v>
      </c>
      <c r="N7283" s="14" t="s">
        <v>17373</v>
      </c>
      <c r="O7283" s="15" t="s">
        <v>17374</v>
      </c>
      <c r="P7283" s="13">
        <v>36</v>
      </c>
    </row>
    <row r="7284" spans="1:16">
      <c r="A7284" s="14" t="s">
        <v>129</v>
      </c>
      <c r="B7284" s="14"/>
      <c r="C7284" s="14"/>
      <c r="D7284" s="14" t="s">
        <v>363</v>
      </c>
      <c r="E7284" s="14" t="s">
        <v>62</v>
      </c>
      <c r="F7284" s="14" t="s">
        <v>17366</v>
      </c>
      <c r="G7284" s="14" t="s">
        <v>17367</v>
      </c>
      <c r="H7284" s="14"/>
      <c r="I7284" s="14"/>
      <c r="J7284" s="14"/>
      <c r="K7284" s="14">
        <v>2</v>
      </c>
      <c r="L7284" s="14" t="s">
        <v>146</v>
      </c>
      <c r="M7284" s="14"/>
      <c r="N7284" s="14"/>
      <c r="O7284" s="15"/>
      <c r="P7284" s="13">
        <v>43</v>
      </c>
    </row>
    <row r="7285" spans="1:16">
      <c r="A7285" s="14" t="s">
        <v>129</v>
      </c>
      <c r="B7285" s="14" t="s">
        <v>130</v>
      </c>
      <c r="C7285" s="14" t="s">
        <v>131</v>
      </c>
      <c r="D7285" s="14" t="s">
        <v>132</v>
      </c>
      <c r="E7285" s="14" t="s">
        <v>34</v>
      </c>
      <c r="F7285" s="14" t="s">
        <v>17375</v>
      </c>
      <c r="G7285" s="14" t="s">
        <v>17376</v>
      </c>
      <c r="H7285" s="14" t="s">
        <v>141</v>
      </c>
      <c r="I7285" s="14" t="s">
        <v>17377</v>
      </c>
      <c r="J7285" s="14" t="s">
        <v>639</v>
      </c>
      <c r="K7285" s="14">
        <v>1</v>
      </c>
      <c r="L7285" s="14"/>
      <c r="M7285" s="14" t="s">
        <v>797</v>
      </c>
      <c r="N7285" s="14" t="s">
        <v>17378</v>
      </c>
      <c r="O7285" s="15" t="s">
        <v>17379</v>
      </c>
      <c r="P7285" s="13">
        <v>30</v>
      </c>
    </row>
    <row r="7286" spans="1:16">
      <c r="A7286" s="14" t="s">
        <v>129</v>
      </c>
      <c r="B7286" s="14" t="s">
        <v>130</v>
      </c>
      <c r="C7286" s="14" t="s">
        <v>131</v>
      </c>
      <c r="D7286" s="14" t="s">
        <v>132</v>
      </c>
      <c r="E7286" s="14" t="s">
        <v>34</v>
      </c>
      <c r="F7286" s="14" t="s">
        <v>17375</v>
      </c>
      <c r="G7286" s="14" t="s">
        <v>17376</v>
      </c>
      <c r="H7286" s="14" t="s">
        <v>141</v>
      </c>
      <c r="I7286" s="14" t="s">
        <v>17149</v>
      </c>
      <c r="J7286" s="14" t="s">
        <v>143</v>
      </c>
      <c r="K7286" s="14">
        <v>1</v>
      </c>
      <c r="L7286" s="14"/>
      <c r="M7286" s="14" t="s">
        <v>797</v>
      </c>
      <c r="N7286" s="14" t="s">
        <v>17380</v>
      </c>
      <c r="O7286" s="15" t="s">
        <v>17381</v>
      </c>
      <c r="P7286" s="13">
        <v>30</v>
      </c>
    </row>
    <row r="7287" spans="1:16">
      <c r="A7287" s="14" t="s">
        <v>129</v>
      </c>
      <c r="B7287" s="14" t="s">
        <v>130</v>
      </c>
      <c r="C7287" s="14" t="s">
        <v>131</v>
      </c>
      <c r="D7287" s="14" t="s">
        <v>132</v>
      </c>
      <c r="E7287" s="14" t="s">
        <v>34</v>
      </c>
      <c r="F7287" s="14" t="s">
        <v>17375</v>
      </c>
      <c r="G7287" s="14" t="s">
        <v>17376</v>
      </c>
      <c r="H7287" s="14" t="s">
        <v>135</v>
      </c>
      <c r="I7287" s="14" t="s">
        <v>17144</v>
      </c>
      <c r="J7287" s="14" t="s">
        <v>143</v>
      </c>
      <c r="K7287" s="14">
        <v>1</v>
      </c>
      <c r="L7287" s="14"/>
      <c r="M7287" s="14" t="s">
        <v>797</v>
      </c>
      <c r="N7287" s="14" t="s">
        <v>17382</v>
      </c>
      <c r="O7287" s="15" t="s">
        <v>17383</v>
      </c>
      <c r="P7287" s="13">
        <v>30</v>
      </c>
    </row>
    <row r="7288" spans="1:16">
      <c r="A7288" s="14" t="s">
        <v>129</v>
      </c>
      <c r="B7288" s="14"/>
      <c r="C7288" s="14"/>
      <c r="D7288" s="14" t="s">
        <v>132</v>
      </c>
      <c r="E7288" s="14" t="s">
        <v>34</v>
      </c>
      <c r="F7288" s="14" t="s">
        <v>17375</v>
      </c>
      <c r="G7288" s="14" t="s">
        <v>17376</v>
      </c>
      <c r="H7288" s="14"/>
      <c r="I7288" s="14"/>
      <c r="J7288" s="14"/>
      <c r="K7288" s="14">
        <v>2</v>
      </c>
      <c r="L7288" s="14" t="s">
        <v>146</v>
      </c>
      <c r="M7288" s="14"/>
      <c r="N7288" s="14"/>
      <c r="O7288" s="15"/>
      <c r="P7288" s="13">
        <v>0</v>
      </c>
    </row>
    <row r="7289" spans="1:16">
      <c r="A7289" s="14" t="s">
        <v>129</v>
      </c>
      <c r="B7289" s="14" t="s">
        <v>130</v>
      </c>
      <c r="C7289" s="14" t="s">
        <v>131</v>
      </c>
      <c r="D7289" s="14" t="s">
        <v>363</v>
      </c>
      <c r="E7289" s="14" t="s">
        <v>62</v>
      </c>
      <c r="F7289" s="14" t="s">
        <v>17384</v>
      </c>
      <c r="G7289" s="14" t="s">
        <v>17385</v>
      </c>
      <c r="H7289" s="14" t="s">
        <v>135</v>
      </c>
      <c r="I7289" s="14" t="s">
        <v>17386</v>
      </c>
      <c r="J7289" s="14" t="s">
        <v>143</v>
      </c>
      <c r="K7289" s="14">
        <v>1</v>
      </c>
      <c r="L7289" s="14"/>
      <c r="M7289" s="14" t="s">
        <v>417</v>
      </c>
      <c r="N7289" s="14" t="s">
        <v>17387</v>
      </c>
      <c r="O7289" s="15" t="s">
        <v>17388</v>
      </c>
      <c r="P7289" s="13">
        <v>27</v>
      </c>
    </row>
    <row r="7290" spans="1:16">
      <c r="A7290" s="14" t="s">
        <v>129</v>
      </c>
      <c r="B7290" s="14" t="s">
        <v>130</v>
      </c>
      <c r="C7290" s="14" t="s">
        <v>131</v>
      </c>
      <c r="D7290" s="14" t="s">
        <v>363</v>
      </c>
      <c r="E7290" s="14" t="s">
        <v>62</v>
      </c>
      <c r="F7290" s="14" t="s">
        <v>17384</v>
      </c>
      <c r="G7290" s="14" t="s">
        <v>17385</v>
      </c>
      <c r="H7290" s="14" t="s">
        <v>141</v>
      </c>
      <c r="I7290" s="14" t="s">
        <v>13466</v>
      </c>
      <c r="J7290" s="14" t="s">
        <v>143</v>
      </c>
      <c r="K7290" s="14">
        <v>1</v>
      </c>
      <c r="L7290" s="14"/>
      <c r="M7290" s="14" t="s">
        <v>961</v>
      </c>
      <c r="N7290" s="14" t="s">
        <v>17389</v>
      </c>
      <c r="O7290" s="15" t="s">
        <v>17390</v>
      </c>
      <c r="P7290" s="13">
        <v>26</v>
      </c>
    </row>
    <row r="7291" spans="1:16">
      <c r="A7291" s="14" t="s">
        <v>129</v>
      </c>
      <c r="B7291" s="14" t="s">
        <v>130</v>
      </c>
      <c r="C7291" s="14" t="s">
        <v>131</v>
      </c>
      <c r="D7291" s="14" t="s">
        <v>363</v>
      </c>
      <c r="E7291" s="14" t="s">
        <v>62</v>
      </c>
      <c r="F7291" s="14" t="s">
        <v>17384</v>
      </c>
      <c r="G7291" s="14" t="s">
        <v>17385</v>
      </c>
      <c r="H7291" s="14" t="s">
        <v>135</v>
      </c>
      <c r="I7291" s="14" t="s">
        <v>540</v>
      </c>
      <c r="J7291" s="14" t="s">
        <v>143</v>
      </c>
      <c r="K7291" s="14">
        <v>1</v>
      </c>
      <c r="L7291" s="14"/>
      <c r="M7291" s="14" t="s">
        <v>3052</v>
      </c>
      <c r="N7291" s="14" t="s">
        <v>17391</v>
      </c>
      <c r="O7291" s="15" t="s">
        <v>17392</v>
      </c>
      <c r="P7291" s="13">
        <v>122</v>
      </c>
    </row>
    <row r="7292" spans="1:16">
      <c r="A7292" s="14" t="s">
        <v>129</v>
      </c>
      <c r="B7292" s="14"/>
      <c r="C7292" s="14"/>
      <c r="D7292" s="14" t="s">
        <v>363</v>
      </c>
      <c r="E7292" s="14" t="s">
        <v>62</v>
      </c>
      <c r="F7292" s="14" t="s">
        <v>17384</v>
      </c>
      <c r="G7292" s="14" t="s">
        <v>17385</v>
      </c>
      <c r="H7292" s="14"/>
      <c r="I7292" s="14"/>
      <c r="J7292" s="14"/>
      <c r="K7292" s="14">
        <v>2</v>
      </c>
      <c r="L7292" s="14" t="s">
        <v>146</v>
      </c>
      <c r="M7292" s="14"/>
      <c r="N7292" s="14"/>
      <c r="O7292" s="15"/>
      <c r="P7292" s="13">
        <v>0</v>
      </c>
    </row>
    <row r="7293" spans="1:16">
      <c r="A7293" s="14" t="s">
        <v>129</v>
      </c>
      <c r="B7293" s="14" t="s">
        <v>130</v>
      </c>
      <c r="C7293" s="14" t="s">
        <v>131</v>
      </c>
      <c r="D7293" s="14" t="s">
        <v>363</v>
      </c>
      <c r="E7293" s="14" t="s">
        <v>62</v>
      </c>
      <c r="F7293" s="14" t="s">
        <v>17393</v>
      </c>
      <c r="G7293" s="14" t="s">
        <v>17394</v>
      </c>
      <c r="H7293" s="14" t="s">
        <v>141</v>
      </c>
      <c r="I7293" s="14" t="s">
        <v>17395</v>
      </c>
      <c r="J7293" s="14" t="s">
        <v>143</v>
      </c>
      <c r="K7293" s="14">
        <v>1</v>
      </c>
      <c r="L7293" s="14"/>
      <c r="M7293" s="14" t="s">
        <v>189</v>
      </c>
      <c r="N7293" s="14" t="s">
        <v>17396</v>
      </c>
      <c r="O7293" s="15" t="s">
        <v>17397</v>
      </c>
      <c r="P7293" s="13">
        <v>31</v>
      </c>
    </row>
    <row r="7294" spans="1:16">
      <c r="A7294" s="14" t="s">
        <v>129</v>
      </c>
      <c r="B7294" s="14" t="s">
        <v>130</v>
      </c>
      <c r="C7294" s="14" t="s">
        <v>131</v>
      </c>
      <c r="D7294" s="14" t="s">
        <v>363</v>
      </c>
      <c r="E7294" s="14" t="s">
        <v>62</v>
      </c>
      <c r="F7294" s="14" t="s">
        <v>17393</v>
      </c>
      <c r="G7294" s="14" t="s">
        <v>17394</v>
      </c>
      <c r="H7294" s="14" t="s">
        <v>135</v>
      </c>
      <c r="I7294" s="14" t="s">
        <v>638</v>
      </c>
      <c r="J7294" s="14" t="s">
        <v>639</v>
      </c>
      <c r="K7294" s="14">
        <v>1</v>
      </c>
      <c r="L7294" s="14"/>
      <c r="M7294" s="14" t="s">
        <v>189</v>
      </c>
      <c r="N7294" s="14" t="s">
        <v>17398</v>
      </c>
      <c r="O7294" s="15" t="s">
        <v>17399</v>
      </c>
      <c r="P7294" s="13">
        <v>31</v>
      </c>
    </row>
    <row r="7295" spans="1:16">
      <c r="A7295" s="14" t="s">
        <v>129</v>
      </c>
      <c r="B7295" s="14" t="s">
        <v>130</v>
      </c>
      <c r="C7295" s="14" t="s">
        <v>131</v>
      </c>
      <c r="D7295" s="14" t="s">
        <v>363</v>
      </c>
      <c r="E7295" s="14" t="s">
        <v>62</v>
      </c>
      <c r="F7295" s="14" t="s">
        <v>17393</v>
      </c>
      <c r="G7295" s="14" t="s">
        <v>17394</v>
      </c>
      <c r="H7295" s="14" t="s">
        <v>135</v>
      </c>
      <c r="I7295" s="14" t="s">
        <v>540</v>
      </c>
      <c r="J7295" s="14" t="s">
        <v>143</v>
      </c>
      <c r="K7295" s="14">
        <v>1</v>
      </c>
      <c r="L7295" s="14"/>
      <c r="M7295" s="14" t="s">
        <v>3052</v>
      </c>
      <c r="N7295" s="14" t="s">
        <v>17400</v>
      </c>
      <c r="O7295" s="15" t="s">
        <v>17401</v>
      </c>
      <c r="P7295" s="13">
        <v>122</v>
      </c>
    </row>
    <row r="7296" spans="1:16">
      <c r="A7296" s="14" t="s">
        <v>129</v>
      </c>
      <c r="B7296" s="14"/>
      <c r="C7296" s="14"/>
      <c r="D7296" s="14" t="s">
        <v>363</v>
      </c>
      <c r="E7296" s="14" t="s">
        <v>62</v>
      </c>
      <c r="F7296" s="14" t="s">
        <v>17393</v>
      </c>
      <c r="G7296" s="14" t="s">
        <v>17394</v>
      </c>
      <c r="H7296" s="14"/>
      <c r="I7296" s="14"/>
      <c r="J7296" s="14"/>
      <c r="K7296" s="14">
        <v>2</v>
      </c>
      <c r="L7296" s="14" t="s">
        <v>146</v>
      </c>
      <c r="M7296" s="14"/>
      <c r="N7296" s="14"/>
      <c r="O7296" s="15"/>
      <c r="P7296" s="13">
        <v>0</v>
      </c>
    </row>
    <row r="7297" spans="1:16">
      <c r="A7297" s="14" t="s">
        <v>129</v>
      </c>
      <c r="B7297" s="14" t="s">
        <v>130</v>
      </c>
      <c r="C7297" s="14" t="s">
        <v>131</v>
      </c>
      <c r="D7297" s="14" t="s">
        <v>319</v>
      </c>
      <c r="E7297" s="14" t="s">
        <v>82</v>
      </c>
      <c r="F7297" s="14" t="s">
        <v>17402</v>
      </c>
      <c r="G7297" s="14" t="s">
        <v>17403</v>
      </c>
      <c r="H7297" s="14" t="s">
        <v>141</v>
      </c>
      <c r="I7297" s="14" t="s">
        <v>17404</v>
      </c>
      <c r="J7297" s="14" t="s">
        <v>172</v>
      </c>
      <c r="K7297" s="14">
        <v>1</v>
      </c>
      <c r="L7297" s="14"/>
      <c r="M7297" s="14" t="s">
        <v>144</v>
      </c>
      <c r="N7297" s="14" t="s">
        <v>17405</v>
      </c>
      <c r="O7297" s="15" t="s">
        <v>17406</v>
      </c>
      <c r="P7297" s="13">
        <v>63</v>
      </c>
    </row>
    <row r="7298" spans="1:16">
      <c r="A7298" s="14" t="s">
        <v>129</v>
      </c>
      <c r="B7298" s="14" t="s">
        <v>130</v>
      </c>
      <c r="C7298" s="14" t="s">
        <v>131</v>
      </c>
      <c r="D7298" s="14" t="s">
        <v>319</v>
      </c>
      <c r="E7298" s="14" t="s">
        <v>82</v>
      </c>
      <c r="F7298" s="14" t="s">
        <v>17402</v>
      </c>
      <c r="G7298" s="14" t="s">
        <v>17403</v>
      </c>
      <c r="H7298" s="14" t="s">
        <v>141</v>
      </c>
      <c r="I7298" s="14" t="s">
        <v>17407</v>
      </c>
      <c r="J7298" s="14" t="s">
        <v>248</v>
      </c>
      <c r="K7298" s="14">
        <v>1</v>
      </c>
      <c r="L7298" s="14"/>
      <c r="M7298" s="14" t="s">
        <v>328</v>
      </c>
      <c r="N7298" s="14" t="s">
        <v>17398</v>
      </c>
      <c r="O7298" s="15" t="s">
        <v>17408</v>
      </c>
      <c r="P7298" s="13">
        <v>65</v>
      </c>
    </row>
    <row r="7299" spans="1:16">
      <c r="A7299" s="14" t="s">
        <v>129</v>
      </c>
      <c r="B7299" s="14"/>
      <c r="C7299" s="14"/>
      <c r="D7299" s="14" t="s">
        <v>319</v>
      </c>
      <c r="E7299" s="14" t="s">
        <v>82</v>
      </c>
      <c r="F7299" s="14" t="s">
        <v>17402</v>
      </c>
      <c r="G7299" s="14" t="s">
        <v>17403</v>
      </c>
      <c r="H7299" s="14"/>
      <c r="I7299" s="14"/>
      <c r="J7299" s="14"/>
      <c r="K7299" s="14">
        <v>2</v>
      </c>
      <c r="L7299" s="14" t="s">
        <v>146</v>
      </c>
      <c r="M7299" s="14"/>
      <c r="N7299" s="14"/>
      <c r="O7299" s="15"/>
      <c r="P7299" s="13">
        <v>0</v>
      </c>
    </row>
    <row r="7300" spans="1:16">
      <c r="A7300" s="14" t="s">
        <v>129</v>
      </c>
      <c r="B7300" s="14" t="s">
        <v>130</v>
      </c>
      <c r="C7300" s="14" t="s">
        <v>131</v>
      </c>
      <c r="D7300" s="14" t="s">
        <v>302</v>
      </c>
      <c r="E7300" s="14" t="s">
        <v>70</v>
      </c>
      <c r="F7300" s="14" t="s">
        <v>17409</v>
      </c>
      <c r="G7300" s="14" t="s">
        <v>17410</v>
      </c>
      <c r="H7300" s="14" t="s">
        <v>135</v>
      </c>
      <c r="I7300" s="14" t="s">
        <v>17411</v>
      </c>
      <c r="J7300" s="14" t="s">
        <v>143</v>
      </c>
      <c r="K7300" s="14">
        <v>1</v>
      </c>
      <c r="L7300" s="14"/>
      <c r="M7300" s="14" t="s">
        <v>2465</v>
      </c>
      <c r="N7300" s="14" t="s">
        <v>17412</v>
      </c>
      <c r="O7300" s="15" t="s">
        <v>17413</v>
      </c>
      <c r="P7300" s="13">
        <v>138</v>
      </c>
    </row>
    <row r="7301" spans="1:16">
      <c r="A7301" s="14" t="s">
        <v>129</v>
      </c>
      <c r="B7301" s="14" t="s">
        <v>130</v>
      </c>
      <c r="C7301" s="14" t="s">
        <v>131</v>
      </c>
      <c r="D7301" s="14" t="s">
        <v>302</v>
      </c>
      <c r="E7301" s="14" t="s">
        <v>70</v>
      </c>
      <c r="F7301" s="14" t="s">
        <v>17409</v>
      </c>
      <c r="G7301" s="14" t="s">
        <v>17410</v>
      </c>
      <c r="H7301" s="14" t="s">
        <v>141</v>
      </c>
      <c r="I7301" s="14" t="s">
        <v>17414</v>
      </c>
      <c r="J7301" s="14" t="s">
        <v>172</v>
      </c>
      <c r="K7301" s="14">
        <v>1</v>
      </c>
      <c r="L7301" s="14"/>
      <c r="M7301" s="14" t="s">
        <v>2465</v>
      </c>
      <c r="N7301" s="14" t="s">
        <v>17415</v>
      </c>
      <c r="O7301" s="15" t="s">
        <v>17416</v>
      </c>
      <c r="P7301" s="13">
        <v>138</v>
      </c>
    </row>
    <row r="7302" spans="1:16">
      <c r="A7302" s="14" t="s">
        <v>129</v>
      </c>
      <c r="B7302" s="14" t="s">
        <v>130</v>
      </c>
      <c r="C7302" s="14" t="s">
        <v>131</v>
      </c>
      <c r="D7302" s="14" t="s">
        <v>302</v>
      </c>
      <c r="E7302" s="14" t="s">
        <v>70</v>
      </c>
      <c r="F7302" s="14" t="s">
        <v>17409</v>
      </c>
      <c r="G7302" s="14" t="s">
        <v>17410</v>
      </c>
      <c r="H7302" s="14" t="s">
        <v>135</v>
      </c>
      <c r="I7302" s="14" t="s">
        <v>17417</v>
      </c>
      <c r="J7302" s="14" t="s">
        <v>143</v>
      </c>
      <c r="K7302" s="14">
        <v>1</v>
      </c>
      <c r="L7302" s="14"/>
      <c r="M7302" s="14" t="s">
        <v>3042</v>
      </c>
      <c r="N7302" s="14" t="s">
        <v>17418</v>
      </c>
      <c r="O7302" s="15" t="s">
        <v>17419</v>
      </c>
      <c r="P7302" s="13">
        <v>137</v>
      </c>
    </row>
    <row r="7303" spans="1:16">
      <c r="A7303" s="14" t="s">
        <v>129</v>
      </c>
      <c r="B7303" s="14" t="s">
        <v>130</v>
      </c>
      <c r="C7303" s="14" t="s">
        <v>131</v>
      </c>
      <c r="D7303" s="14" t="s">
        <v>302</v>
      </c>
      <c r="E7303" s="14" t="s">
        <v>70</v>
      </c>
      <c r="F7303" s="14" t="s">
        <v>17409</v>
      </c>
      <c r="G7303" s="14" t="s">
        <v>17410</v>
      </c>
      <c r="H7303" s="14" t="s">
        <v>135</v>
      </c>
      <c r="I7303" s="14" t="s">
        <v>17420</v>
      </c>
      <c r="J7303" s="14" t="s">
        <v>143</v>
      </c>
      <c r="K7303" s="14">
        <v>1</v>
      </c>
      <c r="L7303" s="14"/>
      <c r="M7303" s="14" t="s">
        <v>4865</v>
      </c>
      <c r="N7303" s="14" t="s">
        <v>17421</v>
      </c>
      <c r="O7303" s="15" t="s">
        <v>17422</v>
      </c>
      <c r="P7303" s="13">
        <v>136</v>
      </c>
    </row>
    <row r="7304" spans="1:16">
      <c r="A7304" s="14" t="s">
        <v>129</v>
      </c>
      <c r="B7304" s="14"/>
      <c r="C7304" s="14"/>
      <c r="D7304" s="14" t="s">
        <v>302</v>
      </c>
      <c r="E7304" s="14" t="s">
        <v>70</v>
      </c>
      <c r="F7304" s="14" t="s">
        <v>17409</v>
      </c>
      <c r="G7304" s="14" t="s">
        <v>17410</v>
      </c>
      <c r="H7304" s="14"/>
      <c r="I7304" s="14"/>
      <c r="J7304" s="14"/>
      <c r="K7304" s="14">
        <v>2</v>
      </c>
      <c r="L7304" s="14" t="s">
        <v>146</v>
      </c>
      <c r="M7304" s="14"/>
      <c r="N7304" s="14"/>
      <c r="O7304" s="15"/>
      <c r="P7304" s="13">
        <v>0</v>
      </c>
    </row>
    <row r="7305" spans="1:16">
      <c r="A7305" s="14" t="s">
        <v>129</v>
      </c>
      <c r="B7305" s="14" t="s">
        <v>130</v>
      </c>
      <c r="C7305" s="14" t="s">
        <v>131</v>
      </c>
      <c r="D7305" s="14" t="s">
        <v>302</v>
      </c>
      <c r="E7305" s="14" t="s">
        <v>70</v>
      </c>
      <c r="F7305" s="14" t="s">
        <v>17423</v>
      </c>
      <c r="G7305" s="14" t="s">
        <v>17424</v>
      </c>
      <c r="H7305" s="14" t="s">
        <v>135</v>
      </c>
      <c r="I7305" s="14" t="s">
        <v>17425</v>
      </c>
      <c r="J7305" s="14" t="s">
        <v>193</v>
      </c>
      <c r="K7305" s="14">
        <v>1</v>
      </c>
      <c r="L7305" s="14"/>
      <c r="M7305" s="14" t="s">
        <v>521</v>
      </c>
      <c r="N7305" s="14" t="s">
        <v>17426</v>
      </c>
      <c r="O7305" s="15" t="s">
        <v>17427</v>
      </c>
      <c r="P7305" s="13">
        <v>41</v>
      </c>
    </row>
    <row r="7306" spans="1:16">
      <c r="A7306" s="14" t="s">
        <v>129</v>
      </c>
      <c r="B7306" s="14" t="s">
        <v>130</v>
      </c>
      <c r="C7306" s="14" t="s">
        <v>131</v>
      </c>
      <c r="D7306" s="14" t="s">
        <v>302</v>
      </c>
      <c r="E7306" s="14" t="s">
        <v>70</v>
      </c>
      <c r="F7306" s="14" t="s">
        <v>17423</v>
      </c>
      <c r="G7306" s="14" t="s">
        <v>17424</v>
      </c>
      <c r="H7306" s="14" t="s">
        <v>141</v>
      </c>
      <c r="I7306" s="14" t="s">
        <v>12408</v>
      </c>
      <c r="J7306" s="14" t="s">
        <v>306</v>
      </c>
      <c r="K7306" s="14">
        <v>1</v>
      </c>
      <c r="L7306" s="14"/>
      <c r="M7306" s="14" t="s">
        <v>157</v>
      </c>
      <c r="N7306" s="14" t="s">
        <v>17428</v>
      </c>
      <c r="O7306" s="15" t="s">
        <v>17429</v>
      </c>
      <c r="P7306" s="13">
        <v>36</v>
      </c>
    </row>
    <row r="7307" spans="1:16">
      <c r="A7307" s="14" t="s">
        <v>129</v>
      </c>
      <c r="B7307" s="14" t="s">
        <v>130</v>
      </c>
      <c r="C7307" s="14" t="s">
        <v>131</v>
      </c>
      <c r="D7307" s="14" t="s">
        <v>302</v>
      </c>
      <c r="E7307" s="14" t="s">
        <v>70</v>
      </c>
      <c r="F7307" s="14" t="s">
        <v>17423</v>
      </c>
      <c r="G7307" s="14" t="s">
        <v>17424</v>
      </c>
      <c r="H7307" s="14" t="s">
        <v>141</v>
      </c>
      <c r="I7307" s="14" t="s">
        <v>2743</v>
      </c>
      <c r="J7307" s="14" t="s">
        <v>156</v>
      </c>
      <c r="K7307" s="14">
        <v>1</v>
      </c>
      <c r="L7307" s="14"/>
      <c r="M7307" s="14" t="s">
        <v>157</v>
      </c>
      <c r="N7307" s="14" t="s">
        <v>17430</v>
      </c>
      <c r="O7307" s="15" t="s">
        <v>17431</v>
      </c>
      <c r="P7307" s="13">
        <v>36</v>
      </c>
    </row>
    <row r="7308" spans="1:16">
      <c r="A7308" s="14" t="s">
        <v>129</v>
      </c>
      <c r="B7308" s="14" t="s">
        <v>130</v>
      </c>
      <c r="C7308" s="14" t="s">
        <v>131</v>
      </c>
      <c r="D7308" s="14" t="s">
        <v>302</v>
      </c>
      <c r="E7308" s="14" t="s">
        <v>70</v>
      </c>
      <c r="F7308" s="14" t="s">
        <v>17423</v>
      </c>
      <c r="G7308" s="14" t="s">
        <v>17424</v>
      </c>
      <c r="H7308" s="14" t="s">
        <v>141</v>
      </c>
      <c r="I7308" s="14" t="s">
        <v>12413</v>
      </c>
      <c r="J7308" s="14" t="s">
        <v>2517</v>
      </c>
      <c r="K7308" s="14">
        <v>1</v>
      </c>
      <c r="L7308" s="14"/>
      <c r="M7308" s="14" t="s">
        <v>157</v>
      </c>
      <c r="N7308" s="14" t="s">
        <v>17432</v>
      </c>
      <c r="O7308" s="15" t="s">
        <v>17429</v>
      </c>
      <c r="P7308" s="13">
        <v>36</v>
      </c>
    </row>
    <row r="7309" spans="1:16">
      <c r="A7309" s="14" t="s">
        <v>129</v>
      </c>
      <c r="B7309" s="14" t="s">
        <v>130</v>
      </c>
      <c r="C7309" s="14" t="s">
        <v>131</v>
      </c>
      <c r="D7309" s="14" t="s">
        <v>302</v>
      </c>
      <c r="E7309" s="14" t="s">
        <v>70</v>
      </c>
      <c r="F7309" s="14" t="s">
        <v>17423</v>
      </c>
      <c r="G7309" s="14" t="s">
        <v>17424</v>
      </c>
      <c r="H7309" s="14" t="s">
        <v>141</v>
      </c>
      <c r="I7309" s="14" t="s">
        <v>17433</v>
      </c>
      <c r="J7309" s="14" t="s">
        <v>430</v>
      </c>
      <c r="K7309" s="14">
        <v>1</v>
      </c>
      <c r="L7309" s="14"/>
      <c r="M7309" s="14" t="s">
        <v>157</v>
      </c>
      <c r="N7309" s="14" t="s">
        <v>17434</v>
      </c>
      <c r="O7309" s="15" t="s">
        <v>17435</v>
      </c>
      <c r="P7309" s="13">
        <v>36</v>
      </c>
    </row>
    <row r="7310" spans="1:16">
      <c r="A7310" s="14" t="s">
        <v>129</v>
      </c>
      <c r="B7310" s="14"/>
      <c r="C7310" s="14"/>
      <c r="D7310" s="14" t="s">
        <v>302</v>
      </c>
      <c r="E7310" s="14" t="s">
        <v>70</v>
      </c>
      <c r="F7310" s="14" t="s">
        <v>17423</v>
      </c>
      <c r="G7310" s="14" t="s">
        <v>17424</v>
      </c>
      <c r="H7310" s="14"/>
      <c r="I7310" s="14"/>
      <c r="J7310" s="14"/>
      <c r="K7310" s="14">
        <v>2</v>
      </c>
      <c r="L7310" s="14" t="s">
        <v>146</v>
      </c>
      <c r="M7310" s="14"/>
      <c r="N7310" s="14"/>
      <c r="O7310" s="15"/>
      <c r="P7310" s="13">
        <v>42</v>
      </c>
    </row>
    <row r="7311" spans="1:16">
      <c r="A7311" s="14" t="s">
        <v>129</v>
      </c>
      <c r="B7311" s="14" t="s">
        <v>130</v>
      </c>
      <c r="C7311" s="14" t="s">
        <v>131</v>
      </c>
      <c r="D7311" s="14" t="s">
        <v>302</v>
      </c>
      <c r="E7311" s="14" t="s">
        <v>70</v>
      </c>
      <c r="F7311" s="14" t="s">
        <v>17436</v>
      </c>
      <c r="G7311" s="14" t="s">
        <v>17437</v>
      </c>
      <c r="H7311" s="14" t="s">
        <v>135</v>
      </c>
      <c r="I7311" s="14" t="s">
        <v>976</v>
      </c>
      <c r="J7311" s="14" t="s">
        <v>193</v>
      </c>
      <c r="K7311" s="14">
        <v>1</v>
      </c>
      <c r="L7311" s="14"/>
      <c r="M7311" s="14" t="s">
        <v>461</v>
      </c>
      <c r="N7311" s="14" t="s">
        <v>17438</v>
      </c>
      <c r="O7311" s="15" t="s">
        <v>17439</v>
      </c>
      <c r="P7311" s="13">
        <v>67</v>
      </c>
    </row>
    <row r="7312" spans="1:16">
      <c r="A7312" s="14" t="s">
        <v>129</v>
      </c>
      <c r="B7312" s="14" t="s">
        <v>130</v>
      </c>
      <c r="C7312" s="14" t="s">
        <v>131</v>
      </c>
      <c r="D7312" s="14" t="s">
        <v>302</v>
      </c>
      <c r="E7312" s="14" t="s">
        <v>70</v>
      </c>
      <c r="F7312" s="14" t="s">
        <v>17436</v>
      </c>
      <c r="G7312" s="14" t="s">
        <v>17437</v>
      </c>
      <c r="H7312" s="14" t="s">
        <v>135</v>
      </c>
      <c r="I7312" s="14" t="s">
        <v>6600</v>
      </c>
      <c r="J7312" s="14" t="s">
        <v>143</v>
      </c>
      <c r="K7312" s="14">
        <v>1</v>
      </c>
      <c r="L7312" s="14"/>
      <c r="M7312" s="14" t="s">
        <v>138</v>
      </c>
      <c r="N7312" s="14" t="s">
        <v>17440</v>
      </c>
      <c r="O7312" s="15" t="s">
        <v>17441</v>
      </c>
      <c r="P7312" s="13">
        <v>64</v>
      </c>
    </row>
    <row r="7313" spans="1:16">
      <c r="A7313" s="14" t="s">
        <v>129</v>
      </c>
      <c r="B7313" s="14" t="s">
        <v>130</v>
      </c>
      <c r="C7313" s="14" t="s">
        <v>131</v>
      </c>
      <c r="D7313" s="14" t="s">
        <v>302</v>
      </c>
      <c r="E7313" s="14" t="s">
        <v>70</v>
      </c>
      <c r="F7313" s="14" t="s">
        <v>17436</v>
      </c>
      <c r="G7313" s="14" t="s">
        <v>17437</v>
      </c>
      <c r="H7313" s="14" t="s">
        <v>141</v>
      </c>
      <c r="I7313" s="14" t="s">
        <v>17442</v>
      </c>
      <c r="J7313" s="14" t="s">
        <v>137</v>
      </c>
      <c r="K7313" s="14">
        <v>1</v>
      </c>
      <c r="L7313" s="14"/>
      <c r="M7313" s="14" t="s">
        <v>144</v>
      </c>
      <c r="N7313" s="14" t="s">
        <v>17443</v>
      </c>
      <c r="O7313" s="15" t="s">
        <v>17444</v>
      </c>
      <c r="P7313" s="13">
        <v>63</v>
      </c>
    </row>
    <row r="7314" spans="1:16">
      <c r="A7314" s="14" t="s">
        <v>129</v>
      </c>
      <c r="B7314" s="14"/>
      <c r="C7314" s="14"/>
      <c r="D7314" s="14" t="s">
        <v>302</v>
      </c>
      <c r="E7314" s="14" t="s">
        <v>70</v>
      </c>
      <c r="F7314" s="14" t="s">
        <v>17436</v>
      </c>
      <c r="G7314" s="14" t="s">
        <v>17437</v>
      </c>
      <c r="H7314" s="14"/>
      <c r="I7314" s="14"/>
      <c r="J7314" s="14"/>
      <c r="K7314" s="14">
        <v>2</v>
      </c>
      <c r="L7314" s="14" t="s">
        <v>146</v>
      </c>
      <c r="M7314" s="14"/>
      <c r="N7314" s="14"/>
      <c r="O7314" s="15"/>
      <c r="P7314" s="13">
        <v>67</v>
      </c>
    </row>
    <row r="7315" spans="1:16">
      <c r="A7315" s="14" t="s">
        <v>129</v>
      </c>
      <c r="B7315" s="14" t="s">
        <v>130</v>
      </c>
      <c r="C7315" s="14" t="s">
        <v>131</v>
      </c>
      <c r="D7315" s="14" t="s">
        <v>244</v>
      </c>
      <c r="E7315" s="14" t="s">
        <v>72</v>
      </c>
      <c r="F7315" s="14" t="s">
        <v>17445</v>
      </c>
      <c r="G7315" s="14" t="s">
        <v>17446</v>
      </c>
      <c r="H7315" s="14" t="s">
        <v>135</v>
      </c>
      <c r="I7315" s="14" t="s">
        <v>15457</v>
      </c>
      <c r="J7315" s="14" t="s">
        <v>172</v>
      </c>
      <c r="K7315" s="14">
        <v>1</v>
      </c>
      <c r="L7315" s="14"/>
      <c r="M7315" s="14" t="s">
        <v>217</v>
      </c>
      <c r="N7315" s="14" t="s">
        <v>17447</v>
      </c>
      <c r="O7315" s="15" t="s">
        <v>17448</v>
      </c>
      <c r="P7315" s="13">
        <v>77</v>
      </c>
    </row>
    <row r="7316" spans="1:16">
      <c r="A7316" s="14" t="s">
        <v>129</v>
      </c>
      <c r="B7316" s="14" t="s">
        <v>130</v>
      </c>
      <c r="C7316" s="14" t="s">
        <v>131</v>
      </c>
      <c r="D7316" s="14" t="s">
        <v>244</v>
      </c>
      <c r="E7316" s="14" t="s">
        <v>72</v>
      </c>
      <c r="F7316" s="14" t="s">
        <v>17445</v>
      </c>
      <c r="G7316" s="14" t="s">
        <v>17446</v>
      </c>
      <c r="H7316" s="14" t="s">
        <v>141</v>
      </c>
      <c r="I7316" s="14" t="s">
        <v>17449</v>
      </c>
      <c r="J7316" s="14" t="s">
        <v>248</v>
      </c>
      <c r="K7316" s="14">
        <v>1</v>
      </c>
      <c r="L7316" s="14"/>
      <c r="M7316" s="14" t="s">
        <v>1650</v>
      </c>
      <c r="N7316" s="14" t="s">
        <v>17450</v>
      </c>
      <c r="O7316" s="15" t="s">
        <v>17451</v>
      </c>
      <c r="P7316" s="13">
        <v>76</v>
      </c>
    </row>
    <row r="7317" spans="1:16">
      <c r="A7317" s="14" t="s">
        <v>129</v>
      </c>
      <c r="B7317" s="14"/>
      <c r="C7317" s="14"/>
      <c r="D7317" s="14" t="s">
        <v>244</v>
      </c>
      <c r="E7317" s="14" t="s">
        <v>72</v>
      </c>
      <c r="F7317" s="14" t="s">
        <v>17445</v>
      </c>
      <c r="G7317" s="14" t="s">
        <v>17446</v>
      </c>
      <c r="H7317" s="14"/>
      <c r="I7317" s="14"/>
      <c r="J7317" s="14"/>
      <c r="K7317" s="14">
        <v>2</v>
      </c>
      <c r="L7317" s="14" t="s">
        <v>146</v>
      </c>
      <c r="M7317" s="14"/>
      <c r="N7317" s="14"/>
      <c r="O7317" s="15"/>
      <c r="P7317" s="13">
        <v>77</v>
      </c>
    </row>
    <row r="7318" spans="1:16">
      <c r="A7318" s="14" t="s">
        <v>129</v>
      </c>
      <c r="B7318" s="14" t="s">
        <v>130</v>
      </c>
      <c r="C7318" s="14" t="s">
        <v>131</v>
      </c>
      <c r="D7318" s="14" t="s">
        <v>936</v>
      </c>
      <c r="E7318" s="14" t="s">
        <v>38</v>
      </c>
      <c r="F7318" s="14" t="s">
        <v>17452</v>
      </c>
      <c r="G7318" s="14" t="s">
        <v>17453</v>
      </c>
      <c r="H7318" s="14" t="s">
        <v>135</v>
      </c>
      <c r="I7318" s="14" t="s">
        <v>17454</v>
      </c>
      <c r="J7318" s="14" t="s">
        <v>172</v>
      </c>
      <c r="K7318" s="14">
        <v>1</v>
      </c>
      <c r="L7318" s="14"/>
      <c r="M7318" s="14" t="s">
        <v>217</v>
      </c>
      <c r="N7318" s="14" t="s">
        <v>17455</v>
      </c>
      <c r="O7318" s="15" t="s">
        <v>17456</v>
      </c>
      <c r="P7318" s="13">
        <v>77</v>
      </c>
    </row>
    <row r="7319" spans="1:16">
      <c r="A7319" s="14" t="s">
        <v>129</v>
      </c>
      <c r="B7319" s="14" t="s">
        <v>130</v>
      </c>
      <c r="C7319" s="14" t="s">
        <v>131</v>
      </c>
      <c r="D7319" s="14" t="s">
        <v>936</v>
      </c>
      <c r="E7319" s="14" t="s">
        <v>38</v>
      </c>
      <c r="F7319" s="14" t="s">
        <v>17452</v>
      </c>
      <c r="G7319" s="14" t="s">
        <v>17453</v>
      </c>
      <c r="H7319" s="14" t="s">
        <v>135</v>
      </c>
      <c r="I7319" s="14" t="s">
        <v>17457</v>
      </c>
      <c r="J7319" s="14" t="s">
        <v>1188</v>
      </c>
      <c r="K7319" s="14">
        <v>1</v>
      </c>
      <c r="L7319" s="14"/>
      <c r="M7319" s="14" t="s">
        <v>1650</v>
      </c>
      <c r="N7319" s="14" t="s">
        <v>17458</v>
      </c>
      <c r="O7319" s="15" t="s">
        <v>17459</v>
      </c>
      <c r="P7319" s="13">
        <v>76</v>
      </c>
    </row>
    <row r="7320" spans="1:16">
      <c r="A7320" s="14" t="s">
        <v>129</v>
      </c>
      <c r="B7320" s="14" t="s">
        <v>130</v>
      </c>
      <c r="C7320" s="14" t="s">
        <v>131</v>
      </c>
      <c r="D7320" s="14" t="s">
        <v>936</v>
      </c>
      <c r="E7320" s="14" t="s">
        <v>38</v>
      </c>
      <c r="F7320" s="14" t="s">
        <v>17452</v>
      </c>
      <c r="G7320" s="14" t="s">
        <v>17453</v>
      </c>
      <c r="H7320" s="14" t="s">
        <v>141</v>
      </c>
      <c r="I7320" s="14" t="s">
        <v>17460</v>
      </c>
      <c r="J7320" s="14" t="s">
        <v>248</v>
      </c>
      <c r="K7320" s="14">
        <v>1</v>
      </c>
      <c r="L7320" s="14"/>
      <c r="M7320" s="14" t="s">
        <v>392</v>
      </c>
      <c r="N7320" s="14" t="s">
        <v>17461</v>
      </c>
      <c r="O7320" s="15" t="s">
        <v>17459</v>
      </c>
      <c r="P7320" s="13">
        <v>75</v>
      </c>
    </row>
    <row r="7321" spans="1:16">
      <c r="A7321" s="14" t="s">
        <v>129</v>
      </c>
      <c r="B7321" s="14"/>
      <c r="C7321" s="14"/>
      <c r="D7321" s="14" t="s">
        <v>936</v>
      </c>
      <c r="E7321" s="14" t="s">
        <v>38</v>
      </c>
      <c r="F7321" s="14" t="s">
        <v>17452</v>
      </c>
      <c r="G7321" s="14" t="s">
        <v>17453</v>
      </c>
      <c r="H7321" s="14"/>
      <c r="I7321" s="14"/>
      <c r="J7321" s="14"/>
      <c r="K7321" s="14">
        <v>2</v>
      </c>
      <c r="L7321" s="14" t="s">
        <v>146</v>
      </c>
      <c r="M7321" s="14"/>
      <c r="N7321" s="14"/>
      <c r="O7321" s="15"/>
      <c r="P7321" s="13">
        <v>77</v>
      </c>
    </row>
    <row r="7322" spans="1:16">
      <c r="A7322" s="14" t="s">
        <v>129</v>
      </c>
      <c r="B7322" s="14" t="s">
        <v>130</v>
      </c>
      <c r="C7322" s="14" t="s">
        <v>131</v>
      </c>
      <c r="D7322" s="14" t="s">
        <v>132</v>
      </c>
      <c r="E7322" s="14" t="s">
        <v>34</v>
      </c>
      <c r="F7322" s="14" t="s">
        <v>17462</v>
      </c>
      <c r="G7322" s="14" t="s">
        <v>17463</v>
      </c>
      <c r="H7322" s="14" t="s">
        <v>135</v>
      </c>
      <c r="I7322" s="14" t="s">
        <v>17464</v>
      </c>
      <c r="J7322" s="14" t="s">
        <v>143</v>
      </c>
      <c r="K7322" s="14">
        <v>1</v>
      </c>
      <c r="L7322" s="14"/>
      <c r="M7322" s="14" t="s">
        <v>144</v>
      </c>
      <c r="N7322" s="14" t="s">
        <v>17465</v>
      </c>
      <c r="O7322" s="15" t="s">
        <v>17466</v>
      </c>
      <c r="P7322" s="13">
        <v>63</v>
      </c>
    </row>
    <row r="7323" spans="1:16">
      <c r="A7323" s="14" t="s">
        <v>129</v>
      </c>
      <c r="B7323" s="14" t="s">
        <v>130</v>
      </c>
      <c r="C7323" s="14" t="s">
        <v>131</v>
      </c>
      <c r="D7323" s="14" t="s">
        <v>132</v>
      </c>
      <c r="E7323" s="14" t="s">
        <v>34</v>
      </c>
      <c r="F7323" s="14" t="s">
        <v>17462</v>
      </c>
      <c r="G7323" s="14" t="s">
        <v>17463</v>
      </c>
      <c r="H7323" s="14" t="s">
        <v>141</v>
      </c>
      <c r="I7323" s="14" t="s">
        <v>16367</v>
      </c>
      <c r="J7323" s="14" t="s">
        <v>172</v>
      </c>
      <c r="K7323" s="14">
        <v>1</v>
      </c>
      <c r="L7323" s="14"/>
      <c r="M7323" s="14" t="s">
        <v>144</v>
      </c>
      <c r="N7323" s="14" t="s">
        <v>17467</v>
      </c>
      <c r="O7323" s="15" t="s">
        <v>17468</v>
      </c>
      <c r="P7323" s="13">
        <v>63</v>
      </c>
    </row>
    <row r="7324" spans="1:16">
      <c r="A7324" s="14" t="s">
        <v>129</v>
      </c>
      <c r="B7324" s="14" t="s">
        <v>130</v>
      </c>
      <c r="C7324" s="14" t="s">
        <v>131</v>
      </c>
      <c r="D7324" s="14" t="s">
        <v>132</v>
      </c>
      <c r="E7324" s="14" t="s">
        <v>34</v>
      </c>
      <c r="F7324" s="14" t="s">
        <v>17462</v>
      </c>
      <c r="G7324" s="14" t="s">
        <v>17463</v>
      </c>
      <c r="H7324" s="14" t="s">
        <v>135</v>
      </c>
      <c r="I7324" s="14" t="s">
        <v>17469</v>
      </c>
      <c r="J7324" s="14" t="s">
        <v>143</v>
      </c>
      <c r="K7324" s="14">
        <v>1</v>
      </c>
      <c r="L7324" s="14"/>
      <c r="M7324" s="14" t="s">
        <v>144</v>
      </c>
      <c r="N7324" s="14" t="s">
        <v>17470</v>
      </c>
      <c r="O7324" s="15" t="s">
        <v>17471</v>
      </c>
      <c r="P7324" s="13">
        <v>63</v>
      </c>
    </row>
    <row r="7325" spans="1:16">
      <c r="A7325" s="14" t="s">
        <v>129</v>
      </c>
      <c r="B7325" s="14" t="s">
        <v>130</v>
      </c>
      <c r="C7325" s="14" t="s">
        <v>131</v>
      </c>
      <c r="D7325" s="14" t="s">
        <v>132</v>
      </c>
      <c r="E7325" s="14" t="s">
        <v>34</v>
      </c>
      <c r="F7325" s="14" t="s">
        <v>17462</v>
      </c>
      <c r="G7325" s="14" t="s">
        <v>17463</v>
      </c>
      <c r="H7325" s="14" t="s">
        <v>135</v>
      </c>
      <c r="I7325" s="14" t="s">
        <v>17472</v>
      </c>
      <c r="J7325" s="14" t="s">
        <v>143</v>
      </c>
      <c r="K7325" s="14">
        <v>1</v>
      </c>
      <c r="L7325" s="14"/>
      <c r="M7325" s="14" t="s">
        <v>407</v>
      </c>
      <c r="N7325" s="14" t="s">
        <v>17473</v>
      </c>
      <c r="O7325" s="15" t="s">
        <v>17474</v>
      </c>
      <c r="P7325" s="13">
        <v>60</v>
      </c>
    </row>
    <row r="7326" spans="1:16">
      <c r="A7326" s="14" t="s">
        <v>129</v>
      </c>
      <c r="B7326" s="14" t="s">
        <v>130</v>
      </c>
      <c r="C7326" s="14" t="s">
        <v>131</v>
      </c>
      <c r="D7326" s="14" t="s">
        <v>132</v>
      </c>
      <c r="E7326" s="14" t="s">
        <v>34</v>
      </c>
      <c r="F7326" s="14" t="s">
        <v>17462</v>
      </c>
      <c r="G7326" s="14" t="s">
        <v>17463</v>
      </c>
      <c r="H7326" s="14" t="s">
        <v>135</v>
      </c>
      <c r="I7326" s="14" t="s">
        <v>17475</v>
      </c>
      <c r="J7326" s="14" t="s">
        <v>143</v>
      </c>
      <c r="K7326" s="14">
        <v>1</v>
      </c>
      <c r="L7326" s="14"/>
      <c r="M7326" s="14" t="s">
        <v>417</v>
      </c>
      <c r="N7326" s="14" t="s">
        <v>17476</v>
      </c>
      <c r="O7326" s="15" t="s">
        <v>17477</v>
      </c>
      <c r="P7326" s="13">
        <v>27</v>
      </c>
    </row>
    <row r="7327" spans="1:16">
      <c r="A7327" s="14" t="s">
        <v>129</v>
      </c>
      <c r="B7327" s="14" t="s">
        <v>130</v>
      </c>
      <c r="C7327" s="14" t="s">
        <v>131</v>
      </c>
      <c r="D7327" s="14" t="s">
        <v>132</v>
      </c>
      <c r="E7327" s="14" t="s">
        <v>34</v>
      </c>
      <c r="F7327" s="14" t="s">
        <v>17462</v>
      </c>
      <c r="G7327" s="14" t="s">
        <v>17463</v>
      </c>
      <c r="H7327" s="14" t="s">
        <v>135</v>
      </c>
      <c r="I7327" s="14" t="s">
        <v>17475</v>
      </c>
      <c r="J7327" s="14" t="s">
        <v>143</v>
      </c>
      <c r="K7327" s="14">
        <v>1</v>
      </c>
      <c r="L7327" s="14"/>
      <c r="M7327" s="14" t="s">
        <v>355</v>
      </c>
      <c r="N7327" s="14" t="s">
        <v>17478</v>
      </c>
      <c r="O7327" s="15" t="s">
        <v>17479</v>
      </c>
      <c r="P7327" s="13">
        <v>39</v>
      </c>
    </row>
    <row r="7328" spans="1:16">
      <c r="A7328" s="14" t="s">
        <v>129</v>
      </c>
      <c r="B7328" s="14"/>
      <c r="C7328" s="14"/>
      <c r="D7328" s="14" t="s">
        <v>132</v>
      </c>
      <c r="E7328" s="14" t="s">
        <v>34</v>
      </c>
      <c r="F7328" s="14" t="s">
        <v>17462</v>
      </c>
      <c r="G7328" s="14" t="s">
        <v>17463</v>
      </c>
      <c r="H7328" s="14"/>
      <c r="I7328" s="14"/>
      <c r="J7328" s="14"/>
      <c r="K7328" s="14">
        <v>2</v>
      </c>
      <c r="L7328" s="14" t="s">
        <v>146</v>
      </c>
      <c r="M7328" s="14"/>
      <c r="N7328" s="14"/>
      <c r="O7328" s="15"/>
      <c r="P7328" s="13">
        <v>0</v>
      </c>
    </row>
    <row r="7329" spans="1:16">
      <c r="A7329" s="14" t="s">
        <v>129</v>
      </c>
      <c r="B7329" s="14" t="s">
        <v>130</v>
      </c>
      <c r="C7329" s="14" t="s">
        <v>131</v>
      </c>
      <c r="D7329" s="14" t="s">
        <v>936</v>
      </c>
      <c r="E7329" s="14" t="s">
        <v>38</v>
      </c>
      <c r="F7329" s="14" t="s">
        <v>17480</v>
      </c>
      <c r="G7329" s="14" t="s">
        <v>17481</v>
      </c>
      <c r="H7329" s="14" t="s">
        <v>135</v>
      </c>
      <c r="I7329" s="14" t="s">
        <v>17482</v>
      </c>
      <c r="J7329" s="14" t="s">
        <v>193</v>
      </c>
      <c r="K7329" s="14">
        <v>1</v>
      </c>
      <c r="L7329" s="14"/>
      <c r="M7329" s="14" t="s">
        <v>228</v>
      </c>
      <c r="N7329" s="14" t="s">
        <v>17483</v>
      </c>
      <c r="O7329" s="15" t="s">
        <v>17484</v>
      </c>
      <c r="P7329" s="13">
        <v>2</v>
      </c>
    </row>
    <row r="7330" spans="1:16">
      <c r="A7330" s="14" t="s">
        <v>129</v>
      </c>
      <c r="B7330" s="14" t="s">
        <v>130</v>
      </c>
      <c r="C7330" s="14" t="s">
        <v>131</v>
      </c>
      <c r="D7330" s="14" t="s">
        <v>936</v>
      </c>
      <c r="E7330" s="14" t="s">
        <v>38</v>
      </c>
      <c r="F7330" s="14" t="s">
        <v>17480</v>
      </c>
      <c r="G7330" s="14" t="s">
        <v>17481</v>
      </c>
      <c r="H7330" s="14" t="s">
        <v>141</v>
      </c>
      <c r="I7330" s="14" t="s">
        <v>17485</v>
      </c>
      <c r="J7330" s="14" t="s">
        <v>371</v>
      </c>
      <c r="K7330" s="14">
        <v>1</v>
      </c>
      <c r="L7330" s="14"/>
      <c r="M7330" s="14" t="s">
        <v>533</v>
      </c>
      <c r="N7330" s="14" t="s">
        <v>17486</v>
      </c>
      <c r="O7330" s="15" t="s">
        <v>17487</v>
      </c>
      <c r="P7330" s="13">
        <v>59</v>
      </c>
    </row>
    <row r="7331" spans="1:16">
      <c r="A7331" s="14" t="s">
        <v>129</v>
      </c>
      <c r="B7331" s="14" t="s">
        <v>130</v>
      </c>
      <c r="C7331" s="14" t="s">
        <v>131</v>
      </c>
      <c r="D7331" s="14" t="s">
        <v>936</v>
      </c>
      <c r="E7331" s="14" t="s">
        <v>38</v>
      </c>
      <c r="F7331" s="14" t="s">
        <v>17480</v>
      </c>
      <c r="G7331" s="14" t="s">
        <v>17481</v>
      </c>
      <c r="H7331" s="14" t="s">
        <v>135</v>
      </c>
      <c r="I7331" s="14" t="s">
        <v>17482</v>
      </c>
      <c r="J7331" s="14" t="s">
        <v>193</v>
      </c>
      <c r="K7331" s="14">
        <v>1</v>
      </c>
      <c r="L7331" s="14"/>
      <c r="M7331" s="14" t="s">
        <v>1428</v>
      </c>
      <c r="N7331" s="14" t="s">
        <v>17488</v>
      </c>
      <c r="O7331" s="15" t="s">
        <v>17489</v>
      </c>
      <c r="P7331" s="13">
        <v>54</v>
      </c>
    </row>
    <row r="7332" spans="1:16">
      <c r="A7332" s="14" t="s">
        <v>129</v>
      </c>
      <c r="B7332" s="14" t="s">
        <v>130</v>
      </c>
      <c r="C7332" s="14" t="s">
        <v>131</v>
      </c>
      <c r="D7332" s="14" t="s">
        <v>936</v>
      </c>
      <c r="E7332" s="14" t="s">
        <v>38</v>
      </c>
      <c r="F7332" s="14" t="s">
        <v>17480</v>
      </c>
      <c r="G7332" s="14" t="s">
        <v>17481</v>
      </c>
      <c r="H7332" s="14" t="s">
        <v>135</v>
      </c>
      <c r="I7332" s="14" t="s">
        <v>17490</v>
      </c>
      <c r="J7332" s="14" t="s">
        <v>193</v>
      </c>
      <c r="K7332" s="14">
        <v>1</v>
      </c>
      <c r="L7332" s="14"/>
      <c r="M7332" s="14" t="s">
        <v>479</v>
      </c>
      <c r="N7332" s="14" t="s">
        <v>17491</v>
      </c>
      <c r="O7332" s="15" t="s">
        <v>17492</v>
      </c>
      <c r="P7332" s="13">
        <v>29</v>
      </c>
    </row>
    <row r="7333" spans="1:16">
      <c r="A7333" s="14" t="s">
        <v>129</v>
      </c>
      <c r="B7333" s="14"/>
      <c r="C7333" s="14"/>
      <c r="D7333" s="14" t="s">
        <v>936</v>
      </c>
      <c r="E7333" s="14" t="s">
        <v>38</v>
      </c>
      <c r="F7333" s="14" t="s">
        <v>17480</v>
      </c>
      <c r="G7333" s="14" t="s">
        <v>17481</v>
      </c>
      <c r="H7333" s="14"/>
      <c r="I7333" s="14"/>
      <c r="J7333" s="14"/>
      <c r="K7333" s="14">
        <v>2</v>
      </c>
      <c r="L7333" s="14" t="s">
        <v>146</v>
      </c>
      <c r="M7333" s="14"/>
      <c r="N7333" s="14"/>
      <c r="O7333" s="15"/>
      <c r="P7333" s="13">
        <v>61</v>
      </c>
    </row>
    <row r="7334" spans="1:16">
      <c r="A7334" s="14" t="s">
        <v>129</v>
      </c>
      <c r="B7334" s="14" t="s">
        <v>130</v>
      </c>
      <c r="C7334" s="14" t="s">
        <v>131</v>
      </c>
      <c r="D7334" s="14" t="s">
        <v>302</v>
      </c>
      <c r="E7334" s="14" t="s">
        <v>70</v>
      </c>
      <c r="F7334" s="14" t="s">
        <v>17493</v>
      </c>
      <c r="G7334" s="14" t="s">
        <v>17494</v>
      </c>
      <c r="H7334" s="14" t="s">
        <v>135</v>
      </c>
      <c r="I7334" s="14" t="s">
        <v>17420</v>
      </c>
      <c r="J7334" s="14" t="s">
        <v>143</v>
      </c>
      <c r="K7334" s="14">
        <v>1</v>
      </c>
      <c r="L7334" s="14"/>
      <c r="M7334" s="14" t="s">
        <v>138</v>
      </c>
      <c r="N7334" s="14" t="s">
        <v>17495</v>
      </c>
      <c r="O7334" s="15" t="s">
        <v>17496</v>
      </c>
      <c r="P7334" s="13">
        <v>64</v>
      </c>
    </row>
    <row r="7335" spans="1:16">
      <c r="A7335" s="14" t="s">
        <v>129</v>
      </c>
      <c r="B7335" s="14" t="s">
        <v>130</v>
      </c>
      <c r="C7335" s="14" t="s">
        <v>131</v>
      </c>
      <c r="D7335" s="14" t="s">
        <v>302</v>
      </c>
      <c r="E7335" s="14" t="s">
        <v>70</v>
      </c>
      <c r="F7335" s="14" t="s">
        <v>17493</v>
      </c>
      <c r="G7335" s="14" t="s">
        <v>17494</v>
      </c>
      <c r="H7335" s="14" t="s">
        <v>141</v>
      </c>
      <c r="I7335" s="14" t="s">
        <v>8446</v>
      </c>
      <c r="J7335" s="14" t="s">
        <v>216</v>
      </c>
      <c r="K7335" s="14">
        <v>1</v>
      </c>
      <c r="L7335" s="14"/>
      <c r="M7335" s="14" t="s">
        <v>138</v>
      </c>
      <c r="N7335" s="14" t="s">
        <v>17497</v>
      </c>
      <c r="O7335" s="15" t="s">
        <v>17496</v>
      </c>
      <c r="P7335" s="13">
        <v>64</v>
      </c>
    </row>
    <row r="7336" spans="1:16">
      <c r="A7336" s="14" t="s">
        <v>129</v>
      </c>
      <c r="B7336" s="14" t="s">
        <v>130</v>
      </c>
      <c r="C7336" s="14" t="s">
        <v>131</v>
      </c>
      <c r="D7336" s="14" t="s">
        <v>302</v>
      </c>
      <c r="E7336" s="14" t="s">
        <v>70</v>
      </c>
      <c r="F7336" s="14" t="s">
        <v>17493</v>
      </c>
      <c r="G7336" s="14" t="s">
        <v>17494</v>
      </c>
      <c r="H7336" s="14" t="s">
        <v>135</v>
      </c>
      <c r="I7336" s="14" t="s">
        <v>17417</v>
      </c>
      <c r="J7336" s="14" t="s">
        <v>143</v>
      </c>
      <c r="K7336" s="14">
        <v>1</v>
      </c>
      <c r="L7336" s="14"/>
      <c r="M7336" s="14" t="s">
        <v>691</v>
      </c>
      <c r="N7336" s="14" t="s">
        <v>17498</v>
      </c>
      <c r="O7336" s="15" t="s">
        <v>17499</v>
      </c>
      <c r="P7336" s="13">
        <v>52</v>
      </c>
    </row>
    <row r="7337" spans="1:16">
      <c r="A7337" s="14" t="s">
        <v>129</v>
      </c>
      <c r="B7337" s="14"/>
      <c r="C7337" s="14"/>
      <c r="D7337" s="14" t="s">
        <v>302</v>
      </c>
      <c r="E7337" s="14" t="s">
        <v>70</v>
      </c>
      <c r="F7337" s="14" t="s">
        <v>17493</v>
      </c>
      <c r="G7337" s="14" t="s">
        <v>17494</v>
      </c>
      <c r="H7337" s="14"/>
      <c r="I7337" s="14"/>
      <c r="J7337" s="14"/>
      <c r="K7337" s="14">
        <v>2</v>
      </c>
      <c r="L7337" s="14" t="s">
        <v>146</v>
      </c>
      <c r="M7337" s="14"/>
      <c r="N7337" s="14"/>
      <c r="O7337" s="15"/>
      <c r="P7337" s="13">
        <v>0</v>
      </c>
    </row>
    <row r="7338" spans="1:16">
      <c r="A7338" s="14" t="s">
        <v>129</v>
      </c>
      <c r="B7338" s="14" t="s">
        <v>130</v>
      </c>
      <c r="C7338" s="14" t="s">
        <v>131</v>
      </c>
      <c r="D7338" s="14" t="s">
        <v>433</v>
      </c>
      <c r="E7338" s="14" t="s">
        <v>66</v>
      </c>
      <c r="F7338" s="14" t="s">
        <v>17500</v>
      </c>
      <c r="G7338" s="14" t="s">
        <v>17501</v>
      </c>
      <c r="H7338" s="14" t="s">
        <v>135</v>
      </c>
      <c r="I7338" s="14" t="s">
        <v>16847</v>
      </c>
      <c r="J7338" s="14" t="s">
        <v>193</v>
      </c>
      <c r="K7338" s="14">
        <v>1</v>
      </c>
      <c r="L7338" s="14"/>
      <c r="M7338" s="14" t="s">
        <v>3170</v>
      </c>
      <c r="N7338" s="14" t="s">
        <v>17502</v>
      </c>
      <c r="O7338" s="15" t="s">
        <v>17503</v>
      </c>
      <c r="P7338" s="13">
        <v>109</v>
      </c>
    </row>
    <row r="7339" spans="1:16">
      <c r="A7339" s="14" t="s">
        <v>129</v>
      </c>
      <c r="B7339" s="14" t="s">
        <v>130</v>
      </c>
      <c r="C7339" s="14" t="s">
        <v>131</v>
      </c>
      <c r="D7339" s="14" t="s">
        <v>433</v>
      </c>
      <c r="E7339" s="14" t="s">
        <v>66</v>
      </c>
      <c r="F7339" s="14" t="s">
        <v>17500</v>
      </c>
      <c r="G7339" s="14" t="s">
        <v>17501</v>
      </c>
      <c r="H7339" s="14" t="s">
        <v>135</v>
      </c>
      <c r="I7339" s="14" t="s">
        <v>4431</v>
      </c>
      <c r="J7339" s="14" t="s">
        <v>143</v>
      </c>
      <c r="K7339" s="14">
        <v>1</v>
      </c>
      <c r="L7339" s="14"/>
      <c r="M7339" s="14" t="s">
        <v>653</v>
      </c>
      <c r="N7339" s="14" t="s">
        <v>17504</v>
      </c>
      <c r="O7339" s="15" t="s">
        <v>17505</v>
      </c>
      <c r="P7339" s="13">
        <v>20</v>
      </c>
    </row>
    <row r="7340" spans="1:16">
      <c r="A7340" s="14" t="s">
        <v>129</v>
      </c>
      <c r="B7340" s="14" t="s">
        <v>130</v>
      </c>
      <c r="C7340" s="14" t="s">
        <v>131</v>
      </c>
      <c r="D7340" s="14" t="s">
        <v>433</v>
      </c>
      <c r="E7340" s="14" t="s">
        <v>66</v>
      </c>
      <c r="F7340" s="14" t="s">
        <v>17500</v>
      </c>
      <c r="G7340" s="14" t="s">
        <v>17501</v>
      </c>
      <c r="H7340" s="14" t="s">
        <v>141</v>
      </c>
      <c r="I7340" s="14" t="s">
        <v>4434</v>
      </c>
      <c r="J7340" s="14" t="s">
        <v>500</v>
      </c>
      <c r="K7340" s="14">
        <v>1</v>
      </c>
      <c r="L7340" s="14"/>
      <c r="M7340" s="14" t="s">
        <v>749</v>
      </c>
      <c r="N7340" s="14" t="s">
        <v>17506</v>
      </c>
      <c r="O7340" s="15" t="s">
        <v>17507</v>
      </c>
      <c r="P7340" s="13">
        <v>19</v>
      </c>
    </row>
    <row r="7341" spans="1:16">
      <c r="A7341" s="14" t="s">
        <v>129</v>
      </c>
      <c r="B7341" s="14" t="s">
        <v>130</v>
      </c>
      <c r="C7341" s="14" t="s">
        <v>131</v>
      </c>
      <c r="D7341" s="14" t="s">
        <v>433</v>
      </c>
      <c r="E7341" s="14" t="s">
        <v>66</v>
      </c>
      <c r="F7341" s="14" t="s">
        <v>17500</v>
      </c>
      <c r="G7341" s="14" t="s">
        <v>17501</v>
      </c>
      <c r="H7341" s="14" t="s">
        <v>135</v>
      </c>
      <c r="I7341" s="14" t="s">
        <v>4431</v>
      </c>
      <c r="J7341" s="14" t="s">
        <v>143</v>
      </c>
      <c r="K7341" s="14">
        <v>1</v>
      </c>
      <c r="L7341" s="14"/>
      <c r="M7341" s="14" t="s">
        <v>487</v>
      </c>
      <c r="N7341" s="14" t="s">
        <v>17508</v>
      </c>
      <c r="O7341" s="15" t="s">
        <v>17507</v>
      </c>
      <c r="P7341" s="13">
        <v>1</v>
      </c>
    </row>
    <row r="7342" spans="1:16">
      <c r="A7342" s="14" t="s">
        <v>129</v>
      </c>
      <c r="B7342" s="14" t="s">
        <v>130</v>
      </c>
      <c r="C7342" s="14" t="s">
        <v>131</v>
      </c>
      <c r="D7342" s="14" t="s">
        <v>433</v>
      </c>
      <c r="E7342" s="14" t="s">
        <v>66</v>
      </c>
      <c r="F7342" s="14" t="s">
        <v>17500</v>
      </c>
      <c r="G7342" s="14" t="s">
        <v>17501</v>
      </c>
      <c r="H7342" s="14" t="s">
        <v>135</v>
      </c>
      <c r="I7342" s="14" t="s">
        <v>4431</v>
      </c>
      <c r="J7342" s="14" t="s">
        <v>143</v>
      </c>
      <c r="K7342" s="14">
        <v>1</v>
      </c>
      <c r="L7342" s="14"/>
      <c r="M7342" s="14" t="s">
        <v>920</v>
      </c>
      <c r="N7342" s="14" t="s">
        <v>17509</v>
      </c>
      <c r="O7342" s="15" t="s">
        <v>17510</v>
      </c>
      <c r="P7342" s="13">
        <v>38</v>
      </c>
    </row>
    <row r="7343" spans="1:16">
      <c r="A7343" s="14" t="s">
        <v>129</v>
      </c>
      <c r="B7343" s="14" t="s">
        <v>130</v>
      </c>
      <c r="C7343" s="14" t="s">
        <v>131</v>
      </c>
      <c r="D7343" s="14" t="s">
        <v>433</v>
      </c>
      <c r="E7343" s="14" t="s">
        <v>66</v>
      </c>
      <c r="F7343" s="14" t="s">
        <v>17500</v>
      </c>
      <c r="G7343" s="14" t="s">
        <v>17501</v>
      </c>
      <c r="H7343" s="14" t="s">
        <v>141</v>
      </c>
      <c r="I7343" s="14" t="s">
        <v>4434</v>
      </c>
      <c r="J7343" s="14" t="s">
        <v>500</v>
      </c>
      <c r="K7343" s="14">
        <v>1</v>
      </c>
      <c r="L7343" s="14"/>
      <c r="M7343" s="14" t="s">
        <v>920</v>
      </c>
      <c r="N7343" s="14" t="s">
        <v>17511</v>
      </c>
      <c r="O7343" s="15" t="s">
        <v>17512</v>
      </c>
      <c r="P7343" s="13">
        <v>38</v>
      </c>
    </row>
    <row r="7344" spans="1:16">
      <c r="A7344" s="14" t="s">
        <v>129</v>
      </c>
      <c r="B7344" s="14" t="s">
        <v>130</v>
      </c>
      <c r="C7344" s="14" t="s">
        <v>131</v>
      </c>
      <c r="D7344" s="14" t="s">
        <v>433</v>
      </c>
      <c r="E7344" s="14" t="s">
        <v>66</v>
      </c>
      <c r="F7344" s="14" t="s">
        <v>17500</v>
      </c>
      <c r="G7344" s="14" t="s">
        <v>17501</v>
      </c>
      <c r="H7344" s="14" t="s">
        <v>135</v>
      </c>
      <c r="I7344" s="14" t="s">
        <v>4431</v>
      </c>
      <c r="J7344" s="14" t="s">
        <v>143</v>
      </c>
      <c r="K7344" s="14">
        <v>1</v>
      </c>
      <c r="L7344" s="14"/>
      <c r="M7344" s="14" t="s">
        <v>487</v>
      </c>
      <c r="N7344" s="14" t="s">
        <v>17513</v>
      </c>
      <c r="O7344" s="15" t="s">
        <v>17514</v>
      </c>
      <c r="P7344" s="13">
        <v>1</v>
      </c>
    </row>
    <row r="7345" spans="1:16">
      <c r="A7345" s="14" t="s">
        <v>129</v>
      </c>
      <c r="B7345" s="14" t="s">
        <v>130</v>
      </c>
      <c r="C7345" s="14" t="s">
        <v>131</v>
      </c>
      <c r="D7345" s="14" t="s">
        <v>433</v>
      </c>
      <c r="E7345" s="14" t="s">
        <v>66</v>
      </c>
      <c r="F7345" s="14" t="s">
        <v>17500</v>
      </c>
      <c r="G7345" s="14" t="s">
        <v>17501</v>
      </c>
      <c r="H7345" s="14" t="s">
        <v>141</v>
      </c>
      <c r="I7345" s="14" t="s">
        <v>4434</v>
      </c>
      <c r="J7345" s="14" t="s">
        <v>500</v>
      </c>
      <c r="K7345" s="14">
        <v>1</v>
      </c>
      <c r="L7345" s="14"/>
      <c r="M7345" s="14" t="s">
        <v>355</v>
      </c>
      <c r="N7345" s="14" t="s">
        <v>17515</v>
      </c>
      <c r="O7345" s="15" t="s">
        <v>17516</v>
      </c>
      <c r="P7345" s="13">
        <v>39</v>
      </c>
    </row>
    <row r="7346" spans="1:16">
      <c r="A7346" s="14" t="s">
        <v>129</v>
      </c>
      <c r="B7346" s="14" t="s">
        <v>130</v>
      </c>
      <c r="C7346" s="14" t="s">
        <v>131</v>
      </c>
      <c r="D7346" s="14" t="s">
        <v>433</v>
      </c>
      <c r="E7346" s="14" t="s">
        <v>66</v>
      </c>
      <c r="F7346" s="14" t="s">
        <v>17500</v>
      </c>
      <c r="G7346" s="14" t="s">
        <v>17501</v>
      </c>
      <c r="H7346" s="14" t="s">
        <v>135</v>
      </c>
      <c r="I7346" s="14" t="s">
        <v>4431</v>
      </c>
      <c r="J7346" s="14" t="s">
        <v>143</v>
      </c>
      <c r="K7346" s="14">
        <v>1</v>
      </c>
      <c r="L7346" s="14"/>
      <c r="M7346" s="14" t="s">
        <v>355</v>
      </c>
      <c r="N7346" s="14" t="s">
        <v>17517</v>
      </c>
      <c r="O7346" s="15" t="s">
        <v>17518</v>
      </c>
      <c r="P7346" s="13">
        <v>39</v>
      </c>
    </row>
    <row r="7347" spans="1:16">
      <c r="A7347" s="14" t="s">
        <v>129</v>
      </c>
      <c r="B7347" s="14"/>
      <c r="C7347" s="14"/>
      <c r="D7347" s="14" t="s">
        <v>433</v>
      </c>
      <c r="E7347" s="14" t="s">
        <v>66</v>
      </c>
      <c r="F7347" s="14" t="s">
        <v>17500</v>
      </c>
      <c r="G7347" s="14" t="s">
        <v>17501</v>
      </c>
      <c r="H7347" s="14"/>
      <c r="I7347" s="14"/>
      <c r="J7347" s="14"/>
      <c r="K7347" s="14">
        <v>2</v>
      </c>
      <c r="L7347" s="14" t="s">
        <v>146</v>
      </c>
      <c r="M7347" s="14"/>
      <c r="N7347" s="14"/>
      <c r="O7347" s="15"/>
      <c r="P7347" s="13">
        <v>0</v>
      </c>
    </row>
    <row r="7348" spans="1:16">
      <c r="A7348" s="14" t="s">
        <v>129</v>
      </c>
      <c r="B7348" s="14" t="s">
        <v>130</v>
      </c>
      <c r="C7348" s="14" t="s">
        <v>131</v>
      </c>
      <c r="D7348" s="14" t="s">
        <v>580</v>
      </c>
      <c r="E7348" s="14" t="s">
        <v>78</v>
      </c>
      <c r="F7348" s="14" t="s">
        <v>17519</v>
      </c>
      <c r="G7348" s="14" t="s">
        <v>17520</v>
      </c>
      <c r="H7348" s="14" t="s">
        <v>135</v>
      </c>
      <c r="I7348" s="14" t="s">
        <v>17521</v>
      </c>
      <c r="J7348" s="14" t="s">
        <v>143</v>
      </c>
      <c r="K7348" s="14">
        <v>1</v>
      </c>
      <c r="L7348" s="14"/>
      <c r="M7348" s="14" t="s">
        <v>17522</v>
      </c>
      <c r="N7348" s="14" t="s">
        <v>17523</v>
      </c>
      <c r="O7348" s="15" t="s">
        <v>17524</v>
      </c>
      <c r="P7348" s="13">
        <v>158</v>
      </c>
    </row>
    <row r="7349" spans="1:16">
      <c r="A7349" s="14" t="s">
        <v>129</v>
      </c>
      <c r="B7349" s="14" t="s">
        <v>130</v>
      </c>
      <c r="C7349" s="14" t="s">
        <v>131</v>
      </c>
      <c r="D7349" s="14" t="s">
        <v>580</v>
      </c>
      <c r="E7349" s="14" t="s">
        <v>78</v>
      </c>
      <c r="F7349" s="14" t="s">
        <v>17519</v>
      </c>
      <c r="G7349" s="14" t="s">
        <v>17520</v>
      </c>
      <c r="H7349" s="14" t="s">
        <v>135</v>
      </c>
      <c r="I7349" s="14" t="s">
        <v>17525</v>
      </c>
      <c r="J7349" s="14" t="s">
        <v>143</v>
      </c>
      <c r="K7349" s="14">
        <v>1</v>
      </c>
      <c r="L7349" s="14"/>
      <c r="M7349" s="14" t="s">
        <v>17526</v>
      </c>
      <c r="N7349" s="14" t="s">
        <v>17527</v>
      </c>
      <c r="O7349" s="15" t="s">
        <v>17528</v>
      </c>
      <c r="P7349" s="13">
        <v>153</v>
      </c>
    </row>
    <row r="7350" spans="1:16">
      <c r="A7350" s="14" t="s">
        <v>129</v>
      </c>
      <c r="B7350" s="14" t="s">
        <v>130</v>
      </c>
      <c r="C7350" s="14" t="s">
        <v>131</v>
      </c>
      <c r="D7350" s="14" t="s">
        <v>580</v>
      </c>
      <c r="E7350" s="14" t="s">
        <v>78</v>
      </c>
      <c r="F7350" s="14" t="s">
        <v>17519</v>
      </c>
      <c r="G7350" s="14" t="s">
        <v>17520</v>
      </c>
      <c r="H7350" s="14" t="s">
        <v>141</v>
      </c>
      <c r="I7350" s="14" t="s">
        <v>17529</v>
      </c>
      <c r="J7350" s="14" t="s">
        <v>143</v>
      </c>
      <c r="K7350" s="14">
        <v>1</v>
      </c>
      <c r="L7350" s="14"/>
      <c r="M7350" s="14" t="s">
        <v>17530</v>
      </c>
      <c r="N7350" s="14" t="s">
        <v>17531</v>
      </c>
      <c r="O7350" s="15" t="s">
        <v>17528</v>
      </c>
      <c r="P7350" s="13">
        <v>152</v>
      </c>
    </row>
    <row r="7351" spans="1:16">
      <c r="A7351" s="14" t="s">
        <v>129</v>
      </c>
      <c r="B7351" s="14" t="s">
        <v>130</v>
      </c>
      <c r="C7351" s="14" t="s">
        <v>131</v>
      </c>
      <c r="D7351" s="14" t="s">
        <v>580</v>
      </c>
      <c r="E7351" s="14" t="s">
        <v>78</v>
      </c>
      <c r="F7351" s="14" t="s">
        <v>17519</v>
      </c>
      <c r="G7351" s="14" t="s">
        <v>17520</v>
      </c>
      <c r="H7351" s="14" t="s">
        <v>135</v>
      </c>
      <c r="I7351" s="14" t="s">
        <v>13469</v>
      </c>
      <c r="J7351" s="14" t="s">
        <v>143</v>
      </c>
      <c r="K7351" s="14">
        <v>1</v>
      </c>
      <c r="L7351" s="14"/>
      <c r="M7351" s="14" t="s">
        <v>1456</v>
      </c>
      <c r="N7351" s="14" t="s">
        <v>17532</v>
      </c>
      <c r="O7351" s="15" t="s">
        <v>17533</v>
      </c>
      <c r="P7351" s="13">
        <v>50</v>
      </c>
    </row>
    <row r="7352" spans="1:16">
      <c r="A7352" s="14" t="s">
        <v>129</v>
      </c>
      <c r="B7352" s="14"/>
      <c r="C7352" s="14"/>
      <c r="D7352" s="14" t="s">
        <v>580</v>
      </c>
      <c r="E7352" s="14" t="s">
        <v>78</v>
      </c>
      <c r="F7352" s="14" t="s">
        <v>17519</v>
      </c>
      <c r="G7352" s="14" t="s">
        <v>17520</v>
      </c>
      <c r="H7352" s="14"/>
      <c r="I7352" s="14"/>
      <c r="J7352" s="14"/>
      <c r="K7352" s="14">
        <v>2</v>
      </c>
      <c r="L7352" s="14" t="s">
        <v>146</v>
      </c>
      <c r="M7352" s="14"/>
      <c r="N7352" s="14"/>
      <c r="O7352" s="15"/>
      <c r="P7352" s="13">
        <v>0</v>
      </c>
    </row>
    <row r="7353" spans="1:16">
      <c r="A7353" s="14" t="s">
        <v>129</v>
      </c>
      <c r="B7353" s="14" t="s">
        <v>130</v>
      </c>
      <c r="C7353" s="14" t="s">
        <v>131</v>
      </c>
      <c r="D7353" s="14" t="s">
        <v>656</v>
      </c>
      <c r="E7353" s="14" t="s">
        <v>110</v>
      </c>
      <c r="F7353" s="14" t="s">
        <v>17534</v>
      </c>
      <c r="G7353" s="14" t="s">
        <v>17535</v>
      </c>
      <c r="H7353" s="14" t="s">
        <v>135</v>
      </c>
      <c r="I7353" s="14" t="s">
        <v>17536</v>
      </c>
      <c r="J7353" s="14" t="s">
        <v>248</v>
      </c>
      <c r="K7353" s="14">
        <v>1</v>
      </c>
      <c r="L7353" s="14"/>
      <c r="M7353" s="14" t="s">
        <v>144</v>
      </c>
      <c r="N7353" s="14" t="s">
        <v>17537</v>
      </c>
      <c r="O7353" s="15" t="s">
        <v>17538</v>
      </c>
      <c r="P7353" s="13">
        <v>63</v>
      </c>
    </row>
    <row r="7354" spans="1:16">
      <c r="A7354" s="14" t="s">
        <v>129</v>
      </c>
      <c r="B7354" s="14" t="s">
        <v>130</v>
      </c>
      <c r="C7354" s="14" t="s">
        <v>131</v>
      </c>
      <c r="D7354" s="14" t="s">
        <v>656</v>
      </c>
      <c r="E7354" s="14" t="s">
        <v>110</v>
      </c>
      <c r="F7354" s="14" t="s">
        <v>17534</v>
      </c>
      <c r="G7354" s="14" t="s">
        <v>17535</v>
      </c>
      <c r="H7354" s="14" t="s">
        <v>141</v>
      </c>
      <c r="I7354" s="14" t="s">
        <v>17539</v>
      </c>
      <c r="J7354" s="14" t="s">
        <v>11833</v>
      </c>
      <c r="K7354" s="14">
        <v>1</v>
      </c>
      <c r="L7354" s="14"/>
      <c r="M7354" s="14" t="s">
        <v>144</v>
      </c>
      <c r="N7354" s="14" t="s">
        <v>17540</v>
      </c>
      <c r="O7354" s="15" t="s">
        <v>17541</v>
      </c>
      <c r="P7354" s="13">
        <v>63</v>
      </c>
    </row>
    <row r="7355" spans="1:16">
      <c r="A7355" s="14" t="s">
        <v>129</v>
      </c>
      <c r="B7355" s="14" t="s">
        <v>130</v>
      </c>
      <c r="C7355" s="14" t="s">
        <v>131</v>
      </c>
      <c r="D7355" s="14" t="s">
        <v>656</v>
      </c>
      <c r="E7355" s="14" t="s">
        <v>110</v>
      </c>
      <c r="F7355" s="14" t="s">
        <v>17534</v>
      </c>
      <c r="G7355" s="14" t="s">
        <v>17535</v>
      </c>
      <c r="H7355" s="14" t="s">
        <v>135</v>
      </c>
      <c r="I7355" s="14" t="s">
        <v>17542</v>
      </c>
      <c r="J7355" s="14" t="s">
        <v>172</v>
      </c>
      <c r="K7355" s="14">
        <v>1</v>
      </c>
      <c r="L7355" s="14"/>
      <c r="M7355" s="14" t="s">
        <v>144</v>
      </c>
      <c r="N7355" s="14" t="s">
        <v>17543</v>
      </c>
      <c r="O7355" s="15" t="s">
        <v>17544</v>
      </c>
      <c r="P7355" s="13">
        <v>63</v>
      </c>
    </row>
    <row r="7356" spans="1:16">
      <c r="A7356" s="14" t="s">
        <v>129</v>
      </c>
      <c r="B7356" s="14" t="s">
        <v>130</v>
      </c>
      <c r="C7356" s="14" t="s">
        <v>131</v>
      </c>
      <c r="D7356" s="14" t="s">
        <v>656</v>
      </c>
      <c r="E7356" s="14" t="s">
        <v>110</v>
      </c>
      <c r="F7356" s="14" t="s">
        <v>17534</v>
      </c>
      <c r="G7356" s="14" t="s">
        <v>17535</v>
      </c>
      <c r="H7356" s="14" t="s">
        <v>135</v>
      </c>
      <c r="I7356" s="14" t="s">
        <v>17545</v>
      </c>
      <c r="J7356" s="14" t="s">
        <v>172</v>
      </c>
      <c r="K7356" s="14">
        <v>1</v>
      </c>
      <c r="L7356" s="14"/>
      <c r="M7356" s="14" t="s">
        <v>360</v>
      </c>
      <c r="N7356" s="14" t="s">
        <v>17546</v>
      </c>
      <c r="O7356" s="15" t="s">
        <v>17547</v>
      </c>
      <c r="P7356" s="13">
        <v>62</v>
      </c>
    </row>
    <row r="7357" spans="1:16">
      <c r="A7357" s="14" t="s">
        <v>129</v>
      </c>
      <c r="B7357" s="14"/>
      <c r="C7357" s="14"/>
      <c r="D7357" s="14" t="s">
        <v>656</v>
      </c>
      <c r="E7357" s="14" t="s">
        <v>110</v>
      </c>
      <c r="F7357" s="14" t="s">
        <v>17534</v>
      </c>
      <c r="G7357" s="14" t="s">
        <v>17535</v>
      </c>
      <c r="H7357" s="14"/>
      <c r="I7357" s="14"/>
      <c r="J7357" s="14"/>
      <c r="K7357" s="14">
        <v>2</v>
      </c>
      <c r="L7357" s="14" t="s">
        <v>146</v>
      </c>
      <c r="M7357" s="14"/>
      <c r="N7357" s="14"/>
      <c r="O7357" s="15"/>
      <c r="P7357" s="13">
        <v>0</v>
      </c>
    </row>
    <row r="7358" spans="1:16">
      <c r="A7358" s="14" t="s">
        <v>129</v>
      </c>
      <c r="B7358" s="14" t="s">
        <v>130</v>
      </c>
      <c r="C7358" s="14" t="s">
        <v>131</v>
      </c>
      <c r="D7358" s="14" t="s">
        <v>347</v>
      </c>
      <c r="E7358" s="14" t="s">
        <v>36</v>
      </c>
      <c r="F7358" s="14" t="s">
        <v>17548</v>
      </c>
      <c r="G7358" s="14" t="s">
        <v>17549</v>
      </c>
      <c r="H7358" s="14" t="s">
        <v>141</v>
      </c>
      <c r="I7358" s="14" t="s">
        <v>14048</v>
      </c>
      <c r="J7358" s="14" t="s">
        <v>323</v>
      </c>
      <c r="K7358" s="14">
        <v>1</v>
      </c>
      <c r="L7358" s="14"/>
      <c r="M7358" s="14" t="s">
        <v>487</v>
      </c>
      <c r="N7358" s="14" t="s">
        <v>17550</v>
      </c>
      <c r="O7358" s="15" t="s">
        <v>17551</v>
      </c>
      <c r="P7358" s="13">
        <v>1</v>
      </c>
    </row>
    <row r="7359" spans="1:16">
      <c r="A7359" s="14" t="s">
        <v>129</v>
      </c>
      <c r="B7359" s="14" t="s">
        <v>130</v>
      </c>
      <c r="C7359" s="14" t="s">
        <v>131</v>
      </c>
      <c r="D7359" s="14" t="s">
        <v>347</v>
      </c>
      <c r="E7359" s="14" t="s">
        <v>36</v>
      </c>
      <c r="F7359" s="14" t="s">
        <v>17548</v>
      </c>
      <c r="G7359" s="14" t="s">
        <v>17549</v>
      </c>
      <c r="H7359" s="14" t="s">
        <v>141</v>
      </c>
      <c r="I7359" s="14" t="s">
        <v>6107</v>
      </c>
      <c r="J7359" s="14" t="s">
        <v>172</v>
      </c>
      <c r="K7359" s="14">
        <v>1</v>
      </c>
      <c r="L7359" s="14"/>
      <c r="M7359" s="14" t="s">
        <v>407</v>
      </c>
      <c r="N7359" s="14" t="s">
        <v>17504</v>
      </c>
      <c r="O7359" s="15" t="s">
        <v>17552</v>
      </c>
      <c r="P7359" s="13">
        <v>60</v>
      </c>
    </row>
    <row r="7360" spans="1:16">
      <c r="A7360" s="14" t="s">
        <v>129</v>
      </c>
      <c r="B7360" s="14" t="s">
        <v>130</v>
      </c>
      <c r="C7360" s="14" t="s">
        <v>131</v>
      </c>
      <c r="D7360" s="14" t="s">
        <v>347</v>
      </c>
      <c r="E7360" s="14" t="s">
        <v>36</v>
      </c>
      <c r="F7360" s="14" t="s">
        <v>17548</v>
      </c>
      <c r="G7360" s="14" t="s">
        <v>17549</v>
      </c>
      <c r="H7360" s="14" t="s">
        <v>141</v>
      </c>
      <c r="I7360" s="14" t="s">
        <v>17553</v>
      </c>
      <c r="J7360" s="14" t="s">
        <v>172</v>
      </c>
      <c r="K7360" s="14">
        <v>1</v>
      </c>
      <c r="L7360" s="14"/>
      <c r="M7360" s="14" t="s">
        <v>537</v>
      </c>
      <c r="N7360" s="14" t="s">
        <v>17554</v>
      </c>
      <c r="O7360" s="15" t="s">
        <v>17555</v>
      </c>
      <c r="P7360" s="13">
        <v>58</v>
      </c>
    </row>
    <row r="7361" spans="1:16">
      <c r="A7361" s="14" t="s">
        <v>129</v>
      </c>
      <c r="B7361" s="14"/>
      <c r="C7361" s="14"/>
      <c r="D7361" s="14" t="s">
        <v>347</v>
      </c>
      <c r="E7361" s="14" t="s">
        <v>36</v>
      </c>
      <c r="F7361" s="14" t="s">
        <v>17548</v>
      </c>
      <c r="G7361" s="14" t="s">
        <v>17549</v>
      </c>
      <c r="H7361" s="14"/>
      <c r="I7361" s="14"/>
      <c r="J7361" s="14"/>
      <c r="K7361" s="14">
        <v>2</v>
      </c>
      <c r="L7361" s="14" t="s">
        <v>146</v>
      </c>
      <c r="M7361" s="14"/>
      <c r="N7361" s="14"/>
      <c r="O7361" s="15"/>
      <c r="P7361" s="13">
        <v>0</v>
      </c>
    </row>
    <row r="7362" spans="1:16">
      <c r="A7362" s="14" t="s">
        <v>129</v>
      </c>
      <c r="B7362" s="14" t="s">
        <v>130</v>
      </c>
      <c r="C7362" s="14" t="s">
        <v>131</v>
      </c>
      <c r="D7362" s="14" t="s">
        <v>422</v>
      </c>
      <c r="E7362" s="14" t="s">
        <v>96</v>
      </c>
      <c r="F7362" s="14" t="s">
        <v>17556</v>
      </c>
      <c r="G7362" s="14" t="s">
        <v>17557</v>
      </c>
      <c r="H7362" s="14" t="s">
        <v>141</v>
      </c>
      <c r="I7362" s="14" t="s">
        <v>17558</v>
      </c>
      <c r="J7362" s="14" t="s">
        <v>172</v>
      </c>
      <c r="K7362" s="14">
        <v>1</v>
      </c>
      <c r="L7362" s="14"/>
      <c r="M7362" s="14" t="s">
        <v>204</v>
      </c>
      <c r="N7362" s="14" t="s">
        <v>17559</v>
      </c>
      <c r="O7362" s="15" t="s">
        <v>17560</v>
      </c>
      <c r="P7362" s="13">
        <v>81</v>
      </c>
    </row>
    <row r="7363" spans="1:16">
      <c r="A7363" s="14" t="s">
        <v>129</v>
      </c>
      <c r="B7363" s="14" t="s">
        <v>130</v>
      </c>
      <c r="C7363" s="14" t="s">
        <v>131</v>
      </c>
      <c r="D7363" s="14" t="s">
        <v>422</v>
      </c>
      <c r="E7363" s="14" t="s">
        <v>96</v>
      </c>
      <c r="F7363" s="14" t="s">
        <v>17556</v>
      </c>
      <c r="G7363" s="14" t="s">
        <v>17557</v>
      </c>
      <c r="H7363" s="14" t="s">
        <v>141</v>
      </c>
      <c r="I7363" s="14" t="s">
        <v>17561</v>
      </c>
      <c r="J7363" s="14" t="s">
        <v>143</v>
      </c>
      <c r="K7363" s="14">
        <v>1</v>
      </c>
      <c r="L7363" s="14"/>
      <c r="M7363" s="14" t="s">
        <v>204</v>
      </c>
      <c r="N7363" s="14" t="s">
        <v>17562</v>
      </c>
      <c r="O7363" s="15" t="s">
        <v>17563</v>
      </c>
      <c r="P7363" s="13">
        <v>81</v>
      </c>
    </row>
    <row r="7364" spans="1:16">
      <c r="A7364" s="14" t="s">
        <v>129</v>
      </c>
      <c r="B7364" s="14"/>
      <c r="C7364" s="14"/>
      <c r="D7364" s="14" t="s">
        <v>422</v>
      </c>
      <c r="E7364" s="14" t="s">
        <v>96</v>
      </c>
      <c r="F7364" s="14" t="s">
        <v>17556</v>
      </c>
      <c r="G7364" s="14" t="s">
        <v>17557</v>
      </c>
      <c r="H7364" s="14"/>
      <c r="I7364" s="14"/>
      <c r="J7364" s="14"/>
      <c r="K7364" s="14">
        <v>2</v>
      </c>
      <c r="L7364" s="14" t="s">
        <v>146</v>
      </c>
      <c r="M7364" s="14"/>
      <c r="N7364" s="14"/>
      <c r="O7364" s="15"/>
      <c r="P7364" s="13">
        <v>0</v>
      </c>
    </row>
    <row r="7365" spans="1:16">
      <c r="A7365" s="14" t="s">
        <v>129</v>
      </c>
      <c r="B7365" s="14" t="s">
        <v>130</v>
      </c>
      <c r="C7365" s="14" t="s">
        <v>131</v>
      </c>
      <c r="D7365" s="14" t="s">
        <v>132</v>
      </c>
      <c r="E7365" s="14" t="s">
        <v>34</v>
      </c>
      <c r="F7365" s="14" t="s">
        <v>17564</v>
      </c>
      <c r="G7365" s="14" t="s">
        <v>17565</v>
      </c>
      <c r="H7365" s="14" t="s">
        <v>135</v>
      </c>
      <c r="I7365" s="14" t="s">
        <v>17566</v>
      </c>
      <c r="J7365" s="14" t="s">
        <v>143</v>
      </c>
      <c r="K7365" s="14">
        <v>1</v>
      </c>
      <c r="L7365" s="14"/>
      <c r="M7365" s="14" t="s">
        <v>920</v>
      </c>
      <c r="N7365" s="14" t="s">
        <v>17567</v>
      </c>
      <c r="O7365" s="15" t="s">
        <v>17568</v>
      </c>
      <c r="P7365" s="13">
        <v>38</v>
      </c>
    </row>
    <row r="7366" spans="1:16">
      <c r="A7366" s="14" t="s">
        <v>129</v>
      </c>
      <c r="B7366" s="14" t="s">
        <v>130</v>
      </c>
      <c r="C7366" s="14" t="s">
        <v>131</v>
      </c>
      <c r="D7366" s="14" t="s">
        <v>132</v>
      </c>
      <c r="E7366" s="14" t="s">
        <v>34</v>
      </c>
      <c r="F7366" s="14" t="s">
        <v>17564</v>
      </c>
      <c r="G7366" s="14" t="s">
        <v>17565</v>
      </c>
      <c r="H7366" s="14" t="s">
        <v>141</v>
      </c>
      <c r="I7366" s="14" t="s">
        <v>17569</v>
      </c>
      <c r="J7366" s="14" t="s">
        <v>172</v>
      </c>
      <c r="K7366" s="14">
        <v>1</v>
      </c>
      <c r="L7366" s="14"/>
      <c r="M7366" s="14" t="s">
        <v>849</v>
      </c>
      <c r="N7366" s="14" t="s">
        <v>17570</v>
      </c>
      <c r="O7366" s="15" t="s">
        <v>17571</v>
      </c>
      <c r="P7366" s="13">
        <v>37</v>
      </c>
    </row>
    <row r="7367" spans="1:16">
      <c r="A7367" s="14" t="s">
        <v>129</v>
      </c>
      <c r="B7367" s="14" t="s">
        <v>130</v>
      </c>
      <c r="C7367" s="14" t="s">
        <v>131</v>
      </c>
      <c r="D7367" s="14" t="s">
        <v>132</v>
      </c>
      <c r="E7367" s="14" t="s">
        <v>34</v>
      </c>
      <c r="F7367" s="14" t="s">
        <v>17564</v>
      </c>
      <c r="G7367" s="14" t="s">
        <v>17565</v>
      </c>
      <c r="H7367" s="14" t="s">
        <v>135</v>
      </c>
      <c r="I7367" s="14" t="s">
        <v>9558</v>
      </c>
      <c r="J7367" s="14" t="s">
        <v>143</v>
      </c>
      <c r="K7367" s="14">
        <v>1</v>
      </c>
      <c r="L7367" s="14"/>
      <c r="M7367" s="14" t="s">
        <v>273</v>
      </c>
      <c r="N7367" s="14" t="s">
        <v>17572</v>
      </c>
      <c r="O7367" s="15" t="s">
        <v>17573</v>
      </c>
      <c r="P7367" s="13">
        <v>35</v>
      </c>
    </row>
    <row r="7368" spans="1:16">
      <c r="A7368" s="14" t="s">
        <v>129</v>
      </c>
      <c r="B7368" s="14" t="s">
        <v>130</v>
      </c>
      <c r="C7368" s="14" t="s">
        <v>131</v>
      </c>
      <c r="D7368" s="14" t="s">
        <v>132</v>
      </c>
      <c r="E7368" s="14" t="s">
        <v>34</v>
      </c>
      <c r="F7368" s="14" t="s">
        <v>17564</v>
      </c>
      <c r="G7368" s="14" t="s">
        <v>17565</v>
      </c>
      <c r="H7368" s="14" t="s">
        <v>135</v>
      </c>
      <c r="I7368" s="14" t="s">
        <v>17574</v>
      </c>
      <c r="J7368" s="14" t="s">
        <v>143</v>
      </c>
      <c r="K7368" s="14">
        <v>1</v>
      </c>
      <c r="L7368" s="14"/>
      <c r="M7368" s="14" t="s">
        <v>503</v>
      </c>
      <c r="N7368" s="14" t="s">
        <v>17575</v>
      </c>
      <c r="O7368" s="15" t="s">
        <v>17568</v>
      </c>
      <c r="P7368" s="13">
        <v>18</v>
      </c>
    </row>
    <row r="7369" spans="1:16">
      <c r="A7369" s="14" t="s">
        <v>129</v>
      </c>
      <c r="B7369" s="14"/>
      <c r="C7369" s="14"/>
      <c r="D7369" s="14" t="s">
        <v>132</v>
      </c>
      <c r="E7369" s="14" t="s">
        <v>34</v>
      </c>
      <c r="F7369" s="14" t="s">
        <v>17564</v>
      </c>
      <c r="G7369" s="14" t="s">
        <v>17565</v>
      </c>
      <c r="H7369" s="14"/>
      <c r="I7369" s="14"/>
      <c r="J7369" s="14"/>
      <c r="K7369" s="14">
        <v>2</v>
      </c>
      <c r="L7369" s="14" t="s">
        <v>146</v>
      </c>
      <c r="M7369" s="14"/>
      <c r="N7369" s="14"/>
      <c r="O7369" s="15"/>
      <c r="P7369" s="13">
        <v>0</v>
      </c>
    </row>
    <row r="7370" spans="1:16">
      <c r="A7370" s="14" t="s">
        <v>129</v>
      </c>
      <c r="B7370" s="14" t="s">
        <v>130</v>
      </c>
      <c r="C7370" s="14" t="s">
        <v>131</v>
      </c>
      <c r="D7370" s="14" t="s">
        <v>475</v>
      </c>
      <c r="E7370" s="14" t="s">
        <v>46</v>
      </c>
      <c r="F7370" s="14" t="s">
        <v>17576</v>
      </c>
      <c r="G7370" s="14" t="s">
        <v>17577</v>
      </c>
      <c r="H7370" s="14" t="s">
        <v>135</v>
      </c>
      <c r="I7370" s="14" t="s">
        <v>16731</v>
      </c>
      <c r="J7370" s="14" t="s">
        <v>143</v>
      </c>
      <c r="K7370" s="14">
        <v>1</v>
      </c>
      <c r="L7370" s="14"/>
      <c r="M7370" s="14" t="s">
        <v>144</v>
      </c>
      <c r="N7370" s="14" t="s">
        <v>17578</v>
      </c>
      <c r="O7370" s="15" t="s">
        <v>17579</v>
      </c>
      <c r="P7370" s="13">
        <v>63</v>
      </c>
    </row>
    <row r="7371" spans="1:16">
      <c r="A7371" s="14" t="s">
        <v>129</v>
      </c>
      <c r="B7371" s="14" t="s">
        <v>130</v>
      </c>
      <c r="C7371" s="14" t="s">
        <v>131</v>
      </c>
      <c r="D7371" s="14" t="s">
        <v>475</v>
      </c>
      <c r="E7371" s="14" t="s">
        <v>46</v>
      </c>
      <c r="F7371" s="14" t="s">
        <v>17576</v>
      </c>
      <c r="G7371" s="14" t="s">
        <v>17577</v>
      </c>
      <c r="H7371" s="14" t="s">
        <v>141</v>
      </c>
      <c r="I7371" s="14" t="s">
        <v>17580</v>
      </c>
      <c r="J7371" s="14" t="s">
        <v>172</v>
      </c>
      <c r="K7371" s="14">
        <v>1</v>
      </c>
      <c r="L7371" s="14"/>
      <c r="M7371" s="14" t="s">
        <v>360</v>
      </c>
      <c r="N7371" s="14" t="s">
        <v>17581</v>
      </c>
      <c r="O7371" s="15" t="s">
        <v>17582</v>
      </c>
      <c r="P7371" s="13">
        <v>62</v>
      </c>
    </row>
    <row r="7372" spans="1:16">
      <c r="A7372" s="14" t="s">
        <v>129</v>
      </c>
      <c r="B7372" s="14"/>
      <c r="C7372" s="14"/>
      <c r="D7372" s="14" t="s">
        <v>475</v>
      </c>
      <c r="E7372" s="14" t="s">
        <v>46</v>
      </c>
      <c r="F7372" s="14" t="s">
        <v>17576</v>
      </c>
      <c r="G7372" s="14" t="s">
        <v>17577</v>
      </c>
      <c r="H7372" s="14"/>
      <c r="I7372" s="14"/>
      <c r="J7372" s="14"/>
      <c r="K7372" s="14">
        <v>2</v>
      </c>
      <c r="L7372" s="14" t="s">
        <v>146</v>
      </c>
      <c r="M7372" s="14"/>
      <c r="N7372" s="14"/>
      <c r="O7372" s="15"/>
      <c r="P7372" s="13">
        <v>0</v>
      </c>
    </row>
    <row r="7373" spans="1:16">
      <c r="A7373" s="14" t="s">
        <v>129</v>
      </c>
      <c r="B7373" s="14" t="s">
        <v>130</v>
      </c>
      <c r="C7373" s="14" t="s">
        <v>131</v>
      </c>
      <c r="D7373" s="14" t="s">
        <v>363</v>
      </c>
      <c r="E7373" s="14" t="s">
        <v>62</v>
      </c>
      <c r="F7373" s="14" t="s">
        <v>17583</v>
      </c>
      <c r="G7373" s="14" t="s">
        <v>17584</v>
      </c>
      <c r="H7373" s="14" t="s">
        <v>135</v>
      </c>
      <c r="I7373" s="14" t="s">
        <v>13495</v>
      </c>
      <c r="J7373" s="14" t="s">
        <v>248</v>
      </c>
      <c r="K7373" s="14">
        <v>1</v>
      </c>
      <c r="L7373" s="14"/>
      <c r="M7373" s="14" t="s">
        <v>896</v>
      </c>
      <c r="N7373" s="14" t="s">
        <v>17585</v>
      </c>
      <c r="O7373" s="15" t="s">
        <v>17586</v>
      </c>
      <c r="P7373" s="13">
        <v>14</v>
      </c>
    </row>
    <row r="7374" spans="1:16">
      <c r="A7374" s="14" t="s">
        <v>129</v>
      </c>
      <c r="B7374" s="14" t="s">
        <v>130</v>
      </c>
      <c r="C7374" s="14" t="s">
        <v>131</v>
      </c>
      <c r="D7374" s="14" t="s">
        <v>363</v>
      </c>
      <c r="E7374" s="14" t="s">
        <v>62</v>
      </c>
      <c r="F7374" s="14" t="s">
        <v>17583</v>
      </c>
      <c r="G7374" s="14" t="s">
        <v>17584</v>
      </c>
      <c r="H7374" s="14" t="s">
        <v>141</v>
      </c>
      <c r="I7374" s="14" t="s">
        <v>13498</v>
      </c>
      <c r="J7374" s="14" t="s">
        <v>12054</v>
      </c>
      <c r="K7374" s="14">
        <v>1</v>
      </c>
      <c r="L7374" s="14"/>
      <c r="M7374" s="14" t="s">
        <v>316</v>
      </c>
      <c r="N7374" s="14" t="s">
        <v>17587</v>
      </c>
      <c r="O7374" s="15" t="s">
        <v>17588</v>
      </c>
      <c r="P7374" s="13">
        <v>13</v>
      </c>
    </row>
    <row r="7375" spans="1:16">
      <c r="A7375" s="14" t="s">
        <v>129</v>
      </c>
      <c r="B7375" s="14"/>
      <c r="C7375" s="14"/>
      <c r="D7375" s="14" t="s">
        <v>363</v>
      </c>
      <c r="E7375" s="14" t="s">
        <v>62</v>
      </c>
      <c r="F7375" s="14" t="s">
        <v>17583</v>
      </c>
      <c r="G7375" s="14" t="s">
        <v>17584</v>
      </c>
      <c r="H7375" s="14"/>
      <c r="I7375" s="14"/>
      <c r="J7375" s="14"/>
      <c r="K7375" s="14">
        <v>2</v>
      </c>
      <c r="L7375" s="14" t="s">
        <v>146</v>
      </c>
      <c r="M7375" s="14"/>
      <c r="N7375" s="14"/>
      <c r="O7375" s="15"/>
      <c r="P7375" s="13">
        <v>0</v>
      </c>
    </row>
    <row r="7376" spans="1:16">
      <c r="A7376" s="14" t="s">
        <v>129</v>
      </c>
      <c r="B7376" s="14" t="s">
        <v>130</v>
      </c>
      <c r="C7376" s="14" t="s">
        <v>131</v>
      </c>
      <c r="D7376" s="14" t="s">
        <v>1136</v>
      </c>
      <c r="E7376" s="14" t="s">
        <v>84</v>
      </c>
      <c r="F7376" s="14" t="s">
        <v>17589</v>
      </c>
      <c r="G7376" s="14" t="s">
        <v>17590</v>
      </c>
      <c r="H7376" s="14" t="s">
        <v>135</v>
      </c>
      <c r="I7376" s="14" t="s">
        <v>10219</v>
      </c>
      <c r="J7376" s="14" t="s">
        <v>371</v>
      </c>
      <c r="K7376" s="14">
        <v>1</v>
      </c>
      <c r="L7376" s="14"/>
      <c r="M7376" s="14" t="s">
        <v>439</v>
      </c>
      <c r="N7376" s="14" t="s">
        <v>17591</v>
      </c>
      <c r="O7376" s="15" t="s">
        <v>17592</v>
      </c>
      <c r="P7376" s="13">
        <v>74</v>
      </c>
    </row>
    <row r="7377" spans="1:16">
      <c r="A7377" s="14" t="s">
        <v>129</v>
      </c>
      <c r="B7377" s="14" t="s">
        <v>130</v>
      </c>
      <c r="C7377" s="14" t="s">
        <v>131</v>
      </c>
      <c r="D7377" s="14" t="s">
        <v>1136</v>
      </c>
      <c r="E7377" s="14" t="s">
        <v>84</v>
      </c>
      <c r="F7377" s="14" t="s">
        <v>17589</v>
      </c>
      <c r="G7377" s="14" t="s">
        <v>17590</v>
      </c>
      <c r="H7377" s="14" t="s">
        <v>141</v>
      </c>
      <c r="I7377" s="14" t="s">
        <v>17593</v>
      </c>
      <c r="J7377" s="14" t="s">
        <v>15318</v>
      </c>
      <c r="K7377" s="14">
        <v>1</v>
      </c>
      <c r="L7377" s="14"/>
      <c r="M7377" s="14" t="s">
        <v>442</v>
      </c>
      <c r="N7377" s="14" t="s">
        <v>17594</v>
      </c>
      <c r="O7377" s="15" t="s">
        <v>17595</v>
      </c>
      <c r="P7377" s="13">
        <v>73</v>
      </c>
    </row>
    <row r="7378" spans="1:16">
      <c r="A7378" s="14" t="s">
        <v>129</v>
      </c>
      <c r="B7378" s="14"/>
      <c r="C7378" s="14"/>
      <c r="D7378" s="14" t="s">
        <v>1136</v>
      </c>
      <c r="E7378" s="14" t="s">
        <v>84</v>
      </c>
      <c r="F7378" s="14" t="s">
        <v>17589</v>
      </c>
      <c r="G7378" s="14" t="s">
        <v>17590</v>
      </c>
      <c r="H7378" s="14"/>
      <c r="I7378" s="14"/>
      <c r="J7378" s="14"/>
      <c r="K7378" s="14">
        <v>2</v>
      </c>
      <c r="L7378" s="14" t="s">
        <v>146</v>
      </c>
      <c r="M7378" s="14"/>
      <c r="N7378" s="14"/>
      <c r="O7378" s="15"/>
      <c r="P7378" s="13">
        <v>0</v>
      </c>
    </row>
    <row r="7379" spans="1:16">
      <c r="A7379" s="14" t="s">
        <v>129</v>
      </c>
      <c r="B7379" s="14" t="s">
        <v>130</v>
      </c>
      <c r="C7379" s="14" t="s">
        <v>131</v>
      </c>
      <c r="D7379" s="14" t="s">
        <v>656</v>
      </c>
      <c r="E7379" s="14" t="s">
        <v>110</v>
      </c>
      <c r="F7379" s="14" t="s">
        <v>17596</v>
      </c>
      <c r="G7379" s="14" t="s">
        <v>17597</v>
      </c>
      <c r="H7379" s="14" t="s">
        <v>135</v>
      </c>
      <c r="I7379" s="14" t="s">
        <v>17598</v>
      </c>
      <c r="J7379" s="14" t="s">
        <v>172</v>
      </c>
      <c r="K7379" s="14">
        <v>1</v>
      </c>
      <c r="L7379" s="14"/>
      <c r="M7379" s="14" t="s">
        <v>997</v>
      </c>
      <c r="N7379" s="14" t="s">
        <v>17599</v>
      </c>
      <c r="O7379" s="15" t="s">
        <v>17600</v>
      </c>
      <c r="P7379" s="13">
        <v>21</v>
      </c>
    </row>
    <row r="7380" spans="1:16">
      <c r="A7380" s="14" t="s">
        <v>129</v>
      </c>
      <c r="B7380" s="14" t="s">
        <v>130</v>
      </c>
      <c r="C7380" s="14" t="s">
        <v>131</v>
      </c>
      <c r="D7380" s="14" t="s">
        <v>656</v>
      </c>
      <c r="E7380" s="14" t="s">
        <v>110</v>
      </c>
      <c r="F7380" s="14" t="s">
        <v>17596</v>
      </c>
      <c r="G7380" s="14" t="s">
        <v>17597</v>
      </c>
      <c r="H7380" s="14" t="s">
        <v>141</v>
      </c>
      <c r="I7380" s="14" t="s">
        <v>17601</v>
      </c>
      <c r="J7380" s="14" t="s">
        <v>500</v>
      </c>
      <c r="K7380" s="14">
        <v>1</v>
      </c>
      <c r="L7380" s="14"/>
      <c r="M7380" s="14" t="s">
        <v>791</v>
      </c>
      <c r="N7380" s="14" t="s">
        <v>17602</v>
      </c>
      <c r="O7380" s="15" t="s">
        <v>17603</v>
      </c>
      <c r="P7380" s="13">
        <v>46</v>
      </c>
    </row>
    <row r="7381" spans="1:16">
      <c r="A7381" s="14" t="s">
        <v>129</v>
      </c>
      <c r="B7381" s="14" t="s">
        <v>130</v>
      </c>
      <c r="C7381" s="14" t="s">
        <v>131</v>
      </c>
      <c r="D7381" s="14" t="s">
        <v>656</v>
      </c>
      <c r="E7381" s="14" t="s">
        <v>110</v>
      </c>
      <c r="F7381" s="14" t="s">
        <v>17596</v>
      </c>
      <c r="G7381" s="14" t="s">
        <v>17597</v>
      </c>
      <c r="H7381" s="14" t="s">
        <v>135</v>
      </c>
      <c r="I7381" s="14" t="s">
        <v>17604</v>
      </c>
      <c r="J7381" s="14" t="s">
        <v>172</v>
      </c>
      <c r="K7381" s="14">
        <v>1</v>
      </c>
      <c r="L7381" s="14"/>
      <c r="M7381" s="14" t="s">
        <v>794</v>
      </c>
      <c r="N7381" s="14" t="s">
        <v>17605</v>
      </c>
      <c r="O7381" s="15" t="s">
        <v>17606</v>
      </c>
      <c r="P7381" s="13">
        <v>45</v>
      </c>
    </row>
    <row r="7382" spans="1:16">
      <c r="A7382" s="14" t="s">
        <v>129</v>
      </c>
      <c r="B7382" s="14" t="s">
        <v>130</v>
      </c>
      <c r="C7382" s="14" t="s">
        <v>131</v>
      </c>
      <c r="D7382" s="14" t="s">
        <v>656</v>
      </c>
      <c r="E7382" s="14" t="s">
        <v>110</v>
      </c>
      <c r="F7382" s="14" t="s">
        <v>17596</v>
      </c>
      <c r="G7382" s="14" t="s">
        <v>17597</v>
      </c>
      <c r="H7382" s="14" t="s">
        <v>135</v>
      </c>
      <c r="I7382" s="14" t="s">
        <v>17598</v>
      </c>
      <c r="J7382" s="14" t="s">
        <v>172</v>
      </c>
      <c r="K7382" s="14">
        <v>1</v>
      </c>
      <c r="L7382" s="14"/>
      <c r="M7382" s="14" t="s">
        <v>527</v>
      </c>
      <c r="N7382" s="14" t="s">
        <v>17607</v>
      </c>
      <c r="O7382" s="15" t="s">
        <v>17606</v>
      </c>
      <c r="P7382" s="13">
        <v>25</v>
      </c>
    </row>
    <row r="7383" spans="1:16">
      <c r="A7383" s="14" t="s">
        <v>129</v>
      </c>
      <c r="B7383" s="14"/>
      <c r="C7383" s="14"/>
      <c r="D7383" s="14" t="s">
        <v>656</v>
      </c>
      <c r="E7383" s="14" t="s">
        <v>110</v>
      </c>
      <c r="F7383" s="14" t="s">
        <v>17596</v>
      </c>
      <c r="G7383" s="14" t="s">
        <v>17597</v>
      </c>
      <c r="H7383" s="14"/>
      <c r="I7383" s="14"/>
      <c r="J7383" s="14"/>
      <c r="K7383" s="14">
        <v>2</v>
      </c>
      <c r="L7383" s="14" t="s">
        <v>146</v>
      </c>
      <c r="M7383" s="14"/>
      <c r="N7383" s="14"/>
      <c r="O7383" s="15"/>
      <c r="P7383" s="13">
        <v>0</v>
      </c>
    </row>
    <row r="7384" spans="1:16">
      <c r="A7384" s="14" t="s">
        <v>129</v>
      </c>
      <c r="B7384" s="14" t="s">
        <v>130</v>
      </c>
      <c r="C7384" s="14" t="s">
        <v>131</v>
      </c>
      <c r="D7384" s="14" t="s">
        <v>302</v>
      </c>
      <c r="E7384" s="14" t="s">
        <v>70</v>
      </c>
      <c r="F7384" s="14" t="s">
        <v>17608</v>
      </c>
      <c r="G7384" s="14" t="s">
        <v>17609</v>
      </c>
      <c r="H7384" s="14" t="s">
        <v>135</v>
      </c>
      <c r="I7384" s="14" t="s">
        <v>17610</v>
      </c>
      <c r="J7384" s="14" t="s">
        <v>172</v>
      </c>
      <c r="K7384" s="14">
        <v>1</v>
      </c>
      <c r="L7384" s="14"/>
      <c r="M7384" s="14" t="s">
        <v>761</v>
      </c>
      <c r="N7384" s="14" t="s">
        <v>17611</v>
      </c>
      <c r="O7384" s="15" t="s">
        <v>17612</v>
      </c>
      <c r="P7384" s="13">
        <v>55</v>
      </c>
    </row>
    <row r="7385" spans="1:16">
      <c r="A7385" s="14" t="s">
        <v>129</v>
      </c>
      <c r="B7385" s="14" t="s">
        <v>130</v>
      </c>
      <c r="C7385" s="14" t="s">
        <v>131</v>
      </c>
      <c r="D7385" s="14" t="s">
        <v>302</v>
      </c>
      <c r="E7385" s="14" t="s">
        <v>70</v>
      </c>
      <c r="F7385" s="14" t="s">
        <v>17608</v>
      </c>
      <c r="G7385" s="14" t="s">
        <v>17609</v>
      </c>
      <c r="H7385" s="14" t="s">
        <v>141</v>
      </c>
      <c r="I7385" s="14" t="s">
        <v>7005</v>
      </c>
      <c r="J7385" s="14" t="s">
        <v>143</v>
      </c>
      <c r="K7385" s="14">
        <v>1</v>
      </c>
      <c r="L7385" s="14"/>
      <c r="M7385" s="14" t="s">
        <v>457</v>
      </c>
      <c r="N7385" s="14" t="s">
        <v>17613</v>
      </c>
      <c r="O7385" s="15" t="s">
        <v>17614</v>
      </c>
      <c r="P7385" s="13">
        <v>71</v>
      </c>
    </row>
    <row r="7386" spans="1:16">
      <c r="A7386" s="14" t="s">
        <v>129</v>
      </c>
      <c r="B7386" s="14" t="s">
        <v>130</v>
      </c>
      <c r="C7386" s="14" t="s">
        <v>131</v>
      </c>
      <c r="D7386" s="14" t="s">
        <v>302</v>
      </c>
      <c r="E7386" s="14" t="s">
        <v>70</v>
      </c>
      <c r="F7386" s="14" t="s">
        <v>17608</v>
      </c>
      <c r="G7386" s="14" t="s">
        <v>17609</v>
      </c>
      <c r="H7386" s="14" t="s">
        <v>135</v>
      </c>
      <c r="I7386" s="14" t="s">
        <v>17615</v>
      </c>
      <c r="J7386" s="14" t="s">
        <v>172</v>
      </c>
      <c r="K7386" s="14">
        <v>1</v>
      </c>
      <c r="L7386" s="14"/>
      <c r="M7386" s="14" t="s">
        <v>283</v>
      </c>
      <c r="N7386" s="14" t="s">
        <v>17616</v>
      </c>
      <c r="O7386" s="15" t="s">
        <v>17617</v>
      </c>
      <c r="P7386" s="13">
        <v>66</v>
      </c>
    </row>
    <row r="7387" spans="1:16">
      <c r="A7387" s="14" t="s">
        <v>129</v>
      </c>
      <c r="B7387" s="14" t="s">
        <v>130</v>
      </c>
      <c r="C7387" s="14" t="s">
        <v>131</v>
      </c>
      <c r="D7387" s="14" t="s">
        <v>302</v>
      </c>
      <c r="E7387" s="14" t="s">
        <v>70</v>
      </c>
      <c r="F7387" s="14" t="s">
        <v>17608</v>
      </c>
      <c r="G7387" s="14" t="s">
        <v>17609</v>
      </c>
      <c r="H7387" s="14" t="s">
        <v>135</v>
      </c>
      <c r="I7387" s="14" t="s">
        <v>17618</v>
      </c>
      <c r="J7387" s="14" t="s">
        <v>143</v>
      </c>
      <c r="K7387" s="14">
        <v>1</v>
      </c>
      <c r="L7387" s="14"/>
      <c r="M7387" s="14" t="s">
        <v>194</v>
      </c>
      <c r="N7387" s="14" t="s">
        <v>17619</v>
      </c>
      <c r="O7387" s="15" t="s">
        <v>17620</v>
      </c>
      <c r="P7387" s="13">
        <v>3</v>
      </c>
    </row>
    <row r="7388" spans="1:16">
      <c r="A7388" s="14" t="s">
        <v>129</v>
      </c>
      <c r="B7388" s="14" t="s">
        <v>130</v>
      </c>
      <c r="C7388" s="14" t="s">
        <v>131</v>
      </c>
      <c r="D7388" s="14" t="s">
        <v>302</v>
      </c>
      <c r="E7388" s="14" t="s">
        <v>70</v>
      </c>
      <c r="F7388" s="14" t="s">
        <v>17608</v>
      </c>
      <c r="G7388" s="14" t="s">
        <v>17609</v>
      </c>
      <c r="H7388" s="14" t="s">
        <v>135</v>
      </c>
      <c r="I7388" s="14" t="s">
        <v>17621</v>
      </c>
      <c r="J7388" s="14" t="s">
        <v>143</v>
      </c>
      <c r="K7388" s="14">
        <v>1</v>
      </c>
      <c r="L7388" s="14"/>
      <c r="M7388" s="14" t="s">
        <v>527</v>
      </c>
      <c r="N7388" s="14" t="s">
        <v>17622</v>
      </c>
      <c r="O7388" s="15" t="s">
        <v>17623</v>
      </c>
      <c r="P7388" s="13">
        <v>25</v>
      </c>
    </row>
    <row r="7389" spans="1:16">
      <c r="A7389" s="14" t="s">
        <v>129</v>
      </c>
      <c r="B7389" s="14" t="s">
        <v>130</v>
      </c>
      <c r="C7389" s="14" t="s">
        <v>131</v>
      </c>
      <c r="D7389" s="14" t="s">
        <v>302</v>
      </c>
      <c r="E7389" s="14" t="s">
        <v>70</v>
      </c>
      <c r="F7389" s="14" t="s">
        <v>17608</v>
      </c>
      <c r="G7389" s="14" t="s">
        <v>17609</v>
      </c>
      <c r="H7389" s="14" t="s">
        <v>135</v>
      </c>
      <c r="I7389" s="14" t="s">
        <v>17624</v>
      </c>
      <c r="J7389" s="14" t="s">
        <v>143</v>
      </c>
      <c r="K7389" s="14">
        <v>1</v>
      </c>
      <c r="L7389" s="14"/>
      <c r="M7389" s="14" t="s">
        <v>533</v>
      </c>
      <c r="N7389" s="14" t="s">
        <v>17625</v>
      </c>
      <c r="O7389" s="15" t="s">
        <v>17617</v>
      </c>
      <c r="P7389" s="13">
        <v>59</v>
      </c>
    </row>
    <row r="7390" spans="1:16">
      <c r="A7390" s="14" t="s">
        <v>129</v>
      </c>
      <c r="B7390" s="14" t="s">
        <v>130</v>
      </c>
      <c r="C7390" s="14" t="s">
        <v>131</v>
      </c>
      <c r="D7390" s="14" t="s">
        <v>302</v>
      </c>
      <c r="E7390" s="14" t="s">
        <v>70</v>
      </c>
      <c r="F7390" s="14" t="s">
        <v>17608</v>
      </c>
      <c r="G7390" s="14" t="s">
        <v>17609</v>
      </c>
      <c r="H7390" s="14" t="s">
        <v>135</v>
      </c>
      <c r="I7390" s="14" t="s">
        <v>17626</v>
      </c>
      <c r="J7390" s="14" t="s">
        <v>143</v>
      </c>
      <c r="K7390" s="14">
        <v>1</v>
      </c>
      <c r="L7390" s="14"/>
      <c r="M7390" s="14" t="s">
        <v>157</v>
      </c>
      <c r="N7390" s="14" t="s">
        <v>17627</v>
      </c>
      <c r="O7390" s="15" t="s">
        <v>17628</v>
      </c>
      <c r="P7390" s="13">
        <v>36</v>
      </c>
    </row>
    <row r="7391" spans="1:16">
      <c r="A7391" s="14" t="s">
        <v>129</v>
      </c>
      <c r="B7391" s="14"/>
      <c r="C7391" s="14"/>
      <c r="D7391" s="14" t="s">
        <v>302</v>
      </c>
      <c r="E7391" s="14" t="s">
        <v>70</v>
      </c>
      <c r="F7391" s="14" t="s">
        <v>17608</v>
      </c>
      <c r="G7391" s="14" t="s">
        <v>17609</v>
      </c>
      <c r="H7391" s="14"/>
      <c r="I7391" s="14"/>
      <c r="J7391" s="14"/>
      <c r="K7391" s="14">
        <v>2</v>
      </c>
      <c r="L7391" s="14" t="s">
        <v>146</v>
      </c>
      <c r="M7391" s="14"/>
      <c r="N7391" s="14"/>
      <c r="O7391" s="15"/>
      <c r="P7391" s="13">
        <v>0</v>
      </c>
    </row>
    <row r="7392" spans="1:16">
      <c r="A7392" s="14" t="s">
        <v>129</v>
      </c>
      <c r="B7392" s="14" t="s">
        <v>130</v>
      </c>
      <c r="C7392" s="14" t="s">
        <v>131</v>
      </c>
      <c r="D7392" s="14" t="s">
        <v>433</v>
      </c>
      <c r="E7392" s="14" t="s">
        <v>66</v>
      </c>
      <c r="F7392" s="14" t="s">
        <v>17629</v>
      </c>
      <c r="G7392" s="14" t="s">
        <v>17630</v>
      </c>
      <c r="H7392" s="14" t="s">
        <v>135</v>
      </c>
      <c r="I7392" s="14" t="s">
        <v>17631</v>
      </c>
      <c r="J7392" s="14" t="s">
        <v>156</v>
      </c>
      <c r="K7392" s="14">
        <v>1</v>
      </c>
      <c r="L7392" s="14"/>
      <c r="M7392" s="14" t="s">
        <v>138</v>
      </c>
      <c r="N7392" s="14" t="s">
        <v>17632</v>
      </c>
      <c r="O7392" s="15" t="s">
        <v>17633</v>
      </c>
      <c r="P7392" s="13">
        <v>64</v>
      </c>
    </row>
    <row r="7393" spans="1:16">
      <c r="A7393" s="14" t="s">
        <v>129</v>
      </c>
      <c r="B7393" s="14" t="s">
        <v>130</v>
      </c>
      <c r="C7393" s="14" t="s">
        <v>131</v>
      </c>
      <c r="D7393" s="14" t="s">
        <v>433</v>
      </c>
      <c r="E7393" s="14" t="s">
        <v>66</v>
      </c>
      <c r="F7393" s="14" t="s">
        <v>17629</v>
      </c>
      <c r="G7393" s="14" t="s">
        <v>17630</v>
      </c>
      <c r="H7393" s="14" t="s">
        <v>135</v>
      </c>
      <c r="I7393" s="14" t="s">
        <v>17634</v>
      </c>
      <c r="J7393" s="14" t="s">
        <v>156</v>
      </c>
      <c r="K7393" s="14">
        <v>1</v>
      </c>
      <c r="L7393" s="14"/>
      <c r="M7393" s="14" t="s">
        <v>144</v>
      </c>
      <c r="N7393" s="14" t="s">
        <v>17635</v>
      </c>
      <c r="O7393" s="15" t="s">
        <v>17636</v>
      </c>
      <c r="P7393" s="13">
        <v>63</v>
      </c>
    </row>
    <row r="7394" spans="1:16">
      <c r="A7394" s="14" t="s">
        <v>129</v>
      </c>
      <c r="B7394" s="14" t="s">
        <v>130</v>
      </c>
      <c r="C7394" s="14" t="s">
        <v>131</v>
      </c>
      <c r="D7394" s="14" t="s">
        <v>433</v>
      </c>
      <c r="E7394" s="14" t="s">
        <v>66</v>
      </c>
      <c r="F7394" s="14" t="s">
        <v>17629</v>
      </c>
      <c r="G7394" s="14" t="s">
        <v>17630</v>
      </c>
      <c r="H7394" s="14" t="s">
        <v>135</v>
      </c>
      <c r="I7394" s="14" t="s">
        <v>17637</v>
      </c>
      <c r="J7394" s="14" t="s">
        <v>172</v>
      </c>
      <c r="K7394" s="14">
        <v>1</v>
      </c>
      <c r="L7394" s="14"/>
      <c r="M7394" s="14" t="s">
        <v>360</v>
      </c>
      <c r="N7394" s="14" t="s">
        <v>17638</v>
      </c>
      <c r="O7394" s="15" t="s">
        <v>17639</v>
      </c>
      <c r="P7394" s="13">
        <v>62</v>
      </c>
    </row>
    <row r="7395" spans="1:16">
      <c r="A7395" s="14" t="s">
        <v>129</v>
      </c>
      <c r="B7395" s="14" t="s">
        <v>130</v>
      </c>
      <c r="C7395" s="14" t="s">
        <v>131</v>
      </c>
      <c r="D7395" s="14" t="s">
        <v>433</v>
      </c>
      <c r="E7395" s="14" t="s">
        <v>66</v>
      </c>
      <c r="F7395" s="14" t="s">
        <v>17629</v>
      </c>
      <c r="G7395" s="14" t="s">
        <v>17630</v>
      </c>
      <c r="H7395" s="14" t="s">
        <v>141</v>
      </c>
      <c r="I7395" s="14" t="s">
        <v>17640</v>
      </c>
      <c r="J7395" s="14" t="s">
        <v>17641</v>
      </c>
      <c r="K7395" s="14">
        <v>1</v>
      </c>
      <c r="L7395" s="14"/>
      <c r="M7395" s="14" t="s">
        <v>360</v>
      </c>
      <c r="N7395" s="14" t="s">
        <v>17642</v>
      </c>
      <c r="O7395" s="15" t="s">
        <v>17639</v>
      </c>
      <c r="P7395" s="13">
        <v>62</v>
      </c>
    </row>
    <row r="7396" spans="1:16">
      <c r="A7396" s="14" t="s">
        <v>129</v>
      </c>
      <c r="B7396" s="14"/>
      <c r="C7396" s="14"/>
      <c r="D7396" s="14" t="s">
        <v>433</v>
      </c>
      <c r="E7396" s="14" t="s">
        <v>66</v>
      </c>
      <c r="F7396" s="14" t="s">
        <v>17629</v>
      </c>
      <c r="G7396" s="14" t="s">
        <v>17630</v>
      </c>
      <c r="H7396" s="14"/>
      <c r="I7396" s="14"/>
      <c r="J7396" s="14"/>
      <c r="K7396" s="14">
        <v>2</v>
      </c>
      <c r="L7396" s="14" t="s">
        <v>146</v>
      </c>
      <c r="M7396" s="14"/>
      <c r="N7396" s="14"/>
      <c r="O7396" s="15"/>
      <c r="P7396" s="13">
        <v>0</v>
      </c>
    </row>
    <row r="7397" spans="1:16">
      <c r="A7397" s="14" t="s">
        <v>129</v>
      </c>
      <c r="B7397" s="14" t="s">
        <v>130</v>
      </c>
      <c r="C7397" s="14" t="s">
        <v>131</v>
      </c>
      <c r="D7397" s="14" t="s">
        <v>347</v>
      </c>
      <c r="E7397" s="14" t="s">
        <v>36</v>
      </c>
      <c r="F7397" s="14" t="s">
        <v>17643</v>
      </c>
      <c r="G7397" s="14" t="s">
        <v>17644</v>
      </c>
      <c r="H7397" s="14" t="s">
        <v>135</v>
      </c>
      <c r="I7397" s="14" t="s">
        <v>17645</v>
      </c>
      <c r="J7397" s="14" t="s">
        <v>172</v>
      </c>
      <c r="K7397" s="14">
        <v>1</v>
      </c>
      <c r="L7397" s="14"/>
      <c r="M7397" s="14" t="s">
        <v>232</v>
      </c>
      <c r="N7397" s="14" t="s">
        <v>17646</v>
      </c>
      <c r="O7397" s="15" t="s">
        <v>17647</v>
      </c>
      <c r="P7397" s="13">
        <v>96</v>
      </c>
    </row>
    <row r="7398" spans="1:16">
      <c r="A7398" s="14" t="s">
        <v>129</v>
      </c>
      <c r="B7398" s="14" t="s">
        <v>130</v>
      </c>
      <c r="C7398" s="14" t="s">
        <v>131</v>
      </c>
      <c r="D7398" s="14" t="s">
        <v>347</v>
      </c>
      <c r="E7398" s="14" t="s">
        <v>36</v>
      </c>
      <c r="F7398" s="14" t="s">
        <v>17643</v>
      </c>
      <c r="G7398" s="14" t="s">
        <v>17644</v>
      </c>
      <c r="H7398" s="14" t="s">
        <v>141</v>
      </c>
      <c r="I7398" s="14" t="s">
        <v>17648</v>
      </c>
      <c r="J7398" s="14" t="s">
        <v>371</v>
      </c>
      <c r="K7398" s="14">
        <v>1</v>
      </c>
      <c r="L7398" s="14"/>
      <c r="M7398" s="14" t="s">
        <v>232</v>
      </c>
      <c r="N7398" s="14" t="s">
        <v>17649</v>
      </c>
      <c r="O7398" s="15" t="s">
        <v>17650</v>
      </c>
      <c r="P7398" s="13">
        <v>96</v>
      </c>
    </row>
    <row r="7399" spans="1:16">
      <c r="A7399" s="14" t="s">
        <v>129</v>
      </c>
      <c r="B7399" s="14" t="s">
        <v>130</v>
      </c>
      <c r="C7399" s="14" t="s">
        <v>131</v>
      </c>
      <c r="D7399" s="14" t="s">
        <v>347</v>
      </c>
      <c r="E7399" s="14" t="s">
        <v>36</v>
      </c>
      <c r="F7399" s="14" t="s">
        <v>17643</v>
      </c>
      <c r="G7399" s="14" t="s">
        <v>17644</v>
      </c>
      <c r="H7399" s="14" t="s">
        <v>135</v>
      </c>
      <c r="I7399" s="14" t="s">
        <v>17651</v>
      </c>
      <c r="J7399" s="14" t="s">
        <v>143</v>
      </c>
      <c r="K7399" s="14">
        <v>1</v>
      </c>
      <c r="L7399" s="14"/>
      <c r="M7399" s="14" t="s">
        <v>238</v>
      </c>
      <c r="N7399" s="14" t="s">
        <v>17652</v>
      </c>
      <c r="O7399" s="15" t="s">
        <v>17647</v>
      </c>
      <c r="P7399" s="13">
        <v>95</v>
      </c>
    </row>
    <row r="7400" spans="1:16">
      <c r="A7400" s="14" t="s">
        <v>129</v>
      </c>
      <c r="B7400" s="14" t="s">
        <v>130</v>
      </c>
      <c r="C7400" s="14" t="s">
        <v>131</v>
      </c>
      <c r="D7400" s="14" t="s">
        <v>347</v>
      </c>
      <c r="E7400" s="14" t="s">
        <v>36</v>
      </c>
      <c r="F7400" s="14" t="s">
        <v>17643</v>
      </c>
      <c r="G7400" s="14" t="s">
        <v>17644</v>
      </c>
      <c r="H7400" s="14" t="s">
        <v>135</v>
      </c>
      <c r="I7400" s="14" t="s">
        <v>17653</v>
      </c>
      <c r="J7400" s="14" t="s">
        <v>143</v>
      </c>
      <c r="K7400" s="14">
        <v>1</v>
      </c>
      <c r="L7400" s="14"/>
      <c r="M7400" s="14" t="s">
        <v>240</v>
      </c>
      <c r="N7400" s="14" t="s">
        <v>17654</v>
      </c>
      <c r="O7400" s="15" t="s">
        <v>17655</v>
      </c>
      <c r="P7400" s="13">
        <v>94</v>
      </c>
    </row>
    <row r="7401" spans="1:16">
      <c r="A7401" s="14" t="s">
        <v>129</v>
      </c>
      <c r="B7401" s="14"/>
      <c r="C7401" s="14"/>
      <c r="D7401" s="14" t="s">
        <v>347</v>
      </c>
      <c r="E7401" s="14" t="s">
        <v>36</v>
      </c>
      <c r="F7401" s="14" t="s">
        <v>17643</v>
      </c>
      <c r="G7401" s="14" t="s">
        <v>17644</v>
      </c>
      <c r="H7401" s="14"/>
      <c r="I7401" s="14"/>
      <c r="J7401" s="14"/>
      <c r="K7401" s="14">
        <v>2</v>
      </c>
      <c r="L7401" s="14" t="s">
        <v>146</v>
      </c>
      <c r="M7401" s="14"/>
      <c r="N7401" s="14"/>
      <c r="O7401" s="15"/>
      <c r="P7401" s="13">
        <v>0</v>
      </c>
    </row>
    <row r="7402" spans="1:16">
      <c r="A7402" s="14" t="s">
        <v>129</v>
      </c>
      <c r="B7402" s="14" t="s">
        <v>130</v>
      </c>
      <c r="C7402" s="14" t="s">
        <v>131</v>
      </c>
      <c r="D7402" s="14" t="s">
        <v>936</v>
      </c>
      <c r="E7402" s="14" t="s">
        <v>38</v>
      </c>
      <c r="F7402" s="14" t="s">
        <v>17656</v>
      </c>
      <c r="G7402" s="14" t="s">
        <v>17657</v>
      </c>
      <c r="H7402" s="14" t="s">
        <v>135</v>
      </c>
      <c r="I7402" s="14" t="s">
        <v>13676</v>
      </c>
      <c r="J7402" s="14" t="s">
        <v>786</v>
      </c>
      <c r="K7402" s="14">
        <v>1</v>
      </c>
      <c r="L7402" s="14"/>
      <c r="M7402" s="14" t="s">
        <v>439</v>
      </c>
      <c r="N7402" s="14" t="s">
        <v>17658</v>
      </c>
      <c r="O7402" s="15" t="s">
        <v>17659</v>
      </c>
      <c r="P7402" s="13">
        <v>74</v>
      </c>
    </row>
    <row r="7403" spans="1:16">
      <c r="A7403" s="14" t="s">
        <v>129</v>
      </c>
      <c r="B7403" s="14" t="s">
        <v>130</v>
      </c>
      <c r="C7403" s="14" t="s">
        <v>131</v>
      </c>
      <c r="D7403" s="14" t="s">
        <v>936</v>
      </c>
      <c r="E7403" s="14" t="s">
        <v>38</v>
      </c>
      <c r="F7403" s="14" t="s">
        <v>17656</v>
      </c>
      <c r="G7403" s="14" t="s">
        <v>17657</v>
      </c>
      <c r="H7403" s="14" t="s">
        <v>135</v>
      </c>
      <c r="I7403" s="14" t="s">
        <v>8722</v>
      </c>
      <c r="J7403" s="14" t="s">
        <v>143</v>
      </c>
      <c r="K7403" s="14">
        <v>1</v>
      </c>
      <c r="L7403" s="14"/>
      <c r="M7403" s="14" t="s">
        <v>360</v>
      </c>
      <c r="N7403" s="14" t="s">
        <v>17660</v>
      </c>
      <c r="O7403" s="15" t="s">
        <v>17661</v>
      </c>
      <c r="P7403" s="13">
        <v>62</v>
      </c>
    </row>
    <row r="7404" spans="1:16">
      <c r="A7404" s="14" t="s">
        <v>129</v>
      </c>
      <c r="B7404" s="14" t="s">
        <v>130</v>
      </c>
      <c r="C7404" s="14" t="s">
        <v>131</v>
      </c>
      <c r="D7404" s="14" t="s">
        <v>936</v>
      </c>
      <c r="E7404" s="14" t="s">
        <v>38</v>
      </c>
      <c r="F7404" s="14" t="s">
        <v>17656</v>
      </c>
      <c r="G7404" s="14" t="s">
        <v>17657</v>
      </c>
      <c r="H7404" s="14" t="s">
        <v>141</v>
      </c>
      <c r="I7404" s="14" t="s">
        <v>17662</v>
      </c>
      <c r="J7404" s="14" t="s">
        <v>172</v>
      </c>
      <c r="K7404" s="14">
        <v>1</v>
      </c>
      <c r="L7404" s="14"/>
      <c r="M7404" s="14" t="s">
        <v>403</v>
      </c>
      <c r="N7404" s="14" t="s">
        <v>17663</v>
      </c>
      <c r="O7404" s="15" t="s">
        <v>17664</v>
      </c>
      <c r="P7404" s="13">
        <v>61</v>
      </c>
    </row>
    <row r="7405" spans="1:16">
      <c r="A7405" s="14" t="s">
        <v>129</v>
      </c>
      <c r="B7405" s="14"/>
      <c r="C7405" s="14"/>
      <c r="D7405" s="14" t="s">
        <v>936</v>
      </c>
      <c r="E7405" s="14" t="s">
        <v>38</v>
      </c>
      <c r="F7405" s="14" t="s">
        <v>17656</v>
      </c>
      <c r="G7405" s="14" t="s">
        <v>17657</v>
      </c>
      <c r="H7405" s="14"/>
      <c r="I7405" s="14"/>
      <c r="J7405" s="14"/>
      <c r="K7405" s="14">
        <v>2</v>
      </c>
      <c r="L7405" s="14" t="s">
        <v>146</v>
      </c>
      <c r="M7405" s="14"/>
      <c r="N7405" s="14"/>
      <c r="O7405" s="15"/>
      <c r="P7405" s="13">
        <v>74</v>
      </c>
    </row>
    <row r="7406" spans="1:16">
      <c r="A7406" s="14" t="s">
        <v>129</v>
      </c>
      <c r="B7406" s="14" t="s">
        <v>130</v>
      </c>
      <c r="C7406" s="14" t="s">
        <v>131</v>
      </c>
      <c r="D7406" s="14" t="s">
        <v>936</v>
      </c>
      <c r="E7406" s="14" t="s">
        <v>38</v>
      </c>
      <c r="F7406" s="14" t="s">
        <v>17665</v>
      </c>
      <c r="G7406" s="14" t="s">
        <v>17666</v>
      </c>
      <c r="H7406" s="14" t="s">
        <v>135</v>
      </c>
      <c r="I7406" s="14" t="s">
        <v>17667</v>
      </c>
      <c r="J7406" s="14" t="s">
        <v>853</v>
      </c>
      <c r="K7406" s="14">
        <v>1</v>
      </c>
      <c r="L7406" s="14"/>
      <c r="M7406" s="14" t="s">
        <v>517</v>
      </c>
      <c r="N7406" s="14" t="s">
        <v>17668</v>
      </c>
      <c r="O7406" s="15" t="s">
        <v>17669</v>
      </c>
      <c r="P7406" s="13">
        <v>44</v>
      </c>
    </row>
    <row r="7407" spans="1:16">
      <c r="A7407" s="14" t="s">
        <v>129</v>
      </c>
      <c r="B7407" s="14" t="s">
        <v>130</v>
      </c>
      <c r="C7407" s="14" t="s">
        <v>131</v>
      </c>
      <c r="D7407" s="14" t="s">
        <v>936</v>
      </c>
      <c r="E7407" s="14" t="s">
        <v>38</v>
      </c>
      <c r="F7407" s="14" t="s">
        <v>17665</v>
      </c>
      <c r="G7407" s="14" t="s">
        <v>17666</v>
      </c>
      <c r="H7407" s="14" t="s">
        <v>141</v>
      </c>
      <c r="I7407" s="14" t="s">
        <v>17670</v>
      </c>
      <c r="J7407" s="14" t="s">
        <v>895</v>
      </c>
      <c r="K7407" s="14">
        <v>1</v>
      </c>
      <c r="L7407" s="14"/>
      <c r="M7407" s="14" t="s">
        <v>849</v>
      </c>
      <c r="N7407" s="14" t="s">
        <v>17671</v>
      </c>
      <c r="O7407" s="15" t="s">
        <v>17672</v>
      </c>
      <c r="P7407" s="13">
        <v>37</v>
      </c>
    </row>
    <row r="7408" spans="1:16">
      <c r="A7408" s="14" t="s">
        <v>129</v>
      </c>
      <c r="B7408" s="14" t="s">
        <v>130</v>
      </c>
      <c r="C7408" s="14" t="s">
        <v>131</v>
      </c>
      <c r="D7408" s="14" t="s">
        <v>936</v>
      </c>
      <c r="E7408" s="14" t="s">
        <v>38</v>
      </c>
      <c r="F7408" s="14" t="s">
        <v>17665</v>
      </c>
      <c r="G7408" s="14" t="s">
        <v>17666</v>
      </c>
      <c r="H7408" s="14" t="s">
        <v>135</v>
      </c>
      <c r="I7408" s="14" t="s">
        <v>17667</v>
      </c>
      <c r="J7408" s="14" t="s">
        <v>853</v>
      </c>
      <c r="K7408" s="14">
        <v>1</v>
      </c>
      <c r="L7408" s="14"/>
      <c r="M7408" s="14" t="s">
        <v>487</v>
      </c>
      <c r="N7408" s="14" t="s">
        <v>17673</v>
      </c>
      <c r="O7408" s="15" t="s">
        <v>17674</v>
      </c>
      <c r="P7408" s="13">
        <v>1</v>
      </c>
    </row>
    <row r="7409" spans="1:16">
      <c r="A7409" s="14" t="s">
        <v>129</v>
      </c>
      <c r="B7409" s="14" t="s">
        <v>130</v>
      </c>
      <c r="C7409" s="14" t="s">
        <v>131</v>
      </c>
      <c r="D7409" s="14" t="s">
        <v>936</v>
      </c>
      <c r="E7409" s="14" t="s">
        <v>38</v>
      </c>
      <c r="F7409" s="14" t="s">
        <v>17665</v>
      </c>
      <c r="G7409" s="14" t="s">
        <v>17666</v>
      </c>
      <c r="H7409" s="14" t="s">
        <v>141</v>
      </c>
      <c r="I7409" s="14" t="s">
        <v>17670</v>
      </c>
      <c r="J7409" s="14" t="s">
        <v>895</v>
      </c>
      <c r="K7409" s="14">
        <v>1</v>
      </c>
      <c r="L7409" s="14"/>
      <c r="M7409" s="14" t="s">
        <v>1201</v>
      </c>
      <c r="N7409" s="14" t="s">
        <v>17675</v>
      </c>
      <c r="O7409" s="15" t="s">
        <v>17676</v>
      </c>
      <c r="P7409" s="13">
        <v>24</v>
      </c>
    </row>
    <row r="7410" spans="1:16">
      <c r="A7410" s="14" t="s">
        <v>129</v>
      </c>
      <c r="B7410" s="14" t="s">
        <v>130</v>
      </c>
      <c r="C7410" s="14" t="s">
        <v>131</v>
      </c>
      <c r="D7410" s="14" t="s">
        <v>936</v>
      </c>
      <c r="E7410" s="14" t="s">
        <v>38</v>
      </c>
      <c r="F7410" s="14" t="s">
        <v>17665</v>
      </c>
      <c r="G7410" s="14" t="s">
        <v>17666</v>
      </c>
      <c r="H7410" s="14" t="s">
        <v>141</v>
      </c>
      <c r="I7410" s="14" t="s">
        <v>17667</v>
      </c>
      <c r="J7410" s="14" t="s">
        <v>853</v>
      </c>
      <c r="K7410" s="14">
        <v>1</v>
      </c>
      <c r="L7410" s="14"/>
      <c r="M7410" s="14" t="s">
        <v>3674</v>
      </c>
      <c r="N7410" s="14" t="s">
        <v>17677</v>
      </c>
      <c r="O7410" s="15" t="s">
        <v>17678</v>
      </c>
      <c r="P7410" s="13">
        <v>23</v>
      </c>
    </row>
    <row r="7411" spans="1:16">
      <c r="A7411" s="14" t="s">
        <v>129</v>
      </c>
      <c r="B7411" s="14"/>
      <c r="C7411" s="14"/>
      <c r="D7411" s="14" t="s">
        <v>936</v>
      </c>
      <c r="E7411" s="14" t="s">
        <v>38</v>
      </c>
      <c r="F7411" s="14" t="s">
        <v>17665</v>
      </c>
      <c r="G7411" s="14" t="s">
        <v>17666</v>
      </c>
      <c r="H7411" s="14"/>
      <c r="I7411" s="14"/>
      <c r="J7411" s="14"/>
      <c r="K7411" s="14">
        <v>2</v>
      </c>
      <c r="L7411" s="14" t="s">
        <v>146</v>
      </c>
      <c r="M7411" s="14"/>
      <c r="N7411" s="14"/>
      <c r="O7411" s="15"/>
      <c r="P7411" s="13">
        <v>82</v>
      </c>
    </row>
    <row r="7412" spans="1:16">
      <c r="A7412" s="14" t="s">
        <v>129</v>
      </c>
      <c r="B7412" s="14" t="s">
        <v>130</v>
      </c>
      <c r="C7412" s="14" t="s">
        <v>131</v>
      </c>
      <c r="D7412" s="14" t="s">
        <v>302</v>
      </c>
      <c r="E7412" s="14" t="s">
        <v>70</v>
      </c>
      <c r="F7412" s="14" t="s">
        <v>17679</v>
      </c>
      <c r="G7412" s="14" t="s">
        <v>17680</v>
      </c>
      <c r="H7412" s="14" t="s">
        <v>135</v>
      </c>
      <c r="I7412" s="14" t="s">
        <v>17425</v>
      </c>
      <c r="J7412" s="14" t="s">
        <v>193</v>
      </c>
      <c r="K7412" s="14">
        <v>1</v>
      </c>
      <c r="L7412" s="14"/>
      <c r="M7412" s="14" t="s">
        <v>972</v>
      </c>
      <c r="N7412" s="14" t="s">
        <v>17681</v>
      </c>
      <c r="O7412" s="15" t="s">
        <v>17682</v>
      </c>
      <c r="P7412" s="13">
        <v>51</v>
      </c>
    </row>
    <row r="7413" spans="1:16">
      <c r="A7413" s="14" t="s">
        <v>129</v>
      </c>
      <c r="B7413" s="14" t="s">
        <v>130</v>
      </c>
      <c r="C7413" s="14" t="s">
        <v>131</v>
      </c>
      <c r="D7413" s="14" t="s">
        <v>302</v>
      </c>
      <c r="E7413" s="14" t="s">
        <v>70</v>
      </c>
      <c r="F7413" s="14" t="s">
        <v>17679</v>
      </c>
      <c r="G7413" s="14" t="s">
        <v>17680</v>
      </c>
      <c r="H7413" s="14" t="s">
        <v>141</v>
      </c>
      <c r="I7413" s="14" t="s">
        <v>12413</v>
      </c>
      <c r="J7413" s="14" t="s">
        <v>2517</v>
      </c>
      <c r="K7413" s="14">
        <v>1</v>
      </c>
      <c r="L7413" s="14"/>
      <c r="M7413" s="14" t="s">
        <v>487</v>
      </c>
      <c r="N7413" s="14" t="s">
        <v>17683</v>
      </c>
      <c r="O7413" s="15" t="s">
        <v>17684</v>
      </c>
      <c r="P7413" s="13">
        <v>1</v>
      </c>
    </row>
    <row r="7414" spans="1:16">
      <c r="A7414" s="14" t="s">
        <v>129</v>
      </c>
      <c r="B7414" s="14" t="s">
        <v>130</v>
      </c>
      <c r="C7414" s="14" t="s">
        <v>131</v>
      </c>
      <c r="D7414" s="14" t="s">
        <v>302</v>
      </c>
      <c r="E7414" s="14" t="s">
        <v>70</v>
      </c>
      <c r="F7414" s="14" t="s">
        <v>17679</v>
      </c>
      <c r="G7414" s="14" t="s">
        <v>17680</v>
      </c>
      <c r="H7414" s="14" t="s">
        <v>141</v>
      </c>
      <c r="I7414" s="14" t="s">
        <v>17685</v>
      </c>
      <c r="J7414" s="14" t="s">
        <v>172</v>
      </c>
      <c r="K7414" s="14">
        <v>1</v>
      </c>
      <c r="L7414" s="14"/>
      <c r="M7414" s="14" t="s">
        <v>791</v>
      </c>
      <c r="N7414" s="14" t="s">
        <v>17686</v>
      </c>
      <c r="O7414" s="15" t="s">
        <v>17687</v>
      </c>
      <c r="P7414" s="13">
        <v>46</v>
      </c>
    </row>
    <row r="7415" spans="1:16">
      <c r="A7415" s="14" t="s">
        <v>129</v>
      </c>
      <c r="B7415" s="14" t="s">
        <v>130</v>
      </c>
      <c r="C7415" s="14" t="s">
        <v>131</v>
      </c>
      <c r="D7415" s="14" t="s">
        <v>302</v>
      </c>
      <c r="E7415" s="14" t="s">
        <v>70</v>
      </c>
      <c r="F7415" s="14" t="s">
        <v>17679</v>
      </c>
      <c r="G7415" s="14" t="s">
        <v>17680</v>
      </c>
      <c r="H7415" s="14" t="s">
        <v>141</v>
      </c>
      <c r="I7415" s="14" t="s">
        <v>12408</v>
      </c>
      <c r="J7415" s="14" t="s">
        <v>306</v>
      </c>
      <c r="K7415" s="14">
        <v>1</v>
      </c>
      <c r="L7415" s="14"/>
      <c r="M7415" s="14" t="s">
        <v>487</v>
      </c>
      <c r="N7415" s="14" t="s">
        <v>17688</v>
      </c>
      <c r="O7415" s="15" t="s">
        <v>17689</v>
      </c>
      <c r="P7415" s="13">
        <v>1</v>
      </c>
    </row>
    <row r="7416" spans="1:16">
      <c r="A7416" s="14" t="s">
        <v>129</v>
      </c>
      <c r="B7416" s="14" t="s">
        <v>130</v>
      </c>
      <c r="C7416" s="14" t="s">
        <v>131</v>
      </c>
      <c r="D7416" s="14" t="s">
        <v>302</v>
      </c>
      <c r="E7416" s="14" t="s">
        <v>70</v>
      </c>
      <c r="F7416" s="14" t="s">
        <v>17679</v>
      </c>
      <c r="G7416" s="14" t="s">
        <v>17680</v>
      </c>
      <c r="H7416" s="14" t="s">
        <v>141</v>
      </c>
      <c r="I7416" s="14" t="s">
        <v>2743</v>
      </c>
      <c r="J7416" s="14" t="s">
        <v>156</v>
      </c>
      <c r="K7416" s="14">
        <v>1</v>
      </c>
      <c r="L7416" s="14"/>
      <c r="M7416" s="14" t="s">
        <v>146</v>
      </c>
      <c r="N7416" s="14" t="s">
        <v>17690</v>
      </c>
      <c r="O7416" s="15" t="s">
        <v>17690</v>
      </c>
      <c r="P7416" s="13">
        <v>0</v>
      </c>
    </row>
    <row r="7417" spans="1:16">
      <c r="A7417" s="14" t="s">
        <v>129</v>
      </c>
      <c r="B7417" s="14" t="s">
        <v>130</v>
      </c>
      <c r="C7417" s="14" t="s">
        <v>131</v>
      </c>
      <c r="D7417" s="14" t="s">
        <v>302</v>
      </c>
      <c r="E7417" s="14" t="s">
        <v>70</v>
      </c>
      <c r="F7417" s="14" t="s">
        <v>17679</v>
      </c>
      <c r="G7417" s="14" t="s">
        <v>17680</v>
      </c>
      <c r="H7417" s="14" t="s">
        <v>141</v>
      </c>
      <c r="I7417" s="14" t="s">
        <v>2743</v>
      </c>
      <c r="J7417" s="14" t="s">
        <v>156</v>
      </c>
      <c r="K7417" s="14">
        <v>1</v>
      </c>
      <c r="L7417" s="14"/>
      <c r="M7417" s="14" t="s">
        <v>810</v>
      </c>
      <c r="N7417" s="14" t="s">
        <v>17691</v>
      </c>
      <c r="O7417" s="15" t="s">
        <v>17692</v>
      </c>
      <c r="P7417" s="13">
        <v>9</v>
      </c>
    </row>
    <row r="7418" spans="1:16">
      <c r="A7418" s="14" t="s">
        <v>129</v>
      </c>
      <c r="B7418" s="14" t="s">
        <v>130</v>
      </c>
      <c r="C7418" s="14" t="s">
        <v>131</v>
      </c>
      <c r="D7418" s="14" t="s">
        <v>302</v>
      </c>
      <c r="E7418" s="14" t="s">
        <v>70</v>
      </c>
      <c r="F7418" s="14" t="s">
        <v>17679</v>
      </c>
      <c r="G7418" s="14" t="s">
        <v>17680</v>
      </c>
      <c r="H7418" s="14" t="s">
        <v>141</v>
      </c>
      <c r="I7418" s="14" t="s">
        <v>12408</v>
      </c>
      <c r="J7418" s="14" t="s">
        <v>306</v>
      </c>
      <c r="K7418" s="14">
        <v>1</v>
      </c>
      <c r="L7418" s="14"/>
      <c r="M7418" s="14" t="s">
        <v>152</v>
      </c>
      <c r="N7418" s="14" t="s">
        <v>17693</v>
      </c>
      <c r="O7418" s="15" t="s">
        <v>17694</v>
      </c>
      <c r="P7418" s="13">
        <v>43</v>
      </c>
    </row>
    <row r="7419" spans="1:16">
      <c r="A7419" s="14" t="s">
        <v>129</v>
      </c>
      <c r="B7419" s="14" t="s">
        <v>130</v>
      </c>
      <c r="C7419" s="14" t="s">
        <v>131</v>
      </c>
      <c r="D7419" s="14" t="s">
        <v>302</v>
      </c>
      <c r="E7419" s="14" t="s">
        <v>70</v>
      </c>
      <c r="F7419" s="14" t="s">
        <v>17679</v>
      </c>
      <c r="G7419" s="14" t="s">
        <v>17680</v>
      </c>
      <c r="H7419" s="14" t="s">
        <v>141</v>
      </c>
      <c r="I7419" s="14" t="s">
        <v>12413</v>
      </c>
      <c r="J7419" s="14" t="s">
        <v>2517</v>
      </c>
      <c r="K7419" s="14">
        <v>1</v>
      </c>
      <c r="L7419" s="14"/>
      <c r="M7419" s="14" t="s">
        <v>993</v>
      </c>
      <c r="N7419" s="14" t="s">
        <v>17695</v>
      </c>
      <c r="O7419" s="15" t="s">
        <v>17696</v>
      </c>
      <c r="P7419" s="13">
        <v>22</v>
      </c>
    </row>
    <row r="7420" spans="1:16">
      <c r="A7420" s="14" t="s">
        <v>129</v>
      </c>
      <c r="B7420" s="14"/>
      <c r="C7420" s="14"/>
      <c r="D7420" s="14" t="s">
        <v>302</v>
      </c>
      <c r="E7420" s="14" t="s">
        <v>70</v>
      </c>
      <c r="F7420" s="14" t="s">
        <v>17679</v>
      </c>
      <c r="G7420" s="14" t="s">
        <v>17680</v>
      </c>
      <c r="H7420" s="14"/>
      <c r="I7420" s="14"/>
      <c r="J7420" s="14"/>
      <c r="K7420" s="14">
        <v>2</v>
      </c>
      <c r="L7420" s="14" t="s">
        <v>146</v>
      </c>
      <c r="M7420" s="14"/>
      <c r="N7420" s="14"/>
      <c r="O7420" s="15"/>
      <c r="P7420" s="13">
        <v>51</v>
      </c>
    </row>
    <row r="7421" spans="1:16">
      <c r="A7421" s="14" t="s">
        <v>129</v>
      </c>
      <c r="B7421" s="14" t="s">
        <v>130</v>
      </c>
      <c r="C7421" s="14" t="s">
        <v>131</v>
      </c>
      <c r="D7421" s="14" t="s">
        <v>363</v>
      </c>
      <c r="E7421" s="14" t="s">
        <v>62</v>
      </c>
      <c r="F7421" s="14" t="s">
        <v>17697</v>
      </c>
      <c r="G7421" s="14" t="s">
        <v>17698</v>
      </c>
      <c r="H7421" s="14" t="s">
        <v>135</v>
      </c>
      <c r="I7421" s="14" t="s">
        <v>7099</v>
      </c>
      <c r="J7421" s="14" t="s">
        <v>887</v>
      </c>
      <c r="K7421" s="14">
        <v>1</v>
      </c>
      <c r="L7421" s="14"/>
      <c r="M7421" s="14" t="s">
        <v>521</v>
      </c>
      <c r="N7421" s="14" t="s">
        <v>17699</v>
      </c>
      <c r="O7421" s="15" t="s">
        <v>17700</v>
      </c>
      <c r="P7421" s="13">
        <v>41</v>
      </c>
    </row>
    <row r="7422" spans="1:16">
      <c r="A7422" s="14" t="s">
        <v>129</v>
      </c>
      <c r="B7422" s="14" t="s">
        <v>130</v>
      </c>
      <c r="C7422" s="14" t="s">
        <v>131</v>
      </c>
      <c r="D7422" s="14" t="s">
        <v>363</v>
      </c>
      <c r="E7422" s="14" t="s">
        <v>62</v>
      </c>
      <c r="F7422" s="14" t="s">
        <v>17697</v>
      </c>
      <c r="G7422" s="14" t="s">
        <v>17698</v>
      </c>
      <c r="H7422" s="14" t="s">
        <v>135</v>
      </c>
      <c r="I7422" s="14" t="s">
        <v>17701</v>
      </c>
      <c r="J7422" s="14" t="s">
        <v>556</v>
      </c>
      <c r="K7422" s="14">
        <v>1</v>
      </c>
      <c r="L7422" s="14"/>
      <c r="M7422" s="14" t="s">
        <v>849</v>
      </c>
      <c r="N7422" s="14" t="s">
        <v>17702</v>
      </c>
      <c r="O7422" s="15" t="s">
        <v>17703</v>
      </c>
      <c r="P7422" s="13">
        <v>37</v>
      </c>
    </row>
    <row r="7423" spans="1:16">
      <c r="A7423" s="14" t="s">
        <v>129</v>
      </c>
      <c r="B7423" s="14" t="s">
        <v>130</v>
      </c>
      <c r="C7423" s="14" t="s">
        <v>131</v>
      </c>
      <c r="D7423" s="14" t="s">
        <v>363</v>
      </c>
      <c r="E7423" s="14" t="s">
        <v>62</v>
      </c>
      <c r="F7423" s="14" t="s">
        <v>17697</v>
      </c>
      <c r="G7423" s="14" t="s">
        <v>17698</v>
      </c>
      <c r="H7423" s="14" t="s">
        <v>135</v>
      </c>
      <c r="I7423" s="14" t="s">
        <v>15439</v>
      </c>
      <c r="J7423" s="14" t="s">
        <v>853</v>
      </c>
      <c r="K7423" s="14">
        <v>1</v>
      </c>
      <c r="L7423" s="14"/>
      <c r="M7423" s="14" t="s">
        <v>487</v>
      </c>
      <c r="N7423" s="14" t="s">
        <v>17704</v>
      </c>
      <c r="O7423" s="15" t="s">
        <v>17705</v>
      </c>
      <c r="P7423" s="13">
        <v>1</v>
      </c>
    </row>
    <row r="7424" spans="1:16">
      <c r="A7424" s="14" t="s">
        <v>129</v>
      </c>
      <c r="B7424" s="14" t="s">
        <v>130</v>
      </c>
      <c r="C7424" s="14" t="s">
        <v>131</v>
      </c>
      <c r="D7424" s="14" t="s">
        <v>363</v>
      </c>
      <c r="E7424" s="14" t="s">
        <v>62</v>
      </c>
      <c r="F7424" s="14" t="s">
        <v>17697</v>
      </c>
      <c r="G7424" s="14" t="s">
        <v>17698</v>
      </c>
      <c r="H7424" s="14" t="s">
        <v>135</v>
      </c>
      <c r="I7424" s="14" t="s">
        <v>17706</v>
      </c>
      <c r="J7424" s="14" t="s">
        <v>172</v>
      </c>
      <c r="K7424" s="14">
        <v>1</v>
      </c>
      <c r="L7424" s="14"/>
      <c r="M7424" s="14" t="s">
        <v>157</v>
      </c>
      <c r="N7424" s="14" t="s">
        <v>17707</v>
      </c>
      <c r="O7424" s="15" t="s">
        <v>17708</v>
      </c>
      <c r="P7424" s="13">
        <v>36</v>
      </c>
    </row>
    <row r="7425" spans="1:16">
      <c r="A7425" s="14" t="s">
        <v>129</v>
      </c>
      <c r="B7425" s="14" t="s">
        <v>130</v>
      </c>
      <c r="C7425" s="14" t="s">
        <v>131</v>
      </c>
      <c r="D7425" s="14" t="s">
        <v>363</v>
      </c>
      <c r="E7425" s="14" t="s">
        <v>62</v>
      </c>
      <c r="F7425" s="14" t="s">
        <v>17697</v>
      </c>
      <c r="G7425" s="14" t="s">
        <v>17698</v>
      </c>
      <c r="H7425" s="14" t="s">
        <v>135</v>
      </c>
      <c r="I7425" s="14" t="s">
        <v>17709</v>
      </c>
      <c r="J7425" s="14" t="s">
        <v>172</v>
      </c>
      <c r="K7425" s="14">
        <v>1</v>
      </c>
      <c r="L7425" s="14"/>
      <c r="M7425" s="14" t="s">
        <v>157</v>
      </c>
      <c r="N7425" s="14" t="s">
        <v>17710</v>
      </c>
      <c r="O7425" s="15" t="s">
        <v>17711</v>
      </c>
      <c r="P7425" s="13">
        <v>36</v>
      </c>
    </row>
    <row r="7426" spans="1:16">
      <c r="A7426" s="14" t="s">
        <v>129</v>
      </c>
      <c r="B7426" s="14" t="s">
        <v>130</v>
      </c>
      <c r="C7426" s="14" t="s">
        <v>131</v>
      </c>
      <c r="D7426" s="14" t="s">
        <v>363</v>
      </c>
      <c r="E7426" s="14" t="s">
        <v>62</v>
      </c>
      <c r="F7426" s="14" t="s">
        <v>17697</v>
      </c>
      <c r="G7426" s="14" t="s">
        <v>17698</v>
      </c>
      <c r="H7426" s="14" t="s">
        <v>141</v>
      </c>
      <c r="I7426" s="14" t="s">
        <v>17712</v>
      </c>
      <c r="J7426" s="14" t="s">
        <v>786</v>
      </c>
      <c r="K7426" s="14">
        <v>1</v>
      </c>
      <c r="L7426" s="14"/>
      <c r="M7426" s="14" t="s">
        <v>157</v>
      </c>
      <c r="N7426" s="14" t="s">
        <v>17713</v>
      </c>
      <c r="O7426" s="15" t="s">
        <v>17714</v>
      </c>
      <c r="P7426" s="13">
        <v>36</v>
      </c>
    </row>
    <row r="7427" spans="1:16">
      <c r="A7427" s="14" t="s">
        <v>129</v>
      </c>
      <c r="B7427" s="14"/>
      <c r="C7427" s="14"/>
      <c r="D7427" s="14" t="s">
        <v>363</v>
      </c>
      <c r="E7427" s="14" t="s">
        <v>62</v>
      </c>
      <c r="F7427" s="14" t="s">
        <v>17697</v>
      </c>
      <c r="G7427" s="14" t="s">
        <v>17698</v>
      </c>
      <c r="H7427" s="14"/>
      <c r="I7427" s="14"/>
      <c r="J7427" s="14"/>
      <c r="K7427" s="14">
        <v>2</v>
      </c>
      <c r="L7427" s="14" t="s">
        <v>146</v>
      </c>
      <c r="M7427" s="14"/>
      <c r="N7427" s="14"/>
      <c r="O7427" s="15"/>
      <c r="P7427" s="13">
        <v>0</v>
      </c>
    </row>
    <row r="7428" spans="1:16">
      <c r="A7428" s="14" t="s">
        <v>129</v>
      </c>
      <c r="B7428" s="14" t="s">
        <v>130</v>
      </c>
      <c r="C7428" s="14" t="s">
        <v>131</v>
      </c>
      <c r="D7428" s="14" t="s">
        <v>363</v>
      </c>
      <c r="E7428" s="14" t="s">
        <v>62</v>
      </c>
      <c r="F7428" s="14" t="s">
        <v>17715</v>
      </c>
      <c r="G7428" s="14" t="s">
        <v>17716</v>
      </c>
      <c r="H7428" s="14" t="s">
        <v>141</v>
      </c>
      <c r="I7428" s="14" t="s">
        <v>17717</v>
      </c>
      <c r="J7428" s="14" t="s">
        <v>156</v>
      </c>
      <c r="K7428" s="14">
        <v>1</v>
      </c>
      <c r="L7428" s="14"/>
      <c r="M7428" s="14" t="s">
        <v>533</v>
      </c>
      <c r="N7428" s="14" t="s">
        <v>17718</v>
      </c>
      <c r="O7428" s="15" t="s">
        <v>17719</v>
      </c>
      <c r="P7428" s="13">
        <v>59</v>
      </c>
    </row>
    <row r="7429" spans="1:16">
      <c r="A7429" s="14" t="s">
        <v>129</v>
      </c>
      <c r="B7429" s="14" t="s">
        <v>130</v>
      </c>
      <c r="C7429" s="14" t="s">
        <v>131</v>
      </c>
      <c r="D7429" s="14" t="s">
        <v>363</v>
      </c>
      <c r="E7429" s="14" t="s">
        <v>62</v>
      </c>
      <c r="F7429" s="14" t="s">
        <v>17715</v>
      </c>
      <c r="G7429" s="14" t="s">
        <v>17716</v>
      </c>
      <c r="H7429" s="14" t="s">
        <v>135</v>
      </c>
      <c r="I7429" s="14" t="s">
        <v>17720</v>
      </c>
      <c r="J7429" s="14" t="s">
        <v>172</v>
      </c>
      <c r="K7429" s="14">
        <v>1</v>
      </c>
      <c r="L7429" s="14"/>
      <c r="M7429" s="14" t="s">
        <v>152</v>
      </c>
      <c r="N7429" s="14" t="s">
        <v>17721</v>
      </c>
      <c r="O7429" s="15" t="s">
        <v>17722</v>
      </c>
      <c r="P7429" s="13">
        <v>43</v>
      </c>
    </row>
    <row r="7430" spans="1:16">
      <c r="A7430" s="14" t="s">
        <v>129</v>
      </c>
      <c r="B7430" s="14" t="s">
        <v>130</v>
      </c>
      <c r="C7430" s="14" t="s">
        <v>131</v>
      </c>
      <c r="D7430" s="14" t="s">
        <v>363</v>
      </c>
      <c r="E7430" s="14" t="s">
        <v>62</v>
      </c>
      <c r="F7430" s="14" t="s">
        <v>17715</v>
      </c>
      <c r="G7430" s="14" t="s">
        <v>17716</v>
      </c>
      <c r="H7430" s="14" t="s">
        <v>135</v>
      </c>
      <c r="I7430" s="14" t="s">
        <v>17723</v>
      </c>
      <c r="J7430" s="14" t="s">
        <v>143</v>
      </c>
      <c r="K7430" s="14">
        <v>1</v>
      </c>
      <c r="L7430" s="14"/>
      <c r="M7430" s="14" t="s">
        <v>341</v>
      </c>
      <c r="N7430" s="14" t="s">
        <v>17724</v>
      </c>
      <c r="O7430" s="15" t="s">
        <v>17725</v>
      </c>
      <c r="P7430" s="13">
        <v>56</v>
      </c>
    </row>
    <row r="7431" spans="1:16">
      <c r="A7431" s="14" t="s">
        <v>129</v>
      </c>
      <c r="B7431" s="14" t="s">
        <v>130</v>
      </c>
      <c r="C7431" s="14" t="s">
        <v>131</v>
      </c>
      <c r="D7431" s="14" t="s">
        <v>363</v>
      </c>
      <c r="E7431" s="14" t="s">
        <v>62</v>
      </c>
      <c r="F7431" s="14" t="s">
        <v>17715</v>
      </c>
      <c r="G7431" s="14" t="s">
        <v>17716</v>
      </c>
      <c r="H7431" s="14" t="s">
        <v>135</v>
      </c>
      <c r="I7431" s="14" t="s">
        <v>17720</v>
      </c>
      <c r="J7431" s="14" t="s">
        <v>172</v>
      </c>
      <c r="K7431" s="14">
        <v>1</v>
      </c>
      <c r="L7431" s="14"/>
      <c r="M7431" s="14" t="s">
        <v>807</v>
      </c>
      <c r="N7431" s="14" t="s">
        <v>17726</v>
      </c>
      <c r="O7431" s="15" t="s">
        <v>17719</v>
      </c>
      <c r="P7431" s="13">
        <v>15</v>
      </c>
    </row>
    <row r="7432" spans="1:16">
      <c r="A7432" s="14" t="s">
        <v>129</v>
      </c>
      <c r="B7432" s="14"/>
      <c r="C7432" s="14"/>
      <c r="D7432" s="14" t="s">
        <v>363</v>
      </c>
      <c r="E7432" s="14" t="s">
        <v>62</v>
      </c>
      <c r="F7432" s="14" t="s">
        <v>17715</v>
      </c>
      <c r="G7432" s="14" t="s">
        <v>17716</v>
      </c>
      <c r="H7432" s="14"/>
      <c r="I7432" s="14"/>
      <c r="J7432" s="14"/>
      <c r="K7432" s="14">
        <v>2</v>
      </c>
      <c r="L7432" s="14" t="s">
        <v>146</v>
      </c>
      <c r="M7432" s="14"/>
      <c r="N7432" s="14"/>
      <c r="O7432" s="15"/>
      <c r="P7432" s="13">
        <v>0</v>
      </c>
    </row>
    <row r="7433" spans="1:16">
      <c r="A7433" s="14" t="s">
        <v>129</v>
      </c>
      <c r="B7433" s="14" t="s">
        <v>130</v>
      </c>
      <c r="C7433" s="14" t="s">
        <v>131</v>
      </c>
      <c r="D7433" s="14" t="s">
        <v>422</v>
      </c>
      <c r="E7433" s="14" t="s">
        <v>96</v>
      </c>
      <c r="F7433" s="14" t="s">
        <v>17727</v>
      </c>
      <c r="G7433" s="14" t="s">
        <v>17728</v>
      </c>
      <c r="H7433" s="14" t="s">
        <v>141</v>
      </c>
      <c r="I7433" s="14" t="s">
        <v>14146</v>
      </c>
      <c r="J7433" s="14" t="s">
        <v>143</v>
      </c>
      <c r="K7433" s="14">
        <v>1</v>
      </c>
      <c r="L7433" s="14"/>
      <c r="M7433" s="14" t="s">
        <v>157</v>
      </c>
      <c r="N7433" s="14" t="s">
        <v>17684</v>
      </c>
      <c r="O7433" s="15" t="s">
        <v>17729</v>
      </c>
      <c r="P7433" s="13">
        <v>36</v>
      </c>
    </row>
    <row r="7434" spans="1:16">
      <c r="A7434" s="14" t="s">
        <v>129</v>
      </c>
      <c r="B7434" s="14" t="s">
        <v>130</v>
      </c>
      <c r="C7434" s="14" t="s">
        <v>131</v>
      </c>
      <c r="D7434" s="14" t="s">
        <v>422</v>
      </c>
      <c r="E7434" s="14" t="s">
        <v>96</v>
      </c>
      <c r="F7434" s="14" t="s">
        <v>17727</v>
      </c>
      <c r="G7434" s="14" t="s">
        <v>17728</v>
      </c>
      <c r="H7434" s="14" t="s">
        <v>141</v>
      </c>
      <c r="I7434" s="14" t="s">
        <v>17730</v>
      </c>
      <c r="J7434" s="14" t="s">
        <v>359</v>
      </c>
      <c r="K7434" s="14">
        <v>1</v>
      </c>
      <c r="L7434" s="14"/>
      <c r="M7434" s="14" t="s">
        <v>157</v>
      </c>
      <c r="N7434" s="14" t="s">
        <v>17731</v>
      </c>
      <c r="O7434" s="15" t="s">
        <v>17732</v>
      </c>
      <c r="P7434" s="13">
        <v>36</v>
      </c>
    </row>
    <row r="7435" spans="1:16">
      <c r="A7435" s="14" t="s">
        <v>129</v>
      </c>
      <c r="B7435" s="14"/>
      <c r="C7435" s="14"/>
      <c r="D7435" s="14" t="s">
        <v>422</v>
      </c>
      <c r="E7435" s="14" t="s">
        <v>96</v>
      </c>
      <c r="F7435" s="14" t="s">
        <v>17727</v>
      </c>
      <c r="G7435" s="14" t="s">
        <v>17728</v>
      </c>
      <c r="H7435" s="14"/>
      <c r="I7435" s="14"/>
      <c r="J7435" s="14"/>
      <c r="K7435" s="14">
        <v>2</v>
      </c>
      <c r="L7435" s="14" t="s">
        <v>146</v>
      </c>
      <c r="M7435" s="14"/>
      <c r="N7435" s="14"/>
      <c r="O7435" s="15"/>
      <c r="P7435" s="13">
        <v>0</v>
      </c>
    </row>
    <row r="7436" spans="1:16">
      <c r="A7436" s="14" t="s">
        <v>129</v>
      </c>
      <c r="B7436" s="14" t="s">
        <v>130</v>
      </c>
      <c r="C7436" s="14" t="s">
        <v>131</v>
      </c>
      <c r="D7436" s="14" t="s">
        <v>266</v>
      </c>
      <c r="E7436" s="14" t="s">
        <v>86</v>
      </c>
      <c r="F7436" s="14" t="s">
        <v>17733</v>
      </c>
      <c r="G7436" s="14" t="s">
        <v>17734</v>
      </c>
      <c r="H7436" s="14" t="s">
        <v>141</v>
      </c>
      <c r="I7436" s="14" t="s">
        <v>9932</v>
      </c>
      <c r="J7436" s="14" t="s">
        <v>895</v>
      </c>
      <c r="K7436" s="14">
        <v>1</v>
      </c>
      <c r="L7436" s="14"/>
      <c r="M7436" s="14" t="s">
        <v>138</v>
      </c>
      <c r="N7436" s="14" t="s">
        <v>17735</v>
      </c>
      <c r="O7436" s="15" t="s">
        <v>17736</v>
      </c>
      <c r="P7436" s="13">
        <v>64</v>
      </c>
    </row>
    <row r="7437" spans="1:16">
      <c r="A7437" s="14" t="s">
        <v>129</v>
      </c>
      <c r="B7437" s="14" t="s">
        <v>130</v>
      </c>
      <c r="C7437" s="14" t="s">
        <v>131</v>
      </c>
      <c r="D7437" s="14" t="s">
        <v>266</v>
      </c>
      <c r="E7437" s="14" t="s">
        <v>86</v>
      </c>
      <c r="F7437" s="14" t="s">
        <v>17733</v>
      </c>
      <c r="G7437" s="14" t="s">
        <v>17734</v>
      </c>
      <c r="H7437" s="14" t="s">
        <v>141</v>
      </c>
      <c r="I7437" s="14" t="s">
        <v>17737</v>
      </c>
      <c r="J7437" s="14" t="s">
        <v>156</v>
      </c>
      <c r="K7437" s="14">
        <v>1</v>
      </c>
      <c r="L7437" s="14"/>
      <c r="M7437" s="14" t="s">
        <v>138</v>
      </c>
      <c r="N7437" s="14" t="s">
        <v>17686</v>
      </c>
      <c r="O7437" s="15" t="s">
        <v>17738</v>
      </c>
      <c r="P7437" s="13">
        <v>64</v>
      </c>
    </row>
    <row r="7438" spans="1:16">
      <c r="A7438" s="14" t="s">
        <v>129</v>
      </c>
      <c r="B7438" s="14"/>
      <c r="C7438" s="14"/>
      <c r="D7438" s="14" t="s">
        <v>266</v>
      </c>
      <c r="E7438" s="14" t="s">
        <v>86</v>
      </c>
      <c r="F7438" s="14" t="s">
        <v>17733</v>
      </c>
      <c r="G7438" s="14" t="s">
        <v>17734</v>
      </c>
      <c r="H7438" s="14"/>
      <c r="I7438" s="14"/>
      <c r="J7438" s="14"/>
      <c r="K7438" s="14">
        <v>2</v>
      </c>
      <c r="L7438" s="14" t="s">
        <v>146</v>
      </c>
      <c r="M7438" s="14"/>
      <c r="N7438" s="14"/>
      <c r="O7438" s="15"/>
      <c r="P7438" s="13">
        <v>0</v>
      </c>
    </row>
    <row r="7439" spans="1:16">
      <c r="A7439" s="14" t="s">
        <v>129</v>
      </c>
      <c r="B7439" s="14" t="s">
        <v>130</v>
      </c>
      <c r="C7439" s="14" t="s">
        <v>131</v>
      </c>
      <c r="D7439" s="14" t="s">
        <v>422</v>
      </c>
      <c r="E7439" s="14" t="s">
        <v>96</v>
      </c>
      <c r="F7439" s="14" t="s">
        <v>17739</v>
      </c>
      <c r="G7439" s="14" t="s">
        <v>17740</v>
      </c>
      <c r="H7439" s="14" t="s">
        <v>141</v>
      </c>
      <c r="I7439" s="14" t="s">
        <v>11424</v>
      </c>
      <c r="J7439" s="14" t="s">
        <v>172</v>
      </c>
      <c r="K7439" s="14">
        <v>1</v>
      </c>
      <c r="L7439" s="14"/>
      <c r="M7439" s="14" t="s">
        <v>360</v>
      </c>
      <c r="N7439" s="14" t="s">
        <v>17741</v>
      </c>
      <c r="O7439" s="15" t="s">
        <v>17742</v>
      </c>
      <c r="P7439" s="13">
        <v>62</v>
      </c>
    </row>
    <row r="7440" spans="1:16">
      <c r="A7440" s="14" t="s">
        <v>129</v>
      </c>
      <c r="B7440" s="14" t="s">
        <v>130</v>
      </c>
      <c r="C7440" s="14" t="s">
        <v>131</v>
      </c>
      <c r="D7440" s="14" t="s">
        <v>422</v>
      </c>
      <c r="E7440" s="14" t="s">
        <v>96</v>
      </c>
      <c r="F7440" s="14" t="s">
        <v>17739</v>
      </c>
      <c r="G7440" s="14" t="s">
        <v>17740</v>
      </c>
      <c r="H7440" s="14" t="s">
        <v>141</v>
      </c>
      <c r="I7440" s="14" t="s">
        <v>17743</v>
      </c>
      <c r="J7440" s="14" t="s">
        <v>143</v>
      </c>
      <c r="K7440" s="14">
        <v>1</v>
      </c>
      <c r="L7440" s="14"/>
      <c r="M7440" s="14" t="s">
        <v>407</v>
      </c>
      <c r="N7440" s="14" t="s">
        <v>17744</v>
      </c>
      <c r="O7440" s="15" t="s">
        <v>17745</v>
      </c>
      <c r="P7440" s="13">
        <v>60</v>
      </c>
    </row>
    <row r="7441" spans="1:16">
      <c r="A7441" s="14" t="s">
        <v>129</v>
      </c>
      <c r="B7441" s="14"/>
      <c r="C7441" s="14"/>
      <c r="D7441" s="14" t="s">
        <v>422</v>
      </c>
      <c r="E7441" s="14" t="s">
        <v>96</v>
      </c>
      <c r="F7441" s="14" t="s">
        <v>17739</v>
      </c>
      <c r="G7441" s="14" t="s">
        <v>17740</v>
      </c>
      <c r="H7441" s="14"/>
      <c r="I7441" s="14"/>
      <c r="J7441" s="14"/>
      <c r="K7441" s="14">
        <v>2</v>
      </c>
      <c r="L7441" s="14" t="s">
        <v>146</v>
      </c>
      <c r="M7441" s="14"/>
      <c r="N7441" s="14"/>
      <c r="O7441" s="15"/>
      <c r="P7441" s="13">
        <v>0</v>
      </c>
    </row>
    <row r="7442" spans="1:16">
      <c r="A7442" s="14" t="s">
        <v>129</v>
      </c>
      <c r="B7442" s="14" t="s">
        <v>130</v>
      </c>
      <c r="C7442" s="14" t="s">
        <v>131</v>
      </c>
      <c r="D7442" s="14" t="s">
        <v>716</v>
      </c>
      <c r="E7442" s="14" t="s">
        <v>50</v>
      </c>
      <c r="F7442" s="14" t="s">
        <v>17746</v>
      </c>
      <c r="G7442" s="14" t="s">
        <v>17747</v>
      </c>
      <c r="H7442" s="14" t="s">
        <v>135</v>
      </c>
      <c r="I7442" s="14" t="s">
        <v>9416</v>
      </c>
      <c r="J7442" s="14" t="s">
        <v>216</v>
      </c>
      <c r="K7442" s="14">
        <v>1</v>
      </c>
      <c r="L7442" s="14"/>
      <c r="M7442" s="14" t="s">
        <v>3674</v>
      </c>
      <c r="N7442" s="14" t="s">
        <v>17748</v>
      </c>
      <c r="O7442" s="15" t="s">
        <v>17749</v>
      </c>
      <c r="P7442" s="13">
        <v>23</v>
      </c>
    </row>
    <row r="7443" spans="1:16">
      <c r="A7443" s="14" t="s">
        <v>129</v>
      </c>
      <c r="B7443" s="14" t="s">
        <v>130</v>
      </c>
      <c r="C7443" s="14" t="s">
        <v>131</v>
      </c>
      <c r="D7443" s="14" t="s">
        <v>716</v>
      </c>
      <c r="E7443" s="14" t="s">
        <v>50</v>
      </c>
      <c r="F7443" s="14" t="s">
        <v>17746</v>
      </c>
      <c r="G7443" s="14" t="s">
        <v>17747</v>
      </c>
      <c r="H7443" s="14" t="s">
        <v>141</v>
      </c>
      <c r="I7443" s="14" t="s">
        <v>9419</v>
      </c>
      <c r="J7443" s="14" t="s">
        <v>172</v>
      </c>
      <c r="K7443" s="14">
        <v>1</v>
      </c>
      <c r="L7443" s="14"/>
      <c r="M7443" s="14" t="s">
        <v>1461</v>
      </c>
      <c r="N7443" s="14" t="s">
        <v>17750</v>
      </c>
      <c r="O7443" s="15" t="s">
        <v>17751</v>
      </c>
      <c r="P7443" s="13">
        <v>49</v>
      </c>
    </row>
    <row r="7444" spans="1:16">
      <c r="A7444" s="14" t="s">
        <v>129</v>
      </c>
      <c r="B7444" s="14"/>
      <c r="C7444" s="14"/>
      <c r="D7444" s="14" t="s">
        <v>716</v>
      </c>
      <c r="E7444" s="14" t="s">
        <v>50</v>
      </c>
      <c r="F7444" s="14" t="s">
        <v>17746</v>
      </c>
      <c r="G7444" s="14" t="s">
        <v>17747</v>
      </c>
      <c r="H7444" s="14"/>
      <c r="I7444" s="14"/>
      <c r="J7444" s="14"/>
      <c r="K7444" s="14">
        <v>2</v>
      </c>
      <c r="L7444" s="14" t="s">
        <v>146</v>
      </c>
      <c r="M7444" s="14"/>
      <c r="N7444" s="14"/>
      <c r="O7444" s="15"/>
      <c r="P7444" s="13">
        <v>0</v>
      </c>
    </row>
    <row r="7445" spans="1:16">
      <c r="A7445" s="14" t="s">
        <v>129</v>
      </c>
      <c r="B7445" s="14" t="s">
        <v>130</v>
      </c>
      <c r="C7445" s="14" t="s">
        <v>131</v>
      </c>
      <c r="D7445" s="14" t="s">
        <v>147</v>
      </c>
      <c r="E7445" s="14" t="s">
        <v>58</v>
      </c>
      <c r="F7445" s="14" t="s">
        <v>7728</v>
      </c>
      <c r="G7445" s="14" t="s">
        <v>17752</v>
      </c>
      <c r="H7445" s="14" t="s">
        <v>135</v>
      </c>
      <c r="I7445" s="14" t="s">
        <v>13488</v>
      </c>
      <c r="J7445" s="14" t="s">
        <v>143</v>
      </c>
      <c r="K7445" s="14">
        <v>1</v>
      </c>
      <c r="L7445" s="14"/>
      <c r="M7445" s="14" t="s">
        <v>341</v>
      </c>
      <c r="N7445" s="14" t="s">
        <v>17753</v>
      </c>
      <c r="O7445" s="15" t="s">
        <v>17754</v>
      </c>
      <c r="P7445" s="13">
        <v>56</v>
      </c>
    </row>
    <row r="7446" spans="1:16">
      <c r="A7446" s="14" t="s">
        <v>129</v>
      </c>
      <c r="B7446" s="14" t="s">
        <v>130</v>
      </c>
      <c r="C7446" s="14" t="s">
        <v>131</v>
      </c>
      <c r="D7446" s="14" t="s">
        <v>147</v>
      </c>
      <c r="E7446" s="14" t="s">
        <v>58</v>
      </c>
      <c r="F7446" s="14" t="s">
        <v>7728</v>
      </c>
      <c r="G7446" s="14" t="s">
        <v>17752</v>
      </c>
      <c r="H7446" s="14" t="s">
        <v>141</v>
      </c>
      <c r="I7446" s="14" t="s">
        <v>11457</v>
      </c>
      <c r="J7446" s="14" t="s">
        <v>143</v>
      </c>
      <c r="K7446" s="14">
        <v>1</v>
      </c>
      <c r="L7446" s="14"/>
      <c r="M7446" s="14" t="s">
        <v>761</v>
      </c>
      <c r="N7446" s="14" t="s">
        <v>17755</v>
      </c>
      <c r="O7446" s="15" t="s">
        <v>17756</v>
      </c>
      <c r="P7446" s="13">
        <v>55</v>
      </c>
    </row>
    <row r="7447" spans="1:16">
      <c r="A7447" s="14" t="s">
        <v>129</v>
      </c>
      <c r="B7447" s="14" t="s">
        <v>130</v>
      </c>
      <c r="C7447" s="14" t="s">
        <v>131</v>
      </c>
      <c r="D7447" s="14" t="s">
        <v>147</v>
      </c>
      <c r="E7447" s="14" t="s">
        <v>58</v>
      </c>
      <c r="F7447" s="14" t="s">
        <v>7728</v>
      </c>
      <c r="G7447" s="14" t="s">
        <v>17752</v>
      </c>
      <c r="H7447" s="14" t="s">
        <v>135</v>
      </c>
      <c r="I7447" s="14" t="s">
        <v>2487</v>
      </c>
      <c r="J7447" s="14" t="s">
        <v>730</v>
      </c>
      <c r="K7447" s="14">
        <v>1</v>
      </c>
      <c r="L7447" s="14"/>
      <c r="M7447" s="14" t="s">
        <v>1428</v>
      </c>
      <c r="N7447" s="14" t="s">
        <v>17757</v>
      </c>
      <c r="O7447" s="15" t="s">
        <v>17754</v>
      </c>
      <c r="P7447" s="13">
        <v>54</v>
      </c>
    </row>
    <row r="7448" spans="1:16">
      <c r="A7448" s="14" t="s">
        <v>129</v>
      </c>
      <c r="B7448" s="14" t="s">
        <v>130</v>
      </c>
      <c r="C7448" s="14" t="s">
        <v>131</v>
      </c>
      <c r="D7448" s="14" t="s">
        <v>147</v>
      </c>
      <c r="E7448" s="14" t="s">
        <v>58</v>
      </c>
      <c r="F7448" s="14" t="s">
        <v>7728</v>
      </c>
      <c r="G7448" s="14" t="s">
        <v>17752</v>
      </c>
      <c r="H7448" s="14" t="s">
        <v>135</v>
      </c>
      <c r="I7448" s="14" t="s">
        <v>17758</v>
      </c>
      <c r="J7448" s="14" t="s">
        <v>172</v>
      </c>
      <c r="K7448" s="14">
        <v>1</v>
      </c>
      <c r="L7448" s="14"/>
      <c r="M7448" s="14" t="s">
        <v>1428</v>
      </c>
      <c r="N7448" s="14" t="s">
        <v>17759</v>
      </c>
      <c r="O7448" s="15" t="s">
        <v>17760</v>
      </c>
      <c r="P7448" s="13">
        <v>54</v>
      </c>
    </row>
    <row r="7449" spans="1:16">
      <c r="A7449" s="14" t="s">
        <v>129</v>
      </c>
      <c r="B7449" s="14"/>
      <c r="C7449" s="14"/>
      <c r="D7449" s="14" t="s">
        <v>147</v>
      </c>
      <c r="E7449" s="14" t="s">
        <v>58</v>
      </c>
      <c r="F7449" s="14" t="s">
        <v>7728</v>
      </c>
      <c r="G7449" s="14" t="s">
        <v>17752</v>
      </c>
      <c r="H7449" s="14"/>
      <c r="I7449" s="14"/>
      <c r="J7449" s="14"/>
      <c r="K7449" s="14">
        <v>2</v>
      </c>
      <c r="L7449" s="14" t="s">
        <v>146</v>
      </c>
      <c r="M7449" s="14"/>
      <c r="N7449" s="14"/>
      <c r="O7449" s="15"/>
      <c r="P7449" s="13">
        <v>56</v>
      </c>
    </row>
    <row r="7450" spans="1:16">
      <c r="A7450" s="14" t="s">
        <v>129</v>
      </c>
      <c r="B7450" s="14" t="s">
        <v>130</v>
      </c>
      <c r="C7450" s="14" t="s">
        <v>131</v>
      </c>
      <c r="D7450" s="14" t="s">
        <v>363</v>
      </c>
      <c r="E7450" s="14" t="s">
        <v>62</v>
      </c>
      <c r="F7450" s="14" t="s">
        <v>17761</v>
      </c>
      <c r="G7450" s="14" t="s">
        <v>17762</v>
      </c>
      <c r="H7450" s="14" t="s">
        <v>135</v>
      </c>
      <c r="I7450" s="14" t="s">
        <v>8407</v>
      </c>
      <c r="J7450" s="14" t="s">
        <v>143</v>
      </c>
      <c r="K7450" s="14">
        <v>1</v>
      </c>
      <c r="L7450" s="14"/>
      <c r="M7450" s="14" t="s">
        <v>328</v>
      </c>
      <c r="N7450" s="14" t="s">
        <v>17757</v>
      </c>
      <c r="O7450" s="15" t="s">
        <v>17763</v>
      </c>
      <c r="P7450" s="13">
        <v>65</v>
      </c>
    </row>
    <row r="7451" spans="1:16">
      <c r="A7451" s="14" t="s">
        <v>129</v>
      </c>
      <c r="B7451" s="14" t="s">
        <v>130</v>
      </c>
      <c r="C7451" s="14" t="s">
        <v>131</v>
      </c>
      <c r="D7451" s="14" t="s">
        <v>363</v>
      </c>
      <c r="E7451" s="14" t="s">
        <v>62</v>
      </c>
      <c r="F7451" s="14" t="s">
        <v>17761</v>
      </c>
      <c r="G7451" s="14" t="s">
        <v>17762</v>
      </c>
      <c r="H7451" s="14" t="s">
        <v>141</v>
      </c>
      <c r="I7451" s="14" t="s">
        <v>17764</v>
      </c>
      <c r="J7451" s="14" t="s">
        <v>516</v>
      </c>
      <c r="K7451" s="14">
        <v>1</v>
      </c>
      <c r="L7451" s="14"/>
      <c r="M7451" s="14" t="s">
        <v>328</v>
      </c>
      <c r="N7451" s="14" t="s">
        <v>17765</v>
      </c>
      <c r="O7451" s="15" t="s">
        <v>17766</v>
      </c>
      <c r="P7451" s="13">
        <v>65</v>
      </c>
    </row>
    <row r="7452" spans="1:16">
      <c r="A7452" s="14" t="s">
        <v>129</v>
      </c>
      <c r="B7452" s="14" t="s">
        <v>130</v>
      </c>
      <c r="C7452" s="14" t="s">
        <v>131</v>
      </c>
      <c r="D7452" s="14" t="s">
        <v>363</v>
      </c>
      <c r="E7452" s="14" t="s">
        <v>62</v>
      </c>
      <c r="F7452" s="14" t="s">
        <v>17761</v>
      </c>
      <c r="G7452" s="14" t="s">
        <v>17762</v>
      </c>
      <c r="H7452" s="14" t="s">
        <v>135</v>
      </c>
      <c r="I7452" s="14" t="s">
        <v>17767</v>
      </c>
      <c r="J7452" s="14" t="s">
        <v>17768</v>
      </c>
      <c r="K7452" s="14">
        <v>1</v>
      </c>
      <c r="L7452" s="14"/>
      <c r="M7452" s="14" t="s">
        <v>138</v>
      </c>
      <c r="N7452" s="14" t="s">
        <v>17765</v>
      </c>
      <c r="O7452" s="15" t="s">
        <v>17769</v>
      </c>
      <c r="P7452" s="13">
        <v>64</v>
      </c>
    </row>
    <row r="7453" spans="1:16">
      <c r="A7453" s="14" t="s">
        <v>129</v>
      </c>
      <c r="B7453" s="14" t="s">
        <v>130</v>
      </c>
      <c r="C7453" s="14" t="s">
        <v>131</v>
      </c>
      <c r="D7453" s="14" t="s">
        <v>363</v>
      </c>
      <c r="E7453" s="14" t="s">
        <v>62</v>
      </c>
      <c r="F7453" s="14" t="s">
        <v>17761</v>
      </c>
      <c r="G7453" s="14" t="s">
        <v>17762</v>
      </c>
      <c r="H7453" s="14" t="s">
        <v>135</v>
      </c>
      <c r="I7453" s="14" t="s">
        <v>15009</v>
      </c>
      <c r="J7453" s="14" t="s">
        <v>143</v>
      </c>
      <c r="K7453" s="14">
        <v>1</v>
      </c>
      <c r="L7453" s="14"/>
      <c r="M7453" s="14" t="s">
        <v>138</v>
      </c>
      <c r="N7453" s="14" t="s">
        <v>17770</v>
      </c>
      <c r="O7453" s="15" t="s">
        <v>17771</v>
      </c>
      <c r="P7453" s="13">
        <v>64</v>
      </c>
    </row>
    <row r="7454" spans="1:16">
      <c r="A7454" s="14" t="s">
        <v>129</v>
      </c>
      <c r="B7454" s="14" t="s">
        <v>130</v>
      </c>
      <c r="C7454" s="14" t="s">
        <v>131</v>
      </c>
      <c r="D7454" s="14" t="s">
        <v>363</v>
      </c>
      <c r="E7454" s="14" t="s">
        <v>62</v>
      </c>
      <c r="F7454" s="14" t="s">
        <v>17761</v>
      </c>
      <c r="G7454" s="14" t="s">
        <v>17762</v>
      </c>
      <c r="H7454" s="14" t="s">
        <v>135</v>
      </c>
      <c r="I7454" s="14" t="s">
        <v>17772</v>
      </c>
      <c r="J7454" s="14" t="s">
        <v>143</v>
      </c>
      <c r="K7454" s="14">
        <v>1</v>
      </c>
      <c r="L7454" s="14"/>
      <c r="M7454" s="14" t="s">
        <v>749</v>
      </c>
      <c r="N7454" s="14" t="s">
        <v>17773</v>
      </c>
      <c r="O7454" s="15" t="s">
        <v>17774</v>
      </c>
      <c r="P7454" s="13">
        <v>19</v>
      </c>
    </row>
    <row r="7455" spans="1:16">
      <c r="A7455" s="14" t="s">
        <v>129</v>
      </c>
      <c r="B7455" s="14"/>
      <c r="C7455" s="14"/>
      <c r="D7455" s="14" t="s">
        <v>363</v>
      </c>
      <c r="E7455" s="14" t="s">
        <v>62</v>
      </c>
      <c r="F7455" s="14" t="s">
        <v>17761</v>
      </c>
      <c r="G7455" s="14" t="s">
        <v>17762</v>
      </c>
      <c r="H7455" s="14"/>
      <c r="I7455" s="14"/>
      <c r="J7455" s="14"/>
      <c r="K7455" s="14">
        <v>2</v>
      </c>
      <c r="L7455" s="14" t="s">
        <v>146</v>
      </c>
      <c r="M7455" s="14"/>
      <c r="N7455" s="14"/>
      <c r="O7455" s="15"/>
      <c r="P7455" s="13">
        <v>0</v>
      </c>
    </row>
    <row r="7456" spans="1:16">
      <c r="A7456" s="14" t="s">
        <v>129</v>
      </c>
      <c r="B7456" s="14" t="s">
        <v>130</v>
      </c>
      <c r="C7456" s="14" t="s">
        <v>131</v>
      </c>
      <c r="D7456" s="14" t="s">
        <v>363</v>
      </c>
      <c r="E7456" s="14" t="s">
        <v>62</v>
      </c>
      <c r="F7456" s="14" t="s">
        <v>9991</v>
      </c>
      <c r="G7456" s="14" t="s">
        <v>17775</v>
      </c>
      <c r="H7456" s="14" t="s">
        <v>135</v>
      </c>
      <c r="I7456" s="14" t="s">
        <v>17776</v>
      </c>
      <c r="J7456" s="14" t="s">
        <v>143</v>
      </c>
      <c r="K7456" s="14">
        <v>1</v>
      </c>
      <c r="L7456" s="14"/>
      <c r="M7456" s="14" t="s">
        <v>212</v>
      </c>
      <c r="N7456" s="14" t="s">
        <v>17777</v>
      </c>
      <c r="O7456" s="15" t="s">
        <v>17778</v>
      </c>
      <c r="P7456" s="13">
        <v>69</v>
      </c>
    </row>
    <row r="7457" spans="1:16">
      <c r="A7457" s="14" t="s">
        <v>129</v>
      </c>
      <c r="B7457" s="14" t="s">
        <v>130</v>
      </c>
      <c r="C7457" s="14" t="s">
        <v>131</v>
      </c>
      <c r="D7457" s="14" t="s">
        <v>363</v>
      </c>
      <c r="E7457" s="14" t="s">
        <v>62</v>
      </c>
      <c r="F7457" s="14" t="s">
        <v>9991</v>
      </c>
      <c r="G7457" s="14" t="s">
        <v>17775</v>
      </c>
      <c r="H7457" s="14" t="s">
        <v>141</v>
      </c>
      <c r="I7457" s="14" t="s">
        <v>3274</v>
      </c>
      <c r="J7457" s="14" t="s">
        <v>216</v>
      </c>
      <c r="K7457" s="14">
        <v>1</v>
      </c>
      <c r="L7457" s="14"/>
      <c r="M7457" s="14" t="s">
        <v>1410</v>
      </c>
      <c r="N7457" s="14" t="s">
        <v>17779</v>
      </c>
      <c r="O7457" s="15" t="s">
        <v>17780</v>
      </c>
      <c r="P7457" s="13">
        <v>68</v>
      </c>
    </row>
    <row r="7458" spans="1:16">
      <c r="A7458" s="14" t="s">
        <v>129</v>
      </c>
      <c r="B7458" s="14" t="s">
        <v>130</v>
      </c>
      <c r="C7458" s="14" t="s">
        <v>131</v>
      </c>
      <c r="D7458" s="14" t="s">
        <v>363</v>
      </c>
      <c r="E7458" s="14" t="s">
        <v>62</v>
      </c>
      <c r="F7458" s="14" t="s">
        <v>9991</v>
      </c>
      <c r="G7458" s="14" t="s">
        <v>17775</v>
      </c>
      <c r="H7458" s="14" t="s">
        <v>135</v>
      </c>
      <c r="I7458" s="14" t="s">
        <v>17781</v>
      </c>
      <c r="J7458" s="14" t="s">
        <v>143</v>
      </c>
      <c r="K7458" s="14">
        <v>1</v>
      </c>
      <c r="L7458" s="14"/>
      <c r="M7458" s="14" t="s">
        <v>1410</v>
      </c>
      <c r="N7458" s="14" t="s">
        <v>17782</v>
      </c>
      <c r="O7458" s="15" t="s">
        <v>17783</v>
      </c>
      <c r="P7458" s="13">
        <v>68</v>
      </c>
    </row>
    <row r="7459" spans="1:16">
      <c r="A7459" s="14" t="s">
        <v>129</v>
      </c>
      <c r="B7459" s="14"/>
      <c r="C7459" s="14"/>
      <c r="D7459" s="14" t="s">
        <v>363</v>
      </c>
      <c r="E7459" s="14" t="s">
        <v>62</v>
      </c>
      <c r="F7459" s="14" t="s">
        <v>9991</v>
      </c>
      <c r="G7459" s="14" t="s">
        <v>17775</v>
      </c>
      <c r="H7459" s="14"/>
      <c r="I7459" s="14"/>
      <c r="J7459" s="14"/>
      <c r="K7459" s="14">
        <v>2</v>
      </c>
      <c r="L7459" s="14" t="s">
        <v>146</v>
      </c>
      <c r="M7459" s="14"/>
      <c r="N7459" s="14"/>
      <c r="O7459" s="15"/>
      <c r="P7459" s="13">
        <v>0</v>
      </c>
    </row>
    <row r="7460" spans="1:16">
      <c r="A7460" s="14" t="s">
        <v>129</v>
      </c>
      <c r="B7460" s="14" t="s">
        <v>130</v>
      </c>
      <c r="C7460" s="14" t="s">
        <v>131</v>
      </c>
      <c r="D7460" s="14" t="s">
        <v>302</v>
      </c>
      <c r="E7460" s="14" t="s">
        <v>70</v>
      </c>
      <c r="F7460" s="14" t="s">
        <v>16951</v>
      </c>
      <c r="G7460" s="14" t="s">
        <v>17784</v>
      </c>
      <c r="H7460" s="14" t="s">
        <v>135</v>
      </c>
      <c r="I7460" s="14" t="s">
        <v>546</v>
      </c>
      <c r="J7460" s="14" t="s">
        <v>547</v>
      </c>
      <c r="K7460" s="14">
        <v>1</v>
      </c>
      <c r="L7460" s="14"/>
      <c r="M7460" s="14" t="s">
        <v>212</v>
      </c>
      <c r="N7460" s="14" t="s">
        <v>17785</v>
      </c>
      <c r="O7460" s="15" t="s">
        <v>17786</v>
      </c>
      <c r="P7460" s="13">
        <v>69</v>
      </c>
    </row>
    <row r="7461" spans="1:16">
      <c r="A7461" s="14" t="s">
        <v>129</v>
      </c>
      <c r="B7461" s="14" t="s">
        <v>130</v>
      </c>
      <c r="C7461" s="14" t="s">
        <v>131</v>
      </c>
      <c r="D7461" s="14" t="s">
        <v>302</v>
      </c>
      <c r="E7461" s="14" t="s">
        <v>70</v>
      </c>
      <c r="F7461" s="14" t="s">
        <v>16951</v>
      </c>
      <c r="G7461" s="14" t="s">
        <v>17784</v>
      </c>
      <c r="H7461" s="14" t="s">
        <v>141</v>
      </c>
      <c r="I7461" s="14" t="s">
        <v>12408</v>
      </c>
      <c r="J7461" s="14" t="s">
        <v>306</v>
      </c>
      <c r="K7461" s="14">
        <v>1</v>
      </c>
      <c r="L7461" s="14"/>
      <c r="M7461" s="14" t="s">
        <v>138</v>
      </c>
      <c r="N7461" s="14" t="s">
        <v>17787</v>
      </c>
      <c r="O7461" s="15" t="s">
        <v>17788</v>
      </c>
      <c r="P7461" s="13">
        <v>64</v>
      </c>
    </row>
    <row r="7462" spans="1:16">
      <c r="A7462" s="14" t="s">
        <v>129</v>
      </c>
      <c r="B7462" s="14" t="s">
        <v>130</v>
      </c>
      <c r="C7462" s="14" t="s">
        <v>131</v>
      </c>
      <c r="D7462" s="14" t="s">
        <v>302</v>
      </c>
      <c r="E7462" s="14" t="s">
        <v>70</v>
      </c>
      <c r="F7462" s="14" t="s">
        <v>16951</v>
      </c>
      <c r="G7462" s="14" t="s">
        <v>17784</v>
      </c>
      <c r="H7462" s="14" t="s">
        <v>141</v>
      </c>
      <c r="I7462" s="14" t="s">
        <v>2743</v>
      </c>
      <c r="J7462" s="14" t="s">
        <v>156</v>
      </c>
      <c r="K7462" s="14">
        <v>1</v>
      </c>
      <c r="L7462" s="14"/>
      <c r="M7462" s="14" t="s">
        <v>1017</v>
      </c>
      <c r="N7462" s="14" t="s">
        <v>17789</v>
      </c>
      <c r="O7462" s="15" t="s">
        <v>17790</v>
      </c>
      <c r="P7462" s="13">
        <v>5</v>
      </c>
    </row>
    <row r="7463" spans="1:16">
      <c r="A7463" s="14" t="s">
        <v>129</v>
      </c>
      <c r="B7463" s="14" t="s">
        <v>130</v>
      </c>
      <c r="C7463" s="14" t="s">
        <v>131</v>
      </c>
      <c r="D7463" s="14" t="s">
        <v>302</v>
      </c>
      <c r="E7463" s="14" t="s">
        <v>70</v>
      </c>
      <c r="F7463" s="14" t="s">
        <v>16951</v>
      </c>
      <c r="G7463" s="14" t="s">
        <v>17784</v>
      </c>
      <c r="H7463" s="14" t="s">
        <v>141</v>
      </c>
      <c r="I7463" s="14" t="s">
        <v>12413</v>
      </c>
      <c r="J7463" s="14" t="s">
        <v>2517</v>
      </c>
      <c r="K7463" s="14">
        <v>1</v>
      </c>
      <c r="L7463" s="14"/>
      <c r="M7463" s="14" t="s">
        <v>144</v>
      </c>
      <c r="N7463" s="14" t="s">
        <v>17791</v>
      </c>
      <c r="O7463" s="15" t="s">
        <v>17792</v>
      </c>
      <c r="P7463" s="13">
        <v>63</v>
      </c>
    </row>
    <row r="7464" spans="1:16">
      <c r="A7464" s="14" t="s">
        <v>129</v>
      </c>
      <c r="B7464" s="14" t="s">
        <v>130</v>
      </c>
      <c r="C7464" s="14" t="s">
        <v>131</v>
      </c>
      <c r="D7464" s="14" t="s">
        <v>302</v>
      </c>
      <c r="E7464" s="14" t="s">
        <v>70</v>
      </c>
      <c r="F7464" s="14" t="s">
        <v>16951</v>
      </c>
      <c r="G7464" s="14" t="s">
        <v>17784</v>
      </c>
      <c r="H7464" s="14" t="s">
        <v>141</v>
      </c>
      <c r="I7464" s="14" t="s">
        <v>17793</v>
      </c>
      <c r="J7464" s="14" t="s">
        <v>216</v>
      </c>
      <c r="K7464" s="14">
        <v>1</v>
      </c>
      <c r="L7464" s="14"/>
      <c r="M7464" s="14" t="s">
        <v>138</v>
      </c>
      <c r="N7464" s="14" t="s">
        <v>17794</v>
      </c>
      <c r="O7464" s="15" t="s">
        <v>17795</v>
      </c>
      <c r="P7464" s="13">
        <v>64</v>
      </c>
    </row>
    <row r="7465" spans="1:16">
      <c r="A7465" s="14" t="s">
        <v>129</v>
      </c>
      <c r="B7465" s="14"/>
      <c r="C7465" s="14"/>
      <c r="D7465" s="14" t="s">
        <v>302</v>
      </c>
      <c r="E7465" s="14" t="s">
        <v>70</v>
      </c>
      <c r="F7465" s="14" t="s">
        <v>16951</v>
      </c>
      <c r="G7465" s="14" t="s">
        <v>17784</v>
      </c>
      <c r="H7465" s="14"/>
      <c r="I7465" s="14"/>
      <c r="J7465" s="14"/>
      <c r="K7465" s="14">
        <v>2</v>
      </c>
      <c r="L7465" s="14" t="s">
        <v>146</v>
      </c>
      <c r="M7465" s="14"/>
      <c r="N7465" s="14"/>
      <c r="O7465" s="15"/>
      <c r="P7465" s="13">
        <v>69</v>
      </c>
    </row>
    <row r="7466" spans="1:16">
      <c r="A7466" s="14" t="s">
        <v>129</v>
      </c>
      <c r="B7466" s="14" t="s">
        <v>130</v>
      </c>
      <c r="C7466" s="14" t="s">
        <v>131</v>
      </c>
      <c r="D7466" s="14" t="s">
        <v>433</v>
      </c>
      <c r="E7466" s="14" t="s">
        <v>66</v>
      </c>
      <c r="F7466" s="14" t="s">
        <v>17796</v>
      </c>
      <c r="G7466" s="14" t="s">
        <v>17797</v>
      </c>
      <c r="H7466" s="14" t="s">
        <v>135</v>
      </c>
      <c r="I7466" s="14" t="s">
        <v>17701</v>
      </c>
      <c r="J7466" s="14" t="s">
        <v>556</v>
      </c>
      <c r="K7466" s="14">
        <v>1</v>
      </c>
      <c r="L7466" s="14"/>
      <c r="M7466" s="14" t="s">
        <v>879</v>
      </c>
      <c r="N7466" s="14" t="s">
        <v>17798</v>
      </c>
      <c r="O7466" s="15" t="s">
        <v>17799</v>
      </c>
      <c r="P7466" s="13">
        <v>42</v>
      </c>
    </row>
    <row r="7467" spans="1:16">
      <c r="A7467" s="14" t="s">
        <v>129</v>
      </c>
      <c r="B7467" s="14" t="s">
        <v>130</v>
      </c>
      <c r="C7467" s="14" t="s">
        <v>131</v>
      </c>
      <c r="D7467" s="14" t="s">
        <v>433</v>
      </c>
      <c r="E7467" s="14" t="s">
        <v>66</v>
      </c>
      <c r="F7467" s="14" t="s">
        <v>17796</v>
      </c>
      <c r="G7467" s="14" t="s">
        <v>17797</v>
      </c>
      <c r="H7467" s="14" t="s">
        <v>135</v>
      </c>
      <c r="I7467" s="14" t="s">
        <v>17800</v>
      </c>
      <c r="J7467" s="14" t="s">
        <v>156</v>
      </c>
      <c r="K7467" s="14">
        <v>1</v>
      </c>
      <c r="L7467" s="14"/>
      <c r="M7467" s="14" t="s">
        <v>355</v>
      </c>
      <c r="N7467" s="14" t="s">
        <v>17801</v>
      </c>
      <c r="O7467" s="15" t="s">
        <v>17802</v>
      </c>
      <c r="P7467" s="13">
        <v>39</v>
      </c>
    </row>
    <row r="7468" spans="1:16">
      <c r="A7468" s="14" t="s">
        <v>129</v>
      </c>
      <c r="B7468" s="14" t="s">
        <v>130</v>
      </c>
      <c r="C7468" s="14" t="s">
        <v>131</v>
      </c>
      <c r="D7468" s="14" t="s">
        <v>433</v>
      </c>
      <c r="E7468" s="14" t="s">
        <v>66</v>
      </c>
      <c r="F7468" s="14" t="s">
        <v>17796</v>
      </c>
      <c r="G7468" s="14" t="s">
        <v>17797</v>
      </c>
      <c r="H7468" s="14" t="s">
        <v>135</v>
      </c>
      <c r="I7468" s="14" t="s">
        <v>17709</v>
      </c>
      <c r="J7468" s="14" t="s">
        <v>172</v>
      </c>
      <c r="K7468" s="14">
        <v>1</v>
      </c>
      <c r="L7468" s="14"/>
      <c r="M7468" s="14" t="s">
        <v>295</v>
      </c>
      <c r="N7468" s="14" t="s">
        <v>17803</v>
      </c>
      <c r="O7468" s="15" t="s">
        <v>17804</v>
      </c>
      <c r="P7468" s="13">
        <v>80</v>
      </c>
    </row>
    <row r="7469" spans="1:16">
      <c r="A7469" s="14" t="s">
        <v>129</v>
      </c>
      <c r="B7469" s="14" t="s">
        <v>130</v>
      </c>
      <c r="C7469" s="14" t="s">
        <v>131</v>
      </c>
      <c r="D7469" s="14" t="s">
        <v>433</v>
      </c>
      <c r="E7469" s="14" t="s">
        <v>66</v>
      </c>
      <c r="F7469" s="14" t="s">
        <v>17796</v>
      </c>
      <c r="G7469" s="14" t="s">
        <v>17797</v>
      </c>
      <c r="H7469" s="14" t="s">
        <v>141</v>
      </c>
      <c r="I7469" s="14" t="s">
        <v>17805</v>
      </c>
      <c r="J7469" s="14" t="s">
        <v>496</v>
      </c>
      <c r="K7469" s="14">
        <v>1</v>
      </c>
      <c r="L7469" s="14"/>
      <c r="M7469" s="14" t="s">
        <v>355</v>
      </c>
      <c r="N7469" s="14" t="s">
        <v>17806</v>
      </c>
      <c r="O7469" s="15" t="s">
        <v>17807</v>
      </c>
      <c r="P7469" s="13">
        <v>39</v>
      </c>
    </row>
    <row r="7470" spans="1:16">
      <c r="A7470" s="14" t="s">
        <v>129</v>
      </c>
      <c r="B7470" s="14" t="s">
        <v>130</v>
      </c>
      <c r="C7470" s="14" t="s">
        <v>131</v>
      </c>
      <c r="D7470" s="14" t="s">
        <v>433</v>
      </c>
      <c r="E7470" s="14" t="s">
        <v>66</v>
      </c>
      <c r="F7470" s="14" t="s">
        <v>17796</v>
      </c>
      <c r="G7470" s="14" t="s">
        <v>17797</v>
      </c>
      <c r="H7470" s="14" t="s">
        <v>141</v>
      </c>
      <c r="I7470" s="14" t="s">
        <v>17805</v>
      </c>
      <c r="J7470" s="14" t="s">
        <v>496</v>
      </c>
      <c r="K7470" s="14">
        <v>1</v>
      </c>
      <c r="L7470" s="14"/>
      <c r="M7470" s="14" t="s">
        <v>487</v>
      </c>
      <c r="N7470" s="14" t="s">
        <v>17808</v>
      </c>
      <c r="O7470" s="15" t="s">
        <v>17809</v>
      </c>
      <c r="P7470" s="13">
        <v>1</v>
      </c>
    </row>
    <row r="7471" spans="1:16">
      <c r="A7471" s="14" t="s">
        <v>129</v>
      </c>
      <c r="B7471" s="14" t="s">
        <v>130</v>
      </c>
      <c r="C7471" s="14" t="s">
        <v>131</v>
      </c>
      <c r="D7471" s="14" t="s">
        <v>433</v>
      </c>
      <c r="E7471" s="14" t="s">
        <v>66</v>
      </c>
      <c r="F7471" s="14" t="s">
        <v>17796</v>
      </c>
      <c r="G7471" s="14" t="s">
        <v>17797</v>
      </c>
      <c r="H7471" s="14" t="s">
        <v>135</v>
      </c>
      <c r="I7471" s="14" t="s">
        <v>17800</v>
      </c>
      <c r="J7471" s="14" t="s">
        <v>156</v>
      </c>
      <c r="K7471" s="14">
        <v>1</v>
      </c>
      <c r="L7471" s="14"/>
      <c r="M7471" s="14" t="s">
        <v>585</v>
      </c>
      <c r="N7471" s="14" t="s">
        <v>17810</v>
      </c>
      <c r="O7471" s="15" t="s">
        <v>17811</v>
      </c>
      <c r="P7471" s="13">
        <v>48</v>
      </c>
    </row>
    <row r="7472" spans="1:16">
      <c r="A7472" s="14" t="s">
        <v>129</v>
      </c>
      <c r="B7472" s="14" t="s">
        <v>130</v>
      </c>
      <c r="C7472" s="14" t="s">
        <v>131</v>
      </c>
      <c r="D7472" s="14" t="s">
        <v>433</v>
      </c>
      <c r="E7472" s="14" t="s">
        <v>66</v>
      </c>
      <c r="F7472" s="14" t="s">
        <v>17796</v>
      </c>
      <c r="G7472" s="14" t="s">
        <v>17797</v>
      </c>
      <c r="H7472" s="14" t="s">
        <v>135</v>
      </c>
      <c r="I7472" s="14" t="s">
        <v>17701</v>
      </c>
      <c r="J7472" s="14" t="s">
        <v>556</v>
      </c>
      <c r="K7472" s="14">
        <v>1</v>
      </c>
      <c r="L7472" s="14"/>
      <c r="M7472" s="14" t="s">
        <v>791</v>
      </c>
      <c r="N7472" s="14" t="s">
        <v>17812</v>
      </c>
      <c r="O7472" s="15" t="s">
        <v>17813</v>
      </c>
      <c r="P7472" s="13">
        <v>46</v>
      </c>
    </row>
    <row r="7473" spans="1:16">
      <c r="A7473" s="14" t="s">
        <v>129</v>
      </c>
      <c r="B7473" s="14" t="s">
        <v>130</v>
      </c>
      <c r="C7473" s="14" t="s">
        <v>131</v>
      </c>
      <c r="D7473" s="14" t="s">
        <v>433</v>
      </c>
      <c r="E7473" s="14" t="s">
        <v>66</v>
      </c>
      <c r="F7473" s="14" t="s">
        <v>17796</v>
      </c>
      <c r="G7473" s="14" t="s">
        <v>17797</v>
      </c>
      <c r="H7473" s="14" t="s">
        <v>141</v>
      </c>
      <c r="I7473" s="14" t="s">
        <v>17805</v>
      </c>
      <c r="J7473" s="14" t="s">
        <v>496</v>
      </c>
      <c r="K7473" s="14">
        <v>1</v>
      </c>
      <c r="L7473" s="14"/>
      <c r="M7473" s="14" t="s">
        <v>152</v>
      </c>
      <c r="N7473" s="14" t="s">
        <v>17814</v>
      </c>
      <c r="O7473" s="15" t="s">
        <v>17815</v>
      </c>
      <c r="P7473" s="13">
        <v>43</v>
      </c>
    </row>
    <row r="7474" spans="1:16">
      <c r="A7474" s="14" t="s">
        <v>129</v>
      </c>
      <c r="B7474" s="14"/>
      <c r="C7474" s="14"/>
      <c r="D7474" s="14" t="s">
        <v>433</v>
      </c>
      <c r="E7474" s="14" t="s">
        <v>66</v>
      </c>
      <c r="F7474" s="14" t="s">
        <v>17796</v>
      </c>
      <c r="G7474" s="14" t="s">
        <v>17797</v>
      </c>
      <c r="H7474" s="14"/>
      <c r="I7474" s="14"/>
      <c r="J7474" s="14"/>
      <c r="K7474" s="14">
        <v>2</v>
      </c>
      <c r="L7474" s="14" t="s">
        <v>146</v>
      </c>
      <c r="M7474" s="14"/>
      <c r="N7474" s="14"/>
      <c r="O7474" s="15"/>
      <c r="P7474" s="13">
        <v>0</v>
      </c>
    </row>
    <row r="7475" spans="1:16">
      <c r="A7475" s="14" t="s">
        <v>129</v>
      </c>
      <c r="B7475" s="14" t="s">
        <v>130</v>
      </c>
      <c r="C7475" s="14" t="s">
        <v>131</v>
      </c>
      <c r="D7475" s="14" t="s">
        <v>302</v>
      </c>
      <c r="E7475" s="14" t="s">
        <v>70</v>
      </c>
      <c r="F7475" s="14" t="s">
        <v>17816</v>
      </c>
      <c r="G7475" s="14" t="s">
        <v>17817</v>
      </c>
      <c r="H7475" s="14" t="s">
        <v>141</v>
      </c>
      <c r="I7475" s="14" t="s">
        <v>17818</v>
      </c>
      <c r="J7475" s="14" t="s">
        <v>143</v>
      </c>
      <c r="K7475" s="14">
        <v>1</v>
      </c>
      <c r="L7475" s="14"/>
      <c r="M7475" s="14" t="s">
        <v>439</v>
      </c>
      <c r="N7475" s="14" t="s">
        <v>17819</v>
      </c>
      <c r="O7475" s="15" t="s">
        <v>17820</v>
      </c>
      <c r="P7475" s="13">
        <v>74</v>
      </c>
    </row>
    <row r="7476" spans="1:16">
      <c r="A7476" s="14" t="s">
        <v>129</v>
      </c>
      <c r="B7476" s="14" t="s">
        <v>130</v>
      </c>
      <c r="C7476" s="14" t="s">
        <v>131</v>
      </c>
      <c r="D7476" s="14" t="s">
        <v>302</v>
      </c>
      <c r="E7476" s="14" t="s">
        <v>70</v>
      </c>
      <c r="F7476" s="14" t="s">
        <v>17816</v>
      </c>
      <c r="G7476" s="14" t="s">
        <v>17817</v>
      </c>
      <c r="H7476" s="14" t="s">
        <v>141</v>
      </c>
      <c r="I7476" s="14" t="s">
        <v>4541</v>
      </c>
      <c r="J7476" s="14" t="s">
        <v>143</v>
      </c>
      <c r="K7476" s="14">
        <v>1</v>
      </c>
      <c r="L7476" s="14"/>
      <c r="M7476" s="14" t="s">
        <v>439</v>
      </c>
      <c r="N7476" s="14" t="s">
        <v>17821</v>
      </c>
      <c r="O7476" s="15" t="s">
        <v>17822</v>
      </c>
      <c r="P7476" s="13">
        <v>74</v>
      </c>
    </row>
    <row r="7477" spans="1:16">
      <c r="A7477" s="14" t="s">
        <v>129</v>
      </c>
      <c r="B7477" s="14"/>
      <c r="C7477" s="14"/>
      <c r="D7477" s="14" t="s">
        <v>302</v>
      </c>
      <c r="E7477" s="14" t="s">
        <v>70</v>
      </c>
      <c r="F7477" s="14" t="s">
        <v>17816</v>
      </c>
      <c r="G7477" s="14" t="s">
        <v>17817</v>
      </c>
      <c r="H7477" s="14"/>
      <c r="I7477" s="14"/>
      <c r="J7477" s="14"/>
      <c r="K7477" s="14">
        <v>2</v>
      </c>
      <c r="L7477" s="14" t="s">
        <v>146</v>
      </c>
      <c r="M7477" s="14"/>
      <c r="N7477" s="14"/>
      <c r="O7477" s="15"/>
      <c r="P7477" s="13">
        <v>0</v>
      </c>
    </row>
    <row r="7478" spans="1:16">
      <c r="A7478" s="14" t="s">
        <v>129</v>
      </c>
      <c r="B7478" s="14" t="s">
        <v>130</v>
      </c>
      <c r="C7478" s="14" t="s">
        <v>131</v>
      </c>
      <c r="D7478" s="14" t="s">
        <v>1136</v>
      </c>
      <c r="E7478" s="14" t="s">
        <v>84</v>
      </c>
      <c r="F7478" s="14" t="s">
        <v>17823</v>
      </c>
      <c r="G7478" s="14" t="s">
        <v>17824</v>
      </c>
      <c r="H7478" s="14" t="s">
        <v>135</v>
      </c>
      <c r="I7478" s="14" t="s">
        <v>15386</v>
      </c>
      <c r="J7478" s="14" t="s">
        <v>248</v>
      </c>
      <c r="K7478" s="14">
        <v>1</v>
      </c>
      <c r="L7478" s="14"/>
      <c r="M7478" s="14" t="s">
        <v>993</v>
      </c>
      <c r="N7478" s="14" t="s">
        <v>17825</v>
      </c>
      <c r="O7478" s="15" t="s">
        <v>17826</v>
      </c>
      <c r="P7478" s="13">
        <v>22</v>
      </c>
    </row>
    <row r="7479" spans="1:16">
      <c r="A7479" s="14" t="s">
        <v>129</v>
      </c>
      <c r="B7479" s="14" t="s">
        <v>130</v>
      </c>
      <c r="C7479" s="14" t="s">
        <v>131</v>
      </c>
      <c r="D7479" s="14" t="s">
        <v>1136</v>
      </c>
      <c r="E7479" s="14" t="s">
        <v>84</v>
      </c>
      <c r="F7479" s="14" t="s">
        <v>17823</v>
      </c>
      <c r="G7479" s="14" t="s">
        <v>17824</v>
      </c>
      <c r="H7479" s="14" t="s">
        <v>141</v>
      </c>
      <c r="I7479" s="14" t="s">
        <v>17827</v>
      </c>
      <c r="J7479" s="14" t="s">
        <v>496</v>
      </c>
      <c r="K7479" s="14">
        <v>1</v>
      </c>
      <c r="L7479" s="14"/>
      <c r="M7479" s="14" t="s">
        <v>653</v>
      </c>
      <c r="N7479" s="14" t="s">
        <v>17828</v>
      </c>
      <c r="O7479" s="15" t="s">
        <v>17829</v>
      </c>
      <c r="P7479" s="13">
        <v>20</v>
      </c>
    </row>
    <row r="7480" spans="1:16">
      <c r="A7480" s="14" t="s">
        <v>129</v>
      </c>
      <c r="B7480" s="14"/>
      <c r="C7480" s="14"/>
      <c r="D7480" s="14" t="s">
        <v>1136</v>
      </c>
      <c r="E7480" s="14" t="s">
        <v>84</v>
      </c>
      <c r="F7480" s="14" t="s">
        <v>17823</v>
      </c>
      <c r="G7480" s="14" t="s">
        <v>17824</v>
      </c>
      <c r="H7480" s="14"/>
      <c r="I7480" s="14"/>
      <c r="J7480" s="14"/>
      <c r="K7480" s="14">
        <v>2</v>
      </c>
      <c r="L7480" s="14" t="s">
        <v>146</v>
      </c>
      <c r="M7480" s="14"/>
      <c r="N7480" s="14"/>
      <c r="O7480" s="15"/>
      <c r="P7480" s="13">
        <v>0</v>
      </c>
    </row>
    <row r="7481" spans="1:16">
      <c r="A7481" s="14" t="s">
        <v>129</v>
      </c>
      <c r="B7481" s="14" t="s">
        <v>130</v>
      </c>
      <c r="C7481" s="14" t="s">
        <v>131</v>
      </c>
      <c r="D7481" s="14" t="s">
        <v>1025</v>
      </c>
      <c r="E7481" s="14" t="s">
        <v>48</v>
      </c>
      <c r="F7481" s="14" t="s">
        <v>17830</v>
      </c>
      <c r="G7481" s="14" t="s">
        <v>17831</v>
      </c>
      <c r="H7481" s="14" t="s">
        <v>135</v>
      </c>
      <c r="I7481" s="14" t="s">
        <v>17832</v>
      </c>
      <c r="J7481" s="14" t="s">
        <v>371</v>
      </c>
      <c r="K7481" s="14">
        <v>1</v>
      </c>
      <c r="L7481" s="14"/>
      <c r="M7481" s="14" t="s">
        <v>771</v>
      </c>
      <c r="N7481" s="14" t="s">
        <v>17833</v>
      </c>
      <c r="O7481" s="15" t="s">
        <v>17834</v>
      </c>
      <c r="P7481" s="13">
        <v>53</v>
      </c>
    </row>
    <row r="7482" spans="1:16">
      <c r="A7482" s="14" t="s">
        <v>129</v>
      </c>
      <c r="B7482" s="14" t="s">
        <v>130</v>
      </c>
      <c r="C7482" s="14" t="s">
        <v>131</v>
      </c>
      <c r="D7482" s="14" t="s">
        <v>1025</v>
      </c>
      <c r="E7482" s="14" t="s">
        <v>48</v>
      </c>
      <c r="F7482" s="14" t="s">
        <v>17830</v>
      </c>
      <c r="G7482" s="14" t="s">
        <v>17831</v>
      </c>
      <c r="H7482" s="14" t="s">
        <v>135</v>
      </c>
      <c r="I7482" s="14" t="s">
        <v>17835</v>
      </c>
      <c r="J7482" s="14" t="s">
        <v>216</v>
      </c>
      <c r="K7482" s="14">
        <v>1</v>
      </c>
      <c r="L7482" s="14"/>
      <c r="M7482" s="14" t="s">
        <v>972</v>
      </c>
      <c r="N7482" s="14" t="s">
        <v>17836</v>
      </c>
      <c r="O7482" s="15" t="s">
        <v>17837</v>
      </c>
      <c r="P7482" s="13">
        <v>51</v>
      </c>
    </row>
    <row r="7483" spans="1:16">
      <c r="A7483" s="14" t="s">
        <v>129</v>
      </c>
      <c r="B7483" s="14" t="s">
        <v>130</v>
      </c>
      <c r="C7483" s="14" t="s">
        <v>131</v>
      </c>
      <c r="D7483" s="14" t="s">
        <v>1025</v>
      </c>
      <c r="E7483" s="14" t="s">
        <v>48</v>
      </c>
      <c r="F7483" s="14" t="s">
        <v>17830</v>
      </c>
      <c r="G7483" s="14" t="s">
        <v>17831</v>
      </c>
      <c r="H7483" s="14" t="s">
        <v>135</v>
      </c>
      <c r="I7483" s="14" t="s">
        <v>17838</v>
      </c>
      <c r="J7483" s="14" t="s">
        <v>172</v>
      </c>
      <c r="K7483" s="14">
        <v>1</v>
      </c>
      <c r="L7483" s="14"/>
      <c r="M7483" s="14" t="s">
        <v>972</v>
      </c>
      <c r="N7483" s="14" t="s">
        <v>17839</v>
      </c>
      <c r="O7483" s="15" t="s">
        <v>17840</v>
      </c>
      <c r="P7483" s="13">
        <v>51</v>
      </c>
    </row>
    <row r="7484" spans="1:16">
      <c r="A7484" s="14" t="s">
        <v>129</v>
      </c>
      <c r="B7484" s="14" t="s">
        <v>130</v>
      </c>
      <c r="C7484" s="14" t="s">
        <v>131</v>
      </c>
      <c r="D7484" s="14" t="s">
        <v>1025</v>
      </c>
      <c r="E7484" s="14" t="s">
        <v>48</v>
      </c>
      <c r="F7484" s="14" t="s">
        <v>17830</v>
      </c>
      <c r="G7484" s="14" t="s">
        <v>17831</v>
      </c>
      <c r="H7484" s="14" t="s">
        <v>141</v>
      </c>
      <c r="I7484" s="14" t="s">
        <v>17841</v>
      </c>
      <c r="J7484" s="14" t="s">
        <v>143</v>
      </c>
      <c r="K7484" s="14">
        <v>1</v>
      </c>
      <c r="L7484" s="14"/>
      <c r="M7484" s="14" t="s">
        <v>972</v>
      </c>
      <c r="N7484" s="14" t="s">
        <v>17842</v>
      </c>
      <c r="O7484" s="15" t="s">
        <v>17843</v>
      </c>
      <c r="P7484" s="13">
        <v>51</v>
      </c>
    </row>
    <row r="7485" spans="1:16">
      <c r="A7485" s="14" t="s">
        <v>129</v>
      </c>
      <c r="B7485" s="14"/>
      <c r="C7485" s="14"/>
      <c r="D7485" s="14" t="s">
        <v>1025</v>
      </c>
      <c r="E7485" s="14" t="s">
        <v>48</v>
      </c>
      <c r="F7485" s="14" t="s">
        <v>17830</v>
      </c>
      <c r="G7485" s="14" t="s">
        <v>17831</v>
      </c>
      <c r="H7485" s="14"/>
      <c r="I7485" s="14"/>
      <c r="J7485" s="14"/>
      <c r="K7485" s="14">
        <v>2</v>
      </c>
      <c r="L7485" s="14" t="s">
        <v>146</v>
      </c>
      <c r="M7485" s="14"/>
      <c r="N7485" s="14"/>
      <c r="O7485" s="15"/>
      <c r="P7485" s="13">
        <v>0</v>
      </c>
    </row>
    <row r="7486" spans="1:16">
      <c r="A7486" s="14" t="s">
        <v>129</v>
      </c>
      <c r="B7486" s="14" t="s">
        <v>130</v>
      </c>
      <c r="C7486" s="14" t="s">
        <v>131</v>
      </c>
      <c r="D7486" s="14" t="s">
        <v>132</v>
      </c>
      <c r="E7486" s="14" t="s">
        <v>34</v>
      </c>
      <c r="F7486" s="14" t="s">
        <v>6254</v>
      </c>
      <c r="G7486" s="14" t="s">
        <v>17844</v>
      </c>
      <c r="H7486" s="14" t="s">
        <v>135</v>
      </c>
      <c r="I7486" s="14" t="s">
        <v>5858</v>
      </c>
      <c r="J7486" s="14" t="s">
        <v>5859</v>
      </c>
      <c r="K7486" s="14">
        <v>1</v>
      </c>
      <c r="L7486" s="14"/>
      <c r="M7486" s="14" t="s">
        <v>771</v>
      </c>
      <c r="N7486" s="14" t="s">
        <v>17845</v>
      </c>
      <c r="O7486" s="15" t="s">
        <v>17846</v>
      </c>
      <c r="P7486" s="13">
        <v>53</v>
      </c>
    </row>
    <row r="7487" spans="1:16">
      <c r="A7487" s="14" t="s">
        <v>129</v>
      </c>
      <c r="B7487" s="14" t="s">
        <v>130</v>
      </c>
      <c r="C7487" s="14" t="s">
        <v>131</v>
      </c>
      <c r="D7487" s="14" t="s">
        <v>132</v>
      </c>
      <c r="E7487" s="14" t="s">
        <v>34</v>
      </c>
      <c r="F7487" s="14" t="s">
        <v>6254</v>
      </c>
      <c r="G7487" s="14" t="s">
        <v>17844</v>
      </c>
      <c r="H7487" s="14" t="s">
        <v>135</v>
      </c>
      <c r="I7487" s="14" t="s">
        <v>6258</v>
      </c>
      <c r="J7487" s="14" t="s">
        <v>172</v>
      </c>
      <c r="K7487" s="14">
        <v>1</v>
      </c>
      <c r="L7487" s="14"/>
      <c r="M7487" s="14" t="s">
        <v>972</v>
      </c>
      <c r="N7487" s="14" t="s">
        <v>17847</v>
      </c>
      <c r="O7487" s="15" t="s">
        <v>17848</v>
      </c>
      <c r="P7487" s="13">
        <v>51</v>
      </c>
    </row>
    <row r="7488" spans="1:16">
      <c r="A7488" s="14" t="s">
        <v>129</v>
      </c>
      <c r="B7488" s="14" t="s">
        <v>130</v>
      </c>
      <c r="C7488" s="14" t="s">
        <v>131</v>
      </c>
      <c r="D7488" s="14" t="s">
        <v>132</v>
      </c>
      <c r="E7488" s="14" t="s">
        <v>34</v>
      </c>
      <c r="F7488" s="14" t="s">
        <v>6254</v>
      </c>
      <c r="G7488" s="14" t="s">
        <v>17844</v>
      </c>
      <c r="H7488" s="14" t="s">
        <v>141</v>
      </c>
      <c r="I7488" s="14" t="s">
        <v>6267</v>
      </c>
      <c r="J7488" s="14" t="s">
        <v>172</v>
      </c>
      <c r="K7488" s="14">
        <v>1</v>
      </c>
      <c r="L7488" s="14"/>
      <c r="M7488" s="14" t="s">
        <v>1456</v>
      </c>
      <c r="N7488" s="14" t="s">
        <v>17849</v>
      </c>
      <c r="O7488" s="15" t="s">
        <v>17850</v>
      </c>
      <c r="P7488" s="13">
        <v>50</v>
      </c>
    </row>
    <row r="7489" spans="1:16">
      <c r="A7489" s="14" t="s">
        <v>129</v>
      </c>
      <c r="B7489" s="14"/>
      <c r="C7489" s="14"/>
      <c r="D7489" s="14" t="s">
        <v>132</v>
      </c>
      <c r="E7489" s="14" t="s">
        <v>34</v>
      </c>
      <c r="F7489" s="14" t="s">
        <v>6254</v>
      </c>
      <c r="G7489" s="14" t="s">
        <v>17844</v>
      </c>
      <c r="H7489" s="14"/>
      <c r="I7489" s="14"/>
      <c r="J7489" s="14"/>
      <c r="K7489" s="14">
        <v>2</v>
      </c>
      <c r="L7489" s="14" t="s">
        <v>146</v>
      </c>
      <c r="M7489" s="14"/>
      <c r="N7489" s="14"/>
      <c r="O7489" s="15"/>
      <c r="P7489" s="13">
        <v>0</v>
      </c>
    </row>
    <row r="7490" spans="1:16">
      <c r="A7490" s="14" t="s">
        <v>129</v>
      </c>
      <c r="B7490" s="14" t="s">
        <v>130</v>
      </c>
      <c r="C7490" s="14" t="s">
        <v>131</v>
      </c>
      <c r="D7490" s="14" t="s">
        <v>319</v>
      </c>
      <c r="E7490" s="14" t="s">
        <v>82</v>
      </c>
      <c r="F7490" s="14" t="s">
        <v>17851</v>
      </c>
      <c r="G7490" s="14" t="s">
        <v>17852</v>
      </c>
      <c r="H7490" s="14" t="s">
        <v>141</v>
      </c>
      <c r="I7490" s="14" t="s">
        <v>17853</v>
      </c>
      <c r="J7490" s="14" t="s">
        <v>156</v>
      </c>
      <c r="K7490" s="14">
        <v>1</v>
      </c>
      <c r="L7490" s="14"/>
      <c r="M7490" s="14" t="s">
        <v>453</v>
      </c>
      <c r="N7490" s="14" t="s">
        <v>17854</v>
      </c>
      <c r="O7490" s="15" t="s">
        <v>17855</v>
      </c>
      <c r="P7490" s="13">
        <v>11</v>
      </c>
    </row>
    <row r="7491" spans="1:16">
      <c r="A7491" s="14" t="s">
        <v>129</v>
      </c>
      <c r="B7491" s="14" t="s">
        <v>130</v>
      </c>
      <c r="C7491" s="14" t="s">
        <v>131</v>
      </c>
      <c r="D7491" s="14" t="s">
        <v>319</v>
      </c>
      <c r="E7491" s="14" t="s">
        <v>82</v>
      </c>
      <c r="F7491" s="14" t="s">
        <v>17851</v>
      </c>
      <c r="G7491" s="14" t="s">
        <v>17852</v>
      </c>
      <c r="H7491" s="14" t="s">
        <v>141</v>
      </c>
      <c r="I7491" s="14" t="s">
        <v>3020</v>
      </c>
      <c r="J7491" s="14" t="s">
        <v>172</v>
      </c>
      <c r="K7491" s="14">
        <v>1</v>
      </c>
      <c r="L7491" s="14"/>
      <c r="M7491" s="14" t="s">
        <v>453</v>
      </c>
      <c r="N7491" s="14" t="s">
        <v>17856</v>
      </c>
      <c r="O7491" s="15" t="s">
        <v>17857</v>
      </c>
      <c r="P7491" s="13">
        <v>11</v>
      </c>
    </row>
    <row r="7492" spans="1:16">
      <c r="A7492" s="14" t="s">
        <v>129</v>
      </c>
      <c r="B7492" s="14"/>
      <c r="C7492" s="14"/>
      <c r="D7492" s="14" t="s">
        <v>319</v>
      </c>
      <c r="E7492" s="14" t="s">
        <v>82</v>
      </c>
      <c r="F7492" s="14" t="s">
        <v>17851</v>
      </c>
      <c r="G7492" s="14" t="s">
        <v>17852</v>
      </c>
      <c r="H7492" s="14"/>
      <c r="I7492" s="14"/>
      <c r="J7492" s="14"/>
      <c r="K7492" s="14">
        <v>2</v>
      </c>
      <c r="L7492" s="14" t="s">
        <v>146</v>
      </c>
      <c r="M7492" s="14"/>
      <c r="N7492" s="14"/>
      <c r="O7492" s="15"/>
      <c r="P7492" s="13">
        <v>0</v>
      </c>
    </row>
    <row r="7493" spans="1:16">
      <c r="A7493" s="14" t="s">
        <v>129</v>
      </c>
      <c r="B7493" s="14" t="s">
        <v>130</v>
      </c>
      <c r="C7493" s="14" t="s">
        <v>131</v>
      </c>
      <c r="D7493" s="14" t="s">
        <v>1533</v>
      </c>
      <c r="E7493" s="14" t="s">
        <v>52</v>
      </c>
      <c r="F7493" s="14" t="s">
        <v>17858</v>
      </c>
      <c r="G7493" s="14" t="s">
        <v>17859</v>
      </c>
      <c r="H7493" s="14" t="s">
        <v>135</v>
      </c>
      <c r="I7493" s="14" t="s">
        <v>976</v>
      </c>
      <c r="J7493" s="14" t="s">
        <v>193</v>
      </c>
      <c r="K7493" s="14">
        <v>1</v>
      </c>
      <c r="L7493" s="14"/>
      <c r="M7493" s="14" t="s">
        <v>461</v>
      </c>
      <c r="N7493" s="14" t="s">
        <v>17860</v>
      </c>
      <c r="O7493" s="15" t="s">
        <v>17861</v>
      </c>
      <c r="P7493" s="13">
        <v>67</v>
      </c>
    </row>
    <row r="7494" spans="1:16">
      <c r="A7494" s="14" t="s">
        <v>129</v>
      </c>
      <c r="B7494" s="14" t="s">
        <v>130</v>
      </c>
      <c r="C7494" s="14" t="s">
        <v>131</v>
      </c>
      <c r="D7494" s="14" t="s">
        <v>1533</v>
      </c>
      <c r="E7494" s="14" t="s">
        <v>52</v>
      </c>
      <c r="F7494" s="14" t="s">
        <v>17858</v>
      </c>
      <c r="G7494" s="14" t="s">
        <v>17859</v>
      </c>
      <c r="H7494" s="14" t="s">
        <v>135</v>
      </c>
      <c r="I7494" s="14" t="s">
        <v>17862</v>
      </c>
      <c r="J7494" s="14" t="s">
        <v>172</v>
      </c>
      <c r="K7494" s="14">
        <v>1</v>
      </c>
      <c r="L7494" s="14"/>
      <c r="M7494" s="14" t="s">
        <v>138</v>
      </c>
      <c r="N7494" s="14" t="s">
        <v>17863</v>
      </c>
      <c r="O7494" s="15" t="s">
        <v>17864</v>
      </c>
      <c r="P7494" s="13">
        <v>64</v>
      </c>
    </row>
    <row r="7495" spans="1:16">
      <c r="A7495" s="14" t="s">
        <v>129</v>
      </c>
      <c r="B7495" s="14" t="s">
        <v>130</v>
      </c>
      <c r="C7495" s="14" t="s">
        <v>131</v>
      </c>
      <c r="D7495" s="14" t="s">
        <v>1533</v>
      </c>
      <c r="E7495" s="14" t="s">
        <v>52</v>
      </c>
      <c r="F7495" s="14" t="s">
        <v>17858</v>
      </c>
      <c r="G7495" s="14" t="s">
        <v>17859</v>
      </c>
      <c r="H7495" s="14" t="s">
        <v>141</v>
      </c>
      <c r="I7495" s="14" t="s">
        <v>17865</v>
      </c>
      <c r="J7495" s="14" t="s">
        <v>14321</v>
      </c>
      <c r="K7495" s="14">
        <v>1</v>
      </c>
      <c r="L7495" s="14"/>
      <c r="M7495" s="14" t="s">
        <v>283</v>
      </c>
      <c r="N7495" s="14" t="s">
        <v>17866</v>
      </c>
      <c r="O7495" s="15" t="s">
        <v>17867</v>
      </c>
      <c r="P7495" s="13">
        <v>66</v>
      </c>
    </row>
    <row r="7496" spans="1:16">
      <c r="A7496" s="14" t="s">
        <v>129</v>
      </c>
      <c r="B7496" s="14"/>
      <c r="C7496" s="14"/>
      <c r="D7496" s="14" t="s">
        <v>1533</v>
      </c>
      <c r="E7496" s="14" t="s">
        <v>52</v>
      </c>
      <c r="F7496" s="14" t="s">
        <v>17858</v>
      </c>
      <c r="G7496" s="14" t="s">
        <v>17859</v>
      </c>
      <c r="H7496" s="14"/>
      <c r="I7496" s="14"/>
      <c r="J7496" s="14"/>
      <c r="K7496" s="14">
        <v>2</v>
      </c>
      <c r="L7496" s="14" t="s">
        <v>146</v>
      </c>
      <c r="M7496" s="14"/>
      <c r="N7496" s="14"/>
      <c r="O7496" s="15"/>
      <c r="P7496" s="13">
        <v>69</v>
      </c>
    </row>
    <row r="7497" spans="1:16">
      <c r="A7497" s="14" t="s">
        <v>129</v>
      </c>
      <c r="B7497" s="14" t="s">
        <v>130</v>
      </c>
      <c r="C7497" s="14" t="s">
        <v>131</v>
      </c>
      <c r="D7497" s="14" t="s">
        <v>266</v>
      </c>
      <c r="E7497" s="14" t="s">
        <v>86</v>
      </c>
      <c r="F7497" s="14" t="s">
        <v>17868</v>
      </c>
      <c r="G7497" s="14" t="s">
        <v>17869</v>
      </c>
      <c r="H7497" s="14" t="s">
        <v>141</v>
      </c>
      <c r="I7497" s="14" t="s">
        <v>17870</v>
      </c>
      <c r="J7497" s="14" t="s">
        <v>172</v>
      </c>
      <c r="K7497" s="14">
        <v>1</v>
      </c>
      <c r="L7497" s="14"/>
      <c r="M7497" s="14" t="s">
        <v>2342</v>
      </c>
      <c r="N7497" s="14" t="s">
        <v>17871</v>
      </c>
      <c r="O7497" s="15" t="s">
        <v>17872</v>
      </c>
      <c r="P7497" s="13">
        <v>84</v>
      </c>
    </row>
    <row r="7498" spans="1:16">
      <c r="A7498" s="14" t="s">
        <v>129</v>
      </c>
      <c r="B7498" s="14" t="s">
        <v>130</v>
      </c>
      <c r="C7498" s="14" t="s">
        <v>131</v>
      </c>
      <c r="D7498" s="14" t="s">
        <v>266</v>
      </c>
      <c r="E7498" s="14" t="s">
        <v>86</v>
      </c>
      <c r="F7498" s="14" t="s">
        <v>17868</v>
      </c>
      <c r="G7498" s="14" t="s">
        <v>17869</v>
      </c>
      <c r="H7498" s="14" t="s">
        <v>141</v>
      </c>
      <c r="I7498" s="14" t="s">
        <v>14005</v>
      </c>
      <c r="J7498" s="14" t="s">
        <v>143</v>
      </c>
      <c r="K7498" s="14">
        <v>1</v>
      </c>
      <c r="L7498" s="14"/>
      <c r="M7498" s="14" t="s">
        <v>2342</v>
      </c>
      <c r="N7498" s="14" t="s">
        <v>17873</v>
      </c>
      <c r="O7498" s="15" t="s">
        <v>17874</v>
      </c>
      <c r="P7498" s="13">
        <v>84</v>
      </c>
    </row>
    <row r="7499" spans="1:16">
      <c r="A7499" s="14" t="s">
        <v>129</v>
      </c>
      <c r="B7499" s="14"/>
      <c r="C7499" s="14"/>
      <c r="D7499" s="14" t="s">
        <v>266</v>
      </c>
      <c r="E7499" s="14" t="s">
        <v>86</v>
      </c>
      <c r="F7499" s="14" t="s">
        <v>17868</v>
      </c>
      <c r="G7499" s="14" t="s">
        <v>17869</v>
      </c>
      <c r="H7499" s="14"/>
      <c r="I7499" s="14"/>
      <c r="J7499" s="14"/>
      <c r="K7499" s="14">
        <v>2</v>
      </c>
      <c r="L7499" s="14" t="s">
        <v>146</v>
      </c>
      <c r="M7499" s="14"/>
      <c r="N7499" s="14"/>
      <c r="O7499" s="15"/>
      <c r="P7499" s="13">
        <v>0</v>
      </c>
    </row>
    <row r="7500" spans="1:16">
      <c r="A7500" s="14" t="s">
        <v>129</v>
      </c>
      <c r="B7500" s="14" t="s">
        <v>130</v>
      </c>
      <c r="C7500" s="14" t="s">
        <v>131</v>
      </c>
      <c r="D7500" s="14" t="s">
        <v>656</v>
      </c>
      <c r="E7500" s="14" t="s">
        <v>110</v>
      </c>
      <c r="F7500" s="14" t="s">
        <v>17875</v>
      </c>
      <c r="G7500" s="14" t="s">
        <v>17876</v>
      </c>
      <c r="H7500" s="14" t="s">
        <v>135</v>
      </c>
      <c r="I7500" s="14" t="s">
        <v>16248</v>
      </c>
      <c r="J7500" s="14" t="s">
        <v>143</v>
      </c>
      <c r="K7500" s="14">
        <v>1</v>
      </c>
      <c r="L7500" s="14"/>
      <c r="M7500" s="14" t="s">
        <v>328</v>
      </c>
      <c r="N7500" s="14" t="s">
        <v>17877</v>
      </c>
      <c r="O7500" s="15" t="s">
        <v>17878</v>
      </c>
      <c r="P7500" s="13">
        <v>65</v>
      </c>
    </row>
    <row r="7501" spans="1:16">
      <c r="A7501" s="14" t="s">
        <v>129</v>
      </c>
      <c r="B7501" s="14" t="s">
        <v>130</v>
      </c>
      <c r="C7501" s="14" t="s">
        <v>131</v>
      </c>
      <c r="D7501" s="14" t="s">
        <v>656</v>
      </c>
      <c r="E7501" s="14" t="s">
        <v>110</v>
      </c>
      <c r="F7501" s="14" t="s">
        <v>17875</v>
      </c>
      <c r="G7501" s="14" t="s">
        <v>17876</v>
      </c>
      <c r="H7501" s="14" t="s">
        <v>141</v>
      </c>
      <c r="I7501" s="14" t="s">
        <v>17879</v>
      </c>
      <c r="J7501" s="14" t="s">
        <v>17880</v>
      </c>
      <c r="K7501" s="14">
        <v>1</v>
      </c>
      <c r="L7501" s="14"/>
      <c r="M7501" s="14" t="s">
        <v>341</v>
      </c>
      <c r="N7501" s="14" t="s">
        <v>17881</v>
      </c>
      <c r="O7501" s="15" t="s">
        <v>17882</v>
      </c>
      <c r="P7501" s="13">
        <v>56</v>
      </c>
    </row>
    <row r="7502" spans="1:16">
      <c r="A7502" s="14" t="s">
        <v>129</v>
      </c>
      <c r="B7502" s="14" t="s">
        <v>130</v>
      </c>
      <c r="C7502" s="14" t="s">
        <v>131</v>
      </c>
      <c r="D7502" s="14" t="s">
        <v>656</v>
      </c>
      <c r="E7502" s="14" t="s">
        <v>110</v>
      </c>
      <c r="F7502" s="14" t="s">
        <v>17875</v>
      </c>
      <c r="G7502" s="14" t="s">
        <v>17876</v>
      </c>
      <c r="H7502" s="14" t="s">
        <v>141</v>
      </c>
      <c r="I7502" s="14" t="s">
        <v>17879</v>
      </c>
      <c r="J7502" s="14" t="s">
        <v>17880</v>
      </c>
      <c r="K7502" s="14">
        <v>1</v>
      </c>
      <c r="L7502" s="14"/>
      <c r="M7502" s="14" t="s">
        <v>312</v>
      </c>
      <c r="N7502" s="14" t="s">
        <v>17883</v>
      </c>
      <c r="O7502" s="15" t="s">
        <v>17884</v>
      </c>
      <c r="P7502" s="13">
        <v>10</v>
      </c>
    </row>
    <row r="7503" spans="1:16">
      <c r="A7503" s="14" t="s">
        <v>129</v>
      </c>
      <c r="B7503" s="14"/>
      <c r="C7503" s="14"/>
      <c r="D7503" s="14" t="s">
        <v>656</v>
      </c>
      <c r="E7503" s="14" t="s">
        <v>110</v>
      </c>
      <c r="F7503" s="14" t="s">
        <v>17875</v>
      </c>
      <c r="G7503" s="14" t="s">
        <v>17876</v>
      </c>
      <c r="H7503" s="14"/>
      <c r="I7503" s="14"/>
      <c r="J7503" s="14"/>
      <c r="K7503" s="14">
        <v>2</v>
      </c>
      <c r="L7503" s="14" t="s">
        <v>146</v>
      </c>
      <c r="M7503" s="14"/>
      <c r="N7503" s="14"/>
      <c r="O7503" s="15"/>
      <c r="P7503" s="13">
        <v>0</v>
      </c>
    </row>
    <row r="7504" spans="1:16">
      <c r="A7504" s="14" t="s">
        <v>129</v>
      </c>
      <c r="B7504" s="14" t="s">
        <v>130</v>
      </c>
      <c r="C7504" s="14" t="s">
        <v>131</v>
      </c>
      <c r="D7504" s="14" t="s">
        <v>1533</v>
      </c>
      <c r="E7504" s="14" t="s">
        <v>52</v>
      </c>
      <c r="F7504" s="14" t="s">
        <v>17885</v>
      </c>
      <c r="G7504" s="14" t="s">
        <v>17886</v>
      </c>
      <c r="H7504" s="14" t="s">
        <v>135</v>
      </c>
      <c r="I7504" s="14" t="s">
        <v>16847</v>
      </c>
      <c r="J7504" s="14" t="s">
        <v>193</v>
      </c>
      <c r="K7504" s="14">
        <v>1</v>
      </c>
      <c r="L7504" s="14"/>
      <c r="M7504" s="14" t="s">
        <v>426</v>
      </c>
      <c r="N7504" s="14" t="s">
        <v>17887</v>
      </c>
      <c r="O7504" s="15" t="s">
        <v>17888</v>
      </c>
      <c r="P7504" s="13">
        <v>70</v>
      </c>
    </row>
    <row r="7505" spans="1:16">
      <c r="A7505" s="14" t="s">
        <v>129</v>
      </c>
      <c r="B7505" s="14" t="s">
        <v>130</v>
      </c>
      <c r="C7505" s="14" t="s">
        <v>131</v>
      </c>
      <c r="D7505" s="14" t="s">
        <v>1533</v>
      </c>
      <c r="E7505" s="14" t="s">
        <v>52</v>
      </c>
      <c r="F7505" s="14" t="s">
        <v>17885</v>
      </c>
      <c r="G7505" s="14" t="s">
        <v>17886</v>
      </c>
      <c r="H7505" s="14" t="s">
        <v>135</v>
      </c>
      <c r="I7505" s="14" t="s">
        <v>6188</v>
      </c>
      <c r="J7505" s="14" t="s">
        <v>172</v>
      </c>
      <c r="K7505" s="14">
        <v>1</v>
      </c>
      <c r="L7505" s="14"/>
      <c r="M7505" s="14" t="s">
        <v>328</v>
      </c>
      <c r="N7505" s="14" t="s">
        <v>17889</v>
      </c>
      <c r="O7505" s="15" t="s">
        <v>17890</v>
      </c>
      <c r="P7505" s="13">
        <v>65</v>
      </c>
    </row>
    <row r="7506" spans="1:16">
      <c r="A7506" s="14" t="s">
        <v>129</v>
      </c>
      <c r="B7506" s="14" t="s">
        <v>130</v>
      </c>
      <c r="C7506" s="14" t="s">
        <v>131</v>
      </c>
      <c r="D7506" s="14" t="s">
        <v>1533</v>
      </c>
      <c r="E7506" s="14" t="s">
        <v>52</v>
      </c>
      <c r="F7506" s="14" t="s">
        <v>17885</v>
      </c>
      <c r="G7506" s="14" t="s">
        <v>17886</v>
      </c>
      <c r="H7506" s="14" t="s">
        <v>141</v>
      </c>
      <c r="I7506" s="14" t="s">
        <v>17891</v>
      </c>
      <c r="J7506" s="14" t="s">
        <v>371</v>
      </c>
      <c r="K7506" s="14">
        <v>1</v>
      </c>
      <c r="L7506" s="14"/>
      <c r="M7506" s="14" t="s">
        <v>138</v>
      </c>
      <c r="N7506" s="14" t="s">
        <v>17892</v>
      </c>
      <c r="O7506" s="15" t="s">
        <v>17893</v>
      </c>
      <c r="P7506" s="13">
        <v>64</v>
      </c>
    </row>
    <row r="7507" spans="1:16">
      <c r="A7507" s="14" t="s">
        <v>129</v>
      </c>
      <c r="B7507" s="14"/>
      <c r="C7507" s="14"/>
      <c r="D7507" s="14" t="s">
        <v>1533</v>
      </c>
      <c r="E7507" s="14" t="s">
        <v>52</v>
      </c>
      <c r="F7507" s="14" t="s">
        <v>17885</v>
      </c>
      <c r="G7507" s="14" t="s">
        <v>17886</v>
      </c>
      <c r="H7507" s="14"/>
      <c r="I7507" s="14"/>
      <c r="J7507" s="14"/>
      <c r="K7507" s="14">
        <v>2</v>
      </c>
      <c r="L7507" s="14" t="s">
        <v>146</v>
      </c>
      <c r="M7507" s="14"/>
      <c r="N7507" s="14"/>
      <c r="O7507" s="15"/>
      <c r="P7507" s="13">
        <v>70</v>
      </c>
    </row>
    <row r="7508" spans="1:16">
      <c r="A7508" s="14" t="s">
        <v>129</v>
      </c>
      <c r="B7508" s="14"/>
      <c r="C7508" s="14"/>
      <c r="D7508" s="14" t="s">
        <v>244</v>
      </c>
      <c r="E7508" s="14" t="s">
        <v>72</v>
      </c>
      <c r="F7508" s="14" t="s">
        <v>17894</v>
      </c>
      <c r="G7508" s="14" t="s">
        <v>17895</v>
      </c>
      <c r="H7508" s="14"/>
      <c r="I7508" s="14"/>
      <c r="J7508" s="14"/>
      <c r="K7508" s="14">
        <v>2</v>
      </c>
      <c r="L7508" s="14" t="s">
        <v>146</v>
      </c>
      <c r="M7508" s="14"/>
      <c r="N7508" s="14"/>
      <c r="O7508" s="15"/>
      <c r="P7508" s="13">
        <v>0</v>
      </c>
    </row>
    <row r="7509" spans="1:16">
      <c r="A7509" s="14" t="s">
        <v>129</v>
      </c>
      <c r="B7509" s="14" t="s">
        <v>130</v>
      </c>
      <c r="C7509" s="14" t="s">
        <v>131</v>
      </c>
      <c r="D7509" s="14" t="s">
        <v>319</v>
      </c>
      <c r="E7509" s="14" t="s">
        <v>82</v>
      </c>
      <c r="F7509" s="14" t="s">
        <v>17896</v>
      </c>
      <c r="G7509" s="14" t="s">
        <v>17897</v>
      </c>
      <c r="H7509" s="14" t="s">
        <v>141</v>
      </c>
      <c r="I7509" s="14" t="s">
        <v>17898</v>
      </c>
      <c r="J7509" s="14" t="s">
        <v>17899</v>
      </c>
      <c r="K7509" s="14">
        <v>1</v>
      </c>
      <c r="L7509" s="14"/>
      <c r="M7509" s="14" t="s">
        <v>273</v>
      </c>
      <c r="N7509" s="14" t="s">
        <v>17889</v>
      </c>
      <c r="O7509" s="15" t="s">
        <v>17900</v>
      </c>
      <c r="P7509" s="13">
        <v>35</v>
      </c>
    </row>
    <row r="7510" spans="1:16">
      <c r="A7510" s="14" t="s">
        <v>129</v>
      </c>
      <c r="B7510" s="14" t="s">
        <v>130</v>
      </c>
      <c r="C7510" s="14" t="s">
        <v>131</v>
      </c>
      <c r="D7510" s="14" t="s">
        <v>319</v>
      </c>
      <c r="E7510" s="14" t="s">
        <v>82</v>
      </c>
      <c r="F7510" s="14" t="s">
        <v>17896</v>
      </c>
      <c r="G7510" s="14" t="s">
        <v>17897</v>
      </c>
      <c r="H7510" s="14" t="s">
        <v>141</v>
      </c>
      <c r="I7510" s="14" t="s">
        <v>17853</v>
      </c>
      <c r="J7510" s="14" t="s">
        <v>156</v>
      </c>
      <c r="K7510" s="14">
        <v>1</v>
      </c>
      <c r="L7510" s="14"/>
      <c r="M7510" s="14" t="s">
        <v>273</v>
      </c>
      <c r="N7510" s="14" t="s">
        <v>17901</v>
      </c>
      <c r="O7510" s="15" t="s">
        <v>17900</v>
      </c>
      <c r="P7510" s="13">
        <v>35</v>
      </c>
    </row>
    <row r="7511" spans="1:16">
      <c r="A7511" s="14" t="s">
        <v>129</v>
      </c>
      <c r="B7511" s="14"/>
      <c r="C7511" s="14"/>
      <c r="D7511" s="14" t="s">
        <v>319</v>
      </c>
      <c r="E7511" s="14" t="s">
        <v>82</v>
      </c>
      <c r="F7511" s="14" t="s">
        <v>17896</v>
      </c>
      <c r="G7511" s="14" t="s">
        <v>17897</v>
      </c>
      <c r="H7511" s="14"/>
      <c r="I7511" s="14"/>
      <c r="J7511" s="14"/>
      <c r="K7511" s="14">
        <v>2</v>
      </c>
      <c r="L7511" s="14" t="s">
        <v>146</v>
      </c>
      <c r="M7511" s="14"/>
      <c r="N7511" s="14"/>
      <c r="O7511" s="15"/>
      <c r="P7511" s="13">
        <v>0</v>
      </c>
    </row>
    <row r="7512" spans="1:16">
      <c r="A7512" s="14" t="s">
        <v>129</v>
      </c>
      <c r="B7512" s="14"/>
      <c r="C7512" s="14"/>
      <c r="D7512" s="14" t="s">
        <v>716</v>
      </c>
      <c r="E7512" s="14" t="s">
        <v>50</v>
      </c>
      <c r="F7512" s="14" t="s">
        <v>17902</v>
      </c>
      <c r="G7512" s="14" t="s">
        <v>17903</v>
      </c>
      <c r="H7512" s="14"/>
      <c r="I7512" s="14"/>
      <c r="J7512" s="14"/>
      <c r="K7512" s="14">
        <v>2</v>
      </c>
      <c r="L7512" s="14" t="s">
        <v>146</v>
      </c>
      <c r="M7512" s="14"/>
      <c r="N7512" s="14"/>
      <c r="O7512" s="15"/>
      <c r="P7512" s="13">
        <v>0</v>
      </c>
    </row>
    <row r="7513" spans="1:16">
      <c r="A7513" s="14" t="s">
        <v>129</v>
      </c>
      <c r="B7513" s="14" t="s">
        <v>130</v>
      </c>
      <c r="C7513" s="14" t="s">
        <v>131</v>
      </c>
      <c r="D7513" s="14" t="s">
        <v>319</v>
      </c>
      <c r="E7513" s="14" t="s">
        <v>82</v>
      </c>
      <c r="F7513" s="14" t="s">
        <v>17904</v>
      </c>
      <c r="G7513" s="14" t="s">
        <v>17905</v>
      </c>
      <c r="H7513" s="14" t="s">
        <v>141</v>
      </c>
      <c r="I7513" s="14" t="s">
        <v>17906</v>
      </c>
      <c r="J7513" s="14" t="s">
        <v>589</v>
      </c>
      <c r="K7513" s="14">
        <v>1</v>
      </c>
      <c r="L7513" s="14"/>
      <c r="M7513" s="14" t="s">
        <v>794</v>
      </c>
      <c r="N7513" s="14" t="s">
        <v>17907</v>
      </c>
      <c r="O7513" s="15" t="s">
        <v>17908</v>
      </c>
      <c r="P7513" s="13">
        <v>45</v>
      </c>
    </row>
    <row r="7514" spans="1:16">
      <c r="A7514" s="14" t="s">
        <v>129</v>
      </c>
      <c r="B7514" s="14" t="s">
        <v>130</v>
      </c>
      <c r="C7514" s="14" t="s">
        <v>131</v>
      </c>
      <c r="D7514" s="14" t="s">
        <v>319</v>
      </c>
      <c r="E7514" s="14" t="s">
        <v>82</v>
      </c>
      <c r="F7514" s="14" t="s">
        <v>17904</v>
      </c>
      <c r="G7514" s="14" t="s">
        <v>17905</v>
      </c>
      <c r="H7514" s="14" t="s">
        <v>141</v>
      </c>
      <c r="I7514" s="14" t="s">
        <v>960</v>
      </c>
      <c r="J7514" s="14" t="s">
        <v>248</v>
      </c>
      <c r="K7514" s="14">
        <v>1</v>
      </c>
      <c r="L7514" s="14"/>
      <c r="M7514" s="14" t="s">
        <v>794</v>
      </c>
      <c r="N7514" s="14" t="s">
        <v>17909</v>
      </c>
      <c r="O7514" s="15" t="s">
        <v>17910</v>
      </c>
      <c r="P7514" s="13">
        <v>45</v>
      </c>
    </row>
    <row r="7515" spans="1:16">
      <c r="A7515" s="14" t="s">
        <v>129</v>
      </c>
      <c r="B7515" s="14"/>
      <c r="C7515" s="14"/>
      <c r="D7515" s="14" t="s">
        <v>319</v>
      </c>
      <c r="E7515" s="14" t="s">
        <v>82</v>
      </c>
      <c r="F7515" s="14" t="s">
        <v>17904</v>
      </c>
      <c r="G7515" s="14" t="s">
        <v>17905</v>
      </c>
      <c r="H7515" s="14"/>
      <c r="I7515" s="14"/>
      <c r="J7515" s="14"/>
      <c r="K7515" s="14">
        <v>2</v>
      </c>
      <c r="L7515" s="14" t="s">
        <v>146</v>
      </c>
      <c r="M7515" s="14"/>
      <c r="N7515" s="14"/>
      <c r="O7515" s="15"/>
      <c r="P7515" s="13">
        <v>0</v>
      </c>
    </row>
    <row r="7516" spans="1:16">
      <c r="A7516" s="14" t="s">
        <v>129</v>
      </c>
      <c r="B7516" s="14" t="s">
        <v>130</v>
      </c>
      <c r="C7516" s="14" t="s">
        <v>131</v>
      </c>
      <c r="D7516" s="14" t="s">
        <v>716</v>
      </c>
      <c r="E7516" s="14" t="s">
        <v>50</v>
      </c>
      <c r="F7516" s="14" t="s">
        <v>17911</v>
      </c>
      <c r="G7516" s="14" t="s">
        <v>17912</v>
      </c>
      <c r="H7516" s="14" t="s">
        <v>135</v>
      </c>
      <c r="I7516" s="14" t="s">
        <v>17913</v>
      </c>
      <c r="J7516" s="14" t="s">
        <v>172</v>
      </c>
      <c r="K7516" s="14">
        <v>1</v>
      </c>
      <c r="L7516" s="14"/>
      <c r="M7516" s="14" t="s">
        <v>517</v>
      </c>
      <c r="N7516" s="14" t="s">
        <v>17914</v>
      </c>
      <c r="O7516" s="15" t="s">
        <v>17915</v>
      </c>
      <c r="P7516" s="13">
        <v>44</v>
      </c>
    </row>
    <row r="7517" spans="1:16">
      <c r="A7517" s="14" t="s">
        <v>129</v>
      </c>
      <c r="B7517" s="14" t="s">
        <v>130</v>
      </c>
      <c r="C7517" s="14" t="s">
        <v>131</v>
      </c>
      <c r="D7517" s="14" t="s">
        <v>716</v>
      </c>
      <c r="E7517" s="14" t="s">
        <v>50</v>
      </c>
      <c r="F7517" s="14" t="s">
        <v>17911</v>
      </c>
      <c r="G7517" s="14" t="s">
        <v>17912</v>
      </c>
      <c r="H7517" s="14" t="s">
        <v>141</v>
      </c>
      <c r="I7517" s="14" t="s">
        <v>17916</v>
      </c>
      <c r="J7517" s="14" t="s">
        <v>172</v>
      </c>
      <c r="K7517" s="14">
        <v>1</v>
      </c>
      <c r="L7517" s="14"/>
      <c r="M7517" s="14" t="s">
        <v>849</v>
      </c>
      <c r="N7517" s="14" t="s">
        <v>17917</v>
      </c>
      <c r="O7517" s="15" t="s">
        <v>17918</v>
      </c>
      <c r="P7517" s="13">
        <v>37</v>
      </c>
    </row>
    <row r="7518" spans="1:16">
      <c r="A7518" s="14" t="s">
        <v>129</v>
      </c>
      <c r="B7518" s="14"/>
      <c r="C7518" s="14"/>
      <c r="D7518" s="14" t="s">
        <v>716</v>
      </c>
      <c r="E7518" s="14" t="s">
        <v>50</v>
      </c>
      <c r="F7518" s="14" t="s">
        <v>17911</v>
      </c>
      <c r="G7518" s="14" t="s">
        <v>17912</v>
      </c>
      <c r="H7518" s="14"/>
      <c r="I7518" s="14"/>
      <c r="J7518" s="14"/>
      <c r="K7518" s="14">
        <v>2</v>
      </c>
      <c r="L7518" s="14" t="s">
        <v>146</v>
      </c>
      <c r="M7518" s="14"/>
      <c r="N7518" s="14"/>
      <c r="O7518" s="15"/>
      <c r="P7518" s="13">
        <v>0</v>
      </c>
    </row>
    <row r="7519" spans="1:16">
      <c r="A7519" s="14" t="s">
        <v>129</v>
      </c>
      <c r="B7519" s="14" t="s">
        <v>130</v>
      </c>
      <c r="C7519" s="14" t="s">
        <v>131</v>
      </c>
      <c r="D7519" s="14" t="s">
        <v>899</v>
      </c>
      <c r="E7519" s="14" t="s">
        <v>56</v>
      </c>
      <c r="F7519" s="14" t="s">
        <v>17919</v>
      </c>
      <c r="G7519" s="14" t="s">
        <v>17920</v>
      </c>
      <c r="H7519" s="14" t="s">
        <v>135</v>
      </c>
      <c r="I7519" s="14" t="s">
        <v>546</v>
      </c>
      <c r="J7519" s="14" t="s">
        <v>547</v>
      </c>
      <c r="K7519" s="14">
        <v>1</v>
      </c>
      <c r="L7519" s="14"/>
      <c r="M7519" s="14" t="s">
        <v>653</v>
      </c>
      <c r="N7519" s="14" t="s">
        <v>17921</v>
      </c>
      <c r="O7519" s="15" t="s">
        <v>17922</v>
      </c>
      <c r="P7519" s="13">
        <v>20</v>
      </c>
    </row>
    <row r="7520" spans="1:16">
      <c r="A7520" s="14" t="s">
        <v>129</v>
      </c>
      <c r="B7520" s="14" t="s">
        <v>130</v>
      </c>
      <c r="C7520" s="14" t="s">
        <v>131</v>
      </c>
      <c r="D7520" s="14" t="s">
        <v>899</v>
      </c>
      <c r="E7520" s="14" t="s">
        <v>56</v>
      </c>
      <c r="F7520" s="14" t="s">
        <v>17919</v>
      </c>
      <c r="G7520" s="14" t="s">
        <v>17920</v>
      </c>
      <c r="H7520" s="14" t="s">
        <v>135</v>
      </c>
      <c r="I7520" s="14" t="s">
        <v>7684</v>
      </c>
      <c r="J7520" s="14" t="s">
        <v>172</v>
      </c>
      <c r="K7520" s="14">
        <v>1</v>
      </c>
      <c r="L7520" s="14"/>
      <c r="M7520" s="14" t="s">
        <v>807</v>
      </c>
      <c r="N7520" s="14" t="s">
        <v>17923</v>
      </c>
      <c r="O7520" s="15" t="s">
        <v>17924</v>
      </c>
      <c r="P7520" s="13">
        <v>15</v>
      </c>
    </row>
    <row r="7521" spans="1:16">
      <c r="A7521" s="14" t="s">
        <v>129</v>
      </c>
      <c r="B7521" s="14" t="s">
        <v>130</v>
      </c>
      <c r="C7521" s="14" t="s">
        <v>131</v>
      </c>
      <c r="D7521" s="14" t="s">
        <v>899</v>
      </c>
      <c r="E7521" s="14" t="s">
        <v>56</v>
      </c>
      <c r="F7521" s="14" t="s">
        <v>17919</v>
      </c>
      <c r="G7521" s="14" t="s">
        <v>17920</v>
      </c>
      <c r="H7521" s="14" t="s">
        <v>141</v>
      </c>
      <c r="I7521" s="14" t="s">
        <v>14310</v>
      </c>
      <c r="J7521" s="14" t="s">
        <v>371</v>
      </c>
      <c r="K7521" s="14">
        <v>1</v>
      </c>
      <c r="L7521" s="14"/>
      <c r="M7521" s="14" t="s">
        <v>896</v>
      </c>
      <c r="N7521" s="14" t="s">
        <v>17925</v>
      </c>
      <c r="O7521" s="15" t="s">
        <v>17926</v>
      </c>
      <c r="P7521" s="13">
        <v>14</v>
      </c>
    </row>
    <row r="7522" spans="1:16">
      <c r="A7522" s="14" t="s">
        <v>129</v>
      </c>
      <c r="B7522" s="14"/>
      <c r="C7522" s="14"/>
      <c r="D7522" s="14" t="s">
        <v>899</v>
      </c>
      <c r="E7522" s="14" t="s">
        <v>56</v>
      </c>
      <c r="F7522" s="14" t="s">
        <v>17919</v>
      </c>
      <c r="G7522" s="14" t="s">
        <v>17920</v>
      </c>
      <c r="H7522" s="14"/>
      <c r="I7522" s="14"/>
      <c r="J7522" s="14"/>
      <c r="K7522" s="14">
        <v>2</v>
      </c>
      <c r="L7522" s="14" t="s">
        <v>146</v>
      </c>
      <c r="M7522" s="14"/>
      <c r="N7522" s="14"/>
      <c r="O7522" s="15"/>
      <c r="P7522" s="13">
        <v>0</v>
      </c>
    </row>
    <row r="7523" spans="1:16">
      <c r="A7523" s="14" t="s">
        <v>129</v>
      </c>
      <c r="B7523" s="14" t="s">
        <v>130</v>
      </c>
      <c r="C7523" s="14" t="s">
        <v>131</v>
      </c>
      <c r="D7523" s="14" t="s">
        <v>936</v>
      </c>
      <c r="E7523" s="14" t="s">
        <v>38</v>
      </c>
      <c r="F7523" s="14" t="s">
        <v>17927</v>
      </c>
      <c r="G7523" s="14" t="s">
        <v>17928</v>
      </c>
      <c r="H7523" s="14" t="s">
        <v>135</v>
      </c>
      <c r="I7523" s="14" t="s">
        <v>17667</v>
      </c>
      <c r="J7523" s="14" t="s">
        <v>853</v>
      </c>
      <c r="K7523" s="14">
        <v>1</v>
      </c>
      <c r="L7523" s="14"/>
      <c r="M7523" s="14" t="s">
        <v>1017</v>
      </c>
      <c r="N7523" s="14" t="s">
        <v>17929</v>
      </c>
      <c r="O7523" s="15" t="s">
        <v>17923</v>
      </c>
      <c r="P7523" s="13">
        <v>5</v>
      </c>
    </row>
    <row r="7524" spans="1:16">
      <c r="A7524" s="14" t="s">
        <v>129</v>
      </c>
      <c r="B7524" s="14" t="s">
        <v>130</v>
      </c>
      <c r="C7524" s="14" t="s">
        <v>131</v>
      </c>
      <c r="D7524" s="14" t="s">
        <v>936</v>
      </c>
      <c r="E7524" s="14" t="s">
        <v>38</v>
      </c>
      <c r="F7524" s="14" t="s">
        <v>17927</v>
      </c>
      <c r="G7524" s="14" t="s">
        <v>17928</v>
      </c>
      <c r="H7524" s="14" t="s">
        <v>135</v>
      </c>
      <c r="I7524" s="14" t="s">
        <v>17667</v>
      </c>
      <c r="J7524" s="14" t="s">
        <v>853</v>
      </c>
      <c r="K7524" s="14">
        <v>1</v>
      </c>
      <c r="L7524" s="14"/>
      <c r="M7524" s="14" t="s">
        <v>537</v>
      </c>
      <c r="N7524" s="14" t="s">
        <v>17930</v>
      </c>
      <c r="O7524" s="15" t="s">
        <v>17931</v>
      </c>
      <c r="P7524" s="13">
        <v>58</v>
      </c>
    </row>
    <row r="7525" spans="1:16">
      <c r="A7525" s="14" t="s">
        <v>129</v>
      </c>
      <c r="B7525" s="14" t="s">
        <v>130</v>
      </c>
      <c r="C7525" s="14" t="s">
        <v>131</v>
      </c>
      <c r="D7525" s="14" t="s">
        <v>936</v>
      </c>
      <c r="E7525" s="14" t="s">
        <v>38</v>
      </c>
      <c r="F7525" s="14" t="s">
        <v>17927</v>
      </c>
      <c r="G7525" s="14" t="s">
        <v>17928</v>
      </c>
      <c r="H7525" s="14" t="s">
        <v>141</v>
      </c>
      <c r="I7525" s="14" t="s">
        <v>17932</v>
      </c>
      <c r="J7525" s="14" t="s">
        <v>919</v>
      </c>
      <c r="K7525" s="14">
        <v>1</v>
      </c>
      <c r="L7525" s="14"/>
      <c r="M7525" s="14" t="s">
        <v>537</v>
      </c>
      <c r="N7525" s="14" t="s">
        <v>17933</v>
      </c>
      <c r="O7525" s="15" t="s">
        <v>17934</v>
      </c>
      <c r="P7525" s="13">
        <v>58</v>
      </c>
    </row>
    <row r="7526" spans="1:16">
      <c r="A7526" s="14" t="s">
        <v>129</v>
      </c>
      <c r="B7526" s="14"/>
      <c r="C7526" s="14"/>
      <c r="D7526" s="14" t="s">
        <v>936</v>
      </c>
      <c r="E7526" s="14" t="s">
        <v>38</v>
      </c>
      <c r="F7526" s="14" t="s">
        <v>17927</v>
      </c>
      <c r="G7526" s="14" t="s">
        <v>17928</v>
      </c>
      <c r="H7526" s="14"/>
      <c r="I7526" s="14"/>
      <c r="J7526" s="14"/>
      <c r="K7526" s="14">
        <v>2</v>
      </c>
      <c r="L7526" s="14" t="s">
        <v>146</v>
      </c>
      <c r="M7526" s="14"/>
      <c r="N7526" s="14"/>
      <c r="O7526" s="15"/>
      <c r="P7526" s="13">
        <v>64</v>
      </c>
    </row>
    <row r="7527" spans="1:16">
      <c r="A7527" s="14" t="s">
        <v>129</v>
      </c>
      <c r="B7527" s="14" t="s">
        <v>130</v>
      </c>
      <c r="C7527" s="14" t="s">
        <v>131</v>
      </c>
      <c r="D7527" s="14" t="s">
        <v>363</v>
      </c>
      <c r="E7527" s="14" t="s">
        <v>62</v>
      </c>
      <c r="F7527" s="14" t="s">
        <v>11268</v>
      </c>
      <c r="G7527" s="14" t="s">
        <v>17935</v>
      </c>
      <c r="H7527" s="14" t="s">
        <v>135</v>
      </c>
      <c r="I7527" s="14" t="s">
        <v>11270</v>
      </c>
      <c r="J7527" s="14" t="s">
        <v>1981</v>
      </c>
      <c r="K7527" s="14">
        <v>1</v>
      </c>
      <c r="L7527" s="14"/>
      <c r="M7527" s="14" t="s">
        <v>238</v>
      </c>
      <c r="N7527" s="14" t="s">
        <v>17936</v>
      </c>
      <c r="O7527" s="15" t="s">
        <v>17937</v>
      </c>
      <c r="P7527" s="13">
        <v>95</v>
      </c>
    </row>
    <row r="7528" spans="1:16">
      <c r="A7528" s="14" t="s">
        <v>129</v>
      </c>
      <c r="B7528" s="14" t="s">
        <v>130</v>
      </c>
      <c r="C7528" s="14" t="s">
        <v>131</v>
      </c>
      <c r="D7528" s="14" t="s">
        <v>363</v>
      </c>
      <c r="E7528" s="14" t="s">
        <v>62</v>
      </c>
      <c r="F7528" s="14" t="s">
        <v>11268</v>
      </c>
      <c r="G7528" s="14" t="s">
        <v>17935</v>
      </c>
      <c r="H7528" s="14" t="s">
        <v>135</v>
      </c>
      <c r="I7528" s="14" t="s">
        <v>17938</v>
      </c>
      <c r="J7528" s="14" t="s">
        <v>143</v>
      </c>
      <c r="K7528" s="14">
        <v>1</v>
      </c>
      <c r="L7528" s="14"/>
      <c r="M7528" s="14" t="s">
        <v>980</v>
      </c>
      <c r="N7528" s="14" t="s">
        <v>17939</v>
      </c>
      <c r="O7528" s="15" t="s">
        <v>17940</v>
      </c>
      <c r="P7528" s="13">
        <v>92</v>
      </c>
    </row>
    <row r="7529" spans="1:16">
      <c r="A7529" s="14" t="s">
        <v>129</v>
      </c>
      <c r="B7529" s="14" t="s">
        <v>130</v>
      </c>
      <c r="C7529" s="14" t="s">
        <v>131</v>
      </c>
      <c r="D7529" s="14" t="s">
        <v>363</v>
      </c>
      <c r="E7529" s="14" t="s">
        <v>62</v>
      </c>
      <c r="F7529" s="14" t="s">
        <v>11268</v>
      </c>
      <c r="G7529" s="14" t="s">
        <v>17935</v>
      </c>
      <c r="H7529" s="14" t="s">
        <v>141</v>
      </c>
      <c r="I7529" s="14" t="s">
        <v>983</v>
      </c>
      <c r="J7529" s="14" t="s">
        <v>984</v>
      </c>
      <c r="K7529" s="14">
        <v>1</v>
      </c>
      <c r="L7529" s="14"/>
      <c r="M7529" s="14" t="s">
        <v>616</v>
      </c>
      <c r="N7529" s="14" t="s">
        <v>17941</v>
      </c>
      <c r="O7529" s="15" t="s">
        <v>17942</v>
      </c>
      <c r="P7529" s="13">
        <v>91</v>
      </c>
    </row>
    <row r="7530" spans="1:16">
      <c r="A7530" s="14" t="s">
        <v>129</v>
      </c>
      <c r="B7530" s="14" t="s">
        <v>130</v>
      </c>
      <c r="C7530" s="14" t="s">
        <v>131</v>
      </c>
      <c r="D7530" s="14" t="s">
        <v>363</v>
      </c>
      <c r="E7530" s="14" t="s">
        <v>62</v>
      </c>
      <c r="F7530" s="14" t="s">
        <v>11268</v>
      </c>
      <c r="G7530" s="14" t="s">
        <v>17935</v>
      </c>
      <c r="H7530" s="14" t="s">
        <v>135</v>
      </c>
      <c r="I7530" s="14" t="s">
        <v>11287</v>
      </c>
      <c r="J7530" s="14" t="s">
        <v>143</v>
      </c>
      <c r="K7530" s="14">
        <v>1</v>
      </c>
      <c r="L7530" s="14"/>
      <c r="M7530" s="14" t="s">
        <v>626</v>
      </c>
      <c r="N7530" s="14" t="s">
        <v>17943</v>
      </c>
      <c r="O7530" s="15" t="s">
        <v>17944</v>
      </c>
      <c r="P7530" s="13">
        <v>90</v>
      </c>
    </row>
    <row r="7531" spans="1:16">
      <c r="A7531" s="14" t="s">
        <v>129</v>
      </c>
      <c r="B7531" s="14" t="s">
        <v>130</v>
      </c>
      <c r="C7531" s="14" t="s">
        <v>131</v>
      </c>
      <c r="D7531" s="14" t="s">
        <v>363</v>
      </c>
      <c r="E7531" s="14" t="s">
        <v>62</v>
      </c>
      <c r="F7531" s="14" t="s">
        <v>11268</v>
      </c>
      <c r="G7531" s="14" t="s">
        <v>17935</v>
      </c>
      <c r="H7531" s="14" t="s">
        <v>135</v>
      </c>
      <c r="I7531" s="14" t="s">
        <v>17945</v>
      </c>
      <c r="J7531" s="14" t="s">
        <v>143</v>
      </c>
      <c r="K7531" s="14">
        <v>1</v>
      </c>
      <c r="L7531" s="14"/>
      <c r="M7531" s="14" t="s">
        <v>360</v>
      </c>
      <c r="N7531" s="14" t="s">
        <v>17946</v>
      </c>
      <c r="O7531" s="15" t="s">
        <v>17947</v>
      </c>
      <c r="P7531" s="13">
        <v>62</v>
      </c>
    </row>
    <row r="7532" spans="1:16">
      <c r="A7532" s="14" t="s">
        <v>129</v>
      </c>
      <c r="B7532" s="14" t="s">
        <v>130</v>
      </c>
      <c r="C7532" s="14" t="s">
        <v>131</v>
      </c>
      <c r="D7532" s="14" t="s">
        <v>363</v>
      </c>
      <c r="E7532" s="14" t="s">
        <v>62</v>
      </c>
      <c r="F7532" s="14" t="s">
        <v>11268</v>
      </c>
      <c r="G7532" s="14" t="s">
        <v>17935</v>
      </c>
      <c r="H7532" s="14" t="s">
        <v>135</v>
      </c>
      <c r="I7532" s="14" t="s">
        <v>11278</v>
      </c>
      <c r="J7532" s="14" t="s">
        <v>143</v>
      </c>
      <c r="K7532" s="14">
        <v>1</v>
      </c>
      <c r="L7532" s="14"/>
      <c r="M7532" s="14" t="s">
        <v>849</v>
      </c>
      <c r="N7532" s="14" t="s">
        <v>17948</v>
      </c>
      <c r="O7532" s="15" t="s">
        <v>17949</v>
      </c>
      <c r="P7532" s="13">
        <v>37</v>
      </c>
    </row>
    <row r="7533" spans="1:16">
      <c r="A7533" s="14" t="s">
        <v>129</v>
      </c>
      <c r="B7533" s="14" t="s">
        <v>130</v>
      </c>
      <c r="C7533" s="14" t="s">
        <v>131</v>
      </c>
      <c r="D7533" s="14" t="s">
        <v>363</v>
      </c>
      <c r="E7533" s="14" t="s">
        <v>62</v>
      </c>
      <c r="F7533" s="14" t="s">
        <v>11268</v>
      </c>
      <c r="G7533" s="14" t="s">
        <v>17935</v>
      </c>
      <c r="H7533" s="14" t="s">
        <v>135</v>
      </c>
      <c r="I7533" s="14" t="s">
        <v>17950</v>
      </c>
      <c r="J7533" s="14" t="s">
        <v>143</v>
      </c>
      <c r="K7533" s="14">
        <v>1</v>
      </c>
      <c r="L7533" s="14"/>
      <c r="M7533" s="14" t="s">
        <v>461</v>
      </c>
      <c r="N7533" s="14" t="s">
        <v>17951</v>
      </c>
      <c r="O7533" s="15" t="s">
        <v>17952</v>
      </c>
      <c r="P7533" s="13">
        <v>67</v>
      </c>
    </row>
    <row r="7534" spans="1:16">
      <c r="A7534" s="14" t="s">
        <v>129</v>
      </c>
      <c r="B7534" s="14" t="s">
        <v>130</v>
      </c>
      <c r="C7534" s="14" t="s">
        <v>131</v>
      </c>
      <c r="D7534" s="14" t="s">
        <v>363</v>
      </c>
      <c r="E7534" s="14" t="s">
        <v>62</v>
      </c>
      <c r="F7534" s="14" t="s">
        <v>11268</v>
      </c>
      <c r="G7534" s="14" t="s">
        <v>17935</v>
      </c>
      <c r="H7534" s="14" t="s">
        <v>135</v>
      </c>
      <c r="I7534" s="14" t="s">
        <v>17953</v>
      </c>
      <c r="J7534" s="14" t="s">
        <v>143</v>
      </c>
      <c r="K7534" s="14">
        <v>1</v>
      </c>
      <c r="L7534" s="14"/>
      <c r="M7534" s="14" t="s">
        <v>761</v>
      </c>
      <c r="N7534" s="14" t="s">
        <v>17954</v>
      </c>
      <c r="O7534" s="15" t="s">
        <v>17955</v>
      </c>
      <c r="P7534" s="13">
        <v>55</v>
      </c>
    </row>
    <row r="7535" spans="1:16">
      <c r="A7535" s="14" t="s">
        <v>129</v>
      </c>
      <c r="B7535" s="14"/>
      <c r="C7535" s="14"/>
      <c r="D7535" s="14" t="s">
        <v>363</v>
      </c>
      <c r="E7535" s="14" t="s">
        <v>62</v>
      </c>
      <c r="F7535" s="14" t="s">
        <v>11268</v>
      </c>
      <c r="G7535" s="14" t="s">
        <v>17935</v>
      </c>
      <c r="H7535" s="14"/>
      <c r="I7535" s="14"/>
      <c r="J7535" s="14"/>
      <c r="K7535" s="14">
        <v>2</v>
      </c>
      <c r="L7535" s="14" t="s">
        <v>146</v>
      </c>
      <c r="M7535" s="14"/>
      <c r="N7535" s="14"/>
      <c r="O7535" s="15"/>
      <c r="P7535" s="13">
        <v>0</v>
      </c>
    </row>
    <row r="7536" spans="1:16">
      <c r="A7536" s="14" t="s">
        <v>129</v>
      </c>
      <c r="B7536" s="14" t="s">
        <v>130</v>
      </c>
      <c r="C7536" s="14" t="s">
        <v>131</v>
      </c>
      <c r="D7536" s="14" t="s">
        <v>700</v>
      </c>
      <c r="E7536" s="14" t="s">
        <v>44</v>
      </c>
      <c r="F7536" s="14" t="s">
        <v>17956</v>
      </c>
      <c r="G7536" s="14" t="s">
        <v>17957</v>
      </c>
      <c r="H7536" s="14" t="s">
        <v>135</v>
      </c>
      <c r="I7536" s="14" t="s">
        <v>17958</v>
      </c>
      <c r="J7536" s="14" t="s">
        <v>156</v>
      </c>
      <c r="K7536" s="14">
        <v>1</v>
      </c>
      <c r="L7536" s="14"/>
      <c r="M7536" s="14" t="s">
        <v>328</v>
      </c>
      <c r="N7536" s="14" t="s">
        <v>17959</v>
      </c>
      <c r="O7536" s="15" t="s">
        <v>17960</v>
      </c>
      <c r="P7536" s="13">
        <v>65</v>
      </c>
    </row>
    <row r="7537" spans="1:16">
      <c r="A7537" s="14" t="s">
        <v>129</v>
      </c>
      <c r="B7537" s="14" t="s">
        <v>130</v>
      </c>
      <c r="C7537" s="14" t="s">
        <v>131</v>
      </c>
      <c r="D7537" s="14" t="s">
        <v>700</v>
      </c>
      <c r="E7537" s="14" t="s">
        <v>44</v>
      </c>
      <c r="F7537" s="14" t="s">
        <v>17956</v>
      </c>
      <c r="G7537" s="14" t="s">
        <v>17957</v>
      </c>
      <c r="H7537" s="14" t="s">
        <v>135</v>
      </c>
      <c r="I7537" s="14" t="s">
        <v>5004</v>
      </c>
      <c r="J7537" s="14" t="s">
        <v>216</v>
      </c>
      <c r="K7537" s="14">
        <v>1</v>
      </c>
      <c r="L7537" s="14"/>
      <c r="M7537" s="14" t="s">
        <v>144</v>
      </c>
      <c r="N7537" s="14" t="s">
        <v>17961</v>
      </c>
      <c r="O7537" s="15" t="s">
        <v>17962</v>
      </c>
      <c r="P7537" s="13">
        <v>63</v>
      </c>
    </row>
    <row r="7538" spans="1:16">
      <c r="A7538" s="14" t="s">
        <v>129</v>
      </c>
      <c r="B7538" s="14" t="s">
        <v>130</v>
      </c>
      <c r="C7538" s="14" t="s">
        <v>131</v>
      </c>
      <c r="D7538" s="14" t="s">
        <v>700</v>
      </c>
      <c r="E7538" s="14" t="s">
        <v>44</v>
      </c>
      <c r="F7538" s="14" t="s">
        <v>17956</v>
      </c>
      <c r="G7538" s="14" t="s">
        <v>17957</v>
      </c>
      <c r="H7538" s="14" t="s">
        <v>135</v>
      </c>
      <c r="I7538" s="14" t="s">
        <v>17963</v>
      </c>
      <c r="J7538" s="14" t="s">
        <v>7745</v>
      </c>
      <c r="K7538" s="14">
        <v>1</v>
      </c>
      <c r="L7538" s="14"/>
      <c r="M7538" s="14" t="s">
        <v>360</v>
      </c>
      <c r="N7538" s="14" t="s">
        <v>17964</v>
      </c>
      <c r="O7538" s="15" t="s">
        <v>17965</v>
      </c>
      <c r="P7538" s="13">
        <v>62</v>
      </c>
    </row>
    <row r="7539" spans="1:16">
      <c r="A7539" s="14" t="s">
        <v>129</v>
      </c>
      <c r="B7539" s="14" t="s">
        <v>130</v>
      </c>
      <c r="C7539" s="14" t="s">
        <v>131</v>
      </c>
      <c r="D7539" s="14" t="s">
        <v>700</v>
      </c>
      <c r="E7539" s="14" t="s">
        <v>44</v>
      </c>
      <c r="F7539" s="14" t="s">
        <v>17956</v>
      </c>
      <c r="G7539" s="14" t="s">
        <v>17957</v>
      </c>
      <c r="H7539" s="14" t="s">
        <v>135</v>
      </c>
      <c r="I7539" s="14" t="s">
        <v>17966</v>
      </c>
      <c r="J7539" s="14" t="s">
        <v>261</v>
      </c>
      <c r="K7539" s="14">
        <v>1</v>
      </c>
      <c r="L7539" s="14"/>
      <c r="M7539" s="14" t="s">
        <v>403</v>
      </c>
      <c r="N7539" s="14" t="s">
        <v>17917</v>
      </c>
      <c r="O7539" s="15" t="s">
        <v>17967</v>
      </c>
      <c r="P7539" s="13">
        <v>61</v>
      </c>
    </row>
    <row r="7540" spans="1:16">
      <c r="A7540" s="14" t="s">
        <v>129</v>
      </c>
      <c r="B7540" s="14" t="s">
        <v>130</v>
      </c>
      <c r="C7540" s="14" t="s">
        <v>131</v>
      </c>
      <c r="D7540" s="14" t="s">
        <v>700</v>
      </c>
      <c r="E7540" s="14" t="s">
        <v>44</v>
      </c>
      <c r="F7540" s="14" t="s">
        <v>17956</v>
      </c>
      <c r="G7540" s="14" t="s">
        <v>17957</v>
      </c>
      <c r="H7540" s="14" t="s">
        <v>141</v>
      </c>
      <c r="I7540" s="14" t="s">
        <v>17968</v>
      </c>
      <c r="J7540" s="14" t="s">
        <v>172</v>
      </c>
      <c r="K7540" s="14">
        <v>1</v>
      </c>
      <c r="L7540" s="14"/>
      <c r="M7540" s="14" t="s">
        <v>407</v>
      </c>
      <c r="N7540" s="14" t="s">
        <v>17969</v>
      </c>
      <c r="O7540" s="15" t="s">
        <v>17970</v>
      </c>
      <c r="P7540" s="13">
        <v>60</v>
      </c>
    </row>
    <row r="7541" spans="1:16">
      <c r="A7541" s="14" t="s">
        <v>129</v>
      </c>
      <c r="B7541" s="14" t="s">
        <v>130</v>
      </c>
      <c r="C7541" s="14" t="s">
        <v>131</v>
      </c>
      <c r="D7541" s="14" t="s">
        <v>700</v>
      </c>
      <c r="E7541" s="14" t="s">
        <v>44</v>
      </c>
      <c r="F7541" s="14" t="s">
        <v>17956</v>
      </c>
      <c r="G7541" s="14" t="s">
        <v>17957</v>
      </c>
      <c r="H7541" s="14" t="s">
        <v>135</v>
      </c>
      <c r="I7541" s="14" t="s">
        <v>17971</v>
      </c>
      <c r="J7541" s="14" t="s">
        <v>143</v>
      </c>
      <c r="K7541" s="14">
        <v>1</v>
      </c>
      <c r="L7541" s="14"/>
      <c r="M7541" s="14" t="s">
        <v>972</v>
      </c>
      <c r="N7541" s="14" t="s">
        <v>17972</v>
      </c>
      <c r="O7541" s="15" t="s">
        <v>17973</v>
      </c>
      <c r="P7541" s="13">
        <v>51</v>
      </c>
    </row>
    <row r="7542" spans="1:16">
      <c r="A7542" s="14" t="s">
        <v>129</v>
      </c>
      <c r="B7542" s="14"/>
      <c r="C7542" s="14"/>
      <c r="D7542" s="14" t="s">
        <v>700</v>
      </c>
      <c r="E7542" s="14" t="s">
        <v>44</v>
      </c>
      <c r="F7542" s="14" t="s">
        <v>17956</v>
      </c>
      <c r="G7542" s="14" t="s">
        <v>17957</v>
      </c>
      <c r="H7542" s="14"/>
      <c r="I7542" s="14"/>
      <c r="J7542" s="14"/>
      <c r="K7542" s="14">
        <v>2</v>
      </c>
      <c r="L7542" s="14" t="s">
        <v>146</v>
      </c>
      <c r="M7542" s="14"/>
      <c r="N7542" s="14"/>
      <c r="O7542" s="15"/>
      <c r="P7542" s="13">
        <v>0</v>
      </c>
    </row>
    <row r="7543" spans="1:16">
      <c r="A7543" s="14" t="s">
        <v>129</v>
      </c>
      <c r="B7543" s="14" t="s">
        <v>130</v>
      </c>
      <c r="C7543" s="14" t="s">
        <v>131</v>
      </c>
      <c r="D7543" s="14" t="s">
        <v>319</v>
      </c>
      <c r="E7543" s="14" t="s">
        <v>82</v>
      </c>
      <c r="F7543" s="14" t="s">
        <v>17974</v>
      </c>
      <c r="G7543" s="14" t="s">
        <v>17975</v>
      </c>
      <c r="H7543" s="14" t="s">
        <v>135</v>
      </c>
      <c r="I7543" s="14" t="s">
        <v>17976</v>
      </c>
      <c r="J7543" s="14" t="s">
        <v>172</v>
      </c>
      <c r="K7543" s="14">
        <v>1</v>
      </c>
      <c r="L7543" s="14"/>
      <c r="M7543" s="14" t="s">
        <v>144</v>
      </c>
      <c r="N7543" s="14" t="s">
        <v>17977</v>
      </c>
      <c r="O7543" s="15" t="s">
        <v>17978</v>
      </c>
      <c r="P7543" s="13">
        <v>63</v>
      </c>
    </row>
    <row r="7544" spans="1:16">
      <c r="A7544" s="14" t="s">
        <v>129</v>
      </c>
      <c r="B7544" s="14" t="s">
        <v>130</v>
      </c>
      <c r="C7544" s="14" t="s">
        <v>131</v>
      </c>
      <c r="D7544" s="14" t="s">
        <v>319</v>
      </c>
      <c r="E7544" s="14" t="s">
        <v>82</v>
      </c>
      <c r="F7544" s="14" t="s">
        <v>17974</v>
      </c>
      <c r="G7544" s="14" t="s">
        <v>17975</v>
      </c>
      <c r="H7544" s="14" t="s">
        <v>141</v>
      </c>
      <c r="I7544" s="14" t="s">
        <v>17979</v>
      </c>
      <c r="J7544" s="14" t="s">
        <v>172</v>
      </c>
      <c r="K7544" s="14">
        <v>1</v>
      </c>
      <c r="L7544" s="14"/>
      <c r="M7544" s="14" t="s">
        <v>403</v>
      </c>
      <c r="N7544" s="14" t="s">
        <v>17980</v>
      </c>
      <c r="O7544" s="15" t="s">
        <v>17981</v>
      </c>
      <c r="P7544" s="13">
        <v>61</v>
      </c>
    </row>
    <row r="7545" spans="1:16">
      <c r="A7545" s="14" t="s">
        <v>129</v>
      </c>
      <c r="B7545" s="14" t="s">
        <v>130</v>
      </c>
      <c r="C7545" s="14" t="s">
        <v>131</v>
      </c>
      <c r="D7545" s="14" t="s">
        <v>319</v>
      </c>
      <c r="E7545" s="14" t="s">
        <v>82</v>
      </c>
      <c r="F7545" s="14" t="s">
        <v>17974</v>
      </c>
      <c r="G7545" s="14" t="s">
        <v>17975</v>
      </c>
      <c r="H7545" s="14" t="s">
        <v>141</v>
      </c>
      <c r="I7545" s="14" t="s">
        <v>17982</v>
      </c>
      <c r="J7545" s="14" t="s">
        <v>172</v>
      </c>
      <c r="K7545" s="14">
        <v>1</v>
      </c>
      <c r="L7545" s="14"/>
      <c r="M7545" s="14" t="s">
        <v>403</v>
      </c>
      <c r="N7545" s="14" t="s">
        <v>17983</v>
      </c>
      <c r="O7545" s="15" t="s">
        <v>17984</v>
      </c>
      <c r="P7545" s="13">
        <v>61</v>
      </c>
    </row>
    <row r="7546" spans="1:16">
      <c r="A7546" s="14" t="s">
        <v>129</v>
      </c>
      <c r="B7546" s="14" t="s">
        <v>130</v>
      </c>
      <c r="C7546" s="14" t="s">
        <v>131</v>
      </c>
      <c r="D7546" s="14" t="s">
        <v>319</v>
      </c>
      <c r="E7546" s="14" t="s">
        <v>82</v>
      </c>
      <c r="F7546" s="14" t="s">
        <v>17974</v>
      </c>
      <c r="G7546" s="14" t="s">
        <v>17975</v>
      </c>
      <c r="H7546" s="14" t="s">
        <v>141</v>
      </c>
      <c r="I7546" s="14" t="s">
        <v>17985</v>
      </c>
      <c r="J7546" s="14" t="s">
        <v>143</v>
      </c>
      <c r="K7546" s="14">
        <v>1</v>
      </c>
      <c r="L7546" s="14"/>
      <c r="M7546" s="14" t="s">
        <v>403</v>
      </c>
      <c r="N7546" s="14" t="s">
        <v>17986</v>
      </c>
      <c r="O7546" s="15" t="s">
        <v>17987</v>
      </c>
      <c r="P7546" s="13">
        <v>61</v>
      </c>
    </row>
    <row r="7547" spans="1:16">
      <c r="A7547" s="14" t="s">
        <v>129</v>
      </c>
      <c r="B7547" s="14" t="s">
        <v>130</v>
      </c>
      <c r="C7547" s="14" t="s">
        <v>131</v>
      </c>
      <c r="D7547" s="14" t="s">
        <v>319</v>
      </c>
      <c r="E7547" s="14" t="s">
        <v>82</v>
      </c>
      <c r="F7547" s="14" t="s">
        <v>17974</v>
      </c>
      <c r="G7547" s="14" t="s">
        <v>17975</v>
      </c>
      <c r="H7547" s="14" t="s">
        <v>135</v>
      </c>
      <c r="I7547" s="14" t="s">
        <v>17988</v>
      </c>
      <c r="J7547" s="14" t="s">
        <v>172</v>
      </c>
      <c r="K7547" s="14">
        <v>1</v>
      </c>
      <c r="L7547" s="14"/>
      <c r="M7547" s="14" t="s">
        <v>417</v>
      </c>
      <c r="N7547" s="14" t="s">
        <v>17989</v>
      </c>
      <c r="O7547" s="15" t="s">
        <v>17990</v>
      </c>
      <c r="P7547" s="13">
        <v>27</v>
      </c>
    </row>
    <row r="7548" spans="1:16">
      <c r="A7548" s="14" t="s">
        <v>129</v>
      </c>
      <c r="B7548" s="14"/>
      <c r="C7548" s="14"/>
      <c r="D7548" s="14" t="s">
        <v>319</v>
      </c>
      <c r="E7548" s="14" t="s">
        <v>82</v>
      </c>
      <c r="F7548" s="14" t="s">
        <v>17974</v>
      </c>
      <c r="G7548" s="14" t="s">
        <v>17975</v>
      </c>
      <c r="H7548" s="14"/>
      <c r="I7548" s="14"/>
      <c r="J7548" s="14"/>
      <c r="K7548" s="14">
        <v>2</v>
      </c>
      <c r="L7548" s="14" t="s">
        <v>146</v>
      </c>
      <c r="M7548" s="14"/>
      <c r="N7548" s="14"/>
      <c r="O7548" s="15"/>
      <c r="P7548" s="13">
        <v>0</v>
      </c>
    </row>
    <row r="7549" spans="1:16">
      <c r="A7549" s="14" t="s">
        <v>129</v>
      </c>
      <c r="B7549" s="14" t="s">
        <v>130</v>
      </c>
      <c r="C7549" s="14" t="s">
        <v>131</v>
      </c>
      <c r="D7549" s="14" t="s">
        <v>716</v>
      </c>
      <c r="E7549" s="14" t="s">
        <v>50</v>
      </c>
      <c r="F7549" s="14" t="s">
        <v>17991</v>
      </c>
      <c r="G7549" s="14" t="s">
        <v>17992</v>
      </c>
      <c r="H7549" s="14" t="s">
        <v>135</v>
      </c>
      <c r="I7549" s="14" t="s">
        <v>2507</v>
      </c>
      <c r="J7549" s="14" t="s">
        <v>172</v>
      </c>
      <c r="K7549" s="14">
        <v>1</v>
      </c>
      <c r="L7549" s="14"/>
      <c r="M7549" s="14" t="s">
        <v>228</v>
      </c>
      <c r="N7549" s="14" t="s">
        <v>17993</v>
      </c>
      <c r="O7549" s="15" t="s">
        <v>17994</v>
      </c>
      <c r="P7549" s="13">
        <v>2</v>
      </c>
    </row>
    <row r="7550" spans="1:16">
      <c r="A7550" s="14" t="s">
        <v>129</v>
      </c>
      <c r="B7550" s="14" t="s">
        <v>130</v>
      </c>
      <c r="C7550" s="14" t="s">
        <v>131</v>
      </c>
      <c r="D7550" s="14" t="s">
        <v>716</v>
      </c>
      <c r="E7550" s="14" t="s">
        <v>50</v>
      </c>
      <c r="F7550" s="14" t="s">
        <v>17991</v>
      </c>
      <c r="G7550" s="14" t="s">
        <v>17992</v>
      </c>
      <c r="H7550" s="14" t="s">
        <v>141</v>
      </c>
      <c r="I7550" s="14" t="s">
        <v>17995</v>
      </c>
      <c r="J7550" s="14" t="s">
        <v>371</v>
      </c>
      <c r="K7550" s="14">
        <v>1</v>
      </c>
      <c r="L7550" s="14"/>
      <c r="M7550" s="14" t="s">
        <v>487</v>
      </c>
      <c r="N7550" s="14" t="s">
        <v>17996</v>
      </c>
      <c r="O7550" s="15" t="s">
        <v>17997</v>
      </c>
      <c r="P7550" s="13">
        <v>1</v>
      </c>
    </row>
    <row r="7551" spans="1:16">
      <c r="A7551" s="14" t="s">
        <v>129</v>
      </c>
      <c r="B7551" s="14" t="s">
        <v>130</v>
      </c>
      <c r="C7551" s="14" t="s">
        <v>131</v>
      </c>
      <c r="D7551" s="14" t="s">
        <v>716</v>
      </c>
      <c r="E7551" s="14" t="s">
        <v>50</v>
      </c>
      <c r="F7551" s="14" t="s">
        <v>17991</v>
      </c>
      <c r="G7551" s="14" t="s">
        <v>17992</v>
      </c>
      <c r="H7551" s="14" t="s">
        <v>135</v>
      </c>
      <c r="I7551" s="14" t="s">
        <v>2507</v>
      </c>
      <c r="J7551" s="14" t="s">
        <v>172</v>
      </c>
      <c r="K7551" s="14">
        <v>1</v>
      </c>
      <c r="L7551" s="14"/>
      <c r="M7551" s="14" t="s">
        <v>688</v>
      </c>
      <c r="N7551" s="14" t="s">
        <v>17998</v>
      </c>
      <c r="O7551" s="15" t="s">
        <v>17999</v>
      </c>
      <c r="P7551" s="13">
        <v>6</v>
      </c>
    </row>
    <row r="7552" spans="1:16">
      <c r="A7552" s="14" t="s">
        <v>129</v>
      </c>
      <c r="B7552" s="14" t="s">
        <v>130</v>
      </c>
      <c r="C7552" s="14" t="s">
        <v>131</v>
      </c>
      <c r="D7552" s="14" t="s">
        <v>716</v>
      </c>
      <c r="E7552" s="14" t="s">
        <v>50</v>
      </c>
      <c r="F7552" s="14" t="s">
        <v>17991</v>
      </c>
      <c r="G7552" s="14" t="s">
        <v>17992</v>
      </c>
      <c r="H7552" s="14" t="s">
        <v>135</v>
      </c>
      <c r="I7552" s="14" t="s">
        <v>1668</v>
      </c>
      <c r="J7552" s="14" t="s">
        <v>172</v>
      </c>
      <c r="K7552" s="14">
        <v>1</v>
      </c>
      <c r="L7552" s="14"/>
      <c r="M7552" s="14" t="s">
        <v>1017</v>
      </c>
      <c r="N7552" s="14" t="s">
        <v>18000</v>
      </c>
      <c r="O7552" s="15" t="s">
        <v>18001</v>
      </c>
      <c r="P7552" s="13">
        <v>5</v>
      </c>
    </row>
    <row r="7553" spans="1:16">
      <c r="A7553" s="14" t="s">
        <v>129</v>
      </c>
      <c r="B7553" s="14" t="s">
        <v>130</v>
      </c>
      <c r="C7553" s="14" t="s">
        <v>131</v>
      </c>
      <c r="D7553" s="14" t="s">
        <v>716</v>
      </c>
      <c r="E7553" s="14" t="s">
        <v>50</v>
      </c>
      <c r="F7553" s="14" t="s">
        <v>17991</v>
      </c>
      <c r="G7553" s="14" t="s">
        <v>17992</v>
      </c>
      <c r="H7553" s="14" t="s">
        <v>141</v>
      </c>
      <c r="I7553" s="14" t="s">
        <v>17995</v>
      </c>
      <c r="J7553" s="14" t="s">
        <v>371</v>
      </c>
      <c r="K7553" s="14">
        <v>1</v>
      </c>
      <c r="L7553" s="14"/>
      <c r="M7553" s="14" t="s">
        <v>487</v>
      </c>
      <c r="N7553" s="14" t="s">
        <v>18002</v>
      </c>
      <c r="O7553" s="15" t="s">
        <v>18003</v>
      </c>
      <c r="P7553" s="13">
        <v>1</v>
      </c>
    </row>
    <row r="7554" spans="1:16">
      <c r="A7554" s="14" t="s">
        <v>129</v>
      </c>
      <c r="B7554" s="14" t="s">
        <v>130</v>
      </c>
      <c r="C7554" s="14" t="s">
        <v>131</v>
      </c>
      <c r="D7554" s="14" t="s">
        <v>716</v>
      </c>
      <c r="E7554" s="14" t="s">
        <v>50</v>
      </c>
      <c r="F7554" s="14" t="s">
        <v>17991</v>
      </c>
      <c r="G7554" s="14" t="s">
        <v>17992</v>
      </c>
      <c r="H7554" s="14" t="s">
        <v>141</v>
      </c>
      <c r="I7554" s="14" t="s">
        <v>17995</v>
      </c>
      <c r="J7554" s="14" t="s">
        <v>371</v>
      </c>
      <c r="K7554" s="14">
        <v>1</v>
      </c>
      <c r="L7554" s="14"/>
      <c r="M7554" s="14" t="s">
        <v>823</v>
      </c>
      <c r="N7554" s="14" t="s">
        <v>18004</v>
      </c>
      <c r="O7554" s="15" t="s">
        <v>18005</v>
      </c>
      <c r="P7554" s="13">
        <v>4</v>
      </c>
    </row>
    <row r="7555" spans="1:16">
      <c r="A7555" s="14" t="s">
        <v>129</v>
      </c>
      <c r="B7555" s="14"/>
      <c r="C7555" s="14"/>
      <c r="D7555" s="14" t="s">
        <v>716</v>
      </c>
      <c r="E7555" s="14" t="s">
        <v>50</v>
      </c>
      <c r="F7555" s="14" t="s">
        <v>17991</v>
      </c>
      <c r="G7555" s="14" t="s">
        <v>17992</v>
      </c>
      <c r="H7555" s="14"/>
      <c r="I7555" s="14"/>
      <c r="J7555" s="14"/>
      <c r="K7555" s="14">
        <v>2</v>
      </c>
      <c r="L7555" s="14" t="s">
        <v>146</v>
      </c>
      <c r="M7555" s="14"/>
      <c r="N7555" s="14"/>
      <c r="O7555" s="15"/>
      <c r="P7555" s="13">
        <v>0</v>
      </c>
    </row>
    <row r="7556" spans="1:16">
      <c r="A7556" s="14" t="s">
        <v>129</v>
      </c>
      <c r="B7556" s="14" t="s">
        <v>130</v>
      </c>
      <c r="C7556" s="14" t="s">
        <v>131</v>
      </c>
      <c r="D7556" s="14" t="s">
        <v>1136</v>
      </c>
      <c r="E7556" s="14" t="s">
        <v>84</v>
      </c>
      <c r="F7556" s="14" t="s">
        <v>18006</v>
      </c>
      <c r="G7556" s="14" t="s">
        <v>18007</v>
      </c>
      <c r="H7556" s="14" t="s">
        <v>135</v>
      </c>
      <c r="I7556" s="14" t="s">
        <v>10219</v>
      </c>
      <c r="J7556" s="14" t="s">
        <v>371</v>
      </c>
      <c r="K7556" s="14">
        <v>1</v>
      </c>
      <c r="L7556" s="14"/>
      <c r="M7556" s="14" t="s">
        <v>1017</v>
      </c>
      <c r="N7556" s="14" t="s">
        <v>18008</v>
      </c>
      <c r="O7556" s="15" t="s">
        <v>18009</v>
      </c>
      <c r="P7556" s="13">
        <v>5</v>
      </c>
    </row>
    <row r="7557" spans="1:16">
      <c r="A7557" s="14" t="s">
        <v>129</v>
      </c>
      <c r="B7557" s="14" t="s">
        <v>130</v>
      </c>
      <c r="C7557" s="14" t="s">
        <v>131</v>
      </c>
      <c r="D7557" s="14" t="s">
        <v>1136</v>
      </c>
      <c r="E7557" s="14" t="s">
        <v>84</v>
      </c>
      <c r="F7557" s="14" t="s">
        <v>18006</v>
      </c>
      <c r="G7557" s="14" t="s">
        <v>18007</v>
      </c>
      <c r="H7557" s="14" t="s">
        <v>135</v>
      </c>
      <c r="I7557" s="14" t="s">
        <v>10219</v>
      </c>
      <c r="J7557" s="14" t="s">
        <v>371</v>
      </c>
      <c r="K7557" s="14">
        <v>1</v>
      </c>
      <c r="L7557" s="14"/>
      <c r="M7557" s="14" t="s">
        <v>228</v>
      </c>
      <c r="N7557" s="14" t="s">
        <v>18010</v>
      </c>
      <c r="O7557" s="15" t="s">
        <v>18011</v>
      </c>
      <c r="P7557" s="13">
        <v>2</v>
      </c>
    </row>
    <row r="7558" spans="1:16">
      <c r="A7558" s="14" t="s">
        <v>129</v>
      </c>
      <c r="B7558" s="14" t="s">
        <v>130</v>
      </c>
      <c r="C7558" s="14" t="s">
        <v>131</v>
      </c>
      <c r="D7558" s="14" t="s">
        <v>1136</v>
      </c>
      <c r="E7558" s="14" t="s">
        <v>84</v>
      </c>
      <c r="F7558" s="14" t="s">
        <v>18006</v>
      </c>
      <c r="G7558" s="14" t="s">
        <v>18007</v>
      </c>
      <c r="H7558" s="14" t="s">
        <v>141</v>
      </c>
      <c r="I7558" s="14" t="s">
        <v>10219</v>
      </c>
      <c r="J7558" s="14" t="s">
        <v>371</v>
      </c>
      <c r="K7558" s="14">
        <v>1</v>
      </c>
      <c r="L7558" s="14"/>
      <c r="M7558" s="14" t="s">
        <v>691</v>
      </c>
      <c r="N7558" s="14" t="s">
        <v>18012</v>
      </c>
      <c r="O7558" s="15" t="s">
        <v>18013</v>
      </c>
      <c r="P7558" s="13">
        <v>52</v>
      </c>
    </row>
    <row r="7559" spans="1:16">
      <c r="A7559" s="14" t="s">
        <v>129</v>
      </c>
      <c r="B7559" s="14" t="s">
        <v>130</v>
      </c>
      <c r="C7559" s="14" t="s">
        <v>131</v>
      </c>
      <c r="D7559" s="14" t="s">
        <v>1136</v>
      </c>
      <c r="E7559" s="14" t="s">
        <v>84</v>
      </c>
      <c r="F7559" s="14" t="s">
        <v>18006</v>
      </c>
      <c r="G7559" s="14" t="s">
        <v>18007</v>
      </c>
      <c r="H7559" s="14" t="s">
        <v>135</v>
      </c>
      <c r="I7559" s="14" t="s">
        <v>18014</v>
      </c>
      <c r="J7559" s="14" t="s">
        <v>3960</v>
      </c>
      <c r="K7559" s="14">
        <v>1</v>
      </c>
      <c r="L7559" s="14"/>
      <c r="M7559" s="14" t="s">
        <v>585</v>
      </c>
      <c r="N7559" s="14" t="s">
        <v>18015</v>
      </c>
      <c r="O7559" s="15" t="s">
        <v>18016</v>
      </c>
      <c r="P7559" s="13">
        <v>48</v>
      </c>
    </row>
    <row r="7560" spans="1:16">
      <c r="A7560" s="14" t="s">
        <v>129</v>
      </c>
      <c r="B7560" s="14"/>
      <c r="C7560" s="14"/>
      <c r="D7560" s="14" t="s">
        <v>1136</v>
      </c>
      <c r="E7560" s="14" t="s">
        <v>84</v>
      </c>
      <c r="F7560" s="14" t="s">
        <v>18006</v>
      </c>
      <c r="G7560" s="14" t="s">
        <v>18007</v>
      </c>
      <c r="H7560" s="14"/>
      <c r="I7560" s="14"/>
      <c r="J7560" s="14"/>
      <c r="K7560" s="14">
        <v>2</v>
      </c>
      <c r="L7560" s="14" t="s">
        <v>146</v>
      </c>
      <c r="M7560" s="14"/>
      <c r="N7560" s="14"/>
      <c r="O7560" s="15"/>
      <c r="P7560" s="13">
        <v>0</v>
      </c>
    </row>
    <row r="7561" spans="1:16">
      <c r="A7561" s="14" t="s">
        <v>129</v>
      </c>
      <c r="B7561" s="14" t="s">
        <v>130</v>
      </c>
      <c r="C7561" s="14" t="s">
        <v>131</v>
      </c>
      <c r="D7561" s="14" t="s">
        <v>1682</v>
      </c>
      <c r="E7561" s="14" t="s">
        <v>106</v>
      </c>
      <c r="F7561" s="14" t="s">
        <v>18017</v>
      </c>
      <c r="G7561" s="14" t="s">
        <v>18018</v>
      </c>
      <c r="H7561" s="14" t="s">
        <v>141</v>
      </c>
      <c r="I7561" s="14" t="s">
        <v>18019</v>
      </c>
      <c r="J7561" s="14" t="s">
        <v>248</v>
      </c>
      <c r="K7561" s="14">
        <v>1</v>
      </c>
      <c r="L7561" s="14"/>
      <c r="M7561" s="14" t="s">
        <v>1318</v>
      </c>
      <c r="N7561" s="14" t="s">
        <v>18020</v>
      </c>
      <c r="O7561" s="15" t="s">
        <v>18021</v>
      </c>
      <c r="P7561" s="13">
        <v>89</v>
      </c>
    </row>
    <row r="7562" spans="1:16">
      <c r="A7562" s="14" t="s">
        <v>129</v>
      </c>
      <c r="B7562" s="14" t="s">
        <v>130</v>
      </c>
      <c r="C7562" s="14" t="s">
        <v>131</v>
      </c>
      <c r="D7562" s="14" t="s">
        <v>1682</v>
      </c>
      <c r="E7562" s="14" t="s">
        <v>106</v>
      </c>
      <c r="F7562" s="14" t="s">
        <v>18017</v>
      </c>
      <c r="G7562" s="14" t="s">
        <v>18018</v>
      </c>
      <c r="H7562" s="14" t="s">
        <v>141</v>
      </c>
      <c r="I7562" s="14" t="s">
        <v>18022</v>
      </c>
      <c r="J7562" s="14" t="s">
        <v>371</v>
      </c>
      <c r="K7562" s="14">
        <v>1</v>
      </c>
      <c r="L7562" s="14"/>
      <c r="M7562" s="14" t="s">
        <v>1318</v>
      </c>
      <c r="N7562" s="14" t="s">
        <v>17980</v>
      </c>
      <c r="O7562" s="15" t="s">
        <v>18021</v>
      </c>
      <c r="P7562" s="13">
        <v>89</v>
      </c>
    </row>
    <row r="7563" spans="1:16">
      <c r="A7563" s="14" t="s">
        <v>129</v>
      </c>
      <c r="B7563" s="14"/>
      <c r="C7563" s="14"/>
      <c r="D7563" s="14" t="s">
        <v>1682</v>
      </c>
      <c r="E7563" s="14" t="s">
        <v>106</v>
      </c>
      <c r="F7563" s="14" t="s">
        <v>18017</v>
      </c>
      <c r="G7563" s="14" t="s">
        <v>18018</v>
      </c>
      <c r="H7563" s="14"/>
      <c r="I7563" s="14"/>
      <c r="J7563" s="14"/>
      <c r="K7563" s="14">
        <v>2</v>
      </c>
      <c r="L7563" s="14" t="s">
        <v>146</v>
      </c>
      <c r="M7563" s="14"/>
      <c r="N7563" s="14"/>
      <c r="O7563" s="15"/>
      <c r="P7563" s="13">
        <v>0</v>
      </c>
    </row>
    <row r="7564" spans="1:16">
      <c r="A7564" s="14" t="s">
        <v>129</v>
      </c>
      <c r="B7564" s="14" t="s">
        <v>130</v>
      </c>
      <c r="C7564" s="14" t="s">
        <v>131</v>
      </c>
      <c r="D7564" s="14" t="s">
        <v>347</v>
      </c>
      <c r="E7564" s="14" t="s">
        <v>36</v>
      </c>
      <c r="F7564" s="14" t="s">
        <v>18023</v>
      </c>
      <c r="G7564" s="14" t="s">
        <v>18024</v>
      </c>
      <c r="H7564" s="14" t="s">
        <v>141</v>
      </c>
      <c r="I7564" s="14" t="s">
        <v>4473</v>
      </c>
      <c r="J7564" s="14" t="s">
        <v>4474</v>
      </c>
      <c r="K7564" s="14">
        <v>1</v>
      </c>
      <c r="L7564" s="14"/>
      <c r="M7564" s="14" t="s">
        <v>403</v>
      </c>
      <c r="N7564" s="14" t="s">
        <v>18025</v>
      </c>
      <c r="O7564" s="15" t="s">
        <v>18026</v>
      </c>
      <c r="P7564" s="13">
        <v>61</v>
      </c>
    </row>
    <row r="7565" spans="1:16">
      <c r="A7565" s="14" t="s">
        <v>129</v>
      </c>
      <c r="B7565" s="14" t="s">
        <v>130</v>
      </c>
      <c r="C7565" s="14" t="s">
        <v>131</v>
      </c>
      <c r="D7565" s="14" t="s">
        <v>347</v>
      </c>
      <c r="E7565" s="14" t="s">
        <v>36</v>
      </c>
      <c r="F7565" s="14" t="s">
        <v>18023</v>
      </c>
      <c r="G7565" s="14" t="s">
        <v>18024</v>
      </c>
      <c r="H7565" s="14" t="s">
        <v>141</v>
      </c>
      <c r="I7565" s="14" t="s">
        <v>18027</v>
      </c>
      <c r="J7565" s="14" t="s">
        <v>216</v>
      </c>
      <c r="K7565" s="14">
        <v>1</v>
      </c>
      <c r="L7565" s="14"/>
      <c r="M7565" s="14" t="s">
        <v>403</v>
      </c>
      <c r="N7565" s="14" t="s">
        <v>18028</v>
      </c>
      <c r="O7565" s="15" t="s">
        <v>18029</v>
      </c>
      <c r="P7565" s="13">
        <v>61</v>
      </c>
    </row>
    <row r="7566" spans="1:16">
      <c r="A7566" s="14" t="s">
        <v>129</v>
      </c>
      <c r="B7566" s="14" t="s">
        <v>130</v>
      </c>
      <c r="C7566" s="14" t="s">
        <v>131</v>
      </c>
      <c r="D7566" s="14" t="s">
        <v>347</v>
      </c>
      <c r="E7566" s="14" t="s">
        <v>36</v>
      </c>
      <c r="F7566" s="14" t="s">
        <v>18023</v>
      </c>
      <c r="G7566" s="14" t="s">
        <v>18024</v>
      </c>
      <c r="H7566" s="14" t="s">
        <v>135</v>
      </c>
      <c r="I7566" s="14" t="s">
        <v>4473</v>
      </c>
      <c r="J7566" s="14" t="s">
        <v>4474</v>
      </c>
      <c r="K7566" s="14">
        <v>1</v>
      </c>
      <c r="L7566" s="14"/>
      <c r="M7566" s="14" t="s">
        <v>653</v>
      </c>
      <c r="N7566" s="14" t="s">
        <v>18030</v>
      </c>
      <c r="O7566" s="15" t="s">
        <v>18031</v>
      </c>
      <c r="P7566" s="13">
        <v>20</v>
      </c>
    </row>
    <row r="7567" spans="1:16">
      <c r="A7567" s="14" t="s">
        <v>129</v>
      </c>
      <c r="B7567" s="14" t="s">
        <v>130</v>
      </c>
      <c r="C7567" s="14" t="s">
        <v>131</v>
      </c>
      <c r="D7567" s="14" t="s">
        <v>347</v>
      </c>
      <c r="E7567" s="14" t="s">
        <v>36</v>
      </c>
      <c r="F7567" s="14" t="s">
        <v>18023</v>
      </c>
      <c r="G7567" s="14" t="s">
        <v>18024</v>
      </c>
      <c r="H7567" s="14" t="s">
        <v>141</v>
      </c>
      <c r="I7567" s="14" t="s">
        <v>18027</v>
      </c>
      <c r="J7567" s="14" t="s">
        <v>216</v>
      </c>
      <c r="K7567" s="14">
        <v>1</v>
      </c>
      <c r="L7567" s="14"/>
      <c r="M7567" s="14" t="s">
        <v>749</v>
      </c>
      <c r="N7567" s="14" t="s">
        <v>18032</v>
      </c>
      <c r="O7567" s="15" t="s">
        <v>18033</v>
      </c>
      <c r="P7567" s="13">
        <v>19</v>
      </c>
    </row>
    <row r="7568" spans="1:16">
      <c r="A7568" s="14" t="s">
        <v>129</v>
      </c>
      <c r="B7568" s="14"/>
      <c r="C7568" s="14"/>
      <c r="D7568" s="14" t="s">
        <v>347</v>
      </c>
      <c r="E7568" s="14" t="s">
        <v>36</v>
      </c>
      <c r="F7568" s="14" t="s">
        <v>18023</v>
      </c>
      <c r="G7568" s="14" t="s">
        <v>18024</v>
      </c>
      <c r="H7568" s="14"/>
      <c r="I7568" s="14"/>
      <c r="J7568" s="14"/>
      <c r="K7568" s="14">
        <v>2</v>
      </c>
      <c r="L7568" s="14" t="s">
        <v>146</v>
      </c>
      <c r="M7568" s="14"/>
      <c r="N7568" s="14"/>
      <c r="O7568" s="15"/>
      <c r="P7568" s="13">
        <v>0</v>
      </c>
    </row>
    <row r="7569" spans="1:16">
      <c r="A7569" s="14" t="s">
        <v>129</v>
      </c>
      <c r="B7569" s="14" t="s">
        <v>130</v>
      </c>
      <c r="C7569" s="14" t="s">
        <v>131</v>
      </c>
      <c r="D7569" s="14" t="s">
        <v>1682</v>
      </c>
      <c r="E7569" s="14" t="s">
        <v>106</v>
      </c>
      <c r="F7569" s="14" t="s">
        <v>18034</v>
      </c>
      <c r="G7569" s="14" t="s">
        <v>18035</v>
      </c>
      <c r="H7569" s="14" t="s">
        <v>141</v>
      </c>
      <c r="I7569" s="14" t="s">
        <v>18036</v>
      </c>
      <c r="J7569" s="14" t="s">
        <v>18037</v>
      </c>
      <c r="K7569" s="14">
        <v>1</v>
      </c>
      <c r="L7569" s="14"/>
      <c r="M7569" s="14" t="s">
        <v>1704</v>
      </c>
      <c r="N7569" s="14" t="s">
        <v>18038</v>
      </c>
      <c r="O7569" s="15" t="s">
        <v>18039</v>
      </c>
      <c r="P7569" s="13">
        <v>85</v>
      </c>
    </row>
    <row r="7570" spans="1:16">
      <c r="A7570" s="14" t="s">
        <v>129</v>
      </c>
      <c r="B7570" s="14" t="s">
        <v>130</v>
      </c>
      <c r="C7570" s="14" t="s">
        <v>131</v>
      </c>
      <c r="D7570" s="14" t="s">
        <v>1682</v>
      </c>
      <c r="E7570" s="14" t="s">
        <v>106</v>
      </c>
      <c r="F7570" s="14" t="s">
        <v>18034</v>
      </c>
      <c r="G7570" s="14" t="s">
        <v>18035</v>
      </c>
      <c r="H7570" s="14" t="s">
        <v>141</v>
      </c>
      <c r="I7570" s="14" t="s">
        <v>18040</v>
      </c>
      <c r="J7570" s="14" t="s">
        <v>18041</v>
      </c>
      <c r="K7570" s="14">
        <v>1</v>
      </c>
      <c r="L7570" s="14"/>
      <c r="M7570" s="14" t="s">
        <v>3992</v>
      </c>
      <c r="N7570" s="14" t="s">
        <v>18042</v>
      </c>
      <c r="O7570" s="15" t="s">
        <v>18043</v>
      </c>
      <c r="P7570" s="13">
        <v>83</v>
      </c>
    </row>
    <row r="7571" spans="1:16">
      <c r="A7571" s="14" t="s">
        <v>129</v>
      </c>
      <c r="B7571" s="14"/>
      <c r="C7571" s="14"/>
      <c r="D7571" s="14" t="s">
        <v>1682</v>
      </c>
      <c r="E7571" s="14" t="s">
        <v>106</v>
      </c>
      <c r="F7571" s="14" t="s">
        <v>18034</v>
      </c>
      <c r="G7571" s="14" t="s">
        <v>18035</v>
      </c>
      <c r="H7571" s="14"/>
      <c r="I7571" s="14"/>
      <c r="J7571" s="14"/>
      <c r="K7571" s="14">
        <v>2</v>
      </c>
      <c r="L7571" s="14" t="s">
        <v>146</v>
      </c>
      <c r="M7571" s="14"/>
      <c r="N7571" s="14"/>
      <c r="O7571" s="15"/>
      <c r="P7571" s="13">
        <v>0</v>
      </c>
    </row>
    <row r="7572" spans="1:16">
      <c r="A7572" s="14" t="s">
        <v>129</v>
      </c>
      <c r="B7572" s="14" t="s">
        <v>130</v>
      </c>
      <c r="C7572" s="14" t="s">
        <v>131</v>
      </c>
      <c r="D7572" s="14" t="s">
        <v>302</v>
      </c>
      <c r="E7572" s="14" t="s">
        <v>70</v>
      </c>
      <c r="F7572" s="14" t="s">
        <v>18044</v>
      </c>
      <c r="G7572" s="14" t="s">
        <v>18045</v>
      </c>
      <c r="H7572" s="14" t="s">
        <v>135</v>
      </c>
      <c r="I7572" s="14" t="s">
        <v>5669</v>
      </c>
      <c r="J7572" s="14" t="s">
        <v>306</v>
      </c>
      <c r="K7572" s="14">
        <v>1</v>
      </c>
      <c r="L7572" s="14"/>
      <c r="M7572" s="14" t="s">
        <v>3992</v>
      </c>
      <c r="N7572" s="14" t="s">
        <v>18046</v>
      </c>
      <c r="O7572" s="15" t="s">
        <v>18047</v>
      </c>
      <c r="P7572" s="13">
        <v>83</v>
      </c>
    </row>
    <row r="7573" spans="1:16">
      <c r="A7573" s="14" t="s">
        <v>129</v>
      </c>
      <c r="B7573" s="14" t="s">
        <v>130</v>
      </c>
      <c r="C7573" s="14" t="s">
        <v>131</v>
      </c>
      <c r="D7573" s="14" t="s">
        <v>302</v>
      </c>
      <c r="E7573" s="14" t="s">
        <v>70</v>
      </c>
      <c r="F7573" s="14" t="s">
        <v>18044</v>
      </c>
      <c r="G7573" s="14" t="s">
        <v>18045</v>
      </c>
      <c r="H7573" s="14" t="s">
        <v>141</v>
      </c>
      <c r="I7573" s="14" t="s">
        <v>12413</v>
      </c>
      <c r="J7573" s="14" t="s">
        <v>2517</v>
      </c>
      <c r="K7573" s="14">
        <v>1</v>
      </c>
      <c r="L7573" s="14"/>
      <c r="M7573" s="14" t="s">
        <v>228</v>
      </c>
      <c r="N7573" s="14" t="s">
        <v>18048</v>
      </c>
      <c r="O7573" s="15" t="s">
        <v>18049</v>
      </c>
      <c r="P7573" s="13">
        <v>2</v>
      </c>
    </row>
    <row r="7574" spans="1:16">
      <c r="A7574" s="14" t="s">
        <v>129</v>
      </c>
      <c r="B7574" s="14" t="s">
        <v>130</v>
      </c>
      <c r="C7574" s="14" t="s">
        <v>131</v>
      </c>
      <c r="D7574" s="14" t="s">
        <v>302</v>
      </c>
      <c r="E7574" s="14" t="s">
        <v>70</v>
      </c>
      <c r="F7574" s="14" t="s">
        <v>18044</v>
      </c>
      <c r="G7574" s="14" t="s">
        <v>18045</v>
      </c>
      <c r="H7574" s="14" t="s">
        <v>141</v>
      </c>
      <c r="I7574" s="14" t="s">
        <v>2743</v>
      </c>
      <c r="J7574" s="14" t="s">
        <v>156</v>
      </c>
      <c r="K7574" s="14">
        <v>1</v>
      </c>
      <c r="L7574" s="14"/>
      <c r="M7574" s="14" t="s">
        <v>217</v>
      </c>
      <c r="N7574" s="14" t="s">
        <v>18050</v>
      </c>
      <c r="O7574" s="15" t="s">
        <v>18051</v>
      </c>
      <c r="P7574" s="13">
        <v>77</v>
      </c>
    </row>
    <row r="7575" spans="1:16">
      <c r="A7575" s="14" t="s">
        <v>129</v>
      </c>
      <c r="B7575" s="14" t="s">
        <v>130</v>
      </c>
      <c r="C7575" s="14" t="s">
        <v>131</v>
      </c>
      <c r="D7575" s="14" t="s">
        <v>302</v>
      </c>
      <c r="E7575" s="14" t="s">
        <v>70</v>
      </c>
      <c r="F7575" s="14" t="s">
        <v>18044</v>
      </c>
      <c r="G7575" s="14" t="s">
        <v>18045</v>
      </c>
      <c r="H7575" s="14" t="s">
        <v>141</v>
      </c>
      <c r="I7575" s="14" t="s">
        <v>18052</v>
      </c>
      <c r="J7575" s="14" t="s">
        <v>143</v>
      </c>
      <c r="K7575" s="14">
        <v>1</v>
      </c>
      <c r="L7575" s="14"/>
      <c r="M7575" s="14" t="s">
        <v>217</v>
      </c>
      <c r="N7575" s="14" t="s">
        <v>18053</v>
      </c>
      <c r="O7575" s="15" t="s">
        <v>18054</v>
      </c>
      <c r="P7575" s="13">
        <v>77</v>
      </c>
    </row>
    <row r="7576" spans="1:16">
      <c r="A7576" s="14" t="s">
        <v>129</v>
      </c>
      <c r="B7576" s="14" t="s">
        <v>130</v>
      </c>
      <c r="C7576" s="14" t="s">
        <v>131</v>
      </c>
      <c r="D7576" s="14" t="s">
        <v>302</v>
      </c>
      <c r="E7576" s="14" t="s">
        <v>70</v>
      </c>
      <c r="F7576" s="14" t="s">
        <v>18044</v>
      </c>
      <c r="G7576" s="14" t="s">
        <v>18045</v>
      </c>
      <c r="H7576" s="14" t="s">
        <v>141</v>
      </c>
      <c r="I7576" s="14" t="s">
        <v>12408</v>
      </c>
      <c r="J7576" s="14" t="s">
        <v>306</v>
      </c>
      <c r="K7576" s="14">
        <v>1</v>
      </c>
      <c r="L7576" s="14"/>
      <c r="M7576" s="14" t="s">
        <v>217</v>
      </c>
      <c r="N7576" s="14" t="s">
        <v>18053</v>
      </c>
      <c r="O7576" s="15" t="s">
        <v>18054</v>
      </c>
      <c r="P7576" s="13">
        <v>77</v>
      </c>
    </row>
    <row r="7577" spans="1:16">
      <c r="A7577" s="14" t="s">
        <v>129</v>
      </c>
      <c r="B7577" s="14" t="s">
        <v>130</v>
      </c>
      <c r="C7577" s="14" t="s">
        <v>131</v>
      </c>
      <c r="D7577" s="14" t="s">
        <v>302</v>
      </c>
      <c r="E7577" s="14" t="s">
        <v>70</v>
      </c>
      <c r="F7577" s="14" t="s">
        <v>18044</v>
      </c>
      <c r="G7577" s="14" t="s">
        <v>18045</v>
      </c>
      <c r="H7577" s="14" t="s">
        <v>135</v>
      </c>
      <c r="I7577" s="14" t="s">
        <v>1555</v>
      </c>
      <c r="J7577" s="14" t="s">
        <v>306</v>
      </c>
      <c r="K7577" s="14">
        <v>1</v>
      </c>
      <c r="L7577" s="14"/>
      <c r="M7577" s="14" t="s">
        <v>487</v>
      </c>
      <c r="N7577" s="14" t="s">
        <v>18055</v>
      </c>
      <c r="O7577" s="15" t="s">
        <v>18056</v>
      </c>
      <c r="P7577" s="13">
        <v>1</v>
      </c>
    </row>
    <row r="7578" spans="1:16">
      <c r="A7578" s="14" t="s">
        <v>129</v>
      </c>
      <c r="B7578" s="14"/>
      <c r="C7578" s="14"/>
      <c r="D7578" s="14" t="s">
        <v>302</v>
      </c>
      <c r="E7578" s="14" t="s">
        <v>70</v>
      </c>
      <c r="F7578" s="14" t="s">
        <v>18044</v>
      </c>
      <c r="G7578" s="14" t="s">
        <v>18045</v>
      </c>
      <c r="H7578" s="14"/>
      <c r="I7578" s="14"/>
      <c r="J7578" s="14"/>
      <c r="K7578" s="14">
        <v>2</v>
      </c>
      <c r="L7578" s="14" t="s">
        <v>146</v>
      </c>
      <c r="M7578" s="14"/>
      <c r="N7578" s="14"/>
      <c r="O7578" s="15"/>
      <c r="P7578" s="13">
        <v>83</v>
      </c>
    </row>
    <row r="7579" spans="1:16">
      <c r="A7579" s="14" t="s">
        <v>129</v>
      </c>
      <c r="B7579" s="14" t="s">
        <v>130</v>
      </c>
      <c r="C7579" s="14" t="s">
        <v>131</v>
      </c>
      <c r="D7579" s="14" t="s">
        <v>147</v>
      </c>
      <c r="E7579" s="14" t="s">
        <v>58</v>
      </c>
      <c r="F7579" s="14" t="s">
        <v>11138</v>
      </c>
      <c r="G7579" s="14" t="s">
        <v>18057</v>
      </c>
      <c r="H7579" s="14" t="s">
        <v>135</v>
      </c>
      <c r="I7579" s="14" t="s">
        <v>5371</v>
      </c>
      <c r="J7579" s="14" t="s">
        <v>172</v>
      </c>
      <c r="K7579" s="14">
        <v>1</v>
      </c>
      <c r="L7579" s="14"/>
      <c r="M7579" s="14" t="s">
        <v>283</v>
      </c>
      <c r="N7579" s="14" t="s">
        <v>18058</v>
      </c>
      <c r="O7579" s="15" t="s">
        <v>18059</v>
      </c>
      <c r="P7579" s="13">
        <v>66</v>
      </c>
    </row>
    <row r="7580" spans="1:16">
      <c r="A7580" s="14" t="s">
        <v>129</v>
      </c>
      <c r="B7580" s="14" t="s">
        <v>130</v>
      </c>
      <c r="C7580" s="14" t="s">
        <v>131</v>
      </c>
      <c r="D7580" s="14" t="s">
        <v>147</v>
      </c>
      <c r="E7580" s="14" t="s">
        <v>58</v>
      </c>
      <c r="F7580" s="14" t="s">
        <v>11138</v>
      </c>
      <c r="G7580" s="14" t="s">
        <v>18057</v>
      </c>
      <c r="H7580" s="14" t="s">
        <v>141</v>
      </c>
      <c r="I7580" s="14" t="s">
        <v>2150</v>
      </c>
      <c r="J7580" s="14" t="s">
        <v>193</v>
      </c>
      <c r="K7580" s="14">
        <v>1</v>
      </c>
      <c r="L7580" s="14"/>
      <c r="M7580" s="14" t="s">
        <v>360</v>
      </c>
      <c r="N7580" s="14" t="s">
        <v>18060</v>
      </c>
      <c r="O7580" s="15" t="s">
        <v>18061</v>
      </c>
      <c r="P7580" s="13">
        <v>62</v>
      </c>
    </row>
    <row r="7581" spans="1:16">
      <c r="A7581" s="14" t="s">
        <v>129</v>
      </c>
      <c r="B7581" s="14" t="s">
        <v>130</v>
      </c>
      <c r="C7581" s="14" t="s">
        <v>131</v>
      </c>
      <c r="D7581" s="14" t="s">
        <v>147</v>
      </c>
      <c r="E7581" s="14" t="s">
        <v>58</v>
      </c>
      <c r="F7581" s="14" t="s">
        <v>11138</v>
      </c>
      <c r="G7581" s="14" t="s">
        <v>18057</v>
      </c>
      <c r="H7581" s="14" t="s">
        <v>141</v>
      </c>
      <c r="I7581" s="14" t="s">
        <v>17274</v>
      </c>
      <c r="J7581" s="14" t="s">
        <v>172</v>
      </c>
      <c r="K7581" s="14">
        <v>1</v>
      </c>
      <c r="L7581" s="14"/>
      <c r="M7581" s="14" t="s">
        <v>360</v>
      </c>
      <c r="N7581" s="14" t="s">
        <v>18062</v>
      </c>
      <c r="O7581" s="15" t="s">
        <v>18063</v>
      </c>
      <c r="P7581" s="13">
        <v>62</v>
      </c>
    </row>
    <row r="7582" spans="1:16">
      <c r="A7582" s="14" t="s">
        <v>129</v>
      </c>
      <c r="B7582" s="14"/>
      <c r="C7582" s="14"/>
      <c r="D7582" s="14" t="s">
        <v>147</v>
      </c>
      <c r="E7582" s="14" t="s">
        <v>58</v>
      </c>
      <c r="F7582" s="14" t="s">
        <v>11138</v>
      </c>
      <c r="G7582" s="14" t="s">
        <v>18057</v>
      </c>
      <c r="H7582" s="14"/>
      <c r="I7582" s="14"/>
      <c r="J7582" s="14"/>
      <c r="K7582" s="14">
        <v>2</v>
      </c>
      <c r="L7582" s="14" t="s">
        <v>146</v>
      </c>
      <c r="M7582" s="14"/>
      <c r="N7582" s="14"/>
      <c r="O7582" s="15"/>
      <c r="P7582" s="13">
        <v>0</v>
      </c>
    </row>
    <row r="7583" spans="1:16">
      <c r="A7583" s="14" t="s">
        <v>129</v>
      </c>
      <c r="B7583" s="14" t="s">
        <v>130</v>
      </c>
      <c r="C7583" s="14" t="s">
        <v>131</v>
      </c>
      <c r="D7583" s="14" t="s">
        <v>700</v>
      </c>
      <c r="E7583" s="14" t="s">
        <v>44</v>
      </c>
      <c r="F7583" s="14" t="s">
        <v>18064</v>
      </c>
      <c r="G7583" s="14" t="s">
        <v>18065</v>
      </c>
      <c r="H7583" s="14" t="s">
        <v>135</v>
      </c>
      <c r="I7583" s="14" t="s">
        <v>16919</v>
      </c>
      <c r="J7583" s="14" t="s">
        <v>143</v>
      </c>
      <c r="K7583" s="14">
        <v>1</v>
      </c>
      <c r="L7583" s="14"/>
      <c r="M7583" s="14" t="s">
        <v>461</v>
      </c>
      <c r="N7583" s="14" t="s">
        <v>18066</v>
      </c>
      <c r="O7583" s="15" t="s">
        <v>18067</v>
      </c>
      <c r="P7583" s="13">
        <v>67</v>
      </c>
    </row>
    <row r="7584" spans="1:16">
      <c r="A7584" s="14" t="s">
        <v>129</v>
      </c>
      <c r="B7584" s="14" t="s">
        <v>130</v>
      </c>
      <c r="C7584" s="14" t="s">
        <v>131</v>
      </c>
      <c r="D7584" s="14" t="s">
        <v>700</v>
      </c>
      <c r="E7584" s="14" t="s">
        <v>44</v>
      </c>
      <c r="F7584" s="14" t="s">
        <v>18064</v>
      </c>
      <c r="G7584" s="14" t="s">
        <v>18065</v>
      </c>
      <c r="H7584" s="14" t="s">
        <v>135</v>
      </c>
      <c r="I7584" s="14" t="s">
        <v>5858</v>
      </c>
      <c r="J7584" s="14" t="s">
        <v>5859</v>
      </c>
      <c r="K7584" s="14">
        <v>1</v>
      </c>
      <c r="L7584" s="14"/>
      <c r="M7584" s="14" t="s">
        <v>461</v>
      </c>
      <c r="N7584" s="14" t="s">
        <v>18068</v>
      </c>
      <c r="O7584" s="15" t="s">
        <v>18069</v>
      </c>
      <c r="P7584" s="13">
        <v>67</v>
      </c>
    </row>
    <row r="7585" spans="1:16">
      <c r="A7585" s="14" t="s">
        <v>129</v>
      </c>
      <c r="B7585" s="14" t="s">
        <v>130</v>
      </c>
      <c r="C7585" s="14" t="s">
        <v>131</v>
      </c>
      <c r="D7585" s="14" t="s">
        <v>700</v>
      </c>
      <c r="E7585" s="14" t="s">
        <v>44</v>
      </c>
      <c r="F7585" s="14" t="s">
        <v>18064</v>
      </c>
      <c r="G7585" s="14" t="s">
        <v>18065</v>
      </c>
      <c r="H7585" s="14" t="s">
        <v>141</v>
      </c>
      <c r="I7585" s="14" t="s">
        <v>18070</v>
      </c>
      <c r="J7585" s="14" t="s">
        <v>156</v>
      </c>
      <c r="K7585" s="14">
        <v>1</v>
      </c>
      <c r="L7585" s="14"/>
      <c r="M7585" s="14" t="s">
        <v>138</v>
      </c>
      <c r="N7585" s="14" t="s">
        <v>18071</v>
      </c>
      <c r="O7585" s="15" t="s">
        <v>18072</v>
      </c>
      <c r="P7585" s="13">
        <v>64</v>
      </c>
    </row>
    <row r="7586" spans="1:16">
      <c r="A7586" s="14" t="s">
        <v>129</v>
      </c>
      <c r="B7586" s="14" t="s">
        <v>130</v>
      </c>
      <c r="C7586" s="14" t="s">
        <v>131</v>
      </c>
      <c r="D7586" s="14" t="s">
        <v>700</v>
      </c>
      <c r="E7586" s="14" t="s">
        <v>44</v>
      </c>
      <c r="F7586" s="14" t="s">
        <v>18064</v>
      </c>
      <c r="G7586" s="14" t="s">
        <v>18065</v>
      </c>
      <c r="H7586" s="14" t="s">
        <v>135</v>
      </c>
      <c r="I7586" s="14" t="s">
        <v>18073</v>
      </c>
      <c r="J7586" s="14" t="s">
        <v>172</v>
      </c>
      <c r="K7586" s="14">
        <v>1</v>
      </c>
      <c r="L7586" s="14"/>
      <c r="M7586" s="14" t="s">
        <v>138</v>
      </c>
      <c r="N7586" s="14" t="s">
        <v>18074</v>
      </c>
      <c r="O7586" s="15" t="s">
        <v>18075</v>
      </c>
      <c r="P7586" s="13">
        <v>64</v>
      </c>
    </row>
    <row r="7587" spans="1:16">
      <c r="A7587" s="14" t="s">
        <v>129</v>
      </c>
      <c r="B7587" s="14" t="s">
        <v>130</v>
      </c>
      <c r="C7587" s="14" t="s">
        <v>131</v>
      </c>
      <c r="D7587" s="14" t="s">
        <v>700</v>
      </c>
      <c r="E7587" s="14" t="s">
        <v>44</v>
      </c>
      <c r="F7587" s="14" t="s">
        <v>18064</v>
      </c>
      <c r="G7587" s="14" t="s">
        <v>18065</v>
      </c>
      <c r="H7587" s="14" t="s">
        <v>135</v>
      </c>
      <c r="I7587" s="14" t="s">
        <v>16925</v>
      </c>
      <c r="J7587" s="14" t="s">
        <v>16926</v>
      </c>
      <c r="K7587" s="14">
        <v>1</v>
      </c>
      <c r="L7587" s="14"/>
      <c r="M7587" s="14" t="s">
        <v>360</v>
      </c>
      <c r="N7587" s="14" t="s">
        <v>18076</v>
      </c>
      <c r="O7587" s="15" t="s">
        <v>18077</v>
      </c>
      <c r="P7587" s="13">
        <v>62</v>
      </c>
    </row>
    <row r="7588" spans="1:16">
      <c r="A7588" s="14" t="s">
        <v>129</v>
      </c>
      <c r="B7588" s="14"/>
      <c r="C7588" s="14"/>
      <c r="D7588" s="14" t="s">
        <v>700</v>
      </c>
      <c r="E7588" s="14" t="s">
        <v>44</v>
      </c>
      <c r="F7588" s="14" t="s">
        <v>18064</v>
      </c>
      <c r="G7588" s="14" t="s">
        <v>18065</v>
      </c>
      <c r="H7588" s="14"/>
      <c r="I7588" s="14"/>
      <c r="J7588" s="14"/>
      <c r="K7588" s="14">
        <v>2</v>
      </c>
      <c r="L7588" s="14" t="s">
        <v>146</v>
      </c>
      <c r="M7588" s="14"/>
      <c r="N7588" s="14"/>
      <c r="O7588" s="15"/>
      <c r="P7588" s="13">
        <v>0</v>
      </c>
    </row>
    <row r="7589" spans="1:16">
      <c r="A7589" s="14" t="s">
        <v>129</v>
      </c>
      <c r="B7589" s="14" t="s">
        <v>130</v>
      </c>
      <c r="C7589" s="14" t="s">
        <v>131</v>
      </c>
      <c r="D7589" s="14" t="s">
        <v>899</v>
      </c>
      <c r="E7589" s="14" t="s">
        <v>56</v>
      </c>
      <c r="F7589" s="14" t="s">
        <v>18078</v>
      </c>
      <c r="G7589" s="14" t="s">
        <v>18079</v>
      </c>
      <c r="H7589" s="14" t="s">
        <v>135</v>
      </c>
      <c r="I7589" s="14" t="s">
        <v>18080</v>
      </c>
      <c r="J7589" s="14" t="s">
        <v>172</v>
      </c>
      <c r="K7589" s="14">
        <v>1</v>
      </c>
      <c r="L7589" s="14"/>
      <c r="M7589" s="14" t="s">
        <v>1410</v>
      </c>
      <c r="N7589" s="14" t="s">
        <v>18081</v>
      </c>
      <c r="O7589" s="15" t="s">
        <v>18082</v>
      </c>
      <c r="P7589" s="13">
        <v>68</v>
      </c>
    </row>
    <row r="7590" spans="1:16">
      <c r="A7590" s="14" t="s">
        <v>129</v>
      </c>
      <c r="B7590" s="14" t="s">
        <v>130</v>
      </c>
      <c r="C7590" s="14" t="s">
        <v>131</v>
      </c>
      <c r="D7590" s="14" t="s">
        <v>899</v>
      </c>
      <c r="E7590" s="14" t="s">
        <v>56</v>
      </c>
      <c r="F7590" s="14" t="s">
        <v>18078</v>
      </c>
      <c r="G7590" s="14" t="s">
        <v>18079</v>
      </c>
      <c r="H7590" s="14" t="s">
        <v>141</v>
      </c>
      <c r="I7590" s="14" t="s">
        <v>18083</v>
      </c>
      <c r="J7590" s="14" t="s">
        <v>172</v>
      </c>
      <c r="K7590" s="14">
        <v>1</v>
      </c>
      <c r="L7590" s="14"/>
      <c r="M7590" s="14" t="s">
        <v>1410</v>
      </c>
      <c r="N7590" s="14" t="s">
        <v>18084</v>
      </c>
      <c r="O7590" s="15" t="s">
        <v>18085</v>
      </c>
      <c r="P7590" s="13">
        <v>68</v>
      </c>
    </row>
    <row r="7591" spans="1:16">
      <c r="A7591" s="14" t="s">
        <v>129</v>
      </c>
      <c r="B7591" s="14"/>
      <c r="C7591" s="14"/>
      <c r="D7591" s="14" t="s">
        <v>899</v>
      </c>
      <c r="E7591" s="14" t="s">
        <v>56</v>
      </c>
      <c r="F7591" s="14" t="s">
        <v>18078</v>
      </c>
      <c r="G7591" s="14" t="s">
        <v>18079</v>
      </c>
      <c r="H7591" s="14"/>
      <c r="I7591" s="14"/>
      <c r="J7591" s="14"/>
      <c r="K7591" s="14">
        <v>2</v>
      </c>
      <c r="L7591" s="14" t="s">
        <v>146</v>
      </c>
      <c r="M7591" s="14"/>
      <c r="N7591" s="14"/>
      <c r="O7591" s="15"/>
      <c r="P7591" s="13">
        <v>0</v>
      </c>
    </row>
    <row r="7592" spans="1:16">
      <c r="A7592" s="14" t="s">
        <v>129</v>
      </c>
      <c r="B7592" s="14" t="s">
        <v>130</v>
      </c>
      <c r="C7592" s="14" t="s">
        <v>131</v>
      </c>
      <c r="D7592" s="14" t="s">
        <v>700</v>
      </c>
      <c r="E7592" s="14" t="s">
        <v>44</v>
      </c>
      <c r="F7592" s="14" t="s">
        <v>18086</v>
      </c>
      <c r="G7592" s="14" t="s">
        <v>18087</v>
      </c>
      <c r="H7592" s="14" t="s">
        <v>135</v>
      </c>
      <c r="I7592" s="14" t="s">
        <v>4057</v>
      </c>
      <c r="J7592" s="14" t="s">
        <v>143</v>
      </c>
      <c r="K7592" s="14">
        <v>1</v>
      </c>
      <c r="L7592" s="14"/>
      <c r="M7592" s="14" t="s">
        <v>407</v>
      </c>
      <c r="N7592" s="14" t="s">
        <v>18088</v>
      </c>
      <c r="O7592" s="15" t="s">
        <v>18089</v>
      </c>
      <c r="P7592" s="13">
        <v>60</v>
      </c>
    </row>
    <row r="7593" spans="1:16">
      <c r="A7593" s="14" t="s">
        <v>129</v>
      </c>
      <c r="B7593" s="14" t="s">
        <v>130</v>
      </c>
      <c r="C7593" s="14" t="s">
        <v>131</v>
      </c>
      <c r="D7593" s="14" t="s">
        <v>700</v>
      </c>
      <c r="E7593" s="14" t="s">
        <v>44</v>
      </c>
      <c r="F7593" s="14" t="s">
        <v>18086</v>
      </c>
      <c r="G7593" s="14" t="s">
        <v>18087</v>
      </c>
      <c r="H7593" s="14" t="s">
        <v>135</v>
      </c>
      <c r="I7593" s="14" t="s">
        <v>4066</v>
      </c>
      <c r="J7593" s="14" t="s">
        <v>143</v>
      </c>
      <c r="K7593" s="14">
        <v>1</v>
      </c>
      <c r="L7593" s="14"/>
      <c r="M7593" s="14" t="s">
        <v>533</v>
      </c>
      <c r="N7593" s="14" t="s">
        <v>18090</v>
      </c>
      <c r="O7593" s="15" t="s">
        <v>18091</v>
      </c>
      <c r="P7593" s="13">
        <v>59</v>
      </c>
    </row>
    <row r="7594" spans="1:16">
      <c r="A7594" s="14" t="s">
        <v>129</v>
      </c>
      <c r="B7594" s="14" t="s">
        <v>130</v>
      </c>
      <c r="C7594" s="14" t="s">
        <v>131</v>
      </c>
      <c r="D7594" s="14" t="s">
        <v>700</v>
      </c>
      <c r="E7594" s="14" t="s">
        <v>44</v>
      </c>
      <c r="F7594" s="14" t="s">
        <v>18086</v>
      </c>
      <c r="G7594" s="14" t="s">
        <v>18087</v>
      </c>
      <c r="H7594" s="14" t="s">
        <v>141</v>
      </c>
      <c r="I7594" s="14" t="s">
        <v>18092</v>
      </c>
      <c r="J7594" s="14" t="s">
        <v>143</v>
      </c>
      <c r="K7594" s="14">
        <v>1</v>
      </c>
      <c r="L7594" s="14"/>
      <c r="M7594" s="14" t="s">
        <v>537</v>
      </c>
      <c r="N7594" s="14" t="s">
        <v>18053</v>
      </c>
      <c r="O7594" s="15" t="s">
        <v>18093</v>
      </c>
      <c r="P7594" s="13">
        <v>58</v>
      </c>
    </row>
    <row r="7595" spans="1:16">
      <c r="A7595" s="14" t="s">
        <v>129</v>
      </c>
      <c r="B7595" s="14" t="s">
        <v>130</v>
      </c>
      <c r="C7595" s="14" t="s">
        <v>131</v>
      </c>
      <c r="D7595" s="14" t="s">
        <v>700</v>
      </c>
      <c r="E7595" s="14" t="s">
        <v>44</v>
      </c>
      <c r="F7595" s="14" t="s">
        <v>18086</v>
      </c>
      <c r="G7595" s="14" t="s">
        <v>18087</v>
      </c>
      <c r="H7595" s="14" t="s">
        <v>135</v>
      </c>
      <c r="I7595" s="14" t="s">
        <v>4060</v>
      </c>
      <c r="J7595" s="14" t="s">
        <v>143</v>
      </c>
      <c r="K7595" s="14">
        <v>1</v>
      </c>
      <c r="L7595" s="14"/>
      <c r="M7595" s="14" t="s">
        <v>527</v>
      </c>
      <c r="N7595" s="14" t="s">
        <v>18094</v>
      </c>
      <c r="O7595" s="15" t="s">
        <v>18089</v>
      </c>
      <c r="P7595" s="13">
        <v>25</v>
      </c>
    </row>
    <row r="7596" spans="1:16">
      <c r="A7596" s="14" t="s">
        <v>129</v>
      </c>
      <c r="B7596" s="14"/>
      <c r="C7596" s="14"/>
      <c r="D7596" s="14" t="s">
        <v>700</v>
      </c>
      <c r="E7596" s="14" t="s">
        <v>44</v>
      </c>
      <c r="F7596" s="14" t="s">
        <v>18086</v>
      </c>
      <c r="G7596" s="14" t="s">
        <v>18087</v>
      </c>
      <c r="H7596" s="14"/>
      <c r="I7596" s="14"/>
      <c r="J7596" s="14"/>
      <c r="K7596" s="14">
        <v>2</v>
      </c>
      <c r="L7596" s="14" t="s">
        <v>146</v>
      </c>
      <c r="M7596" s="14"/>
      <c r="N7596" s="14"/>
      <c r="O7596" s="15"/>
      <c r="P7596" s="13">
        <v>0</v>
      </c>
    </row>
    <row r="7597" spans="1:16">
      <c r="A7597" s="14" t="s">
        <v>129</v>
      </c>
      <c r="B7597" s="14" t="s">
        <v>130</v>
      </c>
      <c r="C7597" s="14" t="s">
        <v>131</v>
      </c>
      <c r="D7597" s="14" t="s">
        <v>700</v>
      </c>
      <c r="E7597" s="14" t="s">
        <v>44</v>
      </c>
      <c r="F7597" s="14" t="s">
        <v>18095</v>
      </c>
      <c r="G7597" s="14" t="s">
        <v>18096</v>
      </c>
      <c r="H7597" s="14" t="s">
        <v>135</v>
      </c>
      <c r="I7597" s="14" t="s">
        <v>18097</v>
      </c>
      <c r="J7597" s="14" t="s">
        <v>143</v>
      </c>
      <c r="K7597" s="14">
        <v>1</v>
      </c>
      <c r="L7597" s="14"/>
      <c r="M7597" s="14" t="s">
        <v>920</v>
      </c>
      <c r="N7597" s="14" t="s">
        <v>18098</v>
      </c>
      <c r="O7597" s="15" t="s">
        <v>18099</v>
      </c>
      <c r="P7597" s="13">
        <v>38</v>
      </c>
    </row>
    <row r="7598" spans="1:16">
      <c r="A7598" s="14" t="s">
        <v>129</v>
      </c>
      <c r="B7598" s="14" t="s">
        <v>130</v>
      </c>
      <c r="C7598" s="14" t="s">
        <v>131</v>
      </c>
      <c r="D7598" s="14" t="s">
        <v>700</v>
      </c>
      <c r="E7598" s="14" t="s">
        <v>44</v>
      </c>
      <c r="F7598" s="14" t="s">
        <v>18095</v>
      </c>
      <c r="G7598" s="14" t="s">
        <v>18096</v>
      </c>
      <c r="H7598" s="14" t="s">
        <v>141</v>
      </c>
      <c r="I7598" s="14" t="s">
        <v>18100</v>
      </c>
      <c r="J7598" s="14" t="s">
        <v>172</v>
      </c>
      <c r="K7598" s="14">
        <v>1</v>
      </c>
      <c r="L7598" s="14"/>
      <c r="M7598" s="14" t="s">
        <v>920</v>
      </c>
      <c r="N7598" s="14" t="s">
        <v>18101</v>
      </c>
      <c r="O7598" s="15" t="s">
        <v>18102</v>
      </c>
      <c r="P7598" s="13">
        <v>38</v>
      </c>
    </row>
    <row r="7599" spans="1:16">
      <c r="A7599" s="14" t="s">
        <v>129</v>
      </c>
      <c r="B7599" s="14"/>
      <c r="C7599" s="14"/>
      <c r="D7599" s="14" t="s">
        <v>700</v>
      </c>
      <c r="E7599" s="14" t="s">
        <v>44</v>
      </c>
      <c r="F7599" s="14" t="s">
        <v>18095</v>
      </c>
      <c r="G7599" s="14" t="s">
        <v>18096</v>
      </c>
      <c r="H7599" s="14"/>
      <c r="I7599" s="14"/>
      <c r="J7599" s="14"/>
      <c r="K7599" s="14">
        <v>2</v>
      </c>
      <c r="L7599" s="14" t="s">
        <v>146</v>
      </c>
      <c r="M7599" s="14"/>
      <c r="N7599" s="14"/>
      <c r="O7599" s="15"/>
      <c r="P7599" s="13">
        <v>0</v>
      </c>
    </row>
    <row r="7600" spans="1:16">
      <c r="A7600" s="14" t="s">
        <v>129</v>
      </c>
      <c r="B7600" s="14" t="s">
        <v>130</v>
      </c>
      <c r="C7600" s="14" t="s">
        <v>131</v>
      </c>
      <c r="D7600" s="14" t="s">
        <v>331</v>
      </c>
      <c r="E7600" s="14" t="s">
        <v>88</v>
      </c>
      <c r="F7600" s="14" t="s">
        <v>18103</v>
      </c>
      <c r="G7600" s="14" t="s">
        <v>18104</v>
      </c>
      <c r="H7600" s="14" t="s">
        <v>135</v>
      </c>
      <c r="I7600" s="14" t="s">
        <v>18105</v>
      </c>
      <c r="J7600" s="14" t="s">
        <v>172</v>
      </c>
      <c r="K7600" s="14">
        <v>1</v>
      </c>
      <c r="L7600" s="14"/>
      <c r="M7600" s="14" t="s">
        <v>144</v>
      </c>
      <c r="N7600" s="14" t="s">
        <v>18106</v>
      </c>
      <c r="O7600" s="15" t="s">
        <v>18107</v>
      </c>
      <c r="P7600" s="13">
        <v>63</v>
      </c>
    </row>
    <row r="7601" spans="1:16">
      <c r="A7601" s="14" t="s">
        <v>129</v>
      </c>
      <c r="B7601" s="14" t="s">
        <v>130</v>
      </c>
      <c r="C7601" s="14" t="s">
        <v>131</v>
      </c>
      <c r="D7601" s="14" t="s">
        <v>331</v>
      </c>
      <c r="E7601" s="14" t="s">
        <v>88</v>
      </c>
      <c r="F7601" s="14" t="s">
        <v>18103</v>
      </c>
      <c r="G7601" s="14" t="s">
        <v>18104</v>
      </c>
      <c r="H7601" s="14" t="s">
        <v>141</v>
      </c>
      <c r="I7601" s="14" t="s">
        <v>7220</v>
      </c>
      <c r="J7601" s="14" t="s">
        <v>172</v>
      </c>
      <c r="K7601" s="14">
        <v>1</v>
      </c>
      <c r="L7601" s="14"/>
      <c r="M7601" s="14" t="s">
        <v>328</v>
      </c>
      <c r="N7601" s="14" t="s">
        <v>18108</v>
      </c>
      <c r="O7601" s="15" t="s">
        <v>18109</v>
      </c>
      <c r="P7601" s="13">
        <v>65</v>
      </c>
    </row>
    <row r="7602" spans="1:16">
      <c r="A7602" s="14" t="s">
        <v>129</v>
      </c>
      <c r="B7602" s="14"/>
      <c r="C7602" s="14"/>
      <c r="D7602" s="14" t="s">
        <v>331</v>
      </c>
      <c r="E7602" s="14" t="s">
        <v>88</v>
      </c>
      <c r="F7602" s="14" t="s">
        <v>18103</v>
      </c>
      <c r="G7602" s="14" t="s">
        <v>18104</v>
      </c>
      <c r="H7602" s="14"/>
      <c r="I7602" s="14"/>
      <c r="J7602" s="14"/>
      <c r="K7602" s="14">
        <v>2</v>
      </c>
      <c r="L7602" s="14" t="s">
        <v>146</v>
      </c>
      <c r="M7602" s="14"/>
      <c r="N7602" s="14"/>
      <c r="O7602" s="15"/>
      <c r="P7602" s="13">
        <v>0</v>
      </c>
    </row>
    <row r="7603" spans="1:16">
      <c r="A7603" s="14" t="s">
        <v>129</v>
      </c>
      <c r="B7603" s="14" t="s">
        <v>130</v>
      </c>
      <c r="C7603" s="14" t="s">
        <v>131</v>
      </c>
      <c r="D7603" s="14" t="s">
        <v>580</v>
      </c>
      <c r="E7603" s="14" t="s">
        <v>78</v>
      </c>
      <c r="F7603" s="14" t="s">
        <v>18110</v>
      </c>
      <c r="G7603" s="14" t="s">
        <v>18111</v>
      </c>
      <c r="H7603" s="14" t="s">
        <v>135</v>
      </c>
      <c r="I7603" s="14" t="s">
        <v>8255</v>
      </c>
      <c r="J7603" s="14" t="s">
        <v>143</v>
      </c>
      <c r="K7603" s="14">
        <v>1</v>
      </c>
      <c r="L7603" s="14"/>
      <c r="M7603" s="14" t="s">
        <v>1536</v>
      </c>
      <c r="N7603" s="14" t="s">
        <v>18112</v>
      </c>
      <c r="O7603" s="15" t="s">
        <v>18113</v>
      </c>
      <c r="P7603" s="13">
        <v>93</v>
      </c>
    </row>
    <row r="7604" spans="1:16">
      <c r="A7604" s="14" t="s">
        <v>129</v>
      </c>
      <c r="B7604" s="14" t="s">
        <v>130</v>
      </c>
      <c r="C7604" s="14" t="s">
        <v>131</v>
      </c>
      <c r="D7604" s="14" t="s">
        <v>580</v>
      </c>
      <c r="E7604" s="14" t="s">
        <v>78</v>
      </c>
      <c r="F7604" s="14" t="s">
        <v>18110</v>
      </c>
      <c r="G7604" s="14" t="s">
        <v>18111</v>
      </c>
      <c r="H7604" s="14" t="s">
        <v>135</v>
      </c>
      <c r="I7604" s="14" t="s">
        <v>14828</v>
      </c>
      <c r="J7604" s="14" t="s">
        <v>323</v>
      </c>
      <c r="K7604" s="14">
        <v>1</v>
      </c>
      <c r="L7604" s="14"/>
      <c r="M7604" s="14" t="s">
        <v>1704</v>
      </c>
      <c r="N7604" s="14" t="s">
        <v>18114</v>
      </c>
      <c r="O7604" s="15" t="s">
        <v>18115</v>
      </c>
      <c r="P7604" s="13">
        <v>85</v>
      </c>
    </row>
    <row r="7605" spans="1:16">
      <c r="A7605" s="14" t="s">
        <v>129</v>
      </c>
      <c r="B7605" s="14" t="s">
        <v>130</v>
      </c>
      <c r="C7605" s="14" t="s">
        <v>131</v>
      </c>
      <c r="D7605" s="14" t="s">
        <v>580</v>
      </c>
      <c r="E7605" s="14" t="s">
        <v>78</v>
      </c>
      <c r="F7605" s="14" t="s">
        <v>18110</v>
      </c>
      <c r="G7605" s="14" t="s">
        <v>18111</v>
      </c>
      <c r="H7605" s="14" t="s">
        <v>135</v>
      </c>
      <c r="I7605" s="14" t="s">
        <v>18116</v>
      </c>
      <c r="J7605" s="14" t="s">
        <v>143</v>
      </c>
      <c r="K7605" s="14">
        <v>1</v>
      </c>
      <c r="L7605" s="14"/>
      <c r="M7605" s="14" t="s">
        <v>2342</v>
      </c>
      <c r="N7605" s="14" t="s">
        <v>18117</v>
      </c>
      <c r="O7605" s="15" t="s">
        <v>18118</v>
      </c>
      <c r="P7605" s="13">
        <v>84</v>
      </c>
    </row>
    <row r="7606" spans="1:16">
      <c r="A7606" s="14" t="s">
        <v>129</v>
      </c>
      <c r="B7606" s="14" t="s">
        <v>130</v>
      </c>
      <c r="C7606" s="14" t="s">
        <v>131</v>
      </c>
      <c r="D7606" s="14" t="s">
        <v>580</v>
      </c>
      <c r="E7606" s="14" t="s">
        <v>78</v>
      </c>
      <c r="F7606" s="14" t="s">
        <v>18110</v>
      </c>
      <c r="G7606" s="14" t="s">
        <v>18111</v>
      </c>
      <c r="H7606" s="14" t="s">
        <v>141</v>
      </c>
      <c r="I7606" s="14" t="s">
        <v>18119</v>
      </c>
      <c r="J7606" s="14" t="s">
        <v>172</v>
      </c>
      <c r="K7606" s="14">
        <v>1</v>
      </c>
      <c r="L7606" s="14"/>
      <c r="M7606" s="14" t="s">
        <v>1140</v>
      </c>
      <c r="N7606" s="14" t="s">
        <v>18120</v>
      </c>
      <c r="O7606" s="15" t="s">
        <v>18118</v>
      </c>
      <c r="P7606" s="13">
        <v>82</v>
      </c>
    </row>
    <row r="7607" spans="1:16">
      <c r="A7607" s="14" t="s">
        <v>129</v>
      </c>
      <c r="B7607" s="14" t="s">
        <v>130</v>
      </c>
      <c r="C7607" s="14" t="s">
        <v>131</v>
      </c>
      <c r="D7607" s="14" t="s">
        <v>580</v>
      </c>
      <c r="E7607" s="14" t="s">
        <v>78</v>
      </c>
      <c r="F7607" s="14" t="s">
        <v>18110</v>
      </c>
      <c r="G7607" s="14" t="s">
        <v>18111</v>
      </c>
      <c r="H7607" s="14" t="s">
        <v>135</v>
      </c>
      <c r="I7607" s="14" t="s">
        <v>18121</v>
      </c>
      <c r="J7607" s="14" t="s">
        <v>161</v>
      </c>
      <c r="K7607" s="14">
        <v>1</v>
      </c>
      <c r="L7607" s="14"/>
      <c r="M7607" s="14" t="s">
        <v>189</v>
      </c>
      <c r="N7607" s="14" t="s">
        <v>18122</v>
      </c>
      <c r="O7607" s="15" t="s">
        <v>18123</v>
      </c>
      <c r="P7607" s="13">
        <v>31</v>
      </c>
    </row>
    <row r="7608" spans="1:16">
      <c r="A7608" s="14" t="s">
        <v>129</v>
      </c>
      <c r="B7608" s="14"/>
      <c r="C7608" s="14"/>
      <c r="D7608" s="14" t="s">
        <v>580</v>
      </c>
      <c r="E7608" s="14" t="s">
        <v>78</v>
      </c>
      <c r="F7608" s="14" t="s">
        <v>18110</v>
      </c>
      <c r="G7608" s="14" t="s">
        <v>18111</v>
      </c>
      <c r="H7608" s="14"/>
      <c r="I7608" s="14"/>
      <c r="J7608" s="14"/>
      <c r="K7608" s="14">
        <v>2</v>
      </c>
      <c r="L7608" s="14" t="s">
        <v>146</v>
      </c>
      <c r="M7608" s="14"/>
      <c r="N7608" s="14"/>
      <c r="O7608" s="15"/>
      <c r="P7608" s="13">
        <v>93</v>
      </c>
    </row>
    <row r="7609" spans="1:16">
      <c r="A7609" s="14" t="s">
        <v>129</v>
      </c>
      <c r="B7609" s="14" t="s">
        <v>130</v>
      </c>
      <c r="C7609" s="14" t="s">
        <v>131</v>
      </c>
      <c r="D7609" s="14" t="s">
        <v>164</v>
      </c>
      <c r="E7609" s="14" t="s">
        <v>64</v>
      </c>
      <c r="F7609" s="14" t="s">
        <v>18124</v>
      </c>
      <c r="G7609" s="14" t="s">
        <v>18125</v>
      </c>
      <c r="H7609" s="14" t="s">
        <v>135</v>
      </c>
      <c r="I7609" s="14" t="s">
        <v>18126</v>
      </c>
      <c r="J7609" s="14" t="s">
        <v>396</v>
      </c>
      <c r="K7609" s="14">
        <v>1</v>
      </c>
      <c r="L7609" s="14"/>
      <c r="M7609" s="14" t="s">
        <v>1410</v>
      </c>
      <c r="N7609" s="14" t="s">
        <v>18127</v>
      </c>
      <c r="O7609" s="15" t="s">
        <v>18128</v>
      </c>
      <c r="P7609" s="13">
        <v>68</v>
      </c>
    </row>
    <row r="7610" spans="1:16">
      <c r="A7610" s="14" t="s">
        <v>129</v>
      </c>
      <c r="B7610" s="14" t="s">
        <v>130</v>
      </c>
      <c r="C7610" s="14" t="s">
        <v>131</v>
      </c>
      <c r="D7610" s="14" t="s">
        <v>164</v>
      </c>
      <c r="E7610" s="14" t="s">
        <v>64</v>
      </c>
      <c r="F7610" s="14" t="s">
        <v>18124</v>
      </c>
      <c r="G7610" s="14" t="s">
        <v>18125</v>
      </c>
      <c r="H7610" s="14" t="s">
        <v>135</v>
      </c>
      <c r="I7610" s="14" t="s">
        <v>18129</v>
      </c>
      <c r="J7610" s="14" t="s">
        <v>3129</v>
      </c>
      <c r="K7610" s="14">
        <v>1</v>
      </c>
      <c r="L7610" s="14"/>
      <c r="M7610" s="14" t="s">
        <v>283</v>
      </c>
      <c r="N7610" s="14" t="s">
        <v>18130</v>
      </c>
      <c r="O7610" s="15" t="s">
        <v>18131</v>
      </c>
      <c r="P7610" s="13">
        <v>66</v>
      </c>
    </row>
    <row r="7611" spans="1:16">
      <c r="A7611" s="14" t="s">
        <v>129</v>
      </c>
      <c r="B7611" s="14" t="s">
        <v>130</v>
      </c>
      <c r="C7611" s="14" t="s">
        <v>131</v>
      </c>
      <c r="D7611" s="14" t="s">
        <v>164</v>
      </c>
      <c r="E7611" s="14" t="s">
        <v>64</v>
      </c>
      <c r="F7611" s="14" t="s">
        <v>18124</v>
      </c>
      <c r="G7611" s="14" t="s">
        <v>18125</v>
      </c>
      <c r="H7611" s="14" t="s">
        <v>135</v>
      </c>
      <c r="I7611" s="14" t="s">
        <v>18132</v>
      </c>
      <c r="J7611" s="14" t="s">
        <v>396</v>
      </c>
      <c r="K7611" s="14">
        <v>1</v>
      </c>
      <c r="L7611" s="14"/>
      <c r="M7611" s="14" t="s">
        <v>328</v>
      </c>
      <c r="N7611" s="14" t="s">
        <v>18133</v>
      </c>
      <c r="O7611" s="15" t="s">
        <v>18134</v>
      </c>
      <c r="P7611" s="13">
        <v>65</v>
      </c>
    </row>
    <row r="7612" spans="1:16">
      <c r="A7612" s="14" t="s">
        <v>129</v>
      </c>
      <c r="B7612" s="14" t="s">
        <v>130</v>
      </c>
      <c r="C7612" s="14" t="s">
        <v>131</v>
      </c>
      <c r="D7612" s="14" t="s">
        <v>164</v>
      </c>
      <c r="E7612" s="14" t="s">
        <v>64</v>
      </c>
      <c r="F7612" s="14" t="s">
        <v>18124</v>
      </c>
      <c r="G7612" s="14" t="s">
        <v>18125</v>
      </c>
      <c r="H7612" s="14" t="s">
        <v>135</v>
      </c>
      <c r="I7612" s="14" t="s">
        <v>18135</v>
      </c>
      <c r="J7612" s="14" t="s">
        <v>323</v>
      </c>
      <c r="K7612" s="14">
        <v>1</v>
      </c>
      <c r="L7612" s="14"/>
      <c r="M7612" s="14" t="s">
        <v>328</v>
      </c>
      <c r="N7612" s="14" t="s">
        <v>18136</v>
      </c>
      <c r="O7612" s="15" t="s">
        <v>18128</v>
      </c>
      <c r="P7612" s="13">
        <v>65</v>
      </c>
    </row>
    <row r="7613" spans="1:16">
      <c r="A7613" s="14" t="s">
        <v>129</v>
      </c>
      <c r="B7613" s="14" t="s">
        <v>130</v>
      </c>
      <c r="C7613" s="14" t="s">
        <v>131</v>
      </c>
      <c r="D7613" s="14" t="s">
        <v>164</v>
      </c>
      <c r="E7613" s="14" t="s">
        <v>64</v>
      </c>
      <c r="F7613" s="14" t="s">
        <v>18124</v>
      </c>
      <c r="G7613" s="14" t="s">
        <v>18125</v>
      </c>
      <c r="H7613" s="14" t="s">
        <v>135</v>
      </c>
      <c r="I7613" s="14" t="s">
        <v>18137</v>
      </c>
      <c r="J7613" s="14" t="s">
        <v>396</v>
      </c>
      <c r="K7613" s="14">
        <v>1</v>
      </c>
      <c r="L7613" s="14"/>
      <c r="M7613" s="14" t="s">
        <v>328</v>
      </c>
      <c r="N7613" s="14" t="s">
        <v>18136</v>
      </c>
      <c r="O7613" s="15" t="s">
        <v>18128</v>
      </c>
      <c r="P7613" s="13">
        <v>65</v>
      </c>
    </row>
    <row r="7614" spans="1:16">
      <c r="A7614" s="14" t="s">
        <v>129</v>
      </c>
      <c r="B7614" s="14" t="s">
        <v>130</v>
      </c>
      <c r="C7614" s="14" t="s">
        <v>131</v>
      </c>
      <c r="D7614" s="14" t="s">
        <v>164</v>
      </c>
      <c r="E7614" s="14" t="s">
        <v>64</v>
      </c>
      <c r="F7614" s="14" t="s">
        <v>18124</v>
      </c>
      <c r="G7614" s="14" t="s">
        <v>18125</v>
      </c>
      <c r="H7614" s="14" t="s">
        <v>135</v>
      </c>
      <c r="I7614" s="14" t="s">
        <v>18138</v>
      </c>
      <c r="J7614" s="14" t="s">
        <v>396</v>
      </c>
      <c r="K7614" s="14">
        <v>1</v>
      </c>
      <c r="L7614" s="14"/>
      <c r="M7614" s="14" t="s">
        <v>328</v>
      </c>
      <c r="N7614" s="14" t="s">
        <v>18139</v>
      </c>
      <c r="O7614" s="15" t="s">
        <v>18128</v>
      </c>
      <c r="P7614" s="13">
        <v>65</v>
      </c>
    </row>
    <row r="7615" spans="1:16">
      <c r="A7615" s="14" t="s">
        <v>129</v>
      </c>
      <c r="B7615" s="14" t="s">
        <v>130</v>
      </c>
      <c r="C7615" s="14" t="s">
        <v>131</v>
      </c>
      <c r="D7615" s="14" t="s">
        <v>164</v>
      </c>
      <c r="E7615" s="14" t="s">
        <v>64</v>
      </c>
      <c r="F7615" s="14" t="s">
        <v>18124</v>
      </c>
      <c r="G7615" s="14" t="s">
        <v>18125</v>
      </c>
      <c r="H7615" s="14" t="s">
        <v>141</v>
      </c>
      <c r="I7615" s="14" t="s">
        <v>18140</v>
      </c>
      <c r="J7615" s="14" t="s">
        <v>2329</v>
      </c>
      <c r="K7615" s="14">
        <v>1</v>
      </c>
      <c r="L7615" s="14"/>
      <c r="M7615" s="14" t="s">
        <v>144</v>
      </c>
      <c r="N7615" s="14" t="s">
        <v>18141</v>
      </c>
      <c r="O7615" s="15" t="s">
        <v>18142</v>
      </c>
      <c r="P7615" s="13">
        <v>63</v>
      </c>
    </row>
    <row r="7616" spans="1:16">
      <c r="A7616" s="14" t="s">
        <v>129</v>
      </c>
      <c r="B7616" s="14" t="s">
        <v>130</v>
      </c>
      <c r="C7616" s="14" t="s">
        <v>131</v>
      </c>
      <c r="D7616" s="14" t="s">
        <v>164</v>
      </c>
      <c r="E7616" s="14" t="s">
        <v>64</v>
      </c>
      <c r="F7616" s="14" t="s">
        <v>18124</v>
      </c>
      <c r="G7616" s="14" t="s">
        <v>18125</v>
      </c>
      <c r="H7616" s="14" t="s">
        <v>135</v>
      </c>
      <c r="I7616" s="14" t="s">
        <v>18143</v>
      </c>
      <c r="J7616" s="14" t="s">
        <v>396</v>
      </c>
      <c r="K7616" s="14">
        <v>1</v>
      </c>
      <c r="L7616" s="14"/>
      <c r="M7616" s="14" t="s">
        <v>537</v>
      </c>
      <c r="N7616" s="14" t="s">
        <v>18144</v>
      </c>
      <c r="O7616" s="15" t="s">
        <v>18142</v>
      </c>
      <c r="P7616" s="13">
        <v>58</v>
      </c>
    </row>
    <row r="7617" spans="1:16">
      <c r="A7617" s="14" t="s">
        <v>129</v>
      </c>
      <c r="B7617" s="14"/>
      <c r="C7617" s="14"/>
      <c r="D7617" s="14" t="s">
        <v>164</v>
      </c>
      <c r="E7617" s="14" t="s">
        <v>64</v>
      </c>
      <c r="F7617" s="14" t="s">
        <v>18124</v>
      </c>
      <c r="G7617" s="14" t="s">
        <v>18125</v>
      </c>
      <c r="H7617" s="14"/>
      <c r="I7617" s="14"/>
      <c r="J7617" s="14"/>
      <c r="K7617" s="14">
        <v>2</v>
      </c>
      <c r="L7617" s="14" t="s">
        <v>146</v>
      </c>
      <c r="M7617" s="14"/>
      <c r="N7617" s="14"/>
      <c r="O7617" s="15"/>
      <c r="P7617" s="13">
        <v>0</v>
      </c>
    </row>
    <row r="7618" spans="1:16">
      <c r="A7618" s="14" t="s">
        <v>129</v>
      </c>
      <c r="B7618" s="14" t="s">
        <v>130</v>
      </c>
      <c r="C7618" s="14" t="s">
        <v>131</v>
      </c>
      <c r="D7618" s="14" t="s">
        <v>936</v>
      </c>
      <c r="E7618" s="14" t="s">
        <v>38</v>
      </c>
      <c r="F7618" s="14" t="s">
        <v>18145</v>
      </c>
      <c r="G7618" s="14" t="s">
        <v>18146</v>
      </c>
      <c r="H7618" s="14" t="s">
        <v>135</v>
      </c>
      <c r="I7618" s="14" t="s">
        <v>17482</v>
      </c>
      <c r="J7618" s="14" t="s">
        <v>193</v>
      </c>
      <c r="K7618" s="14">
        <v>1</v>
      </c>
      <c r="L7618" s="14"/>
      <c r="M7618" s="14" t="s">
        <v>360</v>
      </c>
      <c r="N7618" s="14" t="s">
        <v>18147</v>
      </c>
      <c r="O7618" s="15" t="s">
        <v>18148</v>
      </c>
      <c r="P7618" s="13">
        <v>62</v>
      </c>
    </row>
    <row r="7619" spans="1:16">
      <c r="A7619" s="14" t="s">
        <v>129</v>
      </c>
      <c r="B7619" s="14" t="s">
        <v>130</v>
      </c>
      <c r="C7619" s="14" t="s">
        <v>131</v>
      </c>
      <c r="D7619" s="14" t="s">
        <v>936</v>
      </c>
      <c r="E7619" s="14" t="s">
        <v>38</v>
      </c>
      <c r="F7619" s="14" t="s">
        <v>18145</v>
      </c>
      <c r="G7619" s="14" t="s">
        <v>18146</v>
      </c>
      <c r="H7619" s="14" t="s">
        <v>135</v>
      </c>
      <c r="I7619" s="14" t="s">
        <v>17490</v>
      </c>
      <c r="J7619" s="14" t="s">
        <v>193</v>
      </c>
      <c r="K7619" s="14">
        <v>1</v>
      </c>
      <c r="L7619" s="14"/>
      <c r="M7619" s="14" t="s">
        <v>533</v>
      </c>
      <c r="N7619" s="14" t="s">
        <v>18149</v>
      </c>
      <c r="O7619" s="15" t="s">
        <v>18150</v>
      </c>
      <c r="P7619" s="13">
        <v>59</v>
      </c>
    </row>
    <row r="7620" spans="1:16">
      <c r="A7620" s="14" t="s">
        <v>129</v>
      </c>
      <c r="B7620" s="14" t="s">
        <v>130</v>
      </c>
      <c r="C7620" s="14" t="s">
        <v>131</v>
      </c>
      <c r="D7620" s="14" t="s">
        <v>936</v>
      </c>
      <c r="E7620" s="14" t="s">
        <v>38</v>
      </c>
      <c r="F7620" s="14" t="s">
        <v>18145</v>
      </c>
      <c r="G7620" s="14" t="s">
        <v>18146</v>
      </c>
      <c r="H7620" s="14" t="s">
        <v>141</v>
      </c>
      <c r="I7620" s="14" t="s">
        <v>18151</v>
      </c>
      <c r="J7620" s="14" t="s">
        <v>172</v>
      </c>
      <c r="K7620" s="14">
        <v>1</v>
      </c>
      <c r="L7620" s="14"/>
      <c r="M7620" s="14" t="s">
        <v>533</v>
      </c>
      <c r="N7620" s="14" t="s">
        <v>18152</v>
      </c>
      <c r="O7620" s="15" t="s">
        <v>18153</v>
      </c>
      <c r="P7620" s="13">
        <v>59</v>
      </c>
    </row>
    <row r="7621" spans="1:16">
      <c r="A7621" s="14" t="s">
        <v>129</v>
      </c>
      <c r="B7621" s="14"/>
      <c r="C7621" s="14"/>
      <c r="D7621" s="14" t="s">
        <v>936</v>
      </c>
      <c r="E7621" s="14" t="s">
        <v>38</v>
      </c>
      <c r="F7621" s="14" t="s">
        <v>18145</v>
      </c>
      <c r="G7621" s="14" t="s">
        <v>18146</v>
      </c>
      <c r="H7621" s="14"/>
      <c r="I7621" s="14"/>
      <c r="J7621" s="14"/>
      <c r="K7621" s="14">
        <v>2</v>
      </c>
      <c r="L7621" s="14" t="s">
        <v>146</v>
      </c>
      <c r="M7621" s="14"/>
      <c r="N7621" s="14"/>
      <c r="O7621" s="15"/>
      <c r="P7621" s="13">
        <v>62</v>
      </c>
    </row>
    <row r="7622" spans="1:16">
      <c r="A7622" s="14" t="s">
        <v>129</v>
      </c>
      <c r="B7622" s="14" t="s">
        <v>130</v>
      </c>
      <c r="C7622" s="14" t="s">
        <v>131</v>
      </c>
      <c r="D7622" s="14" t="s">
        <v>164</v>
      </c>
      <c r="E7622" s="14" t="s">
        <v>64</v>
      </c>
      <c r="F7622" s="14" t="s">
        <v>18154</v>
      </c>
      <c r="G7622" s="14" t="s">
        <v>18155</v>
      </c>
      <c r="H7622" s="14" t="s">
        <v>135</v>
      </c>
      <c r="I7622" s="14" t="s">
        <v>18156</v>
      </c>
      <c r="J7622" s="14" t="s">
        <v>143</v>
      </c>
      <c r="K7622" s="14">
        <v>1</v>
      </c>
      <c r="L7622" s="14"/>
      <c r="M7622" s="14" t="s">
        <v>823</v>
      </c>
      <c r="N7622" s="14" t="s">
        <v>18157</v>
      </c>
      <c r="O7622" s="15" t="s">
        <v>18158</v>
      </c>
      <c r="P7622" s="13">
        <v>4</v>
      </c>
    </row>
    <row r="7623" spans="1:16">
      <c r="A7623" s="14" t="s">
        <v>129</v>
      </c>
      <c r="B7623" s="14" t="s">
        <v>130</v>
      </c>
      <c r="C7623" s="14" t="s">
        <v>131</v>
      </c>
      <c r="D7623" s="14" t="s">
        <v>164</v>
      </c>
      <c r="E7623" s="14" t="s">
        <v>64</v>
      </c>
      <c r="F7623" s="14" t="s">
        <v>18154</v>
      </c>
      <c r="G7623" s="14" t="s">
        <v>18155</v>
      </c>
      <c r="H7623" s="14" t="s">
        <v>141</v>
      </c>
      <c r="I7623" s="14" t="s">
        <v>18159</v>
      </c>
      <c r="J7623" s="14" t="s">
        <v>172</v>
      </c>
      <c r="K7623" s="14">
        <v>1</v>
      </c>
      <c r="L7623" s="14"/>
      <c r="M7623" s="14" t="s">
        <v>212</v>
      </c>
      <c r="N7623" s="14" t="s">
        <v>18160</v>
      </c>
      <c r="O7623" s="15" t="s">
        <v>18161</v>
      </c>
      <c r="P7623" s="13">
        <v>69</v>
      </c>
    </row>
    <row r="7624" spans="1:16">
      <c r="A7624" s="14" t="s">
        <v>129</v>
      </c>
      <c r="B7624" s="14" t="s">
        <v>130</v>
      </c>
      <c r="C7624" s="14" t="s">
        <v>131</v>
      </c>
      <c r="D7624" s="14" t="s">
        <v>164</v>
      </c>
      <c r="E7624" s="14" t="s">
        <v>64</v>
      </c>
      <c r="F7624" s="14" t="s">
        <v>18154</v>
      </c>
      <c r="G7624" s="14" t="s">
        <v>18155</v>
      </c>
      <c r="H7624" s="14" t="s">
        <v>135</v>
      </c>
      <c r="I7624" s="14" t="s">
        <v>10964</v>
      </c>
      <c r="J7624" s="14" t="s">
        <v>137</v>
      </c>
      <c r="K7624" s="14">
        <v>1</v>
      </c>
      <c r="L7624" s="14"/>
      <c r="M7624" s="14" t="s">
        <v>283</v>
      </c>
      <c r="N7624" s="14" t="s">
        <v>18162</v>
      </c>
      <c r="O7624" s="15" t="s">
        <v>18163</v>
      </c>
      <c r="P7624" s="13">
        <v>66</v>
      </c>
    </row>
    <row r="7625" spans="1:16">
      <c r="A7625" s="14" t="s">
        <v>129</v>
      </c>
      <c r="B7625" s="14" t="s">
        <v>130</v>
      </c>
      <c r="C7625" s="14" t="s">
        <v>131</v>
      </c>
      <c r="D7625" s="14" t="s">
        <v>164</v>
      </c>
      <c r="E7625" s="14" t="s">
        <v>64</v>
      </c>
      <c r="F7625" s="14" t="s">
        <v>18154</v>
      </c>
      <c r="G7625" s="14" t="s">
        <v>18155</v>
      </c>
      <c r="H7625" s="14" t="s">
        <v>135</v>
      </c>
      <c r="I7625" s="14" t="s">
        <v>10967</v>
      </c>
      <c r="J7625" s="14" t="s">
        <v>143</v>
      </c>
      <c r="K7625" s="14">
        <v>1</v>
      </c>
      <c r="L7625" s="14"/>
      <c r="M7625" s="14" t="s">
        <v>283</v>
      </c>
      <c r="N7625" s="14" t="s">
        <v>18164</v>
      </c>
      <c r="O7625" s="15" t="s">
        <v>18163</v>
      </c>
      <c r="P7625" s="13">
        <v>66</v>
      </c>
    </row>
    <row r="7626" spans="1:16">
      <c r="A7626" s="14" t="s">
        <v>129</v>
      </c>
      <c r="B7626" s="14" t="s">
        <v>130</v>
      </c>
      <c r="C7626" s="14" t="s">
        <v>131</v>
      </c>
      <c r="D7626" s="14" t="s">
        <v>164</v>
      </c>
      <c r="E7626" s="14" t="s">
        <v>64</v>
      </c>
      <c r="F7626" s="14" t="s">
        <v>18154</v>
      </c>
      <c r="G7626" s="14" t="s">
        <v>18155</v>
      </c>
      <c r="H7626" s="14" t="s">
        <v>135</v>
      </c>
      <c r="I7626" s="14" t="s">
        <v>18156</v>
      </c>
      <c r="J7626" s="14" t="s">
        <v>143</v>
      </c>
      <c r="K7626" s="14">
        <v>1</v>
      </c>
      <c r="L7626" s="14"/>
      <c r="M7626" s="14" t="s">
        <v>138</v>
      </c>
      <c r="N7626" s="14" t="s">
        <v>18165</v>
      </c>
      <c r="O7626" s="15" t="s">
        <v>18163</v>
      </c>
      <c r="P7626" s="13">
        <v>64</v>
      </c>
    </row>
    <row r="7627" spans="1:16">
      <c r="A7627" s="14" t="s">
        <v>129</v>
      </c>
      <c r="B7627" s="14"/>
      <c r="C7627" s="14"/>
      <c r="D7627" s="14" t="s">
        <v>164</v>
      </c>
      <c r="E7627" s="14" t="s">
        <v>64</v>
      </c>
      <c r="F7627" s="14" t="s">
        <v>18154</v>
      </c>
      <c r="G7627" s="14" t="s">
        <v>18155</v>
      </c>
      <c r="H7627" s="14"/>
      <c r="I7627" s="14"/>
      <c r="J7627" s="14"/>
      <c r="K7627" s="14">
        <v>2</v>
      </c>
      <c r="L7627" s="14" t="s">
        <v>146</v>
      </c>
      <c r="M7627" s="14"/>
      <c r="N7627" s="14"/>
      <c r="O7627" s="15"/>
      <c r="P7627" s="13">
        <v>0</v>
      </c>
    </row>
    <row r="7628" spans="1:16">
      <c r="A7628" s="14" t="s">
        <v>129</v>
      </c>
      <c r="B7628" s="14" t="s">
        <v>130</v>
      </c>
      <c r="C7628" s="14" t="s">
        <v>131</v>
      </c>
      <c r="D7628" s="14" t="s">
        <v>700</v>
      </c>
      <c r="E7628" s="14" t="s">
        <v>44</v>
      </c>
      <c r="F7628" s="14" t="s">
        <v>18166</v>
      </c>
      <c r="G7628" s="14" t="s">
        <v>18167</v>
      </c>
      <c r="H7628" s="14" t="s">
        <v>135</v>
      </c>
      <c r="I7628" s="14" t="s">
        <v>18168</v>
      </c>
      <c r="J7628" s="14" t="s">
        <v>137</v>
      </c>
      <c r="K7628" s="14">
        <v>1</v>
      </c>
      <c r="L7628" s="14"/>
      <c r="M7628" s="14" t="s">
        <v>439</v>
      </c>
      <c r="N7628" s="14" t="s">
        <v>18169</v>
      </c>
      <c r="O7628" s="15" t="s">
        <v>18170</v>
      </c>
      <c r="P7628" s="13">
        <v>74</v>
      </c>
    </row>
    <row r="7629" spans="1:16">
      <c r="A7629" s="14" t="s">
        <v>129</v>
      </c>
      <c r="B7629" s="14" t="s">
        <v>130</v>
      </c>
      <c r="C7629" s="14" t="s">
        <v>131</v>
      </c>
      <c r="D7629" s="14" t="s">
        <v>700</v>
      </c>
      <c r="E7629" s="14" t="s">
        <v>44</v>
      </c>
      <c r="F7629" s="14" t="s">
        <v>18166</v>
      </c>
      <c r="G7629" s="14" t="s">
        <v>18167</v>
      </c>
      <c r="H7629" s="14" t="s">
        <v>141</v>
      </c>
      <c r="I7629" s="14" t="s">
        <v>18171</v>
      </c>
      <c r="J7629" s="14" t="s">
        <v>1214</v>
      </c>
      <c r="K7629" s="14">
        <v>1</v>
      </c>
      <c r="L7629" s="14"/>
      <c r="M7629" s="14" t="s">
        <v>138</v>
      </c>
      <c r="N7629" s="14" t="s">
        <v>18172</v>
      </c>
      <c r="O7629" s="15" t="s">
        <v>18173</v>
      </c>
      <c r="P7629" s="13">
        <v>64</v>
      </c>
    </row>
    <row r="7630" spans="1:16">
      <c r="A7630" s="14" t="s">
        <v>129</v>
      </c>
      <c r="B7630" s="14" t="s">
        <v>130</v>
      </c>
      <c r="C7630" s="14" t="s">
        <v>131</v>
      </c>
      <c r="D7630" s="14" t="s">
        <v>700</v>
      </c>
      <c r="E7630" s="14" t="s">
        <v>44</v>
      </c>
      <c r="F7630" s="14" t="s">
        <v>18166</v>
      </c>
      <c r="G7630" s="14" t="s">
        <v>18167</v>
      </c>
      <c r="H7630" s="14" t="s">
        <v>135</v>
      </c>
      <c r="I7630" s="14" t="s">
        <v>5004</v>
      </c>
      <c r="J7630" s="14" t="s">
        <v>216</v>
      </c>
      <c r="K7630" s="14">
        <v>1</v>
      </c>
      <c r="L7630" s="14"/>
      <c r="M7630" s="14" t="s">
        <v>413</v>
      </c>
      <c r="N7630" s="14" t="s">
        <v>18174</v>
      </c>
      <c r="O7630" s="15" t="s">
        <v>18175</v>
      </c>
      <c r="P7630" s="13">
        <v>28</v>
      </c>
    </row>
    <row r="7631" spans="1:16">
      <c r="A7631" s="14" t="s">
        <v>129</v>
      </c>
      <c r="B7631" s="14" t="s">
        <v>130</v>
      </c>
      <c r="C7631" s="14" t="s">
        <v>131</v>
      </c>
      <c r="D7631" s="14" t="s">
        <v>700</v>
      </c>
      <c r="E7631" s="14" t="s">
        <v>44</v>
      </c>
      <c r="F7631" s="14" t="s">
        <v>18166</v>
      </c>
      <c r="G7631" s="14" t="s">
        <v>18167</v>
      </c>
      <c r="H7631" s="14" t="s">
        <v>141</v>
      </c>
      <c r="I7631" s="14" t="s">
        <v>18171</v>
      </c>
      <c r="J7631" s="14" t="s">
        <v>1214</v>
      </c>
      <c r="K7631" s="14">
        <v>1</v>
      </c>
      <c r="L7631" s="14"/>
      <c r="M7631" s="14" t="s">
        <v>487</v>
      </c>
      <c r="N7631" s="14" t="s">
        <v>18176</v>
      </c>
      <c r="O7631" s="15" t="s">
        <v>18177</v>
      </c>
      <c r="P7631" s="13">
        <v>1</v>
      </c>
    </row>
    <row r="7632" spans="1:16">
      <c r="A7632" s="14" t="s">
        <v>129</v>
      </c>
      <c r="B7632" s="14" t="s">
        <v>130</v>
      </c>
      <c r="C7632" s="14" t="s">
        <v>131</v>
      </c>
      <c r="D7632" s="14" t="s">
        <v>700</v>
      </c>
      <c r="E7632" s="14" t="s">
        <v>44</v>
      </c>
      <c r="F7632" s="14" t="s">
        <v>18166</v>
      </c>
      <c r="G7632" s="14" t="s">
        <v>18167</v>
      </c>
      <c r="H7632" s="14" t="s">
        <v>141</v>
      </c>
      <c r="I7632" s="14" t="s">
        <v>18171</v>
      </c>
      <c r="J7632" s="14" t="s">
        <v>1214</v>
      </c>
      <c r="K7632" s="14">
        <v>1</v>
      </c>
      <c r="L7632" s="14"/>
      <c r="M7632" s="14" t="s">
        <v>907</v>
      </c>
      <c r="N7632" s="14" t="s">
        <v>18178</v>
      </c>
      <c r="O7632" s="15" t="s">
        <v>18170</v>
      </c>
      <c r="P7632" s="13">
        <v>8</v>
      </c>
    </row>
    <row r="7633" spans="1:16">
      <c r="A7633" s="14" t="s">
        <v>129</v>
      </c>
      <c r="B7633" s="14"/>
      <c r="C7633" s="14"/>
      <c r="D7633" s="14" t="s">
        <v>700</v>
      </c>
      <c r="E7633" s="14" t="s">
        <v>44</v>
      </c>
      <c r="F7633" s="14" t="s">
        <v>18166</v>
      </c>
      <c r="G7633" s="14" t="s">
        <v>18167</v>
      </c>
      <c r="H7633" s="14"/>
      <c r="I7633" s="14"/>
      <c r="J7633" s="14"/>
      <c r="K7633" s="14">
        <v>2</v>
      </c>
      <c r="L7633" s="14" t="s">
        <v>146</v>
      </c>
      <c r="M7633" s="14"/>
      <c r="N7633" s="14"/>
      <c r="O7633" s="15"/>
      <c r="P7633" s="13">
        <v>0</v>
      </c>
    </row>
    <row r="7634" spans="1:16">
      <c r="A7634" s="14" t="s">
        <v>129</v>
      </c>
      <c r="B7634" s="14" t="s">
        <v>130</v>
      </c>
      <c r="C7634" s="14" t="s">
        <v>131</v>
      </c>
      <c r="D7634" s="14" t="s">
        <v>512</v>
      </c>
      <c r="E7634" s="14" t="s">
        <v>60</v>
      </c>
      <c r="F7634" s="14" t="s">
        <v>18179</v>
      </c>
      <c r="G7634" s="14" t="s">
        <v>18180</v>
      </c>
      <c r="H7634" s="14" t="s">
        <v>135</v>
      </c>
      <c r="I7634" s="14" t="s">
        <v>18181</v>
      </c>
      <c r="J7634" s="14" t="s">
        <v>172</v>
      </c>
      <c r="K7634" s="14">
        <v>1</v>
      </c>
      <c r="L7634" s="14"/>
      <c r="M7634" s="14" t="s">
        <v>426</v>
      </c>
      <c r="N7634" s="14" t="s">
        <v>18182</v>
      </c>
      <c r="O7634" s="15" t="s">
        <v>18183</v>
      </c>
      <c r="P7634" s="13">
        <v>70</v>
      </c>
    </row>
    <row r="7635" spans="1:16">
      <c r="A7635" s="14" t="s">
        <v>129</v>
      </c>
      <c r="B7635" s="14" t="s">
        <v>130</v>
      </c>
      <c r="C7635" s="14" t="s">
        <v>131</v>
      </c>
      <c r="D7635" s="14" t="s">
        <v>512</v>
      </c>
      <c r="E7635" s="14" t="s">
        <v>60</v>
      </c>
      <c r="F7635" s="14" t="s">
        <v>18179</v>
      </c>
      <c r="G7635" s="14" t="s">
        <v>18180</v>
      </c>
      <c r="H7635" s="14" t="s">
        <v>135</v>
      </c>
      <c r="I7635" s="14" t="s">
        <v>18184</v>
      </c>
      <c r="J7635" s="14" t="s">
        <v>172</v>
      </c>
      <c r="K7635" s="14">
        <v>1</v>
      </c>
      <c r="L7635" s="14"/>
      <c r="M7635" s="14" t="s">
        <v>426</v>
      </c>
      <c r="N7635" s="14" t="s">
        <v>18185</v>
      </c>
      <c r="O7635" s="15" t="s">
        <v>18183</v>
      </c>
      <c r="P7635" s="13">
        <v>70</v>
      </c>
    </row>
    <row r="7636" spans="1:16">
      <c r="A7636" s="14" t="s">
        <v>129</v>
      </c>
      <c r="B7636" s="14" t="s">
        <v>130</v>
      </c>
      <c r="C7636" s="14" t="s">
        <v>131</v>
      </c>
      <c r="D7636" s="14" t="s">
        <v>512</v>
      </c>
      <c r="E7636" s="14" t="s">
        <v>60</v>
      </c>
      <c r="F7636" s="14" t="s">
        <v>18179</v>
      </c>
      <c r="G7636" s="14" t="s">
        <v>18180</v>
      </c>
      <c r="H7636" s="14" t="s">
        <v>141</v>
      </c>
      <c r="I7636" s="14" t="s">
        <v>18186</v>
      </c>
      <c r="J7636" s="14" t="s">
        <v>2383</v>
      </c>
      <c r="K7636" s="14">
        <v>1</v>
      </c>
      <c r="L7636" s="14"/>
      <c r="M7636" s="14" t="s">
        <v>426</v>
      </c>
      <c r="N7636" s="14" t="s">
        <v>18187</v>
      </c>
      <c r="O7636" s="15" t="s">
        <v>18188</v>
      </c>
      <c r="P7636" s="13">
        <v>70</v>
      </c>
    </row>
    <row r="7637" spans="1:16">
      <c r="A7637" s="14" t="s">
        <v>129</v>
      </c>
      <c r="B7637" s="14"/>
      <c r="C7637" s="14"/>
      <c r="D7637" s="14" t="s">
        <v>512</v>
      </c>
      <c r="E7637" s="14" t="s">
        <v>60</v>
      </c>
      <c r="F7637" s="14" t="s">
        <v>18179</v>
      </c>
      <c r="G7637" s="14" t="s">
        <v>18180</v>
      </c>
      <c r="H7637" s="14"/>
      <c r="I7637" s="14"/>
      <c r="J7637" s="14"/>
      <c r="K7637" s="14">
        <v>2</v>
      </c>
      <c r="L7637" s="14" t="s">
        <v>146</v>
      </c>
      <c r="M7637" s="14"/>
      <c r="N7637" s="14"/>
      <c r="O7637" s="15"/>
      <c r="P7637" s="13">
        <v>0</v>
      </c>
    </row>
    <row r="7638" spans="1:16">
      <c r="A7638" s="14" t="s">
        <v>129</v>
      </c>
      <c r="B7638" s="14" t="s">
        <v>130</v>
      </c>
      <c r="C7638" s="14" t="s">
        <v>131</v>
      </c>
      <c r="D7638" s="14" t="s">
        <v>319</v>
      </c>
      <c r="E7638" s="14" t="s">
        <v>82</v>
      </c>
      <c r="F7638" s="14" t="s">
        <v>18189</v>
      </c>
      <c r="G7638" s="14" t="s">
        <v>18190</v>
      </c>
      <c r="H7638" s="14" t="s">
        <v>141</v>
      </c>
      <c r="I7638" s="14" t="s">
        <v>15617</v>
      </c>
      <c r="J7638" s="14" t="s">
        <v>216</v>
      </c>
      <c r="K7638" s="14">
        <v>1</v>
      </c>
      <c r="L7638" s="14"/>
      <c r="M7638" s="14" t="s">
        <v>351</v>
      </c>
      <c r="N7638" s="14" t="s">
        <v>18016</v>
      </c>
      <c r="O7638" s="15" t="s">
        <v>18191</v>
      </c>
      <c r="P7638" s="13">
        <v>40</v>
      </c>
    </row>
    <row r="7639" spans="1:16">
      <c r="A7639" s="14" t="s">
        <v>129</v>
      </c>
      <c r="B7639" s="14" t="s">
        <v>130</v>
      </c>
      <c r="C7639" s="14" t="s">
        <v>131</v>
      </c>
      <c r="D7639" s="14" t="s">
        <v>319</v>
      </c>
      <c r="E7639" s="14" t="s">
        <v>82</v>
      </c>
      <c r="F7639" s="14" t="s">
        <v>18189</v>
      </c>
      <c r="G7639" s="14" t="s">
        <v>18190</v>
      </c>
      <c r="H7639" s="14" t="s">
        <v>141</v>
      </c>
      <c r="I7639" s="14" t="s">
        <v>18192</v>
      </c>
      <c r="J7639" s="14" t="s">
        <v>143</v>
      </c>
      <c r="K7639" s="14">
        <v>1</v>
      </c>
      <c r="L7639" s="14"/>
      <c r="M7639" s="14" t="s">
        <v>351</v>
      </c>
      <c r="N7639" s="14" t="s">
        <v>18193</v>
      </c>
      <c r="O7639" s="15" t="s">
        <v>18194</v>
      </c>
      <c r="P7639" s="13">
        <v>40</v>
      </c>
    </row>
    <row r="7640" spans="1:16">
      <c r="A7640" s="14" t="s">
        <v>129</v>
      </c>
      <c r="B7640" s="14" t="s">
        <v>130</v>
      </c>
      <c r="C7640" s="14" t="s">
        <v>131</v>
      </c>
      <c r="D7640" s="14" t="s">
        <v>319</v>
      </c>
      <c r="E7640" s="14" t="s">
        <v>82</v>
      </c>
      <c r="F7640" s="14" t="s">
        <v>18189</v>
      </c>
      <c r="G7640" s="14" t="s">
        <v>18190</v>
      </c>
      <c r="H7640" s="14" t="s">
        <v>141</v>
      </c>
      <c r="I7640" s="14" t="s">
        <v>18195</v>
      </c>
      <c r="J7640" s="14" t="s">
        <v>216</v>
      </c>
      <c r="K7640" s="14">
        <v>1</v>
      </c>
      <c r="L7640" s="14"/>
      <c r="M7640" s="14" t="s">
        <v>351</v>
      </c>
      <c r="N7640" s="14" t="s">
        <v>18193</v>
      </c>
      <c r="O7640" s="15" t="s">
        <v>18194</v>
      </c>
      <c r="P7640" s="13">
        <v>40</v>
      </c>
    </row>
    <row r="7641" spans="1:16">
      <c r="A7641" s="14" t="s">
        <v>129</v>
      </c>
      <c r="B7641" s="14"/>
      <c r="C7641" s="14"/>
      <c r="D7641" s="14" t="s">
        <v>319</v>
      </c>
      <c r="E7641" s="14" t="s">
        <v>82</v>
      </c>
      <c r="F7641" s="14" t="s">
        <v>18189</v>
      </c>
      <c r="G7641" s="14" t="s">
        <v>18190</v>
      </c>
      <c r="H7641" s="14"/>
      <c r="I7641" s="14"/>
      <c r="J7641" s="14"/>
      <c r="K7641" s="14">
        <v>2</v>
      </c>
      <c r="L7641" s="14" t="s">
        <v>146</v>
      </c>
      <c r="M7641" s="14"/>
      <c r="N7641" s="14"/>
      <c r="O7641" s="15"/>
      <c r="P7641" s="13">
        <v>0</v>
      </c>
    </row>
    <row r="7642" spans="1:16">
      <c r="A7642" s="14" t="s">
        <v>129</v>
      </c>
      <c r="B7642" s="14" t="s">
        <v>130</v>
      </c>
      <c r="C7642" s="14" t="s">
        <v>131</v>
      </c>
      <c r="D7642" s="14" t="s">
        <v>422</v>
      </c>
      <c r="E7642" s="14" t="s">
        <v>96</v>
      </c>
      <c r="F7642" s="14" t="s">
        <v>18196</v>
      </c>
      <c r="G7642" s="14" t="s">
        <v>18197</v>
      </c>
      <c r="H7642" s="14" t="s">
        <v>141</v>
      </c>
      <c r="I7642" s="14" t="s">
        <v>18198</v>
      </c>
      <c r="J7642" s="14" t="s">
        <v>172</v>
      </c>
      <c r="K7642" s="14">
        <v>1</v>
      </c>
      <c r="L7642" s="14"/>
      <c r="M7642" s="14" t="s">
        <v>807</v>
      </c>
      <c r="N7642" s="14" t="s">
        <v>18199</v>
      </c>
      <c r="O7642" s="15" t="s">
        <v>18200</v>
      </c>
      <c r="P7642" s="13">
        <v>15</v>
      </c>
    </row>
    <row r="7643" spans="1:16">
      <c r="A7643" s="14" t="s">
        <v>129</v>
      </c>
      <c r="B7643" s="14" t="s">
        <v>130</v>
      </c>
      <c r="C7643" s="14" t="s">
        <v>131</v>
      </c>
      <c r="D7643" s="14" t="s">
        <v>422</v>
      </c>
      <c r="E7643" s="14" t="s">
        <v>96</v>
      </c>
      <c r="F7643" s="14" t="s">
        <v>18196</v>
      </c>
      <c r="G7643" s="14" t="s">
        <v>18197</v>
      </c>
      <c r="H7643" s="14" t="s">
        <v>141</v>
      </c>
      <c r="I7643" s="14" t="s">
        <v>18201</v>
      </c>
      <c r="J7643" s="14" t="s">
        <v>500</v>
      </c>
      <c r="K7643" s="14">
        <v>1</v>
      </c>
      <c r="L7643" s="14"/>
      <c r="M7643" s="14" t="s">
        <v>807</v>
      </c>
      <c r="N7643" s="14" t="s">
        <v>18202</v>
      </c>
      <c r="O7643" s="15" t="s">
        <v>18203</v>
      </c>
      <c r="P7643" s="13">
        <v>15</v>
      </c>
    </row>
    <row r="7644" spans="1:16">
      <c r="A7644" s="14" t="s">
        <v>129</v>
      </c>
      <c r="B7644" s="14" t="s">
        <v>130</v>
      </c>
      <c r="C7644" s="14" t="s">
        <v>131</v>
      </c>
      <c r="D7644" s="14" t="s">
        <v>422</v>
      </c>
      <c r="E7644" s="14" t="s">
        <v>96</v>
      </c>
      <c r="F7644" s="14" t="s">
        <v>18196</v>
      </c>
      <c r="G7644" s="14" t="s">
        <v>18197</v>
      </c>
      <c r="H7644" s="14" t="s">
        <v>135</v>
      </c>
      <c r="I7644" s="14" t="s">
        <v>2058</v>
      </c>
      <c r="J7644" s="14" t="s">
        <v>172</v>
      </c>
      <c r="K7644" s="14">
        <v>1</v>
      </c>
      <c r="L7644" s="14"/>
      <c r="M7644" s="14" t="s">
        <v>1221</v>
      </c>
      <c r="N7644" s="14" t="s">
        <v>18204</v>
      </c>
      <c r="O7644" s="15" t="s">
        <v>18205</v>
      </c>
      <c r="P7644" s="13">
        <v>7</v>
      </c>
    </row>
    <row r="7645" spans="1:16">
      <c r="A7645" s="14" t="s">
        <v>129</v>
      </c>
      <c r="B7645" s="14" t="s">
        <v>130</v>
      </c>
      <c r="C7645" s="14" t="s">
        <v>131</v>
      </c>
      <c r="D7645" s="14" t="s">
        <v>422</v>
      </c>
      <c r="E7645" s="14" t="s">
        <v>96</v>
      </c>
      <c r="F7645" s="14" t="s">
        <v>18196</v>
      </c>
      <c r="G7645" s="14" t="s">
        <v>18197</v>
      </c>
      <c r="H7645" s="14" t="s">
        <v>135</v>
      </c>
      <c r="I7645" s="14" t="s">
        <v>11918</v>
      </c>
      <c r="J7645" s="14" t="s">
        <v>172</v>
      </c>
      <c r="K7645" s="14">
        <v>1</v>
      </c>
      <c r="L7645" s="14"/>
      <c r="M7645" s="14" t="s">
        <v>487</v>
      </c>
      <c r="N7645" s="14" t="s">
        <v>18206</v>
      </c>
      <c r="O7645" s="15" t="s">
        <v>18207</v>
      </c>
      <c r="P7645" s="13">
        <v>1</v>
      </c>
    </row>
    <row r="7646" spans="1:16">
      <c r="A7646" s="14" t="s">
        <v>129</v>
      </c>
      <c r="B7646" s="14"/>
      <c r="C7646" s="14"/>
      <c r="D7646" s="14" t="s">
        <v>422</v>
      </c>
      <c r="E7646" s="14" t="s">
        <v>96</v>
      </c>
      <c r="F7646" s="14" t="s">
        <v>18196</v>
      </c>
      <c r="G7646" s="14" t="s">
        <v>18197</v>
      </c>
      <c r="H7646" s="14"/>
      <c r="I7646" s="14"/>
      <c r="J7646" s="14"/>
      <c r="K7646" s="14">
        <v>2</v>
      </c>
      <c r="L7646" s="14" t="s">
        <v>146</v>
      </c>
      <c r="M7646" s="14"/>
      <c r="N7646" s="14"/>
      <c r="O7646" s="15"/>
      <c r="P7646" s="13">
        <v>0</v>
      </c>
    </row>
    <row r="7647" spans="1:16">
      <c r="A7647" s="14" t="s">
        <v>129</v>
      </c>
      <c r="B7647" s="14" t="s">
        <v>130</v>
      </c>
      <c r="C7647" s="14" t="s">
        <v>131</v>
      </c>
      <c r="D7647" s="14" t="s">
        <v>164</v>
      </c>
      <c r="E7647" s="14" t="s">
        <v>64</v>
      </c>
      <c r="F7647" s="14" t="s">
        <v>18208</v>
      </c>
      <c r="G7647" s="14" t="s">
        <v>18209</v>
      </c>
      <c r="H7647" s="14" t="s">
        <v>135</v>
      </c>
      <c r="I7647" s="14" t="s">
        <v>2049</v>
      </c>
      <c r="J7647" s="14" t="s">
        <v>172</v>
      </c>
      <c r="K7647" s="14">
        <v>1</v>
      </c>
      <c r="L7647" s="14"/>
      <c r="M7647" s="14" t="s">
        <v>487</v>
      </c>
      <c r="N7647" s="14" t="s">
        <v>18210</v>
      </c>
      <c r="O7647" s="15" t="s">
        <v>18211</v>
      </c>
      <c r="P7647" s="13">
        <v>1</v>
      </c>
    </row>
    <row r="7648" spans="1:16">
      <c r="A7648" s="14" t="s">
        <v>129</v>
      </c>
      <c r="B7648" s="14" t="s">
        <v>130</v>
      </c>
      <c r="C7648" s="14" t="s">
        <v>131</v>
      </c>
      <c r="D7648" s="14" t="s">
        <v>164</v>
      </c>
      <c r="E7648" s="14" t="s">
        <v>64</v>
      </c>
      <c r="F7648" s="14" t="s">
        <v>18208</v>
      </c>
      <c r="G7648" s="14" t="s">
        <v>18209</v>
      </c>
      <c r="H7648" s="14" t="s">
        <v>135</v>
      </c>
      <c r="I7648" s="14" t="s">
        <v>2054</v>
      </c>
      <c r="J7648" s="14" t="s">
        <v>172</v>
      </c>
      <c r="K7648" s="14">
        <v>1</v>
      </c>
      <c r="L7648" s="14"/>
      <c r="M7648" s="14" t="s">
        <v>487</v>
      </c>
      <c r="N7648" s="14" t="s">
        <v>18212</v>
      </c>
      <c r="O7648" s="15" t="s">
        <v>18213</v>
      </c>
      <c r="P7648" s="13">
        <v>1</v>
      </c>
    </row>
    <row r="7649" spans="1:16">
      <c r="A7649" s="14" t="s">
        <v>129</v>
      </c>
      <c r="B7649" s="14" t="s">
        <v>130</v>
      </c>
      <c r="C7649" s="14" t="s">
        <v>131</v>
      </c>
      <c r="D7649" s="14" t="s">
        <v>164</v>
      </c>
      <c r="E7649" s="14" t="s">
        <v>64</v>
      </c>
      <c r="F7649" s="14" t="s">
        <v>18208</v>
      </c>
      <c r="G7649" s="14" t="s">
        <v>18209</v>
      </c>
      <c r="H7649" s="14" t="s">
        <v>141</v>
      </c>
      <c r="I7649" s="14" t="s">
        <v>18214</v>
      </c>
      <c r="J7649" s="14" t="s">
        <v>359</v>
      </c>
      <c r="K7649" s="14">
        <v>1</v>
      </c>
      <c r="L7649" s="14"/>
      <c r="M7649" s="14" t="s">
        <v>392</v>
      </c>
      <c r="N7649" s="14" t="s">
        <v>18120</v>
      </c>
      <c r="O7649" s="15" t="s">
        <v>18215</v>
      </c>
      <c r="P7649" s="13">
        <v>75</v>
      </c>
    </row>
    <row r="7650" spans="1:16">
      <c r="A7650" s="14" t="s">
        <v>129</v>
      </c>
      <c r="B7650" s="14" t="s">
        <v>130</v>
      </c>
      <c r="C7650" s="14" t="s">
        <v>131</v>
      </c>
      <c r="D7650" s="14" t="s">
        <v>164</v>
      </c>
      <c r="E7650" s="14" t="s">
        <v>64</v>
      </c>
      <c r="F7650" s="14" t="s">
        <v>18208</v>
      </c>
      <c r="G7650" s="14" t="s">
        <v>18209</v>
      </c>
      <c r="H7650" s="14" t="s">
        <v>135</v>
      </c>
      <c r="I7650" s="14" t="s">
        <v>2054</v>
      </c>
      <c r="J7650" s="14" t="s">
        <v>172</v>
      </c>
      <c r="K7650" s="14">
        <v>1</v>
      </c>
      <c r="L7650" s="14"/>
      <c r="M7650" s="14" t="s">
        <v>392</v>
      </c>
      <c r="N7650" s="14" t="s">
        <v>18216</v>
      </c>
      <c r="O7650" s="15" t="s">
        <v>18217</v>
      </c>
      <c r="P7650" s="13">
        <v>75</v>
      </c>
    </row>
    <row r="7651" spans="1:16">
      <c r="A7651" s="14" t="s">
        <v>129</v>
      </c>
      <c r="B7651" s="14" t="s">
        <v>130</v>
      </c>
      <c r="C7651" s="14" t="s">
        <v>131</v>
      </c>
      <c r="D7651" s="14" t="s">
        <v>164</v>
      </c>
      <c r="E7651" s="14" t="s">
        <v>64</v>
      </c>
      <c r="F7651" s="14" t="s">
        <v>18208</v>
      </c>
      <c r="G7651" s="14" t="s">
        <v>18209</v>
      </c>
      <c r="H7651" s="14" t="s">
        <v>135</v>
      </c>
      <c r="I7651" s="14" t="s">
        <v>2049</v>
      </c>
      <c r="J7651" s="14" t="s">
        <v>172</v>
      </c>
      <c r="K7651" s="14">
        <v>1</v>
      </c>
      <c r="L7651" s="14"/>
      <c r="M7651" s="14" t="s">
        <v>146</v>
      </c>
      <c r="N7651" s="14" t="s">
        <v>18218</v>
      </c>
      <c r="O7651" s="15" t="s">
        <v>18218</v>
      </c>
      <c r="P7651" s="13">
        <v>0</v>
      </c>
    </row>
    <row r="7652" spans="1:16">
      <c r="A7652" s="14" t="s">
        <v>129</v>
      </c>
      <c r="B7652" s="14" t="s">
        <v>130</v>
      </c>
      <c r="C7652" s="14" t="s">
        <v>131</v>
      </c>
      <c r="D7652" s="14" t="s">
        <v>164</v>
      </c>
      <c r="E7652" s="14" t="s">
        <v>64</v>
      </c>
      <c r="F7652" s="14" t="s">
        <v>18208</v>
      </c>
      <c r="G7652" s="14" t="s">
        <v>18209</v>
      </c>
      <c r="H7652" s="14" t="s">
        <v>141</v>
      </c>
      <c r="I7652" s="14" t="s">
        <v>2049</v>
      </c>
      <c r="J7652" s="14" t="s">
        <v>172</v>
      </c>
      <c r="K7652" s="14">
        <v>1</v>
      </c>
      <c r="L7652" s="14"/>
      <c r="M7652" s="14" t="s">
        <v>392</v>
      </c>
      <c r="N7652" s="14" t="s">
        <v>18219</v>
      </c>
      <c r="O7652" s="15" t="s">
        <v>18220</v>
      </c>
      <c r="P7652" s="13">
        <v>75</v>
      </c>
    </row>
    <row r="7653" spans="1:16">
      <c r="A7653" s="14" t="s">
        <v>129</v>
      </c>
      <c r="B7653" s="14"/>
      <c r="C7653" s="14"/>
      <c r="D7653" s="14" t="s">
        <v>164</v>
      </c>
      <c r="E7653" s="14" t="s">
        <v>64</v>
      </c>
      <c r="F7653" s="14" t="s">
        <v>18208</v>
      </c>
      <c r="G7653" s="14" t="s">
        <v>18209</v>
      </c>
      <c r="H7653" s="14"/>
      <c r="I7653" s="14"/>
      <c r="J7653" s="14"/>
      <c r="K7653" s="14">
        <v>2</v>
      </c>
      <c r="L7653" s="14" t="s">
        <v>146</v>
      </c>
      <c r="M7653" s="14"/>
      <c r="N7653" s="14"/>
      <c r="O7653" s="15"/>
      <c r="P7653" s="13">
        <v>0</v>
      </c>
    </row>
    <row r="7654" spans="1:16">
      <c r="A7654" s="14" t="s">
        <v>129</v>
      </c>
      <c r="B7654" s="14" t="s">
        <v>130</v>
      </c>
      <c r="C7654" s="14" t="s">
        <v>131</v>
      </c>
      <c r="D7654" s="14" t="s">
        <v>700</v>
      </c>
      <c r="E7654" s="14" t="s">
        <v>44</v>
      </c>
      <c r="F7654" s="14" t="s">
        <v>18221</v>
      </c>
      <c r="G7654" s="14" t="s">
        <v>18222</v>
      </c>
      <c r="H7654" s="14" t="s">
        <v>135</v>
      </c>
      <c r="I7654" s="14" t="s">
        <v>13974</v>
      </c>
      <c r="J7654" s="14" t="s">
        <v>172</v>
      </c>
      <c r="K7654" s="14">
        <v>1</v>
      </c>
      <c r="L7654" s="14"/>
      <c r="M7654" s="14" t="s">
        <v>907</v>
      </c>
      <c r="N7654" s="14" t="s">
        <v>18223</v>
      </c>
      <c r="O7654" s="15" t="s">
        <v>18224</v>
      </c>
      <c r="P7654" s="13">
        <v>8</v>
      </c>
    </row>
    <row r="7655" spans="1:16">
      <c r="A7655" s="14" t="s">
        <v>129</v>
      </c>
      <c r="B7655" s="14" t="s">
        <v>130</v>
      </c>
      <c r="C7655" s="14" t="s">
        <v>131</v>
      </c>
      <c r="D7655" s="14" t="s">
        <v>700</v>
      </c>
      <c r="E7655" s="14" t="s">
        <v>44</v>
      </c>
      <c r="F7655" s="14" t="s">
        <v>18221</v>
      </c>
      <c r="G7655" s="14" t="s">
        <v>18222</v>
      </c>
      <c r="H7655" s="14" t="s">
        <v>135</v>
      </c>
      <c r="I7655" s="14" t="s">
        <v>5782</v>
      </c>
      <c r="J7655" s="14" t="s">
        <v>172</v>
      </c>
      <c r="K7655" s="14">
        <v>1</v>
      </c>
      <c r="L7655" s="14"/>
      <c r="M7655" s="14" t="s">
        <v>521</v>
      </c>
      <c r="N7655" s="14" t="s">
        <v>18225</v>
      </c>
      <c r="O7655" s="15" t="s">
        <v>18226</v>
      </c>
      <c r="P7655" s="13">
        <v>41</v>
      </c>
    </row>
    <row r="7656" spans="1:16">
      <c r="A7656" s="14" t="s">
        <v>129</v>
      </c>
      <c r="B7656" s="14" t="s">
        <v>130</v>
      </c>
      <c r="C7656" s="14" t="s">
        <v>131</v>
      </c>
      <c r="D7656" s="14" t="s">
        <v>700</v>
      </c>
      <c r="E7656" s="14" t="s">
        <v>44</v>
      </c>
      <c r="F7656" s="14" t="s">
        <v>18221</v>
      </c>
      <c r="G7656" s="14" t="s">
        <v>18222</v>
      </c>
      <c r="H7656" s="14" t="s">
        <v>135</v>
      </c>
      <c r="I7656" s="14" t="s">
        <v>18227</v>
      </c>
      <c r="J7656" s="14" t="s">
        <v>172</v>
      </c>
      <c r="K7656" s="14">
        <v>1</v>
      </c>
      <c r="L7656" s="14"/>
      <c r="M7656" s="14" t="s">
        <v>461</v>
      </c>
      <c r="N7656" s="14" t="s">
        <v>18228</v>
      </c>
      <c r="O7656" s="15" t="s">
        <v>18229</v>
      </c>
      <c r="P7656" s="13">
        <v>67</v>
      </c>
    </row>
    <row r="7657" spans="1:16">
      <c r="A7657" s="14" t="s">
        <v>129</v>
      </c>
      <c r="B7657" s="14" t="s">
        <v>130</v>
      </c>
      <c r="C7657" s="14" t="s">
        <v>131</v>
      </c>
      <c r="D7657" s="14" t="s">
        <v>700</v>
      </c>
      <c r="E7657" s="14" t="s">
        <v>44</v>
      </c>
      <c r="F7657" s="14" t="s">
        <v>18221</v>
      </c>
      <c r="G7657" s="14" t="s">
        <v>18222</v>
      </c>
      <c r="H7657" s="14" t="s">
        <v>141</v>
      </c>
      <c r="I7657" s="14" t="s">
        <v>18230</v>
      </c>
      <c r="J7657" s="14" t="s">
        <v>143</v>
      </c>
      <c r="K7657" s="14">
        <v>1</v>
      </c>
      <c r="L7657" s="14"/>
      <c r="M7657" s="14" t="s">
        <v>426</v>
      </c>
      <c r="N7657" s="14" t="s">
        <v>18231</v>
      </c>
      <c r="O7657" s="15" t="s">
        <v>18232</v>
      </c>
      <c r="P7657" s="13">
        <v>70</v>
      </c>
    </row>
    <row r="7658" spans="1:16">
      <c r="A7658" s="14" t="s">
        <v>129</v>
      </c>
      <c r="B7658" s="14" t="s">
        <v>130</v>
      </c>
      <c r="C7658" s="14" t="s">
        <v>131</v>
      </c>
      <c r="D7658" s="14" t="s">
        <v>700</v>
      </c>
      <c r="E7658" s="14" t="s">
        <v>44</v>
      </c>
      <c r="F7658" s="14" t="s">
        <v>18221</v>
      </c>
      <c r="G7658" s="14" t="s">
        <v>18222</v>
      </c>
      <c r="H7658" s="14" t="s">
        <v>135</v>
      </c>
      <c r="I7658" s="14" t="s">
        <v>13974</v>
      </c>
      <c r="J7658" s="14" t="s">
        <v>172</v>
      </c>
      <c r="K7658" s="14">
        <v>1</v>
      </c>
      <c r="L7658" s="14"/>
      <c r="M7658" s="14" t="s">
        <v>144</v>
      </c>
      <c r="N7658" s="14" t="s">
        <v>18233</v>
      </c>
      <c r="O7658" s="15" t="s">
        <v>18234</v>
      </c>
      <c r="P7658" s="13">
        <v>63</v>
      </c>
    </row>
    <row r="7659" spans="1:16">
      <c r="A7659" s="14" t="s">
        <v>129</v>
      </c>
      <c r="B7659" s="14" t="s">
        <v>130</v>
      </c>
      <c r="C7659" s="14" t="s">
        <v>131</v>
      </c>
      <c r="D7659" s="14" t="s">
        <v>700</v>
      </c>
      <c r="E7659" s="14" t="s">
        <v>44</v>
      </c>
      <c r="F7659" s="14" t="s">
        <v>18221</v>
      </c>
      <c r="G7659" s="14" t="s">
        <v>18222</v>
      </c>
      <c r="H7659" s="14" t="s">
        <v>135</v>
      </c>
      <c r="I7659" s="14" t="s">
        <v>18235</v>
      </c>
      <c r="J7659" s="14" t="s">
        <v>143</v>
      </c>
      <c r="K7659" s="14">
        <v>1</v>
      </c>
      <c r="L7659" s="14"/>
      <c r="M7659" s="14" t="s">
        <v>1221</v>
      </c>
      <c r="N7659" s="14" t="s">
        <v>18236</v>
      </c>
      <c r="O7659" s="15" t="s">
        <v>18237</v>
      </c>
      <c r="P7659" s="13">
        <v>7</v>
      </c>
    </row>
    <row r="7660" spans="1:16">
      <c r="A7660" s="14" t="s">
        <v>129</v>
      </c>
      <c r="B7660" s="14" t="s">
        <v>130</v>
      </c>
      <c r="C7660" s="14" t="s">
        <v>131</v>
      </c>
      <c r="D7660" s="14" t="s">
        <v>700</v>
      </c>
      <c r="E7660" s="14" t="s">
        <v>44</v>
      </c>
      <c r="F7660" s="14" t="s">
        <v>18221</v>
      </c>
      <c r="G7660" s="14" t="s">
        <v>18222</v>
      </c>
      <c r="H7660" s="14" t="s">
        <v>135</v>
      </c>
      <c r="I7660" s="14" t="s">
        <v>18235</v>
      </c>
      <c r="J7660" s="14" t="s">
        <v>143</v>
      </c>
      <c r="K7660" s="14">
        <v>1</v>
      </c>
      <c r="L7660" s="14"/>
      <c r="M7660" s="14" t="s">
        <v>585</v>
      </c>
      <c r="N7660" s="14" t="s">
        <v>18238</v>
      </c>
      <c r="O7660" s="15" t="s">
        <v>18239</v>
      </c>
      <c r="P7660" s="13">
        <v>48</v>
      </c>
    </row>
    <row r="7661" spans="1:16">
      <c r="A7661" s="14" t="s">
        <v>129</v>
      </c>
      <c r="B7661" s="14" t="s">
        <v>130</v>
      </c>
      <c r="C7661" s="14" t="s">
        <v>131</v>
      </c>
      <c r="D7661" s="14" t="s">
        <v>700</v>
      </c>
      <c r="E7661" s="14" t="s">
        <v>44</v>
      </c>
      <c r="F7661" s="14" t="s">
        <v>18221</v>
      </c>
      <c r="G7661" s="14" t="s">
        <v>18222</v>
      </c>
      <c r="H7661" s="14" t="s">
        <v>135</v>
      </c>
      <c r="I7661" s="14" t="s">
        <v>5782</v>
      </c>
      <c r="J7661" s="14" t="s">
        <v>172</v>
      </c>
      <c r="K7661" s="14">
        <v>1</v>
      </c>
      <c r="L7661" s="14"/>
      <c r="M7661" s="14" t="s">
        <v>3674</v>
      </c>
      <c r="N7661" s="14" t="s">
        <v>18240</v>
      </c>
      <c r="O7661" s="15" t="s">
        <v>18241</v>
      </c>
      <c r="P7661" s="13">
        <v>23</v>
      </c>
    </row>
    <row r="7662" spans="1:16">
      <c r="A7662" s="14" t="s">
        <v>129</v>
      </c>
      <c r="B7662" s="14"/>
      <c r="C7662" s="14"/>
      <c r="D7662" s="14" t="s">
        <v>700</v>
      </c>
      <c r="E7662" s="14" t="s">
        <v>44</v>
      </c>
      <c r="F7662" s="14" t="s">
        <v>18221</v>
      </c>
      <c r="G7662" s="14" t="s">
        <v>18222</v>
      </c>
      <c r="H7662" s="14"/>
      <c r="I7662" s="14"/>
      <c r="J7662" s="14"/>
      <c r="K7662" s="14">
        <v>2</v>
      </c>
      <c r="L7662" s="14" t="s">
        <v>146</v>
      </c>
      <c r="M7662" s="14"/>
      <c r="N7662" s="14"/>
      <c r="O7662" s="15"/>
      <c r="P7662" s="13">
        <v>0</v>
      </c>
    </row>
    <row r="7663" spans="1:16">
      <c r="A7663" s="14" t="s">
        <v>129</v>
      </c>
      <c r="B7663" s="14" t="s">
        <v>130</v>
      </c>
      <c r="C7663" s="14" t="s">
        <v>131</v>
      </c>
      <c r="D7663" s="14" t="s">
        <v>220</v>
      </c>
      <c r="E7663" s="14" t="s">
        <v>54</v>
      </c>
      <c r="F7663" s="14" t="s">
        <v>18242</v>
      </c>
      <c r="G7663" s="14" t="s">
        <v>18243</v>
      </c>
      <c r="H7663" s="14" t="s">
        <v>135</v>
      </c>
      <c r="I7663" s="14" t="s">
        <v>18244</v>
      </c>
      <c r="J7663" s="14" t="s">
        <v>639</v>
      </c>
      <c r="K7663" s="14">
        <v>1</v>
      </c>
      <c r="L7663" s="14"/>
      <c r="M7663" s="14" t="s">
        <v>457</v>
      </c>
      <c r="N7663" s="14" t="s">
        <v>18245</v>
      </c>
      <c r="O7663" s="15" t="s">
        <v>18246</v>
      </c>
      <c r="P7663" s="13">
        <v>71</v>
      </c>
    </row>
    <row r="7664" spans="1:16">
      <c r="A7664" s="14" t="s">
        <v>129</v>
      </c>
      <c r="B7664" s="14" t="s">
        <v>130</v>
      </c>
      <c r="C7664" s="14" t="s">
        <v>131</v>
      </c>
      <c r="D7664" s="14" t="s">
        <v>220</v>
      </c>
      <c r="E7664" s="14" t="s">
        <v>54</v>
      </c>
      <c r="F7664" s="14" t="s">
        <v>18242</v>
      </c>
      <c r="G7664" s="14" t="s">
        <v>18243</v>
      </c>
      <c r="H7664" s="14" t="s">
        <v>141</v>
      </c>
      <c r="I7664" s="14" t="s">
        <v>18247</v>
      </c>
      <c r="J7664" s="14" t="s">
        <v>311</v>
      </c>
      <c r="K7664" s="14">
        <v>1</v>
      </c>
      <c r="L7664" s="14"/>
      <c r="M7664" s="14" t="s">
        <v>457</v>
      </c>
      <c r="N7664" s="14" t="s">
        <v>18248</v>
      </c>
      <c r="O7664" s="15" t="s">
        <v>18246</v>
      </c>
      <c r="P7664" s="13">
        <v>71</v>
      </c>
    </row>
    <row r="7665" spans="1:16">
      <c r="A7665" s="14" t="s">
        <v>129</v>
      </c>
      <c r="B7665" s="14" t="s">
        <v>130</v>
      </c>
      <c r="C7665" s="14" t="s">
        <v>131</v>
      </c>
      <c r="D7665" s="14" t="s">
        <v>220</v>
      </c>
      <c r="E7665" s="14" t="s">
        <v>54</v>
      </c>
      <c r="F7665" s="14" t="s">
        <v>18242</v>
      </c>
      <c r="G7665" s="14" t="s">
        <v>18243</v>
      </c>
      <c r="H7665" s="14" t="s">
        <v>135</v>
      </c>
      <c r="I7665" s="14" t="s">
        <v>18244</v>
      </c>
      <c r="J7665" s="14" t="s">
        <v>639</v>
      </c>
      <c r="K7665" s="14">
        <v>1</v>
      </c>
      <c r="L7665" s="14"/>
      <c r="M7665" s="14" t="s">
        <v>194</v>
      </c>
      <c r="N7665" s="14" t="s">
        <v>18249</v>
      </c>
      <c r="O7665" s="15" t="s">
        <v>18250</v>
      </c>
      <c r="P7665" s="13">
        <v>3</v>
      </c>
    </row>
    <row r="7666" spans="1:16">
      <c r="A7666" s="14" t="s">
        <v>129</v>
      </c>
      <c r="B7666" s="14" t="s">
        <v>130</v>
      </c>
      <c r="C7666" s="14" t="s">
        <v>131</v>
      </c>
      <c r="D7666" s="14" t="s">
        <v>220</v>
      </c>
      <c r="E7666" s="14" t="s">
        <v>54</v>
      </c>
      <c r="F7666" s="14" t="s">
        <v>18242</v>
      </c>
      <c r="G7666" s="14" t="s">
        <v>18243</v>
      </c>
      <c r="H7666" s="14" t="s">
        <v>141</v>
      </c>
      <c r="I7666" s="14" t="s">
        <v>18247</v>
      </c>
      <c r="J7666" s="14" t="s">
        <v>311</v>
      </c>
      <c r="K7666" s="14">
        <v>1</v>
      </c>
      <c r="L7666" s="14"/>
      <c r="M7666" s="14" t="s">
        <v>228</v>
      </c>
      <c r="N7666" s="14" t="s">
        <v>18251</v>
      </c>
      <c r="O7666" s="15" t="s">
        <v>18252</v>
      </c>
      <c r="P7666" s="13">
        <v>2</v>
      </c>
    </row>
    <row r="7667" spans="1:16">
      <c r="A7667" s="14" t="s">
        <v>129</v>
      </c>
      <c r="B7667" s="14"/>
      <c r="C7667" s="14"/>
      <c r="D7667" s="14" t="s">
        <v>220</v>
      </c>
      <c r="E7667" s="14" t="s">
        <v>54</v>
      </c>
      <c r="F7667" s="14" t="s">
        <v>18242</v>
      </c>
      <c r="G7667" s="14" t="s">
        <v>18243</v>
      </c>
      <c r="H7667" s="14"/>
      <c r="I7667" s="14"/>
      <c r="J7667" s="14"/>
      <c r="K7667" s="14">
        <v>2</v>
      </c>
      <c r="L7667" s="14" t="s">
        <v>146</v>
      </c>
      <c r="M7667" s="14"/>
      <c r="N7667" s="14"/>
      <c r="O7667" s="15"/>
      <c r="P7667" s="13">
        <v>75</v>
      </c>
    </row>
    <row r="7668" spans="1:16">
      <c r="A7668" s="14" t="s">
        <v>129</v>
      </c>
      <c r="B7668" s="14" t="s">
        <v>130</v>
      </c>
      <c r="C7668" s="14" t="s">
        <v>131</v>
      </c>
      <c r="D7668" s="14" t="s">
        <v>1136</v>
      </c>
      <c r="E7668" s="14" t="s">
        <v>84</v>
      </c>
      <c r="F7668" s="14" t="s">
        <v>18253</v>
      </c>
      <c r="G7668" s="14" t="s">
        <v>18254</v>
      </c>
      <c r="H7668" s="14" t="s">
        <v>135</v>
      </c>
      <c r="I7668" s="14" t="s">
        <v>7730</v>
      </c>
      <c r="J7668" s="14" t="s">
        <v>730</v>
      </c>
      <c r="K7668" s="14">
        <v>1</v>
      </c>
      <c r="L7668" s="14"/>
      <c r="M7668" s="14" t="s">
        <v>653</v>
      </c>
      <c r="N7668" s="14" t="s">
        <v>18255</v>
      </c>
      <c r="O7668" s="15" t="s">
        <v>18256</v>
      </c>
      <c r="P7668" s="13">
        <v>20</v>
      </c>
    </row>
    <row r="7669" spans="1:16">
      <c r="A7669" s="14" t="s">
        <v>129</v>
      </c>
      <c r="B7669" s="14" t="s">
        <v>130</v>
      </c>
      <c r="C7669" s="14" t="s">
        <v>131</v>
      </c>
      <c r="D7669" s="14" t="s">
        <v>1136</v>
      </c>
      <c r="E7669" s="14" t="s">
        <v>84</v>
      </c>
      <c r="F7669" s="14" t="s">
        <v>18253</v>
      </c>
      <c r="G7669" s="14" t="s">
        <v>18254</v>
      </c>
      <c r="H7669" s="14" t="s">
        <v>141</v>
      </c>
      <c r="I7669" s="14" t="s">
        <v>18257</v>
      </c>
      <c r="J7669" s="14" t="s">
        <v>172</v>
      </c>
      <c r="K7669" s="14">
        <v>1</v>
      </c>
      <c r="L7669" s="14"/>
      <c r="M7669" s="14" t="s">
        <v>1650</v>
      </c>
      <c r="N7669" s="14" t="s">
        <v>18258</v>
      </c>
      <c r="O7669" s="15" t="s">
        <v>18259</v>
      </c>
      <c r="P7669" s="13">
        <v>76</v>
      </c>
    </row>
    <row r="7670" spans="1:16">
      <c r="A7670" s="14" t="s">
        <v>129</v>
      </c>
      <c r="B7670" s="14" t="s">
        <v>130</v>
      </c>
      <c r="C7670" s="14" t="s">
        <v>131</v>
      </c>
      <c r="D7670" s="14" t="s">
        <v>1136</v>
      </c>
      <c r="E7670" s="14" t="s">
        <v>84</v>
      </c>
      <c r="F7670" s="14" t="s">
        <v>18253</v>
      </c>
      <c r="G7670" s="14" t="s">
        <v>18254</v>
      </c>
      <c r="H7670" s="14" t="s">
        <v>135</v>
      </c>
      <c r="I7670" s="14" t="s">
        <v>18260</v>
      </c>
      <c r="J7670" s="14" t="s">
        <v>248</v>
      </c>
      <c r="K7670" s="14">
        <v>1</v>
      </c>
      <c r="L7670" s="14"/>
      <c r="M7670" s="14" t="s">
        <v>442</v>
      </c>
      <c r="N7670" s="14" t="s">
        <v>18261</v>
      </c>
      <c r="O7670" s="15" t="s">
        <v>18262</v>
      </c>
      <c r="P7670" s="13">
        <v>73</v>
      </c>
    </row>
    <row r="7671" spans="1:16">
      <c r="A7671" s="14" t="s">
        <v>129</v>
      </c>
      <c r="B7671" s="14" t="s">
        <v>130</v>
      </c>
      <c r="C7671" s="14" t="s">
        <v>131</v>
      </c>
      <c r="D7671" s="14" t="s">
        <v>1136</v>
      </c>
      <c r="E7671" s="14" t="s">
        <v>84</v>
      </c>
      <c r="F7671" s="14" t="s">
        <v>18253</v>
      </c>
      <c r="G7671" s="14" t="s">
        <v>18254</v>
      </c>
      <c r="H7671" s="14" t="s">
        <v>135</v>
      </c>
      <c r="I7671" s="14" t="s">
        <v>18263</v>
      </c>
      <c r="J7671" s="14" t="s">
        <v>143</v>
      </c>
      <c r="K7671" s="14">
        <v>1</v>
      </c>
      <c r="L7671" s="14"/>
      <c r="M7671" s="14" t="s">
        <v>442</v>
      </c>
      <c r="N7671" s="14" t="s">
        <v>18264</v>
      </c>
      <c r="O7671" s="15" t="s">
        <v>18265</v>
      </c>
      <c r="P7671" s="13">
        <v>73</v>
      </c>
    </row>
    <row r="7672" spans="1:16">
      <c r="A7672" s="14" t="s">
        <v>129</v>
      </c>
      <c r="B7672" s="14" t="s">
        <v>130</v>
      </c>
      <c r="C7672" s="14" t="s">
        <v>131</v>
      </c>
      <c r="D7672" s="14" t="s">
        <v>1136</v>
      </c>
      <c r="E7672" s="14" t="s">
        <v>84</v>
      </c>
      <c r="F7672" s="14" t="s">
        <v>18253</v>
      </c>
      <c r="G7672" s="14" t="s">
        <v>18254</v>
      </c>
      <c r="H7672" s="14" t="s">
        <v>135</v>
      </c>
      <c r="I7672" s="14" t="s">
        <v>18266</v>
      </c>
      <c r="J7672" s="14" t="s">
        <v>172</v>
      </c>
      <c r="K7672" s="14">
        <v>1</v>
      </c>
      <c r="L7672" s="14"/>
      <c r="M7672" s="14" t="s">
        <v>449</v>
      </c>
      <c r="N7672" s="14" t="s">
        <v>18267</v>
      </c>
      <c r="O7672" s="15" t="s">
        <v>18268</v>
      </c>
      <c r="P7672" s="13">
        <v>72</v>
      </c>
    </row>
    <row r="7673" spans="1:16">
      <c r="A7673" s="14" t="s">
        <v>129</v>
      </c>
      <c r="B7673" s="14" t="s">
        <v>130</v>
      </c>
      <c r="C7673" s="14" t="s">
        <v>131</v>
      </c>
      <c r="D7673" s="14" t="s">
        <v>1136</v>
      </c>
      <c r="E7673" s="14" t="s">
        <v>84</v>
      </c>
      <c r="F7673" s="14" t="s">
        <v>18253</v>
      </c>
      <c r="G7673" s="14" t="s">
        <v>18254</v>
      </c>
      <c r="H7673" s="14" t="s">
        <v>135</v>
      </c>
      <c r="I7673" s="14" t="s">
        <v>18269</v>
      </c>
      <c r="J7673" s="14" t="s">
        <v>143</v>
      </c>
      <c r="K7673" s="14">
        <v>1</v>
      </c>
      <c r="L7673" s="14"/>
      <c r="M7673" s="14" t="s">
        <v>1410</v>
      </c>
      <c r="N7673" s="14" t="s">
        <v>18270</v>
      </c>
      <c r="O7673" s="15" t="s">
        <v>18265</v>
      </c>
      <c r="P7673" s="13">
        <v>68</v>
      </c>
    </row>
    <row r="7674" spans="1:16">
      <c r="A7674" s="14" t="s">
        <v>129</v>
      </c>
      <c r="B7674" s="14" t="s">
        <v>130</v>
      </c>
      <c r="C7674" s="14" t="s">
        <v>131</v>
      </c>
      <c r="D7674" s="14" t="s">
        <v>1136</v>
      </c>
      <c r="E7674" s="14" t="s">
        <v>84</v>
      </c>
      <c r="F7674" s="14" t="s">
        <v>18253</v>
      </c>
      <c r="G7674" s="14" t="s">
        <v>18254</v>
      </c>
      <c r="H7674" s="14" t="s">
        <v>135</v>
      </c>
      <c r="I7674" s="14" t="s">
        <v>7730</v>
      </c>
      <c r="J7674" s="14" t="s">
        <v>730</v>
      </c>
      <c r="K7674" s="14">
        <v>1</v>
      </c>
      <c r="L7674" s="14"/>
      <c r="M7674" s="14" t="s">
        <v>341</v>
      </c>
      <c r="N7674" s="14" t="s">
        <v>18271</v>
      </c>
      <c r="O7674" s="15" t="s">
        <v>18272</v>
      </c>
      <c r="P7674" s="13">
        <v>56</v>
      </c>
    </row>
    <row r="7675" spans="1:16">
      <c r="A7675" s="14" t="s">
        <v>129</v>
      </c>
      <c r="B7675" s="14"/>
      <c r="C7675" s="14"/>
      <c r="D7675" s="14" t="s">
        <v>1136</v>
      </c>
      <c r="E7675" s="14" t="s">
        <v>84</v>
      </c>
      <c r="F7675" s="14" t="s">
        <v>18253</v>
      </c>
      <c r="G7675" s="14" t="s">
        <v>18254</v>
      </c>
      <c r="H7675" s="14"/>
      <c r="I7675" s="14"/>
      <c r="J7675" s="14"/>
      <c r="K7675" s="14">
        <v>2</v>
      </c>
      <c r="L7675" s="14" t="s">
        <v>146</v>
      </c>
      <c r="M7675" s="14"/>
      <c r="N7675" s="14"/>
      <c r="O7675" s="15"/>
      <c r="P7675" s="13">
        <v>0</v>
      </c>
    </row>
    <row r="7676" spans="1:16">
      <c r="A7676" s="14" t="s">
        <v>129</v>
      </c>
      <c r="B7676" s="14" t="s">
        <v>130</v>
      </c>
      <c r="C7676" s="14" t="s">
        <v>131</v>
      </c>
      <c r="D7676" s="14" t="s">
        <v>363</v>
      </c>
      <c r="E7676" s="14" t="s">
        <v>62</v>
      </c>
      <c r="F7676" s="14" t="s">
        <v>18273</v>
      </c>
      <c r="G7676" s="14" t="s">
        <v>18274</v>
      </c>
      <c r="H7676" s="14" t="s">
        <v>135</v>
      </c>
      <c r="I7676" s="14" t="s">
        <v>18275</v>
      </c>
      <c r="J7676" s="14" t="s">
        <v>143</v>
      </c>
      <c r="K7676" s="14">
        <v>1</v>
      </c>
      <c r="L7676" s="14"/>
      <c r="M7676" s="14" t="s">
        <v>360</v>
      </c>
      <c r="N7676" s="14" t="s">
        <v>18276</v>
      </c>
      <c r="O7676" s="15" t="s">
        <v>18277</v>
      </c>
      <c r="P7676" s="13">
        <v>62</v>
      </c>
    </row>
    <row r="7677" spans="1:16">
      <c r="A7677" s="14" t="s">
        <v>129</v>
      </c>
      <c r="B7677" s="14" t="s">
        <v>130</v>
      </c>
      <c r="C7677" s="14" t="s">
        <v>131</v>
      </c>
      <c r="D7677" s="14" t="s">
        <v>363</v>
      </c>
      <c r="E7677" s="14" t="s">
        <v>62</v>
      </c>
      <c r="F7677" s="14" t="s">
        <v>18273</v>
      </c>
      <c r="G7677" s="14" t="s">
        <v>18274</v>
      </c>
      <c r="H7677" s="14" t="s">
        <v>141</v>
      </c>
      <c r="I7677" s="14" t="s">
        <v>18278</v>
      </c>
      <c r="J7677" s="14" t="s">
        <v>18279</v>
      </c>
      <c r="K7677" s="14">
        <v>1</v>
      </c>
      <c r="L7677" s="14"/>
      <c r="M7677" s="14" t="s">
        <v>360</v>
      </c>
      <c r="N7677" s="14" t="s">
        <v>18280</v>
      </c>
      <c r="O7677" s="15" t="s">
        <v>18281</v>
      </c>
      <c r="P7677" s="13">
        <v>62</v>
      </c>
    </row>
    <row r="7678" spans="1:16">
      <c r="A7678" s="14" t="s">
        <v>129</v>
      </c>
      <c r="B7678" s="14"/>
      <c r="C7678" s="14"/>
      <c r="D7678" s="14" t="s">
        <v>363</v>
      </c>
      <c r="E7678" s="14" t="s">
        <v>62</v>
      </c>
      <c r="F7678" s="14" t="s">
        <v>18273</v>
      </c>
      <c r="G7678" s="14" t="s">
        <v>18274</v>
      </c>
      <c r="H7678" s="14"/>
      <c r="I7678" s="14"/>
      <c r="J7678" s="14"/>
      <c r="K7678" s="14">
        <v>2</v>
      </c>
      <c r="L7678" s="14" t="s">
        <v>146</v>
      </c>
      <c r="M7678" s="14"/>
      <c r="N7678" s="14"/>
      <c r="O7678" s="15"/>
      <c r="P7678" s="13">
        <v>0</v>
      </c>
    </row>
    <row r="7679" spans="1:16">
      <c r="A7679" s="14" t="s">
        <v>129</v>
      </c>
      <c r="B7679" s="14" t="s">
        <v>130</v>
      </c>
      <c r="C7679" s="14" t="s">
        <v>131</v>
      </c>
      <c r="D7679" s="14" t="s">
        <v>700</v>
      </c>
      <c r="E7679" s="14" t="s">
        <v>44</v>
      </c>
      <c r="F7679" s="14" t="s">
        <v>18282</v>
      </c>
      <c r="G7679" s="14" t="s">
        <v>18283</v>
      </c>
      <c r="H7679" s="14" t="s">
        <v>135</v>
      </c>
      <c r="I7679" s="14" t="s">
        <v>4057</v>
      </c>
      <c r="J7679" s="14" t="s">
        <v>143</v>
      </c>
      <c r="K7679" s="14">
        <v>1</v>
      </c>
      <c r="L7679" s="14"/>
      <c r="M7679" s="14" t="s">
        <v>1456</v>
      </c>
      <c r="N7679" s="14" t="s">
        <v>18284</v>
      </c>
      <c r="O7679" s="15" t="s">
        <v>18285</v>
      </c>
      <c r="P7679" s="13">
        <v>50</v>
      </c>
    </row>
    <row r="7680" spans="1:16">
      <c r="A7680" s="14" t="s">
        <v>129</v>
      </c>
      <c r="B7680" s="14" t="s">
        <v>130</v>
      </c>
      <c r="C7680" s="14" t="s">
        <v>131</v>
      </c>
      <c r="D7680" s="14" t="s">
        <v>700</v>
      </c>
      <c r="E7680" s="14" t="s">
        <v>44</v>
      </c>
      <c r="F7680" s="14" t="s">
        <v>18282</v>
      </c>
      <c r="G7680" s="14" t="s">
        <v>18283</v>
      </c>
      <c r="H7680" s="14" t="s">
        <v>141</v>
      </c>
      <c r="I7680" s="14" t="s">
        <v>18286</v>
      </c>
      <c r="J7680" s="14" t="s">
        <v>371</v>
      </c>
      <c r="K7680" s="14">
        <v>1</v>
      </c>
      <c r="L7680" s="14"/>
      <c r="M7680" s="14" t="s">
        <v>487</v>
      </c>
      <c r="N7680" s="14" t="s">
        <v>18287</v>
      </c>
      <c r="O7680" s="15" t="s">
        <v>18288</v>
      </c>
      <c r="P7680" s="13">
        <v>1</v>
      </c>
    </row>
    <row r="7681" spans="1:16">
      <c r="A7681" s="14" t="s">
        <v>129</v>
      </c>
      <c r="B7681" s="14" t="s">
        <v>130</v>
      </c>
      <c r="C7681" s="14" t="s">
        <v>131</v>
      </c>
      <c r="D7681" s="14" t="s">
        <v>700</v>
      </c>
      <c r="E7681" s="14" t="s">
        <v>44</v>
      </c>
      <c r="F7681" s="14" t="s">
        <v>18282</v>
      </c>
      <c r="G7681" s="14" t="s">
        <v>18283</v>
      </c>
      <c r="H7681" s="14" t="s">
        <v>135</v>
      </c>
      <c r="I7681" s="14" t="s">
        <v>4060</v>
      </c>
      <c r="J7681" s="14" t="s">
        <v>143</v>
      </c>
      <c r="K7681" s="14">
        <v>1</v>
      </c>
      <c r="L7681" s="14"/>
      <c r="M7681" s="14" t="s">
        <v>1461</v>
      </c>
      <c r="N7681" s="14" t="s">
        <v>18289</v>
      </c>
      <c r="O7681" s="15" t="s">
        <v>18290</v>
      </c>
      <c r="P7681" s="13">
        <v>49</v>
      </c>
    </row>
    <row r="7682" spans="1:16">
      <c r="A7682" s="14" t="s">
        <v>129</v>
      </c>
      <c r="B7682" s="14" t="s">
        <v>130</v>
      </c>
      <c r="C7682" s="14" t="s">
        <v>131</v>
      </c>
      <c r="D7682" s="14" t="s">
        <v>700</v>
      </c>
      <c r="E7682" s="14" t="s">
        <v>44</v>
      </c>
      <c r="F7682" s="14" t="s">
        <v>18282</v>
      </c>
      <c r="G7682" s="14" t="s">
        <v>18283</v>
      </c>
      <c r="H7682" s="14" t="s">
        <v>141</v>
      </c>
      <c r="I7682" s="14" t="s">
        <v>18286</v>
      </c>
      <c r="J7682" s="14" t="s">
        <v>371</v>
      </c>
      <c r="K7682" s="14">
        <v>1</v>
      </c>
      <c r="L7682" s="14"/>
      <c r="M7682" s="14" t="s">
        <v>585</v>
      </c>
      <c r="N7682" s="14" t="s">
        <v>18291</v>
      </c>
      <c r="O7682" s="15" t="s">
        <v>18292</v>
      </c>
      <c r="P7682" s="13">
        <v>48</v>
      </c>
    </row>
    <row r="7683" spans="1:16">
      <c r="A7683" s="14" t="s">
        <v>129</v>
      </c>
      <c r="B7683" s="14" t="s">
        <v>130</v>
      </c>
      <c r="C7683" s="14" t="s">
        <v>131</v>
      </c>
      <c r="D7683" s="14" t="s">
        <v>700</v>
      </c>
      <c r="E7683" s="14" t="s">
        <v>44</v>
      </c>
      <c r="F7683" s="14" t="s">
        <v>18282</v>
      </c>
      <c r="G7683" s="14" t="s">
        <v>18283</v>
      </c>
      <c r="H7683" s="14" t="s">
        <v>135</v>
      </c>
      <c r="I7683" s="14" t="s">
        <v>4066</v>
      </c>
      <c r="J7683" s="14" t="s">
        <v>143</v>
      </c>
      <c r="K7683" s="14">
        <v>1</v>
      </c>
      <c r="L7683" s="14"/>
      <c r="M7683" s="14" t="s">
        <v>585</v>
      </c>
      <c r="N7683" s="14" t="s">
        <v>18293</v>
      </c>
      <c r="O7683" s="15" t="s">
        <v>18290</v>
      </c>
      <c r="P7683" s="13">
        <v>48</v>
      </c>
    </row>
    <row r="7684" spans="1:16">
      <c r="A7684" s="14" t="s">
        <v>129</v>
      </c>
      <c r="B7684" s="14"/>
      <c r="C7684" s="14"/>
      <c r="D7684" s="14" t="s">
        <v>700</v>
      </c>
      <c r="E7684" s="14" t="s">
        <v>44</v>
      </c>
      <c r="F7684" s="14" t="s">
        <v>18282</v>
      </c>
      <c r="G7684" s="14" t="s">
        <v>18283</v>
      </c>
      <c r="H7684" s="14"/>
      <c r="I7684" s="14"/>
      <c r="J7684" s="14"/>
      <c r="K7684" s="14">
        <v>2</v>
      </c>
      <c r="L7684" s="14" t="s">
        <v>146</v>
      </c>
      <c r="M7684" s="14"/>
      <c r="N7684" s="14"/>
      <c r="O7684" s="15"/>
      <c r="P7684" s="13">
        <v>0</v>
      </c>
    </row>
    <row r="7685" spans="1:16">
      <c r="A7685" s="14" t="s">
        <v>129</v>
      </c>
      <c r="B7685" s="14" t="s">
        <v>130</v>
      </c>
      <c r="C7685" s="14" t="s">
        <v>131</v>
      </c>
      <c r="D7685" s="14" t="s">
        <v>302</v>
      </c>
      <c r="E7685" s="14" t="s">
        <v>70</v>
      </c>
      <c r="F7685" s="14" t="s">
        <v>18294</v>
      </c>
      <c r="G7685" s="14" t="s">
        <v>18295</v>
      </c>
      <c r="H7685" s="14" t="s">
        <v>135</v>
      </c>
      <c r="I7685" s="14" t="s">
        <v>17425</v>
      </c>
      <c r="J7685" s="14" t="s">
        <v>193</v>
      </c>
      <c r="K7685" s="14">
        <v>1</v>
      </c>
      <c r="L7685" s="14"/>
      <c r="M7685" s="14" t="s">
        <v>1428</v>
      </c>
      <c r="N7685" s="14" t="s">
        <v>18296</v>
      </c>
      <c r="O7685" s="15" t="s">
        <v>18297</v>
      </c>
      <c r="P7685" s="13">
        <v>54</v>
      </c>
    </row>
    <row r="7686" spans="1:16">
      <c r="A7686" s="14" t="s">
        <v>129</v>
      </c>
      <c r="B7686" s="14" t="s">
        <v>130</v>
      </c>
      <c r="C7686" s="14" t="s">
        <v>131</v>
      </c>
      <c r="D7686" s="14" t="s">
        <v>302</v>
      </c>
      <c r="E7686" s="14" t="s">
        <v>70</v>
      </c>
      <c r="F7686" s="14" t="s">
        <v>18294</v>
      </c>
      <c r="G7686" s="14" t="s">
        <v>18295</v>
      </c>
      <c r="H7686" s="14" t="s">
        <v>141</v>
      </c>
      <c r="I7686" s="14" t="s">
        <v>12413</v>
      </c>
      <c r="J7686" s="14" t="s">
        <v>2517</v>
      </c>
      <c r="K7686" s="14">
        <v>1</v>
      </c>
      <c r="L7686" s="14"/>
      <c r="M7686" s="14" t="s">
        <v>228</v>
      </c>
      <c r="N7686" s="14" t="s">
        <v>18298</v>
      </c>
      <c r="O7686" s="15" t="s">
        <v>18299</v>
      </c>
      <c r="P7686" s="13">
        <v>2</v>
      </c>
    </row>
    <row r="7687" spans="1:16">
      <c r="A7687" s="14" t="s">
        <v>129</v>
      </c>
      <c r="B7687" s="14" t="s">
        <v>130</v>
      </c>
      <c r="C7687" s="14" t="s">
        <v>131</v>
      </c>
      <c r="D7687" s="14" t="s">
        <v>302</v>
      </c>
      <c r="E7687" s="14" t="s">
        <v>70</v>
      </c>
      <c r="F7687" s="14" t="s">
        <v>18294</v>
      </c>
      <c r="G7687" s="14" t="s">
        <v>18295</v>
      </c>
      <c r="H7687" s="14" t="s">
        <v>141</v>
      </c>
      <c r="I7687" s="14" t="s">
        <v>12408</v>
      </c>
      <c r="J7687" s="14" t="s">
        <v>306</v>
      </c>
      <c r="K7687" s="14">
        <v>1</v>
      </c>
      <c r="L7687" s="14"/>
      <c r="M7687" s="14" t="s">
        <v>1461</v>
      </c>
      <c r="N7687" s="14" t="s">
        <v>18300</v>
      </c>
      <c r="O7687" s="15" t="s">
        <v>18301</v>
      </c>
      <c r="P7687" s="13">
        <v>49</v>
      </c>
    </row>
    <row r="7688" spans="1:16">
      <c r="A7688" s="14" t="s">
        <v>129</v>
      </c>
      <c r="B7688" s="14" t="s">
        <v>130</v>
      </c>
      <c r="C7688" s="14" t="s">
        <v>131</v>
      </c>
      <c r="D7688" s="14" t="s">
        <v>302</v>
      </c>
      <c r="E7688" s="14" t="s">
        <v>70</v>
      </c>
      <c r="F7688" s="14" t="s">
        <v>18294</v>
      </c>
      <c r="G7688" s="14" t="s">
        <v>18295</v>
      </c>
      <c r="H7688" s="14" t="s">
        <v>141</v>
      </c>
      <c r="I7688" s="14" t="s">
        <v>18302</v>
      </c>
      <c r="J7688" s="14" t="s">
        <v>143</v>
      </c>
      <c r="K7688" s="14">
        <v>1</v>
      </c>
      <c r="L7688" s="14"/>
      <c r="M7688" s="14" t="s">
        <v>1461</v>
      </c>
      <c r="N7688" s="14" t="s">
        <v>18303</v>
      </c>
      <c r="O7688" s="15" t="s">
        <v>18301</v>
      </c>
      <c r="P7688" s="13">
        <v>49</v>
      </c>
    </row>
    <row r="7689" spans="1:16">
      <c r="A7689" s="14" t="s">
        <v>129</v>
      </c>
      <c r="B7689" s="14" t="s">
        <v>130</v>
      </c>
      <c r="C7689" s="14" t="s">
        <v>131</v>
      </c>
      <c r="D7689" s="14" t="s">
        <v>302</v>
      </c>
      <c r="E7689" s="14" t="s">
        <v>70</v>
      </c>
      <c r="F7689" s="14" t="s">
        <v>18294</v>
      </c>
      <c r="G7689" s="14" t="s">
        <v>18295</v>
      </c>
      <c r="H7689" s="14" t="s">
        <v>141</v>
      </c>
      <c r="I7689" s="14" t="s">
        <v>2743</v>
      </c>
      <c r="J7689" s="14" t="s">
        <v>156</v>
      </c>
      <c r="K7689" s="14">
        <v>1</v>
      </c>
      <c r="L7689" s="14"/>
      <c r="M7689" s="14" t="s">
        <v>1461</v>
      </c>
      <c r="N7689" s="14" t="s">
        <v>18304</v>
      </c>
      <c r="O7689" s="15" t="s">
        <v>18301</v>
      </c>
      <c r="P7689" s="13">
        <v>49</v>
      </c>
    </row>
    <row r="7690" spans="1:16">
      <c r="A7690" s="14" t="s">
        <v>129</v>
      </c>
      <c r="B7690" s="14"/>
      <c r="C7690" s="14"/>
      <c r="D7690" s="14" t="s">
        <v>302</v>
      </c>
      <c r="E7690" s="14" t="s">
        <v>70</v>
      </c>
      <c r="F7690" s="14" t="s">
        <v>18294</v>
      </c>
      <c r="G7690" s="14" t="s">
        <v>18295</v>
      </c>
      <c r="H7690" s="14"/>
      <c r="I7690" s="14"/>
      <c r="J7690" s="14"/>
      <c r="K7690" s="14">
        <v>2</v>
      </c>
      <c r="L7690" s="14" t="s">
        <v>146</v>
      </c>
      <c r="M7690" s="14"/>
      <c r="N7690" s="14"/>
      <c r="O7690" s="15"/>
      <c r="P7690" s="13">
        <v>54</v>
      </c>
    </row>
    <row r="7691" spans="1:16">
      <c r="A7691" s="14" t="s">
        <v>129</v>
      </c>
      <c r="B7691" s="14" t="s">
        <v>130</v>
      </c>
      <c r="C7691" s="14" t="s">
        <v>131</v>
      </c>
      <c r="D7691" s="14" t="s">
        <v>656</v>
      </c>
      <c r="E7691" s="14" t="s">
        <v>110</v>
      </c>
      <c r="F7691" s="14" t="s">
        <v>18305</v>
      </c>
      <c r="G7691" s="14" t="s">
        <v>18306</v>
      </c>
      <c r="H7691" s="14" t="s">
        <v>135</v>
      </c>
      <c r="I7691" s="14" t="s">
        <v>2590</v>
      </c>
      <c r="J7691" s="14" t="s">
        <v>639</v>
      </c>
      <c r="K7691" s="14">
        <v>1</v>
      </c>
      <c r="L7691" s="14"/>
      <c r="M7691" s="14" t="s">
        <v>426</v>
      </c>
      <c r="N7691" s="14" t="s">
        <v>18307</v>
      </c>
      <c r="O7691" s="15" t="s">
        <v>18308</v>
      </c>
      <c r="P7691" s="13">
        <v>70</v>
      </c>
    </row>
    <row r="7692" spans="1:16">
      <c r="A7692" s="14" t="s">
        <v>129</v>
      </c>
      <c r="B7692" s="14" t="s">
        <v>130</v>
      </c>
      <c r="C7692" s="14" t="s">
        <v>131</v>
      </c>
      <c r="D7692" s="14" t="s">
        <v>656</v>
      </c>
      <c r="E7692" s="14" t="s">
        <v>110</v>
      </c>
      <c r="F7692" s="14" t="s">
        <v>18305</v>
      </c>
      <c r="G7692" s="14" t="s">
        <v>18306</v>
      </c>
      <c r="H7692" s="14" t="s">
        <v>135</v>
      </c>
      <c r="I7692" s="14" t="s">
        <v>6600</v>
      </c>
      <c r="J7692" s="14" t="s">
        <v>143</v>
      </c>
      <c r="K7692" s="14">
        <v>1</v>
      </c>
      <c r="L7692" s="14"/>
      <c r="M7692" s="14" t="s">
        <v>1410</v>
      </c>
      <c r="N7692" s="14" t="s">
        <v>18309</v>
      </c>
      <c r="O7692" s="15" t="s">
        <v>18310</v>
      </c>
      <c r="P7692" s="13">
        <v>68</v>
      </c>
    </row>
    <row r="7693" spans="1:16">
      <c r="A7693" s="14" t="s">
        <v>129</v>
      </c>
      <c r="B7693" s="14" t="s">
        <v>130</v>
      </c>
      <c r="C7693" s="14" t="s">
        <v>131</v>
      </c>
      <c r="D7693" s="14" t="s">
        <v>656</v>
      </c>
      <c r="E7693" s="14" t="s">
        <v>110</v>
      </c>
      <c r="F7693" s="14" t="s">
        <v>18305</v>
      </c>
      <c r="G7693" s="14" t="s">
        <v>18306</v>
      </c>
      <c r="H7693" s="14" t="s">
        <v>141</v>
      </c>
      <c r="I7693" s="14" t="s">
        <v>18311</v>
      </c>
      <c r="J7693" s="14" t="s">
        <v>984</v>
      </c>
      <c r="K7693" s="14">
        <v>1</v>
      </c>
      <c r="L7693" s="14"/>
      <c r="M7693" s="14" t="s">
        <v>1410</v>
      </c>
      <c r="N7693" s="14" t="s">
        <v>18312</v>
      </c>
      <c r="O7693" s="15" t="s">
        <v>18313</v>
      </c>
      <c r="P7693" s="13">
        <v>68</v>
      </c>
    </row>
    <row r="7694" spans="1:16">
      <c r="A7694" s="14" t="s">
        <v>129</v>
      </c>
      <c r="B7694" s="14" t="s">
        <v>130</v>
      </c>
      <c r="C7694" s="14" t="s">
        <v>131</v>
      </c>
      <c r="D7694" s="14" t="s">
        <v>656</v>
      </c>
      <c r="E7694" s="14" t="s">
        <v>110</v>
      </c>
      <c r="F7694" s="14" t="s">
        <v>18305</v>
      </c>
      <c r="G7694" s="14" t="s">
        <v>18306</v>
      </c>
      <c r="H7694" s="14" t="s">
        <v>135</v>
      </c>
      <c r="I7694" s="14" t="s">
        <v>6603</v>
      </c>
      <c r="J7694" s="14" t="s">
        <v>143</v>
      </c>
      <c r="K7694" s="14">
        <v>1</v>
      </c>
      <c r="L7694" s="14"/>
      <c r="M7694" s="14" t="s">
        <v>461</v>
      </c>
      <c r="N7694" s="14" t="s">
        <v>18314</v>
      </c>
      <c r="O7694" s="15" t="s">
        <v>18310</v>
      </c>
      <c r="P7694" s="13">
        <v>67</v>
      </c>
    </row>
    <row r="7695" spans="1:16">
      <c r="A7695" s="14" t="s">
        <v>129</v>
      </c>
      <c r="B7695" s="14"/>
      <c r="C7695" s="14"/>
      <c r="D7695" s="14" t="s">
        <v>656</v>
      </c>
      <c r="E7695" s="14" t="s">
        <v>110</v>
      </c>
      <c r="F7695" s="14" t="s">
        <v>18305</v>
      </c>
      <c r="G7695" s="14" t="s">
        <v>18306</v>
      </c>
      <c r="H7695" s="14"/>
      <c r="I7695" s="14"/>
      <c r="J7695" s="14"/>
      <c r="K7695" s="14">
        <v>2</v>
      </c>
      <c r="L7695" s="14" t="s">
        <v>146</v>
      </c>
      <c r="M7695" s="14"/>
      <c r="N7695" s="14"/>
      <c r="O7695" s="15"/>
      <c r="P7695" s="13">
        <v>0</v>
      </c>
    </row>
    <row r="7696" spans="1:16">
      <c r="A7696" s="14" t="s">
        <v>129</v>
      </c>
      <c r="B7696" s="14" t="s">
        <v>130</v>
      </c>
      <c r="C7696" s="14" t="s">
        <v>131</v>
      </c>
      <c r="D7696" s="14" t="s">
        <v>347</v>
      </c>
      <c r="E7696" s="14" t="s">
        <v>36</v>
      </c>
      <c r="F7696" s="14" t="s">
        <v>18315</v>
      </c>
      <c r="G7696" s="14" t="s">
        <v>18316</v>
      </c>
      <c r="H7696" s="14" t="s">
        <v>141</v>
      </c>
      <c r="I7696" s="14" t="s">
        <v>4473</v>
      </c>
      <c r="J7696" s="14" t="s">
        <v>4474</v>
      </c>
      <c r="K7696" s="14">
        <v>1</v>
      </c>
      <c r="L7696" s="14"/>
      <c r="M7696" s="14" t="s">
        <v>791</v>
      </c>
      <c r="N7696" s="14" t="s">
        <v>18317</v>
      </c>
      <c r="O7696" s="15" t="s">
        <v>18318</v>
      </c>
      <c r="P7696" s="13">
        <v>46</v>
      </c>
    </row>
    <row r="7697" spans="1:16">
      <c r="A7697" s="14" t="s">
        <v>129</v>
      </c>
      <c r="B7697" s="14" t="s">
        <v>130</v>
      </c>
      <c r="C7697" s="14" t="s">
        <v>131</v>
      </c>
      <c r="D7697" s="14" t="s">
        <v>347</v>
      </c>
      <c r="E7697" s="14" t="s">
        <v>36</v>
      </c>
      <c r="F7697" s="14" t="s">
        <v>18315</v>
      </c>
      <c r="G7697" s="14" t="s">
        <v>18316</v>
      </c>
      <c r="H7697" s="14" t="s">
        <v>141</v>
      </c>
      <c r="I7697" s="14" t="s">
        <v>18319</v>
      </c>
      <c r="J7697" s="14" t="s">
        <v>193</v>
      </c>
      <c r="K7697" s="14">
        <v>1</v>
      </c>
      <c r="L7697" s="14"/>
      <c r="M7697" s="14" t="s">
        <v>980</v>
      </c>
      <c r="N7697" s="14" t="s">
        <v>18320</v>
      </c>
      <c r="O7697" s="15" t="s">
        <v>18321</v>
      </c>
      <c r="P7697" s="13">
        <v>92</v>
      </c>
    </row>
    <row r="7698" spans="1:16">
      <c r="A7698" s="14" t="s">
        <v>129</v>
      </c>
      <c r="B7698" s="14" t="s">
        <v>130</v>
      </c>
      <c r="C7698" s="14" t="s">
        <v>131</v>
      </c>
      <c r="D7698" s="14" t="s">
        <v>347</v>
      </c>
      <c r="E7698" s="14" t="s">
        <v>36</v>
      </c>
      <c r="F7698" s="14" t="s">
        <v>18315</v>
      </c>
      <c r="G7698" s="14" t="s">
        <v>18316</v>
      </c>
      <c r="H7698" s="14" t="s">
        <v>141</v>
      </c>
      <c r="I7698" s="14" t="s">
        <v>5885</v>
      </c>
      <c r="J7698" s="14" t="s">
        <v>172</v>
      </c>
      <c r="K7698" s="14">
        <v>1</v>
      </c>
      <c r="L7698" s="14"/>
      <c r="M7698" s="14" t="s">
        <v>907</v>
      </c>
      <c r="N7698" s="14" t="s">
        <v>18322</v>
      </c>
      <c r="O7698" s="15" t="s">
        <v>18323</v>
      </c>
      <c r="P7698" s="13">
        <v>8</v>
      </c>
    </row>
    <row r="7699" spans="1:16">
      <c r="A7699" s="14" t="s">
        <v>129</v>
      </c>
      <c r="B7699" s="14" t="s">
        <v>130</v>
      </c>
      <c r="C7699" s="14" t="s">
        <v>131</v>
      </c>
      <c r="D7699" s="14" t="s">
        <v>347</v>
      </c>
      <c r="E7699" s="14" t="s">
        <v>36</v>
      </c>
      <c r="F7699" s="14" t="s">
        <v>18315</v>
      </c>
      <c r="G7699" s="14" t="s">
        <v>18316</v>
      </c>
      <c r="H7699" s="14" t="s">
        <v>135</v>
      </c>
      <c r="I7699" s="14" t="s">
        <v>5885</v>
      </c>
      <c r="J7699" s="14" t="s">
        <v>172</v>
      </c>
      <c r="K7699" s="14">
        <v>1</v>
      </c>
      <c r="L7699" s="14"/>
      <c r="M7699" s="14" t="s">
        <v>204</v>
      </c>
      <c r="N7699" s="14" t="s">
        <v>18226</v>
      </c>
      <c r="O7699" s="15" t="s">
        <v>18324</v>
      </c>
      <c r="P7699" s="13">
        <v>81</v>
      </c>
    </row>
    <row r="7700" spans="1:16">
      <c r="A7700" s="14" t="s">
        <v>129</v>
      </c>
      <c r="B7700" s="14" t="s">
        <v>130</v>
      </c>
      <c r="C7700" s="14" t="s">
        <v>131</v>
      </c>
      <c r="D7700" s="14" t="s">
        <v>347</v>
      </c>
      <c r="E7700" s="14" t="s">
        <v>36</v>
      </c>
      <c r="F7700" s="14" t="s">
        <v>18315</v>
      </c>
      <c r="G7700" s="14" t="s">
        <v>18316</v>
      </c>
      <c r="H7700" s="14" t="s">
        <v>135</v>
      </c>
      <c r="I7700" s="14" t="s">
        <v>4473</v>
      </c>
      <c r="J7700" s="14" t="s">
        <v>4474</v>
      </c>
      <c r="K7700" s="14">
        <v>1</v>
      </c>
      <c r="L7700" s="14"/>
      <c r="M7700" s="14" t="s">
        <v>791</v>
      </c>
      <c r="N7700" s="14" t="s">
        <v>18325</v>
      </c>
      <c r="O7700" s="15" t="s">
        <v>18326</v>
      </c>
      <c r="P7700" s="13">
        <v>46</v>
      </c>
    </row>
    <row r="7701" spans="1:16">
      <c r="A7701" s="14" t="s">
        <v>129</v>
      </c>
      <c r="B7701" s="14"/>
      <c r="C7701" s="14"/>
      <c r="D7701" s="14" t="s">
        <v>347</v>
      </c>
      <c r="E7701" s="14" t="s">
        <v>36</v>
      </c>
      <c r="F7701" s="14" t="s">
        <v>18315</v>
      </c>
      <c r="G7701" s="14" t="s">
        <v>18316</v>
      </c>
      <c r="H7701" s="14"/>
      <c r="I7701" s="14"/>
      <c r="J7701" s="14"/>
      <c r="K7701" s="14">
        <v>2</v>
      </c>
      <c r="L7701" s="14" t="s">
        <v>146</v>
      </c>
      <c r="M7701" s="14"/>
      <c r="N7701" s="14"/>
      <c r="O7701" s="15"/>
      <c r="P7701" s="13">
        <v>0</v>
      </c>
    </row>
    <row r="7702" spans="1:16">
      <c r="A7702" s="14" t="s">
        <v>129</v>
      </c>
      <c r="B7702" s="14" t="s">
        <v>130</v>
      </c>
      <c r="C7702" s="14" t="s">
        <v>131</v>
      </c>
      <c r="D7702" s="14" t="s">
        <v>266</v>
      </c>
      <c r="E7702" s="14" t="s">
        <v>86</v>
      </c>
      <c r="F7702" s="14" t="s">
        <v>18327</v>
      </c>
      <c r="G7702" s="14" t="s">
        <v>18328</v>
      </c>
      <c r="H7702" s="14" t="s">
        <v>141</v>
      </c>
      <c r="I7702" s="14" t="s">
        <v>18329</v>
      </c>
      <c r="J7702" s="14" t="s">
        <v>853</v>
      </c>
      <c r="K7702" s="14">
        <v>1</v>
      </c>
      <c r="L7702" s="14"/>
      <c r="M7702" s="14" t="s">
        <v>212</v>
      </c>
      <c r="N7702" s="14" t="s">
        <v>18330</v>
      </c>
      <c r="O7702" s="15" t="s">
        <v>18331</v>
      </c>
      <c r="P7702" s="13">
        <v>69</v>
      </c>
    </row>
    <row r="7703" spans="1:16">
      <c r="A7703" s="14" t="s">
        <v>129</v>
      </c>
      <c r="B7703" s="14" t="s">
        <v>130</v>
      </c>
      <c r="C7703" s="14" t="s">
        <v>131</v>
      </c>
      <c r="D7703" s="14" t="s">
        <v>266</v>
      </c>
      <c r="E7703" s="14" t="s">
        <v>86</v>
      </c>
      <c r="F7703" s="14" t="s">
        <v>18327</v>
      </c>
      <c r="G7703" s="14" t="s">
        <v>18328</v>
      </c>
      <c r="H7703" s="14" t="s">
        <v>141</v>
      </c>
      <c r="I7703" s="14" t="s">
        <v>18332</v>
      </c>
      <c r="J7703" s="14" t="s">
        <v>143</v>
      </c>
      <c r="K7703" s="14">
        <v>1</v>
      </c>
      <c r="L7703" s="14"/>
      <c r="M7703" s="14" t="s">
        <v>1410</v>
      </c>
      <c r="N7703" s="14" t="s">
        <v>18333</v>
      </c>
      <c r="O7703" s="15" t="s">
        <v>18334</v>
      </c>
      <c r="P7703" s="13">
        <v>68</v>
      </c>
    </row>
    <row r="7704" spans="1:16">
      <c r="A7704" s="14" t="s">
        <v>129</v>
      </c>
      <c r="B7704" s="14"/>
      <c r="C7704" s="14"/>
      <c r="D7704" s="14" t="s">
        <v>266</v>
      </c>
      <c r="E7704" s="14" t="s">
        <v>86</v>
      </c>
      <c r="F7704" s="14" t="s">
        <v>18327</v>
      </c>
      <c r="G7704" s="14" t="s">
        <v>18328</v>
      </c>
      <c r="H7704" s="14"/>
      <c r="I7704" s="14"/>
      <c r="J7704" s="14"/>
      <c r="K7704" s="14">
        <v>2</v>
      </c>
      <c r="L7704" s="14" t="s">
        <v>146</v>
      </c>
      <c r="M7704" s="14"/>
      <c r="N7704" s="14"/>
      <c r="O7704" s="15"/>
      <c r="P7704" s="13">
        <v>0</v>
      </c>
    </row>
    <row r="7705" spans="1:16">
      <c r="A7705" s="14" t="s">
        <v>129</v>
      </c>
      <c r="B7705" s="14" t="s">
        <v>130</v>
      </c>
      <c r="C7705" s="14" t="s">
        <v>131</v>
      </c>
      <c r="D7705" s="14" t="s">
        <v>220</v>
      </c>
      <c r="E7705" s="14" t="s">
        <v>54</v>
      </c>
      <c r="F7705" s="14" t="s">
        <v>18335</v>
      </c>
      <c r="G7705" s="14" t="s">
        <v>18336</v>
      </c>
      <c r="H7705" s="14" t="s">
        <v>135</v>
      </c>
      <c r="I7705" s="14" t="s">
        <v>18337</v>
      </c>
      <c r="J7705" s="14" t="s">
        <v>216</v>
      </c>
      <c r="K7705" s="14">
        <v>1</v>
      </c>
      <c r="L7705" s="14"/>
      <c r="M7705" s="14" t="s">
        <v>403</v>
      </c>
      <c r="N7705" s="14" t="s">
        <v>18338</v>
      </c>
      <c r="O7705" s="15" t="s">
        <v>18339</v>
      </c>
      <c r="P7705" s="13">
        <v>61</v>
      </c>
    </row>
    <row r="7706" spans="1:16">
      <c r="A7706" s="14" t="s">
        <v>129</v>
      </c>
      <c r="B7706" s="14" t="s">
        <v>130</v>
      </c>
      <c r="C7706" s="14" t="s">
        <v>131</v>
      </c>
      <c r="D7706" s="14" t="s">
        <v>220</v>
      </c>
      <c r="E7706" s="14" t="s">
        <v>54</v>
      </c>
      <c r="F7706" s="14" t="s">
        <v>18335</v>
      </c>
      <c r="G7706" s="14" t="s">
        <v>18336</v>
      </c>
      <c r="H7706" s="14" t="s">
        <v>141</v>
      </c>
      <c r="I7706" s="14" t="s">
        <v>18340</v>
      </c>
      <c r="J7706" s="14" t="s">
        <v>971</v>
      </c>
      <c r="K7706" s="14">
        <v>1</v>
      </c>
      <c r="L7706" s="14"/>
      <c r="M7706" s="14" t="s">
        <v>403</v>
      </c>
      <c r="N7706" s="14" t="s">
        <v>18341</v>
      </c>
      <c r="O7706" s="15" t="s">
        <v>18342</v>
      </c>
      <c r="P7706" s="13">
        <v>61</v>
      </c>
    </row>
    <row r="7707" spans="1:16">
      <c r="A7707" s="14" t="s">
        <v>129</v>
      </c>
      <c r="B7707" s="14"/>
      <c r="C7707" s="14"/>
      <c r="D7707" s="14" t="s">
        <v>220</v>
      </c>
      <c r="E7707" s="14" t="s">
        <v>54</v>
      </c>
      <c r="F7707" s="14" t="s">
        <v>18335</v>
      </c>
      <c r="G7707" s="14" t="s">
        <v>18336</v>
      </c>
      <c r="H7707" s="14"/>
      <c r="I7707" s="14"/>
      <c r="J7707" s="14"/>
      <c r="K7707" s="14">
        <v>2</v>
      </c>
      <c r="L7707" s="14" t="s">
        <v>146</v>
      </c>
      <c r="M7707" s="14"/>
      <c r="N7707" s="14"/>
      <c r="O7707" s="15"/>
      <c r="P7707" s="13">
        <v>61</v>
      </c>
    </row>
    <row r="7708" spans="1:16">
      <c r="A7708" s="14" t="s">
        <v>129</v>
      </c>
      <c r="B7708" s="14" t="s">
        <v>130</v>
      </c>
      <c r="C7708" s="14" t="s">
        <v>131</v>
      </c>
      <c r="D7708" s="14" t="s">
        <v>580</v>
      </c>
      <c r="E7708" s="14" t="s">
        <v>78</v>
      </c>
      <c r="F7708" s="14" t="s">
        <v>18343</v>
      </c>
      <c r="G7708" s="14" t="s">
        <v>18344</v>
      </c>
      <c r="H7708" s="14" t="s">
        <v>135</v>
      </c>
      <c r="I7708" s="14" t="s">
        <v>2270</v>
      </c>
      <c r="J7708" s="14" t="s">
        <v>143</v>
      </c>
      <c r="K7708" s="14">
        <v>1</v>
      </c>
      <c r="L7708" s="14"/>
      <c r="M7708" s="14" t="s">
        <v>208</v>
      </c>
      <c r="N7708" s="14" t="s">
        <v>18345</v>
      </c>
      <c r="O7708" s="15" t="s">
        <v>18346</v>
      </c>
      <c r="P7708" s="13">
        <v>78</v>
      </c>
    </row>
    <row r="7709" spans="1:16">
      <c r="A7709" s="14" t="s">
        <v>129</v>
      </c>
      <c r="B7709" s="14" t="s">
        <v>130</v>
      </c>
      <c r="C7709" s="14" t="s">
        <v>131</v>
      </c>
      <c r="D7709" s="14" t="s">
        <v>580</v>
      </c>
      <c r="E7709" s="14" t="s">
        <v>78</v>
      </c>
      <c r="F7709" s="14" t="s">
        <v>18343</v>
      </c>
      <c r="G7709" s="14" t="s">
        <v>18344</v>
      </c>
      <c r="H7709" s="14" t="s">
        <v>141</v>
      </c>
      <c r="I7709" s="14" t="s">
        <v>18347</v>
      </c>
      <c r="J7709" s="14" t="s">
        <v>193</v>
      </c>
      <c r="K7709" s="14">
        <v>1</v>
      </c>
      <c r="L7709" s="14"/>
      <c r="M7709" s="14" t="s">
        <v>1650</v>
      </c>
      <c r="N7709" s="14" t="s">
        <v>18348</v>
      </c>
      <c r="O7709" s="15" t="s">
        <v>18349</v>
      </c>
      <c r="P7709" s="13">
        <v>76</v>
      </c>
    </row>
    <row r="7710" spans="1:16">
      <c r="A7710" s="14" t="s">
        <v>129</v>
      </c>
      <c r="B7710" s="14"/>
      <c r="C7710" s="14"/>
      <c r="D7710" s="14" t="s">
        <v>580</v>
      </c>
      <c r="E7710" s="14" t="s">
        <v>78</v>
      </c>
      <c r="F7710" s="14" t="s">
        <v>18343</v>
      </c>
      <c r="G7710" s="14" t="s">
        <v>18344</v>
      </c>
      <c r="H7710" s="14"/>
      <c r="I7710" s="14"/>
      <c r="J7710" s="14"/>
      <c r="K7710" s="14">
        <v>2</v>
      </c>
      <c r="L7710" s="14" t="s">
        <v>146</v>
      </c>
      <c r="M7710" s="14"/>
      <c r="N7710" s="14"/>
      <c r="O7710" s="15"/>
      <c r="P7710" s="13">
        <v>0</v>
      </c>
    </row>
    <row r="7711" spans="1:16">
      <c r="A7711" s="14" t="s">
        <v>129</v>
      </c>
      <c r="B7711" s="14" t="s">
        <v>130</v>
      </c>
      <c r="C7711" s="14" t="s">
        <v>131</v>
      </c>
      <c r="D7711" s="14" t="s">
        <v>266</v>
      </c>
      <c r="E7711" s="14" t="s">
        <v>86</v>
      </c>
      <c r="F7711" s="14" t="s">
        <v>18350</v>
      </c>
      <c r="G7711" s="14" t="s">
        <v>18351</v>
      </c>
      <c r="H7711" s="14" t="s">
        <v>141</v>
      </c>
      <c r="I7711" s="14" t="s">
        <v>16456</v>
      </c>
      <c r="J7711" s="14" t="s">
        <v>143</v>
      </c>
      <c r="K7711" s="14">
        <v>1</v>
      </c>
      <c r="L7711" s="14"/>
      <c r="M7711" s="14" t="s">
        <v>761</v>
      </c>
      <c r="N7711" s="14" t="s">
        <v>18298</v>
      </c>
      <c r="O7711" s="15" t="s">
        <v>18352</v>
      </c>
      <c r="P7711" s="13">
        <v>55</v>
      </c>
    </row>
    <row r="7712" spans="1:16">
      <c r="A7712" s="14" t="s">
        <v>129</v>
      </c>
      <c r="B7712" s="14" t="s">
        <v>130</v>
      </c>
      <c r="C7712" s="14" t="s">
        <v>131</v>
      </c>
      <c r="D7712" s="14" t="s">
        <v>266</v>
      </c>
      <c r="E7712" s="14" t="s">
        <v>86</v>
      </c>
      <c r="F7712" s="14" t="s">
        <v>18350</v>
      </c>
      <c r="G7712" s="14" t="s">
        <v>18351</v>
      </c>
      <c r="H7712" s="14" t="s">
        <v>141</v>
      </c>
      <c r="I7712" s="14" t="s">
        <v>18353</v>
      </c>
      <c r="J7712" s="14" t="s">
        <v>770</v>
      </c>
      <c r="K7712" s="14">
        <v>1</v>
      </c>
      <c r="L7712" s="14"/>
      <c r="M7712" s="14" t="s">
        <v>341</v>
      </c>
      <c r="N7712" s="14" t="s">
        <v>18354</v>
      </c>
      <c r="O7712" s="15" t="s">
        <v>18355</v>
      </c>
      <c r="P7712" s="13">
        <v>56</v>
      </c>
    </row>
    <row r="7713" spans="1:16">
      <c r="A7713" s="14" t="s">
        <v>129</v>
      </c>
      <c r="B7713" s="14"/>
      <c r="C7713" s="14"/>
      <c r="D7713" s="14" t="s">
        <v>266</v>
      </c>
      <c r="E7713" s="14" t="s">
        <v>86</v>
      </c>
      <c r="F7713" s="14" t="s">
        <v>18350</v>
      </c>
      <c r="G7713" s="14" t="s">
        <v>18351</v>
      </c>
      <c r="H7713" s="14"/>
      <c r="I7713" s="14"/>
      <c r="J7713" s="14"/>
      <c r="K7713" s="14">
        <v>2</v>
      </c>
      <c r="L7713" s="14" t="s">
        <v>146</v>
      </c>
      <c r="M7713" s="14"/>
      <c r="N7713" s="14"/>
      <c r="O7713" s="15"/>
      <c r="P7713" s="13">
        <v>0</v>
      </c>
    </row>
    <row r="7714" spans="1:16">
      <c r="A7714" s="14" t="s">
        <v>129</v>
      </c>
      <c r="B7714" s="14" t="s">
        <v>130</v>
      </c>
      <c r="C7714" s="14" t="s">
        <v>131</v>
      </c>
      <c r="D7714" s="14" t="s">
        <v>1025</v>
      </c>
      <c r="E7714" s="14" t="s">
        <v>48</v>
      </c>
      <c r="F7714" s="14" t="s">
        <v>18356</v>
      </c>
      <c r="G7714" s="14" t="s">
        <v>18357</v>
      </c>
      <c r="H7714" s="14" t="s">
        <v>135</v>
      </c>
      <c r="I7714" s="14" t="s">
        <v>14811</v>
      </c>
      <c r="J7714" s="14" t="s">
        <v>589</v>
      </c>
      <c r="K7714" s="14">
        <v>1</v>
      </c>
      <c r="L7714" s="14"/>
      <c r="M7714" s="14" t="s">
        <v>189</v>
      </c>
      <c r="N7714" s="14" t="s">
        <v>18358</v>
      </c>
      <c r="O7714" s="15" t="s">
        <v>18359</v>
      </c>
      <c r="P7714" s="13">
        <v>31</v>
      </c>
    </row>
    <row r="7715" spans="1:16">
      <c r="A7715" s="14" t="s">
        <v>129</v>
      </c>
      <c r="B7715" s="14" t="s">
        <v>130</v>
      </c>
      <c r="C7715" s="14" t="s">
        <v>131</v>
      </c>
      <c r="D7715" s="14" t="s">
        <v>1025</v>
      </c>
      <c r="E7715" s="14" t="s">
        <v>48</v>
      </c>
      <c r="F7715" s="14" t="s">
        <v>18356</v>
      </c>
      <c r="G7715" s="14" t="s">
        <v>18357</v>
      </c>
      <c r="H7715" s="14" t="s">
        <v>135</v>
      </c>
      <c r="I7715" s="14" t="s">
        <v>5862</v>
      </c>
      <c r="J7715" s="14" t="s">
        <v>172</v>
      </c>
      <c r="K7715" s="14">
        <v>1</v>
      </c>
      <c r="L7715" s="14"/>
      <c r="M7715" s="14" t="s">
        <v>961</v>
      </c>
      <c r="N7715" s="14" t="s">
        <v>18360</v>
      </c>
      <c r="O7715" s="15" t="s">
        <v>18361</v>
      </c>
      <c r="P7715" s="13">
        <v>26</v>
      </c>
    </row>
    <row r="7716" spans="1:16">
      <c r="A7716" s="14" t="s">
        <v>129</v>
      </c>
      <c r="B7716" s="14" t="s">
        <v>130</v>
      </c>
      <c r="C7716" s="14" t="s">
        <v>131</v>
      </c>
      <c r="D7716" s="14" t="s">
        <v>1025</v>
      </c>
      <c r="E7716" s="14" t="s">
        <v>48</v>
      </c>
      <c r="F7716" s="14" t="s">
        <v>18356</v>
      </c>
      <c r="G7716" s="14" t="s">
        <v>18357</v>
      </c>
      <c r="H7716" s="14" t="s">
        <v>141</v>
      </c>
      <c r="I7716" s="14" t="s">
        <v>18362</v>
      </c>
      <c r="J7716" s="14" t="s">
        <v>143</v>
      </c>
      <c r="K7716" s="14">
        <v>1</v>
      </c>
      <c r="L7716" s="14"/>
      <c r="M7716" s="14" t="s">
        <v>961</v>
      </c>
      <c r="N7716" s="14" t="s">
        <v>18363</v>
      </c>
      <c r="O7716" s="15" t="s">
        <v>18364</v>
      </c>
      <c r="P7716" s="13">
        <v>26</v>
      </c>
    </row>
    <row r="7717" spans="1:16">
      <c r="A7717" s="14" t="s">
        <v>129</v>
      </c>
      <c r="B7717" s="14"/>
      <c r="C7717" s="14"/>
      <c r="D7717" s="14" t="s">
        <v>1025</v>
      </c>
      <c r="E7717" s="14" t="s">
        <v>48</v>
      </c>
      <c r="F7717" s="14" t="s">
        <v>18356</v>
      </c>
      <c r="G7717" s="14" t="s">
        <v>18357</v>
      </c>
      <c r="H7717" s="14"/>
      <c r="I7717" s="14"/>
      <c r="J7717" s="14"/>
      <c r="K7717" s="14">
        <v>2</v>
      </c>
      <c r="L7717" s="14" t="s">
        <v>146</v>
      </c>
      <c r="M7717" s="14"/>
      <c r="N7717" s="14"/>
      <c r="O7717" s="15"/>
      <c r="P7717" s="13">
        <v>0</v>
      </c>
    </row>
    <row r="7718" spans="1:16">
      <c r="A7718" s="14" t="s">
        <v>129</v>
      </c>
      <c r="B7718" s="14" t="s">
        <v>130</v>
      </c>
      <c r="C7718" s="14" t="s">
        <v>131</v>
      </c>
      <c r="D7718" s="14" t="s">
        <v>244</v>
      </c>
      <c r="E7718" s="14" t="s">
        <v>72</v>
      </c>
      <c r="F7718" s="14" t="s">
        <v>18365</v>
      </c>
      <c r="G7718" s="14" t="s">
        <v>18366</v>
      </c>
      <c r="H7718" s="14" t="s">
        <v>135</v>
      </c>
      <c r="I7718" s="14" t="s">
        <v>8451</v>
      </c>
      <c r="J7718" s="14" t="s">
        <v>143</v>
      </c>
      <c r="K7718" s="14">
        <v>1</v>
      </c>
      <c r="L7718" s="14"/>
      <c r="M7718" s="14" t="s">
        <v>1428</v>
      </c>
      <c r="N7718" s="14" t="s">
        <v>18367</v>
      </c>
      <c r="O7718" s="15" t="s">
        <v>18368</v>
      </c>
      <c r="P7718" s="13">
        <v>54</v>
      </c>
    </row>
    <row r="7719" spans="1:16">
      <c r="A7719" s="14" t="s">
        <v>129</v>
      </c>
      <c r="B7719" s="14" t="s">
        <v>130</v>
      </c>
      <c r="C7719" s="14" t="s">
        <v>131</v>
      </c>
      <c r="D7719" s="14" t="s">
        <v>244</v>
      </c>
      <c r="E7719" s="14" t="s">
        <v>72</v>
      </c>
      <c r="F7719" s="14" t="s">
        <v>18365</v>
      </c>
      <c r="G7719" s="14" t="s">
        <v>18366</v>
      </c>
      <c r="H7719" s="14" t="s">
        <v>135</v>
      </c>
      <c r="I7719" s="14" t="s">
        <v>15175</v>
      </c>
      <c r="J7719" s="14" t="s">
        <v>172</v>
      </c>
      <c r="K7719" s="14">
        <v>1</v>
      </c>
      <c r="L7719" s="14"/>
      <c r="M7719" s="14" t="s">
        <v>771</v>
      </c>
      <c r="N7719" s="14" t="s">
        <v>18369</v>
      </c>
      <c r="O7719" s="15" t="s">
        <v>18370</v>
      </c>
      <c r="P7719" s="13">
        <v>53</v>
      </c>
    </row>
    <row r="7720" spans="1:16">
      <c r="A7720" s="14" t="s">
        <v>129</v>
      </c>
      <c r="B7720" s="14" t="s">
        <v>130</v>
      </c>
      <c r="C7720" s="14" t="s">
        <v>131</v>
      </c>
      <c r="D7720" s="14" t="s">
        <v>244</v>
      </c>
      <c r="E7720" s="14" t="s">
        <v>72</v>
      </c>
      <c r="F7720" s="14" t="s">
        <v>18365</v>
      </c>
      <c r="G7720" s="14" t="s">
        <v>18366</v>
      </c>
      <c r="H7720" s="14" t="s">
        <v>135</v>
      </c>
      <c r="I7720" s="14" t="s">
        <v>18371</v>
      </c>
      <c r="J7720" s="14" t="s">
        <v>143</v>
      </c>
      <c r="K7720" s="14">
        <v>1</v>
      </c>
      <c r="L7720" s="14"/>
      <c r="M7720" s="14" t="s">
        <v>771</v>
      </c>
      <c r="N7720" s="14" t="s">
        <v>18372</v>
      </c>
      <c r="O7720" s="15" t="s">
        <v>18373</v>
      </c>
      <c r="P7720" s="13">
        <v>53</v>
      </c>
    </row>
    <row r="7721" spans="1:16">
      <c r="A7721" s="14" t="s">
        <v>129</v>
      </c>
      <c r="B7721" s="14" t="s">
        <v>130</v>
      </c>
      <c r="C7721" s="14" t="s">
        <v>131</v>
      </c>
      <c r="D7721" s="14" t="s">
        <v>244</v>
      </c>
      <c r="E7721" s="14" t="s">
        <v>72</v>
      </c>
      <c r="F7721" s="14" t="s">
        <v>18365</v>
      </c>
      <c r="G7721" s="14" t="s">
        <v>18366</v>
      </c>
      <c r="H7721" s="14" t="s">
        <v>141</v>
      </c>
      <c r="I7721" s="14" t="s">
        <v>18374</v>
      </c>
      <c r="J7721" s="14" t="s">
        <v>248</v>
      </c>
      <c r="K7721" s="14">
        <v>1</v>
      </c>
      <c r="L7721" s="14"/>
      <c r="M7721" s="14" t="s">
        <v>771</v>
      </c>
      <c r="N7721" s="14" t="s">
        <v>18375</v>
      </c>
      <c r="O7721" s="15" t="s">
        <v>18376</v>
      </c>
      <c r="P7721" s="13">
        <v>53</v>
      </c>
    </row>
    <row r="7722" spans="1:16">
      <c r="A7722" s="14" t="s">
        <v>129</v>
      </c>
      <c r="B7722" s="14"/>
      <c r="C7722" s="14"/>
      <c r="D7722" s="14" t="s">
        <v>244</v>
      </c>
      <c r="E7722" s="14" t="s">
        <v>72</v>
      </c>
      <c r="F7722" s="14" t="s">
        <v>18365</v>
      </c>
      <c r="G7722" s="14" t="s">
        <v>18366</v>
      </c>
      <c r="H7722" s="14"/>
      <c r="I7722" s="14"/>
      <c r="J7722" s="14"/>
      <c r="K7722" s="14">
        <v>2</v>
      </c>
      <c r="L7722" s="14" t="s">
        <v>146</v>
      </c>
      <c r="M7722" s="14"/>
      <c r="N7722" s="14"/>
      <c r="O7722" s="15"/>
      <c r="P7722" s="13">
        <v>54</v>
      </c>
    </row>
    <row r="7723" spans="1:16">
      <c r="A7723" s="14" t="s">
        <v>129</v>
      </c>
      <c r="B7723" s="14" t="s">
        <v>130</v>
      </c>
      <c r="C7723" s="14" t="s">
        <v>131</v>
      </c>
      <c r="D7723" s="14" t="s">
        <v>302</v>
      </c>
      <c r="E7723" s="14" t="s">
        <v>70</v>
      </c>
      <c r="F7723" s="14" t="s">
        <v>18377</v>
      </c>
      <c r="G7723" s="14" t="s">
        <v>18378</v>
      </c>
      <c r="H7723" s="14" t="s">
        <v>141</v>
      </c>
      <c r="I7723" s="14" t="s">
        <v>1954</v>
      </c>
      <c r="J7723" s="14" t="s">
        <v>371</v>
      </c>
      <c r="K7723" s="14">
        <v>1</v>
      </c>
      <c r="L7723" s="14"/>
      <c r="M7723" s="14" t="s">
        <v>138</v>
      </c>
      <c r="N7723" s="14" t="s">
        <v>18379</v>
      </c>
      <c r="O7723" s="15" t="s">
        <v>18380</v>
      </c>
      <c r="P7723" s="13">
        <v>64</v>
      </c>
    </row>
    <row r="7724" spans="1:16">
      <c r="A7724" s="14" t="s">
        <v>129</v>
      </c>
      <c r="B7724" s="14" t="s">
        <v>130</v>
      </c>
      <c r="C7724" s="14" t="s">
        <v>131</v>
      </c>
      <c r="D7724" s="14" t="s">
        <v>302</v>
      </c>
      <c r="E7724" s="14" t="s">
        <v>70</v>
      </c>
      <c r="F7724" s="14" t="s">
        <v>18377</v>
      </c>
      <c r="G7724" s="14" t="s">
        <v>18378</v>
      </c>
      <c r="H7724" s="14" t="s">
        <v>141</v>
      </c>
      <c r="I7724" s="14" t="s">
        <v>583</v>
      </c>
      <c r="J7724" s="14" t="s">
        <v>584</v>
      </c>
      <c r="K7724" s="14">
        <v>1</v>
      </c>
      <c r="L7724" s="14"/>
      <c r="M7724" s="14" t="s">
        <v>360</v>
      </c>
      <c r="N7724" s="14" t="s">
        <v>18381</v>
      </c>
      <c r="O7724" s="15" t="s">
        <v>18382</v>
      </c>
      <c r="P7724" s="13">
        <v>62</v>
      </c>
    </row>
    <row r="7725" spans="1:16">
      <c r="A7725" s="14" t="s">
        <v>129</v>
      </c>
      <c r="B7725" s="14"/>
      <c r="C7725" s="14"/>
      <c r="D7725" s="14" t="s">
        <v>302</v>
      </c>
      <c r="E7725" s="14" t="s">
        <v>70</v>
      </c>
      <c r="F7725" s="14" t="s">
        <v>18377</v>
      </c>
      <c r="G7725" s="14" t="s">
        <v>18378</v>
      </c>
      <c r="H7725" s="14"/>
      <c r="I7725" s="14"/>
      <c r="J7725" s="14"/>
      <c r="K7725" s="14">
        <v>2</v>
      </c>
      <c r="L7725" s="14" t="s">
        <v>146</v>
      </c>
      <c r="M7725" s="14"/>
      <c r="N7725" s="14"/>
      <c r="O7725" s="15"/>
      <c r="P7725" s="13">
        <v>0</v>
      </c>
    </row>
    <row r="7726" spans="1:16">
      <c r="A7726" s="14" t="s">
        <v>129</v>
      </c>
      <c r="B7726" s="14" t="s">
        <v>130</v>
      </c>
      <c r="C7726" s="14" t="s">
        <v>131</v>
      </c>
      <c r="D7726" s="14" t="s">
        <v>175</v>
      </c>
      <c r="E7726" s="14" t="s">
        <v>68</v>
      </c>
      <c r="F7726" s="14" t="s">
        <v>18383</v>
      </c>
      <c r="G7726" s="14" t="s">
        <v>18384</v>
      </c>
      <c r="H7726" s="14" t="s">
        <v>135</v>
      </c>
      <c r="I7726" s="14" t="s">
        <v>18385</v>
      </c>
      <c r="J7726" s="14" t="s">
        <v>14321</v>
      </c>
      <c r="K7726" s="14">
        <v>1</v>
      </c>
      <c r="L7726" s="14"/>
      <c r="M7726" s="14" t="s">
        <v>585</v>
      </c>
      <c r="N7726" s="14" t="s">
        <v>18386</v>
      </c>
      <c r="O7726" s="15" t="s">
        <v>18387</v>
      </c>
      <c r="P7726" s="13">
        <v>48</v>
      </c>
    </row>
    <row r="7727" spans="1:16">
      <c r="A7727" s="14" t="s">
        <v>129</v>
      </c>
      <c r="B7727" s="14" t="s">
        <v>130</v>
      </c>
      <c r="C7727" s="14" t="s">
        <v>131</v>
      </c>
      <c r="D7727" s="14" t="s">
        <v>175</v>
      </c>
      <c r="E7727" s="14" t="s">
        <v>68</v>
      </c>
      <c r="F7727" s="14" t="s">
        <v>18383</v>
      </c>
      <c r="G7727" s="14" t="s">
        <v>18384</v>
      </c>
      <c r="H7727" s="14" t="s">
        <v>141</v>
      </c>
      <c r="I7727" s="14" t="s">
        <v>188</v>
      </c>
      <c r="J7727" s="14" t="s">
        <v>172</v>
      </c>
      <c r="K7727" s="14">
        <v>1</v>
      </c>
      <c r="L7727" s="14"/>
      <c r="M7727" s="14" t="s">
        <v>417</v>
      </c>
      <c r="N7727" s="14" t="s">
        <v>18388</v>
      </c>
      <c r="O7727" s="15" t="s">
        <v>18389</v>
      </c>
      <c r="P7727" s="13">
        <v>27</v>
      </c>
    </row>
    <row r="7728" spans="1:16">
      <c r="A7728" s="14" t="s">
        <v>129</v>
      </c>
      <c r="B7728" s="14" t="s">
        <v>130</v>
      </c>
      <c r="C7728" s="14" t="s">
        <v>131</v>
      </c>
      <c r="D7728" s="14" t="s">
        <v>175</v>
      </c>
      <c r="E7728" s="14" t="s">
        <v>68</v>
      </c>
      <c r="F7728" s="14" t="s">
        <v>18383</v>
      </c>
      <c r="G7728" s="14" t="s">
        <v>18384</v>
      </c>
      <c r="H7728" s="14" t="s">
        <v>141</v>
      </c>
      <c r="I7728" s="14" t="s">
        <v>18390</v>
      </c>
      <c r="J7728" s="14" t="s">
        <v>172</v>
      </c>
      <c r="K7728" s="14">
        <v>1</v>
      </c>
      <c r="L7728" s="14"/>
      <c r="M7728" s="14" t="s">
        <v>417</v>
      </c>
      <c r="N7728" s="14" t="s">
        <v>18391</v>
      </c>
      <c r="O7728" s="15" t="s">
        <v>18392</v>
      </c>
      <c r="P7728" s="13">
        <v>27</v>
      </c>
    </row>
    <row r="7729" spans="1:16">
      <c r="A7729" s="14" t="s">
        <v>129</v>
      </c>
      <c r="B7729" s="14" t="s">
        <v>130</v>
      </c>
      <c r="C7729" s="14" t="s">
        <v>131</v>
      </c>
      <c r="D7729" s="14" t="s">
        <v>175</v>
      </c>
      <c r="E7729" s="14" t="s">
        <v>68</v>
      </c>
      <c r="F7729" s="14" t="s">
        <v>18383</v>
      </c>
      <c r="G7729" s="14" t="s">
        <v>18384</v>
      </c>
      <c r="H7729" s="14" t="s">
        <v>141</v>
      </c>
      <c r="I7729" s="14" t="s">
        <v>185</v>
      </c>
      <c r="J7729" s="14" t="s">
        <v>186</v>
      </c>
      <c r="K7729" s="14">
        <v>1</v>
      </c>
      <c r="L7729" s="14"/>
      <c r="M7729" s="14" t="s">
        <v>417</v>
      </c>
      <c r="N7729" s="14" t="s">
        <v>18393</v>
      </c>
      <c r="O7729" s="15" t="s">
        <v>18394</v>
      </c>
      <c r="P7729" s="13">
        <v>27</v>
      </c>
    </row>
    <row r="7730" spans="1:16">
      <c r="A7730" s="14" t="s">
        <v>129</v>
      </c>
      <c r="B7730" s="14"/>
      <c r="C7730" s="14"/>
      <c r="D7730" s="14" t="s">
        <v>175</v>
      </c>
      <c r="E7730" s="14" t="s">
        <v>68</v>
      </c>
      <c r="F7730" s="14" t="s">
        <v>18383</v>
      </c>
      <c r="G7730" s="14" t="s">
        <v>18384</v>
      </c>
      <c r="H7730" s="14"/>
      <c r="I7730" s="14"/>
      <c r="J7730" s="14"/>
      <c r="K7730" s="14">
        <v>2</v>
      </c>
      <c r="L7730" s="14" t="s">
        <v>146</v>
      </c>
      <c r="M7730" s="14"/>
      <c r="N7730" s="14"/>
      <c r="O7730" s="15"/>
      <c r="P7730" s="13">
        <v>48</v>
      </c>
    </row>
    <row r="7731" spans="1:16">
      <c r="A7731" s="14" t="s">
        <v>129</v>
      </c>
      <c r="B7731" s="14" t="s">
        <v>130</v>
      </c>
      <c r="C7731" s="14" t="s">
        <v>131</v>
      </c>
      <c r="D7731" s="14" t="s">
        <v>164</v>
      </c>
      <c r="E7731" s="14" t="s">
        <v>64</v>
      </c>
      <c r="F7731" s="14" t="s">
        <v>18395</v>
      </c>
      <c r="G7731" s="14" t="s">
        <v>18396</v>
      </c>
      <c r="H7731" s="14" t="s">
        <v>135</v>
      </c>
      <c r="I7731" s="14" t="s">
        <v>18397</v>
      </c>
      <c r="J7731" s="14" t="s">
        <v>172</v>
      </c>
      <c r="K7731" s="14">
        <v>1</v>
      </c>
      <c r="L7731" s="14"/>
      <c r="M7731" s="14" t="s">
        <v>417</v>
      </c>
      <c r="N7731" s="14" t="s">
        <v>18398</v>
      </c>
      <c r="O7731" s="15" t="s">
        <v>18399</v>
      </c>
      <c r="P7731" s="13">
        <v>27</v>
      </c>
    </row>
    <row r="7732" spans="1:16">
      <c r="A7732" s="14" t="s">
        <v>129</v>
      </c>
      <c r="B7732" s="14" t="s">
        <v>130</v>
      </c>
      <c r="C7732" s="14" t="s">
        <v>131</v>
      </c>
      <c r="D7732" s="14" t="s">
        <v>164</v>
      </c>
      <c r="E7732" s="14" t="s">
        <v>64</v>
      </c>
      <c r="F7732" s="14" t="s">
        <v>18395</v>
      </c>
      <c r="G7732" s="14" t="s">
        <v>18396</v>
      </c>
      <c r="H7732" s="14" t="s">
        <v>141</v>
      </c>
      <c r="I7732" s="14" t="s">
        <v>17078</v>
      </c>
      <c r="J7732" s="14" t="s">
        <v>17079</v>
      </c>
      <c r="K7732" s="14">
        <v>1</v>
      </c>
      <c r="L7732" s="14"/>
      <c r="M7732" s="14" t="s">
        <v>417</v>
      </c>
      <c r="N7732" s="14" t="s">
        <v>18400</v>
      </c>
      <c r="O7732" s="15" t="s">
        <v>18399</v>
      </c>
      <c r="P7732" s="13">
        <v>27</v>
      </c>
    </row>
    <row r="7733" spans="1:16">
      <c r="A7733" s="14" t="s">
        <v>129</v>
      </c>
      <c r="B7733" s="14" t="s">
        <v>130</v>
      </c>
      <c r="C7733" s="14" t="s">
        <v>131</v>
      </c>
      <c r="D7733" s="14" t="s">
        <v>164</v>
      </c>
      <c r="E7733" s="14" t="s">
        <v>64</v>
      </c>
      <c r="F7733" s="14" t="s">
        <v>18395</v>
      </c>
      <c r="G7733" s="14" t="s">
        <v>18396</v>
      </c>
      <c r="H7733" s="14" t="s">
        <v>135</v>
      </c>
      <c r="I7733" s="14" t="s">
        <v>211</v>
      </c>
      <c r="J7733" s="14" t="s">
        <v>143</v>
      </c>
      <c r="K7733" s="14">
        <v>1</v>
      </c>
      <c r="L7733" s="14"/>
      <c r="M7733" s="14" t="s">
        <v>3885</v>
      </c>
      <c r="N7733" s="14" t="s">
        <v>18401</v>
      </c>
      <c r="O7733" s="15" t="s">
        <v>18402</v>
      </c>
      <c r="P7733" s="13">
        <v>121</v>
      </c>
    </row>
    <row r="7734" spans="1:16">
      <c r="A7734" s="14" t="s">
        <v>129</v>
      </c>
      <c r="B7734" s="14"/>
      <c r="C7734" s="14"/>
      <c r="D7734" s="14" t="s">
        <v>164</v>
      </c>
      <c r="E7734" s="14" t="s">
        <v>64</v>
      </c>
      <c r="F7734" s="14" t="s">
        <v>18395</v>
      </c>
      <c r="G7734" s="14" t="s">
        <v>18396</v>
      </c>
      <c r="H7734" s="14"/>
      <c r="I7734" s="14"/>
      <c r="J7734" s="14"/>
      <c r="K7734" s="14">
        <v>2</v>
      </c>
      <c r="L7734" s="14" t="s">
        <v>146</v>
      </c>
      <c r="M7734" s="14"/>
      <c r="N7734" s="14"/>
      <c r="O7734" s="15"/>
      <c r="P7734" s="13">
        <v>0</v>
      </c>
    </row>
    <row r="7735" spans="1:16">
      <c r="A7735" s="14" t="s">
        <v>129</v>
      </c>
      <c r="B7735" s="14" t="s">
        <v>130</v>
      </c>
      <c r="C7735" s="14" t="s">
        <v>131</v>
      </c>
      <c r="D7735" s="14" t="s">
        <v>363</v>
      </c>
      <c r="E7735" s="14" t="s">
        <v>62</v>
      </c>
      <c r="F7735" s="14" t="s">
        <v>18403</v>
      </c>
      <c r="G7735" s="14" t="s">
        <v>18404</v>
      </c>
      <c r="H7735" s="14" t="s">
        <v>135</v>
      </c>
      <c r="I7735" s="14" t="s">
        <v>886</v>
      </c>
      <c r="J7735" s="14" t="s">
        <v>887</v>
      </c>
      <c r="K7735" s="14">
        <v>1</v>
      </c>
      <c r="L7735" s="14"/>
      <c r="M7735" s="14" t="s">
        <v>426</v>
      </c>
      <c r="N7735" s="14" t="s">
        <v>18405</v>
      </c>
      <c r="O7735" s="15" t="s">
        <v>18406</v>
      </c>
      <c r="P7735" s="13">
        <v>70</v>
      </c>
    </row>
    <row r="7736" spans="1:16">
      <c r="A7736" s="14" t="s">
        <v>129</v>
      </c>
      <c r="B7736" s="14" t="s">
        <v>130</v>
      </c>
      <c r="C7736" s="14" t="s">
        <v>131</v>
      </c>
      <c r="D7736" s="14" t="s">
        <v>363</v>
      </c>
      <c r="E7736" s="14" t="s">
        <v>62</v>
      </c>
      <c r="F7736" s="14" t="s">
        <v>18403</v>
      </c>
      <c r="G7736" s="14" t="s">
        <v>18404</v>
      </c>
      <c r="H7736" s="14" t="s">
        <v>135</v>
      </c>
      <c r="I7736" s="14" t="s">
        <v>17701</v>
      </c>
      <c r="J7736" s="14" t="s">
        <v>556</v>
      </c>
      <c r="K7736" s="14">
        <v>1</v>
      </c>
      <c r="L7736" s="14"/>
      <c r="M7736" s="14" t="s">
        <v>328</v>
      </c>
      <c r="N7736" s="14" t="s">
        <v>18407</v>
      </c>
      <c r="O7736" s="15" t="s">
        <v>18408</v>
      </c>
      <c r="P7736" s="13">
        <v>65</v>
      </c>
    </row>
    <row r="7737" spans="1:16">
      <c r="A7737" s="14" t="s">
        <v>129</v>
      </c>
      <c r="B7737" s="14" t="s">
        <v>130</v>
      </c>
      <c r="C7737" s="14" t="s">
        <v>131</v>
      </c>
      <c r="D7737" s="14" t="s">
        <v>363</v>
      </c>
      <c r="E7737" s="14" t="s">
        <v>62</v>
      </c>
      <c r="F7737" s="14" t="s">
        <v>18403</v>
      </c>
      <c r="G7737" s="14" t="s">
        <v>18404</v>
      </c>
      <c r="H7737" s="14" t="s">
        <v>141</v>
      </c>
      <c r="I7737" s="14" t="s">
        <v>18409</v>
      </c>
      <c r="J7737" s="14" t="s">
        <v>18410</v>
      </c>
      <c r="K7737" s="14">
        <v>1</v>
      </c>
      <c r="L7737" s="14"/>
      <c r="M7737" s="14" t="s">
        <v>138</v>
      </c>
      <c r="N7737" s="14" t="s">
        <v>18411</v>
      </c>
      <c r="O7737" s="15" t="s">
        <v>18412</v>
      </c>
      <c r="P7737" s="13">
        <v>64</v>
      </c>
    </row>
    <row r="7738" spans="1:16">
      <c r="A7738" s="14" t="s">
        <v>129</v>
      </c>
      <c r="B7738" s="14"/>
      <c r="C7738" s="14"/>
      <c r="D7738" s="14" t="s">
        <v>363</v>
      </c>
      <c r="E7738" s="14" t="s">
        <v>62</v>
      </c>
      <c r="F7738" s="14" t="s">
        <v>18403</v>
      </c>
      <c r="G7738" s="14" t="s">
        <v>18404</v>
      </c>
      <c r="H7738" s="14"/>
      <c r="I7738" s="14"/>
      <c r="J7738" s="14"/>
      <c r="K7738" s="14">
        <v>2</v>
      </c>
      <c r="L7738" s="14" t="s">
        <v>146</v>
      </c>
      <c r="M7738" s="14"/>
      <c r="N7738" s="14"/>
      <c r="O7738" s="15"/>
      <c r="P7738" s="13">
        <v>0</v>
      </c>
    </row>
    <row r="7739" spans="1:16">
      <c r="A7739" s="14" t="s">
        <v>129</v>
      </c>
      <c r="B7739" s="14" t="s">
        <v>130</v>
      </c>
      <c r="C7739" s="14" t="s">
        <v>131</v>
      </c>
      <c r="D7739" s="14" t="s">
        <v>700</v>
      </c>
      <c r="E7739" s="14" t="s">
        <v>44</v>
      </c>
      <c r="F7739" s="14" t="s">
        <v>18413</v>
      </c>
      <c r="G7739" s="14" t="s">
        <v>18414</v>
      </c>
      <c r="H7739" s="14" t="s">
        <v>135</v>
      </c>
      <c r="I7739" s="14" t="s">
        <v>18415</v>
      </c>
      <c r="J7739" s="14" t="s">
        <v>172</v>
      </c>
      <c r="K7739" s="14">
        <v>1</v>
      </c>
      <c r="L7739" s="14"/>
      <c r="M7739" s="14" t="s">
        <v>1428</v>
      </c>
      <c r="N7739" s="14" t="s">
        <v>18416</v>
      </c>
      <c r="O7739" s="15" t="s">
        <v>18417</v>
      </c>
      <c r="P7739" s="13">
        <v>54</v>
      </c>
    </row>
    <row r="7740" spans="1:16">
      <c r="A7740" s="14" t="s">
        <v>129</v>
      </c>
      <c r="B7740" s="14" t="s">
        <v>130</v>
      </c>
      <c r="C7740" s="14" t="s">
        <v>131</v>
      </c>
      <c r="D7740" s="14" t="s">
        <v>700</v>
      </c>
      <c r="E7740" s="14" t="s">
        <v>44</v>
      </c>
      <c r="F7740" s="14" t="s">
        <v>18413</v>
      </c>
      <c r="G7740" s="14" t="s">
        <v>18414</v>
      </c>
      <c r="H7740" s="14" t="s">
        <v>135</v>
      </c>
      <c r="I7740" s="14" t="s">
        <v>18418</v>
      </c>
      <c r="J7740" s="14" t="s">
        <v>143</v>
      </c>
      <c r="K7740" s="14">
        <v>1</v>
      </c>
      <c r="L7740" s="14"/>
      <c r="M7740" s="14" t="s">
        <v>691</v>
      </c>
      <c r="N7740" s="14" t="s">
        <v>18419</v>
      </c>
      <c r="O7740" s="15" t="s">
        <v>18420</v>
      </c>
      <c r="P7740" s="13">
        <v>52</v>
      </c>
    </row>
    <row r="7741" spans="1:16">
      <c r="A7741" s="14" t="s">
        <v>129</v>
      </c>
      <c r="B7741" s="14" t="s">
        <v>130</v>
      </c>
      <c r="C7741" s="14" t="s">
        <v>131</v>
      </c>
      <c r="D7741" s="14" t="s">
        <v>700</v>
      </c>
      <c r="E7741" s="14" t="s">
        <v>44</v>
      </c>
      <c r="F7741" s="14" t="s">
        <v>18413</v>
      </c>
      <c r="G7741" s="14" t="s">
        <v>18414</v>
      </c>
      <c r="H7741" s="14" t="s">
        <v>141</v>
      </c>
      <c r="I7741" s="14" t="s">
        <v>18421</v>
      </c>
      <c r="J7741" s="14" t="s">
        <v>216</v>
      </c>
      <c r="K7741" s="14">
        <v>1</v>
      </c>
      <c r="L7741" s="14"/>
      <c r="M7741" s="14" t="s">
        <v>691</v>
      </c>
      <c r="N7741" s="14" t="s">
        <v>18422</v>
      </c>
      <c r="O7741" s="15" t="s">
        <v>18420</v>
      </c>
      <c r="P7741" s="13">
        <v>52</v>
      </c>
    </row>
    <row r="7742" spans="1:16">
      <c r="A7742" s="14" t="s">
        <v>129</v>
      </c>
      <c r="B7742" s="14" t="s">
        <v>130</v>
      </c>
      <c r="C7742" s="14" t="s">
        <v>131</v>
      </c>
      <c r="D7742" s="14" t="s">
        <v>700</v>
      </c>
      <c r="E7742" s="14" t="s">
        <v>44</v>
      </c>
      <c r="F7742" s="14" t="s">
        <v>18413</v>
      </c>
      <c r="G7742" s="14" t="s">
        <v>18414</v>
      </c>
      <c r="H7742" s="14" t="s">
        <v>135</v>
      </c>
      <c r="I7742" s="14" t="s">
        <v>18423</v>
      </c>
      <c r="J7742" s="14" t="s">
        <v>172</v>
      </c>
      <c r="K7742" s="14">
        <v>1</v>
      </c>
      <c r="L7742" s="14"/>
      <c r="M7742" s="14" t="s">
        <v>1461</v>
      </c>
      <c r="N7742" s="14" t="s">
        <v>18424</v>
      </c>
      <c r="O7742" s="15" t="s">
        <v>18425</v>
      </c>
      <c r="P7742" s="13">
        <v>49</v>
      </c>
    </row>
    <row r="7743" spans="1:16">
      <c r="A7743" s="14" t="s">
        <v>129</v>
      </c>
      <c r="B7743" s="14"/>
      <c r="C7743" s="14"/>
      <c r="D7743" s="14" t="s">
        <v>700</v>
      </c>
      <c r="E7743" s="14" t="s">
        <v>44</v>
      </c>
      <c r="F7743" s="14" t="s">
        <v>18413</v>
      </c>
      <c r="G7743" s="14" t="s">
        <v>18414</v>
      </c>
      <c r="H7743" s="14"/>
      <c r="I7743" s="14"/>
      <c r="J7743" s="14"/>
      <c r="K7743" s="14">
        <v>2</v>
      </c>
      <c r="L7743" s="14" t="s">
        <v>146</v>
      </c>
      <c r="M7743" s="14"/>
      <c r="N7743" s="14"/>
      <c r="O7743" s="15"/>
      <c r="P7743" s="13">
        <v>0</v>
      </c>
    </row>
    <row r="7744" spans="1:16">
      <c r="A7744" s="14" t="s">
        <v>129</v>
      </c>
      <c r="B7744" s="14" t="s">
        <v>130</v>
      </c>
      <c r="C7744" s="14" t="s">
        <v>131</v>
      </c>
      <c r="D7744" s="14" t="s">
        <v>220</v>
      </c>
      <c r="E7744" s="14" t="s">
        <v>54</v>
      </c>
      <c r="F7744" s="14" t="s">
        <v>18426</v>
      </c>
      <c r="G7744" s="14" t="s">
        <v>18427</v>
      </c>
      <c r="H7744" s="14" t="s">
        <v>135</v>
      </c>
      <c r="I7744" s="14" t="s">
        <v>18428</v>
      </c>
      <c r="J7744" s="14" t="s">
        <v>143</v>
      </c>
      <c r="K7744" s="14">
        <v>1</v>
      </c>
      <c r="L7744" s="14"/>
      <c r="M7744" s="14" t="s">
        <v>626</v>
      </c>
      <c r="N7744" s="14" t="s">
        <v>18429</v>
      </c>
      <c r="O7744" s="15" t="s">
        <v>18430</v>
      </c>
      <c r="P7744" s="13">
        <v>90</v>
      </c>
    </row>
    <row r="7745" spans="1:16">
      <c r="A7745" s="14" t="s">
        <v>129</v>
      </c>
      <c r="B7745" s="14" t="s">
        <v>130</v>
      </c>
      <c r="C7745" s="14" t="s">
        <v>131</v>
      </c>
      <c r="D7745" s="14" t="s">
        <v>220</v>
      </c>
      <c r="E7745" s="14" t="s">
        <v>54</v>
      </c>
      <c r="F7745" s="14" t="s">
        <v>18426</v>
      </c>
      <c r="G7745" s="14" t="s">
        <v>18427</v>
      </c>
      <c r="H7745" s="14" t="s">
        <v>141</v>
      </c>
      <c r="I7745" s="14" t="s">
        <v>18431</v>
      </c>
      <c r="J7745" s="14" t="s">
        <v>652</v>
      </c>
      <c r="K7745" s="14">
        <v>1</v>
      </c>
      <c r="L7745" s="14"/>
      <c r="M7745" s="14" t="s">
        <v>487</v>
      </c>
      <c r="N7745" s="14" t="s">
        <v>18432</v>
      </c>
      <c r="O7745" s="15" t="s">
        <v>18433</v>
      </c>
      <c r="P7745" s="13">
        <v>1</v>
      </c>
    </row>
    <row r="7746" spans="1:16">
      <c r="A7746" s="14" t="s">
        <v>129</v>
      </c>
      <c r="B7746" s="14" t="s">
        <v>130</v>
      </c>
      <c r="C7746" s="14" t="s">
        <v>131</v>
      </c>
      <c r="D7746" s="14" t="s">
        <v>220</v>
      </c>
      <c r="E7746" s="14" t="s">
        <v>54</v>
      </c>
      <c r="F7746" s="14" t="s">
        <v>18426</v>
      </c>
      <c r="G7746" s="14" t="s">
        <v>18427</v>
      </c>
      <c r="H7746" s="14" t="s">
        <v>141</v>
      </c>
      <c r="I7746" s="14" t="s">
        <v>18431</v>
      </c>
      <c r="J7746" s="14" t="s">
        <v>652</v>
      </c>
      <c r="K7746" s="14">
        <v>1</v>
      </c>
      <c r="L7746" s="14"/>
      <c r="M7746" s="14" t="s">
        <v>1318</v>
      </c>
      <c r="N7746" s="14" t="s">
        <v>18434</v>
      </c>
      <c r="O7746" s="15" t="s">
        <v>18435</v>
      </c>
      <c r="P7746" s="13">
        <v>89</v>
      </c>
    </row>
    <row r="7747" spans="1:16">
      <c r="A7747" s="14" t="s">
        <v>129</v>
      </c>
      <c r="B7747" s="14"/>
      <c r="C7747" s="14"/>
      <c r="D7747" s="14" t="s">
        <v>220</v>
      </c>
      <c r="E7747" s="14" t="s">
        <v>54</v>
      </c>
      <c r="F7747" s="14" t="s">
        <v>18426</v>
      </c>
      <c r="G7747" s="14" t="s">
        <v>18427</v>
      </c>
      <c r="H7747" s="14"/>
      <c r="I7747" s="14"/>
      <c r="J7747" s="14"/>
      <c r="K7747" s="14">
        <v>2</v>
      </c>
      <c r="L7747" s="14" t="s">
        <v>146</v>
      </c>
      <c r="M7747" s="14"/>
      <c r="N7747" s="14"/>
      <c r="O7747" s="15"/>
      <c r="P7747" s="13">
        <v>90</v>
      </c>
    </row>
    <row r="7748" spans="1:16">
      <c r="A7748" s="14" t="s">
        <v>129</v>
      </c>
      <c r="B7748" s="14" t="s">
        <v>130</v>
      </c>
      <c r="C7748" s="14" t="s">
        <v>131</v>
      </c>
      <c r="D7748" s="14" t="s">
        <v>220</v>
      </c>
      <c r="E7748" s="14" t="s">
        <v>54</v>
      </c>
      <c r="F7748" s="14" t="s">
        <v>18436</v>
      </c>
      <c r="G7748" s="14" t="s">
        <v>18437</v>
      </c>
      <c r="H7748" s="14" t="s">
        <v>135</v>
      </c>
      <c r="I7748" s="14" t="s">
        <v>6667</v>
      </c>
      <c r="J7748" s="14" t="s">
        <v>359</v>
      </c>
      <c r="K7748" s="14">
        <v>1</v>
      </c>
      <c r="L7748" s="14"/>
      <c r="M7748" s="14" t="s">
        <v>283</v>
      </c>
      <c r="N7748" s="14" t="s">
        <v>18438</v>
      </c>
      <c r="O7748" s="15" t="s">
        <v>18439</v>
      </c>
      <c r="P7748" s="13">
        <v>66</v>
      </c>
    </row>
    <row r="7749" spans="1:16">
      <c r="A7749" s="14" t="s">
        <v>129</v>
      </c>
      <c r="B7749" s="14" t="s">
        <v>130</v>
      </c>
      <c r="C7749" s="14" t="s">
        <v>131</v>
      </c>
      <c r="D7749" s="14" t="s">
        <v>220</v>
      </c>
      <c r="E7749" s="14" t="s">
        <v>54</v>
      </c>
      <c r="F7749" s="14" t="s">
        <v>18436</v>
      </c>
      <c r="G7749" s="14" t="s">
        <v>18437</v>
      </c>
      <c r="H7749" s="14" t="s">
        <v>141</v>
      </c>
      <c r="I7749" s="14" t="s">
        <v>18440</v>
      </c>
      <c r="J7749" s="14" t="s">
        <v>216</v>
      </c>
      <c r="K7749" s="14">
        <v>1</v>
      </c>
      <c r="L7749" s="14"/>
      <c r="M7749" s="14" t="s">
        <v>283</v>
      </c>
      <c r="N7749" s="14" t="s">
        <v>18441</v>
      </c>
      <c r="O7749" s="15" t="s">
        <v>18439</v>
      </c>
      <c r="P7749" s="13">
        <v>66</v>
      </c>
    </row>
    <row r="7750" spans="1:16">
      <c r="A7750" s="14" t="s">
        <v>129</v>
      </c>
      <c r="B7750" s="14" t="s">
        <v>130</v>
      </c>
      <c r="C7750" s="14" t="s">
        <v>131</v>
      </c>
      <c r="D7750" s="14" t="s">
        <v>220</v>
      </c>
      <c r="E7750" s="14" t="s">
        <v>54</v>
      </c>
      <c r="F7750" s="14" t="s">
        <v>18436</v>
      </c>
      <c r="G7750" s="14" t="s">
        <v>18437</v>
      </c>
      <c r="H7750" s="14" t="s">
        <v>135</v>
      </c>
      <c r="I7750" s="14" t="s">
        <v>18442</v>
      </c>
      <c r="J7750" s="14" t="s">
        <v>216</v>
      </c>
      <c r="K7750" s="14">
        <v>1</v>
      </c>
      <c r="L7750" s="14"/>
      <c r="M7750" s="14" t="s">
        <v>341</v>
      </c>
      <c r="N7750" s="14" t="s">
        <v>18443</v>
      </c>
      <c r="O7750" s="15" t="s">
        <v>18444</v>
      </c>
      <c r="P7750" s="13">
        <v>56</v>
      </c>
    </row>
    <row r="7751" spans="1:16">
      <c r="A7751" s="14" t="s">
        <v>129</v>
      </c>
      <c r="B7751" s="14" t="s">
        <v>130</v>
      </c>
      <c r="C7751" s="14" t="s">
        <v>131</v>
      </c>
      <c r="D7751" s="14" t="s">
        <v>220</v>
      </c>
      <c r="E7751" s="14" t="s">
        <v>54</v>
      </c>
      <c r="F7751" s="14" t="s">
        <v>18436</v>
      </c>
      <c r="G7751" s="14" t="s">
        <v>18437</v>
      </c>
      <c r="H7751" s="14" t="s">
        <v>135</v>
      </c>
      <c r="I7751" s="14" t="s">
        <v>18445</v>
      </c>
      <c r="J7751" s="14" t="s">
        <v>216</v>
      </c>
      <c r="K7751" s="14">
        <v>1</v>
      </c>
      <c r="L7751" s="14"/>
      <c r="M7751" s="14" t="s">
        <v>791</v>
      </c>
      <c r="N7751" s="14" t="s">
        <v>18446</v>
      </c>
      <c r="O7751" s="15" t="s">
        <v>18447</v>
      </c>
      <c r="P7751" s="13">
        <v>46</v>
      </c>
    </row>
    <row r="7752" spans="1:16">
      <c r="A7752" s="14" t="s">
        <v>129</v>
      </c>
      <c r="B7752" s="14" t="s">
        <v>130</v>
      </c>
      <c r="C7752" s="14" t="s">
        <v>131</v>
      </c>
      <c r="D7752" s="14" t="s">
        <v>220</v>
      </c>
      <c r="E7752" s="14" t="s">
        <v>54</v>
      </c>
      <c r="F7752" s="14" t="s">
        <v>18436</v>
      </c>
      <c r="G7752" s="14" t="s">
        <v>18437</v>
      </c>
      <c r="H7752" s="14" t="s">
        <v>135</v>
      </c>
      <c r="I7752" s="14" t="s">
        <v>18448</v>
      </c>
      <c r="J7752" s="14" t="s">
        <v>143</v>
      </c>
      <c r="K7752" s="14">
        <v>1</v>
      </c>
      <c r="L7752" s="14"/>
      <c r="M7752" s="14" t="s">
        <v>355</v>
      </c>
      <c r="N7752" s="14" t="s">
        <v>18449</v>
      </c>
      <c r="O7752" s="15" t="s">
        <v>18450</v>
      </c>
      <c r="P7752" s="13">
        <v>39</v>
      </c>
    </row>
    <row r="7753" spans="1:16">
      <c r="A7753" s="14" t="s">
        <v>129</v>
      </c>
      <c r="B7753" s="14"/>
      <c r="C7753" s="14"/>
      <c r="D7753" s="14" t="s">
        <v>220</v>
      </c>
      <c r="E7753" s="14" t="s">
        <v>54</v>
      </c>
      <c r="F7753" s="14" t="s">
        <v>18436</v>
      </c>
      <c r="G7753" s="14" t="s">
        <v>18437</v>
      </c>
      <c r="H7753" s="14"/>
      <c r="I7753" s="14"/>
      <c r="J7753" s="14"/>
      <c r="K7753" s="14">
        <v>2</v>
      </c>
      <c r="L7753" s="14" t="s">
        <v>146</v>
      </c>
      <c r="M7753" s="14"/>
      <c r="N7753" s="14"/>
      <c r="O7753" s="15"/>
      <c r="P7753" s="13">
        <v>66</v>
      </c>
    </row>
    <row r="7754" spans="1:16">
      <c r="A7754" s="14" t="s">
        <v>129</v>
      </c>
      <c r="B7754" s="14" t="s">
        <v>130</v>
      </c>
      <c r="C7754" s="14" t="s">
        <v>131</v>
      </c>
      <c r="D7754" s="14" t="s">
        <v>164</v>
      </c>
      <c r="E7754" s="14" t="s">
        <v>64</v>
      </c>
      <c r="F7754" s="14" t="s">
        <v>18451</v>
      </c>
      <c r="G7754" s="14" t="s">
        <v>18452</v>
      </c>
      <c r="H7754" s="14" t="s">
        <v>135</v>
      </c>
      <c r="I7754" s="14" t="s">
        <v>18453</v>
      </c>
      <c r="J7754" s="14" t="s">
        <v>151</v>
      </c>
      <c r="K7754" s="14">
        <v>1</v>
      </c>
      <c r="L7754" s="14"/>
      <c r="M7754" s="14" t="s">
        <v>794</v>
      </c>
      <c r="N7754" s="14" t="s">
        <v>18454</v>
      </c>
      <c r="O7754" s="15" t="s">
        <v>18455</v>
      </c>
      <c r="P7754" s="13">
        <v>45</v>
      </c>
    </row>
    <row r="7755" spans="1:16">
      <c r="A7755" s="14" t="s">
        <v>129</v>
      </c>
      <c r="B7755" s="14" t="s">
        <v>130</v>
      </c>
      <c r="C7755" s="14" t="s">
        <v>131</v>
      </c>
      <c r="D7755" s="14" t="s">
        <v>164</v>
      </c>
      <c r="E7755" s="14" t="s">
        <v>64</v>
      </c>
      <c r="F7755" s="14" t="s">
        <v>18451</v>
      </c>
      <c r="G7755" s="14" t="s">
        <v>18452</v>
      </c>
      <c r="H7755" s="14" t="s">
        <v>141</v>
      </c>
      <c r="I7755" s="14" t="s">
        <v>18456</v>
      </c>
      <c r="J7755" s="14" t="s">
        <v>172</v>
      </c>
      <c r="K7755" s="14">
        <v>1</v>
      </c>
      <c r="L7755" s="14"/>
      <c r="M7755" s="14" t="s">
        <v>794</v>
      </c>
      <c r="N7755" s="14" t="s">
        <v>18457</v>
      </c>
      <c r="O7755" s="15" t="s">
        <v>18458</v>
      </c>
      <c r="P7755" s="13">
        <v>45</v>
      </c>
    </row>
    <row r="7756" spans="1:16">
      <c r="A7756" s="14" t="s">
        <v>129</v>
      </c>
      <c r="B7756" s="14"/>
      <c r="C7756" s="14"/>
      <c r="D7756" s="14" t="s">
        <v>164</v>
      </c>
      <c r="E7756" s="14" t="s">
        <v>64</v>
      </c>
      <c r="F7756" s="14" t="s">
        <v>18451</v>
      </c>
      <c r="G7756" s="14" t="s">
        <v>18452</v>
      </c>
      <c r="H7756" s="14"/>
      <c r="I7756" s="14"/>
      <c r="J7756" s="14"/>
      <c r="K7756" s="14">
        <v>2</v>
      </c>
      <c r="L7756" s="14" t="s">
        <v>146</v>
      </c>
      <c r="M7756" s="14"/>
      <c r="N7756" s="14"/>
      <c r="O7756" s="15"/>
      <c r="P7756" s="13">
        <v>0</v>
      </c>
    </row>
    <row r="7757" spans="1:16">
      <c r="A7757" s="14" t="s">
        <v>129</v>
      </c>
      <c r="B7757" s="14" t="s">
        <v>130</v>
      </c>
      <c r="C7757" s="14" t="s">
        <v>131</v>
      </c>
      <c r="D7757" s="14" t="s">
        <v>302</v>
      </c>
      <c r="E7757" s="14" t="s">
        <v>70</v>
      </c>
      <c r="F7757" s="14" t="s">
        <v>18459</v>
      </c>
      <c r="G7757" s="14" t="s">
        <v>18460</v>
      </c>
      <c r="H7757" s="14" t="s">
        <v>135</v>
      </c>
      <c r="I7757" s="14" t="s">
        <v>5669</v>
      </c>
      <c r="J7757" s="14" t="s">
        <v>306</v>
      </c>
      <c r="K7757" s="14">
        <v>1</v>
      </c>
      <c r="L7757" s="14"/>
      <c r="M7757" s="14" t="s">
        <v>449</v>
      </c>
      <c r="N7757" s="14" t="s">
        <v>18461</v>
      </c>
      <c r="O7757" s="15" t="s">
        <v>18462</v>
      </c>
      <c r="P7757" s="13">
        <v>72</v>
      </c>
    </row>
    <row r="7758" spans="1:16">
      <c r="A7758" s="14" t="s">
        <v>129</v>
      </c>
      <c r="B7758" s="14" t="s">
        <v>130</v>
      </c>
      <c r="C7758" s="14" t="s">
        <v>131</v>
      </c>
      <c r="D7758" s="14" t="s">
        <v>302</v>
      </c>
      <c r="E7758" s="14" t="s">
        <v>70</v>
      </c>
      <c r="F7758" s="14" t="s">
        <v>18459</v>
      </c>
      <c r="G7758" s="14" t="s">
        <v>18460</v>
      </c>
      <c r="H7758" s="14" t="s">
        <v>141</v>
      </c>
      <c r="I7758" s="14" t="s">
        <v>12413</v>
      </c>
      <c r="J7758" s="14" t="s">
        <v>2517</v>
      </c>
      <c r="K7758" s="14">
        <v>1</v>
      </c>
      <c r="L7758" s="14"/>
      <c r="M7758" s="14" t="s">
        <v>487</v>
      </c>
      <c r="N7758" s="14" t="s">
        <v>18463</v>
      </c>
      <c r="O7758" s="15" t="s">
        <v>18464</v>
      </c>
      <c r="P7758" s="13">
        <v>1</v>
      </c>
    </row>
    <row r="7759" spans="1:16">
      <c r="A7759" s="14" t="s">
        <v>129</v>
      </c>
      <c r="B7759" s="14" t="s">
        <v>130</v>
      </c>
      <c r="C7759" s="14" t="s">
        <v>131</v>
      </c>
      <c r="D7759" s="14" t="s">
        <v>302</v>
      </c>
      <c r="E7759" s="14" t="s">
        <v>70</v>
      </c>
      <c r="F7759" s="14" t="s">
        <v>18459</v>
      </c>
      <c r="G7759" s="14" t="s">
        <v>18460</v>
      </c>
      <c r="H7759" s="14" t="s">
        <v>141</v>
      </c>
      <c r="I7759" s="14" t="s">
        <v>12408</v>
      </c>
      <c r="J7759" s="14" t="s">
        <v>306</v>
      </c>
      <c r="K7759" s="14">
        <v>1</v>
      </c>
      <c r="L7759" s="14"/>
      <c r="M7759" s="14" t="s">
        <v>283</v>
      </c>
      <c r="N7759" s="14" t="s">
        <v>18463</v>
      </c>
      <c r="O7759" s="15" t="s">
        <v>18465</v>
      </c>
      <c r="P7759" s="13">
        <v>66</v>
      </c>
    </row>
    <row r="7760" spans="1:16">
      <c r="A7760" s="14" t="s">
        <v>129</v>
      </c>
      <c r="B7760" s="14" t="s">
        <v>130</v>
      </c>
      <c r="C7760" s="14" t="s">
        <v>131</v>
      </c>
      <c r="D7760" s="14" t="s">
        <v>302</v>
      </c>
      <c r="E7760" s="14" t="s">
        <v>70</v>
      </c>
      <c r="F7760" s="14" t="s">
        <v>18459</v>
      </c>
      <c r="G7760" s="14" t="s">
        <v>18460</v>
      </c>
      <c r="H7760" s="14" t="s">
        <v>141</v>
      </c>
      <c r="I7760" s="14" t="s">
        <v>2743</v>
      </c>
      <c r="J7760" s="14" t="s">
        <v>156</v>
      </c>
      <c r="K7760" s="14">
        <v>1</v>
      </c>
      <c r="L7760" s="14"/>
      <c r="M7760" s="14" t="s">
        <v>283</v>
      </c>
      <c r="N7760" s="14" t="s">
        <v>18466</v>
      </c>
      <c r="O7760" s="15" t="s">
        <v>18467</v>
      </c>
      <c r="P7760" s="13">
        <v>66</v>
      </c>
    </row>
    <row r="7761" spans="1:16">
      <c r="A7761" s="14" t="s">
        <v>129</v>
      </c>
      <c r="B7761" s="14" t="s">
        <v>130</v>
      </c>
      <c r="C7761" s="14" t="s">
        <v>131</v>
      </c>
      <c r="D7761" s="14" t="s">
        <v>302</v>
      </c>
      <c r="E7761" s="14" t="s">
        <v>70</v>
      </c>
      <c r="F7761" s="14" t="s">
        <v>18459</v>
      </c>
      <c r="G7761" s="14" t="s">
        <v>18460</v>
      </c>
      <c r="H7761" s="14" t="s">
        <v>141</v>
      </c>
      <c r="I7761" s="14" t="s">
        <v>18468</v>
      </c>
      <c r="J7761" s="14" t="s">
        <v>172</v>
      </c>
      <c r="K7761" s="14">
        <v>1</v>
      </c>
      <c r="L7761" s="14"/>
      <c r="M7761" s="14" t="s">
        <v>283</v>
      </c>
      <c r="N7761" s="14" t="s">
        <v>18469</v>
      </c>
      <c r="O7761" s="15" t="s">
        <v>18470</v>
      </c>
      <c r="P7761" s="13">
        <v>66</v>
      </c>
    </row>
    <row r="7762" spans="1:16">
      <c r="A7762" s="14" t="s">
        <v>129</v>
      </c>
      <c r="B7762" s="14"/>
      <c r="C7762" s="14"/>
      <c r="D7762" s="14" t="s">
        <v>302</v>
      </c>
      <c r="E7762" s="14" t="s">
        <v>70</v>
      </c>
      <c r="F7762" s="14" t="s">
        <v>18459</v>
      </c>
      <c r="G7762" s="14" t="s">
        <v>18460</v>
      </c>
      <c r="H7762" s="14"/>
      <c r="I7762" s="14"/>
      <c r="J7762" s="14"/>
      <c r="K7762" s="14">
        <v>2</v>
      </c>
      <c r="L7762" s="14" t="s">
        <v>146</v>
      </c>
      <c r="M7762" s="14"/>
      <c r="N7762" s="14"/>
      <c r="O7762" s="15"/>
      <c r="P7762" s="13">
        <v>72</v>
      </c>
    </row>
    <row r="7763" spans="1:16">
      <c r="A7763" s="14" t="s">
        <v>129</v>
      </c>
      <c r="B7763" s="14" t="s">
        <v>130</v>
      </c>
      <c r="C7763" s="14" t="s">
        <v>131</v>
      </c>
      <c r="D7763" s="14" t="s">
        <v>433</v>
      </c>
      <c r="E7763" s="14" t="s">
        <v>66</v>
      </c>
      <c r="F7763" s="14" t="s">
        <v>18471</v>
      </c>
      <c r="G7763" s="14" t="s">
        <v>18472</v>
      </c>
      <c r="H7763" s="14" t="s">
        <v>135</v>
      </c>
      <c r="I7763" s="14" t="s">
        <v>17425</v>
      </c>
      <c r="J7763" s="14" t="s">
        <v>193</v>
      </c>
      <c r="K7763" s="14">
        <v>1</v>
      </c>
      <c r="L7763" s="14"/>
      <c r="M7763" s="14" t="s">
        <v>403</v>
      </c>
      <c r="N7763" s="14" t="s">
        <v>18473</v>
      </c>
      <c r="O7763" s="15" t="s">
        <v>18474</v>
      </c>
      <c r="P7763" s="13">
        <v>61</v>
      </c>
    </row>
    <row r="7764" spans="1:16">
      <c r="A7764" s="14" t="s">
        <v>129</v>
      </c>
      <c r="B7764" s="14" t="s">
        <v>130</v>
      </c>
      <c r="C7764" s="14" t="s">
        <v>131</v>
      </c>
      <c r="D7764" s="14" t="s">
        <v>433</v>
      </c>
      <c r="E7764" s="14" t="s">
        <v>66</v>
      </c>
      <c r="F7764" s="14" t="s">
        <v>18471</v>
      </c>
      <c r="G7764" s="14" t="s">
        <v>18472</v>
      </c>
      <c r="H7764" s="14" t="s">
        <v>135</v>
      </c>
      <c r="I7764" s="14" t="s">
        <v>18475</v>
      </c>
      <c r="J7764" s="14" t="s">
        <v>248</v>
      </c>
      <c r="K7764" s="14">
        <v>1</v>
      </c>
      <c r="L7764" s="14"/>
      <c r="M7764" s="14" t="s">
        <v>341</v>
      </c>
      <c r="N7764" s="14" t="s">
        <v>18476</v>
      </c>
      <c r="O7764" s="15" t="s">
        <v>18477</v>
      </c>
      <c r="P7764" s="13">
        <v>56</v>
      </c>
    </row>
    <row r="7765" spans="1:16">
      <c r="A7765" s="14" t="s">
        <v>129</v>
      </c>
      <c r="B7765" s="14" t="s">
        <v>130</v>
      </c>
      <c r="C7765" s="14" t="s">
        <v>131</v>
      </c>
      <c r="D7765" s="14" t="s">
        <v>433</v>
      </c>
      <c r="E7765" s="14" t="s">
        <v>66</v>
      </c>
      <c r="F7765" s="14" t="s">
        <v>18471</v>
      </c>
      <c r="G7765" s="14" t="s">
        <v>18472</v>
      </c>
      <c r="H7765" s="14" t="s">
        <v>135</v>
      </c>
      <c r="I7765" s="14" t="s">
        <v>18478</v>
      </c>
      <c r="J7765" s="14" t="s">
        <v>143</v>
      </c>
      <c r="K7765" s="14">
        <v>1</v>
      </c>
      <c r="L7765" s="14"/>
      <c r="M7765" s="14" t="s">
        <v>997</v>
      </c>
      <c r="N7765" s="14" t="s">
        <v>18479</v>
      </c>
      <c r="O7765" s="15" t="s">
        <v>18480</v>
      </c>
      <c r="P7765" s="13">
        <v>21</v>
      </c>
    </row>
    <row r="7766" spans="1:16">
      <c r="A7766" s="14" t="s">
        <v>129</v>
      </c>
      <c r="B7766" s="14" t="s">
        <v>130</v>
      </c>
      <c r="C7766" s="14" t="s">
        <v>131</v>
      </c>
      <c r="D7766" s="14" t="s">
        <v>433</v>
      </c>
      <c r="E7766" s="14" t="s">
        <v>66</v>
      </c>
      <c r="F7766" s="14" t="s">
        <v>18471</v>
      </c>
      <c r="G7766" s="14" t="s">
        <v>18472</v>
      </c>
      <c r="H7766" s="14" t="s">
        <v>141</v>
      </c>
      <c r="I7766" s="14" t="s">
        <v>9620</v>
      </c>
      <c r="J7766" s="14" t="s">
        <v>143</v>
      </c>
      <c r="K7766" s="14">
        <v>1</v>
      </c>
      <c r="L7766" s="14"/>
      <c r="M7766" s="14" t="s">
        <v>1461</v>
      </c>
      <c r="N7766" s="14" t="s">
        <v>18481</v>
      </c>
      <c r="O7766" s="15" t="s">
        <v>18482</v>
      </c>
      <c r="P7766" s="13">
        <v>49</v>
      </c>
    </row>
    <row r="7767" spans="1:16">
      <c r="A7767" s="14" t="s">
        <v>129</v>
      </c>
      <c r="B7767" s="14" t="s">
        <v>130</v>
      </c>
      <c r="C7767" s="14" t="s">
        <v>131</v>
      </c>
      <c r="D7767" s="14" t="s">
        <v>433</v>
      </c>
      <c r="E7767" s="14" t="s">
        <v>66</v>
      </c>
      <c r="F7767" s="14" t="s">
        <v>18471</v>
      </c>
      <c r="G7767" s="14" t="s">
        <v>18472</v>
      </c>
      <c r="H7767" s="14" t="s">
        <v>135</v>
      </c>
      <c r="I7767" s="14" t="s">
        <v>18478</v>
      </c>
      <c r="J7767" s="14" t="s">
        <v>143</v>
      </c>
      <c r="K7767" s="14">
        <v>1</v>
      </c>
      <c r="L7767" s="14"/>
      <c r="M7767" s="14" t="s">
        <v>273</v>
      </c>
      <c r="N7767" s="14" t="s">
        <v>18483</v>
      </c>
      <c r="O7767" s="15" t="s">
        <v>18484</v>
      </c>
      <c r="P7767" s="13">
        <v>35</v>
      </c>
    </row>
    <row r="7768" spans="1:16">
      <c r="A7768" s="14" t="s">
        <v>129</v>
      </c>
      <c r="B7768" s="14"/>
      <c r="C7768" s="14"/>
      <c r="D7768" s="14" t="s">
        <v>433</v>
      </c>
      <c r="E7768" s="14" t="s">
        <v>66</v>
      </c>
      <c r="F7768" s="14" t="s">
        <v>18471</v>
      </c>
      <c r="G7768" s="14" t="s">
        <v>18472</v>
      </c>
      <c r="H7768" s="14"/>
      <c r="I7768" s="14"/>
      <c r="J7768" s="14"/>
      <c r="K7768" s="14">
        <v>2</v>
      </c>
      <c r="L7768" s="14" t="s">
        <v>146</v>
      </c>
      <c r="M7768" s="14"/>
      <c r="N7768" s="14"/>
      <c r="O7768" s="15"/>
      <c r="P7768" s="13">
        <v>0</v>
      </c>
    </row>
    <row r="7769" spans="1:16">
      <c r="A7769" s="14" t="s">
        <v>129</v>
      </c>
      <c r="B7769" s="14" t="s">
        <v>130</v>
      </c>
      <c r="C7769" s="14" t="s">
        <v>131</v>
      </c>
      <c r="D7769" s="14" t="s">
        <v>147</v>
      </c>
      <c r="E7769" s="14" t="s">
        <v>58</v>
      </c>
      <c r="F7769" s="14" t="s">
        <v>18485</v>
      </c>
      <c r="G7769" s="14" t="s">
        <v>18486</v>
      </c>
      <c r="H7769" s="14" t="s">
        <v>135</v>
      </c>
      <c r="I7769" s="14" t="s">
        <v>8069</v>
      </c>
      <c r="J7769" s="14" t="s">
        <v>261</v>
      </c>
      <c r="K7769" s="14">
        <v>1</v>
      </c>
      <c r="L7769" s="14"/>
      <c r="M7769" s="14" t="s">
        <v>487</v>
      </c>
      <c r="N7769" s="14" t="s">
        <v>18487</v>
      </c>
      <c r="O7769" s="15" t="s">
        <v>18488</v>
      </c>
      <c r="P7769" s="13">
        <v>1</v>
      </c>
    </row>
    <row r="7770" spans="1:16">
      <c r="A7770" s="14" t="s">
        <v>129</v>
      </c>
      <c r="B7770" s="14" t="s">
        <v>130</v>
      </c>
      <c r="C7770" s="14" t="s">
        <v>131</v>
      </c>
      <c r="D7770" s="14" t="s">
        <v>147</v>
      </c>
      <c r="E7770" s="14" t="s">
        <v>58</v>
      </c>
      <c r="F7770" s="14" t="s">
        <v>18485</v>
      </c>
      <c r="G7770" s="14" t="s">
        <v>18486</v>
      </c>
      <c r="H7770" s="14" t="s">
        <v>135</v>
      </c>
      <c r="I7770" s="14" t="s">
        <v>8069</v>
      </c>
      <c r="J7770" s="14" t="s">
        <v>261</v>
      </c>
      <c r="K7770" s="14">
        <v>1</v>
      </c>
      <c r="L7770" s="14"/>
      <c r="M7770" s="14" t="s">
        <v>626</v>
      </c>
      <c r="N7770" s="14" t="s">
        <v>18489</v>
      </c>
      <c r="O7770" s="15" t="s">
        <v>18490</v>
      </c>
      <c r="P7770" s="13">
        <v>90</v>
      </c>
    </row>
    <row r="7771" spans="1:16">
      <c r="A7771" s="14" t="s">
        <v>129</v>
      </c>
      <c r="B7771" s="14" t="s">
        <v>130</v>
      </c>
      <c r="C7771" s="14" t="s">
        <v>131</v>
      </c>
      <c r="D7771" s="14" t="s">
        <v>147</v>
      </c>
      <c r="E7771" s="14" t="s">
        <v>58</v>
      </c>
      <c r="F7771" s="14" t="s">
        <v>18485</v>
      </c>
      <c r="G7771" s="14" t="s">
        <v>18486</v>
      </c>
      <c r="H7771" s="14" t="s">
        <v>135</v>
      </c>
      <c r="I7771" s="14" t="s">
        <v>8066</v>
      </c>
      <c r="J7771" s="14" t="s">
        <v>172</v>
      </c>
      <c r="K7771" s="14">
        <v>1</v>
      </c>
      <c r="L7771" s="14"/>
      <c r="M7771" s="14" t="s">
        <v>1318</v>
      </c>
      <c r="N7771" s="14" t="s">
        <v>18469</v>
      </c>
      <c r="O7771" s="15" t="s">
        <v>18491</v>
      </c>
      <c r="P7771" s="13">
        <v>89</v>
      </c>
    </row>
    <row r="7772" spans="1:16">
      <c r="A7772" s="14" t="s">
        <v>129</v>
      </c>
      <c r="B7772" s="14" t="s">
        <v>130</v>
      </c>
      <c r="C7772" s="14" t="s">
        <v>131</v>
      </c>
      <c r="D7772" s="14" t="s">
        <v>147</v>
      </c>
      <c r="E7772" s="14" t="s">
        <v>58</v>
      </c>
      <c r="F7772" s="14" t="s">
        <v>18485</v>
      </c>
      <c r="G7772" s="14" t="s">
        <v>18486</v>
      </c>
      <c r="H7772" s="14" t="s">
        <v>141</v>
      </c>
      <c r="I7772" s="14" t="s">
        <v>18492</v>
      </c>
      <c r="J7772" s="14" t="s">
        <v>853</v>
      </c>
      <c r="K7772" s="14">
        <v>1</v>
      </c>
      <c r="L7772" s="14"/>
      <c r="M7772" s="14" t="s">
        <v>1318</v>
      </c>
      <c r="N7772" s="14" t="s">
        <v>18493</v>
      </c>
      <c r="O7772" s="15" t="s">
        <v>18494</v>
      </c>
      <c r="P7772" s="13">
        <v>89</v>
      </c>
    </row>
    <row r="7773" spans="1:16">
      <c r="A7773" s="14" t="s">
        <v>129</v>
      </c>
      <c r="B7773" s="14"/>
      <c r="C7773" s="14"/>
      <c r="D7773" s="14" t="s">
        <v>147</v>
      </c>
      <c r="E7773" s="14" t="s">
        <v>58</v>
      </c>
      <c r="F7773" s="14" t="s">
        <v>18485</v>
      </c>
      <c r="G7773" s="14" t="s">
        <v>18486</v>
      </c>
      <c r="H7773" s="14"/>
      <c r="I7773" s="14"/>
      <c r="J7773" s="14"/>
      <c r="K7773" s="14">
        <v>2</v>
      </c>
      <c r="L7773" s="14" t="s">
        <v>146</v>
      </c>
      <c r="M7773" s="14"/>
      <c r="N7773" s="14"/>
      <c r="O7773" s="15"/>
      <c r="P7773" s="13">
        <v>0</v>
      </c>
    </row>
    <row r="7774" spans="1:16">
      <c r="A7774" s="14" t="s">
        <v>129</v>
      </c>
      <c r="B7774" s="14"/>
      <c r="C7774" s="14"/>
      <c r="D7774" s="14" t="s">
        <v>1025</v>
      </c>
      <c r="E7774" s="14" t="s">
        <v>48</v>
      </c>
      <c r="F7774" s="14" t="s">
        <v>10248</v>
      </c>
      <c r="G7774" s="14" t="s">
        <v>18495</v>
      </c>
      <c r="H7774" s="14"/>
      <c r="I7774" s="14"/>
      <c r="J7774" s="14"/>
      <c r="K7774" s="14">
        <v>2</v>
      </c>
      <c r="L7774" s="14" t="s">
        <v>146</v>
      </c>
      <c r="M7774" s="14"/>
      <c r="N7774" s="14"/>
      <c r="O7774" s="15"/>
      <c r="P7774" s="13">
        <v>0</v>
      </c>
    </row>
    <row r="7775" spans="1:16">
      <c r="A7775" s="14" t="s">
        <v>129</v>
      </c>
      <c r="B7775" s="14" t="s">
        <v>130</v>
      </c>
      <c r="C7775" s="14" t="s">
        <v>131</v>
      </c>
      <c r="D7775" s="14" t="s">
        <v>164</v>
      </c>
      <c r="E7775" s="14" t="s">
        <v>64</v>
      </c>
      <c r="F7775" s="14" t="s">
        <v>18496</v>
      </c>
      <c r="G7775" s="14" t="s">
        <v>18497</v>
      </c>
      <c r="H7775" s="14" t="s">
        <v>135</v>
      </c>
      <c r="I7775" s="14" t="s">
        <v>18498</v>
      </c>
      <c r="J7775" s="14" t="s">
        <v>584</v>
      </c>
      <c r="K7775" s="14">
        <v>1</v>
      </c>
      <c r="L7775" s="14"/>
      <c r="M7775" s="14" t="s">
        <v>461</v>
      </c>
      <c r="N7775" s="14" t="s">
        <v>18499</v>
      </c>
      <c r="O7775" s="15" t="s">
        <v>18500</v>
      </c>
      <c r="P7775" s="13">
        <v>67</v>
      </c>
    </row>
    <row r="7776" spans="1:16">
      <c r="A7776" s="14" t="s">
        <v>129</v>
      </c>
      <c r="B7776" s="14" t="s">
        <v>130</v>
      </c>
      <c r="C7776" s="14" t="s">
        <v>131</v>
      </c>
      <c r="D7776" s="14" t="s">
        <v>164</v>
      </c>
      <c r="E7776" s="14" t="s">
        <v>64</v>
      </c>
      <c r="F7776" s="14" t="s">
        <v>18496</v>
      </c>
      <c r="G7776" s="14" t="s">
        <v>18497</v>
      </c>
      <c r="H7776" s="14" t="s">
        <v>135</v>
      </c>
      <c r="I7776" s="14" t="s">
        <v>18143</v>
      </c>
      <c r="J7776" s="14" t="s">
        <v>396</v>
      </c>
      <c r="K7776" s="14">
        <v>1</v>
      </c>
      <c r="L7776" s="14"/>
      <c r="M7776" s="14" t="s">
        <v>1022</v>
      </c>
      <c r="N7776" s="14" t="s">
        <v>18501</v>
      </c>
      <c r="O7776" s="15" t="s">
        <v>18502</v>
      </c>
      <c r="P7776" s="13">
        <v>57</v>
      </c>
    </row>
    <row r="7777" spans="1:16">
      <c r="A7777" s="14" t="s">
        <v>129</v>
      </c>
      <c r="B7777" s="14" t="s">
        <v>130</v>
      </c>
      <c r="C7777" s="14" t="s">
        <v>131</v>
      </c>
      <c r="D7777" s="14" t="s">
        <v>164</v>
      </c>
      <c r="E7777" s="14" t="s">
        <v>64</v>
      </c>
      <c r="F7777" s="14" t="s">
        <v>18496</v>
      </c>
      <c r="G7777" s="14" t="s">
        <v>18497</v>
      </c>
      <c r="H7777" s="14" t="s">
        <v>141</v>
      </c>
      <c r="I7777" s="14" t="s">
        <v>18503</v>
      </c>
      <c r="J7777" s="14" t="s">
        <v>3169</v>
      </c>
      <c r="K7777" s="14">
        <v>1</v>
      </c>
      <c r="L7777" s="14"/>
      <c r="M7777" s="14" t="s">
        <v>283</v>
      </c>
      <c r="N7777" s="14" t="s">
        <v>18504</v>
      </c>
      <c r="O7777" s="15" t="s">
        <v>18505</v>
      </c>
      <c r="P7777" s="13">
        <v>66</v>
      </c>
    </row>
    <row r="7778" spans="1:16">
      <c r="A7778" s="14" t="s">
        <v>129</v>
      </c>
      <c r="B7778" s="14"/>
      <c r="C7778" s="14"/>
      <c r="D7778" s="14" t="s">
        <v>164</v>
      </c>
      <c r="E7778" s="14" t="s">
        <v>64</v>
      </c>
      <c r="F7778" s="14" t="s">
        <v>18496</v>
      </c>
      <c r="G7778" s="14" t="s">
        <v>18497</v>
      </c>
      <c r="H7778" s="14"/>
      <c r="I7778" s="14"/>
      <c r="J7778" s="14"/>
      <c r="K7778" s="14">
        <v>2</v>
      </c>
      <c r="L7778" s="14" t="s">
        <v>146</v>
      </c>
      <c r="M7778" s="14"/>
      <c r="N7778" s="14"/>
      <c r="O7778" s="15"/>
      <c r="P7778" s="13">
        <v>0</v>
      </c>
    </row>
    <row r="7779" spans="1:16">
      <c r="A7779" s="14" t="s">
        <v>129</v>
      </c>
      <c r="B7779" s="14" t="s">
        <v>130</v>
      </c>
      <c r="C7779" s="14" t="s">
        <v>131</v>
      </c>
      <c r="D7779" s="14" t="s">
        <v>936</v>
      </c>
      <c r="E7779" s="14" t="s">
        <v>38</v>
      </c>
      <c r="F7779" s="14" t="s">
        <v>18506</v>
      </c>
      <c r="G7779" s="14" t="s">
        <v>18507</v>
      </c>
      <c r="H7779" s="14" t="s">
        <v>135</v>
      </c>
      <c r="I7779" s="14" t="s">
        <v>18508</v>
      </c>
      <c r="J7779" s="14" t="s">
        <v>172</v>
      </c>
      <c r="K7779" s="14">
        <v>1</v>
      </c>
      <c r="L7779" s="14"/>
      <c r="M7779" s="14" t="s">
        <v>1397</v>
      </c>
      <c r="N7779" s="14" t="s">
        <v>18509</v>
      </c>
      <c r="O7779" s="15" t="s">
        <v>18510</v>
      </c>
      <c r="P7779" s="13">
        <v>117</v>
      </c>
    </row>
    <row r="7780" spans="1:16">
      <c r="A7780" s="14" t="s">
        <v>129</v>
      </c>
      <c r="B7780" s="14" t="s">
        <v>130</v>
      </c>
      <c r="C7780" s="14" t="s">
        <v>131</v>
      </c>
      <c r="D7780" s="14" t="s">
        <v>936</v>
      </c>
      <c r="E7780" s="14" t="s">
        <v>38</v>
      </c>
      <c r="F7780" s="14" t="s">
        <v>18506</v>
      </c>
      <c r="G7780" s="14" t="s">
        <v>18507</v>
      </c>
      <c r="H7780" s="14" t="s">
        <v>135</v>
      </c>
      <c r="I7780" s="14" t="s">
        <v>18511</v>
      </c>
      <c r="J7780" s="14" t="s">
        <v>137</v>
      </c>
      <c r="K7780" s="14">
        <v>1</v>
      </c>
      <c r="L7780" s="14"/>
      <c r="M7780" s="14" t="s">
        <v>367</v>
      </c>
      <c r="N7780" s="14" t="s">
        <v>18512</v>
      </c>
      <c r="O7780" s="15" t="s">
        <v>18513</v>
      </c>
      <c r="P7780" s="13">
        <v>116</v>
      </c>
    </row>
    <row r="7781" spans="1:16">
      <c r="A7781" s="14" t="s">
        <v>129</v>
      </c>
      <c r="B7781" s="14" t="s">
        <v>130</v>
      </c>
      <c r="C7781" s="14" t="s">
        <v>131</v>
      </c>
      <c r="D7781" s="14" t="s">
        <v>936</v>
      </c>
      <c r="E7781" s="14" t="s">
        <v>38</v>
      </c>
      <c r="F7781" s="14" t="s">
        <v>18506</v>
      </c>
      <c r="G7781" s="14" t="s">
        <v>18507</v>
      </c>
      <c r="H7781" s="14" t="s">
        <v>141</v>
      </c>
      <c r="I7781" s="14" t="s">
        <v>18514</v>
      </c>
      <c r="J7781" s="14" t="s">
        <v>172</v>
      </c>
      <c r="K7781" s="14">
        <v>1</v>
      </c>
      <c r="L7781" s="14"/>
      <c r="M7781" s="14" t="s">
        <v>367</v>
      </c>
      <c r="N7781" s="14" t="s">
        <v>18515</v>
      </c>
      <c r="O7781" s="15" t="s">
        <v>18516</v>
      </c>
      <c r="P7781" s="13">
        <v>116</v>
      </c>
    </row>
    <row r="7782" spans="1:16">
      <c r="A7782" s="14" t="s">
        <v>129</v>
      </c>
      <c r="B7782" s="14"/>
      <c r="C7782" s="14"/>
      <c r="D7782" s="14" t="s">
        <v>936</v>
      </c>
      <c r="E7782" s="14" t="s">
        <v>38</v>
      </c>
      <c r="F7782" s="14" t="s">
        <v>18506</v>
      </c>
      <c r="G7782" s="14" t="s">
        <v>18507</v>
      </c>
      <c r="H7782" s="14"/>
      <c r="I7782" s="14"/>
      <c r="J7782" s="14"/>
      <c r="K7782" s="14">
        <v>2</v>
      </c>
      <c r="L7782" s="14" t="s">
        <v>146</v>
      </c>
      <c r="M7782" s="14"/>
      <c r="N7782" s="14"/>
      <c r="O7782" s="15"/>
      <c r="P7782" s="13">
        <v>117</v>
      </c>
    </row>
    <row r="7783" spans="1:16">
      <c r="A7783" s="14" t="s">
        <v>129</v>
      </c>
      <c r="B7783" s="14" t="s">
        <v>130</v>
      </c>
      <c r="C7783" s="14" t="s">
        <v>131</v>
      </c>
      <c r="D7783" s="14" t="s">
        <v>331</v>
      </c>
      <c r="E7783" s="14" t="s">
        <v>88</v>
      </c>
      <c r="F7783" s="14" t="s">
        <v>18517</v>
      </c>
      <c r="G7783" s="14" t="s">
        <v>18518</v>
      </c>
      <c r="H7783" s="14" t="s">
        <v>135</v>
      </c>
      <c r="I7783" s="14" t="s">
        <v>594</v>
      </c>
      <c r="J7783" s="14" t="s">
        <v>172</v>
      </c>
      <c r="K7783" s="14">
        <v>1</v>
      </c>
      <c r="L7783" s="14"/>
      <c r="M7783" s="14" t="s">
        <v>18519</v>
      </c>
      <c r="N7783" s="14" t="s">
        <v>18520</v>
      </c>
      <c r="O7783" s="15" t="s">
        <v>18521</v>
      </c>
      <c r="P7783" s="13">
        <v>168</v>
      </c>
    </row>
    <row r="7784" spans="1:16">
      <c r="A7784" s="14" t="s">
        <v>129</v>
      </c>
      <c r="B7784" s="14" t="s">
        <v>130</v>
      </c>
      <c r="C7784" s="14" t="s">
        <v>131</v>
      </c>
      <c r="D7784" s="14" t="s">
        <v>331</v>
      </c>
      <c r="E7784" s="14" t="s">
        <v>88</v>
      </c>
      <c r="F7784" s="14" t="s">
        <v>18517</v>
      </c>
      <c r="G7784" s="14" t="s">
        <v>18518</v>
      </c>
      <c r="H7784" s="14" t="s">
        <v>141</v>
      </c>
      <c r="I7784" s="14" t="s">
        <v>18522</v>
      </c>
      <c r="J7784" s="14" t="s">
        <v>14321</v>
      </c>
      <c r="K7784" s="14">
        <v>1</v>
      </c>
      <c r="L7784" s="14"/>
      <c r="M7784" s="14" t="s">
        <v>360</v>
      </c>
      <c r="N7784" s="14" t="s">
        <v>18523</v>
      </c>
      <c r="O7784" s="15" t="s">
        <v>18524</v>
      </c>
      <c r="P7784" s="13">
        <v>62</v>
      </c>
    </row>
    <row r="7785" spans="1:16">
      <c r="A7785" s="14" t="s">
        <v>129</v>
      </c>
      <c r="B7785" s="14"/>
      <c r="C7785" s="14"/>
      <c r="D7785" s="14" t="s">
        <v>331</v>
      </c>
      <c r="E7785" s="14" t="s">
        <v>88</v>
      </c>
      <c r="F7785" s="14" t="s">
        <v>18517</v>
      </c>
      <c r="G7785" s="14" t="s">
        <v>18518</v>
      </c>
      <c r="H7785" s="14"/>
      <c r="I7785" s="14"/>
      <c r="J7785" s="14"/>
      <c r="K7785" s="14">
        <v>2</v>
      </c>
      <c r="L7785" s="14" t="s">
        <v>146</v>
      </c>
      <c r="M7785" s="14"/>
      <c r="N7785" s="14"/>
      <c r="O7785" s="15"/>
      <c r="P7785" s="13">
        <v>0</v>
      </c>
    </row>
    <row r="7786" spans="1:16">
      <c r="A7786" s="14" t="s">
        <v>129</v>
      </c>
      <c r="B7786" s="14" t="s">
        <v>130</v>
      </c>
      <c r="C7786" s="14" t="s">
        <v>131</v>
      </c>
      <c r="D7786" s="14" t="s">
        <v>331</v>
      </c>
      <c r="E7786" s="14" t="s">
        <v>88</v>
      </c>
      <c r="F7786" s="14" t="s">
        <v>18525</v>
      </c>
      <c r="G7786" s="14" t="s">
        <v>18526</v>
      </c>
      <c r="H7786" s="14" t="s">
        <v>135</v>
      </c>
      <c r="I7786" s="14" t="s">
        <v>18105</v>
      </c>
      <c r="J7786" s="14" t="s">
        <v>172</v>
      </c>
      <c r="K7786" s="14">
        <v>1</v>
      </c>
      <c r="L7786" s="14"/>
      <c r="M7786" s="14" t="s">
        <v>189</v>
      </c>
      <c r="N7786" s="14" t="s">
        <v>18527</v>
      </c>
      <c r="O7786" s="15" t="s">
        <v>18528</v>
      </c>
      <c r="P7786" s="13">
        <v>31</v>
      </c>
    </row>
    <row r="7787" spans="1:16">
      <c r="A7787" s="14" t="s">
        <v>129</v>
      </c>
      <c r="B7787" s="14" t="s">
        <v>130</v>
      </c>
      <c r="C7787" s="14" t="s">
        <v>131</v>
      </c>
      <c r="D7787" s="14" t="s">
        <v>331</v>
      </c>
      <c r="E7787" s="14" t="s">
        <v>88</v>
      </c>
      <c r="F7787" s="14" t="s">
        <v>18525</v>
      </c>
      <c r="G7787" s="14" t="s">
        <v>18526</v>
      </c>
      <c r="H7787" s="14" t="s">
        <v>141</v>
      </c>
      <c r="I7787" s="14" t="s">
        <v>18456</v>
      </c>
      <c r="J7787" s="14" t="s">
        <v>172</v>
      </c>
      <c r="K7787" s="14">
        <v>1</v>
      </c>
      <c r="L7787" s="14"/>
      <c r="M7787" s="14" t="s">
        <v>797</v>
      </c>
      <c r="N7787" s="14" t="s">
        <v>18529</v>
      </c>
      <c r="O7787" s="15" t="s">
        <v>18528</v>
      </c>
      <c r="P7787" s="13">
        <v>30</v>
      </c>
    </row>
    <row r="7788" spans="1:16">
      <c r="A7788" s="14" t="s">
        <v>129</v>
      </c>
      <c r="B7788" s="14"/>
      <c r="C7788" s="14"/>
      <c r="D7788" s="14" t="s">
        <v>331</v>
      </c>
      <c r="E7788" s="14" t="s">
        <v>88</v>
      </c>
      <c r="F7788" s="14" t="s">
        <v>18525</v>
      </c>
      <c r="G7788" s="14" t="s">
        <v>18526</v>
      </c>
      <c r="H7788" s="14"/>
      <c r="I7788" s="14"/>
      <c r="J7788" s="14"/>
      <c r="K7788" s="14">
        <v>2</v>
      </c>
      <c r="L7788" s="14" t="s">
        <v>146</v>
      </c>
      <c r="M7788" s="14"/>
      <c r="N7788" s="14"/>
      <c r="O7788" s="15"/>
      <c r="P7788" s="13">
        <v>0</v>
      </c>
    </row>
    <row r="7789" spans="1:16">
      <c r="A7789" s="14" t="s">
        <v>129</v>
      </c>
      <c r="B7789" s="14" t="s">
        <v>130</v>
      </c>
      <c r="C7789" s="14" t="s">
        <v>131</v>
      </c>
      <c r="D7789" s="14" t="s">
        <v>601</v>
      </c>
      <c r="E7789" s="14" t="s">
        <v>90</v>
      </c>
      <c r="F7789" s="14" t="s">
        <v>14903</v>
      </c>
      <c r="G7789" s="14" t="s">
        <v>18530</v>
      </c>
      <c r="H7789" s="14" t="s">
        <v>135</v>
      </c>
      <c r="I7789" s="14" t="s">
        <v>14465</v>
      </c>
      <c r="J7789" s="14" t="s">
        <v>172</v>
      </c>
      <c r="K7789" s="14">
        <v>1</v>
      </c>
      <c r="L7789" s="14"/>
      <c r="M7789" s="14" t="s">
        <v>461</v>
      </c>
      <c r="N7789" s="14" t="s">
        <v>18531</v>
      </c>
      <c r="O7789" s="15" t="s">
        <v>18532</v>
      </c>
      <c r="P7789" s="13">
        <v>67</v>
      </c>
    </row>
    <row r="7790" spans="1:16">
      <c r="A7790" s="14" t="s">
        <v>129</v>
      </c>
      <c r="B7790" s="14" t="s">
        <v>130</v>
      </c>
      <c r="C7790" s="14" t="s">
        <v>131</v>
      </c>
      <c r="D7790" s="14" t="s">
        <v>601</v>
      </c>
      <c r="E7790" s="14" t="s">
        <v>90</v>
      </c>
      <c r="F7790" s="14" t="s">
        <v>14903</v>
      </c>
      <c r="G7790" s="14" t="s">
        <v>18530</v>
      </c>
      <c r="H7790" s="14" t="s">
        <v>141</v>
      </c>
      <c r="I7790" s="14" t="s">
        <v>13634</v>
      </c>
      <c r="J7790" s="14" t="s">
        <v>216</v>
      </c>
      <c r="K7790" s="14">
        <v>1</v>
      </c>
      <c r="L7790" s="14"/>
      <c r="M7790" s="14" t="s">
        <v>194</v>
      </c>
      <c r="N7790" s="14" t="s">
        <v>18533</v>
      </c>
      <c r="O7790" s="15" t="s">
        <v>18534</v>
      </c>
      <c r="P7790" s="13">
        <v>3</v>
      </c>
    </row>
    <row r="7791" spans="1:16">
      <c r="A7791" s="14" t="s">
        <v>129</v>
      </c>
      <c r="B7791" s="14" t="s">
        <v>130</v>
      </c>
      <c r="C7791" s="14" t="s">
        <v>131</v>
      </c>
      <c r="D7791" s="14" t="s">
        <v>601</v>
      </c>
      <c r="E7791" s="14" t="s">
        <v>90</v>
      </c>
      <c r="F7791" s="14" t="s">
        <v>14903</v>
      </c>
      <c r="G7791" s="14" t="s">
        <v>18530</v>
      </c>
      <c r="H7791" s="14" t="s">
        <v>141</v>
      </c>
      <c r="I7791" s="14" t="s">
        <v>13634</v>
      </c>
      <c r="J7791" s="14" t="s">
        <v>216</v>
      </c>
      <c r="K7791" s="14">
        <v>1</v>
      </c>
      <c r="L7791" s="14"/>
      <c r="M7791" s="14" t="s">
        <v>144</v>
      </c>
      <c r="N7791" s="14" t="s">
        <v>18535</v>
      </c>
      <c r="O7791" s="15" t="s">
        <v>18536</v>
      </c>
      <c r="P7791" s="13">
        <v>63</v>
      </c>
    </row>
    <row r="7792" spans="1:16">
      <c r="A7792" s="14" t="s">
        <v>129</v>
      </c>
      <c r="B7792" s="14"/>
      <c r="C7792" s="14"/>
      <c r="D7792" s="14" t="s">
        <v>601</v>
      </c>
      <c r="E7792" s="14" t="s">
        <v>90</v>
      </c>
      <c r="F7792" s="14" t="s">
        <v>14903</v>
      </c>
      <c r="G7792" s="14" t="s">
        <v>18530</v>
      </c>
      <c r="H7792" s="14"/>
      <c r="I7792" s="14"/>
      <c r="J7792" s="14"/>
      <c r="K7792" s="14">
        <v>2</v>
      </c>
      <c r="L7792" s="14" t="s">
        <v>146</v>
      </c>
      <c r="M7792" s="14"/>
      <c r="N7792" s="14"/>
      <c r="O7792" s="15"/>
      <c r="P7792" s="13">
        <v>0</v>
      </c>
    </row>
    <row r="7793" spans="1:16">
      <c r="A7793" s="14" t="s">
        <v>129</v>
      </c>
      <c r="B7793" s="14" t="s">
        <v>130</v>
      </c>
      <c r="C7793" s="14" t="s">
        <v>131</v>
      </c>
      <c r="D7793" s="14" t="s">
        <v>1136</v>
      </c>
      <c r="E7793" s="14" t="s">
        <v>84</v>
      </c>
      <c r="F7793" s="14" t="s">
        <v>18537</v>
      </c>
      <c r="G7793" s="14" t="s">
        <v>18538</v>
      </c>
      <c r="H7793" s="14" t="s">
        <v>135</v>
      </c>
      <c r="I7793" s="14" t="s">
        <v>18539</v>
      </c>
      <c r="J7793" s="14" t="s">
        <v>3129</v>
      </c>
      <c r="K7793" s="14">
        <v>1</v>
      </c>
      <c r="L7793" s="14"/>
      <c r="M7793" s="14" t="s">
        <v>1456</v>
      </c>
      <c r="N7793" s="14" t="s">
        <v>18540</v>
      </c>
      <c r="O7793" s="15" t="s">
        <v>18541</v>
      </c>
      <c r="P7793" s="13">
        <v>50</v>
      </c>
    </row>
    <row r="7794" spans="1:16">
      <c r="A7794" s="14" t="s">
        <v>129</v>
      </c>
      <c r="B7794" s="14" t="s">
        <v>130</v>
      </c>
      <c r="C7794" s="14" t="s">
        <v>131</v>
      </c>
      <c r="D7794" s="14" t="s">
        <v>1136</v>
      </c>
      <c r="E7794" s="14" t="s">
        <v>84</v>
      </c>
      <c r="F7794" s="14" t="s">
        <v>18537</v>
      </c>
      <c r="G7794" s="14" t="s">
        <v>18538</v>
      </c>
      <c r="H7794" s="14" t="s">
        <v>141</v>
      </c>
      <c r="I7794" s="14" t="s">
        <v>18542</v>
      </c>
      <c r="J7794" s="14" t="s">
        <v>11887</v>
      </c>
      <c r="K7794" s="14">
        <v>1</v>
      </c>
      <c r="L7794" s="14"/>
      <c r="M7794" s="14" t="s">
        <v>585</v>
      </c>
      <c r="N7794" s="14" t="s">
        <v>18543</v>
      </c>
      <c r="O7794" s="15" t="s">
        <v>18544</v>
      </c>
      <c r="P7794" s="13">
        <v>48</v>
      </c>
    </row>
    <row r="7795" spans="1:16">
      <c r="A7795" s="14" t="s">
        <v>129</v>
      </c>
      <c r="B7795" s="14"/>
      <c r="C7795" s="14"/>
      <c r="D7795" s="14" t="s">
        <v>1136</v>
      </c>
      <c r="E7795" s="14" t="s">
        <v>84</v>
      </c>
      <c r="F7795" s="14" t="s">
        <v>18537</v>
      </c>
      <c r="G7795" s="14" t="s">
        <v>18538</v>
      </c>
      <c r="H7795" s="14"/>
      <c r="I7795" s="14"/>
      <c r="J7795" s="14"/>
      <c r="K7795" s="14">
        <v>2</v>
      </c>
      <c r="L7795" s="14" t="s">
        <v>146</v>
      </c>
      <c r="M7795" s="14"/>
      <c r="N7795" s="14"/>
      <c r="O7795" s="15"/>
      <c r="P7795" s="13">
        <v>0</v>
      </c>
    </row>
    <row r="7796" spans="1:16">
      <c r="A7796" s="14" t="s">
        <v>129</v>
      </c>
      <c r="B7796" s="14" t="s">
        <v>130</v>
      </c>
      <c r="C7796" s="14" t="s">
        <v>131</v>
      </c>
      <c r="D7796" s="14" t="s">
        <v>132</v>
      </c>
      <c r="E7796" s="14" t="s">
        <v>34</v>
      </c>
      <c r="F7796" s="14" t="s">
        <v>18545</v>
      </c>
      <c r="G7796" s="14" t="s">
        <v>18546</v>
      </c>
      <c r="H7796" s="14" t="s">
        <v>135</v>
      </c>
      <c r="I7796" s="14" t="s">
        <v>18547</v>
      </c>
      <c r="J7796" s="14" t="s">
        <v>18548</v>
      </c>
      <c r="K7796" s="14">
        <v>1</v>
      </c>
      <c r="L7796" s="14"/>
      <c r="M7796" s="14" t="s">
        <v>240</v>
      </c>
      <c r="N7796" s="14" t="s">
        <v>18549</v>
      </c>
      <c r="O7796" s="15" t="s">
        <v>18550</v>
      </c>
      <c r="P7796" s="13">
        <v>94</v>
      </c>
    </row>
    <row r="7797" spans="1:16">
      <c r="A7797" s="14" t="s">
        <v>129</v>
      </c>
      <c r="B7797" s="14" t="s">
        <v>130</v>
      </c>
      <c r="C7797" s="14" t="s">
        <v>131</v>
      </c>
      <c r="D7797" s="14" t="s">
        <v>132</v>
      </c>
      <c r="E7797" s="14" t="s">
        <v>34</v>
      </c>
      <c r="F7797" s="14" t="s">
        <v>18545</v>
      </c>
      <c r="G7797" s="14" t="s">
        <v>18546</v>
      </c>
      <c r="H7797" s="14" t="s">
        <v>141</v>
      </c>
      <c r="I7797" s="14" t="s">
        <v>18551</v>
      </c>
      <c r="J7797" s="14" t="s">
        <v>137</v>
      </c>
      <c r="K7797" s="14">
        <v>1</v>
      </c>
      <c r="L7797" s="14"/>
      <c r="M7797" s="14" t="s">
        <v>980</v>
      </c>
      <c r="N7797" s="14" t="s">
        <v>18552</v>
      </c>
      <c r="O7797" s="15" t="s">
        <v>18553</v>
      </c>
      <c r="P7797" s="13">
        <v>92</v>
      </c>
    </row>
    <row r="7798" spans="1:16">
      <c r="A7798" s="14" t="s">
        <v>129</v>
      </c>
      <c r="B7798" s="14"/>
      <c r="C7798" s="14"/>
      <c r="D7798" s="14" t="s">
        <v>132</v>
      </c>
      <c r="E7798" s="14" t="s">
        <v>34</v>
      </c>
      <c r="F7798" s="14" t="s">
        <v>18545</v>
      </c>
      <c r="G7798" s="14" t="s">
        <v>18546</v>
      </c>
      <c r="H7798" s="14"/>
      <c r="I7798" s="14"/>
      <c r="J7798" s="14"/>
      <c r="K7798" s="14">
        <v>2</v>
      </c>
      <c r="L7798" s="14" t="s">
        <v>146</v>
      </c>
      <c r="M7798" s="14"/>
      <c r="N7798" s="14"/>
      <c r="O7798" s="15"/>
      <c r="P7798" s="13">
        <v>0</v>
      </c>
    </row>
    <row r="7799" spans="1:16">
      <c r="A7799" s="14" t="s">
        <v>129</v>
      </c>
      <c r="B7799" s="14" t="s">
        <v>130</v>
      </c>
      <c r="C7799" s="14" t="s">
        <v>131</v>
      </c>
      <c r="D7799" s="14" t="s">
        <v>147</v>
      </c>
      <c r="E7799" s="14" t="s">
        <v>58</v>
      </c>
      <c r="F7799" s="14" t="s">
        <v>13482</v>
      </c>
      <c r="G7799" s="14" t="s">
        <v>18554</v>
      </c>
      <c r="H7799" s="14" t="s">
        <v>135</v>
      </c>
      <c r="I7799" s="14" t="s">
        <v>11296</v>
      </c>
      <c r="J7799" s="14" t="s">
        <v>584</v>
      </c>
      <c r="K7799" s="14">
        <v>1</v>
      </c>
      <c r="L7799" s="14"/>
      <c r="M7799" s="14" t="s">
        <v>972</v>
      </c>
      <c r="N7799" s="14" t="s">
        <v>18555</v>
      </c>
      <c r="O7799" s="15" t="s">
        <v>18556</v>
      </c>
      <c r="P7799" s="13">
        <v>51</v>
      </c>
    </row>
    <row r="7800" spans="1:16">
      <c r="A7800" s="14" t="s">
        <v>129</v>
      </c>
      <c r="B7800" s="14" t="s">
        <v>130</v>
      </c>
      <c r="C7800" s="14" t="s">
        <v>131</v>
      </c>
      <c r="D7800" s="14" t="s">
        <v>147</v>
      </c>
      <c r="E7800" s="14" t="s">
        <v>58</v>
      </c>
      <c r="F7800" s="14" t="s">
        <v>13482</v>
      </c>
      <c r="G7800" s="14" t="s">
        <v>18554</v>
      </c>
      <c r="H7800" s="14" t="s">
        <v>141</v>
      </c>
      <c r="I7800" s="14" t="s">
        <v>13490</v>
      </c>
      <c r="J7800" s="14" t="s">
        <v>172</v>
      </c>
      <c r="K7800" s="14">
        <v>1</v>
      </c>
      <c r="L7800" s="14"/>
      <c r="M7800" s="14" t="s">
        <v>972</v>
      </c>
      <c r="N7800" s="14" t="s">
        <v>18557</v>
      </c>
      <c r="O7800" s="15" t="s">
        <v>18558</v>
      </c>
      <c r="P7800" s="13">
        <v>51</v>
      </c>
    </row>
    <row r="7801" spans="1:16">
      <c r="A7801" s="14" t="s">
        <v>129</v>
      </c>
      <c r="B7801" s="14" t="s">
        <v>130</v>
      </c>
      <c r="C7801" s="14" t="s">
        <v>131</v>
      </c>
      <c r="D7801" s="14" t="s">
        <v>147</v>
      </c>
      <c r="E7801" s="14" t="s">
        <v>58</v>
      </c>
      <c r="F7801" s="14" t="s">
        <v>13482</v>
      </c>
      <c r="G7801" s="14" t="s">
        <v>18554</v>
      </c>
      <c r="H7801" s="14" t="s">
        <v>135</v>
      </c>
      <c r="I7801" s="14" t="s">
        <v>17758</v>
      </c>
      <c r="J7801" s="14" t="s">
        <v>172</v>
      </c>
      <c r="K7801" s="14">
        <v>1</v>
      </c>
      <c r="L7801" s="14"/>
      <c r="M7801" s="14" t="s">
        <v>791</v>
      </c>
      <c r="N7801" s="14" t="s">
        <v>18559</v>
      </c>
      <c r="O7801" s="15" t="s">
        <v>18560</v>
      </c>
      <c r="P7801" s="13">
        <v>46</v>
      </c>
    </row>
    <row r="7802" spans="1:16">
      <c r="A7802" s="14" t="s">
        <v>129</v>
      </c>
      <c r="B7802" s="14"/>
      <c r="C7802" s="14"/>
      <c r="D7802" s="14" t="s">
        <v>147</v>
      </c>
      <c r="E7802" s="14" t="s">
        <v>58</v>
      </c>
      <c r="F7802" s="14" t="s">
        <v>13482</v>
      </c>
      <c r="G7802" s="14" t="s">
        <v>18554</v>
      </c>
      <c r="H7802" s="14"/>
      <c r="I7802" s="14"/>
      <c r="J7802" s="14"/>
      <c r="K7802" s="14">
        <v>2</v>
      </c>
      <c r="L7802" s="14" t="s">
        <v>146</v>
      </c>
      <c r="M7802" s="14"/>
      <c r="N7802" s="14"/>
      <c r="O7802" s="15"/>
      <c r="P7802" s="13">
        <v>51</v>
      </c>
    </row>
    <row r="7803" spans="1:16">
      <c r="A7803" s="14" t="s">
        <v>129</v>
      </c>
      <c r="B7803" s="14" t="s">
        <v>130</v>
      </c>
      <c r="C7803" s="14" t="s">
        <v>131</v>
      </c>
      <c r="D7803" s="14" t="s">
        <v>716</v>
      </c>
      <c r="E7803" s="14" t="s">
        <v>50</v>
      </c>
      <c r="F7803" s="14" t="s">
        <v>18561</v>
      </c>
      <c r="G7803" s="14" t="s">
        <v>18562</v>
      </c>
      <c r="H7803" s="14" t="s">
        <v>135</v>
      </c>
      <c r="I7803" s="14" t="s">
        <v>18563</v>
      </c>
      <c r="J7803" s="14" t="s">
        <v>1427</v>
      </c>
      <c r="K7803" s="14">
        <v>1</v>
      </c>
      <c r="L7803" s="14"/>
      <c r="M7803" s="14" t="s">
        <v>212</v>
      </c>
      <c r="N7803" s="14" t="s">
        <v>18564</v>
      </c>
      <c r="O7803" s="15" t="s">
        <v>18565</v>
      </c>
      <c r="P7803" s="13">
        <v>69</v>
      </c>
    </row>
    <row r="7804" spans="1:16">
      <c r="A7804" s="14" t="s">
        <v>129</v>
      </c>
      <c r="B7804" s="14" t="s">
        <v>130</v>
      </c>
      <c r="C7804" s="14" t="s">
        <v>131</v>
      </c>
      <c r="D7804" s="14" t="s">
        <v>716</v>
      </c>
      <c r="E7804" s="14" t="s">
        <v>50</v>
      </c>
      <c r="F7804" s="14" t="s">
        <v>18561</v>
      </c>
      <c r="G7804" s="14" t="s">
        <v>18562</v>
      </c>
      <c r="H7804" s="14" t="s">
        <v>135</v>
      </c>
      <c r="I7804" s="14" t="s">
        <v>18566</v>
      </c>
      <c r="J7804" s="14" t="s">
        <v>143</v>
      </c>
      <c r="K7804" s="14">
        <v>1</v>
      </c>
      <c r="L7804" s="14"/>
      <c r="M7804" s="14" t="s">
        <v>533</v>
      </c>
      <c r="N7804" s="14" t="s">
        <v>18567</v>
      </c>
      <c r="O7804" s="15" t="s">
        <v>18568</v>
      </c>
      <c r="P7804" s="13">
        <v>59</v>
      </c>
    </row>
    <row r="7805" spans="1:16">
      <c r="A7805" s="14" t="s">
        <v>129</v>
      </c>
      <c r="B7805" s="14" t="s">
        <v>130</v>
      </c>
      <c r="C7805" s="14" t="s">
        <v>131</v>
      </c>
      <c r="D7805" s="14" t="s">
        <v>716</v>
      </c>
      <c r="E7805" s="14" t="s">
        <v>50</v>
      </c>
      <c r="F7805" s="14" t="s">
        <v>18561</v>
      </c>
      <c r="G7805" s="14" t="s">
        <v>18562</v>
      </c>
      <c r="H7805" s="14" t="s">
        <v>135</v>
      </c>
      <c r="I7805" s="14" t="s">
        <v>18569</v>
      </c>
      <c r="J7805" s="14" t="s">
        <v>172</v>
      </c>
      <c r="K7805" s="14">
        <v>1</v>
      </c>
      <c r="L7805" s="14"/>
      <c r="M7805" s="14" t="s">
        <v>761</v>
      </c>
      <c r="N7805" s="14" t="s">
        <v>18570</v>
      </c>
      <c r="O7805" s="15" t="s">
        <v>18571</v>
      </c>
      <c r="P7805" s="13">
        <v>55</v>
      </c>
    </row>
    <row r="7806" spans="1:16">
      <c r="A7806" s="14" t="s">
        <v>129</v>
      </c>
      <c r="B7806" s="14" t="s">
        <v>130</v>
      </c>
      <c r="C7806" s="14" t="s">
        <v>131</v>
      </c>
      <c r="D7806" s="14" t="s">
        <v>716</v>
      </c>
      <c r="E7806" s="14" t="s">
        <v>50</v>
      </c>
      <c r="F7806" s="14" t="s">
        <v>18561</v>
      </c>
      <c r="G7806" s="14" t="s">
        <v>18562</v>
      </c>
      <c r="H7806" s="14" t="s">
        <v>141</v>
      </c>
      <c r="I7806" s="14" t="s">
        <v>588</v>
      </c>
      <c r="J7806" s="14" t="s">
        <v>589</v>
      </c>
      <c r="K7806" s="14">
        <v>1</v>
      </c>
      <c r="L7806" s="14"/>
      <c r="M7806" s="14" t="s">
        <v>761</v>
      </c>
      <c r="N7806" s="14" t="s">
        <v>18572</v>
      </c>
      <c r="O7806" s="15" t="s">
        <v>18573</v>
      </c>
      <c r="P7806" s="13">
        <v>55</v>
      </c>
    </row>
    <row r="7807" spans="1:16">
      <c r="A7807" s="14" t="s">
        <v>129</v>
      </c>
      <c r="B7807" s="14" t="s">
        <v>130</v>
      </c>
      <c r="C7807" s="14" t="s">
        <v>131</v>
      </c>
      <c r="D7807" s="14" t="s">
        <v>716</v>
      </c>
      <c r="E7807" s="14" t="s">
        <v>50</v>
      </c>
      <c r="F7807" s="14" t="s">
        <v>18561</v>
      </c>
      <c r="G7807" s="14" t="s">
        <v>18562</v>
      </c>
      <c r="H7807" s="14" t="s">
        <v>135</v>
      </c>
      <c r="I7807" s="14" t="s">
        <v>18574</v>
      </c>
      <c r="J7807" s="14" t="s">
        <v>172</v>
      </c>
      <c r="K7807" s="14">
        <v>1</v>
      </c>
      <c r="L7807" s="14"/>
      <c r="M7807" s="14" t="s">
        <v>1585</v>
      </c>
      <c r="N7807" s="14" t="s">
        <v>18575</v>
      </c>
      <c r="O7807" s="15" t="s">
        <v>18576</v>
      </c>
      <c r="P7807" s="13">
        <v>34</v>
      </c>
    </row>
    <row r="7808" spans="1:16">
      <c r="A7808" s="14" t="s">
        <v>129</v>
      </c>
      <c r="B7808" s="14"/>
      <c r="C7808" s="14"/>
      <c r="D7808" s="14" t="s">
        <v>716</v>
      </c>
      <c r="E7808" s="14" t="s">
        <v>50</v>
      </c>
      <c r="F7808" s="14" t="s">
        <v>18561</v>
      </c>
      <c r="G7808" s="14" t="s">
        <v>18562</v>
      </c>
      <c r="H7808" s="14"/>
      <c r="I7808" s="14"/>
      <c r="J7808" s="14"/>
      <c r="K7808" s="14">
        <v>2</v>
      </c>
      <c r="L7808" s="14" t="s">
        <v>146</v>
      </c>
      <c r="M7808" s="14"/>
      <c r="N7808" s="14"/>
      <c r="O7808" s="15"/>
      <c r="P7808" s="13">
        <v>0</v>
      </c>
    </row>
    <row r="7809" spans="1:16">
      <c r="A7809" s="14" t="s">
        <v>129</v>
      </c>
      <c r="B7809" s="14" t="s">
        <v>130</v>
      </c>
      <c r="C7809" s="14" t="s">
        <v>131</v>
      </c>
      <c r="D7809" s="14" t="s">
        <v>1136</v>
      </c>
      <c r="E7809" s="14" t="s">
        <v>84</v>
      </c>
      <c r="F7809" s="14" t="s">
        <v>6382</v>
      </c>
      <c r="G7809" s="14" t="s">
        <v>18577</v>
      </c>
      <c r="H7809" s="14" t="s">
        <v>135</v>
      </c>
      <c r="I7809" s="14" t="s">
        <v>2507</v>
      </c>
      <c r="J7809" s="14" t="s">
        <v>172</v>
      </c>
      <c r="K7809" s="14">
        <v>1</v>
      </c>
      <c r="L7809" s="14"/>
      <c r="M7809" s="14" t="s">
        <v>194</v>
      </c>
      <c r="N7809" s="14" t="s">
        <v>18578</v>
      </c>
      <c r="O7809" s="15" t="s">
        <v>18579</v>
      </c>
      <c r="P7809" s="13">
        <v>3</v>
      </c>
    </row>
    <row r="7810" spans="1:16">
      <c r="A7810" s="14" t="s">
        <v>129</v>
      </c>
      <c r="B7810" s="14" t="s">
        <v>130</v>
      </c>
      <c r="C7810" s="14" t="s">
        <v>131</v>
      </c>
      <c r="D7810" s="14" t="s">
        <v>1136</v>
      </c>
      <c r="E7810" s="14" t="s">
        <v>84</v>
      </c>
      <c r="F7810" s="14" t="s">
        <v>6382</v>
      </c>
      <c r="G7810" s="14" t="s">
        <v>18577</v>
      </c>
      <c r="H7810" s="14" t="s">
        <v>135</v>
      </c>
      <c r="I7810" s="14" t="s">
        <v>1668</v>
      </c>
      <c r="J7810" s="14" t="s">
        <v>172</v>
      </c>
      <c r="K7810" s="14">
        <v>1</v>
      </c>
      <c r="L7810" s="14"/>
      <c r="M7810" s="14" t="s">
        <v>194</v>
      </c>
      <c r="N7810" s="14" t="s">
        <v>18580</v>
      </c>
      <c r="O7810" s="15" t="s">
        <v>18581</v>
      </c>
      <c r="P7810" s="13">
        <v>3</v>
      </c>
    </row>
    <row r="7811" spans="1:16">
      <c r="A7811" s="14" t="s">
        <v>129</v>
      </c>
      <c r="B7811" s="14" t="s">
        <v>130</v>
      </c>
      <c r="C7811" s="14" t="s">
        <v>131</v>
      </c>
      <c r="D7811" s="14" t="s">
        <v>1136</v>
      </c>
      <c r="E7811" s="14" t="s">
        <v>84</v>
      </c>
      <c r="F7811" s="14" t="s">
        <v>6382</v>
      </c>
      <c r="G7811" s="14" t="s">
        <v>18577</v>
      </c>
      <c r="H7811" s="14" t="s">
        <v>141</v>
      </c>
      <c r="I7811" s="14" t="s">
        <v>18582</v>
      </c>
      <c r="J7811" s="14" t="s">
        <v>143</v>
      </c>
      <c r="K7811" s="14">
        <v>1</v>
      </c>
      <c r="L7811" s="14"/>
      <c r="M7811" s="14" t="s">
        <v>228</v>
      </c>
      <c r="N7811" s="14" t="s">
        <v>18583</v>
      </c>
      <c r="O7811" s="15" t="s">
        <v>18581</v>
      </c>
      <c r="P7811" s="13">
        <v>2</v>
      </c>
    </row>
    <row r="7812" spans="1:16">
      <c r="A7812" s="14" t="s">
        <v>129</v>
      </c>
      <c r="B7812" s="14"/>
      <c r="C7812" s="14"/>
      <c r="D7812" s="14" t="s">
        <v>1136</v>
      </c>
      <c r="E7812" s="14" t="s">
        <v>84</v>
      </c>
      <c r="F7812" s="14" t="s">
        <v>6382</v>
      </c>
      <c r="G7812" s="14" t="s">
        <v>18577</v>
      </c>
      <c r="H7812" s="14"/>
      <c r="I7812" s="14"/>
      <c r="J7812" s="14"/>
      <c r="K7812" s="14">
        <v>2</v>
      </c>
      <c r="L7812" s="14" t="s">
        <v>146</v>
      </c>
      <c r="M7812" s="14"/>
      <c r="N7812" s="14"/>
      <c r="O7812" s="15"/>
      <c r="P7812" s="13">
        <v>0</v>
      </c>
    </row>
    <row r="7813" spans="1:16">
      <c r="A7813" s="14" t="s">
        <v>129</v>
      </c>
      <c r="B7813" s="14" t="s">
        <v>130</v>
      </c>
      <c r="C7813" s="14" t="s">
        <v>131</v>
      </c>
      <c r="D7813" s="14" t="s">
        <v>363</v>
      </c>
      <c r="E7813" s="14" t="s">
        <v>62</v>
      </c>
      <c r="F7813" s="14" t="s">
        <v>18584</v>
      </c>
      <c r="G7813" s="14" t="s">
        <v>18585</v>
      </c>
      <c r="H7813" s="14" t="s">
        <v>135</v>
      </c>
      <c r="I7813" s="14" t="s">
        <v>18586</v>
      </c>
      <c r="J7813" s="14" t="s">
        <v>143</v>
      </c>
      <c r="K7813" s="14">
        <v>1</v>
      </c>
      <c r="L7813" s="14"/>
      <c r="M7813" s="14" t="s">
        <v>797</v>
      </c>
      <c r="N7813" s="14" t="s">
        <v>18587</v>
      </c>
      <c r="O7813" s="15" t="s">
        <v>18588</v>
      </c>
      <c r="P7813" s="13">
        <v>30</v>
      </c>
    </row>
    <row r="7814" spans="1:16">
      <c r="A7814" s="14" t="s">
        <v>129</v>
      </c>
      <c r="B7814" s="14" t="s">
        <v>130</v>
      </c>
      <c r="C7814" s="14" t="s">
        <v>131</v>
      </c>
      <c r="D7814" s="14" t="s">
        <v>363</v>
      </c>
      <c r="E7814" s="14" t="s">
        <v>62</v>
      </c>
      <c r="F7814" s="14" t="s">
        <v>18584</v>
      </c>
      <c r="G7814" s="14" t="s">
        <v>18585</v>
      </c>
      <c r="H7814" s="14" t="s">
        <v>141</v>
      </c>
      <c r="I7814" s="14" t="s">
        <v>18589</v>
      </c>
      <c r="J7814" s="14" t="s">
        <v>216</v>
      </c>
      <c r="K7814" s="14">
        <v>1</v>
      </c>
      <c r="L7814" s="14"/>
      <c r="M7814" s="14" t="s">
        <v>797</v>
      </c>
      <c r="N7814" s="14" t="s">
        <v>18590</v>
      </c>
      <c r="O7814" s="15" t="s">
        <v>18591</v>
      </c>
      <c r="P7814" s="13">
        <v>30</v>
      </c>
    </row>
    <row r="7815" spans="1:16">
      <c r="A7815" s="14" t="s">
        <v>129</v>
      </c>
      <c r="B7815" s="14" t="s">
        <v>130</v>
      </c>
      <c r="C7815" s="14" t="s">
        <v>131</v>
      </c>
      <c r="D7815" s="14" t="s">
        <v>363</v>
      </c>
      <c r="E7815" s="14" t="s">
        <v>62</v>
      </c>
      <c r="F7815" s="14" t="s">
        <v>18584</v>
      </c>
      <c r="G7815" s="14" t="s">
        <v>18585</v>
      </c>
      <c r="H7815" s="14" t="s">
        <v>135</v>
      </c>
      <c r="I7815" s="14" t="s">
        <v>540</v>
      </c>
      <c r="J7815" s="14" t="s">
        <v>143</v>
      </c>
      <c r="K7815" s="14">
        <v>1</v>
      </c>
      <c r="L7815" s="14"/>
      <c r="M7815" s="14" t="s">
        <v>1022</v>
      </c>
      <c r="N7815" s="14" t="s">
        <v>18592</v>
      </c>
      <c r="O7815" s="15" t="s">
        <v>18593</v>
      </c>
      <c r="P7815" s="13">
        <v>57</v>
      </c>
    </row>
    <row r="7816" spans="1:16">
      <c r="A7816" s="14" t="s">
        <v>129</v>
      </c>
      <c r="B7816" s="14"/>
      <c r="C7816" s="14"/>
      <c r="D7816" s="14" t="s">
        <v>363</v>
      </c>
      <c r="E7816" s="14" t="s">
        <v>62</v>
      </c>
      <c r="F7816" s="14" t="s">
        <v>18584</v>
      </c>
      <c r="G7816" s="14" t="s">
        <v>18585</v>
      </c>
      <c r="H7816" s="14"/>
      <c r="I7816" s="14"/>
      <c r="J7816" s="14"/>
      <c r="K7816" s="14">
        <v>2</v>
      </c>
      <c r="L7816" s="14" t="s">
        <v>146</v>
      </c>
      <c r="M7816" s="14"/>
      <c r="N7816" s="14"/>
      <c r="O7816" s="15"/>
      <c r="P7816" s="13">
        <v>0</v>
      </c>
    </row>
    <row r="7817" spans="1:16">
      <c r="A7817" s="14" t="s">
        <v>129</v>
      </c>
      <c r="B7817" s="14" t="s">
        <v>130</v>
      </c>
      <c r="C7817" s="14" t="s">
        <v>131</v>
      </c>
      <c r="D7817" s="14" t="s">
        <v>1136</v>
      </c>
      <c r="E7817" s="14" t="s">
        <v>84</v>
      </c>
      <c r="F7817" s="14" t="s">
        <v>18594</v>
      </c>
      <c r="G7817" s="14" t="s">
        <v>18595</v>
      </c>
      <c r="H7817" s="14" t="s">
        <v>135</v>
      </c>
      <c r="I7817" s="14" t="s">
        <v>18596</v>
      </c>
      <c r="J7817" s="14" t="s">
        <v>143</v>
      </c>
      <c r="K7817" s="14">
        <v>1</v>
      </c>
      <c r="L7817" s="14"/>
      <c r="M7817" s="14" t="s">
        <v>194</v>
      </c>
      <c r="N7817" s="14" t="s">
        <v>18597</v>
      </c>
      <c r="O7817" s="15" t="s">
        <v>18598</v>
      </c>
      <c r="P7817" s="13">
        <v>3</v>
      </c>
    </row>
    <row r="7818" spans="1:16">
      <c r="A7818" s="14" t="s">
        <v>129</v>
      </c>
      <c r="B7818" s="14" t="s">
        <v>130</v>
      </c>
      <c r="C7818" s="14" t="s">
        <v>131</v>
      </c>
      <c r="D7818" s="14" t="s">
        <v>1136</v>
      </c>
      <c r="E7818" s="14" t="s">
        <v>84</v>
      </c>
      <c r="F7818" s="14" t="s">
        <v>18594</v>
      </c>
      <c r="G7818" s="14" t="s">
        <v>18595</v>
      </c>
      <c r="H7818" s="14" t="s">
        <v>141</v>
      </c>
      <c r="I7818" s="14" t="s">
        <v>18599</v>
      </c>
      <c r="J7818" s="14" t="s">
        <v>172</v>
      </c>
      <c r="K7818" s="14">
        <v>1</v>
      </c>
      <c r="L7818" s="14"/>
      <c r="M7818" s="14" t="s">
        <v>1079</v>
      </c>
      <c r="N7818" s="14" t="s">
        <v>18600</v>
      </c>
      <c r="O7818" s="15" t="s">
        <v>18601</v>
      </c>
      <c r="P7818" s="13">
        <v>99</v>
      </c>
    </row>
    <row r="7819" spans="1:16">
      <c r="A7819" s="14" t="s">
        <v>129</v>
      </c>
      <c r="B7819" s="14" t="s">
        <v>130</v>
      </c>
      <c r="C7819" s="14" t="s">
        <v>131</v>
      </c>
      <c r="D7819" s="14" t="s">
        <v>1136</v>
      </c>
      <c r="E7819" s="14" t="s">
        <v>84</v>
      </c>
      <c r="F7819" s="14" t="s">
        <v>18594</v>
      </c>
      <c r="G7819" s="14" t="s">
        <v>18595</v>
      </c>
      <c r="H7819" s="14" t="s">
        <v>135</v>
      </c>
      <c r="I7819" s="14" t="s">
        <v>18596</v>
      </c>
      <c r="J7819" s="14" t="s">
        <v>143</v>
      </c>
      <c r="K7819" s="14">
        <v>1</v>
      </c>
      <c r="L7819" s="14"/>
      <c r="M7819" s="14" t="s">
        <v>240</v>
      </c>
      <c r="N7819" s="14" t="s">
        <v>18602</v>
      </c>
      <c r="O7819" s="15" t="s">
        <v>18603</v>
      </c>
      <c r="P7819" s="13">
        <v>94</v>
      </c>
    </row>
    <row r="7820" spans="1:16">
      <c r="A7820" s="14" t="s">
        <v>129</v>
      </c>
      <c r="B7820" s="14" t="s">
        <v>130</v>
      </c>
      <c r="C7820" s="14" t="s">
        <v>131</v>
      </c>
      <c r="D7820" s="14" t="s">
        <v>1136</v>
      </c>
      <c r="E7820" s="14" t="s">
        <v>84</v>
      </c>
      <c r="F7820" s="14" t="s">
        <v>18594</v>
      </c>
      <c r="G7820" s="14" t="s">
        <v>18595</v>
      </c>
      <c r="H7820" s="14" t="s">
        <v>135</v>
      </c>
      <c r="I7820" s="14" t="s">
        <v>4515</v>
      </c>
      <c r="J7820" s="14" t="s">
        <v>143</v>
      </c>
      <c r="K7820" s="14">
        <v>1</v>
      </c>
      <c r="L7820" s="14"/>
      <c r="M7820" s="14" t="s">
        <v>1536</v>
      </c>
      <c r="N7820" s="14" t="s">
        <v>18604</v>
      </c>
      <c r="O7820" s="15" t="s">
        <v>18605</v>
      </c>
      <c r="P7820" s="13">
        <v>93</v>
      </c>
    </row>
    <row r="7821" spans="1:16">
      <c r="A7821" s="14" t="s">
        <v>129</v>
      </c>
      <c r="B7821" s="14" t="s">
        <v>672</v>
      </c>
      <c r="C7821" s="14" t="s">
        <v>835</v>
      </c>
      <c r="D7821" s="14" t="s">
        <v>1136</v>
      </c>
      <c r="E7821" s="14" t="s">
        <v>84</v>
      </c>
      <c r="F7821" s="14" t="s">
        <v>18594</v>
      </c>
      <c r="G7821" s="14" t="s">
        <v>18595</v>
      </c>
      <c r="H7821" s="14" t="s">
        <v>135</v>
      </c>
      <c r="I7821" s="14" t="s">
        <v>18606</v>
      </c>
      <c r="J7821" s="14" t="s">
        <v>556</v>
      </c>
      <c r="K7821" s="14">
        <v>1</v>
      </c>
      <c r="L7821" s="14"/>
      <c r="M7821" s="14" t="s">
        <v>980</v>
      </c>
      <c r="N7821" s="14" t="s">
        <v>18607</v>
      </c>
      <c r="O7821" s="15" t="s">
        <v>18608</v>
      </c>
      <c r="P7821" s="13">
        <v>92</v>
      </c>
    </row>
    <row r="7822" spans="1:16">
      <c r="A7822" s="14" t="s">
        <v>129</v>
      </c>
      <c r="B7822" s="14" t="s">
        <v>130</v>
      </c>
      <c r="C7822" s="14" t="s">
        <v>131</v>
      </c>
      <c r="D7822" s="14" t="s">
        <v>1136</v>
      </c>
      <c r="E7822" s="14" t="s">
        <v>84</v>
      </c>
      <c r="F7822" s="14" t="s">
        <v>18594</v>
      </c>
      <c r="G7822" s="14" t="s">
        <v>18595</v>
      </c>
      <c r="H7822" s="14" t="s">
        <v>135</v>
      </c>
      <c r="I7822" s="14" t="s">
        <v>8268</v>
      </c>
      <c r="J7822" s="14" t="s">
        <v>143</v>
      </c>
      <c r="K7822" s="14">
        <v>1</v>
      </c>
      <c r="L7822" s="14"/>
      <c r="M7822" s="14" t="s">
        <v>1461</v>
      </c>
      <c r="N7822" s="14" t="s">
        <v>18609</v>
      </c>
      <c r="O7822" s="15" t="s">
        <v>18610</v>
      </c>
      <c r="P7822" s="13">
        <v>49</v>
      </c>
    </row>
    <row r="7823" spans="1:16">
      <c r="A7823" s="14" t="s">
        <v>129</v>
      </c>
      <c r="B7823" s="14"/>
      <c r="C7823" s="14"/>
      <c r="D7823" s="14" t="s">
        <v>1136</v>
      </c>
      <c r="E7823" s="14" t="s">
        <v>84</v>
      </c>
      <c r="F7823" s="14" t="s">
        <v>18594</v>
      </c>
      <c r="G7823" s="14" t="s">
        <v>18595</v>
      </c>
      <c r="H7823" s="14"/>
      <c r="I7823" s="14"/>
      <c r="J7823" s="14"/>
      <c r="K7823" s="14">
        <v>2</v>
      </c>
      <c r="L7823" s="14" t="s">
        <v>146</v>
      </c>
      <c r="M7823" s="14"/>
      <c r="N7823" s="14"/>
      <c r="O7823" s="15"/>
      <c r="P7823" s="13">
        <v>0</v>
      </c>
    </row>
    <row r="7824" spans="1:16">
      <c r="A7824" s="14" t="s">
        <v>129</v>
      </c>
      <c r="B7824" s="14" t="s">
        <v>130</v>
      </c>
      <c r="C7824" s="14" t="s">
        <v>131</v>
      </c>
      <c r="D7824" s="14" t="s">
        <v>164</v>
      </c>
      <c r="E7824" s="14" t="s">
        <v>64</v>
      </c>
      <c r="F7824" s="14" t="s">
        <v>18611</v>
      </c>
      <c r="G7824" s="14" t="s">
        <v>18612</v>
      </c>
      <c r="H7824" s="14" t="s">
        <v>135</v>
      </c>
      <c r="I7824" s="14" t="s">
        <v>10967</v>
      </c>
      <c r="J7824" s="14" t="s">
        <v>143</v>
      </c>
      <c r="K7824" s="14">
        <v>1</v>
      </c>
      <c r="L7824" s="14"/>
      <c r="M7824" s="14" t="s">
        <v>403</v>
      </c>
      <c r="N7824" s="14" t="s">
        <v>18613</v>
      </c>
      <c r="O7824" s="15" t="s">
        <v>18614</v>
      </c>
      <c r="P7824" s="13">
        <v>61</v>
      </c>
    </row>
    <row r="7825" spans="1:16">
      <c r="A7825" s="14" t="s">
        <v>129</v>
      </c>
      <c r="B7825" s="14" t="s">
        <v>130</v>
      </c>
      <c r="C7825" s="14" t="s">
        <v>131</v>
      </c>
      <c r="D7825" s="14" t="s">
        <v>164</v>
      </c>
      <c r="E7825" s="14" t="s">
        <v>64</v>
      </c>
      <c r="F7825" s="14" t="s">
        <v>18611</v>
      </c>
      <c r="G7825" s="14" t="s">
        <v>18612</v>
      </c>
      <c r="H7825" s="14" t="s">
        <v>141</v>
      </c>
      <c r="I7825" s="14" t="s">
        <v>13537</v>
      </c>
      <c r="J7825" s="14" t="s">
        <v>143</v>
      </c>
      <c r="K7825" s="14">
        <v>1</v>
      </c>
      <c r="L7825" s="14"/>
      <c r="M7825" s="14" t="s">
        <v>403</v>
      </c>
      <c r="N7825" s="14" t="s">
        <v>18615</v>
      </c>
      <c r="O7825" s="15" t="s">
        <v>18616</v>
      </c>
      <c r="P7825" s="13">
        <v>61</v>
      </c>
    </row>
    <row r="7826" spans="1:16">
      <c r="A7826" s="14" t="s">
        <v>129</v>
      </c>
      <c r="B7826" s="14"/>
      <c r="C7826" s="14"/>
      <c r="D7826" s="14" t="s">
        <v>164</v>
      </c>
      <c r="E7826" s="14" t="s">
        <v>64</v>
      </c>
      <c r="F7826" s="14" t="s">
        <v>18611</v>
      </c>
      <c r="G7826" s="14" t="s">
        <v>18612</v>
      </c>
      <c r="H7826" s="14"/>
      <c r="I7826" s="14"/>
      <c r="J7826" s="14"/>
      <c r="K7826" s="14">
        <v>2</v>
      </c>
      <c r="L7826" s="14" t="s">
        <v>146</v>
      </c>
      <c r="M7826" s="14"/>
      <c r="N7826" s="14"/>
      <c r="O7826" s="15"/>
      <c r="P7826" s="13">
        <v>0</v>
      </c>
    </row>
    <row r="7827" spans="1:16">
      <c r="A7827" s="14" t="s">
        <v>129</v>
      </c>
      <c r="B7827" s="14" t="s">
        <v>130</v>
      </c>
      <c r="C7827" s="14" t="s">
        <v>131</v>
      </c>
      <c r="D7827" s="14" t="s">
        <v>1025</v>
      </c>
      <c r="E7827" s="14" t="s">
        <v>48</v>
      </c>
      <c r="F7827" s="14" t="s">
        <v>18617</v>
      </c>
      <c r="G7827" s="14" t="s">
        <v>18618</v>
      </c>
      <c r="H7827" s="14" t="s">
        <v>135</v>
      </c>
      <c r="I7827" s="14" t="s">
        <v>18619</v>
      </c>
      <c r="J7827" s="14" t="s">
        <v>216</v>
      </c>
      <c r="K7827" s="14">
        <v>1</v>
      </c>
      <c r="L7827" s="14"/>
      <c r="M7827" s="14" t="s">
        <v>761</v>
      </c>
      <c r="N7827" s="14" t="s">
        <v>18620</v>
      </c>
      <c r="O7827" s="15" t="s">
        <v>18621</v>
      </c>
      <c r="P7827" s="13">
        <v>55</v>
      </c>
    </row>
    <row r="7828" spans="1:16">
      <c r="A7828" s="14" t="s">
        <v>129</v>
      </c>
      <c r="B7828" s="14" t="s">
        <v>130</v>
      </c>
      <c r="C7828" s="14" t="s">
        <v>131</v>
      </c>
      <c r="D7828" s="14" t="s">
        <v>1025</v>
      </c>
      <c r="E7828" s="14" t="s">
        <v>48</v>
      </c>
      <c r="F7828" s="14" t="s">
        <v>18617</v>
      </c>
      <c r="G7828" s="14" t="s">
        <v>18618</v>
      </c>
      <c r="H7828" s="14" t="s">
        <v>141</v>
      </c>
      <c r="I7828" s="14" t="s">
        <v>18622</v>
      </c>
      <c r="J7828" s="14" t="s">
        <v>172</v>
      </c>
      <c r="K7828" s="14">
        <v>1</v>
      </c>
      <c r="L7828" s="14"/>
      <c r="M7828" s="14" t="s">
        <v>761</v>
      </c>
      <c r="N7828" s="14" t="s">
        <v>18623</v>
      </c>
      <c r="O7828" s="15" t="s">
        <v>18624</v>
      </c>
      <c r="P7828" s="13">
        <v>55</v>
      </c>
    </row>
    <row r="7829" spans="1:16">
      <c r="A7829" s="14" t="s">
        <v>129</v>
      </c>
      <c r="B7829" s="14" t="s">
        <v>130</v>
      </c>
      <c r="C7829" s="14" t="s">
        <v>131</v>
      </c>
      <c r="D7829" s="14" t="s">
        <v>1025</v>
      </c>
      <c r="E7829" s="14" t="s">
        <v>48</v>
      </c>
      <c r="F7829" s="14" t="s">
        <v>18617</v>
      </c>
      <c r="G7829" s="14" t="s">
        <v>18618</v>
      </c>
      <c r="H7829" s="14" t="s">
        <v>135</v>
      </c>
      <c r="I7829" s="14" t="s">
        <v>18625</v>
      </c>
      <c r="J7829" s="14" t="s">
        <v>172</v>
      </c>
      <c r="K7829" s="14">
        <v>1</v>
      </c>
      <c r="L7829" s="14"/>
      <c r="M7829" s="14" t="s">
        <v>1428</v>
      </c>
      <c r="N7829" s="14" t="s">
        <v>18626</v>
      </c>
      <c r="O7829" s="15" t="s">
        <v>18627</v>
      </c>
      <c r="P7829" s="13">
        <v>54</v>
      </c>
    </row>
    <row r="7830" spans="1:16">
      <c r="A7830" s="14" t="s">
        <v>129</v>
      </c>
      <c r="B7830" s="14" t="s">
        <v>130</v>
      </c>
      <c r="C7830" s="14" t="s">
        <v>131</v>
      </c>
      <c r="D7830" s="14" t="s">
        <v>1025</v>
      </c>
      <c r="E7830" s="14" t="s">
        <v>48</v>
      </c>
      <c r="F7830" s="14" t="s">
        <v>18617</v>
      </c>
      <c r="G7830" s="14" t="s">
        <v>18618</v>
      </c>
      <c r="H7830" s="14" t="s">
        <v>135</v>
      </c>
      <c r="I7830" s="14" t="s">
        <v>18628</v>
      </c>
      <c r="J7830" s="14" t="s">
        <v>172</v>
      </c>
      <c r="K7830" s="14">
        <v>1</v>
      </c>
      <c r="L7830" s="14"/>
      <c r="M7830" s="14" t="s">
        <v>487</v>
      </c>
      <c r="N7830" s="14" t="s">
        <v>18629</v>
      </c>
      <c r="O7830" s="15" t="s">
        <v>18630</v>
      </c>
      <c r="P7830" s="13">
        <v>1</v>
      </c>
    </row>
    <row r="7831" spans="1:16">
      <c r="A7831" s="14" t="s">
        <v>129</v>
      </c>
      <c r="B7831" s="14"/>
      <c r="C7831" s="14"/>
      <c r="D7831" s="14" t="s">
        <v>1025</v>
      </c>
      <c r="E7831" s="14" t="s">
        <v>48</v>
      </c>
      <c r="F7831" s="14" t="s">
        <v>18617</v>
      </c>
      <c r="G7831" s="14" t="s">
        <v>18618</v>
      </c>
      <c r="H7831" s="14"/>
      <c r="I7831" s="14"/>
      <c r="J7831" s="14"/>
      <c r="K7831" s="14">
        <v>2</v>
      </c>
      <c r="L7831" s="14" t="s">
        <v>146</v>
      </c>
      <c r="M7831" s="14"/>
      <c r="N7831" s="14"/>
      <c r="O7831" s="15"/>
      <c r="P7831" s="13">
        <v>0</v>
      </c>
    </row>
    <row r="7832" spans="1:16">
      <c r="A7832" s="14" t="s">
        <v>129</v>
      </c>
      <c r="B7832" s="14" t="s">
        <v>130</v>
      </c>
      <c r="C7832" s="14" t="s">
        <v>131</v>
      </c>
      <c r="D7832" s="14" t="s">
        <v>700</v>
      </c>
      <c r="E7832" s="14" t="s">
        <v>44</v>
      </c>
      <c r="F7832" s="14" t="s">
        <v>18631</v>
      </c>
      <c r="G7832" s="14" t="s">
        <v>18632</v>
      </c>
      <c r="H7832" s="14" t="s">
        <v>141</v>
      </c>
      <c r="I7832" s="14" t="s">
        <v>18633</v>
      </c>
      <c r="J7832" s="14" t="s">
        <v>359</v>
      </c>
      <c r="K7832" s="14">
        <v>1</v>
      </c>
      <c r="L7832" s="14"/>
      <c r="M7832" s="14" t="s">
        <v>1704</v>
      </c>
      <c r="N7832" s="14" t="s">
        <v>18634</v>
      </c>
      <c r="O7832" s="15" t="s">
        <v>18635</v>
      </c>
      <c r="P7832" s="13">
        <v>85</v>
      </c>
    </row>
    <row r="7833" spans="1:16">
      <c r="A7833" s="14" t="s">
        <v>129</v>
      </c>
      <c r="B7833" s="14" t="s">
        <v>130</v>
      </c>
      <c r="C7833" s="14" t="s">
        <v>131</v>
      </c>
      <c r="D7833" s="14" t="s">
        <v>700</v>
      </c>
      <c r="E7833" s="14" t="s">
        <v>44</v>
      </c>
      <c r="F7833" s="14" t="s">
        <v>18631</v>
      </c>
      <c r="G7833" s="14" t="s">
        <v>18632</v>
      </c>
      <c r="H7833" s="14" t="s">
        <v>141</v>
      </c>
      <c r="I7833" s="14" t="s">
        <v>18636</v>
      </c>
      <c r="J7833" s="14" t="s">
        <v>172</v>
      </c>
      <c r="K7833" s="14">
        <v>1</v>
      </c>
      <c r="L7833" s="14"/>
      <c r="M7833" s="14" t="s">
        <v>1704</v>
      </c>
      <c r="N7833" s="14" t="s">
        <v>18637</v>
      </c>
      <c r="O7833" s="15" t="s">
        <v>18638</v>
      </c>
      <c r="P7833" s="13">
        <v>85</v>
      </c>
    </row>
    <row r="7834" spans="1:16">
      <c r="A7834" s="14" t="s">
        <v>129</v>
      </c>
      <c r="B7834" s="14"/>
      <c r="C7834" s="14"/>
      <c r="D7834" s="14" t="s">
        <v>700</v>
      </c>
      <c r="E7834" s="14" t="s">
        <v>44</v>
      </c>
      <c r="F7834" s="14" t="s">
        <v>18631</v>
      </c>
      <c r="G7834" s="14" t="s">
        <v>18632</v>
      </c>
      <c r="H7834" s="14"/>
      <c r="I7834" s="14"/>
      <c r="J7834" s="14"/>
      <c r="K7834" s="14">
        <v>2</v>
      </c>
      <c r="L7834" s="14" t="s">
        <v>146</v>
      </c>
      <c r="M7834" s="14"/>
      <c r="N7834" s="14"/>
      <c r="O7834" s="15"/>
      <c r="P7834" s="13">
        <v>0</v>
      </c>
    </row>
    <row r="7835" spans="1:16">
      <c r="A7835" s="14" t="s">
        <v>129</v>
      </c>
      <c r="B7835" s="14" t="s">
        <v>130</v>
      </c>
      <c r="C7835" s="14" t="s">
        <v>131</v>
      </c>
      <c r="D7835" s="14" t="s">
        <v>220</v>
      </c>
      <c r="E7835" s="14" t="s">
        <v>54</v>
      </c>
      <c r="F7835" s="14" t="s">
        <v>18639</v>
      </c>
      <c r="G7835" s="14" t="s">
        <v>18640</v>
      </c>
      <c r="H7835" s="14" t="s">
        <v>135</v>
      </c>
      <c r="I7835" s="14" t="s">
        <v>18641</v>
      </c>
      <c r="J7835" s="14" t="s">
        <v>143</v>
      </c>
      <c r="K7835" s="14">
        <v>1</v>
      </c>
      <c r="L7835" s="14"/>
      <c r="M7835" s="14" t="s">
        <v>457</v>
      </c>
      <c r="N7835" s="14" t="s">
        <v>18642</v>
      </c>
      <c r="O7835" s="15" t="s">
        <v>18643</v>
      </c>
      <c r="P7835" s="13">
        <v>71</v>
      </c>
    </row>
    <row r="7836" spans="1:16">
      <c r="A7836" s="14" t="s">
        <v>129</v>
      </c>
      <c r="B7836" s="14" t="s">
        <v>130</v>
      </c>
      <c r="C7836" s="14" t="s">
        <v>131</v>
      </c>
      <c r="D7836" s="14" t="s">
        <v>220</v>
      </c>
      <c r="E7836" s="14" t="s">
        <v>54</v>
      </c>
      <c r="F7836" s="14" t="s">
        <v>18639</v>
      </c>
      <c r="G7836" s="14" t="s">
        <v>18640</v>
      </c>
      <c r="H7836" s="14" t="s">
        <v>135</v>
      </c>
      <c r="I7836" s="14" t="s">
        <v>18644</v>
      </c>
      <c r="J7836" s="14" t="s">
        <v>143</v>
      </c>
      <c r="K7836" s="14">
        <v>1</v>
      </c>
      <c r="L7836" s="14"/>
      <c r="M7836" s="14" t="s">
        <v>426</v>
      </c>
      <c r="N7836" s="14" t="s">
        <v>18645</v>
      </c>
      <c r="O7836" s="15" t="s">
        <v>18646</v>
      </c>
      <c r="P7836" s="13">
        <v>70</v>
      </c>
    </row>
    <row r="7837" spans="1:16">
      <c r="A7837" s="14" t="s">
        <v>129</v>
      </c>
      <c r="B7837" s="14" t="s">
        <v>130</v>
      </c>
      <c r="C7837" s="14" t="s">
        <v>131</v>
      </c>
      <c r="D7837" s="14" t="s">
        <v>220</v>
      </c>
      <c r="E7837" s="14" t="s">
        <v>54</v>
      </c>
      <c r="F7837" s="14" t="s">
        <v>18639</v>
      </c>
      <c r="G7837" s="14" t="s">
        <v>18640</v>
      </c>
      <c r="H7837" s="14" t="s">
        <v>141</v>
      </c>
      <c r="I7837" s="14" t="s">
        <v>16082</v>
      </c>
      <c r="J7837" s="14" t="s">
        <v>919</v>
      </c>
      <c r="K7837" s="14">
        <v>1</v>
      </c>
      <c r="L7837" s="14"/>
      <c r="M7837" s="14" t="s">
        <v>426</v>
      </c>
      <c r="N7837" s="14" t="s">
        <v>18647</v>
      </c>
      <c r="O7837" s="15" t="s">
        <v>18646</v>
      </c>
      <c r="P7837" s="13">
        <v>70</v>
      </c>
    </row>
    <row r="7838" spans="1:16">
      <c r="A7838" s="14" t="s">
        <v>129</v>
      </c>
      <c r="B7838" s="14" t="s">
        <v>130</v>
      </c>
      <c r="C7838" s="14" t="s">
        <v>131</v>
      </c>
      <c r="D7838" s="14" t="s">
        <v>220</v>
      </c>
      <c r="E7838" s="14" t="s">
        <v>54</v>
      </c>
      <c r="F7838" s="14" t="s">
        <v>18639</v>
      </c>
      <c r="G7838" s="14" t="s">
        <v>18640</v>
      </c>
      <c r="H7838" s="14" t="s">
        <v>135</v>
      </c>
      <c r="I7838" s="14" t="s">
        <v>18648</v>
      </c>
      <c r="J7838" s="14" t="s">
        <v>156</v>
      </c>
      <c r="K7838" s="14">
        <v>1</v>
      </c>
      <c r="L7838" s="14"/>
      <c r="M7838" s="14" t="s">
        <v>1410</v>
      </c>
      <c r="N7838" s="14" t="s">
        <v>18649</v>
      </c>
      <c r="O7838" s="15" t="s">
        <v>18646</v>
      </c>
      <c r="P7838" s="13">
        <v>68</v>
      </c>
    </row>
    <row r="7839" spans="1:16">
      <c r="A7839" s="14" t="s">
        <v>129</v>
      </c>
      <c r="B7839" s="14" t="s">
        <v>130</v>
      </c>
      <c r="C7839" s="14" t="s">
        <v>131</v>
      </c>
      <c r="D7839" s="14" t="s">
        <v>220</v>
      </c>
      <c r="E7839" s="14" t="s">
        <v>54</v>
      </c>
      <c r="F7839" s="14" t="s">
        <v>18639</v>
      </c>
      <c r="G7839" s="14" t="s">
        <v>18640</v>
      </c>
      <c r="H7839" s="14" t="s">
        <v>135</v>
      </c>
      <c r="I7839" s="14" t="s">
        <v>18650</v>
      </c>
      <c r="J7839" s="14" t="s">
        <v>143</v>
      </c>
      <c r="K7839" s="14">
        <v>1</v>
      </c>
      <c r="L7839" s="14"/>
      <c r="M7839" s="14" t="s">
        <v>273</v>
      </c>
      <c r="N7839" s="14" t="s">
        <v>18651</v>
      </c>
      <c r="O7839" s="15" t="s">
        <v>18652</v>
      </c>
      <c r="P7839" s="13">
        <v>35</v>
      </c>
    </row>
    <row r="7840" spans="1:16">
      <c r="A7840" s="14" t="s">
        <v>129</v>
      </c>
      <c r="B7840" s="14"/>
      <c r="C7840" s="14"/>
      <c r="D7840" s="14" t="s">
        <v>220</v>
      </c>
      <c r="E7840" s="14" t="s">
        <v>54</v>
      </c>
      <c r="F7840" s="14" t="s">
        <v>18639</v>
      </c>
      <c r="G7840" s="14" t="s">
        <v>18640</v>
      </c>
      <c r="H7840" s="14"/>
      <c r="I7840" s="14"/>
      <c r="J7840" s="14"/>
      <c r="K7840" s="14">
        <v>2</v>
      </c>
      <c r="L7840" s="14" t="s">
        <v>146</v>
      </c>
      <c r="M7840" s="14"/>
      <c r="N7840" s="14"/>
      <c r="O7840" s="15"/>
      <c r="P7840" s="13">
        <v>71</v>
      </c>
    </row>
    <row r="7841" spans="1:16">
      <c r="A7841" s="14" t="s">
        <v>129</v>
      </c>
      <c r="B7841" s="14" t="s">
        <v>130</v>
      </c>
      <c r="C7841" s="14" t="s">
        <v>131</v>
      </c>
      <c r="D7841" s="14" t="s">
        <v>433</v>
      </c>
      <c r="E7841" s="14" t="s">
        <v>66</v>
      </c>
      <c r="F7841" s="14" t="s">
        <v>18653</v>
      </c>
      <c r="G7841" s="14" t="s">
        <v>18654</v>
      </c>
      <c r="H7841" s="14" t="s">
        <v>135</v>
      </c>
      <c r="I7841" s="14" t="s">
        <v>1502</v>
      </c>
      <c r="J7841" s="14" t="s">
        <v>887</v>
      </c>
      <c r="K7841" s="14">
        <v>1</v>
      </c>
      <c r="L7841" s="14"/>
      <c r="M7841" s="14" t="s">
        <v>328</v>
      </c>
      <c r="N7841" s="14" t="s">
        <v>18655</v>
      </c>
      <c r="O7841" s="15" t="s">
        <v>18656</v>
      </c>
      <c r="P7841" s="13">
        <v>65</v>
      </c>
    </row>
    <row r="7842" spans="1:16">
      <c r="A7842" s="14" t="s">
        <v>129</v>
      </c>
      <c r="B7842" s="14" t="s">
        <v>130</v>
      </c>
      <c r="C7842" s="14" t="s">
        <v>131</v>
      </c>
      <c r="D7842" s="14" t="s">
        <v>433</v>
      </c>
      <c r="E7842" s="14" t="s">
        <v>66</v>
      </c>
      <c r="F7842" s="14" t="s">
        <v>18653</v>
      </c>
      <c r="G7842" s="14" t="s">
        <v>18654</v>
      </c>
      <c r="H7842" s="14" t="s">
        <v>135</v>
      </c>
      <c r="I7842" s="14" t="s">
        <v>18657</v>
      </c>
      <c r="J7842" s="14" t="s">
        <v>248</v>
      </c>
      <c r="K7842" s="14">
        <v>1</v>
      </c>
      <c r="L7842" s="14"/>
      <c r="M7842" s="14" t="s">
        <v>771</v>
      </c>
      <c r="N7842" s="14" t="s">
        <v>18658</v>
      </c>
      <c r="O7842" s="15" t="s">
        <v>18659</v>
      </c>
      <c r="P7842" s="13">
        <v>53</v>
      </c>
    </row>
    <row r="7843" spans="1:16">
      <c r="A7843" s="14" t="s">
        <v>129</v>
      </c>
      <c r="B7843" s="14" t="s">
        <v>130</v>
      </c>
      <c r="C7843" s="14" t="s">
        <v>131</v>
      </c>
      <c r="D7843" s="14" t="s">
        <v>433</v>
      </c>
      <c r="E7843" s="14" t="s">
        <v>66</v>
      </c>
      <c r="F7843" s="14" t="s">
        <v>18653</v>
      </c>
      <c r="G7843" s="14" t="s">
        <v>18654</v>
      </c>
      <c r="H7843" s="14" t="s">
        <v>141</v>
      </c>
      <c r="I7843" s="14" t="s">
        <v>18660</v>
      </c>
      <c r="J7843" s="14" t="s">
        <v>143</v>
      </c>
      <c r="K7843" s="14">
        <v>1</v>
      </c>
      <c r="L7843" s="14"/>
      <c r="M7843" s="14" t="s">
        <v>691</v>
      </c>
      <c r="N7843" s="14" t="s">
        <v>18661</v>
      </c>
      <c r="O7843" s="15" t="s">
        <v>18662</v>
      </c>
      <c r="P7843" s="13">
        <v>52</v>
      </c>
    </row>
    <row r="7844" spans="1:16">
      <c r="A7844" s="14" t="s">
        <v>129</v>
      </c>
      <c r="B7844" s="14"/>
      <c r="C7844" s="14"/>
      <c r="D7844" s="14" t="s">
        <v>433</v>
      </c>
      <c r="E7844" s="14" t="s">
        <v>66</v>
      </c>
      <c r="F7844" s="14" t="s">
        <v>18653</v>
      </c>
      <c r="G7844" s="14" t="s">
        <v>18654</v>
      </c>
      <c r="H7844" s="14"/>
      <c r="I7844" s="14"/>
      <c r="J7844" s="14"/>
      <c r="K7844" s="14">
        <v>2</v>
      </c>
      <c r="L7844" s="14" t="s">
        <v>146</v>
      </c>
      <c r="M7844" s="14"/>
      <c r="N7844" s="14"/>
      <c r="O7844" s="15"/>
      <c r="P7844" s="13">
        <v>0</v>
      </c>
    </row>
    <row r="7845" spans="1:16">
      <c r="A7845" s="14" t="s">
        <v>129</v>
      </c>
      <c r="B7845" s="14" t="s">
        <v>130</v>
      </c>
      <c r="C7845" s="14" t="s">
        <v>131</v>
      </c>
      <c r="D7845" s="14" t="s">
        <v>936</v>
      </c>
      <c r="E7845" s="14" t="s">
        <v>38</v>
      </c>
      <c r="F7845" s="14" t="s">
        <v>18663</v>
      </c>
      <c r="G7845" s="14" t="s">
        <v>18664</v>
      </c>
      <c r="H7845" s="14" t="s">
        <v>135</v>
      </c>
      <c r="I7845" s="14" t="s">
        <v>18665</v>
      </c>
      <c r="J7845" s="14" t="s">
        <v>143</v>
      </c>
      <c r="K7845" s="14">
        <v>1</v>
      </c>
      <c r="L7845" s="14"/>
      <c r="M7845" s="14" t="s">
        <v>469</v>
      </c>
      <c r="N7845" s="14" t="s">
        <v>18666</v>
      </c>
      <c r="O7845" s="15" t="s">
        <v>18667</v>
      </c>
      <c r="P7845" s="13">
        <v>110</v>
      </c>
    </row>
    <row r="7846" spans="1:16">
      <c r="A7846" s="14" t="s">
        <v>129</v>
      </c>
      <c r="B7846" s="14" t="s">
        <v>130</v>
      </c>
      <c r="C7846" s="14" t="s">
        <v>131</v>
      </c>
      <c r="D7846" s="14" t="s">
        <v>936</v>
      </c>
      <c r="E7846" s="14" t="s">
        <v>38</v>
      </c>
      <c r="F7846" s="14" t="s">
        <v>18663</v>
      </c>
      <c r="G7846" s="14" t="s">
        <v>18664</v>
      </c>
      <c r="H7846" s="14" t="s">
        <v>141</v>
      </c>
      <c r="I7846" s="14" t="s">
        <v>4086</v>
      </c>
      <c r="J7846" s="14" t="s">
        <v>500</v>
      </c>
      <c r="K7846" s="14">
        <v>1</v>
      </c>
      <c r="L7846" s="14"/>
      <c r="M7846" s="14" t="s">
        <v>469</v>
      </c>
      <c r="N7846" s="14" t="s">
        <v>18668</v>
      </c>
      <c r="O7846" s="15" t="s">
        <v>18669</v>
      </c>
      <c r="P7846" s="13">
        <v>110</v>
      </c>
    </row>
    <row r="7847" spans="1:16">
      <c r="A7847" s="14" t="s">
        <v>129</v>
      </c>
      <c r="B7847" s="14" t="s">
        <v>130</v>
      </c>
      <c r="C7847" s="14" t="s">
        <v>131</v>
      </c>
      <c r="D7847" s="14" t="s">
        <v>936</v>
      </c>
      <c r="E7847" s="14" t="s">
        <v>38</v>
      </c>
      <c r="F7847" s="14" t="s">
        <v>18663</v>
      </c>
      <c r="G7847" s="14" t="s">
        <v>18664</v>
      </c>
      <c r="H7847" s="14" t="s">
        <v>135</v>
      </c>
      <c r="I7847" s="14" t="s">
        <v>18670</v>
      </c>
      <c r="J7847" s="14" t="s">
        <v>261</v>
      </c>
      <c r="K7847" s="14">
        <v>1</v>
      </c>
      <c r="L7847" s="14"/>
      <c r="M7847" s="14" t="s">
        <v>3174</v>
      </c>
      <c r="N7847" s="14" t="s">
        <v>18671</v>
      </c>
      <c r="O7847" s="15" t="s">
        <v>18672</v>
      </c>
      <c r="P7847" s="13">
        <v>108</v>
      </c>
    </row>
    <row r="7848" spans="1:16">
      <c r="A7848" s="14" t="s">
        <v>129</v>
      </c>
      <c r="B7848" s="14" t="s">
        <v>672</v>
      </c>
      <c r="C7848" s="14" t="s">
        <v>835</v>
      </c>
      <c r="D7848" s="14" t="s">
        <v>936</v>
      </c>
      <c r="E7848" s="14" t="s">
        <v>38</v>
      </c>
      <c r="F7848" s="14" t="s">
        <v>18663</v>
      </c>
      <c r="G7848" s="14" t="s">
        <v>18664</v>
      </c>
      <c r="H7848" s="14" t="s">
        <v>135</v>
      </c>
      <c r="I7848" s="14" t="s">
        <v>18673</v>
      </c>
      <c r="J7848" s="14" t="s">
        <v>556</v>
      </c>
      <c r="K7848" s="14">
        <v>1</v>
      </c>
      <c r="L7848" s="14"/>
      <c r="M7848" s="14" t="s">
        <v>487</v>
      </c>
      <c r="N7848" s="14" t="s">
        <v>18674</v>
      </c>
      <c r="O7848" s="15" t="s">
        <v>18675</v>
      </c>
      <c r="P7848" s="13">
        <v>1</v>
      </c>
    </row>
    <row r="7849" spans="1:16">
      <c r="A7849" s="14" t="s">
        <v>129</v>
      </c>
      <c r="B7849" s="14" t="s">
        <v>672</v>
      </c>
      <c r="C7849" s="14" t="s">
        <v>835</v>
      </c>
      <c r="D7849" s="14" t="s">
        <v>936</v>
      </c>
      <c r="E7849" s="14" t="s">
        <v>38</v>
      </c>
      <c r="F7849" s="14" t="s">
        <v>18663</v>
      </c>
      <c r="G7849" s="14" t="s">
        <v>18664</v>
      </c>
      <c r="H7849" s="14" t="s">
        <v>135</v>
      </c>
      <c r="I7849" s="14" t="s">
        <v>18673</v>
      </c>
      <c r="J7849" s="14" t="s">
        <v>556</v>
      </c>
      <c r="K7849" s="14">
        <v>1</v>
      </c>
      <c r="L7849" s="14"/>
      <c r="M7849" s="14" t="s">
        <v>685</v>
      </c>
      <c r="N7849" s="14" t="s">
        <v>18676</v>
      </c>
      <c r="O7849" s="15" t="s">
        <v>18672</v>
      </c>
      <c r="P7849" s="13">
        <v>104</v>
      </c>
    </row>
    <row r="7850" spans="1:16">
      <c r="A7850" s="14" t="s">
        <v>129</v>
      </c>
      <c r="B7850" s="14" t="s">
        <v>672</v>
      </c>
      <c r="C7850" s="14" t="s">
        <v>835</v>
      </c>
      <c r="D7850" s="14" t="s">
        <v>936</v>
      </c>
      <c r="E7850" s="14" t="s">
        <v>38</v>
      </c>
      <c r="F7850" s="14" t="s">
        <v>18663</v>
      </c>
      <c r="G7850" s="14" t="s">
        <v>18664</v>
      </c>
      <c r="H7850" s="14" t="s">
        <v>135</v>
      </c>
      <c r="I7850" s="14" t="s">
        <v>18677</v>
      </c>
      <c r="J7850" s="14" t="s">
        <v>556</v>
      </c>
      <c r="K7850" s="14">
        <v>1</v>
      </c>
      <c r="L7850" s="14"/>
      <c r="M7850" s="14" t="s">
        <v>710</v>
      </c>
      <c r="N7850" s="14" t="s">
        <v>18678</v>
      </c>
      <c r="O7850" s="15" t="s">
        <v>18679</v>
      </c>
      <c r="P7850" s="13">
        <v>100</v>
      </c>
    </row>
    <row r="7851" spans="1:16">
      <c r="A7851" s="14" t="s">
        <v>129</v>
      </c>
      <c r="B7851" s="14"/>
      <c r="C7851" s="14"/>
      <c r="D7851" s="14" t="s">
        <v>936</v>
      </c>
      <c r="E7851" s="14" t="s">
        <v>38</v>
      </c>
      <c r="F7851" s="14" t="s">
        <v>18663</v>
      </c>
      <c r="G7851" s="14" t="s">
        <v>18664</v>
      </c>
      <c r="H7851" s="14"/>
      <c r="I7851" s="14"/>
      <c r="J7851" s="14"/>
      <c r="K7851" s="14">
        <v>2</v>
      </c>
      <c r="L7851" s="14" t="s">
        <v>146</v>
      </c>
      <c r="M7851" s="14"/>
      <c r="N7851" s="14"/>
      <c r="O7851" s="15"/>
      <c r="P7851" s="13">
        <v>111</v>
      </c>
    </row>
    <row r="7852" spans="1:16">
      <c r="A7852" s="14" t="s">
        <v>129</v>
      </c>
      <c r="B7852" s="14" t="s">
        <v>130</v>
      </c>
      <c r="C7852" s="14" t="s">
        <v>131</v>
      </c>
      <c r="D7852" s="14" t="s">
        <v>244</v>
      </c>
      <c r="E7852" s="14" t="s">
        <v>72</v>
      </c>
      <c r="F7852" s="14" t="s">
        <v>18680</v>
      </c>
      <c r="G7852" s="14" t="s">
        <v>18681</v>
      </c>
      <c r="H7852" s="14" t="s">
        <v>135</v>
      </c>
      <c r="I7852" s="14" t="s">
        <v>976</v>
      </c>
      <c r="J7852" s="14" t="s">
        <v>193</v>
      </c>
      <c r="K7852" s="14">
        <v>1</v>
      </c>
      <c r="L7852" s="14"/>
      <c r="M7852" s="14" t="s">
        <v>3992</v>
      </c>
      <c r="N7852" s="14" t="s">
        <v>18682</v>
      </c>
      <c r="O7852" s="15" t="s">
        <v>18683</v>
      </c>
      <c r="P7852" s="13">
        <v>83</v>
      </c>
    </row>
    <row r="7853" spans="1:16">
      <c r="A7853" s="14" t="s">
        <v>129</v>
      </c>
      <c r="B7853" s="14" t="s">
        <v>130</v>
      </c>
      <c r="C7853" s="14" t="s">
        <v>131</v>
      </c>
      <c r="D7853" s="14" t="s">
        <v>244</v>
      </c>
      <c r="E7853" s="14" t="s">
        <v>72</v>
      </c>
      <c r="F7853" s="14" t="s">
        <v>18680</v>
      </c>
      <c r="G7853" s="14" t="s">
        <v>18681</v>
      </c>
      <c r="H7853" s="14" t="s">
        <v>135</v>
      </c>
      <c r="I7853" s="14" t="s">
        <v>6806</v>
      </c>
      <c r="J7853" s="14" t="s">
        <v>172</v>
      </c>
      <c r="K7853" s="14">
        <v>1</v>
      </c>
      <c r="L7853" s="14"/>
      <c r="M7853" s="14" t="s">
        <v>217</v>
      </c>
      <c r="N7853" s="14" t="s">
        <v>18684</v>
      </c>
      <c r="O7853" s="15" t="s">
        <v>18685</v>
      </c>
      <c r="P7853" s="13">
        <v>77</v>
      </c>
    </row>
    <row r="7854" spans="1:16">
      <c r="A7854" s="14" t="s">
        <v>129</v>
      </c>
      <c r="B7854" s="14" t="s">
        <v>130</v>
      </c>
      <c r="C7854" s="14" t="s">
        <v>131</v>
      </c>
      <c r="D7854" s="14" t="s">
        <v>244</v>
      </c>
      <c r="E7854" s="14" t="s">
        <v>72</v>
      </c>
      <c r="F7854" s="14" t="s">
        <v>18680</v>
      </c>
      <c r="G7854" s="14" t="s">
        <v>18681</v>
      </c>
      <c r="H7854" s="14" t="s">
        <v>141</v>
      </c>
      <c r="I7854" s="14" t="s">
        <v>18686</v>
      </c>
      <c r="J7854" s="14" t="s">
        <v>172</v>
      </c>
      <c r="K7854" s="14">
        <v>1</v>
      </c>
      <c r="L7854" s="14"/>
      <c r="M7854" s="14" t="s">
        <v>1650</v>
      </c>
      <c r="N7854" s="14" t="s">
        <v>18687</v>
      </c>
      <c r="O7854" s="15" t="s">
        <v>18688</v>
      </c>
      <c r="P7854" s="13">
        <v>76</v>
      </c>
    </row>
    <row r="7855" spans="1:16">
      <c r="A7855" s="14" t="s">
        <v>129</v>
      </c>
      <c r="B7855" s="14"/>
      <c r="C7855" s="14"/>
      <c r="D7855" s="14" t="s">
        <v>244</v>
      </c>
      <c r="E7855" s="14" t="s">
        <v>72</v>
      </c>
      <c r="F7855" s="14" t="s">
        <v>18680</v>
      </c>
      <c r="G7855" s="14" t="s">
        <v>18681</v>
      </c>
      <c r="H7855" s="14"/>
      <c r="I7855" s="14"/>
      <c r="J7855" s="14"/>
      <c r="K7855" s="14">
        <v>2</v>
      </c>
      <c r="L7855" s="14" t="s">
        <v>146</v>
      </c>
      <c r="M7855" s="14"/>
      <c r="N7855" s="14"/>
      <c r="O7855" s="15"/>
      <c r="P7855" s="13">
        <v>0</v>
      </c>
    </row>
    <row r="7856" spans="1:16">
      <c r="A7856" s="14" t="s">
        <v>129</v>
      </c>
      <c r="B7856" s="14" t="s">
        <v>130</v>
      </c>
      <c r="C7856" s="14" t="s">
        <v>131</v>
      </c>
      <c r="D7856" s="14" t="s">
        <v>363</v>
      </c>
      <c r="E7856" s="14" t="s">
        <v>62</v>
      </c>
      <c r="F7856" s="14" t="s">
        <v>18689</v>
      </c>
      <c r="G7856" s="14" t="s">
        <v>18690</v>
      </c>
      <c r="H7856" s="14" t="s">
        <v>135</v>
      </c>
      <c r="I7856" s="14" t="s">
        <v>17425</v>
      </c>
      <c r="J7856" s="14" t="s">
        <v>193</v>
      </c>
      <c r="K7856" s="14">
        <v>1</v>
      </c>
      <c r="L7856" s="14"/>
      <c r="M7856" s="14" t="s">
        <v>360</v>
      </c>
      <c r="N7856" s="14" t="s">
        <v>18691</v>
      </c>
      <c r="O7856" s="15" t="s">
        <v>18692</v>
      </c>
      <c r="P7856" s="13">
        <v>62</v>
      </c>
    </row>
    <row r="7857" spans="1:16">
      <c r="A7857" s="14" t="s">
        <v>129</v>
      </c>
      <c r="B7857" s="14" t="s">
        <v>130</v>
      </c>
      <c r="C7857" s="14" t="s">
        <v>131</v>
      </c>
      <c r="D7857" s="14" t="s">
        <v>363</v>
      </c>
      <c r="E7857" s="14" t="s">
        <v>62</v>
      </c>
      <c r="F7857" s="14" t="s">
        <v>18689</v>
      </c>
      <c r="G7857" s="14" t="s">
        <v>18690</v>
      </c>
      <c r="H7857" s="14" t="s">
        <v>141</v>
      </c>
      <c r="I7857" s="14" t="s">
        <v>18693</v>
      </c>
      <c r="J7857" s="14" t="s">
        <v>143</v>
      </c>
      <c r="K7857" s="14">
        <v>1</v>
      </c>
      <c r="L7857" s="14"/>
      <c r="M7857" s="14" t="s">
        <v>1022</v>
      </c>
      <c r="N7857" s="14" t="s">
        <v>18694</v>
      </c>
      <c r="O7857" s="15" t="s">
        <v>18695</v>
      </c>
      <c r="P7857" s="13">
        <v>57</v>
      </c>
    </row>
    <row r="7858" spans="1:16">
      <c r="A7858" s="14" t="s">
        <v>129</v>
      </c>
      <c r="B7858" s="14" t="s">
        <v>130</v>
      </c>
      <c r="C7858" s="14" t="s">
        <v>131</v>
      </c>
      <c r="D7858" s="14" t="s">
        <v>363</v>
      </c>
      <c r="E7858" s="14" t="s">
        <v>62</v>
      </c>
      <c r="F7858" s="14" t="s">
        <v>18689</v>
      </c>
      <c r="G7858" s="14" t="s">
        <v>18690</v>
      </c>
      <c r="H7858" s="14" t="s">
        <v>135</v>
      </c>
      <c r="I7858" s="14" t="s">
        <v>17706</v>
      </c>
      <c r="J7858" s="14" t="s">
        <v>172</v>
      </c>
      <c r="K7858" s="14">
        <v>1</v>
      </c>
      <c r="L7858" s="14"/>
      <c r="M7858" s="14" t="s">
        <v>1022</v>
      </c>
      <c r="N7858" s="14" t="s">
        <v>18696</v>
      </c>
      <c r="O7858" s="15" t="s">
        <v>18697</v>
      </c>
      <c r="P7858" s="13">
        <v>57</v>
      </c>
    </row>
    <row r="7859" spans="1:16">
      <c r="A7859" s="14" t="s">
        <v>129</v>
      </c>
      <c r="B7859" s="14"/>
      <c r="C7859" s="14"/>
      <c r="D7859" s="14" t="s">
        <v>363</v>
      </c>
      <c r="E7859" s="14" t="s">
        <v>62</v>
      </c>
      <c r="F7859" s="14" t="s">
        <v>18689</v>
      </c>
      <c r="G7859" s="14" t="s">
        <v>18690</v>
      </c>
      <c r="H7859" s="14"/>
      <c r="I7859" s="14"/>
      <c r="J7859" s="14"/>
      <c r="K7859" s="14">
        <v>2</v>
      </c>
      <c r="L7859" s="14" t="s">
        <v>146</v>
      </c>
      <c r="M7859" s="14"/>
      <c r="N7859" s="14"/>
      <c r="O7859" s="15"/>
      <c r="P7859" s="13">
        <v>0</v>
      </c>
    </row>
    <row r="7860" spans="1:16">
      <c r="A7860" s="14" t="s">
        <v>129</v>
      </c>
      <c r="B7860" s="14" t="s">
        <v>130</v>
      </c>
      <c r="C7860" s="14" t="s">
        <v>131</v>
      </c>
      <c r="D7860" s="14" t="s">
        <v>512</v>
      </c>
      <c r="E7860" s="14" t="s">
        <v>60</v>
      </c>
      <c r="F7860" s="14" t="s">
        <v>18698</v>
      </c>
      <c r="G7860" s="14" t="s">
        <v>18699</v>
      </c>
      <c r="H7860" s="14" t="s">
        <v>135</v>
      </c>
      <c r="I7860" s="14" t="s">
        <v>2168</v>
      </c>
      <c r="J7860" s="14" t="s">
        <v>919</v>
      </c>
      <c r="K7860" s="14">
        <v>1</v>
      </c>
      <c r="L7860" s="14"/>
      <c r="M7860" s="14" t="s">
        <v>1570</v>
      </c>
      <c r="N7860" s="14" t="s">
        <v>18700</v>
      </c>
      <c r="O7860" s="15" t="s">
        <v>18701</v>
      </c>
      <c r="P7860" s="13">
        <v>86</v>
      </c>
    </row>
    <row r="7861" spans="1:16">
      <c r="A7861" s="14" t="s">
        <v>129</v>
      </c>
      <c r="B7861" s="14" t="s">
        <v>130</v>
      </c>
      <c r="C7861" s="14" t="s">
        <v>131</v>
      </c>
      <c r="D7861" s="14" t="s">
        <v>512</v>
      </c>
      <c r="E7861" s="14" t="s">
        <v>60</v>
      </c>
      <c r="F7861" s="14" t="s">
        <v>18698</v>
      </c>
      <c r="G7861" s="14" t="s">
        <v>18699</v>
      </c>
      <c r="H7861" s="14" t="s">
        <v>135</v>
      </c>
      <c r="I7861" s="14" t="s">
        <v>18702</v>
      </c>
      <c r="J7861" s="14" t="s">
        <v>172</v>
      </c>
      <c r="K7861" s="14">
        <v>1</v>
      </c>
      <c r="L7861" s="14"/>
      <c r="M7861" s="14" t="s">
        <v>3992</v>
      </c>
      <c r="N7861" s="14" t="s">
        <v>18696</v>
      </c>
      <c r="O7861" s="15" t="s">
        <v>18703</v>
      </c>
      <c r="P7861" s="13">
        <v>83</v>
      </c>
    </row>
    <row r="7862" spans="1:16">
      <c r="A7862" s="14" t="s">
        <v>129</v>
      </c>
      <c r="B7862" s="14" t="s">
        <v>130</v>
      </c>
      <c r="C7862" s="14" t="s">
        <v>131</v>
      </c>
      <c r="D7862" s="14" t="s">
        <v>512</v>
      </c>
      <c r="E7862" s="14" t="s">
        <v>60</v>
      </c>
      <c r="F7862" s="14" t="s">
        <v>18698</v>
      </c>
      <c r="G7862" s="14" t="s">
        <v>18699</v>
      </c>
      <c r="H7862" s="14" t="s">
        <v>141</v>
      </c>
      <c r="I7862" s="14" t="s">
        <v>18704</v>
      </c>
      <c r="J7862" s="14" t="s">
        <v>143</v>
      </c>
      <c r="K7862" s="14">
        <v>1</v>
      </c>
      <c r="L7862" s="14"/>
      <c r="M7862" s="14" t="s">
        <v>3992</v>
      </c>
      <c r="N7862" s="14" t="s">
        <v>18705</v>
      </c>
      <c r="O7862" s="15" t="s">
        <v>18706</v>
      </c>
      <c r="P7862" s="13">
        <v>83</v>
      </c>
    </row>
    <row r="7863" spans="1:16">
      <c r="A7863" s="14" t="s">
        <v>129</v>
      </c>
      <c r="B7863" s="14"/>
      <c r="C7863" s="14"/>
      <c r="D7863" s="14" t="s">
        <v>512</v>
      </c>
      <c r="E7863" s="14" t="s">
        <v>60</v>
      </c>
      <c r="F7863" s="14" t="s">
        <v>18698</v>
      </c>
      <c r="G7863" s="14" t="s">
        <v>18699</v>
      </c>
      <c r="H7863" s="14"/>
      <c r="I7863" s="14"/>
      <c r="J7863" s="14"/>
      <c r="K7863" s="14">
        <v>2</v>
      </c>
      <c r="L7863" s="14" t="s">
        <v>146</v>
      </c>
      <c r="M7863" s="14"/>
      <c r="N7863" s="14"/>
      <c r="O7863" s="15"/>
      <c r="P7863" s="13">
        <v>0</v>
      </c>
    </row>
    <row r="7864" spans="1:16">
      <c r="A7864" s="14" t="s">
        <v>129</v>
      </c>
      <c r="B7864" s="14" t="s">
        <v>130</v>
      </c>
      <c r="C7864" s="14" t="s">
        <v>131</v>
      </c>
      <c r="D7864" s="14" t="s">
        <v>363</v>
      </c>
      <c r="E7864" s="14" t="s">
        <v>62</v>
      </c>
      <c r="F7864" s="14" t="s">
        <v>18707</v>
      </c>
      <c r="G7864" s="14" t="s">
        <v>18708</v>
      </c>
      <c r="H7864" s="14" t="s">
        <v>135</v>
      </c>
      <c r="I7864" s="14" t="s">
        <v>18709</v>
      </c>
      <c r="J7864" s="14" t="s">
        <v>704</v>
      </c>
      <c r="K7864" s="14">
        <v>1</v>
      </c>
      <c r="L7864" s="14"/>
      <c r="M7864" s="14" t="s">
        <v>807</v>
      </c>
      <c r="N7864" s="14" t="s">
        <v>18710</v>
      </c>
      <c r="O7864" s="15" t="s">
        <v>18711</v>
      </c>
      <c r="P7864" s="13">
        <v>15</v>
      </c>
    </row>
    <row r="7865" spans="1:16">
      <c r="A7865" s="14" t="s">
        <v>129</v>
      </c>
      <c r="B7865" s="14" t="s">
        <v>130</v>
      </c>
      <c r="C7865" s="14" t="s">
        <v>131</v>
      </c>
      <c r="D7865" s="14" t="s">
        <v>363</v>
      </c>
      <c r="E7865" s="14" t="s">
        <v>62</v>
      </c>
      <c r="F7865" s="14" t="s">
        <v>18707</v>
      </c>
      <c r="G7865" s="14" t="s">
        <v>18708</v>
      </c>
      <c r="H7865" s="14" t="s">
        <v>141</v>
      </c>
      <c r="I7865" s="14" t="s">
        <v>3274</v>
      </c>
      <c r="J7865" s="14" t="s">
        <v>216</v>
      </c>
      <c r="K7865" s="14">
        <v>1</v>
      </c>
      <c r="L7865" s="14"/>
      <c r="M7865" s="14" t="s">
        <v>1017</v>
      </c>
      <c r="N7865" s="14" t="s">
        <v>18712</v>
      </c>
      <c r="O7865" s="15" t="s">
        <v>18713</v>
      </c>
      <c r="P7865" s="13">
        <v>5</v>
      </c>
    </row>
    <row r="7866" spans="1:16">
      <c r="A7866" s="14" t="s">
        <v>129</v>
      </c>
      <c r="B7866" s="14" t="s">
        <v>130</v>
      </c>
      <c r="C7866" s="14" t="s">
        <v>131</v>
      </c>
      <c r="D7866" s="14" t="s">
        <v>363</v>
      </c>
      <c r="E7866" s="14" t="s">
        <v>62</v>
      </c>
      <c r="F7866" s="14" t="s">
        <v>18707</v>
      </c>
      <c r="G7866" s="14" t="s">
        <v>18708</v>
      </c>
      <c r="H7866" s="14" t="s">
        <v>135</v>
      </c>
      <c r="I7866" s="14" t="s">
        <v>211</v>
      </c>
      <c r="J7866" s="14" t="s">
        <v>143</v>
      </c>
      <c r="K7866" s="14">
        <v>1</v>
      </c>
      <c r="L7866" s="14"/>
      <c r="M7866" s="14" t="s">
        <v>341</v>
      </c>
      <c r="N7866" s="14" t="s">
        <v>18714</v>
      </c>
      <c r="O7866" s="15" t="s">
        <v>18715</v>
      </c>
      <c r="P7866" s="13">
        <v>56</v>
      </c>
    </row>
    <row r="7867" spans="1:16">
      <c r="A7867" s="14" t="s">
        <v>129</v>
      </c>
      <c r="B7867" s="14" t="s">
        <v>130</v>
      </c>
      <c r="C7867" s="14" t="s">
        <v>131</v>
      </c>
      <c r="D7867" s="14" t="s">
        <v>363</v>
      </c>
      <c r="E7867" s="14" t="s">
        <v>62</v>
      </c>
      <c r="F7867" s="14" t="s">
        <v>18707</v>
      </c>
      <c r="G7867" s="14" t="s">
        <v>18708</v>
      </c>
      <c r="H7867" s="14" t="s">
        <v>141</v>
      </c>
      <c r="I7867" s="14" t="s">
        <v>3274</v>
      </c>
      <c r="J7867" s="14" t="s">
        <v>216</v>
      </c>
      <c r="K7867" s="14">
        <v>1</v>
      </c>
      <c r="L7867" s="14"/>
      <c r="M7867" s="14" t="s">
        <v>1221</v>
      </c>
      <c r="N7867" s="14" t="s">
        <v>18716</v>
      </c>
      <c r="O7867" s="15" t="s">
        <v>18717</v>
      </c>
      <c r="P7867" s="13">
        <v>7</v>
      </c>
    </row>
    <row r="7868" spans="1:16">
      <c r="A7868" s="14" t="s">
        <v>129</v>
      </c>
      <c r="B7868" s="14" t="s">
        <v>130</v>
      </c>
      <c r="C7868" s="14" t="s">
        <v>131</v>
      </c>
      <c r="D7868" s="14" t="s">
        <v>363</v>
      </c>
      <c r="E7868" s="14" t="s">
        <v>62</v>
      </c>
      <c r="F7868" s="14" t="s">
        <v>18707</v>
      </c>
      <c r="G7868" s="14" t="s">
        <v>18708</v>
      </c>
      <c r="H7868" s="14" t="s">
        <v>135</v>
      </c>
      <c r="I7868" s="14" t="s">
        <v>18718</v>
      </c>
      <c r="J7868" s="14" t="s">
        <v>1981</v>
      </c>
      <c r="K7868" s="14">
        <v>1</v>
      </c>
      <c r="L7868" s="14"/>
      <c r="M7868" s="14" t="s">
        <v>1017</v>
      </c>
      <c r="N7868" s="14" t="s">
        <v>18719</v>
      </c>
      <c r="O7868" s="15" t="s">
        <v>18717</v>
      </c>
      <c r="P7868" s="13">
        <v>5</v>
      </c>
    </row>
    <row r="7869" spans="1:16">
      <c r="A7869" s="14" t="s">
        <v>129</v>
      </c>
      <c r="B7869" s="14"/>
      <c r="C7869" s="14"/>
      <c r="D7869" s="14" t="s">
        <v>363</v>
      </c>
      <c r="E7869" s="14" t="s">
        <v>62</v>
      </c>
      <c r="F7869" s="14" t="s">
        <v>18707</v>
      </c>
      <c r="G7869" s="14" t="s">
        <v>18708</v>
      </c>
      <c r="H7869" s="14"/>
      <c r="I7869" s="14"/>
      <c r="J7869" s="14"/>
      <c r="K7869" s="14">
        <v>2</v>
      </c>
      <c r="L7869" s="14" t="s">
        <v>146</v>
      </c>
      <c r="M7869" s="14"/>
      <c r="N7869" s="14"/>
      <c r="O7869" s="15"/>
      <c r="P7869" s="13">
        <v>0</v>
      </c>
    </row>
    <row r="7870" spans="1:16">
      <c r="A7870" s="14" t="s">
        <v>129</v>
      </c>
      <c r="B7870" s="14" t="s">
        <v>130</v>
      </c>
      <c r="C7870" s="14" t="s">
        <v>131</v>
      </c>
      <c r="D7870" s="14" t="s">
        <v>147</v>
      </c>
      <c r="E7870" s="14" t="s">
        <v>58</v>
      </c>
      <c r="F7870" s="14" t="s">
        <v>18720</v>
      </c>
      <c r="G7870" s="14" t="s">
        <v>18721</v>
      </c>
      <c r="H7870" s="14" t="s">
        <v>135</v>
      </c>
      <c r="I7870" s="14" t="s">
        <v>8066</v>
      </c>
      <c r="J7870" s="14" t="s">
        <v>172</v>
      </c>
      <c r="K7870" s="14">
        <v>1</v>
      </c>
      <c r="L7870" s="14"/>
      <c r="M7870" s="14" t="s">
        <v>204</v>
      </c>
      <c r="N7870" s="14" t="s">
        <v>18722</v>
      </c>
      <c r="O7870" s="15" t="s">
        <v>18723</v>
      </c>
      <c r="P7870" s="13">
        <v>81</v>
      </c>
    </row>
    <row r="7871" spans="1:16">
      <c r="A7871" s="14" t="s">
        <v>129</v>
      </c>
      <c r="B7871" s="14" t="s">
        <v>130</v>
      </c>
      <c r="C7871" s="14" t="s">
        <v>131</v>
      </c>
      <c r="D7871" s="14" t="s">
        <v>147</v>
      </c>
      <c r="E7871" s="14" t="s">
        <v>58</v>
      </c>
      <c r="F7871" s="14" t="s">
        <v>18720</v>
      </c>
      <c r="G7871" s="14" t="s">
        <v>18721</v>
      </c>
      <c r="H7871" s="14" t="s">
        <v>135</v>
      </c>
      <c r="I7871" s="14" t="s">
        <v>8069</v>
      </c>
      <c r="J7871" s="14" t="s">
        <v>261</v>
      </c>
      <c r="K7871" s="14">
        <v>1</v>
      </c>
      <c r="L7871" s="14"/>
      <c r="M7871" s="14" t="s">
        <v>295</v>
      </c>
      <c r="N7871" s="14" t="s">
        <v>18724</v>
      </c>
      <c r="O7871" s="15" t="s">
        <v>18725</v>
      </c>
      <c r="P7871" s="13">
        <v>80</v>
      </c>
    </row>
    <row r="7872" spans="1:16">
      <c r="A7872" s="14" t="s">
        <v>129</v>
      </c>
      <c r="B7872" s="14" t="s">
        <v>130</v>
      </c>
      <c r="C7872" s="14" t="s">
        <v>131</v>
      </c>
      <c r="D7872" s="14" t="s">
        <v>147</v>
      </c>
      <c r="E7872" s="14" t="s">
        <v>58</v>
      </c>
      <c r="F7872" s="14" t="s">
        <v>18720</v>
      </c>
      <c r="G7872" s="14" t="s">
        <v>18721</v>
      </c>
      <c r="H7872" s="14" t="s">
        <v>141</v>
      </c>
      <c r="I7872" s="14" t="s">
        <v>18726</v>
      </c>
      <c r="J7872" s="14" t="s">
        <v>172</v>
      </c>
      <c r="K7872" s="14">
        <v>1</v>
      </c>
      <c r="L7872" s="14"/>
      <c r="M7872" s="14" t="s">
        <v>200</v>
      </c>
      <c r="N7872" s="14" t="s">
        <v>18727</v>
      </c>
      <c r="O7872" s="15" t="s">
        <v>18728</v>
      </c>
      <c r="P7872" s="13">
        <v>79</v>
      </c>
    </row>
    <row r="7873" spans="1:16">
      <c r="A7873" s="14" t="s">
        <v>129</v>
      </c>
      <c r="B7873" s="14"/>
      <c r="C7873" s="14"/>
      <c r="D7873" s="14" t="s">
        <v>147</v>
      </c>
      <c r="E7873" s="14" t="s">
        <v>58</v>
      </c>
      <c r="F7873" s="14" t="s">
        <v>18720</v>
      </c>
      <c r="G7873" s="14" t="s">
        <v>18721</v>
      </c>
      <c r="H7873" s="14"/>
      <c r="I7873" s="14"/>
      <c r="J7873" s="14"/>
      <c r="K7873" s="14">
        <v>2</v>
      </c>
      <c r="L7873" s="14" t="s">
        <v>146</v>
      </c>
      <c r="M7873" s="14"/>
      <c r="N7873" s="14"/>
      <c r="O7873" s="15"/>
      <c r="P7873" s="13">
        <v>0</v>
      </c>
    </row>
    <row r="7874" spans="1:16">
      <c r="A7874" s="14" t="s">
        <v>129</v>
      </c>
      <c r="B7874" s="14" t="s">
        <v>130</v>
      </c>
      <c r="C7874" s="14" t="s">
        <v>131</v>
      </c>
      <c r="D7874" s="14" t="s">
        <v>220</v>
      </c>
      <c r="E7874" s="14" t="s">
        <v>54</v>
      </c>
      <c r="F7874" s="14" t="s">
        <v>18729</v>
      </c>
      <c r="G7874" s="14" t="s">
        <v>18730</v>
      </c>
      <c r="H7874" s="14" t="s">
        <v>141</v>
      </c>
      <c r="I7874" s="14" t="s">
        <v>18731</v>
      </c>
      <c r="J7874" s="14" t="s">
        <v>172</v>
      </c>
      <c r="K7874" s="14">
        <v>1</v>
      </c>
      <c r="L7874" s="14"/>
      <c r="M7874" s="14" t="s">
        <v>461</v>
      </c>
      <c r="N7874" s="14" t="s">
        <v>18732</v>
      </c>
      <c r="O7874" s="15" t="s">
        <v>18733</v>
      </c>
      <c r="P7874" s="13">
        <v>67</v>
      </c>
    </row>
    <row r="7875" spans="1:16">
      <c r="A7875" s="14" t="s">
        <v>129</v>
      </c>
      <c r="B7875" s="14" t="s">
        <v>130</v>
      </c>
      <c r="C7875" s="14" t="s">
        <v>131</v>
      </c>
      <c r="D7875" s="14" t="s">
        <v>220</v>
      </c>
      <c r="E7875" s="14" t="s">
        <v>54</v>
      </c>
      <c r="F7875" s="14" t="s">
        <v>18729</v>
      </c>
      <c r="G7875" s="14" t="s">
        <v>18730</v>
      </c>
      <c r="H7875" s="14" t="s">
        <v>135</v>
      </c>
      <c r="I7875" s="14" t="s">
        <v>18734</v>
      </c>
      <c r="J7875" s="14" t="s">
        <v>143</v>
      </c>
      <c r="K7875" s="14">
        <v>1</v>
      </c>
      <c r="L7875" s="14"/>
      <c r="M7875" s="14" t="s">
        <v>461</v>
      </c>
      <c r="N7875" s="14" t="s">
        <v>18735</v>
      </c>
      <c r="O7875" s="15" t="s">
        <v>18736</v>
      </c>
      <c r="P7875" s="13">
        <v>67</v>
      </c>
    </row>
    <row r="7876" spans="1:16">
      <c r="A7876" s="14" t="s">
        <v>129</v>
      </c>
      <c r="B7876" s="14" t="s">
        <v>130</v>
      </c>
      <c r="C7876" s="14" t="s">
        <v>131</v>
      </c>
      <c r="D7876" s="14" t="s">
        <v>220</v>
      </c>
      <c r="E7876" s="14" t="s">
        <v>54</v>
      </c>
      <c r="F7876" s="14" t="s">
        <v>18729</v>
      </c>
      <c r="G7876" s="14" t="s">
        <v>18730</v>
      </c>
      <c r="H7876" s="14" t="s">
        <v>135</v>
      </c>
      <c r="I7876" s="14" t="s">
        <v>18737</v>
      </c>
      <c r="J7876" s="14" t="s">
        <v>622</v>
      </c>
      <c r="K7876" s="14">
        <v>1</v>
      </c>
      <c r="L7876" s="14"/>
      <c r="M7876" s="14" t="s">
        <v>461</v>
      </c>
      <c r="N7876" s="14" t="s">
        <v>18735</v>
      </c>
      <c r="O7876" s="15" t="s">
        <v>18738</v>
      </c>
      <c r="P7876" s="13">
        <v>67</v>
      </c>
    </row>
    <row r="7877" spans="1:16">
      <c r="A7877" s="14" t="s">
        <v>129</v>
      </c>
      <c r="B7877" s="14" t="s">
        <v>130</v>
      </c>
      <c r="C7877" s="14" t="s">
        <v>131</v>
      </c>
      <c r="D7877" s="14" t="s">
        <v>220</v>
      </c>
      <c r="E7877" s="14" t="s">
        <v>54</v>
      </c>
      <c r="F7877" s="14" t="s">
        <v>18729</v>
      </c>
      <c r="G7877" s="14" t="s">
        <v>18730</v>
      </c>
      <c r="H7877" s="14" t="s">
        <v>135</v>
      </c>
      <c r="I7877" s="14" t="s">
        <v>18739</v>
      </c>
      <c r="J7877" s="14" t="s">
        <v>156</v>
      </c>
      <c r="K7877" s="14">
        <v>1</v>
      </c>
      <c r="L7877" s="14"/>
      <c r="M7877" s="14" t="s">
        <v>341</v>
      </c>
      <c r="N7877" s="14" t="s">
        <v>18740</v>
      </c>
      <c r="O7877" s="15" t="s">
        <v>18738</v>
      </c>
      <c r="P7877" s="13">
        <v>56</v>
      </c>
    </row>
    <row r="7878" spans="1:16">
      <c r="A7878" s="14" t="s">
        <v>129</v>
      </c>
      <c r="B7878" s="14"/>
      <c r="C7878" s="14"/>
      <c r="D7878" s="14" t="s">
        <v>220</v>
      </c>
      <c r="E7878" s="14" t="s">
        <v>54</v>
      </c>
      <c r="F7878" s="14" t="s">
        <v>18729</v>
      </c>
      <c r="G7878" s="14" t="s">
        <v>18730</v>
      </c>
      <c r="H7878" s="14"/>
      <c r="I7878" s="14"/>
      <c r="J7878" s="14"/>
      <c r="K7878" s="14">
        <v>2</v>
      </c>
      <c r="L7878" s="14" t="s">
        <v>146</v>
      </c>
      <c r="M7878" s="14"/>
      <c r="N7878" s="14"/>
      <c r="O7878" s="15"/>
      <c r="P7878" s="13">
        <v>0</v>
      </c>
    </row>
    <row r="7879" spans="1:16">
      <c r="A7879" s="14" t="s">
        <v>129</v>
      </c>
      <c r="B7879" s="14" t="s">
        <v>130</v>
      </c>
      <c r="C7879" s="14" t="s">
        <v>131</v>
      </c>
      <c r="D7879" s="14" t="s">
        <v>347</v>
      </c>
      <c r="E7879" s="14" t="s">
        <v>36</v>
      </c>
      <c r="F7879" s="14" t="s">
        <v>18741</v>
      </c>
      <c r="G7879" s="14" t="s">
        <v>18742</v>
      </c>
      <c r="H7879" s="14" t="s">
        <v>141</v>
      </c>
      <c r="I7879" s="14" t="s">
        <v>13022</v>
      </c>
      <c r="J7879" s="14" t="s">
        <v>143</v>
      </c>
      <c r="K7879" s="14">
        <v>1</v>
      </c>
      <c r="L7879" s="14"/>
      <c r="M7879" s="14" t="s">
        <v>794</v>
      </c>
      <c r="N7879" s="14" t="s">
        <v>18743</v>
      </c>
      <c r="O7879" s="15" t="s">
        <v>18744</v>
      </c>
      <c r="P7879" s="13">
        <v>45</v>
      </c>
    </row>
    <row r="7880" spans="1:16">
      <c r="A7880" s="14" t="s">
        <v>129</v>
      </c>
      <c r="B7880" s="14" t="s">
        <v>130</v>
      </c>
      <c r="C7880" s="14" t="s">
        <v>131</v>
      </c>
      <c r="D7880" s="14" t="s">
        <v>347</v>
      </c>
      <c r="E7880" s="14" t="s">
        <v>36</v>
      </c>
      <c r="F7880" s="14" t="s">
        <v>18741</v>
      </c>
      <c r="G7880" s="14" t="s">
        <v>18742</v>
      </c>
      <c r="H7880" s="14" t="s">
        <v>141</v>
      </c>
      <c r="I7880" s="14" t="s">
        <v>18745</v>
      </c>
      <c r="J7880" s="14" t="s">
        <v>853</v>
      </c>
      <c r="K7880" s="14">
        <v>1</v>
      </c>
      <c r="L7880" s="14"/>
      <c r="M7880" s="14" t="s">
        <v>794</v>
      </c>
      <c r="N7880" s="14" t="s">
        <v>18746</v>
      </c>
      <c r="O7880" s="15" t="s">
        <v>18747</v>
      </c>
      <c r="P7880" s="13">
        <v>45</v>
      </c>
    </row>
    <row r="7881" spans="1:16">
      <c r="A7881" s="14" t="s">
        <v>129</v>
      </c>
      <c r="B7881" s="14"/>
      <c r="C7881" s="14"/>
      <c r="D7881" s="14" t="s">
        <v>347</v>
      </c>
      <c r="E7881" s="14" t="s">
        <v>36</v>
      </c>
      <c r="F7881" s="14" t="s">
        <v>18741</v>
      </c>
      <c r="G7881" s="14" t="s">
        <v>18742</v>
      </c>
      <c r="H7881" s="14"/>
      <c r="I7881" s="14"/>
      <c r="J7881" s="14"/>
      <c r="K7881" s="14">
        <v>2</v>
      </c>
      <c r="L7881" s="14" t="s">
        <v>146</v>
      </c>
      <c r="M7881" s="14"/>
      <c r="N7881" s="14"/>
      <c r="O7881" s="15"/>
      <c r="P7881" s="13">
        <v>0</v>
      </c>
    </row>
    <row r="7882" spans="1:16">
      <c r="A7882" s="14" t="s">
        <v>129</v>
      </c>
      <c r="B7882" s="14" t="s">
        <v>130</v>
      </c>
      <c r="C7882" s="14" t="s">
        <v>131</v>
      </c>
      <c r="D7882" s="14" t="s">
        <v>319</v>
      </c>
      <c r="E7882" s="14" t="s">
        <v>82</v>
      </c>
      <c r="F7882" s="14" t="s">
        <v>18748</v>
      </c>
      <c r="G7882" s="14" t="s">
        <v>18749</v>
      </c>
      <c r="H7882" s="14" t="s">
        <v>135</v>
      </c>
      <c r="I7882" s="14" t="s">
        <v>2703</v>
      </c>
      <c r="J7882" s="14" t="s">
        <v>143</v>
      </c>
      <c r="K7882" s="14">
        <v>1</v>
      </c>
      <c r="L7882" s="14"/>
      <c r="M7882" s="14" t="s">
        <v>417</v>
      </c>
      <c r="N7882" s="14" t="s">
        <v>18750</v>
      </c>
      <c r="O7882" s="15" t="s">
        <v>18751</v>
      </c>
      <c r="P7882" s="13">
        <v>27</v>
      </c>
    </row>
    <row r="7883" spans="1:16">
      <c r="A7883" s="14" t="s">
        <v>129</v>
      </c>
      <c r="B7883" s="14" t="s">
        <v>130</v>
      </c>
      <c r="C7883" s="14" t="s">
        <v>131</v>
      </c>
      <c r="D7883" s="14" t="s">
        <v>319</v>
      </c>
      <c r="E7883" s="14" t="s">
        <v>82</v>
      </c>
      <c r="F7883" s="14" t="s">
        <v>18748</v>
      </c>
      <c r="G7883" s="14" t="s">
        <v>18749</v>
      </c>
      <c r="H7883" s="14" t="s">
        <v>141</v>
      </c>
      <c r="I7883" s="14" t="s">
        <v>18752</v>
      </c>
      <c r="J7883" s="14" t="s">
        <v>248</v>
      </c>
      <c r="K7883" s="14">
        <v>1</v>
      </c>
      <c r="L7883" s="14"/>
      <c r="M7883" s="14" t="s">
        <v>794</v>
      </c>
      <c r="N7883" s="14" t="s">
        <v>18753</v>
      </c>
      <c r="O7883" s="15" t="s">
        <v>18754</v>
      </c>
      <c r="P7883" s="13">
        <v>45</v>
      </c>
    </row>
    <row r="7884" spans="1:16">
      <c r="A7884" s="14" t="s">
        <v>129</v>
      </c>
      <c r="B7884" s="14" t="s">
        <v>130</v>
      </c>
      <c r="C7884" s="14" t="s">
        <v>131</v>
      </c>
      <c r="D7884" s="14" t="s">
        <v>319</v>
      </c>
      <c r="E7884" s="14" t="s">
        <v>82</v>
      </c>
      <c r="F7884" s="14" t="s">
        <v>18748</v>
      </c>
      <c r="G7884" s="14" t="s">
        <v>18749</v>
      </c>
      <c r="H7884" s="14" t="s">
        <v>135</v>
      </c>
      <c r="I7884" s="14" t="s">
        <v>18755</v>
      </c>
      <c r="J7884" s="14" t="s">
        <v>172</v>
      </c>
      <c r="K7884" s="14">
        <v>1</v>
      </c>
      <c r="L7884" s="14"/>
      <c r="M7884" s="14" t="s">
        <v>487</v>
      </c>
      <c r="N7884" s="14" t="s">
        <v>18756</v>
      </c>
      <c r="O7884" s="15" t="s">
        <v>18757</v>
      </c>
      <c r="P7884" s="13">
        <v>1</v>
      </c>
    </row>
    <row r="7885" spans="1:16">
      <c r="A7885" s="14" t="s">
        <v>129</v>
      </c>
      <c r="B7885" s="14"/>
      <c r="C7885" s="14"/>
      <c r="D7885" s="14" t="s">
        <v>319</v>
      </c>
      <c r="E7885" s="14" t="s">
        <v>82</v>
      </c>
      <c r="F7885" s="14" t="s">
        <v>18748</v>
      </c>
      <c r="G7885" s="14" t="s">
        <v>18749</v>
      </c>
      <c r="H7885" s="14"/>
      <c r="I7885" s="14"/>
      <c r="J7885" s="14"/>
      <c r="K7885" s="14">
        <v>2</v>
      </c>
      <c r="L7885" s="14" t="s">
        <v>146</v>
      </c>
      <c r="M7885" s="14"/>
      <c r="N7885" s="14"/>
      <c r="O7885" s="15"/>
      <c r="P7885" s="13">
        <v>0</v>
      </c>
    </row>
    <row r="7886" spans="1:16">
      <c r="A7886" s="14" t="s">
        <v>129</v>
      </c>
      <c r="B7886" s="14" t="s">
        <v>130</v>
      </c>
      <c r="C7886" s="14" t="s">
        <v>131</v>
      </c>
      <c r="D7886" s="14" t="s">
        <v>319</v>
      </c>
      <c r="E7886" s="14" t="s">
        <v>82</v>
      </c>
      <c r="F7886" s="14" t="s">
        <v>18758</v>
      </c>
      <c r="G7886" s="14" t="s">
        <v>18759</v>
      </c>
      <c r="H7886" s="14" t="s">
        <v>141</v>
      </c>
      <c r="I7886" s="14" t="s">
        <v>18760</v>
      </c>
      <c r="J7886" s="14" t="s">
        <v>143</v>
      </c>
      <c r="K7886" s="14">
        <v>1</v>
      </c>
      <c r="L7886" s="14"/>
      <c r="M7886" s="14" t="s">
        <v>277</v>
      </c>
      <c r="N7886" s="14" t="s">
        <v>18761</v>
      </c>
      <c r="O7886" s="15" t="s">
        <v>18762</v>
      </c>
      <c r="P7886" s="13">
        <v>33</v>
      </c>
    </row>
    <row r="7887" spans="1:16">
      <c r="A7887" s="14" t="s">
        <v>129</v>
      </c>
      <c r="B7887" s="14" t="s">
        <v>130</v>
      </c>
      <c r="C7887" s="14" t="s">
        <v>131</v>
      </c>
      <c r="D7887" s="14" t="s">
        <v>319</v>
      </c>
      <c r="E7887" s="14" t="s">
        <v>82</v>
      </c>
      <c r="F7887" s="14" t="s">
        <v>18758</v>
      </c>
      <c r="G7887" s="14" t="s">
        <v>18759</v>
      </c>
      <c r="H7887" s="14" t="s">
        <v>141</v>
      </c>
      <c r="I7887" s="14" t="s">
        <v>18763</v>
      </c>
      <c r="J7887" s="14" t="s">
        <v>376</v>
      </c>
      <c r="K7887" s="14">
        <v>1</v>
      </c>
      <c r="L7887" s="14"/>
      <c r="M7887" s="14" t="s">
        <v>505</v>
      </c>
      <c r="N7887" s="14" t="s">
        <v>18735</v>
      </c>
      <c r="O7887" s="15" t="s">
        <v>18764</v>
      </c>
      <c r="P7887" s="13">
        <v>32</v>
      </c>
    </row>
    <row r="7888" spans="1:16">
      <c r="A7888" s="14" t="s">
        <v>129</v>
      </c>
      <c r="B7888" s="14"/>
      <c r="C7888" s="14"/>
      <c r="D7888" s="14" t="s">
        <v>319</v>
      </c>
      <c r="E7888" s="14" t="s">
        <v>82</v>
      </c>
      <c r="F7888" s="14" t="s">
        <v>18758</v>
      </c>
      <c r="G7888" s="14" t="s">
        <v>18759</v>
      </c>
      <c r="H7888" s="14"/>
      <c r="I7888" s="14"/>
      <c r="J7888" s="14"/>
      <c r="K7888" s="14">
        <v>2</v>
      </c>
      <c r="L7888" s="14" t="s">
        <v>146</v>
      </c>
      <c r="M7888" s="14"/>
      <c r="N7888" s="14"/>
      <c r="O7888" s="15"/>
      <c r="P7888" s="13">
        <v>0</v>
      </c>
    </row>
    <row r="7889" spans="1:16">
      <c r="A7889" s="14" t="s">
        <v>129</v>
      </c>
      <c r="B7889" s="14" t="s">
        <v>130</v>
      </c>
      <c r="C7889" s="14" t="s">
        <v>131</v>
      </c>
      <c r="D7889" s="14" t="s">
        <v>164</v>
      </c>
      <c r="E7889" s="14" t="s">
        <v>64</v>
      </c>
      <c r="F7889" s="14" t="s">
        <v>18765</v>
      </c>
      <c r="G7889" s="14" t="s">
        <v>18766</v>
      </c>
      <c r="H7889" s="14" t="s">
        <v>135</v>
      </c>
      <c r="I7889" s="14" t="s">
        <v>18767</v>
      </c>
      <c r="J7889" s="14" t="s">
        <v>143</v>
      </c>
      <c r="K7889" s="14">
        <v>1</v>
      </c>
      <c r="L7889" s="14"/>
      <c r="M7889" s="14" t="s">
        <v>761</v>
      </c>
      <c r="N7889" s="14" t="s">
        <v>18727</v>
      </c>
      <c r="O7889" s="15" t="s">
        <v>18768</v>
      </c>
      <c r="P7889" s="13">
        <v>55</v>
      </c>
    </row>
    <row r="7890" spans="1:16">
      <c r="A7890" s="14" t="s">
        <v>129</v>
      </c>
      <c r="B7890" s="14" t="s">
        <v>130</v>
      </c>
      <c r="C7890" s="14" t="s">
        <v>131</v>
      </c>
      <c r="D7890" s="14" t="s">
        <v>164</v>
      </c>
      <c r="E7890" s="14" t="s">
        <v>64</v>
      </c>
      <c r="F7890" s="14" t="s">
        <v>18765</v>
      </c>
      <c r="G7890" s="14" t="s">
        <v>18766</v>
      </c>
      <c r="H7890" s="14" t="s">
        <v>141</v>
      </c>
      <c r="I7890" s="14" t="s">
        <v>18769</v>
      </c>
      <c r="J7890" s="14" t="s">
        <v>168</v>
      </c>
      <c r="K7890" s="14">
        <v>1</v>
      </c>
      <c r="L7890" s="14"/>
      <c r="M7890" s="14" t="s">
        <v>1428</v>
      </c>
      <c r="N7890" s="14" t="s">
        <v>18770</v>
      </c>
      <c r="O7890" s="15" t="s">
        <v>18771</v>
      </c>
      <c r="P7890" s="13">
        <v>54</v>
      </c>
    </row>
    <row r="7891" spans="1:16">
      <c r="A7891" s="14" t="s">
        <v>129</v>
      </c>
      <c r="B7891" s="14"/>
      <c r="C7891" s="14"/>
      <c r="D7891" s="14" t="s">
        <v>164</v>
      </c>
      <c r="E7891" s="14" t="s">
        <v>64</v>
      </c>
      <c r="F7891" s="14" t="s">
        <v>18765</v>
      </c>
      <c r="G7891" s="14" t="s">
        <v>18766</v>
      </c>
      <c r="H7891" s="14"/>
      <c r="I7891" s="14"/>
      <c r="J7891" s="14"/>
      <c r="K7891" s="14">
        <v>2</v>
      </c>
      <c r="L7891" s="14" t="s">
        <v>146</v>
      </c>
      <c r="M7891" s="14"/>
      <c r="N7891" s="14"/>
      <c r="O7891" s="15"/>
      <c r="P7891" s="13">
        <v>0</v>
      </c>
    </row>
    <row r="7892" spans="1:16">
      <c r="A7892" s="14" t="s">
        <v>129</v>
      </c>
      <c r="B7892" s="14" t="s">
        <v>130</v>
      </c>
      <c r="C7892" s="14" t="s">
        <v>131</v>
      </c>
      <c r="D7892" s="14" t="s">
        <v>147</v>
      </c>
      <c r="E7892" s="14" t="s">
        <v>58</v>
      </c>
      <c r="F7892" s="14" t="s">
        <v>18772</v>
      </c>
      <c r="G7892" s="14" t="s">
        <v>18773</v>
      </c>
      <c r="H7892" s="14" t="s">
        <v>135</v>
      </c>
      <c r="I7892" s="14" t="s">
        <v>17073</v>
      </c>
      <c r="J7892" s="14" t="s">
        <v>172</v>
      </c>
      <c r="K7892" s="14">
        <v>1</v>
      </c>
      <c r="L7892" s="14"/>
      <c r="M7892" s="14" t="s">
        <v>1650</v>
      </c>
      <c r="N7892" s="14" t="s">
        <v>18774</v>
      </c>
      <c r="O7892" s="15" t="s">
        <v>18775</v>
      </c>
      <c r="P7892" s="13">
        <v>76</v>
      </c>
    </row>
    <row r="7893" spans="1:16">
      <c r="A7893" s="14" t="s">
        <v>129</v>
      </c>
      <c r="B7893" s="14" t="s">
        <v>130</v>
      </c>
      <c r="C7893" s="14" t="s">
        <v>131</v>
      </c>
      <c r="D7893" s="14" t="s">
        <v>147</v>
      </c>
      <c r="E7893" s="14" t="s">
        <v>58</v>
      </c>
      <c r="F7893" s="14" t="s">
        <v>18772</v>
      </c>
      <c r="G7893" s="14" t="s">
        <v>18773</v>
      </c>
      <c r="H7893" s="14" t="s">
        <v>141</v>
      </c>
      <c r="I7893" s="14" t="s">
        <v>18776</v>
      </c>
      <c r="J7893" s="14" t="s">
        <v>371</v>
      </c>
      <c r="K7893" s="14">
        <v>1</v>
      </c>
      <c r="L7893" s="14"/>
      <c r="M7893" s="14" t="s">
        <v>194</v>
      </c>
      <c r="N7893" s="14" t="s">
        <v>18777</v>
      </c>
      <c r="O7893" s="15" t="s">
        <v>18778</v>
      </c>
      <c r="P7893" s="13">
        <v>3</v>
      </c>
    </row>
    <row r="7894" spans="1:16">
      <c r="A7894" s="14" t="s">
        <v>129</v>
      </c>
      <c r="B7894" s="14" t="s">
        <v>130</v>
      </c>
      <c r="C7894" s="14" t="s">
        <v>131</v>
      </c>
      <c r="D7894" s="14" t="s">
        <v>147</v>
      </c>
      <c r="E7894" s="14" t="s">
        <v>58</v>
      </c>
      <c r="F7894" s="14" t="s">
        <v>18772</v>
      </c>
      <c r="G7894" s="14" t="s">
        <v>18773</v>
      </c>
      <c r="H7894" s="14" t="s">
        <v>135</v>
      </c>
      <c r="I7894" s="14" t="s">
        <v>18779</v>
      </c>
      <c r="J7894" s="14" t="s">
        <v>172</v>
      </c>
      <c r="K7894" s="14">
        <v>1</v>
      </c>
      <c r="L7894" s="14"/>
      <c r="M7894" s="14" t="s">
        <v>392</v>
      </c>
      <c r="N7894" s="14" t="s">
        <v>18780</v>
      </c>
      <c r="O7894" s="15" t="s">
        <v>18775</v>
      </c>
      <c r="P7894" s="13">
        <v>75</v>
      </c>
    </row>
    <row r="7895" spans="1:16">
      <c r="A7895" s="14" t="s">
        <v>129</v>
      </c>
      <c r="B7895" s="14" t="s">
        <v>130</v>
      </c>
      <c r="C7895" s="14" t="s">
        <v>131</v>
      </c>
      <c r="D7895" s="14" t="s">
        <v>147</v>
      </c>
      <c r="E7895" s="14" t="s">
        <v>58</v>
      </c>
      <c r="F7895" s="14" t="s">
        <v>18772</v>
      </c>
      <c r="G7895" s="14" t="s">
        <v>18773</v>
      </c>
      <c r="H7895" s="14" t="s">
        <v>135</v>
      </c>
      <c r="I7895" s="14" t="s">
        <v>18781</v>
      </c>
      <c r="J7895" s="14" t="s">
        <v>143</v>
      </c>
      <c r="K7895" s="14">
        <v>1</v>
      </c>
      <c r="L7895" s="14"/>
      <c r="M7895" s="14" t="s">
        <v>439</v>
      </c>
      <c r="N7895" s="14" t="s">
        <v>18782</v>
      </c>
      <c r="O7895" s="15" t="s">
        <v>18783</v>
      </c>
      <c r="P7895" s="13">
        <v>74</v>
      </c>
    </row>
    <row r="7896" spans="1:16">
      <c r="A7896" s="14" t="s">
        <v>129</v>
      </c>
      <c r="B7896" s="14" t="s">
        <v>130</v>
      </c>
      <c r="C7896" s="14" t="s">
        <v>131</v>
      </c>
      <c r="D7896" s="14" t="s">
        <v>147</v>
      </c>
      <c r="E7896" s="14" t="s">
        <v>58</v>
      </c>
      <c r="F7896" s="14" t="s">
        <v>18772</v>
      </c>
      <c r="G7896" s="14" t="s">
        <v>18773</v>
      </c>
      <c r="H7896" s="14" t="s">
        <v>141</v>
      </c>
      <c r="I7896" s="14" t="s">
        <v>18776</v>
      </c>
      <c r="J7896" s="14" t="s">
        <v>371</v>
      </c>
      <c r="K7896" s="14">
        <v>1</v>
      </c>
      <c r="L7896" s="14"/>
      <c r="M7896" s="14" t="s">
        <v>442</v>
      </c>
      <c r="N7896" s="14" t="s">
        <v>18784</v>
      </c>
      <c r="O7896" s="15" t="s">
        <v>18785</v>
      </c>
      <c r="P7896" s="13">
        <v>73</v>
      </c>
    </row>
    <row r="7897" spans="1:16">
      <c r="A7897" s="14" t="s">
        <v>129</v>
      </c>
      <c r="B7897" s="14"/>
      <c r="C7897" s="14"/>
      <c r="D7897" s="14" t="s">
        <v>147</v>
      </c>
      <c r="E7897" s="14" t="s">
        <v>58</v>
      </c>
      <c r="F7897" s="14" t="s">
        <v>18772</v>
      </c>
      <c r="G7897" s="14" t="s">
        <v>18773</v>
      </c>
      <c r="H7897" s="14"/>
      <c r="I7897" s="14"/>
      <c r="J7897" s="14"/>
      <c r="K7897" s="14">
        <v>2</v>
      </c>
      <c r="L7897" s="14" t="s">
        <v>146</v>
      </c>
      <c r="M7897" s="14"/>
      <c r="N7897" s="14"/>
      <c r="O7897" s="15"/>
      <c r="P7897" s="13">
        <v>76</v>
      </c>
    </row>
    <row r="7898" spans="1:16">
      <c r="A7898" s="14" t="s">
        <v>129</v>
      </c>
      <c r="B7898" s="14" t="s">
        <v>130</v>
      </c>
      <c r="C7898" s="14" t="s">
        <v>131</v>
      </c>
      <c r="D7898" s="14" t="s">
        <v>319</v>
      </c>
      <c r="E7898" s="14" t="s">
        <v>82</v>
      </c>
      <c r="F7898" s="14" t="s">
        <v>18786</v>
      </c>
      <c r="G7898" s="14" t="s">
        <v>18787</v>
      </c>
      <c r="H7898" s="14" t="s">
        <v>141</v>
      </c>
      <c r="I7898" s="14" t="s">
        <v>18788</v>
      </c>
      <c r="J7898" s="14" t="s">
        <v>172</v>
      </c>
      <c r="K7898" s="14">
        <v>1</v>
      </c>
      <c r="L7898" s="14"/>
      <c r="M7898" s="14" t="s">
        <v>533</v>
      </c>
      <c r="N7898" s="14" t="s">
        <v>18789</v>
      </c>
      <c r="O7898" s="15" t="s">
        <v>18790</v>
      </c>
      <c r="P7898" s="13">
        <v>59</v>
      </c>
    </row>
    <row r="7899" spans="1:16">
      <c r="A7899" s="14" t="s">
        <v>129</v>
      </c>
      <c r="B7899" s="14" t="s">
        <v>130</v>
      </c>
      <c r="C7899" s="14" t="s">
        <v>131</v>
      </c>
      <c r="D7899" s="14" t="s">
        <v>319</v>
      </c>
      <c r="E7899" s="14" t="s">
        <v>82</v>
      </c>
      <c r="F7899" s="14" t="s">
        <v>18786</v>
      </c>
      <c r="G7899" s="14" t="s">
        <v>18787</v>
      </c>
      <c r="H7899" s="14" t="s">
        <v>141</v>
      </c>
      <c r="I7899" s="14" t="s">
        <v>18791</v>
      </c>
      <c r="J7899" s="14" t="s">
        <v>12054</v>
      </c>
      <c r="K7899" s="14">
        <v>1</v>
      </c>
      <c r="L7899" s="14"/>
      <c r="M7899" s="14" t="s">
        <v>533</v>
      </c>
      <c r="N7899" s="14" t="s">
        <v>18792</v>
      </c>
      <c r="O7899" s="15" t="s">
        <v>18793</v>
      </c>
      <c r="P7899" s="13">
        <v>59</v>
      </c>
    </row>
    <row r="7900" spans="1:16">
      <c r="A7900" s="14" t="s">
        <v>129</v>
      </c>
      <c r="B7900" s="14"/>
      <c r="C7900" s="14"/>
      <c r="D7900" s="14" t="s">
        <v>319</v>
      </c>
      <c r="E7900" s="14" t="s">
        <v>82</v>
      </c>
      <c r="F7900" s="14" t="s">
        <v>18786</v>
      </c>
      <c r="G7900" s="14" t="s">
        <v>18787</v>
      </c>
      <c r="H7900" s="14"/>
      <c r="I7900" s="14"/>
      <c r="J7900" s="14"/>
      <c r="K7900" s="14">
        <v>2</v>
      </c>
      <c r="L7900" s="14" t="s">
        <v>146</v>
      </c>
      <c r="M7900" s="14"/>
      <c r="N7900" s="14"/>
      <c r="O7900" s="15"/>
      <c r="P7900" s="13">
        <v>0</v>
      </c>
    </row>
    <row r="7901" spans="1:16">
      <c r="A7901" s="14" t="s">
        <v>129</v>
      </c>
      <c r="B7901" s="14" t="s">
        <v>130</v>
      </c>
      <c r="C7901" s="14" t="s">
        <v>131</v>
      </c>
      <c r="D7901" s="14" t="s">
        <v>363</v>
      </c>
      <c r="E7901" s="14" t="s">
        <v>62</v>
      </c>
      <c r="F7901" s="14" t="s">
        <v>18794</v>
      </c>
      <c r="G7901" s="14" t="s">
        <v>18795</v>
      </c>
      <c r="H7901" s="14" t="s">
        <v>135</v>
      </c>
      <c r="I7901" s="14" t="s">
        <v>17386</v>
      </c>
      <c r="J7901" s="14" t="s">
        <v>143</v>
      </c>
      <c r="K7901" s="14">
        <v>1</v>
      </c>
      <c r="L7901" s="14"/>
      <c r="M7901" s="14" t="s">
        <v>896</v>
      </c>
      <c r="N7901" s="14" t="s">
        <v>18796</v>
      </c>
      <c r="O7901" s="15" t="s">
        <v>18797</v>
      </c>
      <c r="P7901" s="13">
        <v>14</v>
      </c>
    </row>
    <row r="7902" spans="1:16">
      <c r="A7902" s="14" t="s">
        <v>129</v>
      </c>
      <c r="B7902" s="14" t="s">
        <v>130</v>
      </c>
      <c r="C7902" s="14" t="s">
        <v>131</v>
      </c>
      <c r="D7902" s="14" t="s">
        <v>363</v>
      </c>
      <c r="E7902" s="14" t="s">
        <v>62</v>
      </c>
      <c r="F7902" s="14" t="s">
        <v>18794</v>
      </c>
      <c r="G7902" s="14" t="s">
        <v>18795</v>
      </c>
      <c r="H7902" s="14" t="s">
        <v>141</v>
      </c>
      <c r="I7902" s="14" t="s">
        <v>16944</v>
      </c>
      <c r="J7902" s="14" t="s">
        <v>216</v>
      </c>
      <c r="K7902" s="14">
        <v>1</v>
      </c>
      <c r="L7902" s="14"/>
      <c r="M7902" s="14" t="s">
        <v>896</v>
      </c>
      <c r="N7902" s="14" t="s">
        <v>18798</v>
      </c>
      <c r="O7902" s="15" t="s">
        <v>18799</v>
      </c>
      <c r="P7902" s="13">
        <v>14</v>
      </c>
    </row>
    <row r="7903" spans="1:16">
      <c r="A7903" s="14" t="s">
        <v>129</v>
      </c>
      <c r="B7903" s="14" t="s">
        <v>130</v>
      </c>
      <c r="C7903" s="14" t="s">
        <v>131</v>
      </c>
      <c r="D7903" s="14" t="s">
        <v>363</v>
      </c>
      <c r="E7903" s="14" t="s">
        <v>62</v>
      </c>
      <c r="F7903" s="14" t="s">
        <v>18794</v>
      </c>
      <c r="G7903" s="14" t="s">
        <v>18795</v>
      </c>
      <c r="H7903" s="14" t="s">
        <v>135</v>
      </c>
      <c r="I7903" s="14" t="s">
        <v>211</v>
      </c>
      <c r="J7903" s="14" t="s">
        <v>143</v>
      </c>
      <c r="K7903" s="14">
        <v>1</v>
      </c>
      <c r="L7903" s="14"/>
      <c r="M7903" s="14" t="s">
        <v>3052</v>
      </c>
      <c r="N7903" s="14" t="s">
        <v>18800</v>
      </c>
      <c r="O7903" s="15" t="s">
        <v>18801</v>
      </c>
      <c r="P7903" s="13">
        <v>122</v>
      </c>
    </row>
    <row r="7904" spans="1:16">
      <c r="A7904" s="14" t="s">
        <v>129</v>
      </c>
      <c r="B7904" s="14"/>
      <c r="C7904" s="14"/>
      <c r="D7904" s="14" t="s">
        <v>363</v>
      </c>
      <c r="E7904" s="14" t="s">
        <v>62</v>
      </c>
      <c r="F7904" s="14" t="s">
        <v>18794</v>
      </c>
      <c r="G7904" s="14" t="s">
        <v>18795</v>
      </c>
      <c r="H7904" s="14"/>
      <c r="I7904" s="14"/>
      <c r="J7904" s="14"/>
      <c r="K7904" s="14">
        <v>2</v>
      </c>
      <c r="L7904" s="14" t="s">
        <v>146</v>
      </c>
      <c r="M7904" s="14"/>
      <c r="N7904" s="14"/>
      <c r="O7904" s="15"/>
      <c r="P7904" s="13">
        <v>0</v>
      </c>
    </row>
    <row r="7905" spans="1:16">
      <c r="A7905" s="14" t="s">
        <v>129</v>
      </c>
      <c r="B7905" s="14" t="s">
        <v>130</v>
      </c>
      <c r="C7905" s="14" t="s">
        <v>131</v>
      </c>
      <c r="D7905" s="14" t="s">
        <v>266</v>
      </c>
      <c r="E7905" s="14" t="s">
        <v>86</v>
      </c>
      <c r="F7905" s="14" t="s">
        <v>18802</v>
      </c>
      <c r="G7905" s="14" t="s">
        <v>18803</v>
      </c>
      <c r="H7905" s="14" t="s">
        <v>141</v>
      </c>
      <c r="I7905" s="14" t="s">
        <v>16419</v>
      </c>
      <c r="J7905" s="14" t="s">
        <v>216</v>
      </c>
      <c r="K7905" s="14">
        <v>1</v>
      </c>
      <c r="L7905" s="14"/>
      <c r="M7905" s="14" t="s">
        <v>341</v>
      </c>
      <c r="N7905" s="14" t="s">
        <v>18804</v>
      </c>
      <c r="O7905" s="15" t="s">
        <v>18805</v>
      </c>
      <c r="P7905" s="13">
        <v>56</v>
      </c>
    </row>
    <row r="7906" spans="1:16">
      <c r="A7906" s="14" t="s">
        <v>129</v>
      </c>
      <c r="B7906" s="14" t="s">
        <v>130</v>
      </c>
      <c r="C7906" s="14" t="s">
        <v>131</v>
      </c>
      <c r="D7906" s="14" t="s">
        <v>266</v>
      </c>
      <c r="E7906" s="14" t="s">
        <v>86</v>
      </c>
      <c r="F7906" s="14" t="s">
        <v>18802</v>
      </c>
      <c r="G7906" s="14" t="s">
        <v>18803</v>
      </c>
      <c r="H7906" s="14" t="s">
        <v>141</v>
      </c>
      <c r="I7906" s="14" t="s">
        <v>18806</v>
      </c>
      <c r="J7906" s="14" t="s">
        <v>500</v>
      </c>
      <c r="K7906" s="14">
        <v>1</v>
      </c>
      <c r="L7906" s="14"/>
      <c r="M7906" s="14" t="s">
        <v>341</v>
      </c>
      <c r="N7906" s="14" t="s">
        <v>18807</v>
      </c>
      <c r="O7906" s="15" t="s">
        <v>18808</v>
      </c>
      <c r="P7906" s="13">
        <v>56</v>
      </c>
    </row>
    <row r="7907" spans="1:16">
      <c r="A7907" s="14" t="s">
        <v>129</v>
      </c>
      <c r="B7907" s="14"/>
      <c r="C7907" s="14"/>
      <c r="D7907" s="14" t="s">
        <v>266</v>
      </c>
      <c r="E7907" s="14" t="s">
        <v>86</v>
      </c>
      <c r="F7907" s="14" t="s">
        <v>18802</v>
      </c>
      <c r="G7907" s="14" t="s">
        <v>18803</v>
      </c>
      <c r="H7907" s="14"/>
      <c r="I7907" s="14"/>
      <c r="J7907" s="14"/>
      <c r="K7907" s="14">
        <v>2</v>
      </c>
      <c r="L7907" s="14" t="s">
        <v>146</v>
      </c>
      <c r="M7907" s="14"/>
      <c r="N7907" s="14"/>
      <c r="O7907" s="15"/>
      <c r="P7907" s="13">
        <v>0</v>
      </c>
    </row>
    <row r="7908" spans="1:16">
      <c r="A7908" s="14" t="s">
        <v>129</v>
      </c>
      <c r="B7908" s="14" t="s">
        <v>130</v>
      </c>
      <c r="C7908" s="14" t="s">
        <v>131</v>
      </c>
      <c r="D7908" s="14" t="s">
        <v>433</v>
      </c>
      <c r="E7908" s="14" t="s">
        <v>66</v>
      </c>
      <c r="F7908" s="14" t="s">
        <v>18809</v>
      </c>
      <c r="G7908" s="14" t="s">
        <v>18810</v>
      </c>
      <c r="H7908" s="14" t="s">
        <v>135</v>
      </c>
      <c r="I7908" s="14" t="s">
        <v>1502</v>
      </c>
      <c r="J7908" s="14" t="s">
        <v>887</v>
      </c>
      <c r="K7908" s="14">
        <v>1</v>
      </c>
      <c r="L7908" s="14"/>
      <c r="M7908" s="14" t="s">
        <v>283</v>
      </c>
      <c r="N7908" s="14" t="s">
        <v>18811</v>
      </c>
      <c r="O7908" s="15" t="s">
        <v>18812</v>
      </c>
      <c r="P7908" s="13">
        <v>66</v>
      </c>
    </row>
    <row r="7909" spans="1:16">
      <c r="A7909" s="14" t="s">
        <v>129</v>
      </c>
      <c r="B7909" s="14" t="s">
        <v>130</v>
      </c>
      <c r="C7909" s="14" t="s">
        <v>131</v>
      </c>
      <c r="D7909" s="14" t="s">
        <v>433</v>
      </c>
      <c r="E7909" s="14" t="s">
        <v>66</v>
      </c>
      <c r="F7909" s="14" t="s">
        <v>18809</v>
      </c>
      <c r="G7909" s="14" t="s">
        <v>18810</v>
      </c>
      <c r="H7909" s="14" t="s">
        <v>135</v>
      </c>
      <c r="I7909" s="14" t="s">
        <v>18813</v>
      </c>
      <c r="J7909" s="14" t="s">
        <v>172</v>
      </c>
      <c r="K7909" s="14">
        <v>1</v>
      </c>
      <c r="L7909" s="14"/>
      <c r="M7909" s="14" t="s">
        <v>403</v>
      </c>
      <c r="N7909" s="14" t="s">
        <v>18814</v>
      </c>
      <c r="O7909" s="15" t="s">
        <v>18815</v>
      </c>
      <c r="P7909" s="13">
        <v>61</v>
      </c>
    </row>
    <row r="7910" spans="1:16">
      <c r="A7910" s="14" t="s">
        <v>129</v>
      </c>
      <c r="B7910" s="14" t="s">
        <v>130</v>
      </c>
      <c r="C7910" s="14" t="s">
        <v>131</v>
      </c>
      <c r="D7910" s="14" t="s">
        <v>433</v>
      </c>
      <c r="E7910" s="14" t="s">
        <v>66</v>
      </c>
      <c r="F7910" s="14" t="s">
        <v>18809</v>
      </c>
      <c r="G7910" s="14" t="s">
        <v>18810</v>
      </c>
      <c r="H7910" s="14" t="s">
        <v>141</v>
      </c>
      <c r="I7910" s="14" t="s">
        <v>18816</v>
      </c>
      <c r="J7910" s="14" t="s">
        <v>18817</v>
      </c>
      <c r="K7910" s="14">
        <v>1</v>
      </c>
      <c r="L7910" s="14"/>
      <c r="M7910" s="14" t="s">
        <v>403</v>
      </c>
      <c r="N7910" s="14" t="s">
        <v>18818</v>
      </c>
      <c r="O7910" s="15" t="s">
        <v>18819</v>
      </c>
      <c r="P7910" s="13">
        <v>61</v>
      </c>
    </row>
    <row r="7911" spans="1:16">
      <c r="A7911" s="14" t="s">
        <v>129</v>
      </c>
      <c r="B7911" s="14"/>
      <c r="C7911" s="14"/>
      <c r="D7911" s="14" t="s">
        <v>433</v>
      </c>
      <c r="E7911" s="14" t="s">
        <v>66</v>
      </c>
      <c r="F7911" s="14" t="s">
        <v>18809</v>
      </c>
      <c r="G7911" s="14" t="s">
        <v>18810</v>
      </c>
      <c r="H7911" s="14"/>
      <c r="I7911" s="14"/>
      <c r="J7911" s="14"/>
      <c r="K7911" s="14">
        <v>2</v>
      </c>
      <c r="L7911" s="14" t="s">
        <v>146</v>
      </c>
      <c r="M7911" s="14"/>
      <c r="N7911" s="14"/>
      <c r="O7911" s="15"/>
      <c r="P7911" s="13">
        <v>0</v>
      </c>
    </row>
    <row r="7912" spans="1:16">
      <c r="A7912" s="14" t="s">
        <v>129</v>
      </c>
      <c r="B7912" s="14" t="s">
        <v>130</v>
      </c>
      <c r="C7912" s="14" t="s">
        <v>131</v>
      </c>
      <c r="D7912" s="14" t="s">
        <v>302</v>
      </c>
      <c r="E7912" s="14" t="s">
        <v>70</v>
      </c>
      <c r="F7912" s="14" t="s">
        <v>18820</v>
      </c>
      <c r="G7912" s="14" t="s">
        <v>18821</v>
      </c>
      <c r="H7912" s="14" t="s">
        <v>135</v>
      </c>
      <c r="I7912" s="14" t="s">
        <v>546</v>
      </c>
      <c r="J7912" s="14" t="s">
        <v>547</v>
      </c>
      <c r="K7912" s="14">
        <v>1</v>
      </c>
      <c r="L7912" s="14"/>
      <c r="M7912" s="14" t="s">
        <v>380</v>
      </c>
      <c r="N7912" s="14" t="s">
        <v>18822</v>
      </c>
      <c r="O7912" s="15" t="s">
        <v>18823</v>
      </c>
      <c r="P7912" s="13">
        <v>115</v>
      </c>
    </row>
    <row r="7913" spans="1:16">
      <c r="A7913" s="14" t="s">
        <v>129</v>
      </c>
      <c r="B7913" s="14" t="s">
        <v>130</v>
      </c>
      <c r="C7913" s="14" t="s">
        <v>131</v>
      </c>
      <c r="D7913" s="14" t="s">
        <v>302</v>
      </c>
      <c r="E7913" s="14" t="s">
        <v>70</v>
      </c>
      <c r="F7913" s="14" t="s">
        <v>18820</v>
      </c>
      <c r="G7913" s="14" t="s">
        <v>18821</v>
      </c>
      <c r="H7913" s="14" t="s">
        <v>141</v>
      </c>
      <c r="I7913" s="14" t="s">
        <v>12408</v>
      </c>
      <c r="J7913" s="14" t="s">
        <v>306</v>
      </c>
      <c r="K7913" s="14">
        <v>1</v>
      </c>
      <c r="L7913" s="14"/>
      <c r="M7913" s="14" t="s">
        <v>3170</v>
      </c>
      <c r="N7913" s="14" t="s">
        <v>18824</v>
      </c>
      <c r="O7913" s="15" t="s">
        <v>18825</v>
      </c>
      <c r="P7913" s="13">
        <v>109</v>
      </c>
    </row>
    <row r="7914" spans="1:16">
      <c r="A7914" s="14" t="s">
        <v>129</v>
      </c>
      <c r="B7914" s="14" t="s">
        <v>130</v>
      </c>
      <c r="C7914" s="14" t="s">
        <v>131</v>
      </c>
      <c r="D7914" s="14" t="s">
        <v>302</v>
      </c>
      <c r="E7914" s="14" t="s">
        <v>70</v>
      </c>
      <c r="F7914" s="14" t="s">
        <v>18820</v>
      </c>
      <c r="G7914" s="14" t="s">
        <v>18821</v>
      </c>
      <c r="H7914" s="14" t="s">
        <v>141</v>
      </c>
      <c r="I7914" s="14" t="s">
        <v>12413</v>
      </c>
      <c r="J7914" s="14" t="s">
        <v>2517</v>
      </c>
      <c r="K7914" s="14">
        <v>1</v>
      </c>
      <c r="L7914" s="14"/>
      <c r="M7914" s="14" t="s">
        <v>228</v>
      </c>
      <c r="N7914" s="14" t="s">
        <v>18826</v>
      </c>
      <c r="O7914" s="15" t="s">
        <v>18827</v>
      </c>
      <c r="P7914" s="13">
        <v>2</v>
      </c>
    </row>
    <row r="7915" spans="1:16">
      <c r="A7915" s="14" t="s">
        <v>129</v>
      </c>
      <c r="B7915" s="14" t="s">
        <v>130</v>
      </c>
      <c r="C7915" s="14" t="s">
        <v>131</v>
      </c>
      <c r="D7915" s="14" t="s">
        <v>302</v>
      </c>
      <c r="E7915" s="14" t="s">
        <v>70</v>
      </c>
      <c r="F7915" s="14" t="s">
        <v>18820</v>
      </c>
      <c r="G7915" s="14" t="s">
        <v>18821</v>
      </c>
      <c r="H7915" s="14" t="s">
        <v>141</v>
      </c>
      <c r="I7915" s="14" t="s">
        <v>2743</v>
      </c>
      <c r="J7915" s="14" t="s">
        <v>156</v>
      </c>
      <c r="K7915" s="14">
        <v>1</v>
      </c>
      <c r="L7915" s="14"/>
      <c r="M7915" s="14" t="s">
        <v>3170</v>
      </c>
      <c r="N7915" s="14" t="s">
        <v>18826</v>
      </c>
      <c r="O7915" s="15" t="s">
        <v>18828</v>
      </c>
      <c r="P7915" s="13">
        <v>109</v>
      </c>
    </row>
    <row r="7916" spans="1:16">
      <c r="A7916" s="14" t="s">
        <v>129</v>
      </c>
      <c r="B7916" s="14" t="s">
        <v>130</v>
      </c>
      <c r="C7916" s="14" t="s">
        <v>131</v>
      </c>
      <c r="D7916" s="14" t="s">
        <v>302</v>
      </c>
      <c r="E7916" s="14" t="s">
        <v>70</v>
      </c>
      <c r="F7916" s="14" t="s">
        <v>18820</v>
      </c>
      <c r="G7916" s="14" t="s">
        <v>18821</v>
      </c>
      <c r="H7916" s="14" t="s">
        <v>141</v>
      </c>
      <c r="I7916" s="14" t="s">
        <v>9728</v>
      </c>
      <c r="J7916" s="14" t="s">
        <v>143</v>
      </c>
      <c r="K7916" s="14">
        <v>1</v>
      </c>
      <c r="L7916" s="14"/>
      <c r="M7916" s="14" t="s">
        <v>5420</v>
      </c>
      <c r="N7916" s="14" t="s">
        <v>18829</v>
      </c>
      <c r="O7916" s="15" t="s">
        <v>18830</v>
      </c>
      <c r="P7916" s="13">
        <v>111</v>
      </c>
    </row>
    <row r="7917" spans="1:16">
      <c r="A7917" s="14" t="s">
        <v>129</v>
      </c>
      <c r="B7917" s="14"/>
      <c r="C7917" s="14"/>
      <c r="D7917" s="14" t="s">
        <v>302</v>
      </c>
      <c r="E7917" s="14" t="s">
        <v>70</v>
      </c>
      <c r="F7917" s="14" t="s">
        <v>18820</v>
      </c>
      <c r="G7917" s="14" t="s">
        <v>18821</v>
      </c>
      <c r="H7917" s="14"/>
      <c r="I7917" s="14"/>
      <c r="J7917" s="14"/>
      <c r="K7917" s="14">
        <v>2</v>
      </c>
      <c r="L7917" s="14" t="s">
        <v>146</v>
      </c>
      <c r="M7917" s="14"/>
      <c r="N7917" s="14"/>
      <c r="O7917" s="15"/>
      <c r="P7917" s="13">
        <v>117</v>
      </c>
    </row>
    <row r="7918" spans="1:16">
      <c r="A7918" s="14" t="s">
        <v>129</v>
      </c>
      <c r="B7918" s="14" t="s">
        <v>130</v>
      </c>
      <c r="C7918" s="14" t="s">
        <v>131</v>
      </c>
      <c r="D7918" s="14" t="s">
        <v>363</v>
      </c>
      <c r="E7918" s="14" t="s">
        <v>62</v>
      </c>
      <c r="F7918" s="14" t="s">
        <v>18831</v>
      </c>
      <c r="G7918" s="14" t="s">
        <v>18832</v>
      </c>
      <c r="H7918" s="14" t="s">
        <v>135</v>
      </c>
      <c r="I7918" s="14" t="s">
        <v>14668</v>
      </c>
      <c r="J7918" s="14" t="s">
        <v>853</v>
      </c>
      <c r="K7918" s="14">
        <v>1</v>
      </c>
      <c r="L7918" s="14"/>
      <c r="M7918" s="14" t="s">
        <v>1650</v>
      </c>
      <c r="N7918" s="14" t="s">
        <v>18833</v>
      </c>
      <c r="O7918" s="15" t="s">
        <v>18834</v>
      </c>
      <c r="P7918" s="13">
        <v>76</v>
      </c>
    </row>
    <row r="7919" spans="1:16">
      <c r="A7919" s="14" t="s">
        <v>129</v>
      </c>
      <c r="B7919" s="14" t="s">
        <v>130</v>
      </c>
      <c r="C7919" s="14" t="s">
        <v>131</v>
      </c>
      <c r="D7919" s="14" t="s">
        <v>363</v>
      </c>
      <c r="E7919" s="14" t="s">
        <v>62</v>
      </c>
      <c r="F7919" s="14" t="s">
        <v>18831</v>
      </c>
      <c r="G7919" s="14" t="s">
        <v>18832</v>
      </c>
      <c r="H7919" s="14" t="s">
        <v>135</v>
      </c>
      <c r="I7919" s="14" t="s">
        <v>6914</v>
      </c>
      <c r="J7919" s="14" t="s">
        <v>172</v>
      </c>
      <c r="K7919" s="14">
        <v>1</v>
      </c>
      <c r="L7919" s="14"/>
      <c r="M7919" s="14" t="s">
        <v>442</v>
      </c>
      <c r="N7919" s="14" t="s">
        <v>18835</v>
      </c>
      <c r="O7919" s="15" t="s">
        <v>18836</v>
      </c>
      <c r="P7919" s="13">
        <v>73</v>
      </c>
    </row>
    <row r="7920" spans="1:16">
      <c r="A7920" s="14" t="s">
        <v>129</v>
      </c>
      <c r="B7920" s="14" t="s">
        <v>130</v>
      </c>
      <c r="C7920" s="14" t="s">
        <v>131</v>
      </c>
      <c r="D7920" s="14" t="s">
        <v>363</v>
      </c>
      <c r="E7920" s="14" t="s">
        <v>62</v>
      </c>
      <c r="F7920" s="14" t="s">
        <v>18831</v>
      </c>
      <c r="G7920" s="14" t="s">
        <v>18832</v>
      </c>
      <c r="H7920" s="14" t="s">
        <v>141</v>
      </c>
      <c r="I7920" s="14" t="s">
        <v>18837</v>
      </c>
      <c r="J7920" s="14" t="s">
        <v>172</v>
      </c>
      <c r="K7920" s="14">
        <v>1</v>
      </c>
      <c r="L7920" s="14"/>
      <c r="M7920" s="14" t="s">
        <v>439</v>
      </c>
      <c r="N7920" s="14" t="s">
        <v>18838</v>
      </c>
      <c r="O7920" s="15" t="s">
        <v>18839</v>
      </c>
      <c r="P7920" s="13">
        <v>74</v>
      </c>
    </row>
    <row r="7921" spans="1:16">
      <c r="A7921" s="14" t="s">
        <v>129</v>
      </c>
      <c r="B7921" s="14"/>
      <c r="C7921" s="14"/>
      <c r="D7921" s="14" t="s">
        <v>363</v>
      </c>
      <c r="E7921" s="14" t="s">
        <v>62</v>
      </c>
      <c r="F7921" s="14" t="s">
        <v>18831</v>
      </c>
      <c r="G7921" s="14" t="s">
        <v>18832</v>
      </c>
      <c r="H7921" s="14"/>
      <c r="I7921" s="14"/>
      <c r="J7921" s="14"/>
      <c r="K7921" s="14">
        <v>2</v>
      </c>
      <c r="L7921" s="14" t="s">
        <v>146</v>
      </c>
      <c r="M7921" s="14"/>
      <c r="N7921" s="14"/>
      <c r="O7921" s="15"/>
      <c r="P7921" s="13">
        <v>0</v>
      </c>
    </row>
    <row r="7922" spans="1:16">
      <c r="A7922" s="14" t="s">
        <v>129</v>
      </c>
      <c r="B7922" s="14" t="s">
        <v>130</v>
      </c>
      <c r="C7922" s="14" t="s">
        <v>131</v>
      </c>
      <c r="D7922" s="14" t="s">
        <v>302</v>
      </c>
      <c r="E7922" s="14" t="s">
        <v>70</v>
      </c>
      <c r="F7922" s="14" t="s">
        <v>18840</v>
      </c>
      <c r="G7922" s="14" t="s">
        <v>18841</v>
      </c>
      <c r="H7922" s="14" t="s">
        <v>135</v>
      </c>
      <c r="I7922" s="14" t="s">
        <v>18842</v>
      </c>
      <c r="J7922" s="14" t="s">
        <v>143</v>
      </c>
      <c r="K7922" s="14">
        <v>1</v>
      </c>
      <c r="L7922" s="14"/>
      <c r="M7922" s="14" t="s">
        <v>585</v>
      </c>
      <c r="N7922" s="14" t="s">
        <v>18843</v>
      </c>
      <c r="O7922" s="15" t="s">
        <v>18844</v>
      </c>
      <c r="P7922" s="13">
        <v>48</v>
      </c>
    </row>
    <row r="7923" spans="1:16">
      <c r="A7923" s="14" t="s">
        <v>129</v>
      </c>
      <c r="B7923" s="14" t="s">
        <v>130</v>
      </c>
      <c r="C7923" s="14" t="s">
        <v>131</v>
      </c>
      <c r="D7923" s="14" t="s">
        <v>302</v>
      </c>
      <c r="E7923" s="14" t="s">
        <v>70</v>
      </c>
      <c r="F7923" s="14" t="s">
        <v>18840</v>
      </c>
      <c r="G7923" s="14" t="s">
        <v>18841</v>
      </c>
      <c r="H7923" s="14" t="s">
        <v>141</v>
      </c>
      <c r="I7923" s="14" t="s">
        <v>10020</v>
      </c>
      <c r="J7923" s="14" t="s">
        <v>172</v>
      </c>
      <c r="K7923" s="14">
        <v>1</v>
      </c>
      <c r="L7923" s="14"/>
      <c r="M7923" s="14" t="s">
        <v>585</v>
      </c>
      <c r="N7923" s="14" t="s">
        <v>18845</v>
      </c>
      <c r="O7923" s="15" t="s">
        <v>18846</v>
      </c>
      <c r="P7923" s="13">
        <v>48</v>
      </c>
    </row>
    <row r="7924" spans="1:16">
      <c r="A7924" s="14" t="s">
        <v>129</v>
      </c>
      <c r="B7924" s="14" t="s">
        <v>130</v>
      </c>
      <c r="C7924" s="14" t="s">
        <v>131</v>
      </c>
      <c r="D7924" s="14" t="s">
        <v>302</v>
      </c>
      <c r="E7924" s="14" t="s">
        <v>70</v>
      </c>
      <c r="F7924" s="14" t="s">
        <v>18840</v>
      </c>
      <c r="G7924" s="14" t="s">
        <v>18841</v>
      </c>
      <c r="H7924" s="14" t="s">
        <v>135</v>
      </c>
      <c r="I7924" s="14" t="s">
        <v>18847</v>
      </c>
      <c r="J7924" s="14" t="s">
        <v>143</v>
      </c>
      <c r="K7924" s="14">
        <v>1</v>
      </c>
      <c r="L7924" s="14"/>
      <c r="M7924" s="14" t="s">
        <v>787</v>
      </c>
      <c r="N7924" s="14" t="s">
        <v>18848</v>
      </c>
      <c r="O7924" s="15" t="s">
        <v>18849</v>
      </c>
      <c r="P7924" s="13">
        <v>47</v>
      </c>
    </row>
    <row r="7925" spans="1:16">
      <c r="A7925" s="14" t="s">
        <v>129</v>
      </c>
      <c r="B7925" s="14"/>
      <c r="C7925" s="14"/>
      <c r="D7925" s="14" t="s">
        <v>302</v>
      </c>
      <c r="E7925" s="14" t="s">
        <v>70</v>
      </c>
      <c r="F7925" s="14" t="s">
        <v>18840</v>
      </c>
      <c r="G7925" s="14" t="s">
        <v>18841</v>
      </c>
      <c r="H7925" s="14"/>
      <c r="I7925" s="14"/>
      <c r="J7925" s="14"/>
      <c r="K7925" s="14">
        <v>2</v>
      </c>
      <c r="L7925" s="14" t="s">
        <v>146</v>
      </c>
      <c r="M7925" s="14"/>
      <c r="N7925" s="14"/>
      <c r="O7925" s="15"/>
      <c r="P7925" s="13">
        <v>0</v>
      </c>
    </row>
    <row r="7926" spans="1:16">
      <c r="A7926" s="14" t="s">
        <v>129</v>
      </c>
      <c r="B7926" s="14" t="s">
        <v>130</v>
      </c>
      <c r="C7926" s="14" t="s">
        <v>131</v>
      </c>
      <c r="D7926" s="14" t="s">
        <v>512</v>
      </c>
      <c r="E7926" s="14" t="s">
        <v>60</v>
      </c>
      <c r="F7926" s="14" t="s">
        <v>18850</v>
      </c>
      <c r="G7926" s="14" t="s">
        <v>18851</v>
      </c>
      <c r="H7926" s="14" t="s">
        <v>135</v>
      </c>
      <c r="I7926" s="14" t="s">
        <v>18852</v>
      </c>
      <c r="J7926" s="14" t="s">
        <v>143</v>
      </c>
      <c r="K7926" s="14">
        <v>1</v>
      </c>
      <c r="L7926" s="14"/>
      <c r="M7926" s="14" t="s">
        <v>1410</v>
      </c>
      <c r="N7926" s="14" t="s">
        <v>18853</v>
      </c>
      <c r="O7926" s="15" t="s">
        <v>18854</v>
      </c>
      <c r="P7926" s="13">
        <v>68</v>
      </c>
    </row>
    <row r="7927" spans="1:16">
      <c r="A7927" s="14" t="s">
        <v>129</v>
      </c>
      <c r="B7927" s="14" t="s">
        <v>130</v>
      </c>
      <c r="C7927" s="14" t="s">
        <v>131</v>
      </c>
      <c r="D7927" s="14" t="s">
        <v>512</v>
      </c>
      <c r="E7927" s="14" t="s">
        <v>60</v>
      </c>
      <c r="F7927" s="14" t="s">
        <v>18850</v>
      </c>
      <c r="G7927" s="14" t="s">
        <v>18851</v>
      </c>
      <c r="H7927" s="14" t="s">
        <v>141</v>
      </c>
      <c r="I7927" s="14" t="s">
        <v>18855</v>
      </c>
      <c r="J7927" s="14" t="s">
        <v>786</v>
      </c>
      <c r="K7927" s="14">
        <v>1</v>
      </c>
      <c r="L7927" s="14"/>
      <c r="M7927" s="14" t="s">
        <v>461</v>
      </c>
      <c r="N7927" s="14" t="s">
        <v>18856</v>
      </c>
      <c r="O7927" s="15" t="s">
        <v>18857</v>
      </c>
      <c r="P7927" s="13">
        <v>67</v>
      </c>
    </row>
    <row r="7928" spans="1:16">
      <c r="A7928" s="14" t="s">
        <v>129</v>
      </c>
      <c r="B7928" s="14" t="s">
        <v>130</v>
      </c>
      <c r="C7928" s="14" t="s">
        <v>131</v>
      </c>
      <c r="D7928" s="14" t="s">
        <v>512</v>
      </c>
      <c r="E7928" s="14" t="s">
        <v>60</v>
      </c>
      <c r="F7928" s="14" t="s">
        <v>18850</v>
      </c>
      <c r="G7928" s="14" t="s">
        <v>18851</v>
      </c>
      <c r="H7928" s="14" t="s">
        <v>135</v>
      </c>
      <c r="I7928" s="14" t="s">
        <v>1815</v>
      </c>
      <c r="J7928" s="14" t="s">
        <v>172</v>
      </c>
      <c r="K7928" s="14">
        <v>1</v>
      </c>
      <c r="L7928" s="14"/>
      <c r="M7928" s="14" t="s">
        <v>413</v>
      </c>
      <c r="N7928" s="14" t="s">
        <v>18858</v>
      </c>
      <c r="O7928" s="15" t="s">
        <v>18859</v>
      </c>
      <c r="P7928" s="13">
        <v>28</v>
      </c>
    </row>
    <row r="7929" spans="1:16">
      <c r="A7929" s="14" t="s">
        <v>129</v>
      </c>
      <c r="B7929" s="14" t="s">
        <v>130</v>
      </c>
      <c r="C7929" s="14" t="s">
        <v>131</v>
      </c>
      <c r="D7929" s="14" t="s">
        <v>512</v>
      </c>
      <c r="E7929" s="14" t="s">
        <v>60</v>
      </c>
      <c r="F7929" s="14" t="s">
        <v>18850</v>
      </c>
      <c r="G7929" s="14" t="s">
        <v>18851</v>
      </c>
      <c r="H7929" s="14" t="s">
        <v>135</v>
      </c>
      <c r="I7929" s="14" t="s">
        <v>540</v>
      </c>
      <c r="J7929" s="14" t="s">
        <v>143</v>
      </c>
      <c r="K7929" s="14">
        <v>1</v>
      </c>
      <c r="L7929" s="14"/>
      <c r="M7929" s="14" t="s">
        <v>212</v>
      </c>
      <c r="N7929" s="14" t="s">
        <v>18860</v>
      </c>
      <c r="O7929" s="15" t="s">
        <v>18861</v>
      </c>
      <c r="P7929" s="13">
        <v>69</v>
      </c>
    </row>
    <row r="7930" spans="1:16">
      <c r="A7930" s="14" t="s">
        <v>129</v>
      </c>
      <c r="B7930" s="14"/>
      <c r="C7930" s="14"/>
      <c r="D7930" s="14" t="s">
        <v>512</v>
      </c>
      <c r="E7930" s="14" t="s">
        <v>60</v>
      </c>
      <c r="F7930" s="14" t="s">
        <v>18850</v>
      </c>
      <c r="G7930" s="14" t="s">
        <v>18851</v>
      </c>
      <c r="H7930" s="14"/>
      <c r="I7930" s="14"/>
      <c r="J7930" s="14"/>
      <c r="K7930" s="14">
        <v>2</v>
      </c>
      <c r="L7930" s="14" t="s">
        <v>146</v>
      </c>
      <c r="M7930" s="14"/>
      <c r="N7930" s="14"/>
      <c r="O7930" s="15"/>
      <c r="P7930" s="13">
        <v>0</v>
      </c>
    </row>
    <row r="7931" spans="1:16">
      <c r="A7931" s="14" t="s">
        <v>129</v>
      </c>
      <c r="B7931" s="14" t="s">
        <v>130</v>
      </c>
      <c r="C7931" s="14" t="s">
        <v>131</v>
      </c>
      <c r="D7931" s="14" t="s">
        <v>475</v>
      </c>
      <c r="E7931" s="14" t="s">
        <v>46</v>
      </c>
      <c r="F7931" s="14" t="s">
        <v>18862</v>
      </c>
      <c r="G7931" s="14" t="s">
        <v>18863</v>
      </c>
      <c r="H7931" s="14" t="s">
        <v>135</v>
      </c>
      <c r="I7931" s="14" t="s">
        <v>2049</v>
      </c>
      <c r="J7931" s="14" t="s">
        <v>172</v>
      </c>
      <c r="K7931" s="14">
        <v>1</v>
      </c>
      <c r="L7931" s="14"/>
      <c r="M7931" s="14" t="s">
        <v>307</v>
      </c>
      <c r="N7931" s="14" t="s">
        <v>18864</v>
      </c>
      <c r="O7931" s="15" t="s">
        <v>18865</v>
      </c>
      <c r="P7931" s="13">
        <v>16</v>
      </c>
    </row>
    <row r="7932" spans="1:16">
      <c r="A7932" s="14" t="s">
        <v>129</v>
      </c>
      <c r="B7932" s="14" t="s">
        <v>130</v>
      </c>
      <c r="C7932" s="14" t="s">
        <v>131</v>
      </c>
      <c r="D7932" s="14" t="s">
        <v>475</v>
      </c>
      <c r="E7932" s="14" t="s">
        <v>46</v>
      </c>
      <c r="F7932" s="14" t="s">
        <v>18862</v>
      </c>
      <c r="G7932" s="14" t="s">
        <v>18863</v>
      </c>
      <c r="H7932" s="14" t="s">
        <v>141</v>
      </c>
      <c r="I7932" s="14" t="s">
        <v>18866</v>
      </c>
      <c r="J7932" s="14" t="s">
        <v>639</v>
      </c>
      <c r="K7932" s="14">
        <v>1</v>
      </c>
      <c r="L7932" s="14"/>
      <c r="M7932" s="14" t="s">
        <v>307</v>
      </c>
      <c r="N7932" s="14" t="s">
        <v>18867</v>
      </c>
      <c r="O7932" s="15" t="s">
        <v>18868</v>
      </c>
      <c r="P7932" s="13">
        <v>16</v>
      </c>
    </row>
    <row r="7933" spans="1:16">
      <c r="A7933" s="14" t="s">
        <v>129</v>
      </c>
      <c r="B7933" s="14" t="s">
        <v>130</v>
      </c>
      <c r="C7933" s="14" t="s">
        <v>131</v>
      </c>
      <c r="D7933" s="14" t="s">
        <v>475</v>
      </c>
      <c r="E7933" s="14" t="s">
        <v>46</v>
      </c>
      <c r="F7933" s="14" t="s">
        <v>18862</v>
      </c>
      <c r="G7933" s="14" t="s">
        <v>18863</v>
      </c>
      <c r="H7933" s="14" t="s">
        <v>141</v>
      </c>
      <c r="I7933" s="14" t="s">
        <v>16233</v>
      </c>
      <c r="J7933" s="14" t="s">
        <v>172</v>
      </c>
      <c r="K7933" s="14">
        <v>1</v>
      </c>
      <c r="L7933" s="14"/>
      <c r="M7933" s="14" t="s">
        <v>194</v>
      </c>
      <c r="N7933" s="14" t="s">
        <v>18869</v>
      </c>
      <c r="O7933" s="15" t="s">
        <v>18870</v>
      </c>
      <c r="P7933" s="13">
        <v>3</v>
      </c>
    </row>
    <row r="7934" spans="1:16">
      <c r="A7934" s="14" t="s">
        <v>129</v>
      </c>
      <c r="B7934" s="14"/>
      <c r="C7934" s="14"/>
      <c r="D7934" s="14" t="s">
        <v>475</v>
      </c>
      <c r="E7934" s="14" t="s">
        <v>46</v>
      </c>
      <c r="F7934" s="14" t="s">
        <v>18862</v>
      </c>
      <c r="G7934" s="14" t="s">
        <v>18863</v>
      </c>
      <c r="H7934" s="14"/>
      <c r="I7934" s="14"/>
      <c r="J7934" s="14"/>
      <c r="K7934" s="14">
        <v>2</v>
      </c>
      <c r="L7934" s="14" t="s">
        <v>146</v>
      </c>
      <c r="M7934" s="14"/>
      <c r="N7934" s="14"/>
      <c r="O7934" s="15"/>
      <c r="P7934" s="13">
        <v>0</v>
      </c>
    </row>
    <row r="7935" spans="1:16">
      <c r="A7935" s="14" t="s">
        <v>129</v>
      </c>
      <c r="B7935" s="14" t="s">
        <v>130</v>
      </c>
      <c r="C7935" s="14" t="s">
        <v>131</v>
      </c>
      <c r="D7935" s="14" t="s">
        <v>1136</v>
      </c>
      <c r="E7935" s="14" t="s">
        <v>84</v>
      </c>
      <c r="F7935" s="14" t="s">
        <v>18871</v>
      </c>
      <c r="G7935" s="14" t="s">
        <v>18872</v>
      </c>
      <c r="H7935" s="14" t="s">
        <v>135</v>
      </c>
      <c r="I7935" s="14" t="s">
        <v>9572</v>
      </c>
      <c r="J7935" s="14" t="s">
        <v>143</v>
      </c>
      <c r="K7935" s="14">
        <v>1</v>
      </c>
      <c r="L7935" s="14"/>
      <c r="M7935" s="14" t="s">
        <v>903</v>
      </c>
      <c r="N7935" s="14" t="s">
        <v>18873</v>
      </c>
      <c r="O7935" s="15" t="s">
        <v>18874</v>
      </c>
      <c r="P7935" s="13">
        <v>12</v>
      </c>
    </row>
    <row r="7936" spans="1:16">
      <c r="A7936" s="14" t="s">
        <v>129</v>
      </c>
      <c r="B7936" s="14" t="s">
        <v>130</v>
      </c>
      <c r="C7936" s="14" t="s">
        <v>131</v>
      </c>
      <c r="D7936" s="14" t="s">
        <v>1136</v>
      </c>
      <c r="E7936" s="14" t="s">
        <v>84</v>
      </c>
      <c r="F7936" s="14" t="s">
        <v>18871</v>
      </c>
      <c r="G7936" s="14" t="s">
        <v>18872</v>
      </c>
      <c r="H7936" s="14" t="s">
        <v>141</v>
      </c>
      <c r="I7936" s="14" t="s">
        <v>18875</v>
      </c>
      <c r="J7936" s="14" t="s">
        <v>500</v>
      </c>
      <c r="K7936" s="14">
        <v>1</v>
      </c>
      <c r="L7936" s="14"/>
      <c r="M7936" s="14" t="s">
        <v>903</v>
      </c>
      <c r="N7936" s="14" t="s">
        <v>18876</v>
      </c>
      <c r="O7936" s="15" t="s">
        <v>18877</v>
      </c>
      <c r="P7936" s="13">
        <v>12</v>
      </c>
    </row>
    <row r="7937" spans="1:16">
      <c r="A7937" s="14" t="s">
        <v>129</v>
      </c>
      <c r="B7937" s="14"/>
      <c r="C7937" s="14"/>
      <c r="D7937" s="14" t="s">
        <v>1136</v>
      </c>
      <c r="E7937" s="14" t="s">
        <v>84</v>
      </c>
      <c r="F7937" s="14" t="s">
        <v>18871</v>
      </c>
      <c r="G7937" s="14" t="s">
        <v>18872</v>
      </c>
      <c r="H7937" s="14"/>
      <c r="I7937" s="14"/>
      <c r="J7937" s="14"/>
      <c r="K7937" s="14">
        <v>2</v>
      </c>
      <c r="L7937" s="14" t="s">
        <v>146</v>
      </c>
      <c r="M7937" s="14"/>
      <c r="N7937" s="14"/>
      <c r="O7937" s="15"/>
      <c r="P7937" s="13">
        <v>0</v>
      </c>
    </row>
    <row r="7938" spans="1:16">
      <c r="A7938" s="14" t="s">
        <v>129</v>
      </c>
      <c r="B7938" s="14" t="s">
        <v>130</v>
      </c>
      <c r="C7938" s="14" t="s">
        <v>131</v>
      </c>
      <c r="D7938" s="14" t="s">
        <v>147</v>
      </c>
      <c r="E7938" s="14" t="s">
        <v>58</v>
      </c>
      <c r="F7938" s="14" t="s">
        <v>18878</v>
      </c>
      <c r="G7938" s="14" t="s">
        <v>18879</v>
      </c>
      <c r="H7938" s="14" t="s">
        <v>135</v>
      </c>
      <c r="I7938" s="14" t="s">
        <v>8069</v>
      </c>
      <c r="J7938" s="14" t="s">
        <v>261</v>
      </c>
      <c r="K7938" s="14">
        <v>1</v>
      </c>
      <c r="L7938" s="14"/>
      <c r="M7938" s="14" t="s">
        <v>228</v>
      </c>
      <c r="N7938" s="14" t="s">
        <v>18880</v>
      </c>
      <c r="O7938" s="15" t="s">
        <v>18881</v>
      </c>
      <c r="P7938" s="13">
        <v>2</v>
      </c>
    </row>
    <row r="7939" spans="1:16">
      <c r="A7939" s="14" t="s">
        <v>129</v>
      </c>
      <c r="B7939" s="14" t="s">
        <v>130</v>
      </c>
      <c r="C7939" s="14" t="s">
        <v>131</v>
      </c>
      <c r="D7939" s="14" t="s">
        <v>147</v>
      </c>
      <c r="E7939" s="14" t="s">
        <v>58</v>
      </c>
      <c r="F7939" s="14" t="s">
        <v>18878</v>
      </c>
      <c r="G7939" s="14" t="s">
        <v>18879</v>
      </c>
      <c r="H7939" s="14" t="s">
        <v>141</v>
      </c>
      <c r="I7939" s="14" t="s">
        <v>18882</v>
      </c>
      <c r="J7939" s="14" t="s">
        <v>172</v>
      </c>
      <c r="K7939" s="14">
        <v>1</v>
      </c>
      <c r="L7939" s="14"/>
      <c r="M7939" s="14" t="s">
        <v>487</v>
      </c>
      <c r="N7939" s="14" t="s">
        <v>18883</v>
      </c>
      <c r="O7939" s="15" t="s">
        <v>18884</v>
      </c>
      <c r="P7939" s="13">
        <v>1</v>
      </c>
    </row>
    <row r="7940" spans="1:16">
      <c r="A7940" s="14" t="s">
        <v>129</v>
      </c>
      <c r="B7940" s="14"/>
      <c r="C7940" s="14"/>
      <c r="D7940" s="14" t="s">
        <v>147</v>
      </c>
      <c r="E7940" s="14" t="s">
        <v>58</v>
      </c>
      <c r="F7940" s="14" t="s">
        <v>18878</v>
      </c>
      <c r="G7940" s="14" t="s">
        <v>18879</v>
      </c>
      <c r="H7940" s="14"/>
      <c r="I7940" s="14"/>
      <c r="J7940" s="14"/>
      <c r="K7940" s="14">
        <v>2</v>
      </c>
      <c r="L7940" s="14" t="s">
        <v>146</v>
      </c>
      <c r="M7940" s="14"/>
      <c r="N7940" s="14"/>
      <c r="O7940" s="15"/>
      <c r="P7940" s="13">
        <v>0</v>
      </c>
    </row>
    <row r="7941" spans="1:16">
      <c r="A7941" s="14" t="s">
        <v>129</v>
      </c>
      <c r="B7941" s="14" t="s">
        <v>130</v>
      </c>
      <c r="C7941" s="14" t="s">
        <v>131</v>
      </c>
      <c r="D7941" s="14" t="s">
        <v>302</v>
      </c>
      <c r="E7941" s="14" t="s">
        <v>70</v>
      </c>
      <c r="F7941" s="14" t="s">
        <v>18885</v>
      </c>
      <c r="G7941" s="14" t="s">
        <v>18886</v>
      </c>
      <c r="H7941" s="14" t="s">
        <v>135</v>
      </c>
      <c r="I7941" s="14" t="s">
        <v>583</v>
      </c>
      <c r="J7941" s="14" t="s">
        <v>584</v>
      </c>
      <c r="K7941" s="14">
        <v>1</v>
      </c>
      <c r="L7941" s="14"/>
      <c r="M7941" s="14" t="s">
        <v>157</v>
      </c>
      <c r="N7941" s="14" t="s">
        <v>18887</v>
      </c>
      <c r="O7941" s="15" t="s">
        <v>18888</v>
      </c>
      <c r="P7941" s="13">
        <v>36</v>
      </c>
    </row>
    <row r="7942" spans="1:16">
      <c r="A7942" s="14" t="s">
        <v>129</v>
      </c>
      <c r="B7942" s="14" t="s">
        <v>130</v>
      </c>
      <c r="C7942" s="14" t="s">
        <v>131</v>
      </c>
      <c r="D7942" s="14" t="s">
        <v>302</v>
      </c>
      <c r="E7942" s="14" t="s">
        <v>70</v>
      </c>
      <c r="F7942" s="14" t="s">
        <v>18885</v>
      </c>
      <c r="G7942" s="14" t="s">
        <v>18886</v>
      </c>
      <c r="H7942" s="14" t="s">
        <v>141</v>
      </c>
      <c r="I7942" s="14" t="s">
        <v>18889</v>
      </c>
      <c r="J7942" s="14" t="s">
        <v>919</v>
      </c>
      <c r="K7942" s="14">
        <v>1</v>
      </c>
      <c r="L7942" s="14"/>
      <c r="M7942" s="14" t="s">
        <v>157</v>
      </c>
      <c r="N7942" s="14" t="s">
        <v>18890</v>
      </c>
      <c r="O7942" s="15" t="s">
        <v>18891</v>
      </c>
      <c r="P7942" s="13">
        <v>36</v>
      </c>
    </row>
    <row r="7943" spans="1:16">
      <c r="A7943" s="14" t="s">
        <v>129</v>
      </c>
      <c r="B7943" s="14"/>
      <c r="C7943" s="14"/>
      <c r="D7943" s="14" t="s">
        <v>302</v>
      </c>
      <c r="E7943" s="14" t="s">
        <v>70</v>
      </c>
      <c r="F7943" s="14" t="s">
        <v>18885</v>
      </c>
      <c r="G7943" s="14" t="s">
        <v>18886</v>
      </c>
      <c r="H7943" s="14"/>
      <c r="I7943" s="14"/>
      <c r="J7943" s="14"/>
      <c r="K7943" s="14">
        <v>2</v>
      </c>
      <c r="L7943" s="14" t="s">
        <v>146</v>
      </c>
      <c r="M7943" s="14"/>
      <c r="N7943" s="14"/>
      <c r="O7943" s="15"/>
      <c r="P7943" s="13">
        <v>0</v>
      </c>
    </row>
    <row r="7944" spans="1:16">
      <c r="A7944" s="14" t="s">
        <v>129</v>
      </c>
      <c r="B7944" s="14" t="s">
        <v>130</v>
      </c>
      <c r="C7944" s="14" t="s">
        <v>131</v>
      </c>
      <c r="D7944" s="14" t="s">
        <v>363</v>
      </c>
      <c r="E7944" s="14" t="s">
        <v>62</v>
      </c>
      <c r="F7944" s="14" t="s">
        <v>18707</v>
      </c>
      <c r="G7944" s="14" t="s">
        <v>18892</v>
      </c>
      <c r="H7944" s="14" t="s">
        <v>135</v>
      </c>
      <c r="I7944" s="14" t="s">
        <v>11270</v>
      </c>
      <c r="J7944" s="14" t="s">
        <v>1981</v>
      </c>
      <c r="K7944" s="14">
        <v>1</v>
      </c>
      <c r="L7944" s="14"/>
      <c r="M7944" s="14" t="s">
        <v>1221</v>
      </c>
      <c r="N7944" s="14" t="s">
        <v>18893</v>
      </c>
      <c r="O7944" s="15" t="s">
        <v>18894</v>
      </c>
      <c r="P7944" s="13">
        <v>7</v>
      </c>
    </row>
    <row r="7945" spans="1:16">
      <c r="A7945" s="14" t="s">
        <v>129</v>
      </c>
      <c r="B7945" s="14" t="s">
        <v>130</v>
      </c>
      <c r="C7945" s="14" t="s">
        <v>131</v>
      </c>
      <c r="D7945" s="14" t="s">
        <v>363</v>
      </c>
      <c r="E7945" s="14" t="s">
        <v>62</v>
      </c>
      <c r="F7945" s="14" t="s">
        <v>18707</v>
      </c>
      <c r="G7945" s="14" t="s">
        <v>18892</v>
      </c>
      <c r="H7945" s="14" t="s">
        <v>135</v>
      </c>
      <c r="I7945" s="14" t="s">
        <v>17938</v>
      </c>
      <c r="J7945" s="14" t="s">
        <v>143</v>
      </c>
      <c r="K7945" s="14">
        <v>1</v>
      </c>
      <c r="L7945" s="14"/>
      <c r="M7945" s="14" t="s">
        <v>194</v>
      </c>
      <c r="N7945" s="14" t="s">
        <v>18895</v>
      </c>
      <c r="O7945" s="15" t="s">
        <v>18896</v>
      </c>
      <c r="P7945" s="13">
        <v>3</v>
      </c>
    </row>
    <row r="7946" spans="1:16">
      <c r="A7946" s="14" t="s">
        <v>129</v>
      </c>
      <c r="B7946" s="14" t="s">
        <v>130</v>
      </c>
      <c r="C7946" s="14" t="s">
        <v>131</v>
      </c>
      <c r="D7946" s="14" t="s">
        <v>363</v>
      </c>
      <c r="E7946" s="14" t="s">
        <v>62</v>
      </c>
      <c r="F7946" s="14" t="s">
        <v>18707</v>
      </c>
      <c r="G7946" s="14" t="s">
        <v>18892</v>
      </c>
      <c r="H7946" s="14" t="s">
        <v>135</v>
      </c>
      <c r="I7946" s="14" t="s">
        <v>11281</v>
      </c>
      <c r="J7946" s="14" t="s">
        <v>143</v>
      </c>
      <c r="K7946" s="14">
        <v>1</v>
      </c>
      <c r="L7946" s="14"/>
      <c r="M7946" s="14" t="s">
        <v>228</v>
      </c>
      <c r="N7946" s="14" t="s">
        <v>18897</v>
      </c>
      <c r="O7946" s="15" t="s">
        <v>18898</v>
      </c>
      <c r="P7946" s="13">
        <v>2</v>
      </c>
    </row>
    <row r="7947" spans="1:16">
      <c r="A7947" s="14" t="s">
        <v>129</v>
      </c>
      <c r="B7947" s="14" t="s">
        <v>130</v>
      </c>
      <c r="C7947" s="14" t="s">
        <v>131</v>
      </c>
      <c r="D7947" s="14" t="s">
        <v>363</v>
      </c>
      <c r="E7947" s="14" t="s">
        <v>62</v>
      </c>
      <c r="F7947" s="14" t="s">
        <v>18707</v>
      </c>
      <c r="G7947" s="14" t="s">
        <v>18892</v>
      </c>
      <c r="H7947" s="14" t="s">
        <v>141</v>
      </c>
      <c r="I7947" s="14" t="s">
        <v>3274</v>
      </c>
      <c r="J7947" s="14" t="s">
        <v>216</v>
      </c>
      <c r="K7947" s="14">
        <v>1</v>
      </c>
      <c r="L7947" s="14"/>
      <c r="M7947" s="14" t="s">
        <v>487</v>
      </c>
      <c r="N7947" s="14" t="s">
        <v>18899</v>
      </c>
      <c r="O7947" s="15" t="s">
        <v>18900</v>
      </c>
      <c r="P7947" s="13">
        <v>1</v>
      </c>
    </row>
    <row r="7948" spans="1:16">
      <c r="A7948" s="14" t="s">
        <v>129</v>
      </c>
      <c r="B7948" s="14" t="s">
        <v>130</v>
      </c>
      <c r="C7948" s="14" t="s">
        <v>131</v>
      </c>
      <c r="D7948" s="14" t="s">
        <v>363</v>
      </c>
      <c r="E7948" s="14" t="s">
        <v>62</v>
      </c>
      <c r="F7948" s="14" t="s">
        <v>18707</v>
      </c>
      <c r="G7948" s="14" t="s">
        <v>18892</v>
      </c>
      <c r="H7948" s="14" t="s">
        <v>135</v>
      </c>
      <c r="I7948" s="14" t="s">
        <v>17938</v>
      </c>
      <c r="J7948" s="14" t="s">
        <v>143</v>
      </c>
      <c r="K7948" s="14">
        <v>1</v>
      </c>
      <c r="L7948" s="14"/>
      <c r="M7948" s="14" t="s">
        <v>16635</v>
      </c>
      <c r="N7948" s="14" t="s">
        <v>18901</v>
      </c>
      <c r="O7948" s="15" t="s">
        <v>18902</v>
      </c>
      <c r="P7948" s="13">
        <v>129</v>
      </c>
    </row>
    <row r="7949" spans="1:16">
      <c r="A7949" s="14" t="s">
        <v>129</v>
      </c>
      <c r="B7949" s="14" t="s">
        <v>130</v>
      </c>
      <c r="C7949" s="14" t="s">
        <v>131</v>
      </c>
      <c r="D7949" s="14" t="s">
        <v>363</v>
      </c>
      <c r="E7949" s="14" t="s">
        <v>62</v>
      </c>
      <c r="F7949" s="14" t="s">
        <v>18707</v>
      </c>
      <c r="G7949" s="14" t="s">
        <v>18892</v>
      </c>
      <c r="H7949" s="14" t="s">
        <v>135</v>
      </c>
      <c r="I7949" s="14" t="s">
        <v>11270</v>
      </c>
      <c r="J7949" s="14" t="s">
        <v>1981</v>
      </c>
      <c r="K7949" s="14">
        <v>1</v>
      </c>
      <c r="L7949" s="14"/>
      <c r="M7949" s="14" t="s">
        <v>993</v>
      </c>
      <c r="N7949" s="14" t="s">
        <v>18903</v>
      </c>
      <c r="O7949" s="15" t="s">
        <v>18904</v>
      </c>
      <c r="P7949" s="13">
        <v>22</v>
      </c>
    </row>
    <row r="7950" spans="1:16">
      <c r="A7950" s="14" t="s">
        <v>129</v>
      </c>
      <c r="B7950" s="14" t="s">
        <v>130</v>
      </c>
      <c r="C7950" s="14" t="s">
        <v>131</v>
      </c>
      <c r="D7950" s="14" t="s">
        <v>363</v>
      </c>
      <c r="E7950" s="14" t="s">
        <v>62</v>
      </c>
      <c r="F7950" s="14" t="s">
        <v>18707</v>
      </c>
      <c r="G7950" s="14" t="s">
        <v>18892</v>
      </c>
      <c r="H7950" s="14" t="s">
        <v>135</v>
      </c>
      <c r="I7950" s="14" t="s">
        <v>11281</v>
      </c>
      <c r="J7950" s="14" t="s">
        <v>143</v>
      </c>
      <c r="K7950" s="14">
        <v>1</v>
      </c>
      <c r="L7950" s="14"/>
      <c r="M7950" s="14" t="s">
        <v>3434</v>
      </c>
      <c r="N7950" s="14" t="s">
        <v>18905</v>
      </c>
      <c r="O7950" s="15" t="s">
        <v>18906</v>
      </c>
      <c r="P7950" s="13">
        <v>107</v>
      </c>
    </row>
    <row r="7951" spans="1:16">
      <c r="A7951" s="14" t="s">
        <v>129</v>
      </c>
      <c r="B7951" s="14" t="s">
        <v>130</v>
      </c>
      <c r="C7951" s="14" t="s">
        <v>131</v>
      </c>
      <c r="D7951" s="14" t="s">
        <v>363</v>
      </c>
      <c r="E7951" s="14" t="s">
        <v>62</v>
      </c>
      <c r="F7951" s="14" t="s">
        <v>18707</v>
      </c>
      <c r="G7951" s="14" t="s">
        <v>18892</v>
      </c>
      <c r="H7951" s="14" t="s">
        <v>135</v>
      </c>
      <c r="I7951" s="14" t="s">
        <v>17945</v>
      </c>
      <c r="J7951" s="14" t="s">
        <v>143</v>
      </c>
      <c r="K7951" s="14">
        <v>1</v>
      </c>
      <c r="L7951" s="14"/>
      <c r="M7951" s="14" t="s">
        <v>1043</v>
      </c>
      <c r="N7951" s="14" t="s">
        <v>18907</v>
      </c>
      <c r="O7951" s="15" t="s">
        <v>18908</v>
      </c>
      <c r="P7951" s="13">
        <v>105</v>
      </c>
    </row>
    <row r="7952" spans="1:16">
      <c r="A7952" s="14" t="s">
        <v>129</v>
      </c>
      <c r="B7952" s="14" t="s">
        <v>130</v>
      </c>
      <c r="C7952" s="14" t="s">
        <v>131</v>
      </c>
      <c r="D7952" s="14" t="s">
        <v>363</v>
      </c>
      <c r="E7952" s="14" t="s">
        <v>62</v>
      </c>
      <c r="F7952" s="14" t="s">
        <v>18707</v>
      </c>
      <c r="G7952" s="14" t="s">
        <v>18892</v>
      </c>
      <c r="H7952" s="14" t="s">
        <v>141</v>
      </c>
      <c r="I7952" s="14" t="s">
        <v>3274</v>
      </c>
      <c r="J7952" s="14" t="s">
        <v>216</v>
      </c>
      <c r="K7952" s="14">
        <v>1</v>
      </c>
      <c r="L7952" s="14"/>
      <c r="M7952" s="14" t="s">
        <v>977</v>
      </c>
      <c r="N7952" s="14" t="s">
        <v>18909</v>
      </c>
      <c r="O7952" s="15" t="s">
        <v>18906</v>
      </c>
      <c r="P7952" s="13">
        <v>98</v>
      </c>
    </row>
    <row r="7953" spans="1:16">
      <c r="A7953" s="14" t="s">
        <v>129</v>
      </c>
      <c r="B7953" s="14" t="s">
        <v>130</v>
      </c>
      <c r="C7953" s="14" t="s">
        <v>131</v>
      </c>
      <c r="D7953" s="14" t="s">
        <v>363</v>
      </c>
      <c r="E7953" s="14" t="s">
        <v>62</v>
      </c>
      <c r="F7953" s="14" t="s">
        <v>18707</v>
      </c>
      <c r="G7953" s="14" t="s">
        <v>18892</v>
      </c>
      <c r="H7953" s="14" t="s">
        <v>135</v>
      </c>
      <c r="I7953" s="14" t="s">
        <v>11270</v>
      </c>
      <c r="J7953" s="14" t="s">
        <v>1981</v>
      </c>
      <c r="K7953" s="14">
        <v>1</v>
      </c>
      <c r="L7953" s="14"/>
      <c r="M7953" s="14" t="s">
        <v>449</v>
      </c>
      <c r="N7953" s="14" t="s">
        <v>18910</v>
      </c>
      <c r="O7953" s="15" t="s">
        <v>18911</v>
      </c>
      <c r="P7953" s="13">
        <v>72</v>
      </c>
    </row>
    <row r="7954" spans="1:16">
      <c r="A7954" s="14" t="s">
        <v>129</v>
      </c>
      <c r="B7954" s="14"/>
      <c r="C7954" s="14"/>
      <c r="D7954" s="14" t="s">
        <v>363</v>
      </c>
      <c r="E7954" s="14" t="s">
        <v>62</v>
      </c>
      <c r="F7954" s="14" t="s">
        <v>18707</v>
      </c>
      <c r="G7954" s="14" t="s">
        <v>18892</v>
      </c>
      <c r="H7954" s="14"/>
      <c r="I7954" s="14"/>
      <c r="J7954" s="14"/>
      <c r="K7954" s="14">
        <v>2</v>
      </c>
      <c r="L7954" s="14" t="s">
        <v>146</v>
      </c>
      <c r="M7954" s="14"/>
      <c r="N7954" s="14"/>
      <c r="O7954" s="15"/>
      <c r="P7954" s="13">
        <v>0</v>
      </c>
    </row>
    <row r="7955" spans="1:16">
      <c r="A7955" s="14" t="s">
        <v>129</v>
      </c>
      <c r="B7955" s="14" t="s">
        <v>130</v>
      </c>
      <c r="C7955" s="14" t="s">
        <v>131</v>
      </c>
      <c r="D7955" s="14" t="s">
        <v>347</v>
      </c>
      <c r="E7955" s="14" t="s">
        <v>36</v>
      </c>
      <c r="F7955" s="14" t="s">
        <v>18912</v>
      </c>
      <c r="G7955" s="14" t="s">
        <v>18913</v>
      </c>
      <c r="H7955" s="14" t="s">
        <v>135</v>
      </c>
      <c r="I7955" s="14" t="s">
        <v>18914</v>
      </c>
      <c r="J7955" s="14" t="s">
        <v>216</v>
      </c>
      <c r="K7955" s="14">
        <v>1</v>
      </c>
      <c r="L7955" s="14"/>
      <c r="M7955" s="14" t="s">
        <v>328</v>
      </c>
      <c r="N7955" s="14" t="s">
        <v>18915</v>
      </c>
      <c r="O7955" s="15" t="s">
        <v>18916</v>
      </c>
      <c r="P7955" s="13">
        <v>65</v>
      </c>
    </row>
    <row r="7956" spans="1:16">
      <c r="A7956" s="14" t="s">
        <v>129</v>
      </c>
      <c r="B7956" s="14" t="s">
        <v>130</v>
      </c>
      <c r="C7956" s="14" t="s">
        <v>131</v>
      </c>
      <c r="D7956" s="14" t="s">
        <v>347</v>
      </c>
      <c r="E7956" s="14" t="s">
        <v>36</v>
      </c>
      <c r="F7956" s="14" t="s">
        <v>18912</v>
      </c>
      <c r="G7956" s="14" t="s">
        <v>18913</v>
      </c>
      <c r="H7956" s="14" t="s">
        <v>141</v>
      </c>
      <c r="I7956" s="14" t="s">
        <v>18917</v>
      </c>
      <c r="J7956" s="14" t="s">
        <v>143</v>
      </c>
      <c r="K7956" s="14">
        <v>1</v>
      </c>
      <c r="L7956" s="14"/>
      <c r="M7956" s="14" t="s">
        <v>328</v>
      </c>
      <c r="N7956" s="14" t="s">
        <v>18918</v>
      </c>
      <c r="O7956" s="15" t="s">
        <v>18919</v>
      </c>
      <c r="P7956" s="13">
        <v>65</v>
      </c>
    </row>
    <row r="7957" spans="1:16">
      <c r="A7957" s="14" t="s">
        <v>129</v>
      </c>
      <c r="B7957" s="14" t="s">
        <v>130</v>
      </c>
      <c r="C7957" s="14" t="s">
        <v>131</v>
      </c>
      <c r="D7957" s="14" t="s">
        <v>347</v>
      </c>
      <c r="E7957" s="14" t="s">
        <v>36</v>
      </c>
      <c r="F7957" s="14" t="s">
        <v>18912</v>
      </c>
      <c r="G7957" s="14" t="s">
        <v>18913</v>
      </c>
      <c r="H7957" s="14" t="s">
        <v>141</v>
      </c>
      <c r="I7957" s="14" t="s">
        <v>4868</v>
      </c>
      <c r="J7957" s="14" t="s">
        <v>216</v>
      </c>
      <c r="K7957" s="14">
        <v>1</v>
      </c>
      <c r="L7957" s="14"/>
      <c r="M7957" s="14" t="s">
        <v>144</v>
      </c>
      <c r="N7957" s="14" t="s">
        <v>18920</v>
      </c>
      <c r="O7957" s="15" t="s">
        <v>18921</v>
      </c>
      <c r="P7957" s="13">
        <v>63</v>
      </c>
    </row>
    <row r="7958" spans="1:16">
      <c r="A7958" s="14" t="s">
        <v>129</v>
      </c>
      <c r="B7958" s="14" t="s">
        <v>130</v>
      </c>
      <c r="C7958" s="14" t="s">
        <v>131</v>
      </c>
      <c r="D7958" s="14" t="s">
        <v>347</v>
      </c>
      <c r="E7958" s="14" t="s">
        <v>36</v>
      </c>
      <c r="F7958" s="14" t="s">
        <v>18912</v>
      </c>
      <c r="G7958" s="14" t="s">
        <v>18913</v>
      </c>
      <c r="H7958" s="14" t="s">
        <v>135</v>
      </c>
      <c r="I7958" s="14" t="s">
        <v>18922</v>
      </c>
      <c r="J7958" s="14" t="s">
        <v>216</v>
      </c>
      <c r="K7958" s="14">
        <v>1</v>
      </c>
      <c r="L7958" s="14"/>
      <c r="M7958" s="14" t="s">
        <v>849</v>
      </c>
      <c r="N7958" s="14" t="s">
        <v>18923</v>
      </c>
      <c r="O7958" s="15" t="s">
        <v>18924</v>
      </c>
      <c r="P7958" s="13">
        <v>37</v>
      </c>
    </row>
    <row r="7959" spans="1:16">
      <c r="A7959" s="14" t="s">
        <v>129</v>
      </c>
      <c r="B7959" s="14" t="s">
        <v>130</v>
      </c>
      <c r="C7959" s="14" t="s">
        <v>131</v>
      </c>
      <c r="D7959" s="14" t="s">
        <v>347</v>
      </c>
      <c r="E7959" s="14" t="s">
        <v>36</v>
      </c>
      <c r="F7959" s="14" t="s">
        <v>18912</v>
      </c>
      <c r="G7959" s="14" t="s">
        <v>18913</v>
      </c>
      <c r="H7959" s="14" t="s">
        <v>135</v>
      </c>
      <c r="I7959" s="14" t="s">
        <v>18925</v>
      </c>
      <c r="J7959" s="14" t="s">
        <v>216</v>
      </c>
      <c r="K7959" s="14">
        <v>1</v>
      </c>
      <c r="L7959" s="14"/>
      <c r="M7959" s="14" t="s">
        <v>360</v>
      </c>
      <c r="N7959" s="14" t="s">
        <v>18926</v>
      </c>
      <c r="O7959" s="15" t="s">
        <v>18927</v>
      </c>
      <c r="P7959" s="13">
        <v>62</v>
      </c>
    </row>
    <row r="7960" spans="1:16">
      <c r="A7960" s="14" t="s">
        <v>129</v>
      </c>
      <c r="B7960" s="14" t="s">
        <v>130</v>
      </c>
      <c r="C7960" s="14" t="s">
        <v>131</v>
      </c>
      <c r="D7960" s="14" t="s">
        <v>347</v>
      </c>
      <c r="E7960" s="14" t="s">
        <v>36</v>
      </c>
      <c r="F7960" s="14" t="s">
        <v>18912</v>
      </c>
      <c r="G7960" s="14" t="s">
        <v>18913</v>
      </c>
      <c r="H7960" s="14" t="s">
        <v>135</v>
      </c>
      <c r="I7960" s="14" t="s">
        <v>18928</v>
      </c>
      <c r="J7960" s="14" t="s">
        <v>216</v>
      </c>
      <c r="K7960" s="14">
        <v>1</v>
      </c>
      <c r="L7960" s="14"/>
      <c r="M7960" s="14" t="s">
        <v>771</v>
      </c>
      <c r="N7960" s="14" t="s">
        <v>18929</v>
      </c>
      <c r="O7960" s="15" t="s">
        <v>18930</v>
      </c>
      <c r="P7960" s="13">
        <v>53</v>
      </c>
    </row>
    <row r="7961" spans="1:16">
      <c r="A7961" s="14" t="s">
        <v>129</v>
      </c>
      <c r="B7961" s="14"/>
      <c r="C7961" s="14"/>
      <c r="D7961" s="14" t="s">
        <v>347</v>
      </c>
      <c r="E7961" s="14" t="s">
        <v>36</v>
      </c>
      <c r="F7961" s="14" t="s">
        <v>18912</v>
      </c>
      <c r="G7961" s="14" t="s">
        <v>18913</v>
      </c>
      <c r="H7961" s="14"/>
      <c r="I7961" s="14"/>
      <c r="J7961" s="14"/>
      <c r="K7961" s="14">
        <v>2</v>
      </c>
      <c r="L7961" s="14" t="s">
        <v>146</v>
      </c>
      <c r="M7961" s="14"/>
      <c r="N7961" s="14"/>
      <c r="O7961" s="15"/>
      <c r="P7961" s="13">
        <v>0</v>
      </c>
    </row>
    <row r="7962" spans="1:16">
      <c r="A7962" s="14" t="s">
        <v>129</v>
      </c>
      <c r="B7962" s="14" t="s">
        <v>130</v>
      </c>
      <c r="C7962" s="14" t="s">
        <v>131</v>
      </c>
      <c r="D7962" s="14" t="s">
        <v>433</v>
      </c>
      <c r="E7962" s="14" t="s">
        <v>66</v>
      </c>
      <c r="F7962" s="14" t="s">
        <v>18931</v>
      </c>
      <c r="G7962" s="14" t="s">
        <v>18932</v>
      </c>
      <c r="H7962" s="14" t="s">
        <v>135</v>
      </c>
      <c r="I7962" s="14" t="s">
        <v>18933</v>
      </c>
      <c r="J7962" s="14" t="s">
        <v>371</v>
      </c>
      <c r="K7962" s="14">
        <v>1</v>
      </c>
      <c r="L7962" s="14"/>
      <c r="M7962" s="14" t="s">
        <v>487</v>
      </c>
      <c r="N7962" s="14" t="s">
        <v>18934</v>
      </c>
      <c r="O7962" s="15" t="s">
        <v>18935</v>
      </c>
      <c r="P7962" s="13">
        <v>1</v>
      </c>
    </row>
    <row r="7963" spans="1:16">
      <c r="A7963" s="14" t="s">
        <v>129</v>
      </c>
      <c r="B7963" s="14" t="s">
        <v>130</v>
      </c>
      <c r="C7963" s="14" t="s">
        <v>131</v>
      </c>
      <c r="D7963" s="14" t="s">
        <v>433</v>
      </c>
      <c r="E7963" s="14" t="s">
        <v>66</v>
      </c>
      <c r="F7963" s="14" t="s">
        <v>18931</v>
      </c>
      <c r="G7963" s="14" t="s">
        <v>18932</v>
      </c>
      <c r="H7963" s="14" t="s">
        <v>135</v>
      </c>
      <c r="I7963" s="14" t="s">
        <v>16847</v>
      </c>
      <c r="J7963" s="14" t="s">
        <v>193</v>
      </c>
      <c r="K7963" s="14">
        <v>1</v>
      </c>
      <c r="L7963" s="14"/>
      <c r="M7963" s="14" t="s">
        <v>896</v>
      </c>
      <c r="N7963" s="14" t="s">
        <v>18936</v>
      </c>
      <c r="O7963" s="15" t="s">
        <v>18937</v>
      </c>
      <c r="P7963" s="13">
        <v>14</v>
      </c>
    </row>
    <row r="7964" spans="1:16">
      <c r="A7964" s="14" t="s">
        <v>129</v>
      </c>
      <c r="B7964" s="14" t="s">
        <v>130</v>
      </c>
      <c r="C7964" s="14" t="s">
        <v>131</v>
      </c>
      <c r="D7964" s="14" t="s">
        <v>433</v>
      </c>
      <c r="E7964" s="14" t="s">
        <v>66</v>
      </c>
      <c r="F7964" s="14" t="s">
        <v>18931</v>
      </c>
      <c r="G7964" s="14" t="s">
        <v>18932</v>
      </c>
      <c r="H7964" s="14" t="s">
        <v>135</v>
      </c>
      <c r="I7964" s="14" t="s">
        <v>18938</v>
      </c>
      <c r="J7964" s="14" t="s">
        <v>143</v>
      </c>
      <c r="K7964" s="14">
        <v>1</v>
      </c>
      <c r="L7964" s="14"/>
      <c r="M7964" s="14" t="s">
        <v>810</v>
      </c>
      <c r="N7964" s="14" t="s">
        <v>18939</v>
      </c>
      <c r="O7964" s="15" t="s">
        <v>18940</v>
      </c>
      <c r="P7964" s="13">
        <v>9</v>
      </c>
    </row>
    <row r="7965" spans="1:16">
      <c r="A7965" s="14" t="s">
        <v>129</v>
      </c>
      <c r="B7965" s="14" t="s">
        <v>130</v>
      </c>
      <c r="C7965" s="14" t="s">
        <v>131</v>
      </c>
      <c r="D7965" s="14" t="s">
        <v>433</v>
      </c>
      <c r="E7965" s="14" t="s">
        <v>66</v>
      </c>
      <c r="F7965" s="14" t="s">
        <v>18931</v>
      </c>
      <c r="G7965" s="14" t="s">
        <v>18932</v>
      </c>
      <c r="H7965" s="14" t="s">
        <v>135</v>
      </c>
      <c r="I7965" s="14" t="s">
        <v>18941</v>
      </c>
      <c r="J7965" s="14" t="s">
        <v>143</v>
      </c>
      <c r="K7965" s="14">
        <v>1</v>
      </c>
      <c r="L7965" s="14"/>
      <c r="M7965" s="14" t="s">
        <v>810</v>
      </c>
      <c r="N7965" s="14" t="s">
        <v>18942</v>
      </c>
      <c r="O7965" s="15" t="s">
        <v>18943</v>
      </c>
      <c r="P7965" s="13">
        <v>9</v>
      </c>
    </row>
    <row r="7966" spans="1:16">
      <c r="A7966" s="14" t="s">
        <v>129</v>
      </c>
      <c r="B7966" s="14" t="s">
        <v>130</v>
      </c>
      <c r="C7966" s="14" t="s">
        <v>131</v>
      </c>
      <c r="D7966" s="14" t="s">
        <v>433</v>
      </c>
      <c r="E7966" s="14" t="s">
        <v>66</v>
      </c>
      <c r="F7966" s="14" t="s">
        <v>18931</v>
      </c>
      <c r="G7966" s="14" t="s">
        <v>18932</v>
      </c>
      <c r="H7966" s="14" t="s">
        <v>135</v>
      </c>
      <c r="I7966" s="14" t="s">
        <v>18944</v>
      </c>
      <c r="J7966" s="14" t="s">
        <v>143</v>
      </c>
      <c r="K7966" s="14">
        <v>1</v>
      </c>
      <c r="L7966" s="14"/>
      <c r="M7966" s="14" t="s">
        <v>316</v>
      </c>
      <c r="N7966" s="14" t="s">
        <v>18945</v>
      </c>
      <c r="O7966" s="15" t="s">
        <v>18946</v>
      </c>
      <c r="P7966" s="13">
        <v>13</v>
      </c>
    </row>
    <row r="7967" spans="1:16">
      <c r="A7967" s="14" t="s">
        <v>129</v>
      </c>
      <c r="B7967" s="14" t="s">
        <v>130</v>
      </c>
      <c r="C7967" s="14" t="s">
        <v>131</v>
      </c>
      <c r="D7967" s="14" t="s">
        <v>433</v>
      </c>
      <c r="E7967" s="14" t="s">
        <v>66</v>
      </c>
      <c r="F7967" s="14" t="s">
        <v>18931</v>
      </c>
      <c r="G7967" s="14" t="s">
        <v>18932</v>
      </c>
      <c r="H7967" s="14" t="s">
        <v>141</v>
      </c>
      <c r="I7967" s="14" t="s">
        <v>6240</v>
      </c>
      <c r="J7967" s="14" t="s">
        <v>143</v>
      </c>
      <c r="K7967" s="14">
        <v>1</v>
      </c>
      <c r="L7967" s="14"/>
      <c r="M7967" s="14" t="s">
        <v>907</v>
      </c>
      <c r="N7967" s="14" t="s">
        <v>18947</v>
      </c>
      <c r="O7967" s="15" t="s">
        <v>18943</v>
      </c>
      <c r="P7967" s="13">
        <v>8</v>
      </c>
    </row>
    <row r="7968" spans="1:16">
      <c r="A7968" s="14" t="s">
        <v>129</v>
      </c>
      <c r="B7968" s="14" t="s">
        <v>130</v>
      </c>
      <c r="C7968" s="14" t="s">
        <v>131</v>
      </c>
      <c r="D7968" s="14" t="s">
        <v>433</v>
      </c>
      <c r="E7968" s="14" t="s">
        <v>66</v>
      </c>
      <c r="F7968" s="14" t="s">
        <v>18931</v>
      </c>
      <c r="G7968" s="14" t="s">
        <v>18932</v>
      </c>
      <c r="H7968" s="14" t="s">
        <v>135</v>
      </c>
      <c r="I7968" s="14" t="s">
        <v>18948</v>
      </c>
      <c r="J7968" s="14" t="s">
        <v>371</v>
      </c>
      <c r="K7968" s="14">
        <v>1</v>
      </c>
      <c r="L7968" s="14"/>
      <c r="M7968" s="14" t="s">
        <v>907</v>
      </c>
      <c r="N7968" s="14" t="s">
        <v>18949</v>
      </c>
      <c r="O7968" s="15" t="s">
        <v>18950</v>
      </c>
      <c r="P7968" s="13">
        <v>8</v>
      </c>
    </row>
    <row r="7969" spans="1:16">
      <c r="A7969" s="14" t="s">
        <v>129</v>
      </c>
      <c r="B7969" s="14" t="s">
        <v>130</v>
      </c>
      <c r="C7969" s="14" t="s">
        <v>131</v>
      </c>
      <c r="D7969" s="14" t="s">
        <v>433</v>
      </c>
      <c r="E7969" s="14" t="s">
        <v>66</v>
      </c>
      <c r="F7969" s="14" t="s">
        <v>18931</v>
      </c>
      <c r="G7969" s="14" t="s">
        <v>18932</v>
      </c>
      <c r="H7969" s="14" t="s">
        <v>135</v>
      </c>
      <c r="I7969" s="14" t="s">
        <v>18951</v>
      </c>
      <c r="J7969" s="14" t="s">
        <v>143</v>
      </c>
      <c r="K7969" s="14">
        <v>1</v>
      </c>
      <c r="L7969" s="14"/>
      <c r="M7969" s="14" t="s">
        <v>1221</v>
      </c>
      <c r="N7969" s="14" t="s">
        <v>18952</v>
      </c>
      <c r="O7969" s="15" t="s">
        <v>18953</v>
      </c>
      <c r="P7969" s="13">
        <v>7</v>
      </c>
    </row>
    <row r="7970" spans="1:16">
      <c r="A7970" s="14" t="s">
        <v>129</v>
      </c>
      <c r="B7970" s="14"/>
      <c r="C7970" s="14"/>
      <c r="D7970" s="14" t="s">
        <v>433</v>
      </c>
      <c r="E7970" s="14" t="s">
        <v>66</v>
      </c>
      <c r="F7970" s="14" t="s">
        <v>18931</v>
      </c>
      <c r="G7970" s="14" t="s">
        <v>18932</v>
      </c>
      <c r="H7970" s="14"/>
      <c r="I7970" s="14"/>
      <c r="J7970" s="14"/>
      <c r="K7970" s="14">
        <v>2</v>
      </c>
      <c r="L7970" s="14" t="s">
        <v>146</v>
      </c>
      <c r="M7970" s="14"/>
      <c r="N7970" s="14"/>
      <c r="O7970" s="15"/>
      <c r="P7970" s="13">
        <v>0</v>
      </c>
    </row>
    <row r="7971" spans="1:16">
      <c r="A7971" s="14" t="s">
        <v>129</v>
      </c>
      <c r="B7971" s="14" t="s">
        <v>130</v>
      </c>
      <c r="C7971" s="14" t="s">
        <v>131</v>
      </c>
      <c r="D7971" s="14" t="s">
        <v>1136</v>
      </c>
      <c r="E7971" s="14" t="s">
        <v>84</v>
      </c>
      <c r="F7971" s="14" t="s">
        <v>6382</v>
      </c>
      <c r="G7971" s="14" t="s">
        <v>18954</v>
      </c>
      <c r="H7971" s="14" t="s">
        <v>135</v>
      </c>
      <c r="I7971" s="14" t="s">
        <v>2507</v>
      </c>
      <c r="J7971" s="14" t="s">
        <v>172</v>
      </c>
      <c r="K7971" s="14">
        <v>1</v>
      </c>
      <c r="L7971" s="14"/>
      <c r="M7971" s="14" t="s">
        <v>316</v>
      </c>
      <c r="N7971" s="14" t="s">
        <v>18955</v>
      </c>
      <c r="O7971" s="15" t="s">
        <v>18956</v>
      </c>
      <c r="P7971" s="13">
        <v>13</v>
      </c>
    </row>
    <row r="7972" spans="1:16">
      <c r="A7972" s="14" t="s">
        <v>129</v>
      </c>
      <c r="B7972" s="14" t="s">
        <v>130</v>
      </c>
      <c r="C7972" s="14" t="s">
        <v>131</v>
      </c>
      <c r="D7972" s="14" t="s">
        <v>1136</v>
      </c>
      <c r="E7972" s="14" t="s">
        <v>84</v>
      </c>
      <c r="F7972" s="14" t="s">
        <v>6382</v>
      </c>
      <c r="G7972" s="14" t="s">
        <v>18954</v>
      </c>
      <c r="H7972" s="14" t="s">
        <v>135</v>
      </c>
      <c r="I7972" s="14" t="s">
        <v>1668</v>
      </c>
      <c r="J7972" s="14" t="s">
        <v>172</v>
      </c>
      <c r="K7972" s="14">
        <v>1</v>
      </c>
      <c r="L7972" s="14"/>
      <c r="M7972" s="14" t="s">
        <v>903</v>
      </c>
      <c r="N7972" s="14" t="s">
        <v>18957</v>
      </c>
      <c r="O7972" s="15" t="s">
        <v>18956</v>
      </c>
      <c r="P7972" s="13">
        <v>12</v>
      </c>
    </row>
    <row r="7973" spans="1:16">
      <c r="A7973" s="14" t="s">
        <v>129</v>
      </c>
      <c r="B7973" s="14" t="s">
        <v>130</v>
      </c>
      <c r="C7973" s="14" t="s">
        <v>131</v>
      </c>
      <c r="D7973" s="14" t="s">
        <v>1136</v>
      </c>
      <c r="E7973" s="14" t="s">
        <v>84</v>
      </c>
      <c r="F7973" s="14" t="s">
        <v>6382</v>
      </c>
      <c r="G7973" s="14" t="s">
        <v>18954</v>
      </c>
      <c r="H7973" s="14" t="s">
        <v>141</v>
      </c>
      <c r="I7973" s="14" t="s">
        <v>8365</v>
      </c>
      <c r="J7973" s="14" t="s">
        <v>143</v>
      </c>
      <c r="K7973" s="14">
        <v>1</v>
      </c>
      <c r="L7973" s="14"/>
      <c r="M7973" s="14" t="s">
        <v>903</v>
      </c>
      <c r="N7973" s="14" t="s">
        <v>18958</v>
      </c>
      <c r="O7973" s="15" t="s">
        <v>18959</v>
      </c>
      <c r="P7973" s="13">
        <v>12</v>
      </c>
    </row>
    <row r="7974" spans="1:16">
      <c r="A7974" s="14" t="s">
        <v>129</v>
      </c>
      <c r="B7974" s="14"/>
      <c r="C7974" s="14"/>
      <c r="D7974" s="14" t="s">
        <v>1136</v>
      </c>
      <c r="E7974" s="14" t="s">
        <v>84</v>
      </c>
      <c r="F7974" s="14" t="s">
        <v>6382</v>
      </c>
      <c r="G7974" s="14" t="s">
        <v>18954</v>
      </c>
      <c r="H7974" s="14"/>
      <c r="I7974" s="14"/>
      <c r="J7974" s="14"/>
      <c r="K7974" s="14">
        <v>2</v>
      </c>
      <c r="L7974" s="14" t="s">
        <v>146</v>
      </c>
      <c r="M7974" s="14"/>
      <c r="N7974" s="14"/>
      <c r="O7974" s="15"/>
      <c r="P7974" s="13">
        <v>0</v>
      </c>
    </row>
    <row r="7975" spans="1:16">
      <c r="A7975" s="14" t="s">
        <v>129</v>
      </c>
      <c r="B7975" s="14" t="s">
        <v>130</v>
      </c>
      <c r="C7975" s="14" t="s">
        <v>131</v>
      </c>
      <c r="D7975" s="14" t="s">
        <v>244</v>
      </c>
      <c r="E7975" s="14" t="s">
        <v>72</v>
      </c>
      <c r="F7975" s="14" t="s">
        <v>18960</v>
      </c>
      <c r="G7975" s="14" t="s">
        <v>18961</v>
      </c>
      <c r="H7975" s="14" t="s">
        <v>135</v>
      </c>
      <c r="I7975" s="14" t="s">
        <v>3949</v>
      </c>
      <c r="J7975" s="14" t="s">
        <v>172</v>
      </c>
      <c r="K7975" s="14">
        <v>1</v>
      </c>
      <c r="L7975" s="14"/>
      <c r="M7975" s="14" t="s">
        <v>217</v>
      </c>
      <c r="N7975" s="14" t="s">
        <v>18962</v>
      </c>
      <c r="O7975" s="15" t="s">
        <v>18963</v>
      </c>
      <c r="P7975" s="13">
        <v>77</v>
      </c>
    </row>
    <row r="7976" spans="1:16">
      <c r="A7976" s="14" t="s">
        <v>129</v>
      </c>
      <c r="B7976" s="14" t="s">
        <v>130</v>
      </c>
      <c r="C7976" s="14" t="s">
        <v>131</v>
      </c>
      <c r="D7976" s="14" t="s">
        <v>244</v>
      </c>
      <c r="E7976" s="14" t="s">
        <v>72</v>
      </c>
      <c r="F7976" s="14" t="s">
        <v>18960</v>
      </c>
      <c r="G7976" s="14" t="s">
        <v>18961</v>
      </c>
      <c r="H7976" s="14" t="s">
        <v>135</v>
      </c>
      <c r="I7976" s="14" t="s">
        <v>3946</v>
      </c>
      <c r="J7976" s="14" t="s">
        <v>172</v>
      </c>
      <c r="K7976" s="14">
        <v>1</v>
      </c>
      <c r="L7976" s="14"/>
      <c r="M7976" s="14" t="s">
        <v>791</v>
      </c>
      <c r="N7976" s="14" t="s">
        <v>18964</v>
      </c>
      <c r="O7976" s="15" t="s">
        <v>18965</v>
      </c>
      <c r="P7976" s="13">
        <v>46</v>
      </c>
    </row>
    <row r="7977" spans="1:16">
      <c r="A7977" s="14" t="s">
        <v>129</v>
      </c>
      <c r="B7977" s="14" t="s">
        <v>130</v>
      </c>
      <c r="C7977" s="14" t="s">
        <v>131</v>
      </c>
      <c r="D7977" s="14" t="s">
        <v>244</v>
      </c>
      <c r="E7977" s="14" t="s">
        <v>72</v>
      </c>
      <c r="F7977" s="14" t="s">
        <v>18960</v>
      </c>
      <c r="G7977" s="14" t="s">
        <v>18961</v>
      </c>
      <c r="H7977" s="14" t="s">
        <v>141</v>
      </c>
      <c r="I7977" s="14" t="s">
        <v>18966</v>
      </c>
      <c r="J7977" s="14" t="s">
        <v>143</v>
      </c>
      <c r="K7977" s="14">
        <v>1</v>
      </c>
      <c r="L7977" s="14"/>
      <c r="M7977" s="14" t="s">
        <v>439</v>
      </c>
      <c r="N7977" s="14" t="s">
        <v>18967</v>
      </c>
      <c r="O7977" s="15" t="s">
        <v>18968</v>
      </c>
      <c r="P7977" s="13">
        <v>74</v>
      </c>
    </row>
    <row r="7978" spans="1:16">
      <c r="A7978" s="14" t="s">
        <v>129</v>
      </c>
      <c r="B7978" s="14" t="s">
        <v>130</v>
      </c>
      <c r="C7978" s="14" t="s">
        <v>131</v>
      </c>
      <c r="D7978" s="14" t="s">
        <v>244</v>
      </c>
      <c r="E7978" s="14" t="s">
        <v>72</v>
      </c>
      <c r="F7978" s="14" t="s">
        <v>18960</v>
      </c>
      <c r="G7978" s="14" t="s">
        <v>18961</v>
      </c>
      <c r="H7978" s="14" t="s">
        <v>135</v>
      </c>
      <c r="I7978" s="14" t="s">
        <v>3946</v>
      </c>
      <c r="J7978" s="14" t="s">
        <v>172</v>
      </c>
      <c r="K7978" s="14">
        <v>1</v>
      </c>
      <c r="L7978" s="14"/>
      <c r="M7978" s="14" t="s">
        <v>413</v>
      </c>
      <c r="N7978" s="14" t="s">
        <v>18969</v>
      </c>
      <c r="O7978" s="15" t="s">
        <v>18970</v>
      </c>
      <c r="P7978" s="13">
        <v>28</v>
      </c>
    </row>
    <row r="7979" spans="1:16">
      <c r="A7979" s="14" t="s">
        <v>129</v>
      </c>
      <c r="B7979" s="14"/>
      <c r="C7979" s="14"/>
      <c r="D7979" s="14" t="s">
        <v>244</v>
      </c>
      <c r="E7979" s="14" t="s">
        <v>72</v>
      </c>
      <c r="F7979" s="14" t="s">
        <v>18960</v>
      </c>
      <c r="G7979" s="14" t="s">
        <v>18961</v>
      </c>
      <c r="H7979" s="14"/>
      <c r="I7979" s="14"/>
      <c r="J7979" s="14"/>
      <c r="K7979" s="14">
        <v>2</v>
      </c>
      <c r="L7979" s="14" t="s">
        <v>146</v>
      </c>
      <c r="M7979" s="14"/>
      <c r="N7979" s="14"/>
      <c r="O7979" s="15"/>
      <c r="P7979" s="13">
        <v>77</v>
      </c>
    </row>
    <row r="7980" spans="1:16">
      <c r="A7980" s="14" t="s">
        <v>129</v>
      </c>
      <c r="B7980" s="14" t="s">
        <v>130</v>
      </c>
      <c r="C7980" s="14" t="s">
        <v>131</v>
      </c>
      <c r="D7980" s="14" t="s">
        <v>363</v>
      </c>
      <c r="E7980" s="14" t="s">
        <v>62</v>
      </c>
      <c r="F7980" s="14" t="s">
        <v>18971</v>
      </c>
      <c r="G7980" s="14" t="s">
        <v>18972</v>
      </c>
      <c r="H7980" s="14" t="s">
        <v>141</v>
      </c>
      <c r="I7980" s="14" t="s">
        <v>18973</v>
      </c>
      <c r="J7980" s="14" t="s">
        <v>786</v>
      </c>
      <c r="K7980" s="14">
        <v>1</v>
      </c>
      <c r="L7980" s="14"/>
      <c r="M7980" s="14" t="s">
        <v>487</v>
      </c>
      <c r="N7980" s="14" t="s">
        <v>18974</v>
      </c>
      <c r="O7980" s="15" t="s">
        <v>18975</v>
      </c>
      <c r="P7980" s="13">
        <v>1</v>
      </c>
    </row>
    <row r="7981" spans="1:16">
      <c r="A7981" s="14" t="s">
        <v>129</v>
      </c>
      <c r="B7981" s="14" t="s">
        <v>130</v>
      </c>
      <c r="C7981" s="14" t="s">
        <v>131</v>
      </c>
      <c r="D7981" s="14" t="s">
        <v>363</v>
      </c>
      <c r="E7981" s="14" t="s">
        <v>62</v>
      </c>
      <c r="F7981" s="14" t="s">
        <v>18971</v>
      </c>
      <c r="G7981" s="14" t="s">
        <v>18972</v>
      </c>
      <c r="H7981" s="14" t="s">
        <v>135</v>
      </c>
      <c r="I7981" s="14" t="s">
        <v>540</v>
      </c>
      <c r="J7981" s="14" t="s">
        <v>143</v>
      </c>
      <c r="K7981" s="14">
        <v>1</v>
      </c>
      <c r="L7981" s="14"/>
      <c r="M7981" s="14" t="s">
        <v>1201</v>
      </c>
      <c r="N7981" s="14" t="s">
        <v>18976</v>
      </c>
      <c r="O7981" s="15" t="s">
        <v>18977</v>
      </c>
      <c r="P7981" s="13">
        <v>24</v>
      </c>
    </row>
    <row r="7982" spans="1:16">
      <c r="A7982" s="14" t="s">
        <v>129</v>
      </c>
      <c r="B7982" s="14"/>
      <c r="C7982" s="14"/>
      <c r="D7982" s="14" t="s">
        <v>363</v>
      </c>
      <c r="E7982" s="14" t="s">
        <v>62</v>
      </c>
      <c r="F7982" s="14" t="s">
        <v>18971</v>
      </c>
      <c r="G7982" s="14" t="s">
        <v>18972</v>
      </c>
      <c r="H7982" s="14"/>
      <c r="I7982" s="14"/>
      <c r="J7982" s="14"/>
      <c r="K7982" s="14">
        <v>2</v>
      </c>
      <c r="L7982" s="14" t="s">
        <v>146</v>
      </c>
      <c r="M7982" s="14"/>
      <c r="N7982" s="14"/>
      <c r="O7982" s="15"/>
      <c r="P7982" s="13">
        <v>0</v>
      </c>
    </row>
    <row r="7983" spans="1:16">
      <c r="A7983" s="14" t="s">
        <v>129</v>
      </c>
      <c r="B7983" s="14" t="s">
        <v>130</v>
      </c>
      <c r="C7983" s="14" t="s">
        <v>131</v>
      </c>
      <c r="D7983" s="14" t="s">
        <v>1025</v>
      </c>
      <c r="E7983" s="14" t="s">
        <v>48</v>
      </c>
      <c r="F7983" s="14" t="s">
        <v>18978</v>
      </c>
      <c r="G7983" s="14" t="s">
        <v>18979</v>
      </c>
      <c r="H7983" s="14" t="s">
        <v>135</v>
      </c>
      <c r="I7983" s="14" t="s">
        <v>18385</v>
      </c>
      <c r="J7983" s="14" t="s">
        <v>14321</v>
      </c>
      <c r="K7983" s="14">
        <v>1</v>
      </c>
      <c r="L7983" s="14"/>
      <c r="M7983" s="14" t="s">
        <v>807</v>
      </c>
      <c r="N7983" s="14" t="s">
        <v>18980</v>
      </c>
      <c r="O7983" s="15" t="s">
        <v>18981</v>
      </c>
      <c r="P7983" s="13">
        <v>15</v>
      </c>
    </row>
    <row r="7984" spans="1:16">
      <c r="A7984" s="14" t="s">
        <v>129</v>
      </c>
      <c r="B7984" s="14"/>
      <c r="C7984" s="14"/>
      <c r="D7984" s="14" t="s">
        <v>1025</v>
      </c>
      <c r="E7984" s="14" t="s">
        <v>48</v>
      </c>
      <c r="F7984" s="14" t="s">
        <v>18978</v>
      </c>
      <c r="G7984" s="14" t="s">
        <v>18979</v>
      </c>
      <c r="H7984" s="14"/>
      <c r="I7984" s="14"/>
      <c r="J7984" s="14"/>
      <c r="K7984" s="14">
        <v>2</v>
      </c>
      <c r="L7984" s="14" t="s">
        <v>146</v>
      </c>
      <c r="M7984" s="14"/>
      <c r="N7984" s="14"/>
      <c r="O7984" s="15"/>
      <c r="P7984" s="13">
        <v>0</v>
      </c>
    </row>
    <row r="7985" spans="1:16">
      <c r="A7985" s="14" t="s">
        <v>129</v>
      </c>
      <c r="B7985" s="14" t="s">
        <v>130</v>
      </c>
      <c r="C7985" s="14" t="s">
        <v>131</v>
      </c>
      <c r="D7985" s="14" t="s">
        <v>580</v>
      </c>
      <c r="E7985" s="14" t="s">
        <v>78</v>
      </c>
      <c r="F7985" s="14" t="s">
        <v>18982</v>
      </c>
      <c r="G7985" s="14" t="s">
        <v>18983</v>
      </c>
      <c r="H7985" s="14" t="s">
        <v>135</v>
      </c>
      <c r="I7985" s="14" t="s">
        <v>18984</v>
      </c>
      <c r="J7985" s="14" t="s">
        <v>172</v>
      </c>
      <c r="K7985" s="14">
        <v>1</v>
      </c>
      <c r="L7985" s="14"/>
      <c r="M7985" s="14" t="s">
        <v>194</v>
      </c>
      <c r="N7985" s="14" t="s">
        <v>18985</v>
      </c>
      <c r="O7985" s="15" t="s">
        <v>18986</v>
      </c>
      <c r="P7985" s="13">
        <v>3</v>
      </c>
    </row>
    <row r="7986" spans="1:16">
      <c r="A7986" s="14" t="s">
        <v>129</v>
      </c>
      <c r="B7986" s="14" t="s">
        <v>130</v>
      </c>
      <c r="C7986" s="14" t="s">
        <v>131</v>
      </c>
      <c r="D7986" s="14" t="s">
        <v>580</v>
      </c>
      <c r="E7986" s="14" t="s">
        <v>78</v>
      </c>
      <c r="F7986" s="14" t="s">
        <v>18982</v>
      </c>
      <c r="G7986" s="14" t="s">
        <v>18983</v>
      </c>
      <c r="H7986" s="14" t="s">
        <v>141</v>
      </c>
      <c r="I7986" s="14" t="s">
        <v>18987</v>
      </c>
      <c r="J7986" s="14" t="s">
        <v>172</v>
      </c>
      <c r="K7986" s="14">
        <v>1</v>
      </c>
      <c r="L7986" s="14"/>
      <c r="M7986" s="14" t="s">
        <v>407</v>
      </c>
      <c r="N7986" s="14" t="s">
        <v>18988</v>
      </c>
      <c r="O7986" s="15" t="s">
        <v>18989</v>
      </c>
      <c r="P7986" s="13">
        <v>60</v>
      </c>
    </row>
    <row r="7987" spans="1:16">
      <c r="A7987" s="14" t="s">
        <v>129</v>
      </c>
      <c r="B7987" s="14" t="s">
        <v>130</v>
      </c>
      <c r="C7987" s="14" t="s">
        <v>131</v>
      </c>
      <c r="D7987" s="14" t="s">
        <v>580</v>
      </c>
      <c r="E7987" s="14" t="s">
        <v>78</v>
      </c>
      <c r="F7987" s="14" t="s">
        <v>18982</v>
      </c>
      <c r="G7987" s="14" t="s">
        <v>18983</v>
      </c>
      <c r="H7987" s="14" t="s">
        <v>141</v>
      </c>
      <c r="I7987" s="14" t="s">
        <v>18990</v>
      </c>
      <c r="J7987" s="14" t="s">
        <v>172</v>
      </c>
      <c r="K7987" s="14">
        <v>1</v>
      </c>
      <c r="L7987" s="14"/>
      <c r="M7987" s="14" t="s">
        <v>407</v>
      </c>
      <c r="N7987" s="14" t="s">
        <v>18991</v>
      </c>
      <c r="O7987" s="15" t="s">
        <v>18992</v>
      </c>
      <c r="P7987" s="13">
        <v>60</v>
      </c>
    </row>
    <row r="7988" spans="1:16">
      <c r="A7988" s="14" t="s">
        <v>129</v>
      </c>
      <c r="B7988" s="14" t="s">
        <v>130</v>
      </c>
      <c r="C7988" s="14" t="s">
        <v>131</v>
      </c>
      <c r="D7988" s="14" t="s">
        <v>580</v>
      </c>
      <c r="E7988" s="14" t="s">
        <v>78</v>
      </c>
      <c r="F7988" s="14" t="s">
        <v>18982</v>
      </c>
      <c r="G7988" s="14" t="s">
        <v>18983</v>
      </c>
      <c r="H7988" s="14" t="s">
        <v>135</v>
      </c>
      <c r="I7988" s="14" t="s">
        <v>15359</v>
      </c>
      <c r="J7988" s="14" t="s">
        <v>143</v>
      </c>
      <c r="K7988" s="14">
        <v>1</v>
      </c>
      <c r="L7988" s="14"/>
      <c r="M7988" s="14" t="s">
        <v>791</v>
      </c>
      <c r="N7988" s="14" t="s">
        <v>18993</v>
      </c>
      <c r="O7988" s="15" t="s">
        <v>18994</v>
      </c>
      <c r="P7988" s="13">
        <v>46</v>
      </c>
    </row>
    <row r="7989" spans="1:16">
      <c r="A7989" s="14" t="s">
        <v>129</v>
      </c>
      <c r="B7989" s="14" t="s">
        <v>130</v>
      </c>
      <c r="C7989" s="14" t="s">
        <v>131</v>
      </c>
      <c r="D7989" s="14" t="s">
        <v>580</v>
      </c>
      <c r="E7989" s="14" t="s">
        <v>78</v>
      </c>
      <c r="F7989" s="14" t="s">
        <v>18982</v>
      </c>
      <c r="G7989" s="14" t="s">
        <v>18983</v>
      </c>
      <c r="H7989" s="14" t="s">
        <v>135</v>
      </c>
      <c r="I7989" s="14" t="s">
        <v>6827</v>
      </c>
      <c r="J7989" s="14" t="s">
        <v>216</v>
      </c>
      <c r="K7989" s="14">
        <v>1</v>
      </c>
      <c r="L7989" s="14"/>
      <c r="M7989" s="14" t="s">
        <v>194</v>
      </c>
      <c r="N7989" s="14" t="s">
        <v>18995</v>
      </c>
      <c r="O7989" s="15" t="s">
        <v>18996</v>
      </c>
      <c r="P7989" s="13">
        <v>3</v>
      </c>
    </row>
    <row r="7990" spans="1:16">
      <c r="A7990" s="14" t="s">
        <v>129</v>
      </c>
      <c r="B7990" s="14" t="s">
        <v>130</v>
      </c>
      <c r="C7990" s="14" t="s">
        <v>131</v>
      </c>
      <c r="D7990" s="14" t="s">
        <v>580</v>
      </c>
      <c r="E7990" s="14" t="s">
        <v>78</v>
      </c>
      <c r="F7990" s="14" t="s">
        <v>18982</v>
      </c>
      <c r="G7990" s="14" t="s">
        <v>18983</v>
      </c>
      <c r="H7990" s="14" t="s">
        <v>135</v>
      </c>
      <c r="I7990" s="14" t="s">
        <v>18984</v>
      </c>
      <c r="J7990" s="14" t="s">
        <v>172</v>
      </c>
      <c r="K7990" s="14">
        <v>1</v>
      </c>
      <c r="L7990" s="14"/>
      <c r="M7990" s="14" t="s">
        <v>896</v>
      </c>
      <c r="N7990" s="14" t="s">
        <v>18997</v>
      </c>
      <c r="O7990" s="15" t="s">
        <v>18998</v>
      </c>
      <c r="P7990" s="13">
        <v>14</v>
      </c>
    </row>
    <row r="7991" spans="1:16">
      <c r="A7991" s="14" t="s">
        <v>129</v>
      </c>
      <c r="B7991" s="14" t="s">
        <v>130</v>
      </c>
      <c r="C7991" s="14" t="s">
        <v>131</v>
      </c>
      <c r="D7991" s="14" t="s">
        <v>580</v>
      </c>
      <c r="E7991" s="14" t="s">
        <v>78</v>
      </c>
      <c r="F7991" s="14" t="s">
        <v>18982</v>
      </c>
      <c r="G7991" s="14" t="s">
        <v>18983</v>
      </c>
      <c r="H7991" s="14" t="s">
        <v>135</v>
      </c>
      <c r="I7991" s="14" t="s">
        <v>6827</v>
      </c>
      <c r="J7991" s="14" t="s">
        <v>216</v>
      </c>
      <c r="K7991" s="14">
        <v>1</v>
      </c>
      <c r="L7991" s="14"/>
      <c r="M7991" s="14" t="s">
        <v>810</v>
      </c>
      <c r="N7991" s="14" t="s">
        <v>18999</v>
      </c>
      <c r="O7991" s="15" t="s">
        <v>19000</v>
      </c>
      <c r="P7991" s="13">
        <v>9</v>
      </c>
    </row>
    <row r="7992" spans="1:16">
      <c r="A7992" s="14" t="s">
        <v>129</v>
      </c>
      <c r="B7992" s="14" t="s">
        <v>130</v>
      </c>
      <c r="C7992" s="14" t="s">
        <v>131</v>
      </c>
      <c r="D7992" s="14" t="s">
        <v>580</v>
      </c>
      <c r="E7992" s="14" t="s">
        <v>78</v>
      </c>
      <c r="F7992" s="14" t="s">
        <v>18982</v>
      </c>
      <c r="G7992" s="14" t="s">
        <v>18983</v>
      </c>
      <c r="H7992" s="14" t="s">
        <v>135</v>
      </c>
      <c r="I7992" s="14" t="s">
        <v>18984</v>
      </c>
      <c r="J7992" s="14" t="s">
        <v>172</v>
      </c>
      <c r="K7992" s="14">
        <v>1</v>
      </c>
      <c r="L7992" s="14"/>
      <c r="M7992" s="14" t="s">
        <v>277</v>
      </c>
      <c r="N7992" s="14" t="s">
        <v>19001</v>
      </c>
      <c r="O7992" s="15" t="s">
        <v>19002</v>
      </c>
      <c r="P7992" s="13">
        <v>33</v>
      </c>
    </row>
    <row r="7993" spans="1:16">
      <c r="A7993" s="14" t="s">
        <v>129</v>
      </c>
      <c r="B7993" s="14" t="s">
        <v>130</v>
      </c>
      <c r="C7993" s="14" t="s">
        <v>131</v>
      </c>
      <c r="D7993" s="14" t="s">
        <v>580</v>
      </c>
      <c r="E7993" s="14" t="s">
        <v>78</v>
      </c>
      <c r="F7993" s="14" t="s">
        <v>18982</v>
      </c>
      <c r="G7993" s="14" t="s">
        <v>18983</v>
      </c>
      <c r="H7993" s="14" t="s">
        <v>135</v>
      </c>
      <c r="I7993" s="14" t="s">
        <v>19003</v>
      </c>
      <c r="J7993" s="14" t="s">
        <v>652</v>
      </c>
      <c r="K7993" s="14">
        <v>1</v>
      </c>
      <c r="L7993" s="14"/>
      <c r="M7993" s="14" t="s">
        <v>152</v>
      </c>
      <c r="N7993" s="14" t="s">
        <v>19004</v>
      </c>
      <c r="O7993" s="15" t="s">
        <v>18992</v>
      </c>
      <c r="P7993" s="13">
        <v>43</v>
      </c>
    </row>
    <row r="7994" spans="1:16">
      <c r="A7994" s="14" t="s">
        <v>129</v>
      </c>
      <c r="B7994" s="14" t="s">
        <v>130</v>
      </c>
      <c r="C7994" s="14" t="s">
        <v>131</v>
      </c>
      <c r="D7994" s="14" t="s">
        <v>580</v>
      </c>
      <c r="E7994" s="14" t="s">
        <v>78</v>
      </c>
      <c r="F7994" s="14" t="s">
        <v>18982</v>
      </c>
      <c r="G7994" s="14" t="s">
        <v>18983</v>
      </c>
      <c r="H7994" s="14" t="s">
        <v>135</v>
      </c>
      <c r="I7994" s="14" t="s">
        <v>18984</v>
      </c>
      <c r="J7994" s="14" t="s">
        <v>172</v>
      </c>
      <c r="K7994" s="14">
        <v>1</v>
      </c>
      <c r="L7994" s="14"/>
      <c r="M7994" s="14" t="s">
        <v>1017</v>
      </c>
      <c r="N7994" s="14" t="s">
        <v>19005</v>
      </c>
      <c r="O7994" s="15" t="s">
        <v>19006</v>
      </c>
      <c r="P7994" s="13">
        <v>5</v>
      </c>
    </row>
    <row r="7995" spans="1:16">
      <c r="A7995" s="14" t="s">
        <v>129</v>
      </c>
      <c r="B7995" s="14" t="s">
        <v>130</v>
      </c>
      <c r="C7995" s="14" t="s">
        <v>131</v>
      </c>
      <c r="D7995" s="14" t="s">
        <v>580</v>
      </c>
      <c r="E7995" s="14" t="s">
        <v>78</v>
      </c>
      <c r="F7995" s="14" t="s">
        <v>18982</v>
      </c>
      <c r="G7995" s="14" t="s">
        <v>18983</v>
      </c>
      <c r="H7995" s="14" t="s">
        <v>135</v>
      </c>
      <c r="I7995" s="14" t="s">
        <v>15359</v>
      </c>
      <c r="J7995" s="14" t="s">
        <v>143</v>
      </c>
      <c r="K7995" s="14">
        <v>1</v>
      </c>
      <c r="L7995" s="14"/>
      <c r="M7995" s="14" t="s">
        <v>907</v>
      </c>
      <c r="N7995" s="14" t="s">
        <v>19007</v>
      </c>
      <c r="O7995" s="15" t="s">
        <v>19008</v>
      </c>
      <c r="P7995" s="13">
        <v>8</v>
      </c>
    </row>
    <row r="7996" spans="1:16">
      <c r="A7996" s="14" t="s">
        <v>129</v>
      </c>
      <c r="B7996" s="14"/>
      <c r="C7996" s="14"/>
      <c r="D7996" s="14" t="s">
        <v>580</v>
      </c>
      <c r="E7996" s="14" t="s">
        <v>78</v>
      </c>
      <c r="F7996" s="14" t="s">
        <v>18982</v>
      </c>
      <c r="G7996" s="14" t="s">
        <v>18983</v>
      </c>
      <c r="H7996" s="14"/>
      <c r="I7996" s="14"/>
      <c r="J7996" s="14"/>
      <c r="K7996" s="14">
        <v>2</v>
      </c>
      <c r="L7996" s="14" t="s">
        <v>146</v>
      </c>
      <c r="M7996" s="14"/>
      <c r="N7996" s="14"/>
      <c r="O7996" s="15"/>
      <c r="P7996" s="13">
        <v>0</v>
      </c>
    </row>
    <row r="7997" spans="1:16">
      <c r="A7997" s="14" t="s">
        <v>129</v>
      </c>
      <c r="B7997" s="14" t="s">
        <v>130</v>
      </c>
      <c r="C7997" s="14" t="s">
        <v>131</v>
      </c>
      <c r="D7997" s="14" t="s">
        <v>1136</v>
      </c>
      <c r="E7997" s="14" t="s">
        <v>84</v>
      </c>
      <c r="F7997" s="14" t="s">
        <v>19009</v>
      </c>
      <c r="G7997" s="14" t="s">
        <v>19010</v>
      </c>
      <c r="H7997" s="14" t="s">
        <v>135</v>
      </c>
      <c r="I7997" s="14" t="s">
        <v>9572</v>
      </c>
      <c r="J7997" s="14" t="s">
        <v>143</v>
      </c>
      <c r="K7997" s="14">
        <v>1</v>
      </c>
      <c r="L7997" s="14"/>
      <c r="M7997" s="14" t="s">
        <v>307</v>
      </c>
      <c r="N7997" s="14" t="s">
        <v>19011</v>
      </c>
      <c r="O7997" s="15" t="s">
        <v>19012</v>
      </c>
      <c r="P7997" s="13">
        <v>16</v>
      </c>
    </row>
    <row r="7998" spans="1:16">
      <c r="A7998" s="14" t="s">
        <v>129</v>
      </c>
      <c r="B7998" s="14" t="s">
        <v>130</v>
      </c>
      <c r="C7998" s="14" t="s">
        <v>131</v>
      </c>
      <c r="D7998" s="14" t="s">
        <v>1136</v>
      </c>
      <c r="E7998" s="14" t="s">
        <v>84</v>
      </c>
      <c r="F7998" s="14" t="s">
        <v>19009</v>
      </c>
      <c r="G7998" s="14" t="s">
        <v>19010</v>
      </c>
      <c r="H7998" s="14" t="s">
        <v>141</v>
      </c>
      <c r="I7998" s="14" t="s">
        <v>19013</v>
      </c>
      <c r="J7998" s="14" t="s">
        <v>172</v>
      </c>
      <c r="K7998" s="14">
        <v>1</v>
      </c>
      <c r="L7998" s="14"/>
      <c r="M7998" s="14" t="s">
        <v>903</v>
      </c>
      <c r="N7998" s="14" t="s">
        <v>19014</v>
      </c>
      <c r="O7998" s="15" t="s">
        <v>19015</v>
      </c>
      <c r="P7998" s="13">
        <v>12</v>
      </c>
    </row>
    <row r="7999" spans="1:16">
      <c r="A7999" s="14" t="s">
        <v>129</v>
      </c>
      <c r="B7999" s="14"/>
      <c r="C7999" s="14"/>
      <c r="D7999" s="14" t="s">
        <v>1136</v>
      </c>
      <c r="E7999" s="14" t="s">
        <v>84</v>
      </c>
      <c r="F7999" s="14" t="s">
        <v>19009</v>
      </c>
      <c r="G7999" s="14" t="s">
        <v>19010</v>
      </c>
      <c r="H7999" s="14"/>
      <c r="I7999" s="14"/>
      <c r="J7999" s="14"/>
      <c r="K7999" s="14">
        <v>2</v>
      </c>
      <c r="L7999" s="14" t="s">
        <v>146</v>
      </c>
      <c r="M7999" s="14"/>
      <c r="N7999" s="14"/>
      <c r="O7999" s="15"/>
      <c r="P7999" s="13">
        <v>0</v>
      </c>
    </row>
    <row r="8000" spans="1:16">
      <c r="A8000" s="14" t="s">
        <v>129</v>
      </c>
      <c r="B8000" s="14" t="s">
        <v>130</v>
      </c>
      <c r="C8000" s="14" t="s">
        <v>131</v>
      </c>
      <c r="D8000" s="14" t="s">
        <v>700</v>
      </c>
      <c r="E8000" s="14" t="s">
        <v>44</v>
      </c>
      <c r="F8000" s="14" t="s">
        <v>19016</v>
      </c>
      <c r="G8000" s="14" t="s">
        <v>19017</v>
      </c>
      <c r="H8000" s="14" t="s">
        <v>141</v>
      </c>
      <c r="I8000" s="14" t="s">
        <v>18636</v>
      </c>
      <c r="J8000" s="14" t="s">
        <v>172</v>
      </c>
      <c r="K8000" s="14">
        <v>1</v>
      </c>
      <c r="L8000" s="14"/>
      <c r="M8000" s="14" t="s">
        <v>3885</v>
      </c>
      <c r="N8000" s="14" t="s">
        <v>19018</v>
      </c>
      <c r="O8000" s="15" t="s">
        <v>19019</v>
      </c>
      <c r="P8000" s="13">
        <v>121</v>
      </c>
    </row>
    <row r="8001" spans="1:16">
      <c r="A8001" s="14" t="s">
        <v>129</v>
      </c>
      <c r="B8001" s="14" t="s">
        <v>130</v>
      </c>
      <c r="C8001" s="14" t="s">
        <v>131</v>
      </c>
      <c r="D8001" s="14" t="s">
        <v>700</v>
      </c>
      <c r="E8001" s="14" t="s">
        <v>44</v>
      </c>
      <c r="F8001" s="14" t="s">
        <v>19016</v>
      </c>
      <c r="G8001" s="14" t="s">
        <v>19017</v>
      </c>
      <c r="H8001" s="14" t="s">
        <v>141</v>
      </c>
      <c r="I8001" s="14" t="s">
        <v>19020</v>
      </c>
      <c r="J8001" s="14" t="s">
        <v>14078</v>
      </c>
      <c r="K8001" s="14">
        <v>1</v>
      </c>
      <c r="L8001" s="14"/>
      <c r="M8001" s="14" t="s">
        <v>3885</v>
      </c>
      <c r="N8001" s="14" t="s">
        <v>19021</v>
      </c>
      <c r="O8001" s="15" t="s">
        <v>19022</v>
      </c>
      <c r="P8001" s="13">
        <v>121</v>
      </c>
    </row>
    <row r="8002" spans="1:16">
      <c r="A8002" s="14" t="s">
        <v>129</v>
      </c>
      <c r="B8002" s="14" t="s">
        <v>130</v>
      </c>
      <c r="C8002" s="14" t="s">
        <v>131</v>
      </c>
      <c r="D8002" s="14" t="s">
        <v>700</v>
      </c>
      <c r="E8002" s="14" t="s">
        <v>44</v>
      </c>
      <c r="F8002" s="14" t="s">
        <v>19016</v>
      </c>
      <c r="G8002" s="14" t="s">
        <v>19017</v>
      </c>
      <c r="H8002" s="14" t="s">
        <v>135</v>
      </c>
      <c r="I8002" s="14" t="s">
        <v>19023</v>
      </c>
      <c r="J8002" s="14" t="s">
        <v>172</v>
      </c>
      <c r="K8002" s="14">
        <v>1</v>
      </c>
      <c r="L8002" s="14"/>
      <c r="M8002" s="14" t="s">
        <v>385</v>
      </c>
      <c r="N8002" s="14" t="s">
        <v>19024</v>
      </c>
      <c r="O8002" s="15" t="s">
        <v>19025</v>
      </c>
      <c r="P8002" s="13">
        <v>17</v>
      </c>
    </row>
    <row r="8003" spans="1:16">
      <c r="A8003" s="14" t="s">
        <v>129</v>
      </c>
      <c r="B8003" s="14"/>
      <c r="C8003" s="14"/>
      <c r="D8003" s="14" t="s">
        <v>700</v>
      </c>
      <c r="E8003" s="14" t="s">
        <v>44</v>
      </c>
      <c r="F8003" s="14" t="s">
        <v>19016</v>
      </c>
      <c r="G8003" s="14" t="s">
        <v>19017</v>
      </c>
      <c r="H8003" s="14"/>
      <c r="I8003" s="14"/>
      <c r="J8003" s="14"/>
      <c r="K8003" s="14">
        <v>2</v>
      </c>
      <c r="L8003" s="14" t="s">
        <v>146</v>
      </c>
      <c r="M8003" s="14"/>
      <c r="N8003" s="14"/>
      <c r="O8003" s="15"/>
      <c r="P8003" s="13">
        <v>0</v>
      </c>
    </row>
    <row r="8004" spans="1:16">
      <c r="A8004" s="14" t="s">
        <v>129</v>
      </c>
      <c r="B8004" s="14" t="s">
        <v>130</v>
      </c>
      <c r="C8004" s="14" t="s">
        <v>131</v>
      </c>
      <c r="D8004" s="14" t="s">
        <v>147</v>
      </c>
      <c r="E8004" s="14" t="s">
        <v>58</v>
      </c>
      <c r="F8004" s="14" t="s">
        <v>13482</v>
      </c>
      <c r="G8004" s="14" t="s">
        <v>19026</v>
      </c>
      <c r="H8004" s="14" t="s">
        <v>135</v>
      </c>
      <c r="I8004" s="14" t="s">
        <v>17832</v>
      </c>
      <c r="J8004" s="14" t="s">
        <v>371</v>
      </c>
      <c r="K8004" s="14">
        <v>1</v>
      </c>
      <c r="L8004" s="14"/>
      <c r="M8004" s="14" t="s">
        <v>787</v>
      </c>
      <c r="N8004" s="14" t="s">
        <v>19027</v>
      </c>
      <c r="O8004" s="15" t="s">
        <v>19028</v>
      </c>
      <c r="P8004" s="13">
        <v>47</v>
      </c>
    </row>
    <row r="8005" spans="1:16">
      <c r="A8005" s="14" t="s">
        <v>129</v>
      </c>
      <c r="B8005" s="14" t="s">
        <v>130</v>
      </c>
      <c r="C8005" s="14" t="s">
        <v>131</v>
      </c>
      <c r="D8005" s="14" t="s">
        <v>147</v>
      </c>
      <c r="E8005" s="14" t="s">
        <v>58</v>
      </c>
      <c r="F8005" s="14" t="s">
        <v>13482</v>
      </c>
      <c r="G8005" s="14" t="s">
        <v>19026</v>
      </c>
      <c r="H8005" s="14" t="s">
        <v>135</v>
      </c>
      <c r="I8005" s="14" t="s">
        <v>17758</v>
      </c>
      <c r="J8005" s="14" t="s">
        <v>172</v>
      </c>
      <c r="K8005" s="14">
        <v>1</v>
      </c>
      <c r="L8005" s="14"/>
      <c r="M8005" s="14" t="s">
        <v>312</v>
      </c>
      <c r="N8005" s="14" t="s">
        <v>19029</v>
      </c>
      <c r="O8005" s="15" t="s">
        <v>19030</v>
      </c>
      <c r="P8005" s="13">
        <v>10</v>
      </c>
    </row>
    <row r="8006" spans="1:16">
      <c r="A8006" s="14" t="s">
        <v>129</v>
      </c>
      <c r="B8006" s="14" t="s">
        <v>130</v>
      </c>
      <c r="C8006" s="14" t="s">
        <v>131</v>
      </c>
      <c r="D8006" s="14" t="s">
        <v>147</v>
      </c>
      <c r="E8006" s="14" t="s">
        <v>58</v>
      </c>
      <c r="F8006" s="14" t="s">
        <v>13482</v>
      </c>
      <c r="G8006" s="14" t="s">
        <v>19026</v>
      </c>
      <c r="H8006" s="14" t="s">
        <v>141</v>
      </c>
      <c r="I8006" s="14" t="s">
        <v>9088</v>
      </c>
      <c r="J8006" s="14" t="s">
        <v>172</v>
      </c>
      <c r="K8006" s="14">
        <v>1</v>
      </c>
      <c r="L8006" s="14"/>
      <c r="M8006" s="14" t="s">
        <v>312</v>
      </c>
      <c r="N8006" s="14" t="s">
        <v>19031</v>
      </c>
      <c r="O8006" s="15" t="s">
        <v>19032</v>
      </c>
      <c r="P8006" s="13">
        <v>10</v>
      </c>
    </row>
    <row r="8007" spans="1:16">
      <c r="A8007" s="14" t="s">
        <v>129</v>
      </c>
      <c r="B8007" s="14" t="s">
        <v>130</v>
      </c>
      <c r="C8007" s="14" t="s">
        <v>131</v>
      </c>
      <c r="D8007" s="14" t="s">
        <v>147</v>
      </c>
      <c r="E8007" s="14" t="s">
        <v>58</v>
      </c>
      <c r="F8007" s="14" t="s">
        <v>13482</v>
      </c>
      <c r="G8007" s="14" t="s">
        <v>19026</v>
      </c>
      <c r="H8007" s="14" t="s">
        <v>141</v>
      </c>
      <c r="I8007" s="14" t="s">
        <v>19033</v>
      </c>
      <c r="J8007" s="14" t="s">
        <v>172</v>
      </c>
      <c r="K8007" s="14">
        <v>1</v>
      </c>
      <c r="L8007" s="14"/>
      <c r="M8007" s="14" t="s">
        <v>487</v>
      </c>
      <c r="N8007" s="14" t="s">
        <v>19034</v>
      </c>
      <c r="O8007" s="15" t="s">
        <v>19035</v>
      </c>
      <c r="P8007" s="13">
        <v>1</v>
      </c>
    </row>
    <row r="8008" spans="1:16">
      <c r="A8008" s="14" t="s">
        <v>129</v>
      </c>
      <c r="B8008" s="14" t="s">
        <v>130</v>
      </c>
      <c r="C8008" s="14" t="s">
        <v>131</v>
      </c>
      <c r="D8008" s="14" t="s">
        <v>147</v>
      </c>
      <c r="E8008" s="14" t="s">
        <v>58</v>
      </c>
      <c r="F8008" s="14" t="s">
        <v>13482</v>
      </c>
      <c r="G8008" s="14" t="s">
        <v>19026</v>
      </c>
      <c r="H8008" s="14" t="s">
        <v>141</v>
      </c>
      <c r="I8008" s="14" t="s">
        <v>13490</v>
      </c>
      <c r="J8008" s="14" t="s">
        <v>172</v>
      </c>
      <c r="K8008" s="14">
        <v>1</v>
      </c>
      <c r="L8008" s="14"/>
      <c r="M8008" s="14" t="s">
        <v>312</v>
      </c>
      <c r="N8008" s="14" t="s">
        <v>19036</v>
      </c>
      <c r="O8008" s="15" t="s">
        <v>19037</v>
      </c>
      <c r="P8008" s="13">
        <v>10</v>
      </c>
    </row>
    <row r="8009" spans="1:16">
      <c r="A8009" s="14" t="s">
        <v>129</v>
      </c>
      <c r="B8009" s="14" t="s">
        <v>130</v>
      </c>
      <c r="C8009" s="14" t="s">
        <v>131</v>
      </c>
      <c r="D8009" s="14" t="s">
        <v>147</v>
      </c>
      <c r="E8009" s="14" t="s">
        <v>58</v>
      </c>
      <c r="F8009" s="14" t="s">
        <v>13482</v>
      </c>
      <c r="G8009" s="14" t="s">
        <v>19026</v>
      </c>
      <c r="H8009" s="14" t="s">
        <v>141</v>
      </c>
      <c r="I8009" s="14" t="s">
        <v>19038</v>
      </c>
      <c r="J8009" s="14" t="s">
        <v>143</v>
      </c>
      <c r="K8009" s="14">
        <v>1</v>
      </c>
      <c r="L8009" s="14"/>
      <c r="M8009" s="14" t="s">
        <v>312</v>
      </c>
      <c r="N8009" s="14" t="s">
        <v>19036</v>
      </c>
      <c r="O8009" s="15" t="s">
        <v>19039</v>
      </c>
      <c r="P8009" s="13">
        <v>10</v>
      </c>
    </row>
    <row r="8010" spans="1:16">
      <c r="A8010" s="14" t="s">
        <v>129</v>
      </c>
      <c r="B8010" s="14" t="s">
        <v>130</v>
      </c>
      <c r="C8010" s="14" t="s">
        <v>131</v>
      </c>
      <c r="D8010" s="14" t="s">
        <v>147</v>
      </c>
      <c r="E8010" s="14" t="s">
        <v>58</v>
      </c>
      <c r="F8010" s="14" t="s">
        <v>13482</v>
      </c>
      <c r="G8010" s="14" t="s">
        <v>19026</v>
      </c>
      <c r="H8010" s="14" t="s">
        <v>135</v>
      </c>
      <c r="I8010" s="14" t="s">
        <v>17758</v>
      </c>
      <c r="J8010" s="14" t="s">
        <v>172</v>
      </c>
      <c r="K8010" s="14">
        <v>1</v>
      </c>
      <c r="L8010" s="14"/>
      <c r="M8010" s="14" t="s">
        <v>479</v>
      </c>
      <c r="N8010" s="14" t="s">
        <v>19040</v>
      </c>
      <c r="O8010" s="15" t="s">
        <v>19041</v>
      </c>
      <c r="P8010" s="13">
        <v>29</v>
      </c>
    </row>
    <row r="8011" spans="1:16">
      <c r="A8011" s="14" t="s">
        <v>129</v>
      </c>
      <c r="B8011" s="14" t="s">
        <v>130</v>
      </c>
      <c r="C8011" s="14" t="s">
        <v>131</v>
      </c>
      <c r="D8011" s="14" t="s">
        <v>147</v>
      </c>
      <c r="E8011" s="14" t="s">
        <v>58</v>
      </c>
      <c r="F8011" s="14" t="s">
        <v>13482</v>
      </c>
      <c r="G8011" s="14" t="s">
        <v>19026</v>
      </c>
      <c r="H8011" s="14" t="s">
        <v>141</v>
      </c>
      <c r="I8011" s="14" t="s">
        <v>13490</v>
      </c>
      <c r="J8011" s="14" t="s">
        <v>172</v>
      </c>
      <c r="K8011" s="14">
        <v>1</v>
      </c>
      <c r="L8011" s="14"/>
      <c r="M8011" s="14" t="s">
        <v>413</v>
      </c>
      <c r="N8011" s="14" t="s">
        <v>19042</v>
      </c>
      <c r="O8011" s="15" t="s">
        <v>19043</v>
      </c>
      <c r="P8011" s="13">
        <v>28</v>
      </c>
    </row>
    <row r="8012" spans="1:16">
      <c r="A8012" s="14" t="s">
        <v>129</v>
      </c>
      <c r="B8012" s="14"/>
      <c r="C8012" s="14"/>
      <c r="D8012" s="14" t="s">
        <v>147</v>
      </c>
      <c r="E8012" s="14" t="s">
        <v>58</v>
      </c>
      <c r="F8012" s="14" t="s">
        <v>13482</v>
      </c>
      <c r="G8012" s="14" t="s">
        <v>19026</v>
      </c>
      <c r="H8012" s="14"/>
      <c r="I8012" s="14"/>
      <c r="J8012" s="14"/>
      <c r="K8012" s="14">
        <v>2</v>
      </c>
      <c r="L8012" s="14" t="s">
        <v>146</v>
      </c>
      <c r="M8012" s="14"/>
      <c r="N8012" s="14"/>
      <c r="O8012" s="15"/>
      <c r="P8012" s="13">
        <v>0</v>
      </c>
    </row>
    <row r="8013" spans="1:16">
      <c r="A8013" s="14" t="s">
        <v>129</v>
      </c>
      <c r="B8013" s="14" t="s">
        <v>130</v>
      </c>
      <c r="C8013" s="14" t="s">
        <v>131</v>
      </c>
      <c r="D8013" s="14" t="s">
        <v>936</v>
      </c>
      <c r="E8013" s="14" t="s">
        <v>38</v>
      </c>
      <c r="F8013" s="14" t="s">
        <v>19044</v>
      </c>
      <c r="G8013" s="14" t="s">
        <v>19045</v>
      </c>
      <c r="H8013" s="14" t="s">
        <v>135</v>
      </c>
      <c r="I8013" s="14" t="s">
        <v>19046</v>
      </c>
      <c r="J8013" s="14" t="s">
        <v>143</v>
      </c>
      <c r="K8013" s="14">
        <v>1</v>
      </c>
      <c r="L8013" s="14"/>
      <c r="M8013" s="14" t="s">
        <v>228</v>
      </c>
      <c r="N8013" s="14" t="s">
        <v>19047</v>
      </c>
      <c r="O8013" s="15" t="s">
        <v>19048</v>
      </c>
      <c r="P8013" s="13">
        <v>2</v>
      </c>
    </row>
    <row r="8014" spans="1:16">
      <c r="A8014" s="14" t="s">
        <v>129</v>
      </c>
      <c r="B8014" s="14" t="s">
        <v>130</v>
      </c>
      <c r="C8014" s="14" t="s">
        <v>131</v>
      </c>
      <c r="D8014" s="14" t="s">
        <v>936</v>
      </c>
      <c r="E8014" s="14" t="s">
        <v>38</v>
      </c>
      <c r="F8014" s="14" t="s">
        <v>19044</v>
      </c>
      <c r="G8014" s="14" t="s">
        <v>19045</v>
      </c>
      <c r="H8014" s="14" t="s">
        <v>135</v>
      </c>
      <c r="I8014" s="14" t="s">
        <v>19046</v>
      </c>
      <c r="J8014" s="14" t="s">
        <v>143</v>
      </c>
      <c r="K8014" s="14">
        <v>1</v>
      </c>
      <c r="L8014" s="14"/>
      <c r="M8014" s="14" t="s">
        <v>1428</v>
      </c>
      <c r="N8014" s="14" t="s">
        <v>19049</v>
      </c>
      <c r="O8014" s="15" t="s">
        <v>19050</v>
      </c>
      <c r="P8014" s="13">
        <v>54</v>
      </c>
    </row>
    <row r="8015" spans="1:16">
      <c r="A8015" s="14" t="s">
        <v>129</v>
      </c>
      <c r="B8015" s="14" t="s">
        <v>130</v>
      </c>
      <c r="C8015" s="14" t="s">
        <v>131</v>
      </c>
      <c r="D8015" s="14" t="s">
        <v>936</v>
      </c>
      <c r="E8015" s="14" t="s">
        <v>38</v>
      </c>
      <c r="F8015" s="14" t="s">
        <v>19044</v>
      </c>
      <c r="G8015" s="14" t="s">
        <v>19045</v>
      </c>
      <c r="H8015" s="14" t="s">
        <v>135</v>
      </c>
      <c r="I8015" s="14" t="s">
        <v>19051</v>
      </c>
      <c r="J8015" s="14" t="s">
        <v>639</v>
      </c>
      <c r="K8015" s="14">
        <v>1</v>
      </c>
      <c r="L8015" s="14"/>
      <c r="M8015" s="14" t="s">
        <v>1428</v>
      </c>
      <c r="N8015" s="14" t="s">
        <v>19052</v>
      </c>
      <c r="O8015" s="15" t="s">
        <v>19053</v>
      </c>
      <c r="P8015" s="13">
        <v>54</v>
      </c>
    </row>
    <row r="8016" spans="1:16">
      <c r="A8016" s="14" t="s">
        <v>129</v>
      </c>
      <c r="B8016" s="14" t="s">
        <v>130</v>
      </c>
      <c r="C8016" s="14" t="s">
        <v>131</v>
      </c>
      <c r="D8016" s="14" t="s">
        <v>936</v>
      </c>
      <c r="E8016" s="14" t="s">
        <v>38</v>
      </c>
      <c r="F8016" s="14" t="s">
        <v>19044</v>
      </c>
      <c r="G8016" s="14" t="s">
        <v>19045</v>
      </c>
      <c r="H8016" s="14" t="s">
        <v>135</v>
      </c>
      <c r="I8016" s="14" t="s">
        <v>19054</v>
      </c>
      <c r="J8016" s="14" t="s">
        <v>216</v>
      </c>
      <c r="K8016" s="14">
        <v>1</v>
      </c>
      <c r="L8016" s="14"/>
      <c r="M8016" s="14" t="s">
        <v>972</v>
      </c>
      <c r="N8016" s="14" t="s">
        <v>19055</v>
      </c>
      <c r="O8016" s="15" t="s">
        <v>19056</v>
      </c>
      <c r="P8016" s="13">
        <v>51</v>
      </c>
    </row>
    <row r="8017" spans="1:16">
      <c r="A8017" s="14" t="s">
        <v>129</v>
      </c>
      <c r="B8017" s="14" t="s">
        <v>130</v>
      </c>
      <c r="C8017" s="14" t="s">
        <v>131</v>
      </c>
      <c r="D8017" s="14" t="s">
        <v>936</v>
      </c>
      <c r="E8017" s="14" t="s">
        <v>38</v>
      </c>
      <c r="F8017" s="14" t="s">
        <v>19044</v>
      </c>
      <c r="G8017" s="14" t="s">
        <v>19045</v>
      </c>
      <c r="H8017" s="14" t="s">
        <v>141</v>
      </c>
      <c r="I8017" s="14" t="s">
        <v>19057</v>
      </c>
      <c r="J8017" s="14" t="s">
        <v>248</v>
      </c>
      <c r="K8017" s="14">
        <v>1</v>
      </c>
      <c r="L8017" s="14"/>
      <c r="M8017" s="14" t="s">
        <v>1461</v>
      </c>
      <c r="N8017" s="14" t="s">
        <v>19058</v>
      </c>
      <c r="O8017" s="15" t="s">
        <v>19059</v>
      </c>
      <c r="P8017" s="13">
        <v>49</v>
      </c>
    </row>
    <row r="8018" spans="1:16">
      <c r="A8018" s="14" t="s">
        <v>129</v>
      </c>
      <c r="B8018" s="14"/>
      <c r="C8018" s="14"/>
      <c r="D8018" s="14" t="s">
        <v>936</v>
      </c>
      <c r="E8018" s="14" t="s">
        <v>38</v>
      </c>
      <c r="F8018" s="14" t="s">
        <v>19044</v>
      </c>
      <c r="G8018" s="14" t="s">
        <v>19045</v>
      </c>
      <c r="H8018" s="14"/>
      <c r="I8018" s="14"/>
      <c r="J8018" s="14"/>
      <c r="K8018" s="14">
        <v>2</v>
      </c>
      <c r="L8018" s="14" t="s">
        <v>146</v>
      </c>
      <c r="M8018" s="14"/>
      <c r="N8018" s="14"/>
      <c r="O8018" s="15"/>
      <c r="P8018" s="13">
        <v>63</v>
      </c>
    </row>
    <row r="8019" spans="1:16">
      <c r="A8019" s="14" t="s">
        <v>129</v>
      </c>
      <c r="B8019" s="14" t="s">
        <v>130</v>
      </c>
      <c r="C8019" s="14" t="s">
        <v>131</v>
      </c>
      <c r="D8019" s="14" t="s">
        <v>716</v>
      </c>
      <c r="E8019" s="14" t="s">
        <v>50</v>
      </c>
      <c r="F8019" s="14" t="s">
        <v>19060</v>
      </c>
      <c r="G8019" s="14" t="s">
        <v>19061</v>
      </c>
      <c r="H8019" s="14" t="s">
        <v>135</v>
      </c>
      <c r="I8019" s="14" t="s">
        <v>19062</v>
      </c>
      <c r="J8019" s="14" t="s">
        <v>376</v>
      </c>
      <c r="K8019" s="14">
        <v>1</v>
      </c>
      <c r="L8019" s="14"/>
      <c r="M8019" s="14" t="s">
        <v>407</v>
      </c>
      <c r="N8019" s="14" t="s">
        <v>19063</v>
      </c>
      <c r="O8019" s="15" t="s">
        <v>19064</v>
      </c>
      <c r="P8019" s="13">
        <v>60</v>
      </c>
    </row>
    <row r="8020" spans="1:16">
      <c r="A8020" s="14" t="s">
        <v>129</v>
      </c>
      <c r="B8020" s="14" t="s">
        <v>130</v>
      </c>
      <c r="C8020" s="14" t="s">
        <v>131</v>
      </c>
      <c r="D8020" s="14" t="s">
        <v>716</v>
      </c>
      <c r="E8020" s="14" t="s">
        <v>50</v>
      </c>
      <c r="F8020" s="14" t="s">
        <v>19060</v>
      </c>
      <c r="G8020" s="14" t="s">
        <v>19061</v>
      </c>
      <c r="H8020" s="14" t="s">
        <v>141</v>
      </c>
      <c r="I8020" s="14" t="s">
        <v>19065</v>
      </c>
      <c r="J8020" s="14" t="s">
        <v>895</v>
      </c>
      <c r="K8020" s="14">
        <v>1</v>
      </c>
      <c r="L8020" s="14"/>
      <c r="M8020" s="14" t="s">
        <v>487</v>
      </c>
      <c r="N8020" s="14" t="s">
        <v>19066</v>
      </c>
      <c r="O8020" s="15" t="s">
        <v>19067</v>
      </c>
      <c r="P8020" s="13">
        <v>1</v>
      </c>
    </row>
    <row r="8021" spans="1:16">
      <c r="A8021" s="14" t="s">
        <v>129</v>
      </c>
      <c r="B8021" s="14" t="s">
        <v>130</v>
      </c>
      <c r="C8021" s="14" t="s">
        <v>131</v>
      </c>
      <c r="D8021" s="14" t="s">
        <v>716</v>
      </c>
      <c r="E8021" s="14" t="s">
        <v>50</v>
      </c>
      <c r="F8021" s="14" t="s">
        <v>19060</v>
      </c>
      <c r="G8021" s="14" t="s">
        <v>19061</v>
      </c>
      <c r="H8021" s="14" t="s">
        <v>135</v>
      </c>
      <c r="I8021" s="14" t="s">
        <v>15780</v>
      </c>
      <c r="J8021" s="14" t="s">
        <v>143</v>
      </c>
      <c r="K8021" s="14">
        <v>1</v>
      </c>
      <c r="L8021" s="14"/>
      <c r="M8021" s="14" t="s">
        <v>537</v>
      </c>
      <c r="N8021" s="14" t="s">
        <v>19068</v>
      </c>
      <c r="O8021" s="15" t="s">
        <v>19069</v>
      </c>
      <c r="P8021" s="13">
        <v>58</v>
      </c>
    </row>
    <row r="8022" spans="1:16">
      <c r="A8022" s="14" t="s">
        <v>129</v>
      </c>
      <c r="B8022" s="14" t="s">
        <v>130</v>
      </c>
      <c r="C8022" s="14" t="s">
        <v>131</v>
      </c>
      <c r="D8022" s="14" t="s">
        <v>716</v>
      </c>
      <c r="E8022" s="14" t="s">
        <v>50</v>
      </c>
      <c r="F8022" s="14" t="s">
        <v>19060</v>
      </c>
      <c r="G8022" s="14" t="s">
        <v>19061</v>
      </c>
      <c r="H8022" s="14" t="s">
        <v>135</v>
      </c>
      <c r="I8022" s="14" t="s">
        <v>15786</v>
      </c>
      <c r="J8022" s="14" t="s">
        <v>143</v>
      </c>
      <c r="K8022" s="14">
        <v>1</v>
      </c>
      <c r="L8022" s="14"/>
      <c r="M8022" s="14" t="s">
        <v>1022</v>
      </c>
      <c r="N8022" s="14" t="s">
        <v>19070</v>
      </c>
      <c r="O8022" s="15" t="s">
        <v>19071</v>
      </c>
      <c r="P8022" s="13">
        <v>57</v>
      </c>
    </row>
    <row r="8023" spans="1:16">
      <c r="A8023" s="14" t="s">
        <v>129</v>
      </c>
      <c r="B8023" s="14" t="s">
        <v>130</v>
      </c>
      <c r="C8023" s="14" t="s">
        <v>131</v>
      </c>
      <c r="D8023" s="14" t="s">
        <v>716</v>
      </c>
      <c r="E8023" s="14" t="s">
        <v>50</v>
      </c>
      <c r="F8023" s="14" t="s">
        <v>19060</v>
      </c>
      <c r="G8023" s="14" t="s">
        <v>19061</v>
      </c>
      <c r="H8023" s="14" t="s">
        <v>141</v>
      </c>
      <c r="I8023" s="14" t="s">
        <v>19065</v>
      </c>
      <c r="J8023" s="14" t="s">
        <v>895</v>
      </c>
      <c r="K8023" s="14">
        <v>1</v>
      </c>
      <c r="L8023" s="14"/>
      <c r="M8023" s="14" t="s">
        <v>1022</v>
      </c>
      <c r="N8023" s="14" t="s">
        <v>19072</v>
      </c>
      <c r="O8023" s="15" t="s">
        <v>19073</v>
      </c>
      <c r="P8023" s="13">
        <v>57</v>
      </c>
    </row>
    <row r="8024" spans="1:16">
      <c r="A8024" s="14" t="s">
        <v>129</v>
      </c>
      <c r="B8024" s="14" t="s">
        <v>130</v>
      </c>
      <c r="C8024" s="14" t="s">
        <v>131</v>
      </c>
      <c r="D8024" s="14" t="s">
        <v>716</v>
      </c>
      <c r="E8024" s="14" t="s">
        <v>50</v>
      </c>
      <c r="F8024" s="14" t="s">
        <v>19060</v>
      </c>
      <c r="G8024" s="14" t="s">
        <v>19061</v>
      </c>
      <c r="H8024" s="14" t="s">
        <v>135</v>
      </c>
      <c r="I8024" s="14" t="s">
        <v>16895</v>
      </c>
      <c r="J8024" s="14" t="s">
        <v>919</v>
      </c>
      <c r="K8024" s="14">
        <v>1</v>
      </c>
      <c r="L8024" s="14"/>
      <c r="M8024" s="14" t="s">
        <v>1461</v>
      </c>
      <c r="N8024" s="14" t="s">
        <v>19074</v>
      </c>
      <c r="O8024" s="15" t="s">
        <v>19075</v>
      </c>
      <c r="P8024" s="13">
        <v>49</v>
      </c>
    </row>
    <row r="8025" spans="1:16">
      <c r="A8025" s="14" t="s">
        <v>129</v>
      </c>
      <c r="B8025" s="14" t="s">
        <v>672</v>
      </c>
      <c r="C8025" s="14" t="s">
        <v>835</v>
      </c>
      <c r="D8025" s="14" t="s">
        <v>716</v>
      </c>
      <c r="E8025" s="14" t="s">
        <v>50</v>
      </c>
      <c r="F8025" s="14" t="s">
        <v>19060</v>
      </c>
      <c r="G8025" s="14" t="s">
        <v>19061</v>
      </c>
      <c r="H8025" s="14" t="s">
        <v>135</v>
      </c>
      <c r="I8025" s="14" t="s">
        <v>557</v>
      </c>
      <c r="J8025" s="14" t="s">
        <v>556</v>
      </c>
      <c r="K8025" s="14">
        <v>1</v>
      </c>
      <c r="L8025" s="14"/>
      <c r="M8025" s="14" t="s">
        <v>351</v>
      </c>
      <c r="N8025" s="14" t="s">
        <v>19076</v>
      </c>
      <c r="O8025" s="15" t="s">
        <v>19077</v>
      </c>
      <c r="P8025" s="13">
        <v>40</v>
      </c>
    </row>
    <row r="8026" spans="1:16">
      <c r="A8026" s="14" t="s">
        <v>129</v>
      </c>
      <c r="B8026" s="14"/>
      <c r="C8026" s="14"/>
      <c r="D8026" s="14" t="s">
        <v>716</v>
      </c>
      <c r="E8026" s="14" t="s">
        <v>50</v>
      </c>
      <c r="F8026" s="14" t="s">
        <v>19060</v>
      </c>
      <c r="G8026" s="14" t="s">
        <v>19061</v>
      </c>
      <c r="H8026" s="14"/>
      <c r="I8026" s="14"/>
      <c r="J8026" s="14"/>
      <c r="K8026" s="14">
        <v>2</v>
      </c>
      <c r="L8026" s="14" t="s">
        <v>146</v>
      </c>
      <c r="M8026" s="14"/>
      <c r="N8026" s="14"/>
      <c r="O8026" s="15"/>
      <c r="P8026" s="13">
        <v>0</v>
      </c>
    </row>
    <row r="8027" spans="1:16">
      <c r="A8027" s="14" t="s">
        <v>129</v>
      </c>
      <c r="B8027" s="14" t="s">
        <v>130</v>
      </c>
      <c r="C8027" s="14" t="s">
        <v>131</v>
      </c>
      <c r="D8027" s="14" t="s">
        <v>580</v>
      </c>
      <c r="E8027" s="14" t="s">
        <v>78</v>
      </c>
      <c r="F8027" s="14" t="s">
        <v>16980</v>
      </c>
      <c r="G8027" s="14" t="s">
        <v>19078</v>
      </c>
      <c r="H8027" s="14" t="s">
        <v>135</v>
      </c>
      <c r="I8027" s="14" t="s">
        <v>19079</v>
      </c>
      <c r="J8027" s="14" t="s">
        <v>172</v>
      </c>
      <c r="K8027" s="14">
        <v>1</v>
      </c>
      <c r="L8027" s="14"/>
      <c r="M8027" s="14" t="s">
        <v>208</v>
      </c>
      <c r="N8027" s="14" t="s">
        <v>19080</v>
      </c>
      <c r="O8027" s="15" t="s">
        <v>19081</v>
      </c>
      <c r="P8027" s="13">
        <v>78</v>
      </c>
    </row>
    <row r="8028" spans="1:16">
      <c r="A8028" s="14" t="s">
        <v>129</v>
      </c>
      <c r="B8028" s="14" t="s">
        <v>130</v>
      </c>
      <c r="C8028" s="14" t="s">
        <v>131</v>
      </c>
      <c r="D8028" s="14" t="s">
        <v>580</v>
      </c>
      <c r="E8028" s="14" t="s">
        <v>78</v>
      </c>
      <c r="F8028" s="14" t="s">
        <v>16980</v>
      </c>
      <c r="G8028" s="14" t="s">
        <v>19078</v>
      </c>
      <c r="H8028" s="14" t="s">
        <v>135</v>
      </c>
      <c r="I8028" s="14" t="s">
        <v>16318</v>
      </c>
      <c r="J8028" s="14" t="s">
        <v>172</v>
      </c>
      <c r="K8028" s="14">
        <v>1</v>
      </c>
      <c r="L8028" s="14"/>
      <c r="M8028" s="14" t="s">
        <v>217</v>
      </c>
      <c r="N8028" s="14" t="s">
        <v>19082</v>
      </c>
      <c r="O8028" s="15" t="s">
        <v>19083</v>
      </c>
      <c r="P8028" s="13">
        <v>77</v>
      </c>
    </row>
    <row r="8029" spans="1:16">
      <c r="A8029" s="14" t="s">
        <v>129</v>
      </c>
      <c r="B8029" s="14" t="s">
        <v>130</v>
      </c>
      <c r="C8029" s="14" t="s">
        <v>131</v>
      </c>
      <c r="D8029" s="14" t="s">
        <v>580</v>
      </c>
      <c r="E8029" s="14" t="s">
        <v>78</v>
      </c>
      <c r="F8029" s="14" t="s">
        <v>16980</v>
      </c>
      <c r="G8029" s="14" t="s">
        <v>19078</v>
      </c>
      <c r="H8029" s="14" t="s">
        <v>141</v>
      </c>
      <c r="I8029" s="14" t="s">
        <v>6789</v>
      </c>
      <c r="J8029" s="14" t="s">
        <v>172</v>
      </c>
      <c r="K8029" s="14">
        <v>1</v>
      </c>
      <c r="L8029" s="14"/>
      <c r="M8029" s="14" t="s">
        <v>1650</v>
      </c>
      <c r="N8029" s="14" t="s">
        <v>19084</v>
      </c>
      <c r="O8029" s="15" t="s">
        <v>19085</v>
      </c>
      <c r="P8029" s="13">
        <v>76</v>
      </c>
    </row>
    <row r="8030" spans="1:16">
      <c r="A8030" s="14" t="s">
        <v>129</v>
      </c>
      <c r="B8030" s="14"/>
      <c r="C8030" s="14"/>
      <c r="D8030" s="14" t="s">
        <v>580</v>
      </c>
      <c r="E8030" s="14" t="s">
        <v>78</v>
      </c>
      <c r="F8030" s="14" t="s">
        <v>16980</v>
      </c>
      <c r="G8030" s="14" t="s">
        <v>19078</v>
      </c>
      <c r="H8030" s="14"/>
      <c r="I8030" s="14"/>
      <c r="J8030" s="14"/>
      <c r="K8030" s="14">
        <v>2</v>
      </c>
      <c r="L8030" s="14" t="s">
        <v>146</v>
      </c>
      <c r="M8030" s="14"/>
      <c r="N8030" s="14"/>
      <c r="O8030" s="15"/>
      <c r="P8030" s="13">
        <v>0</v>
      </c>
    </row>
    <row r="8031" spans="1:16">
      <c r="A8031" s="14" t="s">
        <v>129</v>
      </c>
      <c r="B8031" s="14" t="s">
        <v>130</v>
      </c>
      <c r="C8031" s="14" t="s">
        <v>131</v>
      </c>
      <c r="D8031" s="14" t="s">
        <v>331</v>
      </c>
      <c r="E8031" s="14" t="s">
        <v>88</v>
      </c>
      <c r="F8031" s="14" t="s">
        <v>12517</v>
      </c>
      <c r="G8031" s="14" t="s">
        <v>19086</v>
      </c>
      <c r="H8031" s="14" t="s">
        <v>141</v>
      </c>
      <c r="I8031" s="14" t="s">
        <v>8197</v>
      </c>
      <c r="J8031" s="14" t="s">
        <v>143</v>
      </c>
      <c r="K8031" s="14">
        <v>1</v>
      </c>
      <c r="L8031" s="14"/>
      <c r="M8031" s="14" t="s">
        <v>487</v>
      </c>
      <c r="N8031" s="14" t="s">
        <v>19087</v>
      </c>
      <c r="O8031" s="15" t="s">
        <v>19088</v>
      </c>
      <c r="P8031" s="13">
        <v>1</v>
      </c>
    </row>
    <row r="8032" spans="1:16">
      <c r="A8032" s="14" t="s">
        <v>129</v>
      </c>
      <c r="B8032" s="14" t="s">
        <v>130</v>
      </c>
      <c r="C8032" s="14" t="s">
        <v>131</v>
      </c>
      <c r="D8032" s="14" t="s">
        <v>331</v>
      </c>
      <c r="E8032" s="14" t="s">
        <v>88</v>
      </c>
      <c r="F8032" s="14" t="s">
        <v>12517</v>
      </c>
      <c r="G8032" s="14" t="s">
        <v>19086</v>
      </c>
      <c r="H8032" s="14" t="s">
        <v>141</v>
      </c>
      <c r="I8032" s="14" t="s">
        <v>19089</v>
      </c>
      <c r="J8032" s="14" t="s">
        <v>156</v>
      </c>
      <c r="K8032" s="14">
        <v>1</v>
      </c>
      <c r="L8032" s="14"/>
      <c r="M8032" s="14" t="s">
        <v>1201</v>
      </c>
      <c r="N8032" s="14" t="s">
        <v>19090</v>
      </c>
      <c r="O8032" s="15" t="s">
        <v>19091</v>
      </c>
      <c r="P8032" s="13">
        <v>24</v>
      </c>
    </row>
    <row r="8033" spans="1:16">
      <c r="A8033" s="14" t="s">
        <v>129</v>
      </c>
      <c r="B8033" s="14" t="s">
        <v>130</v>
      </c>
      <c r="C8033" s="14" t="s">
        <v>131</v>
      </c>
      <c r="D8033" s="14" t="s">
        <v>331</v>
      </c>
      <c r="E8033" s="14" t="s">
        <v>88</v>
      </c>
      <c r="F8033" s="14" t="s">
        <v>12517</v>
      </c>
      <c r="G8033" s="14" t="s">
        <v>19086</v>
      </c>
      <c r="H8033" s="14" t="s">
        <v>141</v>
      </c>
      <c r="I8033" s="14" t="s">
        <v>340</v>
      </c>
      <c r="J8033" s="14" t="s">
        <v>143</v>
      </c>
      <c r="K8033" s="14">
        <v>1</v>
      </c>
      <c r="L8033" s="14"/>
      <c r="M8033" s="14" t="s">
        <v>1201</v>
      </c>
      <c r="N8033" s="14" t="s">
        <v>19092</v>
      </c>
      <c r="O8033" s="15" t="s">
        <v>19093</v>
      </c>
      <c r="P8033" s="13">
        <v>24</v>
      </c>
    </row>
    <row r="8034" spans="1:16">
      <c r="A8034" s="14" t="s">
        <v>129</v>
      </c>
      <c r="B8034" s="14"/>
      <c r="C8034" s="14"/>
      <c r="D8034" s="14" t="s">
        <v>331</v>
      </c>
      <c r="E8034" s="14" t="s">
        <v>88</v>
      </c>
      <c r="F8034" s="14" t="s">
        <v>12517</v>
      </c>
      <c r="G8034" s="14" t="s">
        <v>19086</v>
      </c>
      <c r="H8034" s="14"/>
      <c r="I8034" s="14"/>
      <c r="J8034" s="14"/>
      <c r="K8034" s="14">
        <v>2</v>
      </c>
      <c r="L8034" s="14" t="s">
        <v>146</v>
      </c>
      <c r="M8034" s="14"/>
      <c r="N8034" s="14"/>
      <c r="O8034" s="15"/>
      <c r="P8034" s="13">
        <v>0</v>
      </c>
    </row>
    <row r="8035" spans="1:16">
      <c r="A8035" s="14" t="s">
        <v>129</v>
      </c>
      <c r="B8035" s="14" t="s">
        <v>130</v>
      </c>
      <c r="C8035" s="14" t="s">
        <v>131</v>
      </c>
      <c r="D8035" s="14" t="s">
        <v>319</v>
      </c>
      <c r="E8035" s="14" t="s">
        <v>82</v>
      </c>
      <c r="F8035" s="14" t="s">
        <v>19094</v>
      </c>
      <c r="G8035" s="14" t="s">
        <v>19095</v>
      </c>
      <c r="H8035" s="14" t="s">
        <v>141</v>
      </c>
      <c r="I8035" s="14" t="s">
        <v>960</v>
      </c>
      <c r="J8035" s="14" t="s">
        <v>248</v>
      </c>
      <c r="K8035" s="14">
        <v>1</v>
      </c>
      <c r="L8035" s="14"/>
      <c r="M8035" s="14" t="s">
        <v>312</v>
      </c>
      <c r="N8035" s="14" t="s">
        <v>19096</v>
      </c>
      <c r="O8035" s="15" t="s">
        <v>19097</v>
      </c>
      <c r="P8035" s="13">
        <v>10</v>
      </c>
    </row>
    <row r="8036" spans="1:16">
      <c r="A8036" s="14" t="s">
        <v>129</v>
      </c>
      <c r="B8036" s="14" t="s">
        <v>130</v>
      </c>
      <c r="C8036" s="14" t="s">
        <v>131</v>
      </c>
      <c r="D8036" s="14" t="s">
        <v>319</v>
      </c>
      <c r="E8036" s="14" t="s">
        <v>82</v>
      </c>
      <c r="F8036" s="14" t="s">
        <v>19094</v>
      </c>
      <c r="G8036" s="14" t="s">
        <v>19095</v>
      </c>
      <c r="H8036" s="14" t="s">
        <v>141</v>
      </c>
      <c r="I8036" s="14" t="s">
        <v>19098</v>
      </c>
      <c r="J8036" s="14" t="s">
        <v>919</v>
      </c>
      <c r="K8036" s="14">
        <v>1</v>
      </c>
      <c r="L8036" s="14"/>
      <c r="M8036" s="14" t="s">
        <v>312</v>
      </c>
      <c r="N8036" s="14" t="s">
        <v>19099</v>
      </c>
      <c r="O8036" s="15" t="s">
        <v>19100</v>
      </c>
      <c r="P8036" s="13">
        <v>10</v>
      </c>
    </row>
    <row r="8037" spans="1:16">
      <c r="A8037" s="14" t="s">
        <v>129</v>
      </c>
      <c r="B8037" s="14"/>
      <c r="C8037" s="14"/>
      <c r="D8037" s="14" t="s">
        <v>319</v>
      </c>
      <c r="E8037" s="14" t="s">
        <v>82</v>
      </c>
      <c r="F8037" s="14" t="s">
        <v>19094</v>
      </c>
      <c r="G8037" s="14" t="s">
        <v>19095</v>
      </c>
      <c r="H8037" s="14"/>
      <c r="I8037" s="14"/>
      <c r="J8037" s="14"/>
      <c r="K8037" s="14">
        <v>2</v>
      </c>
      <c r="L8037" s="14" t="s">
        <v>146</v>
      </c>
      <c r="M8037" s="14"/>
      <c r="N8037" s="14"/>
      <c r="O8037" s="15"/>
      <c r="P8037" s="13">
        <v>0</v>
      </c>
    </row>
    <row r="8038" spans="1:16">
      <c r="A8038" s="14" t="s">
        <v>129</v>
      </c>
      <c r="B8038" s="14" t="s">
        <v>130</v>
      </c>
      <c r="C8038" s="14" t="s">
        <v>131</v>
      </c>
      <c r="D8038" s="14" t="s">
        <v>132</v>
      </c>
      <c r="E8038" s="14" t="s">
        <v>34</v>
      </c>
      <c r="F8038" s="14" t="s">
        <v>17071</v>
      </c>
      <c r="G8038" s="14" t="s">
        <v>19101</v>
      </c>
      <c r="H8038" s="14" t="s">
        <v>141</v>
      </c>
      <c r="I8038" s="14" t="s">
        <v>17078</v>
      </c>
      <c r="J8038" s="14" t="s">
        <v>17079</v>
      </c>
      <c r="K8038" s="14">
        <v>1</v>
      </c>
      <c r="L8038" s="14"/>
      <c r="M8038" s="14" t="s">
        <v>1140</v>
      </c>
      <c r="N8038" s="14" t="s">
        <v>19102</v>
      </c>
      <c r="O8038" s="15" t="s">
        <v>19103</v>
      </c>
      <c r="P8038" s="13">
        <v>82</v>
      </c>
    </row>
    <row r="8039" spans="1:16">
      <c r="A8039" s="14" t="s">
        <v>129</v>
      </c>
      <c r="B8039" s="14" t="s">
        <v>130</v>
      </c>
      <c r="C8039" s="14" t="s">
        <v>131</v>
      </c>
      <c r="D8039" s="14" t="s">
        <v>132</v>
      </c>
      <c r="E8039" s="14" t="s">
        <v>34</v>
      </c>
      <c r="F8039" s="14" t="s">
        <v>17071</v>
      </c>
      <c r="G8039" s="14" t="s">
        <v>19101</v>
      </c>
      <c r="H8039" s="14" t="s">
        <v>135</v>
      </c>
      <c r="I8039" s="14" t="s">
        <v>17073</v>
      </c>
      <c r="J8039" s="14" t="s">
        <v>172</v>
      </c>
      <c r="K8039" s="14">
        <v>1</v>
      </c>
      <c r="L8039" s="14"/>
      <c r="M8039" s="14" t="s">
        <v>1140</v>
      </c>
      <c r="N8039" s="14" t="s">
        <v>19104</v>
      </c>
      <c r="O8039" s="15" t="s">
        <v>19105</v>
      </c>
      <c r="P8039" s="13">
        <v>82</v>
      </c>
    </row>
    <row r="8040" spans="1:16">
      <c r="A8040" s="14" t="s">
        <v>129</v>
      </c>
      <c r="B8040" s="14" t="s">
        <v>130</v>
      </c>
      <c r="C8040" s="14" t="s">
        <v>131</v>
      </c>
      <c r="D8040" s="14" t="s">
        <v>132</v>
      </c>
      <c r="E8040" s="14" t="s">
        <v>34</v>
      </c>
      <c r="F8040" s="14" t="s">
        <v>17071</v>
      </c>
      <c r="G8040" s="14" t="s">
        <v>19101</v>
      </c>
      <c r="H8040" s="14" t="s">
        <v>135</v>
      </c>
      <c r="I8040" s="14" t="s">
        <v>17076</v>
      </c>
      <c r="J8040" s="14" t="s">
        <v>172</v>
      </c>
      <c r="K8040" s="14">
        <v>1</v>
      </c>
      <c r="L8040" s="14"/>
      <c r="M8040" s="14" t="s">
        <v>204</v>
      </c>
      <c r="N8040" s="14" t="s">
        <v>19106</v>
      </c>
      <c r="O8040" s="15" t="s">
        <v>19107</v>
      </c>
      <c r="P8040" s="13">
        <v>81</v>
      </c>
    </row>
    <row r="8041" spans="1:16">
      <c r="A8041" s="14" t="s">
        <v>129</v>
      </c>
      <c r="B8041" s="14"/>
      <c r="C8041" s="14"/>
      <c r="D8041" s="14" t="s">
        <v>132</v>
      </c>
      <c r="E8041" s="14" t="s">
        <v>34</v>
      </c>
      <c r="F8041" s="14" t="s">
        <v>17071</v>
      </c>
      <c r="G8041" s="14" t="s">
        <v>19101</v>
      </c>
      <c r="H8041" s="14"/>
      <c r="I8041" s="14"/>
      <c r="J8041" s="14"/>
      <c r="K8041" s="14">
        <v>2</v>
      </c>
      <c r="L8041" s="14" t="s">
        <v>146</v>
      </c>
      <c r="M8041" s="14"/>
      <c r="N8041" s="14"/>
      <c r="O8041" s="15"/>
      <c r="P8041" s="13">
        <v>0</v>
      </c>
    </row>
    <row r="8042" spans="1:16">
      <c r="A8042" s="14" t="s">
        <v>129</v>
      </c>
      <c r="B8042" s="14" t="s">
        <v>130</v>
      </c>
      <c r="C8042" s="14" t="s">
        <v>131</v>
      </c>
      <c r="D8042" s="14" t="s">
        <v>716</v>
      </c>
      <c r="E8042" s="14" t="s">
        <v>50</v>
      </c>
      <c r="F8042" s="14" t="s">
        <v>19108</v>
      </c>
      <c r="G8042" s="14" t="s">
        <v>19109</v>
      </c>
      <c r="H8042" s="14" t="s">
        <v>135</v>
      </c>
      <c r="I8042" s="14" t="s">
        <v>17322</v>
      </c>
      <c r="J8042" s="14" t="s">
        <v>172</v>
      </c>
      <c r="K8042" s="14">
        <v>1</v>
      </c>
      <c r="L8042" s="14"/>
      <c r="M8042" s="14" t="s">
        <v>212</v>
      </c>
      <c r="N8042" s="14" t="s">
        <v>19110</v>
      </c>
      <c r="O8042" s="15" t="s">
        <v>19111</v>
      </c>
      <c r="P8042" s="13">
        <v>69</v>
      </c>
    </row>
    <row r="8043" spans="1:16">
      <c r="A8043" s="14" t="s">
        <v>129</v>
      </c>
      <c r="B8043" s="14" t="s">
        <v>130</v>
      </c>
      <c r="C8043" s="14" t="s">
        <v>131</v>
      </c>
      <c r="D8043" s="14" t="s">
        <v>716</v>
      </c>
      <c r="E8043" s="14" t="s">
        <v>50</v>
      </c>
      <c r="F8043" s="14" t="s">
        <v>19108</v>
      </c>
      <c r="G8043" s="14" t="s">
        <v>19109</v>
      </c>
      <c r="H8043" s="14" t="s">
        <v>141</v>
      </c>
      <c r="I8043" s="14" t="s">
        <v>19112</v>
      </c>
      <c r="J8043" s="14" t="s">
        <v>500</v>
      </c>
      <c r="K8043" s="14">
        <v>1</v>
      </c>
      <c r="L8043" s="14"/>
      <c r="M8043" s="14" t="s">
        <v>212</v>
      </c>
      <c r="N8043" s="14" t="s">
        <v>19113</v>
      </c>
      <c r="O8043" s="15" t="s">
        <v>19111</v>
      </c>
      <c r="P8043" s="13">
        <v>69</v>
      </c>
    </row>
    <row r="8044" spans="1:16">
      <c r="A8044" s="14" t="s">
        <v>129</v>
      </c>
      <c r="B8044" s="14"/>
      <c r="C8044" s="14"/>
      <c r="D8044" s="14" t="s">
        <v>716</v>
      </c>
      <c r="E8044" s="14" t="s">
        <v>50</v>
      </c>
      <c r="F8044" s="14" t="s">
        <v>19108</v>
      </c>
      <c r="G8044" s="14" t="s">
        <v>19109</v>
      </c>
      <c r="H8044" s="14"/>
      <c r="I8044" s="14"/>
      <c r="J8044" s="14"/>
      <c r="K8044" s="14">
        <v>2</v>
      </c>
      <c r="L8044" s="14" t="s">
        <v>146</v>
      </c>
      <c r="M8044" s="14"/>
      <c r="N8044" s="14"/>
      <c r="O8044" s="15"/>
      <c r="P8044" s="13">
        <v>0</v>
      </c>
    </row>
    <row r="8045" spans="1:16">
      <c r="A8045" s="14" t="s">
        <v>129</v>
      </c>
      <c r="B8045" s="14"/>
      <c r="C8045" s="14"/>
      <c r="D8045" s="14" t="s">
        <v>1136</v>
      </c>
      <c r="E8045" s="14" t="s">
        <v>84</v>
      </c>
      <c r="F8045" s="14" t="s">
        <v>19114</v>
      </c>
      <c r="G8045" s="14" t="s">
        <v>19115</v>
      </c>
      <c r="H8045" s="14"/>
      <c r="I8045" s="14"/>
      <c r="J8045" s="14"/>
      <c r="K8045" s="14">
        <v>2</v>
      </c>
      <c r="L8045" s="14" t="s">
        <v>146</v>
      </c>
      <c r="M8045" s="14"/>
      <c r="N8045" s="14"/>
      <c r="O8045" s="15"/>
      <c r="P8045" s="13">
        <v>0</v>
      </c>
    </row>
    <row r="8046" spans="1:16">
      <c r="A8046" s="14" t="s">
        <v>129</v>
      </c>
      <c r="B8046" s="14" t="s">
        <v>130</v>
      </c>
      <c r="C8046" s="14" t="s">
        <v>131</v>
      </c>
      <c r="D8046" s="14" t="s">
        <v>164</v>
      </c>
      <c r="E8046" s="14" t="s">
        <v>64</v>
      </c>
      <c r="F8046" s="14" t="s">
        <v>19116</v>
      </c>
      <c r="G8046" s="14" t="s">
        <v>19117</v>
      </c>
      <c r="H8046" s="14" t="s">
        <v>135</v>
      </c>
      <c r="I8046" s="14" t="s">
        <v>18397</v>
      </c>
      <c r="J8046" s="14" t="s">
        <v>172</v>
      </c>
      <c r="K8046" s="14">
        <v>1</v>
      </c>
      <c r="L8046" s="14"/>
      <c r="M8046" s="14" t="s">
        <v>3674</v>
      </c>
      <c r="N8046" s="14" t="s">
        <v>19118</v>
      </c>
      <c r="O8046" s="15" t="s">
        <v>19119</v>
      </c>
      <c r="P8046" s="13">
        <v>23</v>
      </c>
    </row>
    <row r="8047" spans="1:16">
      <c r="A8047" s="14" t="s">
        <v>129</v>
      </c>
      <c r="B8047" s="14" t="s">
        <v>130</v>
      </c>
      <c r="C8047" s="14" t="s">
        <v>131</v>
      </c>
      <c r="D8047" s="14" t="s">
        <v>164</v>
      </c>
      <c r="E8047" s="14" t="s">
        <v>64</v>
      </c>
      <c r="F8047" s="14" t="s">
        <v>19116</v>
      </c>
      <c r="G8047" s="14" t="s">
        <v>19117</v>
      </c>
      <c r="H8047" s="14" t="s">
        <v>141</v>
      </c>
      <c r="I8047" s="14" t="s">
        <v>19120</v>
      </c>
      <c r="J8047" s="14" t="s">
        <v>143</v>
      </c>
      <c r="K8047" s="14">
        <v>1</v>
      </c>
      <c r="L8047" s="14"/>
      <c r="M8047" s="14" t="s">
        <v>3674</v>
      </c>
      <c r="N8047" s="14" t="s">
        <v>19121</v>
      </c>
      <c r="O8047" s="15" t="s">
        <v>19119</v>
      </c>
      <c r="P8047" s="13">
        <v>23</v>
      </c>
    </row>
    <row r="8048" spans="1:16">
      <c r="A8048" s="14" t="s">
        <v>129</v>
      </c>
      <c r="B8048" s="14" t="s">
        <v>130</v>
      </c>
      <c r="C8048" s="14" t="s">
        <v>131</v>
      </c>
      <c r="D8048" s="14" t="s">
        <v>164</v>
      </c>
      <c r="E8048" s="14" t="s">
        <v>64</v>
      </c>
      <c r="F8048" s="14" t="s">
        <v>19116</v>
      </c>
      <c r="G8048" s="14" t="s">
        <v>19117</v>
      </c>
      <c r="H8048" s="14" t="s">
        <v>135</v>
      </c>
      <c r="I8048" s="14" t="s">
        <v>540</v>
      </c>
      <c r="J8048" s="14" t="s">
        <v>143</v>
      </c>
      <c r="K8048" s="14">
        <v>1</v>
      </c>
      <c r="L8048" s="14"/>
      <c r="M8048" s="14" t="s">
        <v>3052</v>
      </c>
      <c r="N8048" s="14" t="s">
        <v>19122</v>
      </c>
      <c r="O8048" s="15" t="s">
        <v>19123</v>
      </c>
      <c r="P8048" s="13">
        <v>122</v>
      </c>
    </row>
    <row r="8049" spans="1:16">
      <c r="A8049" s="14" t="s">
        <v>129</v>
      </c>
      <c r="B8049" s="14"/>
      <c r="C8049" s="14"/>
      <c r="D8049" s="14" t="s">
        <v>164</v>
      </c>
      <c r="E8049" s="14" t="s">
        <v>64</v>
      </c>
      <c r="F8049" s="14" t="s">
        <v>19116</v>
      </c>
      <c r="G8049" s="14" t="s">
        <v>19117</v>
      </c>
      <c r="H8049" s="14"/>
      <c r="I8049" s="14"/>
      <c r="J8049" s="14"/>
      <c r="K8049" s="14">
        <v>2</v>
      </c>
      <c r="L8049" s="14" t="s">
        <v>146</v>
      </c>
      <c r="M8049" s="14"/>
      <c r="N8049" s="14"/>
      <c r="O8049" s="15"/>
      <c r="P8049" s="13">
        <v>0</v>
      </c>
    </row>
    <row r="8050" spans="1:16">
      <c r="A8050" s="14" t="s">
        <v>129</v>
      </c>
      <c r="B8050" s="14" t="s">
        <v>130</v>
      </c>
      <c r="C8050" s="14" t="s">
        <v>131</v>
      </c>
      <c r="D8050" s="14" t="s">
        <v>936</v>
      </c>
      <c r="E8050" s="14" t="s">
        <v>38</v>
      </c>
      <c r="F8050" s="14" t="s">
        <v>19124</v>
      </c>
      <c r="G8050" s="14" t="s">
        <v>19125</v>
      </c>
      <c r="H8050" s="14" t="s">
        <v>135</v>
      </c>
      <c r="I8050" s="14" t="s">
        <v>19126</v>
      </c>
      <c r="J8050" s="14" t="s">
        <v>248</v>
      </c>
      <c r="K8050" s="14">
        <v>1</v>
      </c>
      <c r="L8050" s="14"/>
      <c r="M8050" s="14" t="s">
        <v>487</v>
      </c>
      <c r="N8050" s="14" t="s">
        <v>19127</v>
      </c>
      <c r="O8050" s="15" t="s">
        <v>19128</v>
      </c>
      <c r="P8050" s="13">
        <v>1</v>
      </c>
    </row>
    <row r="8051" spans="1:16">
      <c r="A8051" s="14" t="s">
        <v>129</v>
      </c>
      <c r="B8051" s="14" t="s">
        <v>130</v>
      </c>
      <c r="C8051" s="14" t="s">
        <v>131</v>
      </c>
      <c r="D8051" s="14" t="s">
        <v>936</v>
      </c>
      <c r="E8051" s="14" t="s">
        <v>38</v>
      </c>
      <c r="F8051" s="14" t="s">
        <v>19124</v>
      </c>
      <c r="G8051" s="14" t="s">
        <v>19125</v>
      </c>
      <c r="H8051" s="14" t="s">
        <v>135</v>
      </c>
      <c r="I8051" s="14" t="s">
        <v>19126</v>
      </c>
      <c r="J8051" s="14" t="s">
        <v>248</v>
      </c>
      <c r="K8051" s="14">
        <v>1</v>
      </c>
      <c r="L8051" s="14"/>
      <c r="M8051" s="14" t="s">
        <v>3992</v>
      </c>
      <c r="N8051" s="14" t="s">
        <v>19129</v>
      </c>
      <c r="O8051" s="15" t="s">
        <v>19130</v>
      </c>
      <c r="P8051" s="13">
        <v>83</v>
      </c>
    </row>
    <row r="8052" spans="1:16">
      <c r="A8052" s="14" t="s">
        <v>129</v>
      </c>
      <c r="B8052" s="14" t="s">
        <v>130</v>
      </c>
      <c r="C8052" s="14" t="s">
        <v>131</v>
      </c>
      <c r="D8052" s="14" t="s">
        <v>936</v>
      </c>
      <c r="E8052" s="14" t="s">
        <v>38</v>
      </c>
      <c r="F8052" s="14" t="s">
        <v>19124</v>
      </c>
      <c r="G8052" s="14" t="s">
        <v>19125</v>
      </c>
      <c r="H8052" s="14" t="s">
        <v>141</v>
      </c>
      <c r="I8052" s="14" t="s">
        <v>19131</v>
      </c>
      <c r="J8052" s="14" t="s">
        <v>216</v>
      </c>
      <c r="K8052" s="14">
        <v>1</v>
      </c>
      <c r="L8052" s="14"/>
      <c r="M8052" s="14" t="s">
        <v>1140</v>
      </c>
      <c r="N8052" s="14" t="s">
        <v>19132</v>
      </c>
      <c r="O8052" s="15" t="s">
        <v>19133</v>
      </c>
      <c r="P8052" s="13">
        <v>82</v>
      </c>
    </row>
    <row r="8053" spans="1:16">
      <c r="A8053" s="14" t="s">
        <v>129</v>
      </c>
      <c r="B8053" s="14"/>
      <c r="C8053" s="14"/>
      <c r="D8053" s="14" t="s">
        <v>936</v>
      </c>
      <c r="E8053" s="14" t="s">
        <v>38</v>
      </c>
      <c r="F8053" s="14" t="s">
        <v>19124</v>
      </c>
      <c r="G8053" s="14" t="s">
        <v>19125</v>
      </c>
      <c r="H8053" s="14"/>
      <c r="I8053" s="14"/>
      <c r="J8053" s="14"/>
      <c r="K8053" s="14">
        <v>2</v>
      </c>
      <c r="L8053" s="14" t="s">
        <v>146</v>
      </c>
      <c r="M8053" s="14"/>
      <c r="N8053" s="14"/>
      <c r="O8053" s="15"/>
      <c r="P8053" s="13">
        <v>87</v>
      </c>
    </row>
    <row r="8054" spans="1:16">
      <c r="A8054" s="14" t="s">
        <v>129</v>
      </c>
      <c r="B8054" s="14" t="s">
        <v>130</v>
      </c>
      <c r="C8054" s="14" t="s">
        <v>131</v>
      </c>
      <c r="D8054" s="14" t="s">
        <v>716</v>
      </c>
      <c r="E8054" s="14" t="s">
        <v>50</v>
      </c>
      <c r="F8054" s="14" t="s">
        <v>19134</v>
      </c>
      <c r="G8054" s="14" t="s">
        <v>19135</v>
      </c>
      <c r="H8054" s="14" t="s">
        <v>135</v>
      </c>
      <c r="I8054" s="14" t="s">
        <v>19136</v>
      </c>
      <c r="J8054" s="14" t="s">
        <v>216</v>
      </c>
      <c r="K8054" s="14">
        <v>1</v>
      </c>
      <c r="L8054" s="14"/>
      <c r="M8054" s="14" t="s">
        <v>3434</v>
      </c>
      <c r="N8054" s="14" t="s">
        <v>19137</v>
      </c>
      <c r="O8054" s="15" t="s">
        <v>19138</v>
      </c>
      <c r="P8054" s="13">
        <v>107</v>
      </c>
    </row>
    <row r="8055" spans="1:16">
      <c r="A8055" s="14" t="s">
        <v>129</v>
      </c>
      <c r="B8055" s="14" t="s">
        <v>130</v>
      </c>
      <c r="C8055" s="14" t="s">
        <v>131</v>
      </c>
      <c r="D8055" s="14" t="s">
        <v>716</v>
      </c>
      <c r="E8055" s="14" t="s">
        <v>50</v>
      </c>
      <c r="F8055" s="14" t="s">
        <v>19134</v>
      </c>
      <c r="G8055" s="14" t="s">
        <v>19135</v>
      </c>
      <c r="H8055" s="14" t="s">
        <v>141</v>
      </c>
      <c r="I8055" s="14" t="s">
        <v>19139</v>
      </c>
      <c r="J8055" s="14" t="s">
        <v>589</v>
      </c>
      <c r="K8055" s="14">
        <v>1</v>
      </c>
      <c r="L8055" s="14"/>
      <c r="M8055" s="14" t="s">
        <v>3179</v>
      </c>
      <c r="N8055" s="14" t="s">
        <v>19140</v>
      </c>
      <c r="O8055" s="15" t="s">
        <v>19141</v>
      </c>
      <c r="P8055" s="13">
        <v>106</v>
      </c>
    </row>
    <row r="8056" spans="1:16">
      <c r="A8056" s="14" t="s">
        <v>129</v>
      </c>
      <c r="B8056" s="14"/>
      <c r="C8056" s="14"/>
      <c r="D8056" s="14" t="s">
        <v>716</v>
      </c>
      <c r="E8056" s="14" t="s">
        <v>50</v>
      </c>
      <c r="F8056" s="14" t="s">
        <v>19134</v>
      </c>
      <c r="G8056" s="14" t="s">
        <v>19135</v>
      </c>
      <c r="H8056" s="14"/>
      <c r="I8056" s="14"/>
      <c r="J8056" s="14"/>
      <c r="K8056" s="14">
        <v>2</v>
      </c>
      <c r="L8056" s="14" t="s">
        <v>146</v>
      </c>
      <c r="M8056" s="14"/>
      <c r="N8056" s="14"/>
      <c r="O8056" s="15"/>
      <c r="P8056" s="13">
        <v>107</v>
      </c>
    </row>
    <row r="8057" spans="1:16">
      <c r="A8057" s="14" t="s">
        <v>129</v>
      </c>
      <c r="B8057" s="14" t="s">
        <v>130</v>
      </c>
      <c r="C8057" s="14" t="s">
        <v>131</v>
      </c>
      <c r="D8057" s="14" t="s">
        <v>220</v>
      </c>
      <c r="E8057" s="14" t="s">
        <v>54</v>
      </c>
      <c r="F8057" s="14" t="s">
        <v>19142</v>
      </c>
      <c r="G8057" s="14" t="s">
        <v>19143</v>
      </c>
      <c r="H8057" s="14" t="s">
        <v>141</v>
      </c>
      <c r="I8057" s="14" t="s">
        <v>19144</v>
      </c>
      <c r="J8057" s="14" t="s">
        <v>971</v>
      </c>
      <c r="K8057" s="14">
        <v>1</v>
      </c>
      <c r="L8057" s="14"/>
      <c r="M8057" s="14" t="s">
        <v>810</v>
      </c>
      <c r="N8057" s="14" t="s">
        <v>19145</v>
      </c>
      <c r="O8057" s="15" t="s">
        <v>19146</v>
      </c>
      <c r="P8057" s="13">
        <v>9</v>
      </c>
    </row>
    <row r="8058" spans="1:16">
      <c r="A8058" s="14" t="s">
        <v>129</v>
      </c>
      <c r="B8058" s="14" t="s">
        <v>130</v>
      </c>
      <c r="C8058" s="14" t="s">
        <v>131</v>
      </c>
      <c r="D8058" s="14" t="s">
        <v>220</v>
      </c>
      <c r="E8058" s="14" t="s">
        <v>54</v>
      </c>
      <c r="F8058" s="14" t="s">
        <v>19142</v>
      </c>
      <c r="G8058" s="14" t="s">
        <v>19143</v>
      </c>
      <c r="H8058" s="14" t="s">
        <v>141</v>
      </c>
      <c r="I8058" s="14" t="s">
        <v>19144</v>
      </c>
      <c r="J8058" s="14" t="s">
        <v>971</v>
      </c>
      <c r="K8058" s="14">
        <v>1</v>
      </c>
      <c r="L8058" s="14"/>
      <c r="M8058" s="14" t="s">
        <v>791</v>
      </c>
      <c r="N8058" s="14" t="s">
        <v>19147</v>
      </c>
      <c r="O8058" s="15" t="s">
        <v>19148</v>
      </c>
      <c r="P8058" s="13">
        <v>46</v>
      </c>
    </row>
    <row r="8059" spans="1:16">
      <c r="A8059" s="14" t="s">
        <v>129</v>
      </c>
      <c r="B8059" s="14" t="s">
        <v>130</v>
      </c>
      <c r="C8059" s="14" t="s">
        <v>131</v>
      </c>
      <c r="D8059" s="14" t="s">
        <v>220</v>
      </c>
      <c r="E8059" s="14" t="s">
        <v>54</v>
      </c>
      <c r="F8059" s="14" t="s">
        <v>19142</v>
      </c>
      <c r="G8059" s="14" t="s">
        <v>19143</v>
      </c>
      <c r="H8059" s="14" t="s">
        <v>141</v>
      </c>
      <c r="I8059" s="14" t="s">
        <v>19149</v>
      </c>
      <c r="J8059" s="14" t="s">
        <v>143</v>
      </c>
      <c r="K8059" s="14">
        <v>1</v>
      </c>
      <c r="L8059" s="14"/>
      <c r="M8059" s="14" t="s">
        <v>517</v>
      </c>
      <c r="N8059" s="14" t="s">
        <v>19150</v>
      </c>
      <c r="O8059" s="15" t="s">
        <v>19151</v>
      </c>
      <c r="P8059" s="13">
        <v>44</v>
      </c>
    </row>
    <row r="8060" spans="1:16">
      <c r="A8060" s="14" t="s">
        <v>129</v>
      </c>
      <c r="B8060" s="14"/>
      <c r="C8060" s="14"/>
      <c r="D8060" s="14" t="s">
        <v>220</v>
      </c>
      <c r="E8060" s="14" t="s">
        <v>54</v>
      </c>
      <c r="F8060" s="14" t="s">
        <v>19142</v>
      </c>
      <c r="G8060" s="14" t="s">
        <v>19143</v>
      </c>
      <c r="H8060" s="14"/>
      <c r="I8060" s="14"/>
      <c r="J8060" s="14"/>
      <c r="K8060" s="14">
        <v>2</v>
      </c>
      <c r="L8060" s="14" t="s">
        <v>146</v>
      </c>
      <c r="M8060" s="14"/>
      <c r="N8060" s="14"/>
      <c r="O8060" s="15"/>
      <c r="P8060" s="13">
        <v>166</v>
      </c>
    </row>
    <row r="8061" spans="1:16">
      <c r="A8061" s="14" t="s">
        <v>129</v>
      </c>
      <c r="B8061" s="14" t="s">
        <v>130</v>
      </c>
      <c r="C8061" s="14" t="s">
        <v>131</v>
      </c>
      <c r="D8061" s="14" t="s">
        <v>302</v>
      </c>
      <c r="E8061" s="14" t="s">
        <v>70</v>
      </c>
      <c r="F8061" s="14" t="s">
        <v>19152</v>
      </c>
      <c r="G8061" s="14" t="s">
        <v>19153</v>
      </c>
      <c r="H8061" s="14" t="s">
        <v>135</v>
      </c>
      <c r="I8061" s="14" t="s">
        <v>17425</v>
      </c>
      <c r="J8061" s="14" t="s">
        <v>193</v>
      </c>
      <c r="K8061" s="14">
        <v>1</v>
      </c>
      <c r="L8061" s="14"/>
      <c r="M8061" s="14" t="s">
        <v>749</v>
      </c>
      <c r="N8061" s="14" t="s">
        <v>19154</v>
      </c>
      <c r="O8061" s="15" t="s">
        <v>19155</v>
      </c>
      <c r="P8061" s="13">
        <v>19</v>
      </c>
    </row>
    <row r="8062" spans="1:16">
      <c r="A8062" s="14" t="s">
        <v>129</v>
      </c>
      <c r="B8062" s="14" t="s">
        <v>130</v>
      </c>
      <c r="C8062" s="14" t="s">
        <v>131</v>
      </c>
      <c r="D8062" s="14" t="s">
        <v>302</v>
      </c>
      <c r="E8062" s="14" t="s">
        <v>70</v>
      </c>
      <c r="F8062" s="14" t="s">
        <v>19152</v>
      </c>
      <c r="G8062" s="14" t="s">
        <v>19153</v>
      </c>
      <c r="H8062" s="14" t="s">
        <v>141</v>
      </c>
      <c r="I8062" s="14" t="s">
        <v>2743</v>
      </c>
      <c r="J8062" s="14" t="s">
        <v>156</v>
      </c>
      <c r="K8062" s="14">
        <v>1</v>
      </c>
      <c r="L8062" s="14"/>
      <c r="M8062" s="14" t="s">
        <v>487</v>
      </c>
      <c r="N8062" s="14" t="s">
        <v>19156</v>
      </c>
      <c r="O8062" s="15" t="s">
        <v>19157</v>
      </c>
      <c r="P8062" s="13">
        <v>1</v>
      </c>
    </row>
    <row r="8063" spans="1:16">
      <c r="A8063" s="14" t="s">
        <v>129</v>
      </c>
      <c r="B8063" s="14" t="s">
        <v>130</v>
      </c>
      <c r="C8063" s="14" t="s">
        <v>131</v>
      </c>
      <c r="D8063" s="14" t="s">
        <v>302</v>
      </c>
      <c r="E8063" s="14" t="s">
        <v>70</v>
      </c>
      <c r="F8063" s="14" t="s">
        <v>19152</v>
      </c>
      <c r="G8063" s="14" t="s">
        <v>19153</v>
      </c>
      <c r="H8063" s="14" t="s">
        <v>141</v>
      </c>
      <c r="I8063" s="14" t="s">
        <v>12408</v>
      </c>
      <c r="J8063" s="14" t="s">
        <v>306</v>
      </c>
      <c r="K8063" s="14">
        <v>1</v>
      </c>
      <c r="L8063" s="14"/>
      <c r="M8063" s="14" t="s">
        <v>487</v>
      </c>
      <c r="N8063" s="14" t="s">
        <v>19158</v>
      </c>
      <c r="O8063" s="15" t="s">
        <v>19159</v>
      </c>
      <c r="P8063" s="13">
        <v>1</v>
      </c>
    </row>
    <row r="8064" spans="1:16">
      <c r="A8064" s="14" t="s">
        <v>129</v>
      </c>
      <c r="B8064" s="14" t="s">
        <v>130</v>
      </c>
      <c r="C8064" s="14" t="s">
        <v>131</v>
      </c>
      <c r="D8064" s="14" t="s">
        <v>302</v>
      </c>
      <c r="E8064" s="14" t="s">
        <v>70</v>
      </c>
      <c r="F8064" s="14" t="s">
        <v>19152</v>
      </c>
      <c r="G8064" s="14" t="s">
        <v>19153</v>
      </c>
      <c r="H8064" s="14" t="s">
        <v>135</v>
      </c>
      <c r="I8064" s="14" t="s">
        <v>19160</v>
      </c>
      <c r="J8064" s="14" t="s">
        <v>193</v>
      </c>
      <c r="K8064" s="14">
        <v>1</v>
      </c>
      <c r="L8064" s="14"/>
      <c r="M8064" s="14" t="s">
        <v>487</v>
      </c>
      <c r="N8064" s="14" t="s">
        <v>19161</v>
      </c>
      <c r="O8064" s="15" t="s">
        <v>19162</v>
      </c>
      <c r="P8064" s="13">
        <v>1</v>
      </c>
    </row>
    <row r="8065" spans="1:16">
      <c r="A8065" s="14" t="s">
        <v>129</v>
      </c>
      <c r="B8065" s="14"/>
      <c r="C8065" s="14"/>
      <c r="D8065" s="14" t="s">
        <v>302</v>
      </c>
      <c r="E8065" s="14" t="s">
        <v>70</v>
      </c>
      <c r="F8065" s="14" t="s">
        <v>19152</v>
      </c>
      <c r="G8065" s="14" t="s">
        <v>19153</v>
      </c>
      <c r="H8065" s="14"/>
      <c r="I8065" s="14"/>
      <c r="J8065" s="14"/>
      <c r="K8065" s="14">
        <v>2</v>
      </c>
      <c r="L8065" s="14" t="s">
        <v>146</v>
      </c>
      <c r="M8065" s="14"/>
      <c r="N8065" s="14"/>
      <c r="O8065" s="15"/>
      <c r="P8065" s="13">
        <v>19</v>
      </c>
    </row>
    <row r="8066" spans="1:16">
      <c r="A8066" s="14" t="s">
        <v>129</v>
      </c>
      <c r="B8066" s="14" t="s">
        <v>130</v>
      </c>
      <c r="C8066" s="14" t="s">
        <v>131</v>
      </c>
      <c r="D8066" s="14" t="s">
        <v>147</v>
      </c>
      <c r="E8066" s="14" t="s">
        <v>58</v>
      </c>
      <c r="F8066" s="14" t="s">
        <v>19163</v>
      </c>
      <c r="G8066" s="14" t="s">
        <v>19164</v>
      </c>
      <c r="H8066" s="14" t="s">
        <v>135</v>
      </c>
      <c r="I8066" s="14" t="s">
        <v>19165</v>
      </c>
      <c r="J8066" s="14" t="s">
        <v>143</v>
      </c>
      <c r="K8066" s="14">
        <v>1</v>
      </c>
      <c r="L8066" s="14"/>
      <c r="M8066" s="14" t="s">
        <v>1221</v>
      </c>
      <c r="N8066" s="14" t="s">
        <v>19166</v>
      </c>
      <c r="O8066" s="15" t="s">
        <v>19167</v>
      </c>
      <c r="P8066" s="13">
        <v>7</v>
      </c>
    </row>
    <row r="8067" spans="1:16">
      <c r="A8067" s="14" t="s">
        <v>129</v>
      </c>
      <c r="B8067" s="14" t="s">
        <v>130</v>
      </c>
      <c r="C8067" s="14" t="s">
        <v>131</v>
      </c>
      <c r="D8067" s="14" t="s">
        <v>147</v>
      </c>
      <c r="E8067" s="14" t="s">
        <v>58</v>
      </c>
      <c r="F8067" s="14" t="s">
        <v>19163</v>
      </c>
      <c r="G8067" s="14" t="s">
        <v>19164</v>
      </c>
      <c r="H8067" s="14" t="s">
        <v>141</v>
      </c>
      <c r="I8067" s="14" t="s">
        <v>19168</v>
      </c>
      <c r="J8067" s="14" t="s">
        <v>143</v>
      </c>
      <c r="K8067" s="14">
        <v>1</v>
      </c>
      <c r="L8067" s="14"/>
      <c r="M8067" s="14" t="s">
        <v>238</v>
      </c>
      <c r="N8067" s="14" t="s">
        <v>19077</v>
      </c>
      <c r="O8067" s="15" t="s">
        <v>19169</v>
      </c>
      <c r="P8067" s="13">
        <v>95</v>
      </c>
    </row>
    <row r="8068" spans="1:16">
      <c r="A8068" s="14" t="s">
        <v>129</v>
      </c>
      <c r="B8068" s="14" t="s">
        <v>130</v>
      </c>
      <c r="C8068" s="14" t="s">
        <v>131</v>
      </c>
      <c r="D8068" s="14" t="s">
        <v>147</v>
      </c>
      <c r="E8068" s="14" t="s">
        <v>58</v>
      </c>
      <c r="F8068" s="14" t="s">
        <v>19163</v>
      </c>
      <c r="G8068" s="14" t="s">
        <v>19164</v>
      </c>
      <c r="H8068" s="14" t="s">
        <v>135</v>
      </c>
      <c r="I8068" s="14" t="s">
        <v>19170</v>
      </c>
      <c r="J8068" s="14" t="s">
        <v>172</v>
      </c>
      <c r="K8068" s="14">
        <v>1</v>
      </c>
      <c r="L8068" s="14"/>
      <c r="M8068" s="14" t="s">
        <v>240</v>
      </c>
      <c r="N8068" s="14" t="s">
        <v>19171</v>
      </c>
      <c r="O8068" s="15" t="s">
        <v>19172</v>
      </c>
      <c r="P8068" s="13">
        <v>94</v>
      </c>
    </row>
    <row r="8069" spans="1:16">
      <c r="A8069" s="14" t="s">
        <v>129</v>
      </c>
      <c r="B8069" s="14" t="s">
        <v>130</v>
      </c>
      <c r="C8069" s="14" t="s">
        <v>131</v>
      </c>
      <c r="D8069" s="14" t="s">
        <v>147</v>
      </c>
      <c r="E8069" s="14" t="s">
        <v>58</v>
      </c>
      <c r="F8069" s="14" t="s">
        <v>19163</v>
      </c>
      <c r="G8069" s="14" t="s">
        <v>19164</v>
      </c>
      <c r="H8069" s="14" t="s">
        <v>135</v>
      </c>
      <c r="I8069" s="14" t="s">
        <v>6353</v>
      </c>
      <c r="J8069" s="14" t="s">
        <v>143</v>
      </c>
      <c r="K8069" s="14">
        <v>1</v>
      </c>
      <c r="L8069" s="14"/>
      <c r="M8069" s="14" t="s">
        <v>616</v>
      </c>
      <c r="N8069" s="14" t="s">
        <v>19173</v>
      </c>
      <c r="O8069" s="15" t="s">
        <v>19174</v>
      </c>
      <c r="P8069" s="13">
        <v>91</v>
      </c>
    </row>
    <row r="8070" spans="1:16">
      <c r="A8070" s="14" t="s">
        <v>129</v>
      </c>
      <c r="B8070" s="14" t="s">
        <v>130</v>
      </c>
      <c r="C8070" s="14" t="s">
        <v>131</v>
      </c>
      <c r="D8070" s="14" t="s">
        <v>147</v>
      </c>
      <c r="E8070" s="14" t="s">
        <v>58</v>
      </c>
      <c r="F8070" s="14" t="s">
        <v>19163</v>
      </c>
      <c r="G8070" s="14" t="s">
        <v>19164</v>
      </c>
      <c r="H8070" s="14" t="s">
        <v>135</v>
      </c>
      <c r="I8070" s="14" t="s">
        <v>19175</v>
      </c>
      <c r="J8070" s="14" t="s">
        <v>143</v>
      </c>
      <c r="K8070" s="14">
        <v>1</v>
      </c>
      <c r="L8070" s="14"/>
      <c r="M8070" s="14" t="s">
        <v>228</v>
      </c>
      <c r="N8070" s="14" t="s">
        <v>19176</v>
      </c>
      <c r="O8070" s="15" t="s">
        <v>19177</v>
      </c>
      <c r="P8070" s="13">
        <v>2</v>
      </c>
    </row>
    <row r="8071" spans="1:16">
      <c r="A8071" s="14" t="s">
        <v>129</v>
      </c>
      <c r="B8071" s="14" t="s">
        <v>130</v>
      </c>
      <c r="C8071" s="14" t="s">
        <v>131</v>
      </c>
      <c r="D8071" s="14" t="s">
        <v>147</v>
      </c>
      <c r="E8071" s="14" t="s">
        <v>58</v>
      </c>
      <c r="F8071" s="14" t="s">
        <v>19163</v>
      </c>
      <c r="G8071" s="14" t="s">
        <v>19164</v>
      </c>
      <c r="H8071" s="14" t="s">
        <v>135</v>
      </c>
      <c r="I8071" s="14" t="s">
        <v>19175</v>
      </c>
      <c r="J8071" s="14" t="s">
        <v>143</v>
      </c>
      <c r="K8071" s="14">
        <v>1</v>
      </c>
      <c r="L8071" s="14"/>
      <c r="M8071" s="14" t="s">
        <v>1318</v>
      </c>
      <c r="N8071" s="14" t="s">
        <v>19178</v>
      </c>
      <c r="O8071" s="15" t="s">
        <v>19179</v>
      </c>
      <c r="P8071" s="13">
        <v>89</v>
      </c>
    </row>
    <row r="8072" spans="1:16">
      <c r="A8072" s="14" t="s">
        <v>129</v>
      </c>
      <c r="B8072" s="14" t="s">
        <v>130</v>
      </c>
      <c r="C8072" s="14" t="s">
        <v>131</v>
      </c>
      <c r="D8072" s="14" t="s">
        <v>147</v>
      </c>
      <c r="E8072" s="14" t="s">
        <v>58</v>
      </c>
      <c r="F8072" s="14" t="s">
        <v>19163</v>
      </c>
      <c r="G8072" s="14" t="s">
        <v>19164</v>
      </c>
      <c r="H8072" s="14" t="s">
        <v>135</v>
      </c>
      <c r="I8072" s="14" t="s">
        <v>19165</v>
      </c>
      <c r="J8072" s="14" t="s">
        <v>143</v>
      </c>
      <c r="K8072" s="14">
        <v>1</v>
      </c>
      <c r="L8072" s="14"/>
      <c r="M8072" s="14" t="s">
        <v>1318</v>
      </c>
      <c r="N8072" s="14" t="s">
        <v>19180</v>
      </c>
      <c r="O8072" s="15" t="s">
        <v>19147</v>
      </c>
      <c r="P8072" s="13">
        <v>89</v>
      </c>
    </row>
    <row r="8073" spans="1:16">
      <c r="A8073" s="14" t="s">
        <v>129</v>
      </c>
      <c r="B8073" s="14"/>
      <c r="C8073" s="14"/>
      <c r="D8073" s="14" t="s">
        <v>147</v>
      </c>
      <c r="E8073" s="14" t="s">
        <v>58</v>
      </c>
      <c r="F8073" s="14" t="s">
        <v>19163</v>
      </c>
      <c r="G8073" s="14" t="s">
        <v>19164</v>
      </c>
      <c r="H8073" s="14"/>
      <c r="I8073" s="14"/>
      <c r="J8073" s="14"/>
      <c r="K8073" s="14">
        <v>2</v>
      </c>
      <c r="L8073" s="14" t="s">
        <v>146</v>
      </c>
      <c r="M8073" s="14"/>
      <c r="N8073" s="14"/>
      <c r="O8073" s="15"/>
      <c r="P8073" s="13">
        <v>0</v>
      </c>
    </row>
    <row r="8074" spans="1:16">
      <c r="A8074" s="14" t="s">
        <v>129</v>
      </c>
      <c r="B8074" s="14" t="s">
        <v>130</v>
      </c>
      <c r="C8074" s="14" t="s">
        <v>131</v>
      </c>
      <c r="D8074" s="14" t="s">
        <v>716</v>
      </c>
      <c r="E8074" s="14" t="s">
        <v>50</v>
      </c>
      <c r="F8074" s="14" t="s">
        <v>19181</v>
      </c>
      <c r="G8074" s="14" t="s">
        <v>19182</v>
      </c>
      <c r="H8074" s="14" t="s">
        <v>135</v>
      </c>
      <c r="I8074" s="14" t="s">
        <v>19183</v>
      </c>
      <c r="J8074" s="14" t="s">
        <v>143</v>
      </c>
      <c r="K8074" s="14">
        <v>1</v>
      </c>
      <c r="L8074" s="14"/>
      <c r="M8074" s="14" t="s">
        <v>1536</v>
      </c>
      <c r="N8074" s="14" t="s">
        <v>19184</v>
      </c>
      <c r="O8074" s="15" t="s">
        <v>19185</v>
      </c>
      <c r="P8074" s="13">
        <v>93</v>
      </c>
    </row>
    <row r="8075" spans="1:16">
      <c r="A8075" s="14" t="s">
        <v>129</v>
      </c>
      <c r="B8075" s="14" t="s">
        <v>130</v>
      </c>
      <c r="C8075" s="14" t="s">
        <v>131</v>
      </c>
      <c r="D8075" s="14" t="s">
        <v>716</v>
      </c>
      <c r="E8075" s="14" t="s">
        <v>50</v>
      </c>
      <c r="F8075" s="14" t="s">
        <v>19181</v>
      </c>
      <c r="G8075" s="14" t="s">
        <v>19182</v>
      </c>
      <c r="H8075" s="14" t="s">
        <v>135</v>
      </c>
      <c r="I8075" s="14" t="s">
        <v>2487</v>
      </c>
      <c r="J8075" s="14" t="s">
        <v>730</v>
      </c>
      <c r="K8075" s="14">
        <v>1</v>
      </c>
      <c r="L8075" s="14"/>
      <c r="M8075" s="14" t="s">
        <v>1536</v>
      </c>
      <c r="N8075" s="14" t="s">
        <v>19186</v>
      </c>
      <c r="O8075" s="15" t="s">
        <v>19185</v>
      </c>
      <c r="P8075" s="13">
        <v>93</v>
      </c>
    </row>
    <row r="8076" spans="1:16">
      <c r="A8076" s="14" t="s">
        <v>129</v>
      </c>
      <c r="B8076" s="14" t="s">
        <v>130</v>
      </c>
      <c r="C8076" s="14" t="s">
        <v>131</v>
      </c>
      <c r="D8076" s="14" t="s">
        <v>716</v>
      </c>
      <c r="E8076" s="14" t="s">
        <v>50</v>
      </c>
      <c r="F8076" s="14" t="s">
        <v>19181</v>
      </c>
      <c r="G8076" s="14" t="s">
        <v>19182</v>
      </c>
      <c r="H8076" s="14" t="s">
        <v>135</v>
      </c>
      <c r="I8076" s="14" t="s">
        <v>19187</v>
      </c>
      <c r="J8076" s="14" t="s">
        <v>143</v>
      </c>
      <c r="K8076" s="14">
        <v>1</v>
      </c>
      <c r="L8076" s="14"/>
      <c r="M8076" s="14" t="s">
        <v>980</v>
      </c>
      <c r="N8076" s="14" t="s">
        <v>19188</v>
      </c>
      <c r="O8076" s="15" t="s">
        <v>19189</v>
      </c>
      <c r="P8076" s="13">
        <v>92</v>
      </c>
    </row>
    <row r="8077" spans="1:16">
      <c r="A8077" s="14" t="s">
        <v>129</v>
      </c>
      <c r="B8077" s="14" t="s">
        <v>130</v>
      </c>
      <c r="C8077" s="14" t="s">
        <v>131</v>
      </c>
      <c r="D8077" s="14" t="s">
        <v>716</v>
      </c>
      <c r="E8077" s="14" t="s">
        <v>50</v>
      </c>
      <c r="F8077" s="14" t="s">
        <v>19181</v>
      </c>
      <c r="G8077" s="14" t="s">
        <v>19182</v>
      </c>
      <c r="H8077" s="14" t="s">
        <v>135</v>
      </c>
      <c r="I8077" s="14" t="s">
        <v>19190</v>
      </c>
      <c r="J8077" s="14" t="s">
        <v>143</v>
      </c>
      <c r="K8077" s="14">
        <v>1</v>
      </c>
      <c r="L8077" s="14"/>
      <c r="M8077" s="14" t="s">
        <v>1585</v>
      </c>
      <c r="N8077" s="14" t="s">
        <v>19191</v>
      </c>
      <c r="O8077" s="15" t="s">
        <v>19192</v>
      </c>
      <c r="P8077" s="13">
        <v>34</v>
      </c>
    </row>
    <row r="8078" spans="1:16">
      <c r="A8078" s="14" t="s">
        <v>129</v>
      </c>
      <c r="B8078" s="14" t="s">
        <v>130</v>
      </c>
      <c r="C8078" s="14" t="s">
        <v>131</v>
      </c>
      <c r="D8078" s="14" t="s">
        <v>716</v>
      </c>
      <c r="E8078" s="14" t="s">
        <v>50</v>
      </c>
      <c r="F8078" s="14" t="s">
        <v>19181</v>
      </c>
      <c r="G8078" s="14" t="s">
        <v>19182</v>
      </c>
      <c r="H8078" s="14" t="s">
        <v>141</v>
      </c>
      <c r="I8078" s="14" t="s">
        <v>19193</v>
      </c>
      <c r="J8078" s="14" t="s">
        <v>323</v>
      </c>
      <c r="K8078" s="14">
        <v>1</v>
      </c>
      <c r="L8078" s="14"/>
      <c r="M8078" s="14" t="s">
        <v>626</v>
      </c>
      <c r="N8078" s="14" t="s">
        <v>19194</v>
      </c>
      <c r="O8078" s="15" t="s">
        <v>19195</v>
      </c>
      <c r="P8078" s="13">
        <v>90</v>
      </c>
    </row>
    <row r="8079" spans="1:16">
      <c r="A8079" s="14" t="s">
        <v>129</v>
      </c>
      <c r="B8079" s="14"/>
      <c r="C8079" s="14"/>
      <c r="D8079" s="14" t="s">
        <v>716</v>
      </c>
      <c r="E8079" s="14" t="s">
        <v>50</v>
      </c>
      <c r="F8079" s="14" t="s">
        <v>19181</v>
      </c>
      <c r="G8079" s="14" t="s">
        <v>19182</v>
      </c>
      <c r="H8079" s="14"/>
      <c r="I8079" s="14"/>
      <c r="J8079" s="14"/>
      <c r="K8079" s="14">
        <v>2</v>
      </c>
      <c r="L8079" s="14" t="s">
        <v>146</v>
      </c>
      <c r="M8079" s="14"/>
      <c r="N8079" s="14"/>
      <c r="O8079" s="15"/>
      <c r="P8079" s="13">
        <v>93</v>
      </c>
    </row>
    <row r="8080" spans="1:16">
      <c r="A8080" s="14" t="s">
        <v>129</v>
      </c>
      <c r="B8080" s="14" t="s">
        <v>130</v>
      </c>
      <c r="C8080" s="14" t="s">
        <v>131</v>
      </c>
      <c r="D8080" s="14" t="s">
        <v>716</v>
      </c>
      <c r="E8080" s="14" t="s">
        <v>50</v>
      </c>
      <c r="F8080" s="14" t="s">
        <v>19196</v>
      </c>
      <c r="G8080" s="14" t="s">
        <v>19197</v>
      </c>
      <c r="H8080" s="14" t="s">
        <v>135</v>
      </c>
      <c r="I8080" s="14" t="s">
        <v>19198</v>
      </c>
      <c r="J8080" s="14" t="s">
        <v>371</v>
      </c>
      <c r="K8080" s="14">
        <v>1</v>
      </c>
      <c r="L8080" s="14"/>
      <c r="M8080" s="14" t="s">
        <v>144</v>
      </c>
      <c r="N8080" s="14" t="s">
        <v>19191</v>
      </c>
      <c r="O8080" s="15" t="s">
        <v>19199</v>
      </c>
      <c r="P8080" s="13">
        <v>63</v>
      </c>
    </row>
    <row r="8081" spans="1:16">
      <c r="A8081" s="14" t="s">
        <v>129</v>
      </c>
      <c r="B8081" s="14" t="s">
        <v>130</v>
      </c>
      <c r="C8081" s="14" t="s">
        <v>131</v>
      </c>
      <c r="D8081" s="14" t="s">
        <v>716</v>
      </c>
      <c r="E8081" s="14" t="s">
        <v>50</v>
      </c>
      <c r="F8081" s="14" t="s">
        <v>19196</v>
      </c>
      <c r="G8081" s="14" t="s">
        <v>19197</v>
      </c>
      <c r="H8081" s="14" t="s">
        <v>135</v>
      </c>
      <c r="I8081" s="14" t="s">
        <v>19200</v>
      </c>
      <c r="J8081" s="14" t="s">
        <v>172</v>
      </c>
      <c r="K8081" s="14">
        <v>1</v>
      </c>
      <c r="L8081" s="14"/>
      <c r="M8081" s="14" t="s">
        <v>403</v>
      </c>
      <c r="N8081" s="14" t="s">
        <v>19201</v>
      </c>
      <c r="O8081" s="15" t="s">
        <v>19202</v>
      </c>
      <c r="P8081" s="13">
        <v>61</v>
      </c>
    </row>
    <row r="8082" spans="1:16">
      <c r="A8082" s="14" t="s">
        <v>129</v>
      </c>
      <c r="B8082" s="14" t="s">
        <v>130</v>
      </c>
      <c r="C8082" s="14" t="s">
        <v>131</v>
      </c>
      <c r="D8082" s="14" t="s">
        <v>716</v>
      </c>
      <c r="E8082" s="14" t="s">
        <v>50</v>
      </c>
      <c r="F8082" s="14" t="s">
        <v>19196</v>
      </c>
      <c r="G8082" s="14" t="s">
        <v>19197</v>
      </c>
      <c r="H8082" s="14" t="s">
        <v>141</v>
      </c>
      <c r="I8082" s="14" t="s">
        <v>19203</v>
      </c>
      <c r="J8082" s="14" t="s">
        <v>895</v>
      </c>
      <c r="K8082" s="14">
        <v>1</v>
      </c>
      <c r="L8082" s="14"/>
      <c r="M8082" s="14" t="s">
        <v>407</v>
      </c>
      <c r="N8082" s="14" t="s">
        <v>19204</v>
      </c>
      <c r="O8082" s="15" t="s">
        <v>19205</v>
      </c>
      <c r="P8082" s="13">
        <v>60</v>
      </c>
    </row>
    <row r="8083" spans="1:16">
      <c r="A8083" s="14" t="s">
        <v>129</v>
      </c>
      <c r="B8083" s="14" t="s">
        <v>130</v>
      </c>
      <c r="C8083" s="14" t="s">
        <v>131</v>
      </c>
      <c r="D8083" s="14" t="s">
        <v>716</v>
      </c>
      <c r="E8083" s="14" t="s">
        <v>50</v>
      </c>
      <c r="F8083" s="14" t="s">
        <v>19196</v>
      </c>
      <c r="G8083" s="14" t="s">
        <v>19197</v>
      </c>
      <c r="H8083" s="14" t="s">
        <v>135</v>
      </c>
      <c r="I8083" s="14" t="s">
        <v>19206</v>
      </c>
      <c r="J8083" s="14" t="s">
        <v>15291</v>
      </c>
      <c r="K8083" s="14">
        <v>1</v>
      </c>
      <c r="L8083" s="14"/>
      <c r="M8083" s="14" t="s">
        <v>407</v>
      </c>
      <c r="N8083" s="14" t="s">
        <v>19177</v>
      </c>
      <c r="O8083" s="15" t="s">
        <v>19207</v>
      </c>
      <c r="P8083" s="13">
        <v>60</v>
      </c>
    </row>
    <row r="8084" spans="1:16">
      <c r="A8084" s="14" t="s">
        <v>129</v>
      </c>
      <c r="B8084" s="14"/>
      <c r="C8084" s="14"/>
      <c r="D8084" s="14" t="s">
        <v>716</v>
      </c>
      <c r="E8084" s="14" t="s">
        <v>50</v>
      </c>
      <c r="F8084" s="14" t="s">
        <v>19196</v>
      </c>
      <c r="G8084" s="14" t="s">
        <v>19197</v>
      </c>
      <c r="H8084" s="14"/>
      <c r="I8084" s="14"/>
      <c r="J8084" s="14"/>
      <c r="K8084" s="14">
        <v>2</v>
      </c>
      <c r="L8084" s="14" t="s">
        <v>146</v>
      </c>
      <c r="M8084" s="14"/>
      <c r="N8084" s="14"/>
      <c r="O8084" s="15"/>
      <c r="P8084" s="13">
        <v>0</v>
      </c>
    </row>
    <row r="8085" spans="1:16">
      <c r="A8085" s="14" t="s">
        <v>129</v>
      </c>
      <c r="B8085" s="14" t="s">
        <v>130</v>
      </c>
      <c r="C8085" s="14" t="s">
        <v>131</v>
      </c>
      <c r="D8085" s="14" t="s">
        <v>601</v>
      </c>
      <c r="E8085" s="14" t="s">
        <v>90</v>
      </c>
      <c r="F8085" s="14" t="s">
        <v>19208</v>
      </c>
      <c r="G8085" s="14" t="s">
        <v>19209</v>
      </c>
      <c r="H8085" s="14" t="s">
        <v>141</v>
      </c>
      <c r="I8085" s="14" t="s">
        <v>19210</v>
      </c>
      <c r="J8085" s="14" t="s">
        <v>172</v>
      </c>
      <c r="K8085" s="14">
        <v>1</v>
      </c>
      <c r="L8085" s="14"/>
      <c r="M8085" s="14" t="s">
        <v>761</v>
      </c>
      <c r="N8085" s="14" t="s">
        <v>19211</v>
      </c>
      <c r="O8085" s="15" t="s">
        <v>19212</v>
      </c>
      <c r="P8085" s="13">
        <v>55</v>
      </c>
    </row>
    <row r="8086" spans="1:16">
      <c r="A8086" s="14" t="s">
        <v>129</v>
      </c>
      <c r="B8086" s="14" t="s">
        <v>130</v>
      </c>
      <c r="C8086" s="14" t="s">
        <v>131</v>
      </c>
      <c r="D8086" s="14" t="s">
        <v>601</v>
      </c>
      <c r="E8086" s="14" t="s">
        <v>90</v>
      </c>
      <c r="F8086" s="14" t="s">
        <v>19208</v>
      </c>
      <c r="G8086" s="14" t="s">
        <v>19209</v>
      </c>
      <c r="H8086" s="14" t="s">
        <v>141</v>
      </c>
      <c r="I8086" s="14" t="s">
        <v>19213</v>
      </c>
      <c r="J8086" s="14" t="s">
        <v>143</v>
      </c>
      <c r="K8086" s="14">
        <v>1</v>
      </c>
      <c r="L8086" s="14"/>
      <c r="M8086" s="14" t="s">
        <v>761</v>
      </c>
      <c r="N8086" s="14" t="s">
        <v>19214</v>
      </c>
      <c r="O8086" s="15" t="s">
        <v>19212</v>
      </c>
      <c r="P8086" s="13">
        <v>55</v>
      </c>
    </row>
    <row r="8087" spans="1:16">
      <c r="A8087" s="14" t="s">
        <v>129</v>
      </c>
      <c r="B8087" s="14" t="s">
        <v>130</v>
      </c>
      <c r="C8087" s="14" t="s">
        <v>131</v>
      </c>
      <c r="D8087" s="14" t="s">
        <v>601</v>
      </c>
      <c r="E8087" s="14" t="s">
        <v>90</v>
      </c>
      <c r="F8087" s="14" t="s">
        <v>19208</v>
      </c>
      <c r="G8087" s="14" t="s">
        <v>19209</v>
      </c>
      <c r="H8087" s="14" t="s">
        <v>141</v>
      </c>
      <c r="I8087" s="14" t="s">
        <v>15052</v>
      </c>
      <c r="J8087" s="14" t="s">
        <v>770</v>
      </c>
      <c r="K8087" s="14">
        <v>1</v>
      </c>
      <c r="L8087" s="14"/>
      <c r="M8087" s="14" t="s">
        <v>1428</v>
      </c>
      <c r="N8087" s="14" t="s">
        <v>19215</v>
      </c>
      <c r="O8087" s="15" t="s">
        <v>19216</v>
      </c>
      <c r="P8087" s="13">
        <v>54</v>
      </c>
    </row>
    <row r="8088" spans="1:16">
      <c r="A8088" s="14" t="s">
        <v>129</v>
      </c>
      <c r="B8088" s="14"/>
      <c r="C8088" s="14"/>
      <c r="D8088" s="14" t="s">
        <v>601</v>
      </c>
      <c r="E8088" s="14" t="s">
        <v>90</v>
      </c>
      <c r="F8088" s="14" t="s">
        <v>19208</v>
      </c>
      <c r="G8088" s="14" t="s">
        <v>19209</v>
      </c>
      <c r="H8088" s="14"/>
      <c r="I8088" s="14"/>
      <c r="J8088" s="14"/>
      <c r="K8088" s="14">
        <v>2</v>
      </c>
      <c r="L8088" s="14" t="s">
        <v>146</v>
      </c>
      <c r="M8088" s="14"/>
      <c r="N8088" s="14"/>
      <c r="O8088" s="15"/>
      <c r="P8088" s="13">
        <v>0</v>
      </c>
    </row>
    <row r="8089" spans="1:16">
      <c r="A8089" s="14" t="s">
        <v>129</v>
      </c>
      <c r="B8089" s="14" t="s">
        <v>130</v>
      </c>
      <c r="C8089" s="14" t="s">
        <v>131</v>
      </c>
      <c r="D8089" s="14" t="s">
        <v>936</v>
      </c>
      <c r="E8089" s="14" t="s">
        <v>38</v>
      </c>
      <c r="F8089" s="14" t="s">
        <v>19217</v>
      </c>
      <c r="G8089" s="14" t="s">
        <v>19218</v>
      </c>
      <c r="H8089" s="14" t="s">
        <v>135</v>
      </c>
      <c r="I8089" s="14" t="s">
        <v>19219</v>
      </c>
      <c r="J8089" s="14" t="s">
        <v>143</v>
      </c>
      <c r="K8089" s="14">
        <v>1</v>
      </c>
      <c r="L8089" s="14"/>
      <c r="M8089" s="14" t="s">
        <v>3434</v>
      </c>
      <c r="N8089" s="14" t="s">
        <v>19220</v>
      </c>
      <c r="O8089" s="15" t="s">
        <v>19221</v>
      </c>
      <c r="P8089" s="13">
        <v>107</v>
      </c>
    </row>
    <row r="8090" spans="1:16">
      <c r="A8090" s="14" t="s">
        <v>129</v>
      </c>
      <c r="B8090" s="14" t="s">
        <v>130</v>
      </c>
      <c r="C8090" s="14" t="s">
        <v>131</v>
      </c>
      <c r="D8090" s="14" t="s">
        <v>936</v>
      </c>
      <c r="E8090" s="14" t="s">
        <v>38</v>
      </c>
      <c r="F8090" s="14" t="s">
        <v>19217</v>
      </c>
      <c r="G8090" s="14" t="s">
        <v>19218</v>
      </c>
      <c r="H8090" s="14" t="s">
        <v>135</v>
      </c>
      <c r="I8090" s="14" t="s">
        <v>19222</v>
      </c>
      <c r="J8090" s="14" t="s">
        <v>143</v>
      </c>
      <c r="K8090" s="14">
        <v>1</v>
      </c>
      <c r="L8090" s="14"/>
      <c r="M8090" s="14" t="s">
        <v>3179</v>
      </c>
      <c r="N8090" s="14" t="s">
        <v>19223</v>
      </c>
      <c r="O8090" s="15" t="s">
        <v>19224</v>
      </c>
      <c r="P8090" s="13">
        <v>106</v>
      </c>
    </row>
    <row r="8091" spans="1:16">
      <c r="A8091" s="14" t="s">
        <v>129</v>
      </c>
      <c r="B8091" s="14" t="s">
        <v>130</v>
      </c>
      <c r="C8091" s="14" t="s">
        <v>131</v>
      </c>
      <c r="D8091" s="14" t="s">
        <v>936</v>
      </c>
      <c r="E8091" s="14" t="s">
        <v>38</v>
      </c>
      <c r="F8091" s="14" t="s">
        <v>19217</v>
      </c>
      <c r="G8091" s="14" t="s">
        <v>19218</v>
      </c>
      <c r="H8091" s="14" t="s">
        <v>135</v>
      </c>
      <c r="I8091" s="14" t="s">
        <v>19225</v>
      </c>
      <c r="J8091" s="14" t="s">
        <v>143</v>
      </c>
      <c r="K8091" s="14">
        <v>1</v>
      </c>
      <c r="L8091" s="14"/>
      <c r="M8091" s="14" t="s">
        <v>3179</v>
      </c>
      <c r="N8091" s="14" t="s">
        <v>19226</v>
      </c>
      <c r="O8091" s="15" t="s">
        <v>19227</v>
      </c>
      <c r="P8091" s="13">
        <v>106</v>
      </c>
    </row>
    <row r="8092" spans="1:16">
      <c r="A8092" s="14" t="s">
        <v>129</v>
      </c>
      <c r="B8092" s="14" t="s">
        <v>130</v>
      </c>
      <c r="C8092" s="14" t="s">
        <v>131</v>
      </c>
      <c r="D8092" s="14" t="s">
        <v>936</v>
      </c>
      <c r="E8092" s="14" t="s">
        <v>38</v>
      </c>
      <c r="F8092" s="14" t="s">
        <v>19217</v>
      </c>
      <c r="G8092" s="14" t="s">
        <v>19218</v>
      </c>
      <c r="H8092" s="14" t="s">
        <v>141</v>
      </c>
      <c r="I8092" s="14" t="s">
        <v>19228</v>
      </c>
      <c r="J8092" s="14" t="s">
        <v>143</v>
      </c>
      <c r="K8092" s="14">
        <v>1</v>
      </c>
      <c r="L8092" s="14"/>
      <c r="M8092" s="14" t="s">
        <v>1043</v>
      </c>
      <c r="N8092" s="14" t="s">
        <v>19229</v>
      </c>
      <c r="O8092" s="15" t="s">
        <v>19230</v>
      </c>
      <c r="P8092" s="13">
        <v>105</v>
      </c>
    </row>
    <row r="8093" spans="1:16">
      <c r="A8093" s="14" t="s">
        <v>129</v>
      </c>
      <c r="B8093" s="14"/>
      <c r="C8093" s="14"/>
      <c r="D8093" s="14" t="s">
        <v>936</v>
      </c>
      <c r="E8093" s="14" t="s">
        <v>38</v>
      </c>
      <c r="F8093" s="14" t="s">
        <v>19217</v>
      </c>
      <c r="G8093" s="14" t="s">
        <v>19218</v>
      </c>
      <c r="H8093" s="14"/>
      <c r="I8093" s="14"/>
      <c r="J8093" s="14"/>
      <c r="K8093" s="14">
        <v>2</v>
      </c>
      <c r="L8093" s="14" t="s">
        <v>146</v>
      </c>
      <c r="M8093" s="14"/>
      <c r="N8093" s="14"/>
      <c r="O8093" s="15"/>
      <c r="P8093" s="13">
        <v>107</v>
      </c>
    </row>
    <row r="8094" spans="1:16">
      <c r="A8094" s="14" t="s">
        <v>129</v>
      </c>
      <c r="B8094" s="14" t="s">
        <v>130</v>
      </c>
      <c r="C8094" s="14" t="s">
        <v>131</v>
      </c>
      <c r="D8094" s="14" t="s">
        <v>716</v>
      </c>
      <c r="E8094" s="14" t="s">
        <v>50</v>
      </c>
      <c r="F8094" s="14" t="s">
        <v>19231</v>
      </c>
      <c r="G8094" s="14" t="s">
        <v>19232</v>
      </c>
      <c r="H8094" s="14" t="s">
        <v>135</v>
      </c>
      <c r="I8094" s="14" t="s">
        <v>19233</v>
      </c>
      <c r="J8094" s="14" t="s">
        <v>371</v>
      </c>
      <c r="K8094" s="14">
        <v>1</v>
      </c>
      <c r="L8094" s="14"/>
      <c r="M8094" s="14" t="s">
        <v>616</v>
      </c>
      <c r="N8094" s="14" t="s">
        <v>19234</v>
      </c>
      <c r="O8094" s="15" t="s">
        <v>19174</v>
      </c>
      <c r="P8094" s="13">
        <v>91</v>
      </c>
    </row>
    <row r="8095" spans="1:16">
      <c r="A8095" s="14" t="s">
        <v>129</v>
      </c>
      <c r="B8095" s="14" t="s">
        <v>130</v>
      </c>
      <c r="C8095" s="14" t="s">
        <v>131</v>
      </c>
      <c r="D8095" s="14" t="s">
        <v>716</v>
      </c>
      <c r="E8095" s="14" t="s">
        <v>50</v>
      </c>
      <c r="F8095" s="14" t="s">
        <v>19231</v>
      </c>
      <c r="G8095" s="14" t="s">
        <v>19232</v>
      </c>
      <c r="H8095" s="14" t="s">
        <v>135</v>
      </c>
      <c r="I8095" s="14" t="s">
        <v>19235</v>
      </c>
      <c r="J8095" s="14" t="s">
        <v>1086</v>
      </c>
      <c r="K8095" s="14">
        <v>1</v>
      </c>
      <c r="L8095" s="14"/>
      <c r="M8095" s="14" t="s">
        <v>626</v>
      </c>
      <c r="N8095" s="14" t="s">
        <v>19236</v>
      </c>
      <c r="O8095" s="15" t="s">
        <v>19174</v>
      </c>
      <c r="P8095" s="13">
        <v>90</v>
      </c>
    </row>
    <row r="8096" spans="1:16">
      <c r="A8096" s="14" t="s">
        <v>129</v>
      </c>
      <c r="B8096" s="14" t="s">
        <v>130</v>
      </c>
      <c r="C8096" s="14" t="s">
        <v>131</v>
      </c>
      <c r="D8096" s="14" t="s">
        <v>716</v>
      </c>
      <c r="E8096" s="14" t="s">
        <v>50</v>
      </c>
      <c r="F8096" s="14" t="s">
        <v>19231</v>
      </c>
      <c r="G8096" s="14" t="s">
        <v>19232</v>
      </c>
      <c r="H8096" s="14" t="s">
        <v>135</v>
      </c>
      <c r="I8096" s="14" t="s">
        <v>4577</v>
      </c>
      <c r="J8096" s="14" t="s">
        <v>143</v>
      </c>
      <c r="K8096" s="14">
        <v>1</v>
      </c>
      <c r="L8096" s="14"/>
      <c r="M8096" s="14" t="s">
        <v>626</v>
      </c>
      <c r="N8096" s="14" t="s">
        <v>19237</v>
      </c>
      <c r="O8096" s="15" t="s">
        <v>19172</v>
      </c>
      <c r="P8096" s="13">
        <v>90</v>
      </c>
    </row>
    <row r="8097" spans="1:16">
      <c r="A8097" s="14" t="s">
        <v>129</v>
      </c>
      <c r="B8097" s="14" t="s">
        <v>130</v>
      </c>
      <c r="C8097" s="14" t="s">
        <v>131</v>
      </c>
      <c r="D8097" s="14" t="s">
        <v>716</v>
      </c>
      <c r="E8097" s="14" t="s">
        <v>50</v>
      </c>
      <c r="F8097" s="14" t="s">
        <v>19231</v>
      </c>
      <c r="G8097" s="14" t="s">
        <v>19232</v>
      </c>
      <c r="H8097" s="14" t="s">
        <v>141</v>
      </c>
      <c r="I8097" s="14" t="s">
        <v>19238</v>
      </c>
      <c r="J8097" s="14" t="s">
        <v>156</v>
      </c>
      <c r="K8097" s="14">
        <v>1</v>
      </c>
      <c r="L8097" s="14"/>
      <c r="M8097" s="14" t="s">
        <v>980</v>
      </c>
      <c r="N8097" s="14" t="s">
        <v>19239</v>
      </c>
      <c r="O8097" s="15" t="s">
        <v>19240</v>
      </c>
      <c r="P8097" s="13">
        <v>92</v>
      </c>
    </row>
    <row r="8098" spans="1:16">
      <c r="A8098" s="14" t="s">
        <v>129</v>
      </c>
      <c r="B8098" s="14"/>
      <c r="C8098" s="14"/>
      <c r="D8098" s="14" t="s">
        <v>716</v>
      </c>
      <c r="E8098" s="14" t="s">
        <v>50</v>
      </c>
      <c r="F8098" s="14" t="s">
        <v>19231</v>
      </c>
      <c r="G8098" s="14" t="s">
        <v>19232</v>
      </c>
      <c r="H8098" s="14"/>
      <c r="I8098" s="14"/>
      <c r="J8098" s="14"/>
      <c r="K8098" s="14">
        <v>2</v>
      </c>
      <c r="L8098" s="14" t="s">
        <v>146</v>
      </c>
      <c r="M8098" s="14"/>
      <c r="N8098" s="14"/>
      <c r="O8098" s="15"/>
      <c r="P8098" s="13">
        <v>0</v>
      </c>
    </row>
    <row r="8099" spans="1:16">
      <c r="A8099" s="14" t="s">
        <v>129</v>
      </c>
      <c r="B8099" s="14" t="s">
        <v>130</v>
      </c>
      <c r="C8099" s="14" t="s">
        <v>131</v>
      </c>
      <c r="D8099" s="14" t="s">
        <v>220</v>
      </c>
      <c r="E8099" s="14" t="s">
        <v>54</v>
      </c>
      <c r="F8099" s="14" t="s">
        <v>19241</v>
      </c>
      <c r="G8099" s="14" t="s">
        <v>19242</v>
      </c>
      <c r="H8099" s="14" t="s">
        <v>135</v>
      </c>
      <c r="I8099" s="14" t="s">
        <v>6667</v>
      </c>
      <c r="J8099" s="14" t="s">
        <v>359</v>
      </c>
      <c r="K8099" s="14">
        <v>1</v>
      </c>
      <c r="L8099" s="14"/>
      <c r="M8099" s="14" t="s">
        <v>1140</v>
      </c>
      <c r="N8099" s="14" t="s">
        <v>19243</v>
      </c>
      <c r="O8099" s="15" t="s">
        <v>19244</v>
      </c>
      <c r="P8099" s="13">
        <v>82</v>
      </c>
    </row>
    <row r="8100" spans="1:16">
      <c r="A8100" s="14" t="s">
        <v>129</v>
      </c>
      <c r="B8100" s="14" t="s">
        <v>130</v>
      </c>
      <c r="C8100" s="14" t="s">
        <v>131</v>
      </c>
      <c r="D8100" s="14" t="s">
        <v>220</v>
      </c>
      <c r="E8100" s="14" t="s">
        <v>54</v>
      </c>
      <c r="F8100" s="14" t="s">
        <v>19241</v>
      </c>
      <c r="G8100" s="14" t="s">
        <v>19242</v>
      </c>
      <c r="H8100" s="14" t="s">
        <v>135</v>
      </c>
      <c r="I8100" s="14" t="s">
        <v>18442</v>
      </c>
      <c r="J8100" s="14" t="s">
        <v>216</v>
      </c>
      <c r="K8100" s="14">
        <v>1</v>
      </c>
      <c r="L8100" s="14"/>
      <c r="M8100" s="14" t="s">
        <v>204</v>
      </c>
      <c r="N8100" s="14" t="s">
        <v>19245</v>
      </c>
      <c r="O8100" s="15" t="s">
        <v>19246</v>
      </c>
      <c r="P8100" s="13">
        <v>81</v>
      </c>
    </row>
    <row r="8101" spans="1:16">
      <c r="A8101" s="14" t="s">
        <v>129</v>
      </c>
      <c r="B8101" s="14" t="s">
        <v>130</v>
      </c>
      <c r="C8101" s="14" t="s">
        <v>131</v>
      </c>
      <c r="D8101" s="14" t="s">
        <v>220</v>
      </c>
      <c r="E8101" s="14" t="s">
        <v>54</v>
      </c>
      <c r="F8101" s="14" t="s">
        <v>19241</v>
      </c>
      <c r="G8101" s="14" t="s">
        <v>19242</v>
      </c>
      <c r="H8101" s="14" t="s">
        <v>135</v>
      </c>
      <c r="I8101" s="14" t="s">
        <v>18448</v>
      </c>
      <c r="J8101" s="14" t="s">
        <v>143</v>
      </c>
      <c r="K8101" s="14">
        <v>1</v>
      </c>
      <c r="L8101" s="14"/>
      <c r="M8101" s="14" t="s">
        <v>204</v>
      </c>
      <c r="N8101" s="14" t="s">
        <v>19247</v>
      </c>
      <c r="O8101" s="15" t="s">
        <v>19248</v>
      </c>
      <c r="P8101" s="13">
        <v>81</v>
      </c>
    </row>
    <row r="8102" spans="1:16">
      <c r="A8102" s="14" t="s">
        <v>129</v>
      </c>
      <c r="B8102" s="14" t="s">
        <v>130</v>
      </c>
      <c r="C8102" s="14" t="s">
        <v>131</v>
      </c>
      <c r="D8102" s="14" t="s">
        <v>220</v>
      </c>
      <c r="E8102" s="14" t="s">
        <v>54</v>
      </c>
      <c r="F8102" s="14" t="s">
        <v>19241</v>
      </c>
      <c r="G8102" s="14" t="s">
        <v>19242</v>
      </c>
      <c r="H8102" s="14" t="s">
        <v>141</v>
      </c>
      <c r="I8102" s="14" t="s">
        <v>19249</v>
      </c>
      <c r="J8102" s="14" t="s">
        <v>216</v>
      </c>
      <c r="K8102" s="14">
        <v>1</v>
      </c>
      <c r="L8102" s="14"/>
      <c r="M8102" s="14" t="s">
        <v>194</v>
      </c>
      <c r="N8102" s="14" t="s">
        <v>19250</v>
      </c>
      <c r="O8102" s="15" t="s">
        <v>19251</v>
      </c>
      <c r="P8102" s="13">
        <v>3</v>
      </c>
    </row>
    <row r="8103" spans="1:16">
      <c r="A8103" s="14" t="s">
        <v>129</v>
      </c>
      <c r="B8103" s="14" t="s">
        <v>130</v>
      </c>
      <c r="C8103" s="14" t="s">
        <v>131</v>
      </c>
      <c r="D8103" s="14" t="s">
        <v>220</v>
      </c>
      <c r="E8103" s="14" t="s">
        <v>54</v>
      </c>
      <c r="F8103" s="14" t="s">
        <v>19241</v>
      </c>
      <c r="G8103" s="14" t="s">
        <v>19242</v>
      </c>
      <c r="H8103" s="14" t="s">
        <v>141</v>
      </c>
      <c r="I8103" s="14" t="s">
        <v>19249</v>
      </c>
      <c r="J8103" s="14" t="s">
        <v>216</v>
      </c>
      <c r="K8103" s="14">
        <v>1</v>
      </c>
      <c r="L8103" s="14"/>
      <c r="M8103" s="14" t="s">
        <v>200</v>
      </c>
      <c r="N8103" s="14" t="s">
        <v>19252</v>
      </c>
      <c r="O8103" s="15" t="s">
        <v>19253</v>
      </c>
      <c r="P8103" s="13">
        <v>79</v>
      </c>
    </row>
    <row r="8104" spans="1:16">
      <c r="A8104" s="14" t="s">
        <v>129</v>
      </c>
      <c r="B8104" s="14" t="s">
        <v>130</v>
      </c>
      <c r="C8104" s="14" t="s">
        <v>131</v>
      </c>
      <c r="D8104" s="14" t="s">
        <v>220</v>
      </c>
      <c r="E8104" s="14" t="s">
        <v>54</v>
      </c>
      <c r="F8104" s="14" t="s">
        <v>19241</v>
      </c>
      <c r="G8104" s="14" t="s">
        <v>19242</v>
      </c>
      <c r="H8104" s="14" t="s">
        <v>135</v>
      </c>
      <c r="I8104" s="14" t="s">
        <v>18445</v>
      </c>
      <c r="J8104" s="14" t="s">
        <v>216</v>
      </c>
      <c r="K8104" s="14">
        <v>1</v>
      </c>
      <c r="L8104" s="14"/>
      <c r="M8104" s="14" t="s">
        <v>138</v>
      </c>
      <c r="N8104" s="14" t="s">
        <v>19254</v>
      </c>
      <c r="O8104" s="15" t="s">
        <v>19253</v>
      </c>
      <c r="P8104" s="13">
        <v>64</v>
      </c>
    </row>
    <row r="8105" spans="1:16">
      <c r="A8105" s="14" t="s">
        <v>129</v>
      </c>
      <c r="B8105" s="14"/>
      <c r="C8105" s="14"/>
      <c r="D8105" s="14" t="s">
        <v>220</v>
      </c>
      <c r="E8105" s="14" t="s">
        <v>54</v>
      </c>
      <c r="F8105" s="14" t="s">
        <v>19241</v>
      </c>
      <c r="G8105" s="14" t="s">
        <v>19242</v>
      </c>
      <c r="H8105" s="14"/>
      <c r="I8105" s="14"/>
      <c r="J8105" s="14"/>
      <c r="K8105" s="14">
        <v>2</v>
      </c>
      <c r="L8105" s="14" t="s">
        <v>146</v>
      </c>
      <c r="M8105" s="14"/>
      <c r="N8105" s="14"/>
      <c r="O8105" s="15"/>
      <c r="P8105" s="13">
        <v>82</v>
      </c>
    </row>
    <row r="8106" spans="1:16">
      <c r="A8106" s="14" t="s">
        <v>129</v>
      </c>
      <c r="B8106" s="14" t="s">
        <v>130</v>
      </c>
      <c r="C8106" s="14" t="s">
        <v>131</v>
      </c>
      <c r="D8106" s="14" t="s">
        <v>164</v>
      </c>
      <c r="E8106" s="14" t="s">
        <v>64</v>
      </c>
      <c r="F8106" s="14" t="s">
        <v>19255</v>
      </c>
      <c r="G8106" s="14" t="s">
        <v>19256</v>
      </c>
      <c r="H8106" s="14" t="s">
        <v>135</v>
      </c>
      <c r="I8106" s="14" t="s">
        <v>19257</v>
      </c>
      <c r="J8106" s="14" t="s">
        <v>172</v>
      </c>
      <c r="K8106" s="14">
        <v>1</v>
      </c>
      <c r="L8106" s="14"/>
      <c r="M8106" s="14" t="s">
        <v>360</v>
      </c>
      <c r="N8106" s="14" t="s">
        <v>19173</v>
      </c>
      <c r="O8106" s="15" t="s">
        <v>19258</v>
      </c>
      <c r="P8106" s="13">
        <v>62</v>
      </c>
    </row>
    <row r="8107" spans="1:16">
      <c r="A8107" s="14" t="s">
        <v>129</v>
      </c>
      <c r="B8107" s="14" t="s">
        <v>130</v>
      </c>
      <c r="C8107" s="14" t="s">
        <v>131</v>
      </c>
      <c r="D8107" s="14" t="s">
        <v>164</v>
      </c>
      <c r="E8107" s="14" t="s">
        <v>64</v>
      </c>
      <c r="F8107" s="14" t="s">
        <v>19255</v>
      </c>
      <c r="G8107" s="14" t="s">
        <v>19256</v>
      </c>
      <c r="H8107" s="14" t="s">
        <v>141</v>
      </c>
      <c r="I8107" s="14" t="s">
        <v>19259</v>
      </c>
      <c r="J8107" s="14" t="s">
        <v>216</v>
      </c>
      <c r="K8107" s="14">
        <v>1</v>
      </c>
      <c r="L8107" s="14"/>
      <c r="M8107" s="14" t="s">
        <v>360</v>
      </c>
      <c r="N8107" s="14" t="s">
        <v>19260</v>
      </c>
      <c r="O8107" s="15" t="s">
        <v>19261</v>
      </c>
      <c r="P8107" s="13">
        <v>62</v>
      </c>
    </row>
    <row r="8108" spans="1:16">
      <c r="A8108" s="14" t="s">
        <v>129</v>
      </c>
      <c r="B8108" s="14" t="s">
        <v>130</v>
      </c>
      <c r="C8108" s="14" t="s">
        <v>131</v>
      </c>
      <c r="D8108" s="14" t="s">
        <v>164</v>
      </c>
      <c r="E8108" s="14" t="s">
        <v>64</v>
      </c>
      <c r="F8108" s="14" t="s">
        <v>19255</v>
      </c>
      <c r="G8108" s="14" t="s">
        <v>19256</v>
      </c>
      <c r="H8108" s="14" t="s">
        <v>135</v>
      </c>
      <c r="I8108" s="14" t="s">
        <v>19262</v>
      </c>
      <c r="J8108" s="14" t="s">
        <v>853</v>
      </c>
      <c r="K8108" s="14">
        <v>1</v>
      </c>
      <c r="L8108" s="14"/>
      <c r="M8108" s="14" t="s">
        <v>810</v>
      </c>
      <c r="N8108" s="14" t="s">
        <v>19156</v>
      </c>
      <c r="O8108" s="15" t="s">
        <v>19263</v>
      </c>
      <c r="P8108" s="13">
        <v>9</v>
      </c>
    </row>
    <row r="8109" spans="1:16">
      <c r="A8109" s="14" t="s">
        <v>129</v>
      </c>
      <c r="B8109" s="14" t="s">
        <v>130</v>
      </c>
      <c r="C8109" s="14" t="s">
        <v>131</v>
      </c>
      <c r="D8109" s="14" t="s">
        <v>164</v>
      </c>
      <c r="E8109" s="14" t="s">
        <v>64</v>
      </c>
      <c r="F8109" s="14" t="s">
        <v>19255</v>
      </c>
      <c r="G8109" s="14" t="s">
        <v>19256</v>
      </c>
      <c r="H8109" s="14" t="s">
        <v>135</v>
      </c>
      <c r="I8109" s="14" t="s">
        <v>19264</v>
      </c>
      <c r="J8109" s="14" t="s">
        <v>161</v>
      </c>
      <c r="K8109" s="14">
        <v>1</v>
      </c>
      <c r="L8109" s="14"/>
      <c r="M8109" s="14" t="s">
        <v>407</v>
      </c>
      <c r="N8109" s="14" t="s">
        <v>19265</v>
      </c>
      <c r="O8109" s="15" t="s">
        <v>19266</v>
      </c>
      <c r="P8109" s="13">
        <v>60</v>
      </c>
    </row>
    <row r="8110" spans="1:16">
      <c r="A8110" s="14" t="s">
        <v>129</v>
      </c>
      <c r="B8110" s="14" t="s">
        <v>130</v>
      </c>
      <c r="C8110" s="14" t="s">
        <v>131</v>
      </c>
      <c r="D8110" s="14" t="s">
        <v>164</v>
      </c>
      <c r="E8110" s="14" t="s">
        <v>64</v>
      </c>
      <c r="F8110" s="14" t="s">
        <v>19255</v>
      </c>
      <c r="G8110" s="14" t="s">
        <v>19256</v>
      </c>
      <c r="H8110" s="14" t="s">
        <v>141</v>
      </c>
      <c r="I8110" s="14" t="s">
        <v>19267</v>
      </c>
      <c r="J8110" s="14" t="s">
        <v>172</v>
      </c>
      <c r="K8110" s="14">
        <v>1</v>
      </c>
      <c r="L8110" s="14"/>
      <c r="M8110" s="14" t="s">
        <v>1022</v>
      </c>
      <c r="N8110" s="14" t="s">
        <v>19268</v>
      </c>
      <c r="O8110" s="15" t="s">
        <v>19269</v>
      </c>
      <c r="P8110" s="13">
        <v>57</v>
      </c>
    </row>
    <row r="8111" spans="1:16">
      <c r="A8111" s="14" t="s">
        <v>129</v>
      </c>
      <c r="B8111" s="14" t="s">
        <v>130</v>
      </c>
      <c r="C8111" s="14" t="s">
        <v>131</v>
      </c>
      <c r="D8111" s="14" t="s">
        <v>164</v>
      </c>
      <c r="E8111" s="14" t="s">
        <v>64</v>
      </c>
      <c r="F8111" s="14" t="s">
        <v>19255</v>
      </c>
      <c r="G8111" s="14" t="s">
        <v>19256</v>
      </c>
      <c r="H8111" s="14" t="s">
        <v>135</v>
      </c>
      <c r="I8111" s="14" t="s">
        <v>19262</v>
      </c>
      <c r="J8111" s="14" t="s">
        <v>853</v>
      </c>
      <c r="K8111" s="14">
        <v>1</v>
      </c>
      <c r="L8111" s="14"/>
      <c r="M8111" s="14" t="s">
        <v>691</v>
      </c>
      <c r="N8111" s="14" t="s">
        <v>19270</v>
      </c>
      <c r="O8111" s="15" t="s">
        <v>19261</v>
      </c>
      <c r="P8111" s="13">
        <v>52</v>
      </c>
    </row>
    <row r="8112" spans="1:16">
      <c r="A8112" s="14" t="s">
        <v>129</v>
      </c>
      <c r="B8112" s="14"/>
      <c r="C8112" s="14"/>
      <c r="D8112" s="14" t="s">
        <v>164</v>
      </c>
      <c r="E8112" s="14" t="s">
        <v>64</v>
      </c>
      <c r="F8112" s="14" t="s">
        <v>19255</v>
      </c>
      <c r="G8112" s="14" t="s">
        <v>19256</v>
      </c>
      <c r="H8112" s="14"/>
      <c r="I8112" s="14"/>
      <c r="J8112" s="14"/>
      <c r="K8112" s="14">
        <v>2</v>
      </c>
      <c r="L8112" s="14" t="s">
        <v>146</v>
      </c>
      <c r="M8112" s="14"/>
      <c r="N8112" s="14"/>
      <c r="O8112" s="15"/>
      <c r="P8112" s="13">
        <v>0</v>
      </c>
    </row>
    <row r="8113" spans="1:16">
      <c r="A8113" s="14" t="s">
        <v>129</v>
      </c>
      <c r="B8113" s="14" t="s">
        <v>130</v>
      </c>
      <c r="C8113" s="14" t="s">
        <v>131</v>
      </c>
      <c r="D8113" s="14" t="s">
        <v>266</v>
      </c>
      <c r="E8113" s="14" t="s">
        <v>86</v>
      </c>
      <c r="F8113" s="14" t="s">
        <v>19271</v>
      </c>
      <c r="G8113" s="14" t="s">
        <v>19272</v>
      </c>
      <c r="H8113" s="14" t="s">
        <v>135</v>
      </c>
      <c r="I8113" s="14" t="s">
        <v>19273</v>
      </c>
      <c r="J8113" s="14" t="s">
        <v>216</v>
      </c>
      <c r="K8113" s="14">
        <v>1</v>
      </c>
      <c r="L8113" s="14"/>
      <c r="M8113" s="14" t="s">
        <v>232</v>
      </c>
      <c r="N8113" s="14" t="s">
        <v>19274</v>
      </c>
      <c r="O8113" s="15" t="s">
        <v>19275</v>
      </c>
      <c r="P8113" s="13">
        <v>96</v>
      </c>
    </row>
    <row r="8114" spans="1:16">
      <c r="A8114" s="14" t="s">
        <v>129</v>
      </c>
      <c r="B8114" s="14" t="s">
        <v>130</v>
      </c>
      <c r="C8114" s="14" t="s">
        <v>131</v>
      </c>
      <c r="D8114" s="14" t="s">
        <v>266</v>
      </c>
      <c r="E8114" s="14" t="s">
        <v>86</v>
      </c>
      <c r="F8114" s="14" t="s">
        <v>19271</v>
      </c>
      <c r="G8114" s="14" t="s">
        <v>19272</v>
      </c>
      <c r="H8114" s="14" t="s">
        <v>141</v>
      </c>
      <c r="I8114" s="14" t="s">
        <v>11132</v>
      </c>
      <c r="J8114" s="14" t="s">
        <v>216</v>
      </c>
      <c r="K8114" s="14">
        <v>1</v>
      </c>
      <c r="L8114" s="14"/>
      <c r="M8114" s="14" t="s">
        <v>1536</v>
      </c>
      <c r="N8114" s="14" t="s">
        <v>19229</v>
      </c>
      <c r="O8114" s="15" t="s">
        <v>19276</v>
      </c>
      <c r="P8114" s="13">
        <v>93</v>
      </c>
    </row>
    <row r="8115" spans="1:16">
      <c r="A8115" s="14" t="s">
        <v>129</v>
      </c>
      <c r="B8115" s="14" t="s">
        <v>130</v>
      </c>
      <c r="C8115" s="14" t="s">
        <v>131</v>
      </c>
      <c r="D8115" s="14" t="s">
        <v>266</v>
      </c>
      <c r="E8115" s="14" t="s">
        <v>86</v>
      </c>
      <c r="F8115" s="14" t="s">
        <v>19271</v>
      </c>
      <c r="G8115" s="14" t="s">
        <v>19272</v>
      </c>
      <c r="H8115" s="14" t="s">
        <v>141</v>
      </c>
      <c r="I8115" s="14" t="s">
        <v>19277</v>
      </c>
      <c r="J8115" s="14" t="s">
        <v>137</v>
      </c>
      <c r="K8115" s="14">
        <v>1</v>
      </c>
      <c r="L8115" s="14"/>
      <c r="M8115" s="14" t="s">
        <v>232</v>
      </c>
      <c r="N8115" s="14" t="s">
        <v>19278</v>
      </c>
      <c r="O8115" s="15" t="s">
        <v>19279</v>
      </c>
      <c r="P8115" s="13">
        <v>96</v>
      </c>
    </row>
    <row r="8116" spans="1:16">
      <c r="A8116" s="14" t="s">
        <v>129</v>
      </c>
      <c r="B8116" s="14"/>
      <c r="C8116" s="14"/>
      <c r="D8116" s="14" t="s">
        <v>266</v>
      </c>
      <c r="E8116" s="14" t="s">
        <v>86</v>
      </c>
      <c r="F8116" s="14" t="s">
        <v>19271</v>
      </c>
      <c r="G8116" s="14" t="s">
        <v>19272</v>
      </c>
      <c r="H8116" s="14"/>
      <c r="I8116" s="14"/>
      <c r="J8116" s="14"/>
      <c r="K8116" s="14">
        <v>2</v>
      </c>
      <c r="L8116" s="14" t="s">
        <v>146</v>
      </c>
      <c r="M8116" s="14"/>
      <c r="N8116" s="14"/>
      <c r="O8116" s="15"/>
      <c r="P8116" s="13">
        <v>0</v>
      </c>
    </row>
    <row r="8117" spans="1:16">
      <c r="A8117" s="14" t="s">
        <v>129</v>
      </c>
      <c r="B8117" s="14" t="s">
        <v>130</v>
      </c>
      <c r="C8117" s="14" t="s">
        <v>131</v>
      </c>
      <c r="D8117" s="14" t="s">
        <v>580</v>
      </c>
      <c r="E8117" s="14" t="s">
        <v>78</v>
      </c>
      <c r="F8117" s="14" t="s">
        <v>2997</v>
      </c>
      <c r="G8117" s="14" t="s">
        <v>19280</v>
      </c>
      <c r="H8117" s="14" t="s">
        <v>135</v>
      </c>
      <c r="I8117" s="14" t="s">
        <v>19281</v>
      </c>
      <c r="J8117" s="14" t="s">
        <v>143</v>
      </c>
      <c r="K8117" s="14">
        <v>1</v>
      </c>
      <c r="L8117" s="14"/>
      <c r="M8117" s="14" t="s">
        <v>797</v>
      </c>
      <c r="N8117" s="14" t="s">
        <v>19282</v>
      </c>
      <c r="O8117" s="15" t="s">
        <v>19283</v>
      </c>
      <c r="P8117" s="13">
        <v>30</v>
      </c>
    </row>
    <row r="8118" spans="1:16">
      <c r="A8118" s="14" t="s">
        <v>129</v>
      </c>
      <c r="B8118" s="14" t="s">
        <v>130</v>
      </c>
      <c r="C8118" s="14" t="s">
        <v>131</v>
      </c>
      <c r="D8118" s="14" t="s">
        <v>580</v>
      </c>
      <c r="E8118" s="14" t="s">
        <v>78</v>
      </c>
      <c r="F8118" s="14" t="s">
        <v>2997</v>
      </c>
      <c r="G8118" s="14" t="s">
        <v>19280</v>
      </c>
      <c r="H8118" s="14" t="s">
        <v>135</v>
      </c>
      <c r="I8118" s="14" t="s">
        <v>2999</v>
      </c>
      <c r="J8118" s="14" t="s">
        <v>3000</v>
      </c>
      <c r="K8118" s="14">
        <v>1</v>
      </c>
      <c r="L8118" s="14"/>
      <c r="M8118" s="14" t="s">
        <v>479</v>
      </c>
      <c r="N8118" s="14" t="s">
        <v>19177</v>
      </c>
      <c r="O8118" s="15" t="s">
        <v>19283</v>
      </c>
      <c r="P8118" s="13">
        <v>29</v>
      </c>
    </row>
    <row r="8119" spans="1:16">
      <c r="A8119" s="14" t="s">
        <v>129</v>
      </c>
      <c r="B8119" s="14" t="s">
        <v>130</v>
      </c>
      <c r="C8119" s="14" t="s">
        <v>131</v>
      </c>
      <c r="D8119" s="14" t="s">
        <v>580</v>
      </c>
      <c r="E8119" s="14" t="s">
        <v>78</v>
      </c>
      <c r="F8119" s="14" t="s">
        <v>2997</v>
      </c>
      <c r="G8119" s="14" t="s">
        <v>19280</v>
      </c>
      <c r="H8119" s="14" t="s">
        <v>141</v>
      </c>
      <c r="I8119" s="14" t="s">
        <v>12375</v>
      </c>
      <c r="J8119" s="14" t="s">
        <v>143</v>
      </c>
      <c r="K8119" s="14">
        <v>1</v>
      </c>
      <c r="L8119" s="14"/>
      <c r="M8119" s="14" t="s">
        <v>479</v>
      </c>
      <c r="N8119" s="14" t="s">
        <v>19284</v>
      </c>
      <c r="O8119" s="15" t="s">
        <v>19283</v>
      </c>
      <c r="P8119" s="13">
        <v>29</v>
      </c>
    </row>
    <row r="8120" spans="1:16">
      <c r="A8120" s="14" t="s">
        <v>129</v>
      </c>
      <c r="B8120" s="14"/>
      <c r="C8120" s="14"/>
      <c r="D8120" s="14" t="s">
        <v>580</v>
      </c>
      <c r="E8120" s="14" t="s">
        <v>78</v>
      </c>
      <c r="F8120" s="14" t="s">
        <v>2997</v>
      </c>
      <c r="G8120" s="14" t="s">
        <v>19280</v>
      </c>
      <c r="H8120" s="14"/>
      <c r="I8120" s="14"/>
      <c r="J8120" s="14"/>
      <c r="K8120" s="14">
        <v>2</v>
      </c>
      <c r="L8120" s="14" t="s">
        <v>146</v>
      </c>
      <c r="M8120" s="14"/>
      <c r="N8120" s="14"/>
      <c r="O8120" s="15"/>
      <c r="P8120" s="13">
        <v>0</v>
      </c>
    </row>
    <row r="8121" spans="1:16">
      <c r="A8121" s="14" t="s">
        <v>129</v>
      </c>
      <c r="B8121" s="14" t="s">
        <v>130</v>
      </c>
      <c r="C8121" s="14" t="s">
        <v>131</v>
      </c>
      <c r="D8121" s="14" t="s">
        <v>220</v>
      </c>
      <c r="E8121" s="14" t="s">
        <v>54</v>
      </c>
      <c r="F8121" s="14" t="s">
        <v>19285</v>
      </c>
      <c r="G8121" s="14" t="s">
        <v>19286</v>
      </c>
      <c r="H8121" s="14" t="s">
        <v>141</v>
      </c>
      <c r="I8121" s="14" t="s">
        <v>19287</v>
      </c>
      <c r="J8121" s="14" t="s">
        <v>172</v>
      </c>
      <c r="K8121" s="14">
        <v>1</v>
      </c>
      <c r="L8121" s="14"/>
      <c r="M8121" s="14" t="s">
        <v>328</v>
      </c>
      <c r="N8121" s="14" t="s">
        <v>19201</v>
      </c>
      <c r="O8121" s="15" t="s">
        <v>19288</v>
      </c>
      <c r="P8121" s="13">
        <v>65</v>
      </c>
    </row>
    <row r="8122" spans="1:16">
      <c r="A8122" s="14" t="s">
        <v>129</v>
      </c>
      <c r="B8122" s="14" t="s">
        <v>130</v>
      </c>
      <c r="C8122" s="14" t="s">
        <v>131</v>
      </c>
      <c r="D8122" s="14" t="s">
        <v>220</v>
      </c>
      <c r="E8122" s="14" t="s">
        <v>54</v>
      </c>
      <c r="F8122" s="14" t="s">
        <v>19285</v>
      </c>
      <c r="G8122" s="14" t="s">
        <v>19286</v>
      </c>
      <c r="H8122" s="14" t="s">
        <v>135</v>
      </c>
      <c r="I8122" s="14" t="s">
        <v>18734</v>
      </c>
      <c r="J8122" s="14" t="s">
        <v>143</v>
      </c>
      <c r="K8122" s="14">
        <v>1</v>
      </c>
      <c r="L8122" s="14"/>
      <c r="M8122" s="14" t="s">
        <v>328</v>
      </c>
      <c r="N8122" s="14" t="s">
        <v>19289</v>
      </c>
      <c r="O8122" s="15" t="s">
        <v>19288</v>
      </c>
      <c r="P8122" s="13">
        <v>65</v>
      </c>
    </row>
    <row r="8123" spans="1:16">
      <c r="A8123" s="14" t="s">
        <v>129</v>
      </c>
      <c r="B8123" s="14" t="s">
        <v>130</v>
      </c>
      <c r="C8123" s="14" t="s">
        <v>131</v>
      </c>
      <c r="D8123" s="14" t="s">
        <v>220</v>
      </c>
      <c r="E8123" s="14" t="s">
        <v>54</v>
      </c>
      <c r="F8123" s="14" t="s">
        <v>19285</v>
      </c>
      <c r="G8123" s="14" t="s">
        <v>19286</v>
      </c>
      <c r="H8123" s="14" t="s">
        <v>135</v>
      </c>
      <c r="I8123" s="14" t="s">
        <v>18739</v>
      </c>
      <c r="J8123" s="14" t="s">
        <v>156</v>
      </c>
      <c r="K8123" s="14">
        <v>1</v>
      </c>
      <c r="L8123" s="14"/>
      <c r="M8123" s="14" t="s">
        <v>138</v>
      </c>
      <c r="N8123" s="14" t="s">
        <v>19290</v>
      </c>
      <c r="O8123" s="15" t="s">
        <v>19288</v>
      </c>
      <c r="P8123" s="13">
        <v>64</v>
      </c>
    </row>
    <row r="8124" spans="1:16">
      <c r="A8124" s="14" t="s">
        <v>129</v>
      </c>
      <c r="B8124" s="14" t="s">
        <v>130</v>
      </c>
      <c r="C8124" s="14" t="s">
        <v>131</v>
      </c>
      <c r="D8124" s="14" t="s">
        <v>220</v>
      </c>
      <c r="E8124" s="14" t="s">
        <v>54</v>
      </c>
      <c r="F8124" s="14" t="s">
        <v>19285</v>
      </c>
      <c r="G8124" s="14" t="s">
        <v>19286</v>
      </c>
      <c r="H8124" s="14" t="s">
        <v>135</v>
      </c>
      <c r="I8124" s="14" t="s">
        <v>18737</v>
      </c>
      <c r="J8124" s="14" t="s">
        <v>622</v>
      </c>
      <c r="K8124" s="14">
        <v>1</v>
      </c>
      <c r="L8124" s="14"/>
      <c r="M8124" s="14" t="s">
        <v>138</v>
      </c>
      <c r="N8124" s="14" t="s">
        <v>19291</v>
      </c>
      <c r="O8124" s="15" t="s">
        <v>19292</v>
      </c>
      <c r="P8124" s="13">
        <v>64</v>
      </c>
    </row>
    <row r="8125" spans="1:16">
      <c r="A8125" s="14" t="s">
        <v>129</v>
      </c>
      <c r="B8125" s="14"/>
      <c r="C8125" s="14"/>
      <c r="D8125" s="14" t="s">
        <v>220</v>
      </c>
      <c r="E8125" s="14" t="s">
        <v>54</v>
      </c>
      <c r="F8125" s="14" t="s">
        <v>19285</v>
      </c>
      <c r="G8125" s="14" t="s">
        <v>19286</v>
      </c>
      <c r="H8125" s="14"/>
      <c r="I8125" s="14"/>
      <c r="J8125" s="14"/>
      <c r="K8125" s="14">
        <v>2</v>
      </c>
      <c r="L8125" s="14" t="s">
        <v>146</v>
      </c>
      <c r="M8125" s="14"/>
      <c r="N8125" s="14"/>
      <c r="O8125" s="15"/>
      <c r="P8125" s="13">
        <v>0</v>
      </c>
    </row>
    <row r="8126" spans="1:16">
      <c r="A8126" s="14" t="s">
        <v>129</v>
      </c>
      <c r="B8126" s="14" t="s">
        <v>130</v>
      </c>
      <c r="C8126" s="14" t="s">
        <v>131</v>
      </c>
      <c r="D8126" s="14" t="s">
        <v>936</v>
      </c>
      <c r="E8126" s="14" t="s">
        <v>38</v>
      </c>
      <c r="F8126" s="14" t="s">
        <v>19293</v>
      </c>
      <c r="G8126" s="14" t="s">
        <v>19294</v>
      </c>
      <c r="H8126" s="14" t="s">
        <v>135</v>
      </c>
      <c r="I8126" s="14" t="s">
        <v>5979</v>
      </c>
      <c r="J8126" s="14" t="s">
        <v>371</v>
      </c>
      <c r="K8126" s="14">
        <v>1</v>
      </c>
      <c r="L8126" s="14"/>
      <c r="M8126" s="14" t="s">
        <v>961</v>
      </c>
      <c r="N8126" s="14" t="s">
        <v>19295</v>
      </c>
      <c r="O8126" s="15" t="s">
        <v>19296</v>
      </c>
      <c r="P8126" s="13">
        <v>26</v>
      </c>
    </row>
    <row r="8127" spans="1:16">
      <c r="A8127" s="14" t="s">
        <v>129</v>
      </c>
      <c r="B8127" s="14" t="s">
        <v>130</v>
      </c>
      <c r="C8127" s="14" t="s">
        <v>131</v>
      </c>
      <c r="D8127" s="14" t="s">
        <v>936</v>
      </c>
      <c r="E8127" s="14" t="s">
        <v>38</v>
      </c>
      <c r="F8127" s="14" t="s">
        <v>19293</v>
      </c>
      <c r="G8127" s="14" t="s">
        <v>19294</v>
      </c>
      <c r="H8127" s="14" t="s">
        <v>141</v>
      </c>
      <c r="I8127" s="14" t="s">
        <v>19297</v>
      </c>
      <c r="J8127" s="14" t="s">
        <v>156</v>
      </c>
      <c r="K8127" s="14">
        <v>1</v>
      </c>
      <c r="L8127" s="14"/>
      <c r="M8127" s="14" t="s">
        <v>527</v>
      </c>
      <c r="N8127" s="14" t="s">
        <v>19298</v>
      </c>
      <c r="O8127" s="15" t="s">
        <v>19299</v>
      </c>
      <c r="P8127" s="13">
        <v>25</v>
      </c>
    </row>
    <row r="8128" spans="1:16">
      <c r="A8128" s="14" t="s">
        <v>129</v>
      </c>
      <c r="B8128" s="14"/>
      <c r="C8128" s="14"/>
      <c r="D8128" s="14" t="s">
        <v>936</v>
      </c>
      <c r="E8128" s="14" t="s">
        <v>38</v>
      </c>
      <c r="F8128" s="14" t="s">
        <v>19293</v>
      </c>
      <c r="G8128" s="14" t="s">
        <v>19294</v>
      </c>
      <c r="H8128" s="14"/>
      <c r="I8128" s="14"/>
      <c r="J8128" s="14"/>
      <c r="K8128" s="14">
        <v>2</v>
      </c>
      <c r="L8128" s="14" t="s">
        <v>146</v>
      </c>
      <c r="M8128" s="14"/>
      <c r="N8128" s="14"/>
      <c r="O8128" s="15"/>
      <c r="P8128" s="13">
        <v>26</v>
      </c>
    </row>
    <row r="8129" spans="1:16">
      <c r="A8129" s="14" t="s">
        <v>129</v>
      </c>
      <c r="B8129" s="14"/>
      <c r="C8129" s="14"/>
      <c r="D8129" s="14" t="s">
        <v>716</v>
      </c>
      <c r="E8129" s="14" t="s">
        <v>50</v>
      </c>
      <c r="F8129" s="14" t="s">
        <v>19300</v>
      </c>
      <c r="G8129" s="14" t="s">
        <v>19301</v>
      </c>
      <c r="H8129" s="14"/>
      <c r="I8129" s="14"/>
      <c r="J8129" s="14"/>
      <c r="K8129" s="14">
        <v>2</v>
      </c>
      <c r="L8129" s="14" t="s">
        <v>146</v>
      </c>
      <c r="M8129" s="14"/>
      <c r="N8129" s="14"/>
      <c r="O8129" s="15"/>
      <c r="P8129" s="13">
        <v>0</v>
      </c>
    </row>
    <row r="8130" spans="1:16">
      <c r="A8130" s="14" t="s">
        <v>129</v>
      </c>
      <c r="B8130" s="14" t="s">
        <v>130</v>
      </c>
      <c r="C8130" s="14" t="s">
        <v>131</v>
      </c>
      <c r="D8130" s="14" t="s">
        <v>319</v>
      </c>
      <c r="E8130" s="14" t="s">
        <v>82</v>
      </c>
      <c r="F8130" s="14" t="s">
        <v>19302</v>
      </c>
      <c r="G8130" s="14" t="s">
        <v>19303</v>
      </c>
      <c r="H8130" s="14" t="s">
        <v>141</v>
      </c>
      <c r="I8130" s="14" t="s">
        <v>19304</v>
      </c>
      <c r="J8130" s="14" t="s">
        <v>172</v>
      </c>
      <c r="K8130" s="14">
        <v>1</v>
      </c>
      <c r="L8130" s="14"/>
      <c r="M8130" s="14" t="s">
        <v>713</v>
      </c>
      <c r="N8130" s="14" t="s">
        <v>19305</v>
      </c>
      <c r="O8130" s="15" t="s">
        <v>19306</v>
      </c>
      <c r="P8130" s="13">
        <v>97</v>
      </c>
    </row>
    <row r="8131" spans="1:16">
      <c r="A8131" s="14" t="s">
        <v>129</v>
      </c>
      <c r="B8131" s="14" t="s">
        <v>130</v>
      </c>
      <c r="C8131" s="14" t="s">
        <v>131</v>
      </c>
      <c r="D8131" s="14" t="s">
        <v>319</v>
      </c>
      <c r="E8131" s="14" t="s">
        <v>82</v>
      </c>
      <c r="F8131" s="14" t="s">
        <v>19302</v>
      </c>
      <c r="G8131" s="14" t="s">
        <v>19303</v>
      </c>
      <c r="H8131" s="14" t="s">
        <v>141</v>
      </c>
      <c r="I8131" s="14" t="s">
        <v>9370</v>
      </c>
      <c r="J8131" s="14" t="s">
        <v>172</v>
      </c>
      <c r="K8131" s="14">
        <v>1</v>
      </c>
      <c r="L8131" s="14"/>
      <c r="M8131" s="14" t="s">
        <v>232</v>
      </c>
      <c r="N8131" s="14" t="s">
        <v>19307</v>
      </c>
      <c r="O8131" s="15" t="s">
        <v>19308</v>
      </c>
      <c r="P8131" s="13">
        <v>96</v>
      </c>
    </row>
    <row r="8132" spans="1:16">
      <c r="A8132" s="14" t="s">
        <v>129</v>
      </c>
      <c r="B8132" s="14" t="s">
        <v>130</v>
      </c>
      <c r="C8132" s="14" t="s">
        <v>131</v>
      </c>
      <c r="D8132" s="14" t="s">
        <v>319</v>
      </c>
      <c r="E8132" s="14" t="s">
        <v>82</v>
      </c>
      <c r="F8132" s="14" t="s">
        <v>19302</v>
      </c>
      <c r="G8132" s="14" t="s">
        <v>19303</v>
      </c>
      <c r="H8132" s="14" t="s">
        <v>135</v>
      </c>
      <c r="I8132" s="14" t="s">
        <v>19309</v>
      </c>
      <c r="J8132" s="14" t="s">
        <v>172</v>
      </c>
      <c r="K8132" s="14">
        <v>1</v>
      </c>
      <c r="L8132" s="14"/>
      <c r="M8132" s="14" t="s">
        <v>283</v>
      </c>
      <c r="N8132" s="14" t="s">
        <v>19310</v>
      </c>
      <c r="O8132" s="15" t="s">
        <v>19311</v>
      </c>
      <c r="P8132" s="13">
        <v>66</v>
      </c>
    </row>
    <row r="8133" spans="1:16">
      <c r="A8133" s="14" t="s">
        <v>129</v>
      </c>
      <c r="B8133" s="14" t="s">
        <v>130</v>
      </c>
      <c r="C8133" s="14" t="s">
        <v>131</v>
      </c>
      <c r="D8133" s="14" t="s">
        <v>319</v>
      </c>
      <c r="E8133" s="14" t="s">
        <v>82</v>
      </c>
      <c r="F8133" s="14" t="s">
        <v>19302</v>
      </c>
      <c r="G8133" s="14" t="s">
        <v>19303</v>
      </c>
      <c r="H8133" s="14" t="s">
        <v>135</v>
      </c>
      <c r="I8133" s="14" t="s">
        <v>19312</v>
      </c>
      <c r="J8133" s="14" t="s">
        <v>172</v>
      </c>
      <c r="K8133" s="14">
        <v>1</v>
      </c>
      <c r="L8133" s="14"/>
      <c r="M8133" s="14" t="s">
        <v>283</v>
      </c>
      <c r="N8133" s="14" t="s">
        <v>19313</v>
      </c>
      <c r="O8133" s="15" t="s">
        <v>19314</v>
      </c>
      <c r="P8133" s="13">
        <v>66</v>
      </c>
    </row>
    <row r="8134" spans="1:16">
      <c r="A8134" s="14" t="s">
        <v>129</v>
      </c>
      <c r="B8134" s="14" t="s">
        <v>130</v>
      </c>
      <c r="C8134" s="14" t="s">
        <v>131</v>
      </c>
      <c r="D8134" s="14" t="s">
        <v>319</v>
      </c>
      <c r="E8134" s="14" t="s">
        <v>82</v>
      </c>
      <c r="F8134" s="14" t="s">
        <v>19302</v>
      </c>
      <c r="G8134" s="14" t="s">
        <v>19303</v>
      </c>
      <c r="H8134" s="14" t="s">
        <v>135</v>
      </c>
      <c r="I8134" s="14" t="s">
        <v>19309</v>
      </c>
      <c r="J8134" s="14" t="s">
        <v>172</v>
      </c>
      <c r="K8134" s="14">
        <v>1</v>
      </c>
      <c r="L8134" s="14"/>
      <c r="M8134" s="14" t="s">
        <v>312</v>
      </c>
      <c r="N8134" s="14" t="s">
        <v>19315</v>
      </c>
      <c r="O8134" s="15" t="s">
        <v>19316</v>
      </c>
      <c r="P8134" s="13">
        <v>10</v>
      </c>
    </row>
    <row r="8135" spans="1:16">
      <c r="A8135" s="14" t="s">
        <v>129</v>
      </c>
      <c r="B8135" s="14"/>
      <c r="C8135" s="14"/>
      <c r="D8135" s="14" t="s">
        <v>319</v>
      </c>
      <c r="E8135" s="14" t="s">
        <v>82</v>
      </c>
      <c r="F8135" s="14" t="s">
        <v>19302</v>
      </c>
      <c r="G8135" s="14" t="s">
        <v>19303</v>
      </c>
      <c r="H8135" s="14"/>
      <c r="I8135" s="14"/>
      <c r="J8135" s="14"/>
      <c r="K8135" s="14">
        <v>2</v>
      </c>
      <c r="L8135" s="14" t="s">
        <v>146</v>
      </c>
      <c r="M8135" s="14"/>
      <c r="N8135" s="14"/>
      <c r="O8135" s="15"/>
      <c r="P8135" s="13">
        <v>0</v>
      </c>
    </row>
    <row r="8136" spans="1:16">
      <c r="A8136" s="14" t="s">
        <v>129</v>
      </c>
      <c r="B8136" s="14" t="s">
        <v>130</v>
      </c>
      <c r="C8136" s="14" t="s">
        <v>131</v>
      </c>
      <c r="D8136" s="14" t="s">
        <v>302</v>
      </c>
      <c r="E8136" s="14" t="s">
        <v>70</v>
      </c>
      <c r="F8136" s="14" t="s">
        <v>19317</v>
      </c>
      <c r="G8136" s="14" t="s">
        <v>19318</v>
      </c>
      <c r="H8136" s="14" t="s">
        <v>141</v>
      </c>
      <c r="I8136" s="14" t="s">
        <v>583</v>
      </c>
      <c r="J8136" s="14" t="s">
        <v>584</v>
      </c>
      <c r="K8136" s="14">
        <v>1</v>
      </c>
      <c r="L8136" s="14"/>
      <c r="M8136" s="14" t="s">
        <v>505</v>
      </c>
      <c r="N8136" s="14" t="s">
        <v>19201</v>
      </c>
      <c r="O8136" s="15" t="s">
        <v>19319</v>
      </c>
      <c r="P8136" s="13">
        <v>32</v>
      </c>
    </row>
    <row r="8137" spans="1:16">
      <c r="A8137" s="14" t="s">
        <v>129</v>
      </c>
      <c r="B8137" s="14" t="s">
        <v>130</v>
      </c>
      <c r="C8137" s="14" t="s">
        <v>131</v>
      </c>
      <c r="D8137" s="14" t="s">
        <v>302</v>
      </c>
      <c r="E8137" s="14" t="s">
        <v>70</v>
      </c>
      <c r="F8137" s="14" t="s">
        <v>19317</v>
      </c>
      <c r="G8137" s="14" t="s">
        <v>19318</v>
      </c>
      <c r="H8137" s="14" t="s">
        <v>141</v>
      </c>
      <c r="I8137" s="14" t="s">
        <v>8435</v>
      </c>
      <c r="J8137" s="14" t="s">
        <v>143</v>
      </c>
      <c r="K8137" s="14">
        <v>1</v>
      </c>
      <c r="L8137" s="14"/>
      <c r="M8137" s="14" t="s">
        <v>993</v>
      </c>
      <c r="N8137" s="14" t="s">
        <v>19320</v>
      </c>
      <c r="O8137" s="15" t="s">
        <v>19321</v>
      </c>
      <c r="P8137" s="13">
        <v>22</v>
      </c>
    </row>
    <row r="8138" spans="1:16">
      <c r="A8138" s="14" t="s">
        <v>129</v>
      </c>
      <c r="B8138" s="14" t="s">
        <v>130</v>
      </c>
      <c r="C8138" s="14" t="s">
        <v>131</v>
      </c>
      <c r="D8138" s="14" t="s">
        <v>302</v>
      </c>
      <c r="E8138" s="14" t="s">
        <v>70</v>
      </c>
      <c r="F8138" s="14" t="s">
        <v>19317</v>
      </c>
      <c r="G8138" s="14" t="s">
        <v>19318</v>
      </c>
      <c r="H8138" s="14" t="s">
        <v>141</v>
      </c>
      <c r="I8138" s="14" t="s">
        <v>19322</v>
      </c>
      <c r="J8138" s="14" t="s">
        <v>919</v>
      </c>
      <c r="K8138" s="14">
        <v>1</v>
      </c>
      <c r="L8138" s="14"/>
      <c r="M8138" s="14" t="s">
        <v>189</v>
      </c>
      <c r="N8138" s="14" t="s">
        <v>19229</v>
      </c>
      <c r="O8138" s="15" t="s">
        <v>19323</v>
      </c>
      <c r="P8138" s="13">
        <v>31</v>
      </c>
    </row>
    <row r="8139" spans="1:16">
      <c r="A8139" s="14" t="s">
        <v>129</v>
      </c>
      <c r="B8139" s="14"/>
      <c r="C8139" s="14"/>
      <c r="D8139" s="14" t="s">
        <v>302</v>
      </c>
      <c r="E8139" s="14" t="s">
        <v>70</v>
      </c>
      <c r="F8139" s="14" t="s">
        <v>19317</v>
      </c>
      <c r="G8139" s="14" t="s">
        <v>19318</v>
      </c>
      <c r="H8139" s="14"/>
      <c r="I8139" s="14"/>
      <c r="J8139" s="14"/>
      <c r="K8139" s="14">
        <v>2</v>
      </c>
      <c r="L8139" s="14" t="s">
        <v>146</v>
      </c>
      <c r="M8139" s="14"/>
      <c r="N8139" s="14"/>
      <c r="O8139" s="15"/>
      <c r="P8139" s="13">
        <v>0</v>
      </c>
    </row>
    <row r="8140" spans="1:16">
      <c r="A8140" s="14" t="s">
        <v>129</v>
      </c>
      <c r="B8140" s="14" t="s">
        <v>130</v>
      </c>
      <c r="C8140" s="14" t="s">
        <v>131</v>
      </c>
      <c r="D8140" s="14" t="s">
        <v>147</v>
      </c>
      <c r="E8140" s="14" t="s">
        <v>58</v>
      </c>
      <c r="F8140" s="14" t="s">
        <v>19324</v>
      </c>
      <c r="G8140" s="14" t="s">
        <v>19325</v>
      </c>
      <c r="H8140" s="14" t="s">
        <v>135</v>
      </c>
      <c r="I8140" s="14" t="s">
        <v>11296</v>
      </c>
      <c r="J8140" s="14" t="s">
        <v>584</v>
      </c>
      <c r="K8140" s="14">
        <v>1</v>
      </c>
      <c r="L8140" s="14"/>
      <c r="M8140" s="14" t="s">
        <v>1461</v>
      </c>
      <c r="N8140" s="14" t="s">
        <v>19326</v>
      </c>
      <c r="O8140" s="15" t="s">
        <v>19327</v>
      </c>
      <c r="P8140" s="13">
        <v>49</v>
      </c>
    </row>
    <row r="8141" spans="1:16">
      <c r="A8141" s="14" t="s">
        <v>129</v>
      </c>
      <c r="B8141" s="14" t="s">
        <v>130</v>
      </c>
      <c r="C8141" s="14" t="s">
        <v>131</v>
      </c>
      <c r="D8141" s="14" t="s">
        <v>147</v>
      </c>
      <c r="E8141" s="14" t="s">
        <v>58</v>
      </c>
      <c r="F8141" s="14" t="s">
        <v>19324</v>
      </c>
      <c r="G8141" s="14" t="s">
        <v>19325</v>
      </c>
      <c r="H8141" s="14" t="s">
        <v>135</v>
      </c>
      <c r="I8141" s="14" t="s">
        <v>19328</v>
      </c>
      <c r="J8141" s="14" t="s">
        <v>172</v>
      </c>
      <c r="K8141" s="14">
        <v>1</v>
      </c>
      <c r="L8141" s="14"/>
      <c r="M8141" s="14" t="s">
        <v>152</v>
      </c>
      <c r="N8141" s="14" t="s">
        <v>19329</v>
      </c>
      <c r="O8141" s="15" t="s">
        <v>19330</v>
      </c>
      <c r="P8141" s="13">
        <v>43</v>
      </c>
    </row>
    <row r="8142" spans="1:16">
      <c r="A8142" s="14" t="s">
        <v>129</v>
      </c>
      <c r="B8142" s="14" t="s">
        <v>130</v>
      </c>
      <c r="C8142" s="14" t="s">
        <v>131</v>
      </c>
      <c r="D8142" s="14" t="s">
        <v>147</v>
      </c>
      <c r="E8142" s="14" t="s">
        <v>58</v>
      </c>
      <c r="F8142" s="14" t="s">
        <v>19324</v>
      </c>
      <c r="G8142" s="14" t="s">
        <v>19325</v>
      </c>
      <c r="H8142" s="14" t="s">
        <v>141</v>
      </c>
      <c r="I8142" s="14" t="s">
        <v>19331</v>
      </c>
      <c r="J8142" s="14" t="s">
        <v>168</v>
      </c>
      <c r="K8142" s="14">
        <v>1</v>
      </c>
      <c r="L8142" s="14"/>
      <c r="M8142" s="14" t="s">
        <v>521</v>
      </c>
      <c r="N8142" s="14" t="s">
        <v>19332</v>
      </c>
      <c r="O8142" s="15" t="s">
        <v>19330</v>
      </c>
      <c r="P8142" s="13">
        <v>41</v>
      </c>
    </row>
    <row r="8143" spans="1:16">
      <c r="A8143" s="14" t="s">
        <v>129</v>
      </c>
      <c r="B8143" s="14" t="s">
        <v>130</v>
      </c>
      <c r="C8143" s="14" t="s">
        <v>131</v>
      </c>
      <c r="D8143" s="14" t="s">
        <v>147</v>
      </c>
      <c r="E8143" s="14" t="s">
        <v>58</v>
      </c>
      <c r="F8143" s="14" t="s">
        <v>19324</v>
      </c>
      <c r="G8143" s="14" t="s">
        <v>19325</v>
      </c>
      <c r="H8143" s="14" t="s">
        <v>135</v>
      </c>
      <c r="I8143" s="14" t="s">
        <v>19333</v>
      </c>
      <c r="J8143" s="14" t="s">
        <v>172</v>
      </c>
      <c r="K8143" s="14">
        <v>1</v>
      </c>
      <c r="L8143" s="14"/>
      <c r="M8143" s="14" t="s">
        <v>453</v>
      </c>
      <c r="N8143" s="14" t="s">
        <v>19334</v>
      </c>
      <c r="O8143" s="15" t="s">
        <v>19335</v>
      </c>
      <c r="P8143" s="13">
        <v>11</v>
      </c>
    </row>
    <row r="8144" spans="1:16">
      <c r="A8144" s="14" t="s">
        <v>129</v>
      </c>
      <c r="B8144" s="14"/>
      <c r="C8144" s="14"/>
      <c r="D8144" s="14" t="s">
        <v>147</v>
      </c>
      <c r="E8144" s="14" t="s">
        <v>58</v>
      </c>
      <c r="F8144" s="14" t="s">
        <v>19324</v>
      </c>
      <c r="G8144" s="14" t="s">
        <v>19325</v>
      </c>
      <c r="H8144" s="14"/>
      <c r="I8144" s="14"/>
      <c r="J8144" s="14"/>
      <c r="K8144" s="14">
        <v>2</v>
      </c>
      <c r="L8144" s="14" t="s">
        <v>146</v>
      </c>
      <c r="M8144" s="14"/>
      <c r="N8144" s="14"/>
      <c r="O8144" s="15"/>
      <c r="P8144" s="13">
        <v>49</v>
      </c>
    </row>
    <row r="8145" spans="1:16">
      <c r="A8145" s="14" t="s">
        <v>129</v>
      </c>
      <c r="B8145" s="14" t="s">
        <v>130</v>
      </c>
      <c r="C8145" s="14" t="s">
        <v>131</v>
      </c>
      <c r="D8145" s="14" t="s">
        <v>700</v>
      </c>
      <c r="E8145" s="14" t="s">
        <v>44</v>
      </c>
      <c r="F8145" s="14" t="s">
        <v>19336</v>
      </c>
      <c r="G8145" s="14" t="s">
        <v>19337</v>
      </c>
      <c r="H8145" s="14" t="s">
        <v>135</v>
      </c>
      <c r="I8145" s="14" t="s">
        <v>19338</v>
      </c>
      <c r="J8145" s="14" t="s">
        <v>172</v>
      </c>
      <c r="K8145" s="14">
        <v>1</v>
      </c>
      <c r="L8145" s="14"/>
      <c r="M8145" s="14" t="s">
        <v>439</v>
      </c>
      <c r="N8145" s="14" t="s">
        <v>19339</v>
      </c>
      <c r="O8145" s="15" t="s">
        <v>19340</v>
      </c>
      <c r="P8145" s="13">
        <v>74</v>
      </c>
    </row>
    <row r="8146" spans="1:16">
      <c r="A8146" s="14" t="s">
        <v>129</v>
      </c>
      <c r="B8146" s="14" t="s">
        <v>130</v>
      </c>
      <c r="C8146" s="14" t="s">
        <v>131</v>
      </c>
      <c r="D8146" s="14" t="s">
        <v>700</v>
      </c>
      <c r="E8146" s="14" t="s">
        <v>44</v>
      </c>
      <c r="F8146" s="14" t="s">
        <v>19336</v>
      </c>
      <c r="G8146" s="14" t="s">
        <v>19337</v>
      </c>
      <c r="H8146" s="14" t="s">
        <v>141</v>
      </c>
      <c r="I8146" s="14" t="s">
        <v>19341</v>
      </c>
      <c r="J8146" s="14" t="s">
        <v>143</v>
      </c>
      <c r="K8146" s="14">
        <v>1</v>
      </c>
      <c r="L8146" s="14"/>
      <c r="M8146" s="14" t="s">
        <v>449</v>
      </c>
      <c r="N8146" s="14" t="s">
        <v>19342</v>
      </c>
      <c r="O8146" s="15" t="s">
        <v>19343</v>
      </c>
      <c r="P8146" s="13">
        <v>72</v>
      </c>
    </row>
    <row r="8147" spans="1:16">
      <c r="A8147" s="14" t="s">
        <v>129</v>
      </c>
      <c r="B8147" s="14" t="s">
        <v>130</v>
      </c>
      <c r="C8147" s="14" t="s">
        <v>131</v>
      </c>
      <c r="D8147" s="14" t="s">
        <v>700</v>
      </c>
      <c r="E8147" s="14" t="s">
        <v>44</v>
      </c>
      <c r="F8147" s="14" t="s">
        <v>19336</v>
      </c>
      <c r="G8147" s="14" t="s">
        <v>19337</v>
      </c>
      <c r="H8147" s="14" t="s">
        <v>135</v>
      </c>
      <c r="I8147" s="14" t="s">
        <v>13148</v>
      </c>
      <c r="J8147" s="14" t="s">
        <v>306</v>
      </c>
      <c r="K8147" s="14">
        <v>1</v>
      </c>
      <c r="L8147" s="14"/>
      <c r="M8147" s="14" t="s">
        <v>449</v>
      </c>
      <c r="N8147" s="14" t="s">
        <v>19344</v>
      </c>
      <c r="O8147" s="15" t="s">
        <v>19343</v>
      </c>
      <c r="P8147" s="13">
        <v>72</v>
      </c>
    </row>
    <row r="8148" spans="1:16">
      <c r="A8148" s="14" t="s">
        <v>129</v>
      </c>
      <c r="B8148" s="14" t="s">
        <v>130</v>
      </c>
      <c r="C8148" s="14" t="s">
        <v>131</v>
      </c>
      <c r="D8148" s="14" t="s">
        <v>700</v>
      </c>
      <c r="E8148" s="14" t="s">
        <v>44</v>
      </c>
      <c r="F8148" s="14" t="s">
        <v>19336</v>
      </c>
      <c r="G8148" s="14" t="s">
        <v>19337</v>
      </c>
      <c r="H8148" s="14" t="s">
        <v>135</v>
      </c>
      <c r="I8148" s="14" t="s">
        <v>19345</v>
      </c>
      <c r="J8148" s="14" t="s">
        <v>172</v>
      </c>
      <c r="K8148" s="14">
        <v>1</v>
      </c>
      <c r="L8148" s="14"/>
      <c r="M8148" s="14" t="s">
        <v>457</v>
      </c>
      <c r="N8148" s="14" t="s">
        <v>19346</v>
      </c>
      <c r="O8148" s="15" t="s">
        <v>19347</v>
      </c>
      <c r="P8148" s="13">
        <v>71</v>
      </c>
    </row>
    <row r="8149" spans="1:16">
      <c r="A8149" s="14" t="s">
        <v>129</v>
      </c>
      <c r="B8149" s="14" t="s">
        <v>130</v>
      </c>
      <c r="C8149" s="14" t="s">
        <v>131</v>
      </c>
      <c r="D8149" s="14" t="s">
        <v>700</v>
      </c>
      <c r="E8149" s="14" t="s">
        <v>44</v>
      </c>
      <c r="F8149" s="14" t="s">
        <v>19336</v>
      </c>
      <c r="G8149" s="14" t="s">
        <v>19337</v>
      </c>
      <c r="H8149" s="14" t="s">
        <v>135</v>
      </c>
      <c r="I8149" s="14" t="s">
        <v>19348</v>
      </c>
      <c r="J8149" s="14" t="s">
        <v>172</v>
      </c>
      <c r="K8149" s="14">
        <v>1</v>
      </c>
      <c r="L8149" s="14"/>
      <c r="M8149" s="14" t="s">
        <v>283</v>
      </c>
      <c r="N8149" s="14" t="s">
        <v>19349</v>
      </c>
      <c r="O8149" s="15" t="s">
        <v>19350</v>
      </c>
      <c r="P8149" s="13">
        <v>66</v>
      </c>
    </row>
    <row r="8150" spans="1:16">
      <c r="A8150" s="14" t="s">
        <v>129</v>
      </c>
      <c r="B8150" s="14"/>
      <c r="C8150" s="14"/>
      <c r="D8150" s="14" t="s">
        <v>700</v>
      </c>
      <c r="E8150" s="14" t="s">
        <v>44</v>
      </c>
      <c r="F8150" s="14" t="s">
        <v>19336</v>
      </c>
      <c r="G8150" s="14" t="s">
        <v>19337</v>
      </c>
      <c r="H8150" s="14"/>
      <c r="I8150" s="14"/>
      <c r="J8150" s="14"/>
      <c r="K8150" s="14">
        <v>2</v>
      </c>
      <c r="L8150" s="14" t="s">
        <v>146</v>
      </c>
      <c r="M8150" s="14"/>
      <c r="N8150" s="14"/>
      <c r="O8150" s="15"/>
      <c r="P8150" s="13">
        <v>0</v>
      </c>
    </row>
    <row r="8151" spans="1:16">
      <c r="A8151" s="14" t="s">
        <v>129</v>
      </c>
      <c r="B8151" s="14" t="s">
        <v>130</v>
      </c>
      <c r="C8151" s="14" t="s">
        <v>131</v>
      </c>
      <c r="D8151" s="14" t="s">
        <v>164</v>
      </c>
      <c r="E8151" s="14" t="s">
        <v>64</v>
      </c>
      <c r="F8151" s="14" t="s">
        <v>19351</v>
      </c>
      <c r="G8151" s="14" t="s">
        <v>19352</v>
      </c>
      <c r="H8151" s="14" t="s">
        <v>135</v>
      </c>
      <c r="I8151" s="14" t="s">
        <v>546</v>
      </c>
      <c r="J8151" s="14" t="s">
        <v>547</v>
      </c>
      <c r="K8151" s="14">
        <v>1</v>
      </c>
      <c r="L8151" s="14"/>
      <c r="M8151" s="14" t="s">
        <v>449</v>
      </c>
      <c r="N8151" s="14" t="s">
        <v>19353</v>
      </c>
      <c r="O8151" s="15" t="s">
        <v>19354</v>
      </c>
      <c r="P8151" s="13">
        <v>72</v>
      </c>
    </row>
    <row r="8152" spans="1:16">
      <c r="A8152" s="14" t="s">
        <v>129</v>
      </c>
      <c r="B8152" s="14" t="s">
        <v>130</v>
      </c>
      <c r="C8152" s="14" t="s">
        <v>131</v>
      </c>
      <c r="D8152" s="14" t="s">
        <v>164</v>
      </c>
      <c r="E8152" s="14" t="s">
        <v>64</v>
      </c>
      <c r="F8152" s="14" t="s">
        <v>19351</v>
      </c>
      <c r="G8152" s="14" t="s">
        <v>19352</v>
      </c>
      <c r="H8152" s="14" t="s">
        <v>135</v>
      </c>
      <c r="I8152" s="14" t="s">
        <v>19355</v>
      </c>
      <c r="J8152" s="14" t="s">
        <v>143</v>
      </c>
      <c r="K8152" s="14">
        <v>1</v>
      </c>
      <c r="L8152" s="14"/>
      <c r="M8152" s="14" t="s">
        <v>426</v>
      </c>
      <c r="N8152" s="14" t="s">
        <v>19356</v>
      </c>
      <c r="O8152" s="15" t="s">
        <v>19357</v>
      </c>
      <c r="P8152" s="13">
        <v>70</v>
      </c>
    </row>
    <row r="8153" spans="1:16">
      <c r="A8153" s="14" t="s">
        <v>129</v>
      </c>
      <c r="B8153" s="14" t="s">
        <v>130</v>
      </c>
      <c r="C8153" s="14" t="s">
        <v>131</v>
      </c>
      <c r="D8153" s="14" t="s">
        <v>164</v>
      </c>
      <c r="E8153" s="14" t="s">
        <v>64</v>
      </c>
      <c r="F8153" s="14" t="s">
        <v>19351</v>
      </c>
      <c r="G8153" s="14" t="s">
        <v>19352</v>
      </c>
      <c r="H8153" s="14" t="s">
        <v>135</v>
      </c>
      <c r="I8153" s="14" t="s">
        <v>19358</v>
      </c>
      <c r="J8153" s="14" t="s">
        <v>143</v>
      </c>
      <c r="K8153" s="14">
        <v>1</v>
      </c>
      <c r="L8153" s="14"/>
      <c r="M8153" s="14" t="s">
        <v>194</v>
      </c>
      <c r="N8153" s="14" t="s">
        <v>19359</v>
      </c>
      <c r="O8153" s="15" t="s">
        <v>19360</v>
      </c>
      <c r="P8153" s="13">
        <v>3</v>
      </c>
    </row>
    <row r="8154" spans="1:16">
      <c r="A8154" s="14" t="s">
        <v>129</v>
      </c>
      <c r="B8154" s="14" t="s">
        <v>130</v>
      </c>
      <c r="C8154" s="14" t="s">
        <v>131</v>
      </c>
      <c r="D8154" s="14" t="s">
        <v>164</v>
      </c>
      <c r="E8154" s="14" t="s">
        <v>64</v>
      </c>
      <c r="F8154" s="14" t="s">
        <v>19351</v>
      </c>
      <c r="G8154" s="14" t="s">
        <v>19352</v>
      </c>
      <c r="H8154" s="14" t="s">
        <v>141</v>
      </c>
      <c r="I8154" s="14" t="s">
        <v>19361</v>
      </c>
      <c r="J8154" s="14" t="s">
        <v>919</v>
      </c>
      <c r="K8154" s="14">
        <v>1</v>
      </c>
      <c r="L8154" s="14"/>
      <c r="M8154" s="14" t="s">
        <v>426</v>
      </c>
      <c r="N8154" s="14" t="s">
        <v>19362</v>
      </c>
      <c r="O8154" s="15" t="s">
        <v>19308</v>
      </c>
      <c r="P8154" s="13">
        <v>70</v>
      </c>
    </row>
    <row r="8155" spans="1:16">
      <c r="A8155" s="14" t="s">
        <v>129</v>
      </c>
      <c r="B8155" s="14" t="s">
        <v>130</v>
      </c>
      <c r="C8155" s="14" t="s">
        <v>131</v>
      </c>
      <c r="D8155" s="14" t="s">
        <v>164</v>
      </c>
      <c r="E8155" s="14" t="s">
        <v>64</v>
      </c>
      <c r="F8155" s="14" t="s">
        <v>19351</v>
      </c>
      <c r="G8155" s="14" t="s">
        <v>19352</v>
      </c>
      <c r="H8155" s="14" t="s">
        <v>135</v>
      </c>
      <c r="I8155" s="14" t="s">
        <v>19363</v>
      </c>
      <c r="J8155" s="14" t="s">
        <v>248</v>
      </c>
      <c r="K8155" s="14">
        <v>1</v>
      </c>
      <c r="L8155" s="14"/>
      <c r="M8155" s="14" t="s">
        <v>791</v>
      </c>
      <c r="N8155" s="14" t="s">
        <v>19364</v>
      </c>
      <c r="O8155" s="15" t="s">
        <v>19365</v>
      </c>
      <c r="P8155" s="13">
        <v>46</v>
      </c>
    </row>
    <row r="8156" spans="1:16">
      <c r="A8156" s="14" t="s">
        <v>129</v>
      </c>
      <c r="B8156" s="14" t="s">
        <v>130</v>
      </c>
      <c r="C8156" s="14" t="s">
        <v>131</v>
      </c>
      <c r="D8156" s="14" t="s">
        <v>164</v>
      </c>
      <c r="E8156" s="14" t="s">
        <v>64</v>
      </c>
      <c r="F8156" s="14" t="s">
        <v>19351</v>
      </c>
      <c r="G8156" s="14" t="s">
        <v>19352</v>
      </c>
      <c r="H8156" s="14" t="s">
        <v>135</v>
      </c>
      <c r="I8156" s="14" t="s">
        <v>19366</v>
      </c>
      <c r="J8156" s="14" t="s">
        <v>143</v>
      </c>
      <c r="K8156" s="14">
        <v>1</v>
      </c>
      <c r="L8156" s="14"/>
      <c r="M8156" s="14" t="s">
        <v>807</v>
      </c>
      <c r="N8156" s="14" t="s">
        <v>19367</v>
      </c>
      <c r="O8156" s="15" t="s">
        <v>19368</v>
      </c>
      <c r="P8156" s="13">
        <v>15</v>
      </c>
    </row>
    <row r="8157" spans="1:16">
      <c r="A8157" s="14" t="s">
        <v>129</v>
      </c>
      <c r="B8157" s="14" t="s">
        <v>130</v>
      </c>
      <c r="C8157" s="14" t="s">
        <v>131</v>
      </c>
      <c r="D8157" s="14" t="s">
        <v>164</v>
      </c>
      <c r="E8157" s="14" t="s">
        <v>64</v>
      </c>
      <c r="F8157" s="14" t="s">
        <v>19351</v>
      </c>
      <c r="G8157" s="14" t="s">
        <v>19352</v>
      </c>
      <c r="H8157" s="14" t="s">
        <v>135</v>
      </c>
      <c r="I8157" s="14" t="s">
        <v>19369</v>
      </c>
      <c r="J8157" s="14" t="s">
        <v>143</v>
      </c>
      <c r="K8157" s="14">
        <v>1</v>
      </c>
      <c r="L8157" s="14"/>
      <c r="M8157" s="14" t="s">
        <v>461</v>
      </c>
      <c r="N8157" s="14" t="s">
        <v>19370</v>
      </c>
      <c r="O8157" s="15" t="s">
        <v>19371</v>
      </c>
      <c r="P8157" s="13">
        <v>67</v>
      </c>
    </row>
    <row r="8158" spans="1:16">
      <c r="A8158" s="14" t="s">
        <v>129</v>
      </c>
      <c r="B8158" s="14" t="s">
        <v>130</v>
      </c>
      <c r="C8158" s="14" t="s">
        <v>131</v>
      </c>
      <c r="D8158" s="14" t="s">
        <v>164</v>
      </c>
      <c r="E8158" s="14" t="s">
        <v>64</v>
      </c>
      <c r="F8158" s="14" t="s">
        <v>19351</v>
      </c>
      <c r="G8158" s="14" t="s">
        <v>19352</v>
      </c>
      <c r="H8158" s="14" t="s">
        <v>135</v>
      </c>
      <c r="I8158" s="14" t="s">
        <v>19372</v>
      </c>
      <c r="J8158" s="14" t="s">
        <v>730</v>
      </c>
      <c r="K8158" s="14">
        <v>1</v>
      </c>
      <c r="L8158" s="14"/>
      <c r="M8158" s="14" t="s">
        <v>487</v>
      </c>
      <c r="N8158" s="14" t="s">
        <v>19373</v>
      </c>
      <c r="O8158" s="15" t="s">
        <v>19374</v>
      </c>
      <c r="P8158" s="13">
        <v>1</v>
      </c>
    </row>
    <row r="8159" spans="1:16">
      <c r="A8159" s="14" t="s">
        <v>129</v>
      </c>
      <c r="B8159" s="14" t="s">
        <v>130</v>
      </c>
      <c r="C8159" s="14" t="s">
        <v>131</v>
      </c>
      <c r="D8159" s="14" t="s">
        <v>164</v>
      </c>
      <c r="E8159" s="14" t="s">
        <v>64</v>
      </c>
      <c r="F8159" s="14" t="s">
        <v>19351</v>
      </c>
      <c r="G8159" s="14" t="s">
        <v>19352</v>
      </c>
      <c r="H8159" s="14" t="s">
        <v>135</v>
      </c>
      <c r="I8159" s="14" t="s">
        <v>19372</v>
      </c>
      <c r="J8159" s="14" t="s">
        <v>730</v>
      </c>
      <c r="K8159" s="14">
        <v>1</v>
      </c>
      <c r="L8159" s="14"/>
      <c r="M8159" s="14" t="s">
        <v>228</v>
      </c>
      <c r="N8159" s="14" t="s">
        <v>19375</v>
      </c>
      <c r="O8159" s="15" t="s">
        <v>19376</v>
      </c>
      <c r="P8159" s="13">
        <v>2</v>
      </c>
    </row>
    <row r="8160" spans="1:16">
      <c r="A8160" s="14" t="s">
        <v>129</v>
      </c>
      <c r="B8160" s="14" t="s">
        <v>130</v>
      </c>
      <c r="C8160" s="14" t="s">
        <v>131</v>
      </c>
      <c r="D8160" s="14" t="s">
        <v>164</v>
      </c>
      <c r="E8160" s="14" t="s">
        <v>64</v>
      </c>
      <c r="F8160" s="14" t="s">
        <v>19351</v>
      </c>
      <c r="G8160" s="14" t="s">
        <v>19352</v>
      </c>
      <c r="H8160" s="14" t="s">
        <v>135</v>
      </c>
      <c r="I8160" s="14" t="s">
        <v>19377</v>
      </c>
      <c r="J8160" s="14" t="s">
        <v>496</v>
      </c>
      <c r="K8160" s="14">
        <v>1</v>
      </c>
      <c r="L8160" s="14"/>
      <c r="M8160" s="14" t="s">
        <v>794</v>
      </c>
      <c r="N8160" s="14" t="s">
        <v>19378</v>
      </c>
      <c r="O8160" s="15" t="s">
        <v>19379</v>
      </c>
      <c r="P8160" s="13">
        <v>45</v>
      </c>
    </row>
    <row r="8161" spans="1:16">
      <c r="A8161" s="14" t="s">
        <v>129</v>
      </c>
      <c r="B8161" s="14" t="s">
        <v>130</v>
      </c>
      <c r="C8161" s="14" t="s">
        <v>131</v>
      </c>
      <c r="D8161" s="14" t="s">
        <v>164</v>
      </c>
      <c r="E8161" s="14" t="s">
        <v>64</v>
      </c>
      <c r="F8161" s="14" t="s">
        <v>19351</v>
      </c>
      <c r="G8161" s="14" t="s">
        <v>19352</v>
      </c>
      <c r="H8161" s="14" t="s">
        <v>135</v>
      </c>
      <c r="I8161" s="14" t="s">
        <v>19372</v>
      </c>
      <c r="J8161" s="14" t="s">
        <v>730</v>
      </c>
      <c r="K8161" s="14">
        <v>1</v>
      </c>
      <c r="L8161" s="14"/>
      <c r="M8161" s="14" t="s">
        <v>138</v>
      </c>
      <c r="N8161" s="14" t="s">
        <v>19380</v>
      </c>
      <c r="O8161" s="15" t="s">
        <v>19381</v>
      </c>
      <c r="P8161" s="13">
        <v>64</v>
      </c>
    </row>
    <row r="8162" spans="1:16">
      <c r="A8162" s="14" t="s">
        <v>129</v>
      </c>
      <c r="B8162" s="14" t="s">
        <v>130</v>
      </c>
      <c r="C8162" s="14" t="s">
        <v>131</v>
      </c>
      <c r="D8162" s="14" t="s">
        <v>164</v>
      </c>
      <c r="E8162" s="14" t="s">
        <v>64</v>
      </c>
      <c r="F8162" s="14" t="s">
        <v>19351</v>
      </c>
      <c r="G8162" s="14" t="s">
        <v>19352</v>
      </c>
      <c r="H8162" s="14" t="s">
        <v>135</v>
      </c>
      <c r="I8162" s="14" t="s">
        <v>19366</v>
      </c>
      <c r="J8162" s="14" t="s">
        <v>143</v>
      </c>
      <c r="K8162" s="14">
        <v>1</v>
      </c>
      <c r="L8162" s="14"/>
      <c r="M8162" s="14" t="s">
        <v>503</v>
      </c>
      <c r="N8162" s="14" t="s">
        <v>19382</v>
      </c>
      <c r="O8162" s="15" t="s">
        <v>19383</v>
      </c>
      <c r="P8162" s="13">
        <v>18</v>
      </c>
    </row>
    <row r="8163" spans="1:16">
      <c r="A8163" s="14" t="s">
        <v>129</v>
      </c>
      <c r="B8163" s="14" t="s">
        <v>130</v>
      </c>
      <c r="C8163" s="14" t="s">
        <v>131</v>
      </c>
      <c r="D8163" s="14" t="s">
        <v>164</v>
      </c>
      <c r="E8163" s="14" t="s">
        <v>64</v>
      </c>
      <c r="F8163" s="14" t="s">
        <v>19351</v>
      </c>
      <c r="G8163" s="14" t="s">
        <v>19352</v>
      </c>
      <c r="H8163" s="14" t="s">
        <v>135</v>
      </c>
      <c r="I8163" s="14" t="s">
        <v>19366</v>
      </c>
      <c r="J8163" s="14" t="s">
        <v>143</v>
      </c>
      <c r="K8163" s="14">
        <v>1</v>
      </c>
      <c r="L8163" s="14"/>
      <c r="M8163" s="14" t="s">
        <v>505</v>
      </c>
      <c r="N8163" s="14" t="s">
        <v>19384</v>
      </c>
      <c r="O8163" s="15" t="s">
        <v>19385</v>
      </c>
      <c r="P8163" s="13">
        <v>32</v>
      </c>
    </row>
    <row r="8164" spans="1:16">
      <c r="A8164" s="14" t="s">
        <v>129</v>
      </c>
      <c r="B8164" s="14"/>
      <c r="C8164" s="14"/>
      <c r="D8164" s="14" t="s">
        <v>164</v>
      </c>
      <c r="E8164" s="14" t="s">
        <v>64</v>
      </c>
      <c r="F8164" s="14" t="s">
        <v>19351</v>
      </c>
      <c r="G8164" s="14" t="s">
        <v>19352</v>
      </c>
      <c r="H8164" s="14"/>
      <c r="I8164" s="14"/>
      <c r="J8164" s="14"/>
      <c r="K8164" s="14">
        <v>2</v>
      </c>
      <c r="L8164" s="14" t="s">
        <v>146</v>
      </c>
      <c r="M8164" s="14"/>
      <c r="N8164" s="14"/>
      <c r="O8164" s="15"/>
      <c r="P8164" s="13">
        <v>73</v>
      </c>
    </row>
    <row r="8165" spans="1:16">
      <c r="A8165" s="14" t="s">
        <v>129</v>
      </c>
      <c r="B8165" s="14" t="s">
        <v>130</v>
      </c>
      <c r="C8165" s="14" t="s">
        <v>131</v>
      </c>
      <c r="D8165" s="14" t="s">
        <v>433</v>
      </c>
      <c r="E8165" s="14" t="s">
        <v>66</v>
      </c>
      <c r="F8165" s="14" t="s">
        <v>19386</v>
      </c>
      <c r="G8165" s="14" t="s">
        <v>19387</v>
      </c>
      <c r="H8165" s="14" t="s">
        <v>135</v>
      </c>
      <c r="I8165" s="14" t="s">
        <v>5669</v>
      </c>
      <c r="J8165" s="14" t="s">
        <v>306</v>
      </c>
      <c r="K8165" s="14">
        <v>1</v>
      </c>
      <c r="L8165" s="14"/>
      <c r="M8165" s="14" t="s">
        <v>807</v>
      </c>
      <c r="N8165" s="14" t="s">
        <v>19388</v>
      </c>
      <c r="O8165" s="15" t="s">
        <v>19389</v>
      </c>
      <c r="P8165" s="13">
        <v>15</v>
      </c>
    </row>
    <row r="8166" spans="1:16">
      <c r="A8166" s="14" t="s">
        <v>129</v>
      </c>
      <c r="B8166" s="14" t="s">
        <v>130</v>
      </c>
      <c r="C8166" s="14" t="s">
        <v>131</v>
      </c>
      <c r="D8166" s="14" t="s">
        <v>433</v>
      </c>
      <c r="E8166" s="14" t="s">
        <v>66</v>
      </c>
      <c r="F8166" s="14" t="s">
        <v>19386</v>
      </c>
      <c r="G8166" s="14" t="s">
        <v>19387</v>
      </c>
      <c r="H8166" s="14" t="s">
        <v>135</v>
      </c>
      <c r="I8166" s="14" t="s">
        <v>19390</v>
      </c>
      <c r="J8166" s="14" t="s">
        <v>248</v>
      </c>
      <c r="K8166" s="14">
        <v>1</v>
      </c>
      <c r="L8166" s="14"/>
      <c r="M8166" s="14" t="s">
        <v>312</v>
      </c>
      <c r="N8166" s="14" t="s">
        <v>19391</v>
      </c>
      <c r="O8166" s="15" t="s">
        <v>19392</v>
      </c>
      <c r="P8166" s="13">
        <v>10</v>
      </c>
    </row>
    <row r="8167" spans="1:16">
      <c r="A8167" s="14" t="s">
        <v>129</v>
      </c>
      <c r="B8167" s="14" t="s">
        <v>130</v>
      </c>
      <c r="C8167" s="14" t="s">
        <v>131</v>
      </c>
      <c r="D8167" s="14" t="s">
        <v>433</v>
      </c>
      <c r="E8167" s="14" t="s">
        <v>66</v>
      </c>
      <c r="F8167" s="14" t="s">
        <v>19386</v>
      </c>
      <c r="G8167" s="14" t="s">
        <v>19387</v>
      </c>
      <c r="H8167" s="14" t="s">
        <v>141</v>
      </c>
      <c r="I8167" s="14" t="s">
        <v>19393</v>
      </c>
      <c r="J8167" s="14" t="s">
        <v>7465</v>
      </c>
      <c r="K8167" s="14">
        <v>1</v>
      </c>
      <c r="L8167" s="14"/>
      <c r="M8167" s="14" t="s">
        <v>810</v>
      </c>
      <c r="N8167" s="14" t="s">
        <v>19394</v>
      </c>
      <c r="O8167" s="15" t="s">
        <v>19395</v>
      </c>
      <c r="P8167" s="13">
        <v>9</v>
      </c>
    </row>
    <row r="8168" spans="1:16">
      <c r="A8168" s="14" t="s">
        <v>129</v>
      </c>
      <c r="B8168" s="14"/>
      <c r="C8168" s="14"/>
      <c r="D8168" s="14" t="s">
        <v>433</v>
      </c>
      <c r="E8168" s="14" t="s">
        <v>66</v>
      </c>
      <c r="F8168" s="14" t="s">
        <v>19386</v>
      </c>
      <c r="G8168" s="14" t="s">
        <v>19387</v>
      </c>
      <c r="H8168" s="14"/>
      <c r="I8168" s="14"/>
      <c r="J8168" s="14"/>
      <c r="K8168" s="14">
        <v>2</v>
      </c>
      <c r="L8168" s="14" t="s">
        <v>146</v>
      </c>
      <c r="M8168" s="14"/>
      <c r="N8168" s="14"/>
      <c r="O8168" s="15"/>
      <c r="P8168" s="13">
        <v>0</v>
      </c>
    </row>
    <row r="8169" spans="1:16">
      <c r="A8169" s="14" t="s">
        <v>129</v>
      </c>
      <c r="B8169" s="14" t="s">
        <v>130</v>
      </c>
      <c r="C8169" s="14" t="s">
        <v>131</v>
      </c>
      <c r="D8169" s="14" t="s">
        <v>716</v>
      </c>
      <c r="E8169" s="14" t="s">
        <v>50</v>
      </c>
      <c r="F8169" s="14" t="s">
        <v>19396</v>
      </c>
      <c r="G8169" s="14" t="s">
        <v>19397</v>
      </c>
      <c r="H8169" s="14" t="s">
        <v>135</v>
      </c>
      <c r="I8169" s="14" t="s">
        <v>1207</v>
      </c>
      <c r="J8169" s="14" t="s">
        <v>376</v>
      </c>
      <c r="K8169" s="14">
        <v>1</v>
      </c>
      <c r="L8169" s="14"/>
      <c r="M8169" s="14" t="s">
        <v>407</v>
      </c>
      <c r="N8169" s="14" t="s">
        <v>19398</v>
      </c>
      <c r="O8169" s="15" t="s">
        <v>19399</v>
      </c>
      <c r="P8169" s="13">
        <v>60</v>
      </c>
    </row>
    <row r="8170" spans="1:16">
      <c r="A8170" s="14" t="s">
        <v>129</v>
      </c>
      <c r="B8170" s="14" t="s">
        <v>130</v>
      </c>
      <c r="C8170" s="14" t="s">
        <v>131</v>
      </c>
      <c r="D8170" s="14" t="s">
        <v>716</v>
      </c>
      <c r="E8170" s="14" t="s">
        <v>50</v>
      </c>
      <c r="F8170" s="14" t="s">
        <v>19396</v>
      </c>
      <c r="G8170" s="14" t="s">
        <v>19397</v>
      </c>
      <c r="H8170" s="14" t="s">
        <v>135</v>
      </c>
      <c r="I8170" s="14" t="s">
        <v>19400</v>
      </c>
      <c r="J8170" s="14" t="s">
        <v>172</v>
      </c>
      <c r="K8170" s="14">
        <v>1</v>
      </c>
      <c r="L8170" s="14"/>
      <c r="M8170" s="14" t="s">
        <v>972</v>
      </c>
      <c r="N8170" s="14" t="s">
        <v>19401</v>
      </c>
      <c r="O8170" s="15" t="s">
        <v>19402</v>
      </c>
      <c r="P8170" s="13">
        <v>51</v>
      </c>
    </row>
    <row r="8171" spans="1:16">
      <c r="A8171" s="14" t="s">
        <v>129</v>
      </c>
      <c r="B8171" s="14" t="s">
        <v>130</v>
      </c>
      <c r="C8171" s="14" t="s">
        <v>131</v>
      </c>
      <c r="D8171" s="14" t="s">
        <v>716</v>
      </c>
      <c r="E8171" s="14" t="s">
        <v>50</v>
      </c>
      <c r="F8171" s="14" t="s">
        <v>19396</v>
      </c>
      <c r="G8171" s="14" t="s">
        <v>19397</v>
      </c>
      <c r="H8171" s="14" t="s">
        <v>141</v>
      </c>
      <c r="I8171" s="14" t="s">
        <v>13706</v>
      </c>
      <c r="J8171" s="14" t="s">
        <v>172</v>
      </c>
      <c r="K8171" s="14">
        <v>1</v>
      </c>
      <c r="L8171" s="14"/>
      <c r="M8171" s="14" t="s">
        <v>1456</v>
      </c>
      <c r="N8171" s="14" t="s">
        <v>19403</v>
      </c>
      <c r="O8171" s="15" t="s">
        <v>19404</v>
      </c>
      <c r="P8171" s="13">
        <v>50</v>
      </c>
    </row>
    <row r="8172" spans="1:16">
      <c r="A8172" s="14" t="s">
        <v>129</v>
      </c>
      <c r="B8172" s="14"/>
      <c r="C8172" s="14"/>
      <c r="D8172" s="14" t="s">
        <v>716</v>
      </c>
      <c r="E8172" s="14" t="s">
        <v>50</v>
      </c>
      <c r="F8172" s="14" t="s">
        <v>19396</v>
      </c>
      <c r="G8172" s="14" t="s">
        <v>19397</v>
      </c>
      <c r="H8172" s="14"/>
      <c r="I8172" s="14"/>
      <c r="J8172" s="14"/>
      <c r="K8172" s="14">
        <v>2</v>
      </c>
      <c r="L8172" s="14" t="s">
        <v>146</v>
      </c>
      <c r="M8172" s="14"/>
      <c r="N8172" s="14"/>
      <c r="O8172" s="15"/>
      <c r="P8172" s="13">
        <v>0</v>
      </c>
    </row>
    <row r="8173" spans="1:16">
      <c r="A8173" s="14" t="s">
        <v>129</v>
      </c>
      <c r="B8173" s="14" t="s">
        <v>130</v>
      </c>
      <c r="C8173" s="14" t="s">
        <v>131</v>
      </c>
      <c r="D8173" s="14" t="s">
        <v>244</v>
      </c>
      <c r="E8173" s="14" t="s">
        <v>72</v>
      </c>
      <c r="F8173" s="14" t="s">
        <v>19405</v>
      </c>
      <c r="G8173" s="14" t="s">
        <v>19406</v>
      </c>
      <c r="H8173" s="14" t="s">
        <v>135</v>
      </c>
      <c r="I8173" s="14" t="s">
        <v>19407</v>
      </c>
      <c r="J8173" s="14" t="s">
        <v>172</v>
      </c>
      <c r="K8173" s="14">
        <v>1</v>
      </c>
      <c r="L8173" s="14"/>
      <c r="M8173" s="14" t="s">
        <v>537</v>
      </c>
      <c r="N8173" s="14" t="s">
        <v>19408</v>
      </c>
      <c r="O8173" s="15" t="s">
        <v>19409</v>
      </c>
      <c r="P8173" s="13">
        <v>58</v>
      </c>
    </row>
    <row r="8174" spans="1:16">
      <c r="A8174" s="14" t="s">
        <v>129</v>
      </c>
      <c r="B8174" s="14" t="s">
        <v>130</v>
      </c>
      <c r="C8174" s="14" t="s">
        <v>131</v>
      </c>
      <c r="D8174" s="14" t="s">
        <v>244</v>
      </c>
      <c r="E8174" s="14" t="s">
        <v>72</v>
      </c>
      <c r="F8174" s="14" t="s">
        <v>19405</v>
      </c>
      <c r="G8174" s="14" t="s">
        <v>19406</v>
      </c>
      <c r="H8174" s="14" t="s">
        <v>135</v>
      </c>
      <c r="I8174" s="14" t="s">
        <v>19410</v>
      </c>
      <c r="J8174" s="14" t="s">
        <v>143</v>
      </c>
      <c r="K8174" s="14">
        <v>1</v>
      </c>
      <c r="L8174" s="14"/>
      <c r="M8174" s="14" t="s">
        <v>537</v>
      </c>
      <c r="N8174" s="14" t="s">
        <v>19411</v>
      </c>
      <c r="O8174" s="15" t="s">
        <v>19412</v>
      </c>
      <c r="P8174" s="13">
        <v>58</v>
      </c>
    </row>
    <row r="8175" spans="1:16">
      <c r="A8175" s="14" t="s">
        <v>129</v>
      </c>
      <c r="B8175" s="14" t="s">
        <v>130</v>
      </c>
      <c r="C8175" s="14" t="s">
        <v>131</v>
      </c>
      <c r="D8175" s="14" t="s">
        <v>244</v>
      </c>
      <c r="E8175" s="14" t="s">
        <v>72</v>
      </c>
      <c r="F8175" s="14" t="s">
        <v>19405</v>
      </c>
      <c r="G8175" s="14" t="s">
        <v>19406</v>
      </c>
      <c r="H8175" s="14" t="s">
        <v>141</v>
      </c>
      <c r="I8175" s="14" t="s">
        <v>19413</v>
      </c>
      <c r="J8175" s="14" t="s">
        <v>143</v>
      </c>
      <c r="K8175" s="14">
        <v>1</v>
      </c>
      <c r="L8175" s="14"/>
      <c r="M8175" s="14" t="s">
        <v>688</v>
      </c>
      <c r="N8175" s="14" t="s">
        <v>19414</v>
      </c>
      <c r="O8175" s="15" t="s">
        <v>19415</v>
      </c>
      <c r="P8175" s="13">
        <v>6</v>
      </c>
    </row>
    <row r="8176" spans="1:16">
      <c r="A8176" s="14" t="s">
        <v>129</v>
      </c>
      <c r="B8176" s="14" t="s">
        <v>130</v>
      </c>
      <c r="C8176" s="14" t="s">
        <v>131</v>
      </c>
      <c r="D8176" s="14" t="s">
        <v>244</v>
      </c>
      <c r="E8176" s="14" t="s">
        <v>72</v>
      </c>
      <c r="F8176" s="14" t="s">
        <v>19405</v>
      </c>
      <c r="G8176" s="14" t="s">
        <v>19406</v>
      </c>
      <c r="H8176" s="14" t="s">
        <v>141</v>
      </c>
      <c r="I8176" s="14" t="s">
        <v>9397</v>
      </c>
      <c r="J8176" s="14" t="s">
        <v>172</v>
      </c>
      <c r="K8176" s="14">
        <v>1</v>
      </c>
      <c r="L8176" s="14"/>
      <c r="M8176" s="14" t="s">
        <v>1022</v>
      </c>
      <c r="N8176" s="14" t="s">
        <v>19416</v>
      </c>
      <c r="O8176" s="15" t="s">
        <v>19409</v>
      </c>
      <c r="P8176" s="13">
        <v>57</v>
      </c>
    </row>
    <row r="8177" spans="1:16">
      <c r="A8177" s="14" t="s">
        <v>129</v>
      </c>
      <c r="B8177" s="14"/>
      <c r="C8177" s="14"/>
      <c r="D8177" s="14" t="s">
        <v>244</v>
      </c>
      <c r="E8177" s="14" t="s">
        <v>72</v>
      </c>
      <c r="F8177" s="14" t="s">
        <v>19405</v>
      </c>
      <c r="G8177" s="14" t="s">
        <v>19406</v>
      </c>
      <c r="H8177" s="14"/>
      <c r="I8177" s="14"/>
      <c r="J8177" s="14"/>
      <c r="K8177" s="14">
        <v>2</v>
      </c>
      <c r="L8177" s="14" t="s">
        <v>146</v>
      </c>
      <c r="M8177" s="14"/>
      <c r="N8177" s="14"/>
      <c r="O8177" s="15"/>
      <c r="P8177" s="13">
        <v>58</v>
      </c>
    </row>
    <row r="8178" spans="1:16">
      <c r="A8178" s="14" t="s">
        <v>129</v>
      </c>
      <c r="B8178" s="14"/>
      <c r="C8178" s="14"/>
      <c r="D8178" s="14" t="s">
        <v>244</v>
      </c>
      <c r="E8178" s="14" t="s">
        <v>72</v>
      </c>
      <c r="F8178" s="14" t="s">
        <v>19417</v>
      </c>
      <c r="G8178" s="14" t="s">
        <v>19418</v>
      </c>
      <c r="H8178" s="14"/>
      <c r="I8178" s="14"/>
      <c r="J8178" s="14"/>
      <c r="K8178" s="14">
        <v>2</v>
      </c>
      <c r="L8178" s="14" t="s">
        <v>146</v>
      </c>
      <c r="M8178" s="14"/>
      <c r="N8178" s="14"/>
      <c r="O8178" s="15"/>
      <c r="P8178" s="13">
        <v>0</v>
      </c>
    </row>
    <row r="8179" spans="1:16">
      <c r="A8179" s="14" t="s">
        <v>129</v>
      </c>
      <c r="B8179" s="14" t="s">
        <v>130</v>
      </c>
      <c r="C8179" s="14" t="s">
        <v>131</v>
      </c>
      <c r="D8179" s="14" t="s">
        <v>601</v>
      </c>
      <c r="E8179" s="14" t="s">
        <v>90</v>
      </c>
      <c r="F8179" s="14" t="s">
        <v>19419</v>
      </c>
      <c r="G8179" s="14" t="s">
        <v>19420</v>
      </c>
      <c r="H8179" s="14" t="s">
        <v>135</v>
      </c>
      <c r="I8179" s="14" t="s">
        <v>19421</v>
      </c>
      <c r="J8179" s="14" t="s">
        <v>143</v>
      </c>
      <c r="K8179" s="14">
        <v>1</v>
      </c>
      <c r="L8179" s="14"/>
      <c r="M8179" s="14" t="s">
        <v>517</v>
      </c>
      <c r="N8179" s="14" t="s">
        <v>19422</v>
      </c>
      <c r="O8179" s="15" t="s">
        <v>19141</v>
      </c>
      <c r="P8179" s="13">
        <v>44</v>
      </c>
    </row>
    <row r="8180" spans="1:16">
      <c r="A8180" s="14" t="s">
        <v>129</v>
      </c>
      <c r="B8180" s="14" t="s">
        <v>130</v>
      </c>
      <c r="C8180" s="14" t="s">
        <v>131</v>
      </c>
      <c r="D8180" s="14" t="s">
        <v>601</v>
      </c>
      <c r="E8180" s="14" t="s">
        <v>90</v>
      </c>
      <c r="F8180" s="14" t="s">
        <v>19419</v>
      </c>
      <c r="G8180" s="14" t="s">
        <v>19420</v>
      </c>
      <c r="H8180" s="14" t="s">
        <v>141</v>
      </c>
      <c r="I8180" s="14" t="s">
        <v>18347</v>
      </c>
      <c r="J8180" s="14" t="s">
        <v>193</v>
      </c>
      <c r="K8180" s="14">
        <v>1</v>
      </c>
      <c r="L8180" s="14"/>
      <c r="M8180" s="14" t="s">
        <v>517</v>
      </c>
      <c r="N8180" s="14" t="s">
        <v>19423</v>
      </c>
      <c r="O8180" s="15" t="s">
        <v>19424</v>
      </c>
      <c r="P8180" s="13">
        <v>44</v>
      </c>
    </row>
    <row r="8181" spans="1:16">
      <c r="A8181" s="14" t="s">
        <v>129</v>
      </c>
      <c r="B8181" s="14"/>
      <c r="C8181" s="14"/>
      <c r="D8181" s="14" t="s">
        <v>601</v>
      </c>
      <c r="E8181" s="14" t="s">
        <v>90</v>
      </c>
      <c r="F8181" s="14" t="s">
        <v>19419</v>
      </c>
      <c r="G8181" s="14" t="s">
        <v>19420</v>
      </c>
      <c r="H8181" s="14"/>
      <c r="I8181" s="14"/>
      <c r="J8181" s="14"/>
      <c r="K8181" s="14">
        <v>2</v>
      </c>
      <c r="L8181" s="14" t="s">
        <v>146</v>
      </c>
      <c r="M8181" s="14"/>
      <c r="N8181" s="14"/>
      <c r="O8181" s="15"/>
      <c r="P8181" s="13">
        <v>0</v>
      </c>
    </row>
    <row r="8182" spans="1:16">
      <c r="A8182" s="14" t="s">
        <v>129</v>
      </c>
      <c r="B8182" s="14" t="s">
        <v>130</v>
      </c>
      <c r="C8182" s="14" t="s">
        <v>131</v>
      </c>
      <c r="D8182" s="14" t="s">
        <v>700</v>
      </c>
      <c r="E8182" s="14" t="s">
        <v>44</v>
      </c>
      <c r="F8182" s="14" t="s">
        <v>19425</v>
      </c>
      <c r="G8182" s="14" t="s">
        <v>19426</v>
      </c>
      <c r="H8182" s="14" t="s">
        <v>135</v>
      </c>
      <c r="I8182" s="14" t="s">
        <v>1724</v>
      </c>
      <c r="J8182" s="14" t="s">
        <v>376</v>
      </c>
      <c r="K8182" s="14">
        <v>1</v>
      </c>
      <c r="L8182" s="14"/>
      <c r="M8182" s="14" t="s">
        <v>341</v>
      </c>
      <c r="N8182" s="14" t="s">
        <v>19427</v>
      </c>
      <c r="O8182" s="15" t="s">
        <v>19428</v>
      </c>
      <c r="P8182" s="13">
        <v>56</v>
      </c>
    </row>
    <row r="8183" spans="1:16">
      <c r="A8183" s="14" t="s">
        <v>129</v>
      </c>
      <c r="B8183" s="14" t="s">
        <v>130</v>
      </c>
      <c r="C8183" s="14" t="s">
        <v>131</v>
      </c>
      <c r="D8183" s="14" t="s">
        <v>700</v>
      </c>
      <c r="E8183" s="14" t="s">
        <v>44</v>
      </c>
      <c r="F8183" s="14" t="s">
        <v>19425</v>
      </c>
      <c r="G8183" s="14" t="s">
        <v>19426</v>
      </c>
      <c r="H8183" s="14" t="s">
        <v>141</v>
      </c>
      <c r="I8183" s="14" t="s">
        <v>19429</v>
      </c>
      <c r="J8183" s="14" t="s">
        <v>172</v>
      </c>
      <c r="K8183" s="14">
        <v>1</v>
      </c>
      <c r="L8183" s="14"/>
      <c r="M8183" s="14" t="s">
        <v>761</v>
      </c>
      <c r="N8183" s="14" t="s">
        <v>19430</v>
      </c>
      <c r="O8183" s="15" t="s">
        <v>19431</v>
      </c>
      <c r="P8183" s="13">
        <v>55</v>
      </c>
    </row>
    <row r="8184" spans="1:16">
      <c r="A8184" s="14" t="s">
        <v>129</v>
      </c>
      <c r="B8184" s="14" t="s">
        <v>130</v>
      </c>
      <c r="C8184" s="14" t="s">
        <v>131</v>
      </c>
      <c r="D8184" s="14" t="s">
        <v>700</v>
      </c>
      <c r="E8184" s="14" t="s">
        <v>44</v>
      </c>
      <c r="F8184" s="14" t="s">
        <v>19425</v>
      </c>
      <c r="G8184" s="14" t="s">
        <v>19426</v>
      </c>
      <c r="H8184" s="14" t="s">
        <v>135</v>
      </c>
      <c r="I8184" s="14" t="s">
        <v>709</v>
      </c>
      <c r="J8184" s="14" t="s">
        <v>172</v>
      </c>
      <c r="K8184" s="14">
        <v>1</v>
      </c>
      <c r="L8184" s="14"/>
      <c r="M8184" s="14" t="s">
        <v>691</v>
      </c>
      <c r="N8184" s="14" t="s">
        <v>19432</v>
      </c>
      <c r="O8184" s="15" t="s">
        <v>19433</v>
      </c>
      <c r="P8184" s="13">
        <v>52</v>
      </c>
    </row>
    <row r="8185" spans="1:16">
      <c r="A8185" s="14" t="s">
        <v>129</v>
      </c>
      <c r="B8185" s="14" t="s">
        <v>130</v>
      </c>
      <c r="C8185" s="14" t="s">
        <v>131</v>
      </c>
      <c r="D8185" s="14" t="s">
        <v>700</v>
      </c>
      <c r="E8185" s="14" t="s">
        <v>44</v>
      </c>
      <c r="F8185" s="14" t="s">
        <v>19425</v>
      </c>
      <c r="G8185" s="14" t="s">
        <v>19426</v>
      </c>
      <c r="H8185" s="14" t="s">
        <v>135</v>
      </c>
      <c r="I8185" s="14" t="s">
        <v>712</v>
      </c>
      <c r="J8185" s="14" t="s">
        <v>172</v>
      </c>
      <c r="K8185" s="14">
        <v>1</v>
      </c>
      <c r="L8185" s="14"/>
      <c r="M8185" s="14" t="s">
        <v>691</v>
      </c>
      <c r="N8185" s="14" t="s">
        <v>19434</v>
      </c>
      <c r="O8185" s="15" t="s">
        <v>19435</v>
      </c>
      <c r="P8185" s="13">
        <v>52</v>
      </c>
    </row>
    <row r="8186" spans="1:16">
      <c r="A8186" s="14" t="s">
        <v>129</v>
      </c>
      <c r="B8186" s="14"/>
      <c r="C8186" s="14"/>
      <c r="D8186" s="14" t="s">
        <v>700</v>
      </c>
      <c r="E8186" s="14" t="s">
        <v>44</v>
      </c>
      <c r="F8186" s="14" t="s">
        <v>19425</v>
      </c>
      <c r="G8186" s="14" t="s">
        <v>19426</v>
      </c>
      <c r="H8186" s="14"/>
      <c r="I8186" s="14"/>
      <c r="J8186" s="14"/>
      <c r="K8186" s="14">
        <v>2</v>
      </c>
      <c r="L8186" s="14" t="s">
        <v>146</v>
      </c>
      <c r="M8186" s="14"/>
      <c r="N8186" s="14"/>
      <c r="O8186" s="15"/>
      <c r="P8186" s="13">
        <v>0</v>
      </c>
    </row>
    <row r="8187" spans="1:16">
      <c r="A8187" s="14" t="s">
        <v>129</v>
      </c>
      <c r="B8187" s="14" t="s">
        <v>130</v>
      </c>
      <c r="C8187" s="14" t="s">
        <v>131</v>
      </c>
      <c r="D8187" s="14" t="s">
        <v>580</v>
      </c>
      <c r="E8187" s="14" t="s">
        <v>78</v>
      </c>
      <c r="F8187" s="14" t="s">
        <v>19436</v>
      </c>
      <c r="G8187" s="14" t="s">
        <v>19437</v>
      </c>
      <c r="H8187" s="14" t="s">
        <v>135</v>
      </c>
      <c r="I8187" s="14" t="s">
        <v>2740</v>
      </c>
      <c r="J8187" s="14" t="s">
        <v>172</v>
      </c>
      <c r="K8187" s="14">
        <v>1</v>
      </c>
      <c r="L8187" s="14"/>
      <c r="M8187" s="14" t="s">
        <v>316</v>
      </c>
      <c r="N8187" s="14" t="s">
        <v>19438</v>
      </c>
      <c r="O8187" s="15" t="s">
        <v>19439</v>
      </c>
      <c r="P8187" s="13">
        <v>13</v>
      </c>
    </row>
    <row r="8188" spans="1:16">
      <c r="A8188" s="14" t="s">
        <v>129</v>
      </c>
      <c r="B8188" s="14" t="s">
        <v>130</v>
      </c>
      <c r="C8188" s="14" t="s">
        <v>131</v>
      </c>
      <c r="D8188" s="14" t="s">
        <v>580</v>
      </c>
      <c r="E8188" s="14" t="s">
        <v>78</v>
      </c>
      <c r="F8188" s="14" t="s">
        <v>19436</v>
      </c>
      <c r="G8188" s="14" t="s">
        <v>19437</v>
      </c>
      <c r="H8188" s="14" t="s">
        <v>135</v>
      </c>
      <c r="I8188" s="14" t="s">
        <v>19440</v>
      </c>
      <c r="J8188" s="14" t="s">
        <v>556</v>
      </c>
      <c r="K8188" s="14">
        <v>1</v>
      </c>
      <c r="L8188" s="14"/>
      <c r="M8188" s="14" t="s">
        <v>487</v>
      </c>
      <c r="N8188" s="14" t="s">
        <v>19441</v>
      </c>
      <c r="O8188" s="15" t="s">
        <v>19442</v>
      </c>
      <c r="P8188" s="13">
        <v>1</v>
      </c>
    </row>
    <row r="8189" spans="1:16">
      <c r="A8189" s="14" t="s">
        <v>129</v>
      </c>
      <c r="B8189" s="14" t="s">
        <v>130</v>
      </c>
      <c r="C8189" s="14" t="s">
        <v>131</v>
      </c>
      <c r="D8189" s="14" t="s">
        <v>580</v>
      </c>
      <c r="E8189" s="14" t="s">
        <v>78</v>
      </c>
      <c r="F8189" s="14" t="s">
        <v>19436</v>
      </c>
      <c r="G8189" s="14" t="s">
        <v>19437</v>
      </c>
      <c r="H8189" s="14" t="s">
        <v>135</v>
      </c>
      <c r="I8189" s="14" t="s">
        <v>19443</v>
      </c>
      <c r="J8189" s="14" t="s">
        <v>143</v>
      </c>
      <c r="K8189" s="14">
        <v>1</v>
      </c>
      <c r="L8189" s="14"/>
      <c r="M8189" s="14" t="s">
        <v>194</v>
      </c>
      <c r="N8189" s="14" t="s">
        <v>19442</v>
      </c>
      <c r="O8189" s="15" t="s">
        <v>19444</v>
      </c>
      <c r="P8189" s="13">
        <v>3</v>
      </c>
    </row>
    <row r="8190" spans="1:16">
      <c r="A8190" s="14" t="s">
        <v>129</v>
      </c>
      <c r="B8190" s="14" t="s">
        <v>130</v>
      </c>
      <c r="C8190" s="14" t="s">
        <v>131</v>
      </c>
      <c r="D8190" s="14" t="s">
        <v>580</v>
      </c>
      <c r="E8190" s="14" t="s">
        <v>78</v>
      </c>
      <c r="F8190" s="14" t="s">
        <v>19436</v>
      </c>
      <c r="G8190" s="14" t="s">
        <v>19437</v>
      </c>
      <c r="H8190" s="14" t="s">
        <v>141</v>
      </c>
      <c r="I8190" s="14" t="s">
        <v>19445</v>
      </c>
      <c r="J8190" s="14" t="s">
        <v>261</v>
      </c>
      <c r="K8190" s="14">
        <v>1</v>
      </c>
      <c r="L8190" s="14"/>
      <c r="M8190" s="14" t="s">
        <v>1221</v>
      </c>
      <c r="N8190" s="14" t="s">
        <v>19446</v>
      </c>
      <c r="O8190" s="15" t="s">
        <v>19447</v>
      </c>
      <c r="P8190" s="13">
        <v>7</v>
      </c>
    </row>
    <row r="8191" spans="1:16">
      <c r="A8191" s="14" t="s">
        <v>129</v>
      </c>
      <c r="B8191" s="14" t="s">
        <v>130</v>
      </c>
      <c r="C8191" s="14" t="s">
        <v>131</v>
      </c>
      <c r="D8191" s="14" t="s">
        <v>580</v>
      </c>
      <c r="E8191" s="14" t="s">
        <v>78</v>
      </c>
      <c r="F8191" s="14" t="s">
        <v>19436</v>
      </c>
      <c r="G8191" s="14" t="s">
        <v>19437</v>
      </c>
      <c r="H8191" s="14" t="s">
        <v>135</v>
      </c>
      <c r="I8191" s="14" t="s">
        <v>13259</v>
      </c>
      <c r="J8191" s="14" t="s">
        <v>172</v>
      </c>
      <c r="K8191" s="14">
        <v>1</v>
      </c>
      <c r="L8191" s="14"/>
      <c r="M8191" s="14" t="s">
        <v>487</v>
      </c>
      <c r="N8191" s="14" t="s">
        <v>19448</v>
      </c>
      <c r="O8191" s="15" t="s">
        <v>19449</v>
      </c>
      <c r="P8191" s="13">
        <v>1</v>
      </c>
    </row>
    <row r="8192" spans="1:16">
      <c r="A8192" s="14" t="s">
        <v>129</v>
      </c>
      <c r="B8192" s="14" t="s">
        <v>130</v>
      </c>
      <c r="C8192" s="14" t="s">
        <v>131</v>
      </c>
      <c r="D8192" s="14" t="s">
        <v>580</v>
      </c>
      <c r="E8192" s="14" t="s">
        <v>78</v>
      </c>
      <c r="F8192" s="14" t="s">
        <v>19436</v>
      </c>
      <c r="G8192" s="14" t="s">
        <v>19437</v>
      </c>
      <c r="H8192" s="14" t="s">
        <v>135</v>
      </c>
      <c r="I8192" s="14" t="s">
        <v>2740</v>
      </c>
      <c r="J8192" s="14" t="s">
        <v>172</v>
      </c>
      <c r="K8192" s="14">
        <v>1</v>
      </c>
      <c r="L8192" s="14"/>
      <c r="M8192" s="14" t="s">
        <v>3674</v>
      </c>
      <c r="N8192" s="14" t="s">
        <v>19450</v>
      </c>
      <c r="O8192" s="15" t="s">
        <v>19451</v>
      </c>
      <c r="P8192" s="13">
        <v>23</v>
      </c>
    </row>
    <row r="8193" spans="1:16">
      <c r="A8193" s="14" t="s">
        <v>129</v>
      </c>
      <c r="B8193" s="14" t="s">
        <v>130</v>
      </c>
      <c r="C8193" s="14" t="s">
        <v>131</v>
      </c>
      <c r="D8193" s="14" t="s">
        <v>580</v>
      </c>
      <c r="E8193" s="14" t="s">
        <v>78</v>
      </c>
      <c r="F8193" s="14" t="s">
        <v>19436</v>
      </c>
      <c r="G8193" s="14" t="s">
        <v>19437</v>
      </c>
      <c r="H8193" s="14" t="s">
        <v>135</v>
      </c>
      <c r="I8193" s="14" t="s">
        <v>13259</v>
      </c>
      <c r="J8193" s="14" t="s">
        <v>172</v>
      </c>
      <c r="K8193" s="14">
        <v>1</v>
      </c>
      <c r="L8193" s="14"/>
      <c r="M8193" s="14" t="s">
        <v>194</v>
      </c>
      <c r="N8193" s="14" t="s">
        <v>19452</v>
      </c>
      <c r="O8193" s="15" t="s">
        <v>19453</v>
      </c>
      <c r="P8193" s="13">
        <v>3</v>
      </c>
    </row>
    <row r="8194" spans="1:16">
      <c r="A8194" s="14" t="s">
        <v>129</v>
      </c>
      <c r="B8194" s="14" t="s">
        <v>130</v>
      </c>
      <c r="C8194" s="14" t="s">
        <v>131</v>
      </c>
      <c r="D8194" s="14" t="s">
        <v>580</v>
      </c>
      <c r="E8194" s="14" t="s">
        <v>78</v>
      </c>
      <c r="F8194" s="14" t="s">
        <v>19436</v>
      </c>
      <c r="G8194" s="14" t="s">
        <v>19437</v>
      </c>
      <c r="H8194" s="14" t="s">
        <v>135</v>
      </c>
      <c r="I8194" s="14" t="s">
        <v>19443</v>
      </c>
      <c r="J8194" s="14" t="s">
        <v>143</v>
      </c>
      <c r="K8194" s="14">
        <v>1</v>
      </c>
      <c r="L8194" s="14"/>
      <c r="M8194" s="14" t="s">
        <v>194</v>
      </c>
      <c r="N8194" s="14" t="s">
        <v>19454</v>
      </c>
      <c r="O8194" s="15" t="s">
        <v>19455</v>
      </c>
      <c r="P8194" s="13">
        <v>3</v>
      </c>
    </row>
    <row r="8195" spans="1:16">
      <c r="A8195" s="14" t="s">
        <v>129</v>
      </c>
      <c r="B8195" s="14" t="s">
        <v>130</v>
      </c>
      <c r="C8195" s="14" t="s">
        <v>131</v>
      </c>
      <c r="D8195" s="14" t="s">
        <v>580</v>
      </c>
      <c r="E8195" s="14" t="s">
        <v>78</v>
      </c>
      <c r="F8195" s="14" t="s">
        <v>19436</v>
      </c>
      <c r="G8195" s="14" t="s">
        <v>19437</v>
      </c>
      <c r="H8195" s="14" t="s">
        <v>141</v>
      </c>
      <c r="I8195" s="14" t="s">
        <v>19445</v>
      </c>
      <c r="J8195" s="14" t="s">
        <v>261</v>
      </c>
      <c r="K8195" s="14">
        <v>1</v>
      </c>
      <c r="L8195" s="14"/>
      <c r="M8195" s="14" t="s">
        <v>228</v>
      </c>
      <c r="N8195" s="14" t="s">
        <v>19456</v>
      </c>
      <c r="O8195" s="15" t="s">
        <v>19457</v>
      </c>
      <c r="P8195" s="13">
        <v>2</v>
      </c>
    </row>
    <row r="8196" spans="1:16">
      <c r="A8196" s="14" t="s">
        <v>129</v>
      </c>
      <c r="B8196" s="14" t="s">
        <v>130</v>
      </c>
      <c r="C8196" s="14" t="s">
        <v>131</v>
      </c>
      <c r="D8196" s="14" t="s">
        <v>580</v>
      </c>
      <c r="E8196" s="14" t="s">
        <v>78</v>
      </c>
      <c r="F8196" s="14" t="s">
        <v>19436</v>
      </c>
      <c r="G8196" s="14" t="s">
        <v>19437</v>
      </c>
      <c r="H8196" s="14" t="s">
        <v>141</v>
      </c>
      <c r="I8196" s="14" t="s">
        <v>19445</v>
      </c>
      <c r="J8196" s="14" t="s">
        <v>261</v>
      </c>
      <c r="K8196" s="14">
        <v>1</v>
      </c>
      <c r="L8196" s="14"/>
      <c r="M8196" s="14" t="s">
        <v>505</v>
      </c>
      <c r="N8196" s="14" t="s">
        <v>19458</v>
      </c>
      <c r="O8196" s="15" t="s">
        <v>19459</v>
      </c>
      <c r="P8196" s="13">
        <v>32</v>
      </c>
    </row>
    <row r="8197" spans="1:16">
      <c r="A8197" s="14" t="s">
        <v>129</v>
      </c>
      <c r="B8197" s="14" t="s">
        <v>130</v>
      </c>
      <c r="C8197" s="14" t="s">
        <v>131</v>
      </c>
      <c r="D8197" s="14" t="s">
        <v>580</v>
      </c>
      <c r="E8197" s="14" t="s">
        <v>78</v>
      </c>
      <c r="F8197" s="14" t="s">
        <v>19436</v>
      </c>
      <c r="G8197" s="14" t="s">
        <v>19437</v>
      </c>
      <c r="H8197" s="14" t="s">
        <v>141</v>
      </c>
      <c r="I8197" s="14" t="s">
        <v>2740</v>
      </c>
      <c r="J8197" s="14" t="s">
        <v>172</v>
      </c>
      <c r="K8197" s="14">
        <v>1</v>
      </c>
      <c r="L8197" s="14"/>
      <c r="M8197" s="14" t="s">
        <v>189</v>
      </c>
      <c r="N8197" s="14" t="s">
        <v>19460</v>
      </c>
      <c r="O8197" s="15" t="s">
        <v>19461</v>
      </c>
      <c r="P8197" s="13">
        <v>31</v>
      </c>
    </row>
    <row r="8198" spans="1:16">
      <c r="A8198" s="14" t="s">
        <v>129</v>
      </c>
      <c r="B8198" s="14" t="s">
        <v>130</v>
      </c>
      <c r="C8198" s="14" t="s">
        <v>131</v>
      </c>
      <c r="D8198" s="14" t="s">
        <v>580</v>
      </c>
      <c r="E8198" s="14" t="s">
        <v>78</v>
      </c>
      <c r="F8198" s="14" t="s">
        <v>19436</v>
      </c>
      <c r="G8198" s="14" t="s">
        <v>19437</v>
      </c>
      <c r="H8198" s="14" t="s">
        <v>141</v>
      </c>
      <c r="I8198" s="14" t="s">
        <v>19443</v>
      </c>
      <c r="J8198" s="14" t="s">
        <v>143</v>
      </c>
      <c r="K8198" s="14">
        <v>1</v>
      </c>
      <c r="L8198" s="14"/>
      <c r="M8198" s="14" t="s">
        <v>189</v>
      </c>
      <c r="N8198" s="14" t="s">
        <v>19462</v>
      </c>
      <c r="O8198" s="15" t="s">
        <v>19463</v>
      </c>
      <c r="P8198" s="13">
        <v>31</v>
      </c>
    </row>
    <row r="8199" spans="1:16">
      <c r="A8199" s="14" t="s">
        <v>129</v>
      </c>
      <c r="B8199" s="14" t="s">
        <v>130</v>
      </c>
      <c r="C8199" s="14" t="s">
        <v>556</v>
      </c>
      <c r="D8199" s="14" t="s">
        <v>580</v>
      </c>
      <c r="E8199" s="14" t="s">
        <v>78</v>
      </c>
      <c r="F8199" s="14" t="s">
        <v>19436</v>
      </c>
      <c r="G8199" s="14" t="s">
        <v>19437</v>
      </c>
      <c r="H8199" s="14" t="s">
        <v>141</v>
      </c>
      <c r="I8199" s="14" t="s">
        <v>19440</v>
      </c>
      <c r="J8199" s="14" t="s">
        <v>556</v>
      </c>
      <c r="K8199" s="14">
        <v>1</v>
      </c>
      <c r="L8199" s="14"/>
      <c r="M8199" s="14" t="s">
        <v>677</v>
      </c>
      <c r="N8199" s="14" t="s">
        <v>19464</v>
      </c>
      <c r="O8199" s="15" t="s">
        <v>19465</v>
      </c>
      <c r="P8199" s="13">
        <v>1</v>
      </c>
    </row>
    <row r="8200" spans="1:16">
      <c r="A8200" s="14" t="s">
        <v>129</v>
      </c>
      <c r="B8200" s="14"/>
      <c r="C8200" s="14"/>
      <c r="D8200" s="14" t="s">
        <v>580</v>
      </c>
      <c r="E8200" s="14" t="s">
        <v>78</v>
      </c>
      <c r="F8200" s="14" t="s">
        <v>19436</v>
      </c>
      <c r="G8200" s="14" t="s">
        <v>19437</v>
      </c>
      <c r="H8200" s="14"/>
      <c r="I8200" s="14"/>
      <c r="J8200" s="14"/>
      <c r="K8200" s="14">
        <v>2</v>
      </c>
      <c r="L8200" s="14" t="s">
        <v>146</v>
      </c>
      <c r="M8200" s="14"/>
      <c r="N8200" s="14"/>
      <c r="O8200" s="15"/>
      <c r="P8200" s="13">
        <v>0</v>
      </c>
    </row>
    <row r="8201" spans="1:16">
      <c r="A8201" s="14" t="s">
        <v>129</v>
      </c>
      <c r="B8201" s="14" t="s">
        <v>130</v>
      </c>
      <c r="C8201" s="14" t="s">
        <v>131</v>
      </c>
      <c r="D8201" s="14" t="s">
        <v>700</v>
      </c>
      <c r="E8201" s="14" t="s">
        <v>44</v>
      </c>
      <c r="F8201" s="14" t="s">
        <v>19466</v>
      </c>
      <c r="G8201" s="14" t="s">
        <v>19467</v>
      </c>
      <c r="H8201" s="14" t="s">
        <v>135</v>
      </c>
      <c r="I8201" s="14" t="s">
        <v>5010</v>
      </c>
      <c r="J8201" s="14" t="s">
        <v>172</v>
      </c>
      <c r="K8201" s="14">
        <v>1</v>
      </c>
      <c r="L8201" s="14"/>
      <c r="M8201" s="14" t="s">
        <v>527</v>
      </c>
      <c r="N8201" s="14" t="s">
        <v>19468</v>
      </c>
      <c r="O8201" s="15" t="s">
        <v>19469</v>
      </c>
      <c r="P8201" s="13">
        <v>25</v>
      </c>
    </row>
    <row r="8202" spans="1:16">
      <c r="A8202" s="14" t="s">
        <v>129</v>
      </c>
      <c r="B8202" s="14" t="s">
        <v>130</v>
      </c>
      <c r="C8202" s="14" t="s">
        <v>131</v>
      </c>
      <c r="D8202" s="14" t="s">
        <v>700</v>
      </c>
      <c r="E8202" s="14" t="s">
        <v>44</v>
      </c>
      <c r="F8202" s="14" t="s">
        <v>19466</v>
      </c>
      <c r="G8202" s="14" t="s">
        <v>19467</v>
      </c>
      <c r="H8202" s="14" t="s">
        <v>135</v>
      </c>
      <c r="I8202" s="14" t="s">
        <v>17963</v>
      </c>
      <c r="J8202" s="14" t="s">
        <v>7745</v>
      </c>
      <c r="K8202" s="14">
        <v>1</v>
      </c>
      <c r="L8202" s="14"/>
      <c r="M8202" s="14" t="s">
        <v>997</v>
      </c>
      <c r="N8202" s="14" t="s">
        <v>19470</v>
      </c>
      <c r="O8202" s="15" t="s">
        <v>19471</v>
      </c>
      <c r="P8202" s="13">
        <v>21</v>
      </c>
    </row>
    <row r="8203" spans="1:16">
      <c r="A8203" s="14" t="s">
        <v>129</v>
      </c>
      <c r="B8203" s="14" t="s">
        <v>130</v>
      </c>
      <c r="C8203" s="14" t="s">
        <v>131</v>
      </c>
      <c r="D8203" s="14" t="s">
        <v>700</v>
      </c>
      <c r="E8203" s="14" t="s">
        <v>44</v>
      </c>
      <c r="F8203" s="14" t="s">
        <v>19466</v>
      </c>
      <c r="G8203" s="14" t="s">
        <v>19467</v>
      </c>
      <c r="H8203" s="14" t="s">
        <v>141</v>
      </c>
      <c r="I8203" s="14" t="s">
        <v>19472</v>
      </c>
      <c r="J8203" s="14" t="s">
        <v>143</v>
      </c>
      <c r="K8203" s="14">
        <v>1</v>
      </c>
      <c r="L8203" s="14"/>
      <c r="M8203" s="14" t="s">
        <v>503</v>
      </c>
      <c r="N8203" s="14" t="s">
        <v>19473</v>
      </c>
      <c r="O8203" s="15" t="s">
        <v>19474</v>
      </c>
      <c r="P8203" s="13">
        <v>18</v>
      </c>
    </row>
    <row r="8204" spans="1:16">
      <c r="A8204" s="14" t="s">
        <v>129</v>
      </c>
      <c r="B8204" s="14"/>
      <c r="C8204" s="14"/>
      <c r="D8204" s="14" t="s">
        <v>700</v>
      </c>
      <c r="E8204" s="14" t="s">
        <v>44</v>
      </c>
      <c r="F8204" s="14" t="s">
        <v>19466</v>
      </c>
      <c r="G8204" s="14" t="s">
        <v>19467</v>
      </c>
      <c r="H8204" s="14"/>
      <c r="I8204" s="14"/>
      <c r="J8204" s="14"/>
      <c r="K8204" s="14">
        <v>2</v>
      </c>
      <c r="L8204" s="14" t="s">
        <v>146</v>
      </c>
      <c r="M8204" s="14"/>
      <c r="N8204" s="14"/>
      <c r="O8204" s="15"/>
      <c r="P8204" s="13">
        <v>0</v>
      </c>
    </row>
    <row r="8205" spans="1:16">
      <c r="A8205" s="14" t="s">
        <v>129</v>
      </c>
      <c r="B8205" s="14" t="s">
        <v>130</v>
      </c>
      <c r="C8205" s="14" t="s">
        <v>131</v>
      </c>
      <c r="D8205" s="14" t="s">
        <v>147</v>
      </c>
      <c r="E8205" s="14" t="s">
        <v>58</v>
      </c>
      <c r="F8205" s="14" t="s">
        <v>19475</v>
      </c>
      <c r="G8205" s="14" t="s">
        <v>19476</v>
      </c>
      <c r="H8205" s="14" t="s">
        <v>135</v>
      </c>
      <c r="I8205" s="14" t="s">
        <v>2791</v>
      </c>
      <c r="J8205" s="14" t="s">
        <v>172</v>
      </c>
      <c r="K8205" s="14">
        <v>1</v>
      </c>
      <c r="L8205" s="14"/>
      <c r="M8205" s="14" t="s">
        <v>417</v>
      </c>
      <c r="N8205" s="14" t="s">
        <v>19477</v>
      </c>
      <c r="O8205" s="15" t="s">
        <v>19478</v>
      </c>
      <c r="P8205" s="13">
        <v>27</v>
      </c>
    </row>
    <row r="8206" spans="1:16">
      <c r="A8206" s="14" t="s">
        <v>129</v>
      </c>
      <c r="B8206" s="14" t="s">
        <v>130</v>
      </c>
      <c r="C8206" s="14" t="s">
        <v>131</v>
      </c>
      <c r="D8206" s="14" t="s">
        <v>147</v>
      </c>
      <c r="E8206" s="14" t="s">
        <v>58</v>
      </c>
      <c r="F8206" s="14" t="s">
        <v>19475</v>
      </c>
      <c r="G8206" s="14" t="s">
        <v>19476</v>
      </c>
      <c r="H8206" s="14" t="s">
        <v>135</v>
      </c>
      <c r="I8206" s="14" t="s">
        <v>9627</v>
      </c>
      <c r="J8206" s="14" t="s">
        <v>143</v>
      </c>
      <c r="K8206" s="14">
        <v>1</v>
      </c>
      <c r="L8206" s="14"/>
      <c r="M8206" s="14" t="s">
        <v>527</v>
      </c>
      <c r="N8206" s="14" t="s">
        <v>19479</v>
      </c>
      <c r="O8206" s="15" t="s">
        <v>19480</v>
      </c>
      <c r="P8206" s="13">
        <v>25</v>
      </c>
    </row>
    <row r="8207" spans="1:16">
      <c r="A8207" s="14" t="s">
        <v>129</v>
      </c>
      <c r="B8207" s="14" t="s">
        <v>130</v>
      </c>
      <c r="C8207" s="14" t="s">
        <v>131</v>
      </c>
      <c r="D8207" s="14" t="s">
        <v>147</v>
      </c>
      <c r="E8207" s="14" t="s">
        <v>58</v>
      </c>
      <c r="F8207" s="14" t="s">
        <v>19475</v>
      </c>
      <c r="G8207" s="14" t="s">
        <v>19476</v>
      </c>
      <c r="H8207" s="14" t="s">
        <v>141</v>
      </c>
      <c r="I8207" s="14" t="s">
        <v>19481</v>
      </c>
      <c r="J8207" s="14" t="s">
        <v>486</v>
      </c>
      <c r="K8207" s="14">
        <v>1</v>
      </c>
      <c r="L8207" s="14"/>
      <c r="M8207" s="14" t="s">
        <v>1201</v>
      </c>
      <c r="N8207" s="14" t="s">
        <v>19482</v>
      </c>
      <c r="O8207" s="15" t="s">
        <v>19483</v>
      </c>
      <c r="P8207" s="13">
        <v>24</v>
      </c>
    </row>
    <row r="8208" spans="1:16">
      <c r="A8208" s="14" t="s">
        <v>129</v>
      </c>
      <c r="B8208" s="14" t="s">
        <v>130</v>
      </c>
      <c r="C8208" s="14" t="s">
        <v>131</v>
      </c>
      <c r="D8208" s="14" t="s">
        <v>147</v>
      </c>
      <c r="E8208" s="14" t="s">
        <v>58</v>
      </c>
      <c r="F8208" s="14" t="s">
        <v>19475</v>
      </c>
      <c r="G8208" s="14" t="s">
        <v>19476</v>
      </c>
      <c r="H8208" s="14" t="s">
        <v>135</v>
      </c>
      <c r="I8208" s="14" t="s">
        <v>17244</v>
      </c>
      <c r="J8208" s="14" t="s">
        <v>172</v>
      </c>
      <c r="K8208" s="14">
        <v>1</v>
      </c>
      <c r="L8208" s="14"/>
      <c r="M8208" s="14" t="s">
        <v>3674</v>
      </c>
      <c r="N8208" s="14" t="s">
        <v>19484</v>
      </c>
      <c r="O8208" s="15" t="s">
        <v>19485</v>
      </c>
      <c r="P8208" s="13">
        <v>23</v>
      </c>
    </row>
    <row r="8209" spans="1:16">
      <c r="A8209" s="14" t="s">
        <v>129</v>
      </c>
      <c r="B8209" s="14"/>
      <c r="C8209" s="14"/>
      <c r="D8209" s="14" t="s">
        <v>147</v>
      </c>
      <c r="E8209" s="14" t="s">
        <v>58</v>
      </c>
      <c r="F8209" s="14" t="s">
        <v>19475</v>
      </c>
      <c r="G8209" s="14" t="s">
        <v>19476</v>
      </c>
      <c r="H8209" s="14"/>
      <c r="I8209" s="14"/>
      <c r="J8209" s="14"/>
      <c r="K8209" s="14">
        <v>2</v>
      </c>
      <c r="L8209" s="14" t="s">
        <v>146</v>
      </c>
      <c r="M8209" s="14"/>
      <c r="N8209" s="14"/>
      <c r="O8209" s="15"/>
      <c r="P8209" s="13">
        <v>0</v>
      </c>
    </row>
    <row r="8210" spans="1:16">
      <c r="A8210" s="14" t="s">
        <v>129</v>
      </c>
      <c r="B8210" s="14" t="s">
        <v>130</v>
      </c>
      <c r="C8210" s="14" t="s">
        <v>131</v>
      </c>
      <c r="D8210" s="14" t="s">
        <v>580</v>
      </c>
      <c r="E8210" s="14" t="s">
        <v>78</v>
      </c>
      <c r="F8210" s="14" t="s">
        <v>19486</v>
      </c>
      <c r="G8210" s="14" t="s">
        <v>19487</v>
      </c>
      <c r="H8210" s="14" t="s">
        <v>135</v>
      </c>
      <c r="I8210" s="14" t="s">
        <v>4349</v>
      </c>
      <c r="J8210" s="14" t="s">
        <v>143</v>
      </c>
      <c r="K8210" s="14">
        <v>1</v>
      </c>
      <c r="L8210" s="14"/>
      <c r="M8210" s="14" t="s">
        <v>194</v>
      </c>
      <c r="N8210" s="14" t="s">
        <v>19488</v>
      </c>
      <c r="O8210" s="15" t="s">
        <v>19484</v>
      </c>
      <c r="P8210" s="13">
        <v>3</v>
      </c>
    </row>
    <row r="8211" spans="1:16">
      <c r="A8211" s="14" t="s">
        <v>129</v>
      </c>
      <c r="B8211" s="14" t="s">
        <v>130</v>
      </c>
      <c r="C8211" s="14" t="s">
        <v>131</v>
      </c>
      <c r="D8211" s="14" t="s">
        <v>580</v>
      </c>
      <c r="E8211" s="14" t="s">
        <v>78</v>
      </c>
      <c r="F8211" s="14" t="s">
        <v>19486</v>
      </c>
      <c r="G8211" s="14" t="s">
        <v>19487</v>
      </c>
      <c r="H8211" s="14" t="s">
        <v>135</v>
      </c>
      <c r="I8211" s="14" t="s">
        <v>4349</v>
      </c>
      <c r="J8211" s="14" t="s">
        <v>143</v>
      </c>
      <c r="K8211" s="14">
        <v>1</v>
      </c>
      <c r="L8211" s="14"/>
      <c r="M8211" s="14" t="s">
        <v>341</v>
      </c>
      <c r="N8211" s="14" t="s">
        <v>19489</v>
      </c>
      <c r="O8211" s="15" t="s">
        <v>19490</v>
      </c>
      <c r="P8211" s="13">
        <v>56</v>
      </c>
    </row>
    <row r="8212" spans="1:16">
      <c r="A8212" s="14" t="s">
        <v>129</v>
      </c>
      <c r="B8212" s="14" t="s">
        <v>130</v>
      </c>
      <c r="C8212" s="14" t="s">
        <v>131</v>
      </c>
      <c r="D8212" s="14" t="s">
        <v>580</v>
      </c>
      <c r="E8212" s="14" t="s">
        <v>78</v>
      </c>
      <c r="F8212" s="14" t="s">
        <v>19486</v>
      </c>
      <c r="G8212" s="14" t="s">
        <v>19487</v>
      </c>
      <c r="H8212" s="14" t="s">
        <v>141</v>
      </c>
      <c r="I8212" s="14" t="s">
        <v>6892</v>
      </c>
      <c r="J8212" s="14" t="s">
        <v>371</v>
      </c>
      <c r="K8212" s="14">
        <v>1</v>
      </c>
      <c r="L8212" s="14"/>
      <c r="M8212" s="14" t="s">
        <v>341</v>
      </c>
      <c r="N8212" s="14" t="s">
        <v>19491</v>
      </c>
      <c r="O8212" s="15" t="s">
        <v>19492</v>
      </c>
      <c r="P8212" s="13">
        <v>56</v>
      </c>
    </row>
    <row r="8213" spans="1:16">
      <c r="A8213" s="14" t="s">
        <v>129</v>
      </c>
      <c r="B8213" s="14"/>
      <c r="C8213" s="14"/>
      <c r="D8213" s="14" t="s">
        <v>580</v>
      </c>
      <c r="E8213" s="14" t="s">
        <v>78</v>
      </c>
      <c r="F8213" s="14" t="s">
        <v>19486</v>
      </c>
      <c r="G8213" s="14" t="s">
        <v>19487</v>
      </c>
      <c r="H8213" s="14"/>
      <c r="I8213" s="14"/>
      <c r="J8213" s="14"/>
      <c r="K8213" s="14">
        <v>2</v>
      </c>
      <c r="L8213" s="14" t="s">
        <v>146</v>
      </c>
      <c r="M8213" s="14"/>
      <c r="N8213" s="14"/>
      <c r="O8213" s="15"/>
      <c r="P8213" s="13">
        <v>0</v>
      </c>
    </row>
    <row r="8214" spans="1:16">
      <c r="A8214" s="14" t="s">
        <v>129</v>
      </c>
      <c r="B8214" s="14" t="s">
        <v>130</v>
      </c>
      <c r="C8214" s="14" t="s">
        <v>131</v>
      </c>
      <c r="D8214" s="14" t="s">
        <v>1682</v>
      </c>
      <c r="E8214" s="14" t="s">
        <v>106</v>
      </c>
      <c r="F8214" s="14" t="s">
        <v>19493</v>
      </c>
      <c r="G8214" s="14" t="s">
        <v>19494</v>
      </c>
      <c r="H8214" s="14" t="s">
        <v>141</v>
      </c>
      <c r="I8214" s="14" t="s">
        <v>19495</v>
      </c>
      <c r="J8214" s="14" t="s">
        <v>500</v>
      </c>
      <c r="K8214" s="14">
        <v>1</v>
      </c>
      <c r="L8214" s="14"/>
      <c r="M8214" s="14" t="s">
        <v>616</v>
      </c>
      <c r="N8214" s="14" t="s">
        <v>19496</v>
      </c>
      <c r="O8214" s="15" t="s">
        <v>19497</v>
      </c>
      <c r="P8214" s="13">
        <v>91</v>
      </c>
    </row>
    <row r="8215" spans="1:16">
      <c r="A8215" s="14" t="s">
        <v>129</v>
      </c>
      <c r="B8215" s="14" t="s">
        <v>130</v>
      </c>
      <c r="C8215" s="14" t="s">
        <v>131</v>
      </c>
      <c r="D8215" s="14" t="s">
        <v>1682</v>
      </c>
      <c r="E8215" s="14" t="s">
        <v>106</v>
      </c>
      <c r="F8215" s="14" t="s">
        <v>19493</v>
      </c>
      <c r="G8215" s="14" t="s">
        <v>19494</v>
      </c>
      <c r="H8215" s="14" t="s">
        <v>141</v>
      </c>
      <c r="I8215" s="14" t="s">
        <v>19498</v>
      </c>
      <c r="J8215" s="14" t="s">
        <v>216</v>
      </c>
      <c r="K8215" s="14">
        <v>1</v>
      </c>
      <c r="L8215" s="14"/>
      <c r="M8215" s="14" t="s">
        <v>616</v>
      </c>
      <c r="N8215" s="14" t="s">
        <v>19205</v>
      </c>
      <c r="O8215" s="15" t="s">
        <v>19499</v>
      </c>
      <c r="P8215" s="13">
        <v>91</v>
      </c>
    </row>
    <row r="8216" spans="1:16">
      <c r="A8216" s="14" t="s">
        <v>129</v>
      </c>
      <c r="B8216" s="14"/>
      <c r="C8216" s="14"/>
      <c r="D8216" s="14" t="s">
        <v>1682</v>
      </c>
      <c r="E8216" s="14" t="s">
        <v>106</v>
      </c>
      <c r="F8216" s="14" t="s">
        <v>19493</v>
      </c>
      <c r="G8216" s="14" t="s">
        <v>19494</v>
      </c>
      <c r="H8216" s="14"/>
      <c r="I8216" s="14"/>
      <c r="J8216" s="14"/>
      <c r="K8216" s="14">
        <v>2</v>
      </c>
      <c r="L8216" s="14" t="s">
        <v>146</v>
      </c>
      <c r="M8216" s="14"/>
      <c r="N8216" s="14"/>
      <c r="O8216" s="15"/>
      <c r="P8216" s="13">
        <v>0</v>
      </c>
    </row>
    <row r="8217" spans="1:16">
      <c r="A8217" s="14" t="s">
        <v>129</v>
      </c>
      <c r="B8217" s="14" t="s">
        <v>130</v>
      </c>
      <c r="C8217" s="14" t="s">
        <v>131</v>
      </c>
      <c r="D8217" s="14" t="s">
        <v>1025</v>
      </c>
      <c r="E8217" s="14" t="s">
        <v>48</v>
      </c>
      <c r="F8217" s="14" t="s">
        <v>11449</v>
      </c>
      <c r="G8217" s="14" t="s">
        <v>19500</v>
      </c>
      <c r="H8217" s="14" t="s">
        <v>135</v>
      </c>
      <c r="I8217" s="14" t="s">
        <v>7441</v>
      </c>
      <c r="J8217" s="14" t="s">
        <v>172</v>
      </c>
      <c r="K8217" s="14">
        <v>1</v>
      </c>
      <c r="L8217" s="14"/>
      <c r="M8217" s="14" t="s">
        <v>360</v>
      </c>
      <c r="N8217" s="14" t="s">
        <v>19501</v>
      </c>
      <c r="O8217" s="15" t="s">
        <v>19502</v>
      </c>
      <c r="P8217" s="13">
        <v>62</v>
      </c>
    </row>
    <row r="8218" spans="1:16">
      <c r="A8218" s="14" t="s">
        <v>129</v>
      </c>
      <c r="B8218" s="14" t="s">
        <v>130</v>
      </c>
      <c r="C8218" s="14" t="s">
        <v>131</v>
      </c>
      <c r="D8218" s="14" t="s">
        <v>1025</v>
      </c>
      <c r="E8218" s="14" t="s">
        <v>48</v>
      </c>
      <c r="F8218" s="14" t="s">
        <v>11449</v>
      </c>
      <c r="G8218" s="14" t="s">
        <v>19500</v>
      </c>
      <c r="H8218" s="14" t="s">
        <v>141</v>
      </c>
      <c r="I8218" s="14" t="s">
        <v>19503</v>
      </c>
      <c r="J8218" s="14" t="s">
        <v>306</v>
      </c>
      <c r="K8218" s="14">
        <v>1</v>
      </c>
      <c r="L8218" s="14"/>
      <c r="M8218" s="14" t="s">
        <v>360</v>
      </c>
      <c r="N8218" s="14" t="s">
        <v>19504</v>
      </c>
      <c r="O8218" s="15" t="s">
        <v>19505</v>
      </c>
      <c r="P8218" s="13">
        <v>62</v>
      </c>
    </row>
    <row r="8219" spans="1:16">
      <c r="A8219" s="14" t="s">
        <v>129</v>
      </c>
      <c r="B8219" s="14"/>
      <c r="C8219" s="14"/>
      <c r="D8219" s="14" t="s">
        <v>1025</v>
      </c>
      <c r="E8219" s="14" t="s">
        <v>48</v>
      </c>
      <c r="F8219" s="14" t="s">
        <v>11449</v>
      </c>
      <c r="G8219" s="14" t="s">
        <v>19500</v>
      </c>
      <c r="H8219" s="14"/>
      <c r="I8219" s="14"/>
      <c r="J8219" s="14"/>
      <c r="K8219" s="14">
        <v>2</v>
      </c>
      <c r="L8219" s="14" t="s">
        <v>146</v>
      </c>
      <c r="M8219" s="14"/>
      <c r="N8219" s="14"/>
      <c r="O8219" s="15"/>
      <c r="P8219" s="13">
        <v>0</v>
      </c>
    </row>
    <row r="8220" spans="1:16">
      <c r="A8220" s="14" t="s">
        <v>129</v>
      </c>
      <c r="B8220" s="14" t="s">
        <v>130</v>
      </c>
      <c r="C8220" s="14" t="s">
        <v>131</v>
      </c>
      <c r="D8220" s="14" t="s">
        <v>319</v>
      </c>
      <c r="E8220" s="14" t="s">
        <v>82</v>
      </c>
      <c r="F8220" s="14" t="s">
        <v>19506</v>
      </c>
      <c r="G8220" s="14" t="s">
        <v>19507</v>
      </c>
      <c r="H8220" s="14" t="s">
        <v>141</v>
      </c>
      <c r="I8220" s="14" t="s">
        <v>3020</v>
      </c>
      <c r="J8220" s="14" t="s">
        <v>172</v>
      </c>
      <c r="K8220" s="14">
        <v>1</v>
      </c>
      <c r="L8220" s="14"/>
      <c r="M8220" s="14" t="s">
        <v>585</v>
      </c>
      <c r="N8220" s="14" t="s">
        <v>19508</v>
      </c>
      <c r="O8220" s="15" t="s">
        <v>19509</v>
      </c>
      <c r="P8220" s="13">
        <v>48</v>
      </c>
    </row>
    <row r="8221" spans="1:16">
      <c r="A8221" s="14" t="s">
        <v>129</v>
      </c>
      <c r="B8221" s="14" t="s">
        <v>130</v>
      </c>
      <c r="C8221" s="14" t="s">
        <v>131</v>
      </c>
      <c r="D8221" s="14" t="s">
        <v>319</v>
      </c>
      <c r="E8221" s="14" t="s">
        <v>82</v>
      </c>
      <c r="F8221" s="14" t="s">
        <v>19506</v>
      </c>
      <c r="G8221" s="14" t="s">
        <v>19507</v>
      </c>
      <c r="H8221" s="14" t="s">
        <v>141</v>
      </c>
      <c r="I8221" s="14" t="s">
        <v>19510</v>
      </c>
      <c r="J8221" s="14" t="s">
        <v>500</v>
      </c>
      <c r="K8221" s="14">
        <v>1</v>
      </c>
      <c r="L8221" s="14"/>
      <c r="M8221" s="14" t="s">
        <v>585</v>
      </c>
      <c r="N8221" s="14" t="s">
        <v>19470</v>
      </c>
      <c r="O8221" s="15" t="s">
        <v>19511</v>
      </c>
      <c r="P8221" s="13">
        <v>48</v>
      </c>
    </row>
    <row r="8222" spans="1:16">
      <c r="A8222" s="14" t="s">
        <v>129</v>
      </c>
      <c r="B8222" s="14"/>
      <c r="C8222" s="14"/>
      <c r="D8222" s="14" t="s">
        <v>319</v>
      </c>
      <c r="E8222" s="14" t="s">
        <v>82</v>
      </c>
      <c r="F8222" s="14" t="s">
        <v>19506</v>
      </c>
      <c r="G8222" s="14" t="s">
        <v>19507</v>
      </c>
      <c r="H8222" s="14"/>
      <c r="I8222" s="14"/>
      <c r="J8222" s="14"/>
      <c r="K8222" s="14">
        <v>2</v>
      </c>
      <c r="L8222" s="14" t="s">
        <v>146</v>
      </c>
      <c r="M8222" s="14"/>
      <c r="N8222" s="14"/>
      <c r="O8222" s="15"/>
      <c r="P8222" s="13">
        <v>0</v>
      </c>
    </row>
    <row r="8223" spans="1:16">
      <c r="A8223" s="14" t="s">
        <v>129</v>
      </c>
      <c r="B8223" s="14" t="s">
        <v>130</v>
      </c>
      <c r="C8223" s="14" t="s">
        <v>131</v>
      </c>
      <c r="D8223" s="14" t="s">
        <v>1977</v>
      </c>
      <c r="E8223" s="14" t="s">
        <v>108</v>
      </c>
      <c r="F8223" s="14" t="s">
        <v>19512</v>
      </c>
      <c r="G8223" s="14" t="s">
        <v>19513</v>
      </c>
      <c r="H8223" s="14" t="s">
        <v>141</v>
      </c>
      <c r="I8223" s="14" t="s">
        <v>19514</v>
      </c>
      <c r="J8223" s="14" t="s">
        <v>19515</v>
      </c>
      <c r="K8223" s="14">
        <v>1</v>
      </c>
      <c r="L8223" s="14"/>
      <c r="M8223" s="14" t="s">
        <v>426</v>
      </c>
      <c r="N8223" s="14" t="s">
        <v>19516</v>
      </c>
      <c r="O8223" s="15" t="s">
        <v>19517</v>
      </c>
      <c r="P8223" s="13">
        <v>70</v>
      </c>
    </row>
    <row r="8224" spans="1:16">
      <c r="A8224" s="14" t="s">
        <v>129</v>
      </c>
      <c r="B8224" s="14" t="s">
        <v>130</v>
      </c>
      <c r="C8224" s="14" t="s">
        <v>131</v>
      </c>
      <c r="D8224" s="14" t="s">
        <v>1977</v>
      </c>
      <c r="E8224" s="14" t="s">
        <v>108</v>
      </c>
      <c r="F8224" s="14" t="s">
        <v>19512</v>
      </c>
      <c r="G8224" s="14" t="s">
        <v>19513</v>
      </c>
      <c r="H8224" s="14" t="s">
        <v>141</v>
      </c>
      <c r="I8224" s="14" t="s">
        <v>19518</v>
      </c>
      <c r="J8224" s="14" t="s">
        <v>359</v>
      </c>
      <c r="K8224" s="14">
        <v>1</v>
      </c>
      <c r="L8224" s="14"/>
      <c r="M8224" s="14" t="s">
        <v>426</v>
      </c>
      <c r="N8224" s="14" t="s">
        <v>19207</v>
      </c>
      <c r="O8224" s="15" t="s">
        <v>19517</v>
      </c>
      <c r="P8224" s="13">
        <v>70</v>
      </c>
    </row>
    <row r="8225" spans="1:16">
      <c r="A8225" s="14" t="s">
        <v>129</v>
      </c>
      <c r="B8225" s="14"/>
      <c r="C8225" s="14"/>
      <c r="D8225" s="14" t="s">
        <v>1977</v>
      </c>
      <c r="E8225" s="14" t="s">
        <v>108</v>
      </c>
      <c r="F8225" s="14" t="s">
        <v>19512</v>
      </c>
      <c r="G8225" s="14" t="s">
        <v>19513</v>
      </c>
      <c r="H8225" s="14"/>
      <c r="I8225" s="14"/>
      <c r="J8225" s="14"/>
      <c r="K8225" s="14">
        <v>2</v>
      </c>
      <c r="L8225" s="14" t="s">
        <v>146</v>
      </c>
      <c r="M8225" s="14"/>
      <c r="N8225" s="14"/>
      <c r="O8225" s="15"/>
      <c r="P8225" s="13">
        <v>0</v>
      </c>
    </row>
    <row r="8226" spans="1:16">
      <c r="A8226" s="14" t="s">
        <v>129</v>
      </c>
      <c r="B8226" s="14" t="s">
        <v>130</v>
      </c>
      <c r="C8226" s="14" t="s">
        <v>131</v>
      </c>
      <c r="D8226" s="14" t="s">
        <v>147</v>
      </c>
      <c r="E8226" s="14" t="s">
        <v>58</v>
      </c>
      <c r="F8226" s="14" t="s">
        <v>19519</v>
      </c>
      <c r="G8226" s="14" t="s">
        <v>19520</v>
      </c>
      <c r="H8226" s="14" t="s">
        <v>135</v>
      </c>
      <c r="I8226" s="14" t="s">
        <v>19521</v>
      </c>
      <c r="J8226" s="14" t="s">
        <v>19522</v>
      </c>
      <c r="K8226" s="14">
        <v>1</v>
      </c>
      <c r="L8226" s="14"/>
      <c r="M8226" s="14" t="s">
        <v>688</v>
      </c>
      <c r="N8226" s="14" t="s">
        <v>19523</v>
      </c>
      <c r="O8226" s="15" t="s">
        <v>19524</v>
      </c>
      <c r="P8226" s="13">
        <v>6</v>
      </c>
    </row>
    <row r="8227" spans="1:16">
      <c r="A8227" s="14" t="s">
        <v>129</v>
      </c>
      <c r="B8227" s="14" t="s">
        <v>130</v>
      </c>
      <c r="C8227" s="14" t="s">
        <v>131</v>
      </c>
      <c r="D8227" s="14" t="s">
        <v>147</v>
      </c>
      <c r="E8227" s="14" t="s">
        <v>58</v>
      </c>
      <c r="F8227" s="14" t="s">
        <v>19519</v>
      </c>
      <c r="G8227" s="14" t="s">
        <v>19520</v>
      </c>
      <c r="H8227" s="14" t="s">
        <v>141</v>
      </c>
      <c r="I8227" s="14" t="s">
        <v>19525</v>
      </c>
      <c r="J8227" s="14" t="s">
        <v>216</v>
      </c>
      <c r="K8227" s="14">
        <v>1</v>
      </c>
      <c r="L8227" s="14"/>
      <c r="M8227" s="14" t="s">
        <v>194</v>
      </c>
      <c r="N8227" s="14" t="s">
        <v>19526</v>
      </c>
      <c r="O8227" s="15" t="s">
        <v>19527</v>
      </c>
      <c r="P8227" s="13">
        <v>3</v>
      </c>
    </row>
    <row r="8228" spans="1:16">
      <c r="A8228" s="14" t="s">
        <v>129</v>
      </c>
      <c r="B8228" s="14" t="s">
        <v>130</v>
      </c>
      <c r="C8228" s="14" t="s">
        <v>131</v>
      </c>
      <c r="D8228" s="14" t="s">
        <v>147</v>
      </c>
      <c r="E8228" s="14" t="s">
        <v>58</v>
      </c>
      <c r="F8228" s="14" t="s">
        <v>19519</v>
      </c>
      <c r="G8228" s="14" t="s">
        <v>19520</v>
      </c>
      <c r="H8228" s="14" t="s">
        <v>135</v>
      </c>
      <c r="I8228" s="14" t="s">
        <v>19528</v>
      </c>
      <c r="J8228" s="14" t="s">
        <v>143</v>
      </c>
      <c r="K8228" s="14">
        <v>1</v>
      </c>
      <c r="L8228" s="14"/>
      <c r="M8228" s="14" t="s">
        <v>194</v>
      </c>
      <c r="N8228" s="14" t="s">
        <v>19529</v>
      </c>
      <c r="O8228" s="15" t="s">
        <v>19350</v>
      </c>
      <c r="P8228" s="13">
        <v>3</v>
      </c>
    </row>
    <row r="8229" spans="1:16">
      <c r="A8229" s="14" t="s">
        <v>129</v>
      </c>
      <c r="B8229" s="14" t="s">
        <v>130</v>
      </c>
      <c r="C8229" s="14" t="s">
        <v>131</v>
      </c>
      <c r="D8229" s="14" t="s">
        <v>147</v>
      </c>
      <c r="E8229" s="14" t="s">
        <v>58</v>
      </c>
      <c r="F8229" s="14" t="s">
        <v>19519</v>
      </c>
      <c r="G8229" s="14" t="s">
        <v>19520</v>
      </c>
      <c r="H8229" s="14" t="s">
        <v>135</v>
      </c>
      <c r="I8229" s="14" t="s">
        <v>19528</v>
      </c>
      <c r="J8229" s="14" t="s">
        <v>143</v>
      </c>
      <c r="K8229" s="14">
        <v>1</v>
      </c>
      <c r="L8229" s="14"/>
      <c r="M8229" s="14" t="s">
        <v>487</v>
      </c>
      <c r="N8229" s="14" t="s">
        <v>19530</v>
      </c>
      <c r="O8229" s="15" t="s">
        <v>19531</v>
      </c>
      <c r="P8229" s="13">
        <v>1</v>
      </c>
    </row>
    <row r="8230" spans="1:16">
      <c r="A8230" s="14" t="s">
        <v>129</v>
      </c>
      <c r="B8230" s="14" t="s">
        <v>130</v>
      </c>
      <c r="C8230" s="14" t="s">
        <v>131</v>
      </c>
      <c r="D8230" s="14" t="s">
        <v>147</v>
      </c>
      <c r="E8230" s="14" t="s">
        <v>58</v>
      </c>
      <c r="F8230" s="14" t="s">
        <v>19519</v>
      </c>
      <c r="G8230" s="14" t="s">
        <v>19520</v>
      </c>
      <c r="H8230" s="14" t="s">
        <v>141</v>
      </c>
      <c r="I8230" s="14" t="s">
        <v>19525</v>
      </c>
      <c r="J8230" s="14" t="s">
        <v>216</v>
      </c>
      <c r="K8230" s="14">
        <v>1</v>
      </c>
      <c r="L8230" s="14"/>
      <c r="M8230" s="14" t="s">
        <v>194</v>
      </c>
      <c r="N8230" s="14" t="s">
        <v>19532</v>
      </c>
      <c r="O8230" s="15" t="s">
        <v>19533</v>
      </c>
      <c r="P8230" s="13">
        <v>3</v>
      </c>
    </row>
    <row r="8231" spans="1:16">
      <c r="A8231" s="14" t="s">
        <v>129</v>
      </c>
      <c r="B8231" s="14" t="s">
        <v>130</v>
      </c>
      <c r="C8231" s="14" t="s">
        <v>131</v>
      </c>
      <c r="D8231" s="14" t="s">
        <v>147</v>
      </c>
      <c r="E8231" s="14" t="s">
        <v>58</v>
      </c>
      <c r="F8231" s="14" t="s">
        <v>19519</v>
      </c>
      <c r="G8231" s="14" t="s">
        <v>19520</v>
      </c>
      <c r="H8231" s="14" t="s">
        <v>141</v>
      </c>
      <c r="I8231" s="14" t="s">
        <v>19528</v>
      </c>
      <c r="J8231" s="14" t="s">
        <v>143</v>
      </c>
      <c r="K8231" s="14">
        <v>1</v>
      </c>
      <c r="L8231" s="14"/>
      <c r="M8231" s="14" t="s">
        <v>228</v>
      </c>
      <c r="N8231" s="14" t="s">
        <v>19534</v>
      </c>
      <c r="O8231" s="15" t="s">
        <v>19533</v>
      </c>
      <c r="P8231" s="13">
        <v>2</v>
      </c>
    </row>
    <row r="8232" spans="1:16">
      <c r="A8232" s="14" t="s">
        <v>129</v>
      </c>
      <c r="B8232" s="14"/>
      <c r="C8232" s="14"/>
      <c r="D8232" s="14" t="s">
        <v>147</v>
      </c>
      <c r="E8232" s="14" t="s">
        <v>58</v>
      </c>
      <c r="F8232" s="14" t="s">
        <v>19519</v>
      </c>
      <c r="G8232" s="14" t="s">
        <v>19520</v>
      </c>
      <c r="H8232" s="14"/>
      <c r="I8232" s="14"/>
      <c r="J8232" s="14"/>
      <c r="K8232" s="14">
        <v>2</v>
      </c>
      <c r="L8232" s="14" t="s">
        <v>146</v>
      </c>
      <c r="M8232" s="14"/>
      <c r="N8232" s="14"/>
      <c r="O8232" s="15"/>
      <c r="P8232" s="13">
        <v>0</v>
      </c>
    </row>
    <row r="8233" spans="1:16">
      <c r="A8233" s="14" t="s">
        <v>129</v>
      </c>
      <c r="B8233" s="14" t="s">
        <v>130</v>
      </c>
      <c r="C8233" s="14" t="s">
        <v>131</v>
      </c>
      <c r="D8233" s="14" t="s">
        <v>244</v>
      </c>
      <c r="E8233" s="14" t="s">
        <v>72</v>
      </c>
      <c r="F8233" s="14" t="s">
        <v>19535</v>
      </c>
      <c r="G8233" s="14" t="s">
        <v>19536</v>
      </c>
      <c r="H8233" s="14" t="s">
        <v>135</v>
      </c>
      <c r="I8233" s="14" t="s">
        <v>976</v>
      </c>
      <c r="J8233" s="14" t="s">
        <v>193</v>
      </c>
      <c r="K8233" s="14">
        <v>1</v>
      </c>
      <c r="L8233" s="14"/>
      <c r="M8233" s="14" t="s">
        <v>3992</v>
      </c>
      <c r="N8233" s="14" t="s">
        <v>19399</v>
      </c>
      <c r="O8233" s="15" t="s">
        <v>19537</v>
      </c>
      <c r="P8233" s="13">
        <v>83</v>
      </c>
    </row>
    <row r="8234" spans="1:16">
      <c r="A8234" s="14" t="s">
        <v>129</v>
      </c>
      <c r="B8234" s="14" t="s">
        <v>130</v>
      </c>
      <c r="C8234" s="14" t="s">
        <v>131</v>
      </c>
      <c r="D8234" s="14" t="s">
        <v>244</v>
      </c>
      <c r="E8234" s="14" t="s">
        <v>72</v>
      </c>
      <c r="F8234" s="14" t="s">
        <v>19535</v>
      </c>
      <c r="G8234" s="14" t="s">
        <v>19536</v>
      </c>
      <c r="H8234" s="14" t="s">
        <v>135</v>
      </c>
      <c r="I8234" s="14" t="s">
        <v>6806</v>
      </c>
      <c r="J8234" s="14" t="s">
        <v>172</v>
      </c>
      <c r="K8234" s="14">
        <v>1</v>
      </c>
      <c r="L8234" s="14"/>
      <c r="M8234" s="14" t="s">
        <v>217</v>
      </c>
      <c r="N8234" s="14" t="s">
        <v>19538</v>
      </c>
      <c r="O8234" s="15" t="s">
        <v>19539</v>
      </c>
      <c r="P8234" s="13">
        <v>77</v>
      </c>
    </row>
    <row r="8235" spans="1:16">
      <c r="A8235" s="14" t="s">
        <v>129</v>
      </c>
      <c r="B8235" s="14" t="s">
        <v>130</v>
      </c>
      <c r="C8235" s="14" t="s">
        <v>131</v>
      </c>
      <c r="D8235" s="14" t="s">
        <v>244</v>
      </c>
      <c r="E8235" s="14" t="s">
        <v>72</v>
      </c>
      <c r="F8235" s="14" t="s">
        <v>19535</v>
      </c>
      <c r="G8235" s="14" t="s">
        <v>19536</v>
      </c>
      <c r="H8235" s="14" t="s">
        <v>141</v>
      </c>
      <c r="I8235" s="14" t="s">
        <v>19540</v>
      </c>
      <c r="J8235" s="14" t="s">
        <v>248</v>
      </c>
      <c r="K8235" s="14">
        <v>1</v>
      </c>
      <c r="L8235" s="14"/>
      <c r="M8235" s="14" t="s">
        <v>217</v>
      </c>
      <c r="N8235" s="14" t="s">
        <v>19541</v>
      </c>
      <c r="O8235" s="15" t="s">
        <v>19542</v>
      </c>
      <c r="P8235" s="13">
        <v>77</v>
      </c>
    </row>
    <row r="8236" spans="1:16">
      <c r="A8236" s="14" t="s">
        <v>129</v>
      </c>
      <c r="B8236" s="14"/>
      <c r="C8236" s="14"/>
      <c r="D8236" s="14" t="s">
        <v>244</v>
      </c>
      <c r="E8236" s="14" t="s">
        <v>72</v>
      </c>
      <c r="F8236" s="14" t="s">
        <v>19535</v>
      </c>
      <c r="G8236" s="14" t="s">
        <v>19536</v>
      </c>
      <c r="H8236" s="14"/>
      <c r="I8236" s="14"/>
      <c r="J8236" s="14"/>
      <c r="K8236" s="14">
        <v>2</v>
      </c>
      <c r="L8236" s="14" t="s">
        <v>146</v>
      </c>
      <c r="M8236" s="14"/>
      <c r="N8236" s="14"/>
      <c r="O8236" s="15"/>
      <c r="P8236" s="13">
        <v>83</v>
      </c>
    </row>
    <row r="8237" spans="1:16">
      <c r="A8237" s="14" t="s">
        <v>129</v>
      </c>
      <c r="B8237" s="14" t="s">
        <v>130</v>
      </c>
      <c r="C8237" s="14" t="s">
        <v>131</v>
      </c>
      <c r="D8237" s="14" t="s">
        <v>716</v>
      </c>
      <c r="E8237" s="14" t="s">
        <v>50</v>
      </c>
      <c r="F8237" s="14" t="s">
        <v>19543</v>
      </c>
      <c r="G8237" s="14" t="s">
        <v>19544</v>
      </c>
      <c r="H8237" s="14" t="s">
        <v>141</v>
      </c>
      <c r="I8237" s="14" t="s">
        <v>19545</v>
      </c>
      <c r="J8237" s="14" t="s">
        <v>143</v>
      </c>
      <c r="K8237" s="14">
        <v>1</v>
      </c>
      <c r="L8237" s="14"/>
      <c r="M8237" s="14" t="s">
        <v>1536</v>
      </c>
      <c r="N8237" s="14" t="s">
        <v>19546</v>
      </c>
      <c r="O8237" s="15" t="s">
        <v>19547</v>
      </c>
      <c r="P8237" s="13">
        <v>93</v>
      </c>
    </row>
    <row r="8238" spans="1:16">
      <c r="A8238" s="14" t="s">
        <v>129</v>
      </c>
      <c r="B8238" s="14" t="s">
        <v>130</v>
      </c>
      <c r="C8238" s="14" t="s">
        <v>131</v>
      </c>
      <c r="D8238" s="14" t="s">
        <v>716</v>
      </c>
      <c r="E8238" s="14" t="s">
        <v>50</v>
      </c>
      <c r="F8238" s="14" t="s">
        <v>19543</v>
      </c>
      <c r="G8238" s="14" t="s">
        <v>19544</v>
      </c>
      <c r="H8238" s="14" t="s">
        <v>135</v>
      </c>
      <c r="I8238" s="14" t="s">
        <v>19233</v>
      </c>
      <c r="J8238" s="14" t="s">
        <v>371</v>
      </c>
      <c r="K8238" s="14">
        <v>1</v>
      </c>
      <c r="L8238" s="14"/>
      <c r="M8238" s="14" t="s">
        <v>980</v>
      </c>
      <c r="N8238" s="14" t="s">
        <v>19548</v>
      </c>
      <c r="O8238" s="15" t="s">
        <v>19549</v>
      </c>
      <c r="P8238" s="13">
        <v>92</v>
      </c>
    </row>
    <row r="8239" spans="1:16">
      <c r="A8239" s="14" t="s">
        <v>129</v>
      </c>
      <c r="B8239" s="14" t="s">
        <v>130</v>
      </c>
      <c r="C8239" s="14" t="s">
        <v>131</v>
      </c>
      <c r="D8239" s="14" t="s">
        <v>716</v>
      </c>
      <c r="E8239" s="14" t="s">
        <v>50</v>
      </c>
      <c r="F8239" s="14" t="s">
        <v>19543</v>
      </c>
      <c r="G8239" s="14" t="s">
        <v>19544</v>
      </c>
      <c r="H8239" s="14" t="s">
        <v>135</v>
      </c>
      <c r="I8239" s="14" t="s">
        <v>19235</v>
      </c>
      <c r="J8239" s="14" t="s">
        <v>1086</v>
      </c>
      <c r="K8239" s="14">
        <v>1</v>
      </c>
      <c r="L8239" s="14"/>
      <c r="M8239" s="14" t="s">
        <v>980</v>
      </c>
      <c r="N8239" s="14" t="s">
        <v>19550</v>
      </c>
      <c r="O8239" s="15" t="s">
        <v>19551</v>
      </c>
      <c r="P8239" s="13">
        <v>92</v>
      </c>
    </row>
    <row r="8240" spans="1:16">
      <c r="A8240" s="14" t="s">
        <v>129</v>
      </c>
      <c r="B8240" s="14"/>
      <c r="C8240" s="14"/>
      <c r="D8240" s="14" t="s">
        <v>716</v>
      </c>
      <c r="E8240" s="14" t="s">
        <v>50</v>
      </c>
      <c r="F8240" s="14" t="s">
        <v>19543</v>
      </c>
      <c r="G8240" s="14" t="s">
        <v>19544</v>
      </c>
      <c r="H8240" s="14"/>
      <c r="I8240" s="14"/>
      <c r="J8240" s="14"/>
      <c r="K8240" s="14">
        <v>2</v>
      </c>
      <c r="L8240" s="14" t="s">
        <v>146</v>
      </c>
      <c r="M8240" s="14"/>
      <c r="N8240" s="14"/>
      <c r="O8240" s="15"/>
      <c r="P8240" s="13">
        <v>0</v>
      </c>
    </row>
    <row r="8241" spans="1:16">
      <c r="A8241" s="14" t="s">
        <v>129</v>
      </c>
      <c r="B8241" s="14" t="s">
        <v>130</v>
      </c>
      <c r="C8241" s="14" t="s">
        <v>131</v>
      </c>
      <c r="D8241" s="14" t="s">
        <v>220</v>
      </c>
      <c r="E8241" s="14" t="s">
        <v>54</v>
      </c>
      <c r="F8241" s="14" t="s">
        <v>19552</v>
      </c>
      <c r="G8241" s="14" t="s">
        <v>19553</v>
      </c>
      <c r="H8241" s="14" t="s">
        <v>135</v>
      </c>
      <c r="I8241" s="14" t="s">
        <v>4909</v>
      </c>
      <c r="J8241" s="14" t="s">
        <v>143</v>
      </c>
      <c r="K8241" s="14">
        <v>1</v>
      </c>
      <c r="L8241" s="14"/>
      <c r="M8241" s="14" t="s">
        <v>1022</v>
      </c>
      <c r="N8241" s="14" t="s">
        <v>19554</v>
      </c>
      <c r="O8241" s="15" t="s">
        <v>19555</v>
      </c>
      <c r="P8241" s="13">
        <v>57</v>
      </c>
    </row>
    <row r="8242" spans="1:16">
      <c r="A8242" s="14" t="s">
        <v>129</v>
      </c>
      <c r="B8242" s="14" t="s">
        <v>130</v>
      </c>
      <c r="C8242" s="14" t="s">
        <v>131</v>
      </c>
      <c r="D8242" s="14" t="s">
        <v>220</v>
      </c>
      <c r="E8242" s="14" t="s">
        <v>54</v>
      </c>
      <c r="F8242" s="14" t="s">
        <v>19552</v>
      </c>
      <c r="G8242" s="14" t="s">
        <v>19553</v>
      </c>
      <c r="H8242" s="14" t="s">
        <v>141</v>
      </c>
      <c r="I8242" s="14" t="s">
        <v>19556</v>
      </c>
      <c r="J8242" s="14" t="s">
        <v>19557</v>
      </c>
      <c r="K8242" s="14">
        <v>1</v>
      </c>
      <c r="L8242" s="14"/>
      <c r="M8242" s="14" t="s">
        <v>1022</v>
      </c>
      <c r="N8242" s="14" t="s">
        <v>19558</v>
      </c>
      <c r="O8242" s="15" t="s">
        <v>19555</v>
      </c>
      <c r="P8242" s="13">
        <v>57</v>
      </c>
    </row>
    <row r="8243" spans="1:16">
      <c r="A8243" s="14" t="s">
        <v>129</v>
      </c>
      <c r="B8243" s="14"/>
      <c r="C8243" s="14"/>
      <c r="D8243" s="14" t="s">
        <v>220</v>
      </c>
      <c r="E8243" s="14" t="s">
        <v>54</v>
      </c>
      <c r="F8243" s="14" t="s">
        <v>19552</v>
      </c>
      <c r="G8243" s="14" t="s">
        <v>19553</v>
      </c>
      <c r="H8243" s="14"/>
      <c r="I8243" s="14"/>
      <c r="J8243" s="14"/>
      <c r="K8243" s="14">
        <v>2</v>
      </c>
      <c r="L8243" s="14" t="s">
        <v>146</v>
      </c>
      <c r="M8243" s="14"/>
      <c r="N8243" s="14"/>
      <c r="O8243" s="15"/>
      <c r="P8243" s="13">
        <v>0</v>
      </c>
    </row>
    <row r="8244" spans="1:16">
      <c r="A8244" s="14" t="s">
        <v>129</v>
      </c>
      <c r="B8244" s="14" t="s">
        <v>130</v>
      </c>
      <c r="C8244" s="14" t="s">
        <v>131</v>
      </c>
      <c r="D8244" s="14" t="s">
        <v>433</v>
      </c>
      <c r="E8244" s="14" t="s">
        <v>66</v>
      </c>
      <c r="F8244" s="14" t="s">
        <v>19559</v>
      </c>
      <c r="G8244" s="14" t="s">
        <v>19560</v>
      </c>
      <c r="H8244" s="14" t="s">
        <v>135</v>
      </c>
      <c r="I8244" s="14" t="s">
        <v>12882</v>
      </c>
      <c r="J8244" s="14" t="s">
        <v>143</v>
      </c>
      <c r="K8244" s="14">
        <v>1</v>
      </c>
      <c r="L8244" s="14"/>
      <c r="M8244" s="14" t="s">
        <v>189</v>
      </c>
      <c r="N8244" s="14" t="s">
        <v>19561</v>
      </c>
      <c r="O8244" s="15" t="s">
        <v>19562</v>
      </c>
      <c r="P8244" s="13">
        <v>31</v>
      </c>
    </row>
    <row r="8245" spans="1:16">
      <c r="A8245" s="14" t="s">
        <v>129</v>
      </c>
      <c r="B8245" s="14" t="s">
        <v>130</v>
      </c>
      <c r="C8245" s="14" t="s">
        <v>131</v>
      </c>
      <c r="D8245" s="14" t="s">
        <v>433</v>
      </c>
      <c r="E8245" s="14" t="s">
        <v>66</v>
      </c>
      <c r="F8245" s="14" t="s">
        <v>19559</v>
      </c>
      <c r="G8245" s="14" t="s">
        <v>19560</v>
      </c>
      <c r="H8245" s="14" t="s">
        <v>141</v>
      </c>
      <c r="I8245" s="14" t="s">
        <v>19563</v>
      </c>
      <c r="J8245" s="14" t="s">
        <v>143</v>
      </c>
      <c r="K8245" s="14">
        <v>1</v>
      </c>
      <c r="L8245" s="14"/>
      <c r="M8245" s="14" t="s">
        <v>797</v>
      </c>
      <c r="N8245" s="14" t="s">
        <v>19564</v>
      </c>
      <c r="O8245" s="15" t="s">
        <v>19562</v>
      </c>
      <c r="P8245" s="13">
        <v>30</v>
      </c>
    </row>
    <row r="8246" spans="1:16">
      <c r="A8246" s="14" t="s">
        <v>129</v>
      </c>
      <c r="B8246" s="14"/>
      <c r="C8246" s="14"/>
      <c r="D8246" s="14" t="s">
        <v>433</v>
      </c>
      <c r="E8246" s="14" t="s">
        <v>66</v>
      </c>
      <c r="F8246" s="14" t="s">
        <v>19559</v>
      </c>
      <c r="G8246" s="14" t="s">
        <v>19560</v>
      </c>
      <c r="H8246" s="14"/>
      <c r="I8246" s="14"/>
      <c r="J8246" s="14"/>
      <c r="K8246" s="14">
        <v>2</v>
      </c>
      <c r="L8246" s="14" t="s">
        <v>146</v>
      </c>
      <c r="M8246" s="14"/>
      <c r="N8246" s="14"/>
      <c r="O8246" s="15"/>
      <c r="P8246" s="13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181"/>
  <sheetViews>
    <sheetView topLeftCell="B34" workbookViewId="0">
      <selection activeCell="G42" sqref="G42"/>
    </sheetView>
  </sheetViews>
  <sheetFormatPr defaultColWidth="18.9090909090909" defaultRowHeight="15"/>
  <cols>
    <col min="1" max="1" width="29.6818181818182" style="12" customWidth="1"/>
    <col min="2" max="2" width="34.1818181818182" style="12" customWidth="1"/>
    <col min="3" max="3" width="24.0272727272727" style="12" customWidth="1"/>
    <col min="4" max="4" width="14.4818181818182" style="12" customWidth="1"/>
    <col min="5" max="5" width="18.9090909090909" style="12"/>
    <col min="6" max="16359" width="18.9090909090909" style="11"/>
  </cols>
  <sheetData>
    <row r="1" s="11" customFormat="1" spans="1:5">
      <c r="A1" s="4" t="s">
        <v>19565</v>
      </c>
      <c r="B1" s="4" t="s">
        <v>19566</v>
      </c>
      <c r="C1" s="4" t="s">
        <v>19567</v>
      </c>
      <c r="D1" s="4" t="s">
        <v>23</v>
      </c>
      <c r="E1" s="5" t="s">
        <v>19568</v>
      </c>
    </row>
    <row r="2" s="11" customFormat="1" spans="1:16383">
      <c r="A2" s="6" t="s">
        <v>98</v>
      </c>
      <c r="B2" s="6" t="s">
        <v>2907</v>
      </c>
      <c r="C2" s="6" t="s">
        <v>19569</v>
      </c>
      <c r="D2" s="6" t="s">
        <v>19570</v>
      </c>
      <c r="E2" s="6">
        <v>66</v>
      </c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  <row r="3" s="11" customFormat="1" spans="1:16383">
      <c r="A3" s="6" t="s">
        <v>44</v>
      </c>
      <c r="B3" s="6" t="s">
        <v>2950</v>
      </c>
      <c r="C3" s="6" t="s">
        <v>19571</v>
      </c>
      <c r="D3" s="6" t="s">
        <v>19570</v>
      </c>
      <c r="E3" s="6">
        <v>22</v>
      </c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</row>
    <row r="4" s="11" customFormat="1" spans="1:16383">
      <c r="A4" s="6" t="s">
        <v>110</v>
      </c>
      <c r="B4" s="6" t="s">
        <v>3332</v>
      </c>
      <c r="C4" s="6" t="s">
        <v>19572</v>
      </c>
      <c r="D4" s="6" t="s">
        <v>19570</v>
      </c>
      <c r="E4" s="6">
        <v>60</v>
      </c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</row>
    <row r="5" s="11" customFormat="1" spans="1:16383">
      <c r="A5" s="6" t="s">
        <v>54</v>
      </c>
      <c r="B5" s="6" t="s">
        <v>3809</v>
      </c>
      <c r="C5" s="6" t="s">
        <v>19573</v>
      </c>
      <c r="D5" s="6" t="s">
        <v>19570</v>
      </c>
      <c r="E5" s="6">
        <v>81</v>
      </c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</row>
    <row r="6" s="11" customFormat="1" spans="1:16383">
      <c r="A6" s="6" t="s">
        <v>76</v>
      </c>
      <c r="B6" s="6" t="s">
        <v>5067</v>
      </c>
      <c r="C6" s="6" t="s">
        <v>19574</v>
      </c>
      <c r="D6" s="6" t="s">
        <v>19570</v>
      </c>
      <c r="E6" s="6">
        <v>60</v>
      </c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</row>
    <row r="7" s="11" customFormat="1" spans="1:16383">
      <c r="A7" s="6" t="s">
        <v>76</v>
      </c>
      <c r="B7" s="6" t="s">
        <v>5104</v>
      </c>
      <c r="C7" s="6" t="s">
        <v>19575</v>
      </c>
      <c r="D7" s="6" t="s">
        <v>19570</v>
      </c>
      <c r="E7" s="6">
        <v>0</v>
      </c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</row>
    <row r="8" s="11" customFormat="1" spans="1:16383">
      <c r="A8" s="6" t="s">
        <v>88</v>
      </c>
      <c r="B8" s="6" t="s">
        <v>5943</v>
      </c>
      <c r="C8" s="6" t="s">
        <v>19576</v>
      </c>
      <c r="D8" s="6" t="s">
        <v>19570</v>
      </c>
      <c r="E8" s="6">
        <v>59</v>
      </c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</row>
    <row r="9" s="11" customFormat="1" spans="1:16383">
      <c r="A9" s="6" t="s">
        <v>54</v>
      </c>
      <c r="B9" s="6" t="s">
        <v>6209</v>
      </c>
      <c r="C9" s="6" t="s">
        <v>19577</v>
      </c>
      <c r="D9" s="6" t="s">
        <v>19570</v>
      </c>
      <c r="E9" s="6">
        <v>63</v>
      </c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</row>
    <row r="10" s="11" customFormat="1" spans="1:16383">
      <c r="A10" s="6" t="s">
        <v>54</v>
      </c>
      <c r="B10" s="6" t="s">
        <v>7422</v>
      </c>
      <c r="C10" s="6" t="s">
        <v>7429</v>
      </c>
      <c r="D10" s="6" t="s">
        <v>19570</v>
      </c>
      <c r="E10" s="6">
        <v>78</v>
      </c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</row>
    <row r="11" s="11" customFormat="1" spans="1:16383">
      <c r="A11" s="6" t="s">
        <v>110</v>
      </c>
      <c r="B11" s="6" t="s">
        <v>8096</v>
      </c>
      <c r="C11" s="6" t="s">
        <v>19578</v>
      </c>
      <c r="D11" s="6" t="s">
        <v>19570</v>
      </c>
      <c r="E11" s="6">
        <v>62</v>
      </c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</row>
    <row r="12" s="11" customFormat="1" spans="1:16383">
      <c r="A12" s="6" t="s">
        <v>54</v>
      </c>
      <c r="B12" s="6" t="s">
        <v>6209</v>
      </c>
      <c r="C12" s="6" t="s">
        <v>19579</v>
      </c>
      <c r="D12" s="6" t="s">
        <v>19570</v>
      </c>
      <c r="E12" s="6">
        <v>61</v>
      </c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</row>
    <row r="13" s="11" customFormat="1" spans="1:16383">
      <c r="A13" s="6" t="s">
        <v>72</v>
      </c>
      <c r="B13" s="6" t="s">
        <v>8457</v>
      </c>
      <c r="C13" s="6" t="s">
        <v>19580</v>
      </c>
      <c r="D13" s="6" t="s">
        <v>19570</v>
      </c>
      <c r="E13" s="6">
        <v>91</v>
      </c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</row>
    <row r="14" s="11" customFormat="1" spans="1:16383">
      <c r="A14" s="6" t="s">
        <v>110</v>
      </c>
      <c r="B14" s="6" t="s">
        <v>8616</v>
      </c>
      <c r="C14" s="6" t="s">
        <v>19581</v>
      </c>
      <c r="D14" s="6" t="s">
        <v>19570</v>
      </c>
      <c r="E14" s="6">
        <v>86</v>
      </c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</row>
    <row r="15" s="11" customFormat="1" spans="1:16383">
      <c r="A15" s="6" t="s">
        <v>72</v>
      </c>
      <c r="B15" s="6" t="s">
        <v>8847</v>
      </c>
      <c r="C15" s="6" t="s">
        <v>19582</v>
      </c>
      <c r="D15" s="6" t="s">
        <v>19570</v>
      </c>
      <c r="E15" s="6">
        <v>7</v>
      </c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</row>
    <row r="16" s="11" customFormat="1" spans="1:16383">
      <c r="A16" s="6" t="s">
        <v>42</v>
      </c>
      <c r="B16" s="6" t="s">
        <v>8921</v>
      </c>
      <c r="C16" s="6" t="s">
        <v>19583</v>
      </c>
      <c r="D16" s="6" t="s">
        <v>19570</v>
      </c>
      <c r="E16" s="6">
        <v>59</v>
      </c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</row>
    <row r="17" s="11" customFormat="1" spans="1:16383">
      <c r="A17" s="6" t="s">
        <v>76</v>
      </c>
      <c r="B17" s="6" t="s">
        <v>9512</v>
      </c>
      <c r="C17" s="6" t="s">
        <v>9470</v>
      </c>
      <c r="D17" s="6" t="s">
        <v>19570</v>
      </c>
      <c r="E17" s="6">
        <v>97</v>
      </c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</row>
    <row r="18" s="11" customFormat="1" spans="1:16383">
      <c r="A18" s="6" t="s">
        <v>72</v>
      </c>
      <c r="B18" s="6" t="s">
        <v>9527</v>
      </c>
      <c r="C18" s="6" t="s">
        <v>9470</v>
      </c>
      <c r="D18" s="6" t="s">
        <v>19570</v>
      </c>
      <c r="E18" s="6">
        <v>14</v>
      </c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</row>
    <row r="19" s="11" customFormat="1" spans="1:16383">
      <c r="A19" s="6" t="s">
        <v>88</v>
      </c>
      <c r="B19" s="6" t="s">
        <v>10146</v>
      </c>
      <c r="C19" s="6" t="s">
        <v>19584</v>
      </c>
      <c r="D19" s="6" t="s">
        <v>19570</v>
      </c>
      <c r="E19" s="6">
        <v>68</v>
      </c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</row>
    <row r="20" s="11" customFormat="1" spans="1:16383">
      <c r="A20" s="6" t="s">
        <v>72</v>
      </c>
      <c r="B20" s="6" t="s">
        <v>10292</v>
      </c>
      <c r="C20" s="6" t="s">
        <v>19585</v>
      </c>
      <c r="D20" s="6" t="s">
        <v>19570</v>
      </c>
      <c r="E20" s="6">
        <v>53</v>
      </c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</row>
    <row r="21" s="11" customFormat="1" spans="1:16383">
      <c r="A21" s="6" t="s">
        <v>72</v>
      </c>
      <c r="B21" s="6" t="s">
        <v>8847</v>
      </c>
      <c r="C21" s="6" t="s">
        <v>19586</v>
      </c>
      <c r="D21" s="6" t="s">
        <v>19570</v>
      </c>
      <c r="E21" s="6">
        <v>67</v>
      </c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</row>
    <row r="22" s="11" customFormat="1" spans="1:16383">
      <c r="A22" s="6" t="s">
        <v>72</v>
      </c>
      <c r="B22" s="6" t="s">
        <v>10527</v>
      </c>
      <c r="C22" s="6" t="s">
        <v>19587</v>
      </c>
      <c r="D22" s="6" t="s">
        <v>19570</v>
      </c>
      <c r="E22" s="6">
        <v>62</v>
      </c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</row>
    <row r="23" s="11" customFormat="1" spans="1:16383">
      <c r="A23" s="6" t="s">
        <v>72</v>
      </c>
      <c r="B23" s="6" t="s">
        <v>10610</v>
      </c>
      <c r="C23" s="6" t="s">
        <v>19588</v>
      </c>
      <c r="D23" s="6" t="s">
        <v>19570</v>
      </c>
      <c r="E23" s="6">
        <v>78</v>
      </c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</row>
    <row r="24" s="11" customFormat="1" spans="1:16383">
      <c r="A24" s="6" t="s">
        <v>76</v>
      </c>
      <c r="B24" s="6" t="s">
        <v>10682</v>
      </c>
      <c r="C24" s="6" t="s">
        <v>19589</v>
      </c>
      <c r="D24" s="6" t="s">
        <v>19570</v>
      </c>
      <c r="E24" s="6">
        <v>74</v>
      </c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</row>
    <row r="25" s="11" customFormat="1" spans="1:16383">
      <c r="A25" s="6" t="s">
        <v>72</v>
      </c>
      <c r="B25" s="6" t="s">
        <v>10758</v>
      </c>
      <c r="C25" s="6" t="s">
        <v>19590</v>
      </c>
      <c r="D25" s="6" t="s">
        <v>19570</v>
      </c>
      <c r="E25" s="6">
        <v>32</v>
      </c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</row>
    <row r="26" s="11" customFormat="1" spans="1:16383">
      <c r="A26" s="6" t="s">
        <v>76</v>
      </c>
      <c r="B26" s="6" t="s">
        <v>10953</v>
      </c>
      <c r="C26" s="6" t="s">
        <v>19591</v>
      </c>
      <c r="D26" s="6" t="s">
        <v>19570</v>
      </c>
      <c r="E26" s="6">
        <v>64</v>
      </c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</row>
    <row r="27" s="11" customFormat="1" spans="1:16383">
      <c r="A27" s="6" t="s">
        <v>88</v>
      </c>
      <c r="B27" s="6" t="s">
        <v>11114</v>
      </c>
      <c r="C27" s="6" t="s">
        <v>19592</v>
      </c>
      <c r="D27" s="6" t="s">
        <v>19570</v>
      </c>
      <c r="E27" s="6">
        <v>64</v>
      </c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</row>
    <row r="28" s="11" customFormat="1" spans="1:16383">
      <c r="A28" s="6" t="s">
        <v>72</v>
      </c>
      <c r="B28" s="6" t="s">
        <v>11349</v>
      </c>
      <c r="C28" s="6" t="s">
        <v>19593</v>
      </c>
      <c r="D28" s="6" t="s">
        <v>19570</v>
      </c>
      <c r="E28" s="6">
        <v>67</v>
      </c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</row>
    <row r="29" s="11" customFormat="1" spans="1:16383">
      <c r="A29" s="6" t="s">
        <v>88</v>
      </c>
      <c r="B29" s="6" t="s">
        <v>11370</v>
      </c>
      <c r="C29" s="6" t="s">
        <v>19593</v>
      </c>
      <c r="D29" s="6" t="s">
        <v>19570</v>
      </c>
      <c r="E29" s="6">
        <v>43</v>
      </c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</row>
    <row r="30" s="11" customFormat="1" spans="1:16383">
      <c r="A30" s="6" t="s">
        <v>50</v>
      </c>
      <c r="B30" s="6" t="s">
        <v>11748</v>
      </c>
      <c r="C30" s="6" t="s">
        <v>19594</v>
      </c>
      <c r="D30" s="6" t="s">
        <v>19570</v>
      </c>
      <c r="E30" s="6">
        <v>67</v>
      </c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</row>
    <row r="31" s="11" customFormat="1" spans="1:16383">
      <c r="A31" s="6" t="s">
        <v>72</v>
      </c>
      <c r="B31" s="6" t="s">
        <v>12230</v>
      </c>
      <c r="C31" s="6" t="s">
        <v>19595</v>
      </c>
      <c r="D31" s="6" t="s">
        <v>19570</v>
      </c>
      <c r="E31" s="6">
        <v>16</v>
      </c>
      <c r="XEF31"/>
      <c r="XEG31"/>
      <c r="XEH31"/>
      <c r="XEI31"/>
      <c r="XEJ31"/>
      <c r="XEK31"/>
      <c r="XEL31"/>
      <c r="XEM31"/>
      <c r="XEN31"/>
      <c r="XEO31"/>
      <c r="XEP31"/>
      <c r="XEQ31"/>
      <c r="XER31"/>
      <c r="XES31"/>
      <c r="XET31"/>
      <c r="XEU31"/>
      <c r="XEV31"/>
      <c r="XEW31"/>
      <c r="XEX31"/>
      <c r="XEY31"/>
      <c r="XEZ31"/>
      <c r="XFA31"/>
      <c r="XFB31"/>
      <c r="XFC31"/>
    </row>
    <row r="32" s="11" customFormat="1" spans="1:16383">
      <c r="A32" s="6" t="s">
        <v>72</v>
      </c>
      <c r="B32" s="6" t="s">
        <v>12427</v>
      </c>
      <c r="C32" s="6" t="s">
        <v>19596</v>
      </c>
      <c r="D32" s="6" t="s">
        <v>19570</v>
      </c>
      <c r="E32" s="6">
        <v>68</v>
      </c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</row>
    <row r="33" s="11" customFormat="1" spans="1:16383">
      <c r="A33" s="6" t="s">
        <v>72</v>
      </c>
      <c r="B33" s="6" t="s">
        <v>13217</v>
      </c>
      <c r="C33" s="6" t="s">
        <v>19597</v>
      </c>
      <c r="D33" s="6" t="s">
        <v>19570</v>
      </c>
      <c r="E33" s="6">
        <v>112</v>
      </c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</row>
    <row r="34" s="11" customFormat="1" spans="1:16383">
      <c r="A34" s="6" t="s">
        <v>88</v>
      </c>
      <c r="B34" s="6" t="s">
        <v>14740</v>
      </c>
      <c r="C34" s="6" t="s">
        <v>19598</v>
      </c>
      <c r="D34" s="6" t="s">
        <v>19570</v>
      </c>
      <c r="E34" s="6">
        <v>29</v>
      </c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</row>
    <row r="35" s="11" customFormat="1" spans="1:16383">
      <c r="A35" s="6" t="s">
        <v>72</v>
      </c>
      <c r="B35" s="6" t="s">
        <v>16605</v>
      </c>
      <c r="C35" s="6" t="s">
        <v>19599</v>
      </c>
      <c r="D35" s="6" t="s">
        <v>19570</v>
      </c>
      <c r="E35" s="6">
        <v>62</v>
      </c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</row>
    <row r="36" s="11" customFormat="1" spans="1:16383">
      <c r="A36" s="6" t="s">
        <v>62</v>
      </c>
      <c r="B36" s="6" t="s">
        <v>17366</v>
      </c>
      <c r="C36" s="6" t="s">
        <v>19600</v>
      </c>
      <c r="D36" s="6" t="s">
        <v>19570</v>
      </c>
      <c r="E36" s="6">
        <v>43</v>
      </c>
      <c r="XEF36"/>
      <c r="XEG36"/>
      <c r="XEH36"/>
      <c r="XEI36"/>
      <c r="XEJ36"/>
      <c r="XEK36"/>
      <c r="XEL36"/>
      <c r="XEM36"/>
      <c r="XEN36"/>
      <c r="XEO36"/>
      <c r="XEP36"/>
      <c r="XEQ36"/>
      <c r="XER36"/>
      <c r="XES36"/>
      <c r="XET36"/>
      <c r="XEU36"/>
      <c r="XEV36"/>
      <c r="XEW36"/>
      <c r="XEX36"/>
      <c r="XEY36"/>
      <c r="XEZ36"/>
      <c r="XFA36"/>
      <c r="XFB36"/>
      <c r="XFC36"/>
    </row>
    <row r="37" s="11" customFormat="1" ht="14" spans="1:16383">
      <c r="A37" s="6" t="s">
        <v>72</v>
      </c>
      <c r="B37" s="6" t="s">
        <v>18960</v>
      </c>
      <c r="C37" s="6" t="s">
        <v>19601</v>
      </c>
      <c r="D37" s="6" t="s">
        <v>19570</v>
      </c>
      <c r="E37" s="6">
        <v>77</v>
      </c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="11" customFormat="1" ht="14" spans="1:16383">
      <c r="A38" s="7" t="s">
        <v>19602</v>
      </c>
      <c r="B38" s="8"/>
      <c r="C38" s="8"/>
      <c r="D38" s="9"/>
      <c r="E38" s="10">
        <v>2112</v>
      </c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="11" customFormat="1" spans="1:16383">
      <c r="A39" s="12"/>
      <c r="B39" s="12"/>
      <c r="C39" s="12"/>
      <c r="D39" s="12"/>
      <c r="E39" s="12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</row>
    <row r="40" s="11" customFormat="1" spans="1:16383">
      <c r="A40" s="12"/>
      <c r="B40" s="12"/>
      <c r="C40" s="12"/>
      <c r="D40" s="12"/>
      <c r="E40" s="12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</row>
    <row r="41" s="11" customFormat="1" spans="1:16383">
      <c r="A41" s="12"/>
      <c r="B41" s="12"/>
      <c r="C41" s="12"/>
      <c r="D41" s="12"/>
      <c r="E41" s="12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  <c r="XEV41"/>
      <c r="XEW41"/>
      <c r="XEX41"/>
      <c r="XEY41"/>
      <c r="XEZ41"/>
      <c r="XFA41"/>
      <c r="XFB41"/>
      <c r="XFC41"/>
    </row>
    <row r="42" s="11" customFormat="1" spans="1:16383">
      <c r="A42" s="12"/>
      <c r="B42" s="12"/>
      <c r="C42" s="12"/>
      <c r="D42" s="12"/>
      <c r="E42" s="1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</row>
    <row r="43" s="11" customFormat="1" spans="1:16383">
      <c r="A43" s="12"/>
      <c r="B43" s="12"/>
      <c r="C43" s="12"/>
      <c r="D43" s="12"/>
      <c r="E43" s="12"/>
      <c r="XEF43"/>
      <c r="XEG43"/>
      <c r="XEH43"/>
      <c r="XEI43"/>
      <c r="XEJ43"/>
      <c r="XEK43"/>
      <c r="XEL43"/>
      <c r="XEM43"/>
      <c r="XEN43"/>
      <c r="XEO43"/>
      <c r="XEP43"/>
      <c r="XEQ43"/>
      <c r="XER43"/>
      <c r="XES43"/>
      <c r="XET43"/>
      <c r="XEU43"/>
      <c r="XEV43"/>
      <c r="XEW43"/>
      <c r="XEX43"/>
      <c r="XEY43"/>
      <c r="XEZ43"/>
      <c r="XFA43"/>
      <c r="XFB43"/>
      <c r="XFC43"/>
    </row>
    <row r="44" s="11" customFormat="1" spans="1:16383">
      <c r="A44" s="12"/>
      <c r="B44" s="12"/>
      <c r="C44" s="12"/>
      <c r="D44" s="12"/>
      <c r="E44" s="12"/>
      <c r="XEF44"/>
      <c r="XEG44"/>
      <c r="XEH44"/>
      <c r="XEI44"/>
      <c r="XEJ44"/>
      <c r="XEK44"/>
      <c r="XEL44"/>
      <c r="XEM44"/>
      <c r="XEN44"/>
      <c r="XEO44"/>
      <c r="XEP44"/>
      <c r="XEQ44"/>
      <c r="XER44"/>
      <c r="XES44"/>
      <c r="XET44"/>
      <c r="XEU44"/>
      <c r="XEV44"/>
      <c r="XEW44"/>
      <c r="XEX44"/>
      <c r="XEY44"/>
      <c r="XEZ44"/>
      <c r="XFA44"/>
      <c r="XFB44"/>
      <c r="XFC44"/>
    </row>
    <row r="45" s="11" customFormat="1" spans="1:16383">
      <c r="A45" s="12"/>
      <c r="B45" s="12"/>
      <c r="C45" s="12"/>
      <c r="D45" s="12"/>
      <c r="E45" s="12"/>
      <c r="XEF45"/>
      <c r="XEG45"/>
      <c r="XEH45"/>
      <c r="XEI45"/>
      <c r="XEJ45"/>
      <c r="XEK45"/>
      <c r="XEL45"/>
      <c r="XEM45"/>
      <c r="XEN45"/>
      <c r="XEO45"/>
      <c r="XEP45"/>
      <c r="XEQ45"/>
      <c r="XER45"/>
      <c r="XES45"/>
      <c r="XET45"/>
      <c r="XEU45"/>
      <c r="XEV45"/>
      <c r="XEW45"/>
      <c r="XEX45"/>
      <c r="XEY45"/>
      <c r="XEZ45"/>
      <c r="XFA45"/>
      <c r="XFB45"/>
      <c r="XFC45"/>
    </row>
    <row r="46" s="11" customFormat="1" spans="1:16383">
      <c r="A46" s="12"/>
      <c r="B46" s="12"/>
      <c r="C46" s="12"/>
      <c r="D46" s="12"/>
      <c r="E46" s="12"/>
      <c r="XEF46"/>
      <c r="XEG46"/>
      <c r="XEH46"/>
      <c r="XEI46"/>
      <c r="XEJ46"/>
      <c r="XEK46"/>
      <c r="XEL46"/>
      <c r="XEM46"/>
      <c r="XEN46"/>
      <c r="XEO46"/>
      <c r="XEP46"/>
      <c r="XEQ46"/>
      <c r="XER46"/>
      <c r="XES46"/>
      <c r="XET46"/>
      <c r="XEU46"/>
      <c r="XEV46"/>
      <c r="XEW46"/>
      <c r="XEX46"/>
      <c r="XEY46"/>
      <c r="XEZ46"/>
      <c r="XFA46"/>
      <c r="XFB46"/>
      <c r="XFC46"/>
    </row>
    <row r="47" s="11" customFormat="1" spans="1:16383">
      <c r="A47" s="12"/>
      <c r="B47" s="12"/>
      <c r="C47" s="12"/>
      <c r="D47" s="12"/>
      <c r="E47" s="12"/>
      <c r="XEF47"/>
      <c r="XEG47"/>
      <c r="XEH47"/>
      <c r="XEI47"/>
      <c r="XEJ47"/>
      <c r="XEK47"/>
      <c r="XEL47"/>
      <c r="XEM47"/>
      <c r="XEN47"/>
      <c r="XEO47"/>
      <c r="XEP47"/>
      <c r="XEQ47"/>
      <c r="XER47"/>
      <c r="XES47"/>
      <c r="XET47"/>
      <c r="XEU47"/>
      <c r="XEV47"/>
      <c r="XEW47"/>
      <c r="XEX47"/>
      <c r="XEY47"/>
      <c r="XEZ47"/>
      <c r="XFA47"/>
      <c r="XFB47"/>
      <c r="XFC47"/>
    </row>
    <row r="48" s="11" customFormat="1" spans="1:16383">
      <c r="A48" s="12"/>
      <c r="B48" s="12"/>
      <c r="C48" s="12"/>
      <c r="D48" s="12"/>
      <c r="E48" s="12"/>
      <c r="XEF48"/>
      <c r="XEG48"/>
      <c r="XEH48"/>
      <c r="XEI48"/>
      <c r="XEJ48"/>
      <c r="XEK48"/>
      <c r="XEL48"/>
      <c r="XEM48"/>
      <c r="XEN48"/>
      <c r="XEO48"/>
      <c r="XEP48"/>
      <c r="XEQ48"/>
      <c r="XER48"/>
      <c r="XES48"/>
      <c r="XET48"/>
      <c r="XEU48"/>
      <c r="XEV48"/>
      <c r="XEW48"/>
      <c r="XEX48"/>
      <c r="XEY48"/>
      <c r="XEZ48"/>
      <c r="XFA48"/>
      <c r="XFB48"/>
      <c r="XFC48"/>
    </row>
    <row r="49" s="11" customFormat="1" spans="1:16383">
      <c r="A49" s="12"/>
      <c r="B49" s="12"/>
      <c r="C49" s="12"/>
      <c r="D49" s="12"/>
      <c r="E49" s="12"/>
      <c r="XEF49"/>
      <c r="XEG49"/>
      <c r="XEH49"/>
      <c r="XEI49"/>
      <c r="XEJ49"/>
      <c r="XEK49"/>
      <c r="XEL49"/>
      <c r="XEM49"/>
      <c r="XEN49"/>
      <c r="XEO49"/>
      <c r="XEP49"/>
      <c r="XEQ49"/>
      <c r="XER49"/>
      <c r="XES49"/>
      <c r="XET49"/>
      <c r="XEU49"/>
      <c r="XEV49"/>
      <c r="XEW49"/>
      <c r="XEX49"/>
      <c r="XEY49"/>
      <c r="XEZ49"/>
      <c r="XFA49"/>
      <c r="XFB49"/>
      <c r="XFC49"/>
    </row>
    <row r="50" s="11" customFormat="1" spans="1:16383">
      <c r="A50" s="12"/>
      <c r="B50" s="12"/>
      <c r="C50" s="12"/>
      <c r="D50" s="12"/>
      <c r="E50" s="12"/>
      <c r="XEF50"/>
      <c r="XEG50"/>
      <c r="XEH50"/>
      <c r="XEI50"/>
      <c r="XEJ50"/>
      <c r="XEK50"/>
      <c r="XEL50"/>
      <c r="XEM50"/>
      <c r="XEN50"/>
      <c r="XEO50"/>
      <c r="XEP50"/>
      <c r="XEQ50"/>
      <c r="XER50"/>
      <c r="XES50"/>
      <c r="XET50"/>
      <c r="XEU50"/>
      <c r="XEV50"/>
      <c r="XEW50"/>
      <c r="XEX50"/>
      <c r="XEY50"/>
      <c r="XEZ50"/>
      <c r="XFA50"/>
      <c r="XFB50"/>
      <c r="XFC50"/>
    </row>
    <row r="51" s="11" customFormat="1" spans="1:16383">
      <c r="A51" s="12"/>
      <c r="B51" s="12"/>
      <c r="C51" s="12"/>
      <c r="D51" s="12"/>
      <c r="E51" s="12"/>
      <c r="XEF51"/>
      <c r="XEG51"/>
      <c r="XEH51"/>
      <c r="XEI51"/>
      <c r="XEJ51"/>
      <c r="XEK51"/>
      <c r="XEL51"/>
      <c r="XEM51"/>
      <c r="XEN51"/>
      <c r="XEO51"/>
      <c r="XEP51"/>
      <c r="XEQ51"/>
      <c r="XER51"/>
      <c r="XES51"/>
      <c r="XET51"/>
      <c r="XEU51"/>
      <c r="XEV51"/>
      <c r="XEW51"/>
      <c r="XEX51"/>
      <c r="XEY51"/>
      <c r="XEZ51"/>
      <c r="XFA51"/>
      <c r="XFB51"/>
      <c r="XFC51"/>
    </row>
    <row r="52" s="11" customFormat="1" spans="1:16383">
      <c r="A52" s="12"/>
      <c r="B52" s="12"/>
      <c r="C52" s="12"/>
      <c r="D52" s="12"/>
      <c r="E52" s="12"/>
      <c r="XEF52"/>
      <c r="XEG52"/>
      <c r="XEH52"/>
      <c r="XEI52"/>
      <c r="XEJ52"/>
      <c r="XEK52"/>
      <c r="XEL52"/>
      <c r="XEM52"/>
      <c r="XEN52"/>
      <c r="XEO52"/>
      <c r="XEP52"/>
      <c r="XEQ52"/>
      <c r="XER52"/>
      <c r="XES52"/>
      <c r="XET52"/>
      <c r="XEU52"/>
      <c r="XEV52"/>
      <c r="XEW52"/>
      <c r="XEX52"/>
      <c r="XEY52"/>
      <c r="XEZ52"/>
      <c r="XFA52"/>
      <c r="XFB52"/>
      <c r="XFC52"/>
    </row>
    <row r="53" s="11" customFormat="1" spans="1:16383">
      <c r="A53" s="12"/>
      <c r="B53" s="12"/>
      <c r="C53" s="12"/>
      <c r="D53" s="12"/>
      <c r="E53" s="12"/>
      <c r="XEF53"/>
      <c r="XEG53"/>
      <c r="XEH53"/>
      <c r="XEI53"/>
      <c r="XEJ53"/>
      <c r="XEK53"/>
      <c r="XEL53"/>
      <c r="XEM53"/>
      <c r="XEN53"/>
      <c r="XEO53"/>
      <c r="XEP53"/>
      <c r="XEQ53"/>
      <c r="XER53"/>
      <c r="XES53"/>
      <c r="XET53"/>
      <c r="XEU53"/>
      <c r="XEV53"/>
      <c r="XEW53"/>
      <c r="XEX53"/>
      <c r="XEY53"/>
      <c r="XEZ53"/>
      <c r="XFA53"/>
      <c r="XFB53"/>
      <c r="XFC53"/>
    </row>
    <row r="54" s="11" customFormat="1" spans="1:16383">
      <c r="A54" s="12"/>
      <c r="B54" s="12"/>
      <c r="C54" s="12"/>
      <c r="D54" s="12"/>
      <c r="E54" s="12"/>
      <c r="XEF54"/>
      <c r="XEG54"/>
      <c r="XEH54"/>
      <c r="XEI54"/>
      <c r="XEJ54"/>
      <c r="XEK54"/>
      <c r="XEL54"/>
      <c r="XEM54"/>
      <c r="XEN54"/>
      <c r="XEO54"/>
      <c r="XEP54"/>
      <c r="XEQ54"/>
      <c r="XER54"/>
      <c r="XES54"/>
      <c r="XET54"/>
      <c r="XEU54"/>
      <c r="XEV54"/>
      <c r="XEW54"/>
      <c r="XEX54"/>
      <c r="XEY54"/>
      <c r="XEZ54"/>
      <c r="XFA54"/>
      <c r="XFB54"/>
      <c r="XFC54"/>
    </row>
    <row r="55" s="11" customFormat="1" spans="1:16383">
      <c r="A55" s="12"/>
      <c r="B55" s="12"/>
      <c r="C55" s="12"/>
      <c r="D55" s="12"/>
      <c r="E55" s="12"/>
      <c r="XEF55"/>
      <c r="XEG55"/>
      <c r="XEH55"/>
      <c r="XEI55"/>
      <c r="XEJ55"/>
      <c r="XEK55"/>
      <c r="XEL55"/>
      <c r="XEM55"/>
      <c r="XEN55"/>
      <c r="XEO55"/>
      <c r="XEP55"/>
      <c r="XEQ55"/>
      <c r="XER55"/>
      <c r="XES55"/>
      <c r="XET55"/>
      <c r="XEU55"/>
      <c r="XEV55"/>
      <c r="XEW55"/>
      <c r="XEX55"/>
      <c r="XEY55"/>
      <c r="XEZ55"/>
      <c r="XFA55"/>
      <c r="XFB55"/>
      <c r="XFC55"/>
    </row>
    <row r="56" s="11" customFormat="1" spans="1:16383">
      <c r="A56" s="12"/>
      <c r="B56" s="12"/>
      <c r="C56" s="12"/>
      <c r="D56" s="12"/>
      <c r="E56" s="12"/>
      <c r="XEF56"/>
      <c r="XEG56"/>
      <c r="XEH56"/>
      <c r="XEI56"/>
      <c r="XEJ56"/>
      <c r="XEK56"/>
      <c r="XEL56"/>
      <c r="XEM56"/>
      <c r="XEN56"/>
      <c r="XEO56"/>
      <c r="XEP56"/>
      <c r="XEQ56"/>
      <c r="XER56"/>
      <c r="XES56"/>
      <c r="XET56"/>
      <c r="XEU56"/>
      <c r="XEV56"/>
      <c r="XEW56"/>
      <c r="XEX56"/>
      <c r="XEY56"/>
      <c r="XEZ56"/>
      <c r="XFA56"/>
      <c r="XFB56"/>
      <c r="XFC56"/>
    </row>
    <row r="57" s="11" customFormat="1" spans="1:16383">
      <c r="A57" s="12"/>
      <c r="B57" s="12"/>
      <c r="C57" s="12"/>
      <c r="D57" s="12"/>
      <c r="E57" s="12"/>
      <c r="XEF57"/>
      <c r="XEG57"/>
      <c r="XEH57"/>
      <c r="XEI57"/>
      <c r="XEJ57"/>
      <c r="XEK57"/>
      <c r="XEL57"/>
      <c r="XEM57"/>
      <c r="XEN57"/>
      <c r="XEO57"/>
      <c r="XEP57"/>
      <c r="XEQ57"/>
      <c r="XER57"/>
      <c r="XES57"/>
      <c r="XET57"/>
      <c r="XEU57"/>
      <c r="XEV57"/>
      <c r="XEW57"/>
      <c r="XEX57"/>
      <c r="XEY57"/>
      <c r="XEZ57"/>
      <c r="XFA57"/>
      <c r="XFB57"/>
      <c r="XFC57"/>
    </row>
    <row r="58" s="11" customFormat="1" spans="1:16383">
      <c r="A58" s="12"/>
      <c r="B58" s="12"/>
      <c r="C58" s="12"/>
      <c r="D58" s="12"/>
      <c r="E58" s="12"/>
      <c r="XEF58"/>
      <c r="XEG58"/>
      <c r="XEH58"/>
      <c r="XEI58"/>
      <c r="XEJ58"/>
      <c r="XEK58"/>
      <c r="XEL58"/>
      <c r="XEM58"/>
      <c r="XEN58"/>
      <c r="XEO58"/>
      <c r="XEP58"/>
      <c r="XEQ58"/>
      <c r="XER58"/>
      <c r="XES58"/>
      <c r="XET58"/>
      <c r="XEU58"/>
      <c r="XEV58"/>
      <c r="XEW58"/>
      <c r="XEX58"/>
      <c r="XEY58"/>
      <c r="XEZ58"/>
      <c r="XFA58"/>
      <c r="XFB58"/>
      <c r="XFC58"/>
    </row>
    <row r="59" s="11" customFormat="1" spans="1:16383">
      <c r="A59" s="12"/>
      <c r="B59" s="12"/>
      <c r="C59" s="12"/>
      <c r="D59" s="12"/>
      <c r="E59" s="12"/>
      <c r="XEF59"/>
      <c r="XEG59"/>
      <c r="XEH59"/>
      <c r="XEI59"/>
      <c r="XEJ59"/>
      <c r="XEK59"/>
      <c r="XEL59"/>
      <c r="XEM59"/>
      <c r="XEN59"/>
      <c r="XEO59"/>
      <c r="XEP59"/>
      <c r="XEQ59"/>
      <c r="XER59"/>
      <c r="XES59"/>
      <c r="XET59"/>
      <c r="XEU59"/>
      <c r="XEV59"/>
      <c r="XEW59"/>
      <c r="XEX59"/>
      <c r="XEY59"/>
      <c r="XEZ59"/>
      <c r="XFA59"/>
      <c r="XFB59"/>
      <c r="XFC59"/>
    </row>
    <row r="60" s="11" customFormat="1" spans="1:16383">
      <c r="A60" s="12"/>
      <c r="B60" s="12"/>
      <c r="C60" s="12"/>
      <c r="D60" s="12"/>
      <c r="E60" s="12"/>
      <c r="XEF60"/>
      <c r="XEG60"/>
      <c r="XEH60"/>
      <c r="XEI60"/>
      <c r="XEJ60"/>
      <c r="XEK60"/>
      <c r="XEL60"/>
      <c r="XEM60"/>
      <c r="XEN60"/>
      <c r="XEO60"/>
      <c r="XEP60"/>
      <c r="XEQ60"/>
      <c r="XER60"/>
      <c r="XES60"/>
      <c r="XET60"/>
      <c r="XEU60"/>
      <c r="XEV60"/>
      <c r="XEW60"/>
      <c r="XEX60"/>
      <c r="XEY60"/>
      <c r="XEZ60"/>
      <c r="XFA60"/>
      <c r="XFB60"/>
      <c r="XFC60"/>
    </row>
    <row r="61" s="11" customFormat="1" spans="1:16383">
      <c r="A61" s="12"/>
      <c r="B61" s="12"/>
      <c r="C61" s="12"/>
      <c r="D61" s="12"/>
      <c r="E61" s="12"/>
      <c r="XEF61"/>
      <c r="XEG61"/>
      <c r="XEH61"/>
      <c r="XEI61"/>
      <c r="XEJ61"/>
      <c r="XEK61"/>
      <c r="XEL61"/>
      <c r="XEM61"/>
      <c r="XEN61"/>
      <c r="XEO61"/>
      <c r="XEP61"/>
      <c r="XEQ61"/>
      <c r="XER61"/>
      <c r="XES61"/>
      <c r="XET61"/>
      <c r="XEU61"/>
      <c r="XEV61"/>
      <c r="XEW61"/>
      <c r="XEX61"/>
      <c r="XEY61"/>
      <c r="XEZ61"/>
      <c r="XFA61"/>
      <c r="XFB61"/>
      <c r="XFC61"/>
    </row>
    <row r="62" s="11" customFormat="1" spans="1:16383">
      <c r="A62" s="12"/>
      <c r="B62" s="12"/>
      <c r="C62" s="12"/>
      <c r="D62" s="12"/>
      <c r="E62" s="12"/>
      <c r="XEF62"/>
      <c r="XEG62"/>
      <c r="XEH62"/>
      <c r="XEI62"/>
      <c r="XEJ62"/>
      <c r="XEK62"/>
      <c r="XEL62"/>
      <c r="XEM62"/>
      <c r="XEN62"/>
      <c r="XEO62"/>
      <c r="XEP62"/>
      <c r="XEQ62"/>
      <c r="XER62"/>
      <c r="XES62"/>
      <c r="XET62"/>
      <c r="XEU62"/>
      <c r="XEV62"/>
      <c r="XEW62"/>
      <c r="XEX62"/>
      <c r="XEY62"/>
      <c r="XEZ62"/>
      <c r="XFA62"/>
      <c r="XFB62"/>
      <c r="XFC62"/>
    </row>
    <row r="63" s="11" customFormat="1" spans="1:16383">
      <c r="A63" s="12"/>
      <c r="B63" s="12"/>
      <c r="C63" s="12"/>
      <c r="D63" s="12"/>
      <c r="E63" s="12"/>
      <c r="XEF63"/>
      <c r="XEG63"/>
      <c r="XEH63"/>
      <c r="XEI63"/>
      <c r="XEJ63"/>
      <c r="XEK63"/>
      <c r="XEL63"/>
      <c r="XEM63"/>
      <c r="XEN63"/>
      <c r="XEO63"/>
      <c r="XEP63"/>
      <c r="XEQ63"/>
      <c r="XER63"/>
      <c r="XES63"/>
      <c r="XET63"/>
      <c r="XEU63"/>
      <c r="XEV63"/>
      <c r="XEW63"/>
      <c r="XEX63"/>
      <c r="XEY63"/>
      <c r="XEZ63"/>
      <c r="XFA63"/>
      <c r="XFB63"/>
      <c r="XFC63"/>
    </row>
    <row r="64" s="11" customFormat="1" spans="1:16383">
      <c r="A64" s="12"/>
      <c r="B64" s="12"/>
      <c r="C64" s="12"/>
      <c r="D64" s="12"/>
      <c r="E64" s="12"/>
      <c r="XEF64"/>
      <c r="XEG64"/>
      <c r="XEH64"/>
      <c r="XEI64"/>
      <c r="XEJ64"/>
      <c r="XEK64"/>
      <c r="XEL64"/>
      <c r="XEM64"/>
      <c r="XEN64"/>
      <c r="XEO64"/>
      <c r="XEP64"/>
      <c r="XEQ64"/>
      <c r="XER64"/>
      <c r="XES64"/>
      <c r="XET64"/>
      <c r="XEU64"/>
      <c r="XEV64"/>
      <c r="XEW64"/>
      <c r="XEX64"/>
      <c r="XEY64"/>
      <c r="XEZ64"/>
      <c r="XFA64"/>
      <c r="XFB64"/>
      <c r="XFC64"/>
    </row>
    <row r="65" s="11" customFormat="1" spans="1:16383">
      <c r="A65" s="12"/>
      <c r="B65" s="12"/>
      <c r="C65" s="12"/>
      <c r="D65" s="12"/>
      <c r="E65" s="12"/>
      <c r="XEF65"/>
      <c r="XEG65"/>
      <c r="XEH65"/>
      <c r="XEI65"/>
      <c r="XEJ65"/>
      <c r="XEK65"/>
      <c r="XEL65"/>
      <c r="XEM65"/>
      <c r="XEN65"/>
      <c r="XEO65"/>
      <c r="XEP65"/>
      <c r="XEQ65"/>
      <c r="XER65"/>
      <c r="XES65"/>
      <c r="XET65"/>
      <c r="XEU65"/>
      <c r="XEV65"/>
      <c r="XEW65"/>
      <c r="XEX65"/>
      <c r="XEY65"/>
      <c r="XEZ65"/>
      <c r="XFA65"/>
      <c r="XFB65"/>
      <c r="XFC65"/>
    </row>
    <row r="66" s="11" customFormat="1" spans="1:16383">
      <c r="A66" s="12"/>
      <c r="B66" s="12"/>
      <c r="C66" s="12"/>
      <c r="D66" s="12"/>
      <c r="E66" s="12"/>
      <c r="XEF66"/>
      <c r="XEG66"/>
      <c r="XEH66"/>
      <c r="XEI66"/>
      <c r="XEJ66"/>
      <c r="XEK66"/>
      <c r="XEL66"/>
      <c r="XEM66"/>
      <c r="XEN66"/>
      <c r="XEO66"/>
      <c r="XEP66"/>
      <c r="XEQ66"/>
      <c r="XER66"/>
      <c r="XES66"/>
      <c r="XET66"/>
      <c r="XEU66"/>
      <c r="XEV66"/>
      <c r="XEW66"/>
      <c r="XEX66"/>
      <c r="XEY66"/>
      <c r="XEZ66"/>
      <c r="XFA66"/>
      <c r="XFB66"/>
      <c r="XFC66"/>
    </row>
    <row r="67" s="11" customFormat="1" spans="1:16383">
      <c r="A67" s="12"/>
      <c r="B67" s="12"/>
      <c r="C67" s="12"/>
      <c r="D67" s="12"/>
      <c r="E67" s="12"/>
      <c r="XEF67"/>
      <c r="XEG67"/>
      <c r="XEH67"/>
      <c r="XEI67"/>
      <c r="XEJ67"/>
      <c r="XEK67"/>
      <c r="XEL67"/>
      <c r="XEM67"/>
      <c r="XEN67"/>
      <c r="XEO67"/>
      <c r="XEP67"/>
      <c r="XEQ67"/>
      <c r="XER67"/>
      <c r="XES67"/>
      <c r="XET67"/>
      <c r="XEU67"/>
      <c r="XEV67"/>
      <c r="XEW67"/>
      <c r="XEX67"/>
      <c r="XEY67"/>
      <c r="XEZ67"/>
      <c r="XFA67"/>
      <c r="XFB67"/>
      <c r="XFC67"/>
    </row>
    <row r="68" s="11" customFormat="1" spans="1:16383">
      <c r="A68" s="12"/>
      <c r="B68" s="12"/>
      <c r="C68" s="12"/>
      <c r="D68" s="12"/>
      <c r="E68" s="12"/>
      <c r="XEF68"/>
      <c r="XEG68"/>
      <c r="XEH68"/>
      <c r="XEI68"/>
      <c r="XEJ68"/>
      <c r="XEK68"/>
      <c r="XEL68"/>
      <c r="XEM68"/>
      <c r="XEN68"/>
      <c r="XEO68"/>
      <c r="XEP68"/>
      <c r="XEQ68"/>
      <c r="XER68"/>
      <c r="XES68"/>
      <c r="XET68"/>
      <c r="XEU68"/>
      <c r="XEV68"/>
      <c r="XEW68"/>
      <c r="XEX68"/>
      <c r="XEY68"/>
      <c r="XEZ68"/>
      <c r="XFA68"/>
      <c r="XFB68"/>
      <c r="XFC68"/>
    </row>
    <row r="69" s="11" customFormat="1" spans="1:16383">
      <c r="A69" s="12"/>
      <c r="B69" s="12"/>
      <c r="C69" s="12"/>
      <c r="D69" s="12"/>
      <c r="E69" s="12"/>
      <c r="XEF69"/>
      <c r="XEG69"/>
      <c r="XEH69"/>
      <c r="XEI69"/>
      <c r="XEJ69"/>
      <c r="XEK69"/>
      <c r="XEL69"/>
      <c r="XEM69"/>
      <c r="XEN69"/>
      <c r="XEO69"/>
      <c r="XEP69"/>
      <c r="XEQ69"/>
      <c r="XER69"/>
      <c r="XES69"/>
      <c r="XET69"/>
      <c r="XEU69"/>
      <c r="XEV69"/>
      <c r="XEW69"/>
      <c r="XEX69"/>
      <c r="XEY69"/>
      <c r="XEZ69"/>
      <c r="XFA69"/>
      <c r="XFB69"/>
      <c r="XFC69"/>
    </row>
    <row r="70" s="11" customFormat="1" spans="1:16383">
      <c r="A70" s="12"/>
      <c r="B70" s="12"/>
      <c r="C70" s="12"/>
      <c r="D70" s="12"/>
      <c r="E70" s="12"/>
      <c r="XEF70"/>
      <c r="XEG70"/>
      <c r="XEH70"/>
      <c r="XEI70"/>
      <c r="XEJ70"/>
      <c r="XEK70"/>
      <c r="XEL70"/>
      <c r="XEM70"/>
      <c r="XEN70"/>
      <c r="XEO70"/>
      <c r="XEP70"/>
      <c r="XEQ70"/>
      <c r="XER70"/>
      <c r="XES70"/>
      <c r="XET70"/>
      <c r="XEU70"/>
      <c r="XEV70"/>
      <c r="XEW70"/>
      <c r="XEX70"/>
      <c r="XEY70"/>
      <c r="XEZ70"/>
      <c r="XFA70"/>
      <c r="XFB70"/>
      <c r="XFC70"/>
    </row>
    <row r="71" s="11" customFormat="1" spans="1:16383">
      <c r="A71" s="12"/>
      <c r="B71" s="12"/>
      <c r="C71" s="12"/>
      <c r="D71" s="12"/>
      <c r="E71" s="12"/>
      <c r="XEF71"/>
      <c r="XEG71"/>
      <c r="XEH71"/>
      <c r="XEI71"/>
      <c r="XEJ71"/>
      <c r="XEK71"/>
      <c r="XEL71"/>
      <c r="XEM71"/>
      <c r="XEN71"/>
      <c r="XEO71"/>
      <c r="XEP71"/>
      <c r="XEQ71"/>
      <c r="XER71"/>
      <c r="XES71"/>
      <c r="XET71"/>
      <c r="XEU71"/>
      <c r="XEV71"/>
      <c r="XEW71"/>
      <c r="XEX71"/>
      <c r="XEY71"/>
      <c r="XEZ71"/>
      <c r="XFA71"/>
      <c r="XFB71"/>
      <c r="XFC71"/>
    </row>
    <row r="72" s="11" customFormat="1" spans="1:16383">
      <c r="A72" s="12"/>
      <c r="B72" s="12"/>
      <c r="C72" s="12"/>
      <c r="D72" s="12"/>
      <c r="E72" s="1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</row>
    <row r="73" s="11" customFormat="1" spans="1:16383">
      <c r="A73" s="12"/>
      <c r="B73" s="12"/>
      <c r="C73" s="12"/>
      <c r="D73" s="12"/>
      <c r="E73" s="12"/>
      <c r="XEF73"/>
      <c r="XEG73"/>
      <c r="XEH73"/>
      <c r="XEI73"/>
      <c r="XEJ73"/>
      <c r="XEK73"/>
      <c r="XEL73"/>
      <c r="XEM73"/>
      <c r="XEN73"/>
      <c r="XEO73"/>
      <c r="XEP73"/>
      <c r="XEQ73"/>
      <c r="XER73"/>
      <c r="XES73"/>
      <c r="XET73"/>
      <c r="XEU73"/>
      <c r="XEV73"/>
      <c r="XEW73"/>
      <c r="XEX73"/>
      <c r="XEY73"/>
      <c r="XEZ73"/>
      <c r="XFA73"/>
      <c r="XFB73"/>
      <c r="XFC73"/>
    </row>
    <row r="74" s="11" customFormat="1" spans="1:16383">
      <c r="A74" s="12"/>
      <c r="B74" s="12"/>
      <c r="C74" s="12"/>
      <c r="D74" s="12"/>
      <c r="E74" s="12"/>
      <c r="XEF74"/>
      <c r="XEG74"/>
      <c r="XEH74"/>
      <c r="XEI74"/>
      <c r="XEJ74"/>
      <c r="XEK74"/>
      <c r="XEL74"/>
      <c r="XEM74"/>
      <c r="XEN74"/>
      <c r="XEO74"/>
      <c r="XEP74"/>
      <c r="XEQ74"/>
      <c r="XER74"/>
      <c r="XES74"/>
      <c r="XET74"/>
      <c r="XEU74"/>
      <c r="XEV74"/>
      <c r="XEW74"/>
      <c r="XEX74"/>
      <c r="XEY74"/>
      <c r="XEZ74"/>
      <c r="XFA74"/>
      <c r="XFB74"/>
      <c r="XFC74"/>
    </row>
    <row r="75" s="11" customFormat="1" spans="1:16383">
      <c r="A75" s="12"/>
      <c r="B75" s="12"/>
      <c r="C75" s="12"/>
      <c r="D75" s="12"/>
      <c r="E75" s="12"/>
      <c r="XEF75"/>
      <c r="XEG75"/>
      <c r="XEH75"/>
      <c r="XEI75"/>
      <c r="XEJ75"/>
      <c r="XEK75"/>
      <c r="XEL75"/>
      <c r="XEM75"/>
      <c r="XEN75"/>
      <c r="XEO75"/>
      <c r="XEP75"/>
      <c r="XEQ75"/>
      <c r="XER75"/>
      <c r="XES75"/>
      <c r="XET75"/>
      <c r="XEU75"/>
      <c r="XEV75"/>
      <c r="XEW75"/>
      <c r="XEX75"/>
      <c r="XEY75"/>
      <c r="XEZ75"/>
      <c r="XFA75"/>
      <c r="XFB75"/>
      <c r="XFC75"/>
    </row>
    <row r="76" s="11" customFormat="1" spans="1:16383">
      <c r="A76" s="12"/>
      <c r="B76" s="12"/>
      <c r="C76" s="12"/>
      <c r="D76" s="12"/>
      <c r="E76" s="12"/>
      <c r="XEF76"/>
      <c r="XEG76"/>
      <c r="XEH76"/>
      <c r="XEI76"/>
      <c r="XEJ76"/>
      <c r="XEK76"/>
      <c r="XEL76"/>
      <c r="XEM76"/>
      <c r="XEN76"/>
      <c r="XEO76"/>
      <c r="XEP76"/>
      <c r="XEQ76"/>
      <c r="XER76"/>
      <c r="XES76"/>
      <c r="XET76"/>
      <c r="XEU76"/>
      <c r="XEV76"/>
      <c r="XEW76"/>
      <c r="XEX76"/>
      <c r="XEY76"/>
      <c r="XEZ76"/>
      <c r="XFA76"/>
      <c r="XFB76"/>
      <c r="XFC76"/>
    </row>
    <row r="77" s="11" customFormat="1" spans="1:16383">
      <c r="A77" s="12"/>
      <c r="B77" s="12"/>
      <c r="C77" s="12"/>
      <c r="D77" s="12"/>
      <c r="E77" s="12"/>
      <c r="XEF77"/>
      <c r="XEG77"/>
      <c r="XEH77"/>
      <c r="XEI77"/>
      <c r="XEJ77"/>
      <c r="XEK77"/>
      <c r="XEL77"/>
      <c r="XEM77"/>
      <c r="XEN77"/>
      <c r="XEO77"/>
      <c r="XEP77"/>
      <c r="XEQ77"/>
      <c r="XER77"/>
      <c r="XES77"/>
      <c r="XET77"/>
      <c r="XEU77"/>
      <c r="XEV77"/>
      <c r="XEW77"/>
      <c r="XEX77"/>
      <c r="XEY77"/>
      <c r="XEZ77"/>
      <c r="XFA77"/>
      <c r="XFB77"/>
      <c r="XFC77"/>
    </row>
    <row r="78" s="11" customFormat="1" spans="1:16383">
      <c r="A78" s="12"/>
      <c r="B78" s="12"/>
      <c r="C78" s="12"/>
      <c r="D78" s="12"/>
      <c r="E78" s="12"/>
      <c r="XEF78"/>
      <c r="XEG78"/>
      <c r="XEH78"/>
      <c r="XEI78"/>
      <c r="XEJ78"/>
      <c r="XEK78"/>
      <c r="XEL78"/>
      <c r="XEM78"/>
      <c r="XEN78"/>
      <c r="XEO78"/>
      <c r="XEP78"/>
      <c r="XEQ78"/>
      <c r="XER78"/>
      <c r="XES78"/>
      <c r="XET78"/>
      <c r="XEU78"/>
      <c r="XEV78"/>
      <c r="XEW78"/>
      <c r="XEX78"/>
      <c r="XEY78"/>
      <c r="XEZ78"/>
      <c r="XFA78"/>
      <c r="XFB78"/>
      <c r="XFC78"/>
    </row>
    <row r="79" s="11" customFormat="1" spans="1:16383">
      <c r="A79" s="12"/>
      <c r="B79" s="12"/>
      <c r="C79" s="12"/>
      <c r="D79" s="12"/>
      <c r="E79" s="12"/>
      <c r="XEF79"/>
      <c r="XEG79"/>
      <c r="XEH79"/>
      <c r="XEI79"/>
      <c r="XEJ79"/>
      <c r="XEK79"/>
      <c r="XEL79"/>
      <c r="XEM79"/>
      <c r="XEN79"/>
      <c r="XEO79"/>
      <c r="XEP79"/>
      <c r="XEQ79"/>
      <c r="XER79"/>
      <c r="XES79"/>
      <c r="XET79"/>
      <c r="XEU79"/>
      <c r="XEV79"/>
      <c r="XEW79"/>
      <c r="XEX79"/>
      <c r="XEY79"/>
      <c r="XEZ79"/>
      <c r="XFA79"/>
      <c r="XFB79"/>
      <c r="XFC79"/>
    </row>
    <row r="80" s="11" customFormat="1" spans="1:16383">
      <c r="A80" s="12"/>
      <c r="B80" s="12"/>
      <c r="C80" s="12"/>
      <c r="D80" s="12"/>
      <c r="E80" s="12"/>
      <c r="XEF80"/>
      <c r="XEG80"/>
      <c r="XEH80"/>
      <c r="XEI80"/>
      <c r="XEJ80"/>
      <c r="XEK80"/>
      <c r="XEL80"/>
      <c r="XEM80"/>
      <c r="XEN80"/>
      <c r="XEO80"/>
      <c r="XEP80"/>
      <c r="XEQ80"/>
      <c r="XER80"/>
      <c r="XES80"/>
      <c r="XET80"/>
      <c r="XEU80"/>
      <c r="XEV80"/>
      <c r="XEW80"/>
      <c r="XEX80"/>
      <c r="XEY80"/>
      <c r="XEZ80"/>
      <c r="XFA80"/>
      <c r="XFB80"/>
      <c r="XFC80"/>
    </row>
    <row r="81" s="11" customFormat="1" spans="1:16383">
      <c r="A81" s="12"/>
      <c r="B81" s="12"/>
      <c r="C81" s="12"/>
      <c r="D81" s="12"/>
      <c r="E81" s="12"/>
      <c r="XEF81"/>
      <c r="XEG81"/>
      <c r="XEH81"/>
      <c r="XEI81"/>
      <c r="XEJ81"/>
      <c r="XEK81"/>
      <c r="XEL81"/>
      <c r="XEM81"/>
      <c r="XEN81"/>
      <c r="XEO81"/>
      <c r="XEP81"/>
      <c r="XEQ81"/>
      <c r="XER81"/>
      <c r="XES81"/>
      <c r="XET81"/>
      <c r="XEU81"/>
      <c r="XEV81"/>
      <c r="XEW81"/>
      <c r="XEX81"/>
      <c r="XEY81"/>
      <c r="XEZ81"/>
      <c r="XFA81"/>
      <c r="XFB81"/>
      <c r="XFC81"/>
    </row>
    <row r="82" s="11" customFormat="1" spans="1:16383">
      <c r="A82" s="12"/>
      <c r="B82" s="12"/>
      <c r="C82" s="12"/>
      <c r="D82" s="12"/>
      <c r="E82" s="12"/>
      <c r="XEF82"/>
      <c r="XEG82"/>
      <c r="XEH82"/>
      <c r="XEI82"/>
      <c r="XEJ82"/>
      <c r="XEK82"/>
      <c r="XEL82"/>
      <c r="XEM82"/>
      <c r="XEN82"/>
      <c r="XEO82"/>
      <c r="XEP82"/>
      <c r="XEQ82"/>
      <c r="XER82"/>
      <c r="XES82"/>
      <c r="XET82"/>
      <c r="XEU82"/>
      <c r="XEV82"/>
      <c r="XEW82"/>
      <c r="XEX82"/>
      <c r="XEY82"/>
      <c r="XEZ82"/>
      <c r="XFA82"/>
      <c r="XFB82"/>
      <c r="XFC82"/>
    </row>
    <row r="83" s="11" customFormat="1" spans="1:16383">
      <c r="A83" s="12"/>
      <c r="B83" s="12"/>
      <c r="C83" s="12"/>
      <c r="D83" s="12"/>
      <c r="E83" s="12"/>
      <c r="XEF83"/>
      <c r="XEG83"/>
      <c r="XEH83"/>
      <c r="XEI83"/>
      <c r="XEJ83"/>
      <c r="XEK83"/>
      <c r="XEL83"/>
      <c r="XEM83"/>
      <c r="XEN83"/>
      <c r="XEO83"/>
      <c r="XEP83"/>
      <c r="XEQ83"/>
      <c r="XER83"/>
      <c r="XES83"/>
      <c r="XET83"/>
      <c r="XEU83"/>
      <c r="XEV83"/>
      <c r="XEW83"/>
      <c r="XEX83"/>
      <c r="XEY83"/>
      <c r="XEZ83"/>
      <c r="XFA83"/>
      <c r="XFB83"/>
      <c r="XFC83"/>
    </row>
    <row r="84" s="11" customFormat="1" spans="1:16383">
      <c r="A84" s="12"/>
      <c r="B84" s="12"/>
      <c r="C84" s="12"/>
      <c r="D84" s="12"/>
      <c r="E84" s="12"/>
      <c r="XEF84"/>
      <c r="XEG84"/>
      <c r="XEH84"/>
      <c r="XEI84"/>
      <c r="XEJ84"/>
      <c r="XEK84"/>
      <c r="XEL84"/>
      <c r="XEM84"/>
      <c r="XEN84"/>
      <c r="XEO84"/>
      <c r="XEP84"/>
      <c r="XEQ84"/>
      <c r="XER84"/>
      <c r="XES84"/>
      <c r="XET84"/>
      <c r="XEU84"/>
      <c r="XEV84"/>
      <c r="XEW84"/>
      <c r="XEX84"/>
      <c r="XEY84"/>
      <c r="XEZ84"/>
      <c r="XFA84"/>
      <c r="XFB84"/>
      <c r="XFC84"/>
    </row>
    <row r="85" s="11" customFormat="1" spans="1:16383">
      <c r="A85" s="12"/>
      <c r="B85" s="12"/>
      <c r="C85" s="12"/>
      <c r="D85" s="12"/>
      <c r="E85" s="12"/>
      <c r="XEF85"/>
      <c r="XEG85"/>
      <c r="XEH85"/>
      <c r="XEI85"/>
      <c r="XEJ85"/>
      <c r="XEK85"/>
      <c r="XEL85"/>
      <c r="XEM85"/>
      <c r="XEN85"/>
      <c r="XEO85"/>
      <c r="XEP85"/>
      <c r="XEQ85"/>
      <c r="XER85"/>
      <c r="XES85"/>
      <c r="XET85"/>
      <c r="XEU85"/>
      <c r="XEV85"/>
      <c r="XEW85"/>
      <c r="XEX85"/>
      <c r="XEY85"/>
      <c r="XEZ85"/>
      <c r="XFA85"/>
      <c r="XFB85"/>
      <c r="XFC85"/>
    </row>
    <row r="86" s="11" customFormat="1" spans="1:16383">
      <c r="A86" s="12"/>
      <c r="B86" s="12"/>
      <c r="C86" s="12"/>
      <c r="D86" s="12"/>
      <c r="E86" s="12"/>
      <c r="XEF86"/>
      <c r="XEG86"/>
      <c r="XEH86"/>
      <c r="XEI86"/>
      <c r="XEJ86"/>
      <c r="XEK86"/>
      <c r="XEL86"/>
      <c r="XEM86"/>
      <c r="XEN86"/>
      <c r="XEO86"/>
      <c r="XEP86"/>
      <c r="XEQ86"/>
      <c r="XER86"/>
      <c r="XES86"/>
      <c r="XET86"/>
      <c r="XEU86"/>
      <c r="XEV86"/>
      <c r="XEW86"/>
      <c r="XEX86"/>
      <c r="XEY86"/>
      <c r="XEZ86"/>
      <c r="XFA86"/>
      <c r="XFB86"/>
      <c r="XFC86"/>
    </row>
    <row r="87" s="11" customFormat="1" spans="1:16383">
      <c r="A87" s="12"/>
      <c r="B87" s="12"/>
      <c r="C87" s="12"/>
      <c r="D87" s="12"/>
      <c r="E87" s="12"/>
      <c r="XEF87"/>
      <c r="XEG87"/>
      <c r="XEH87"/>
      <c r="XEI87"/>
      <c r="XEJ87"/>
      <c r="XEK87"/>
      <c r="XEL87"/>
      <c r="XEM87"/>
      <c r="XEN87"/>
      <c r="XEO87"/>
      <c r="XEP87"/>
      <c r="XEQ87"/>
      <c r="XER87"/>
      <c r="XES87"/>
      <c r="XET87"/>
      <c r="XEU87"/>
      <c r="XEV87"/>
      <c r="XEW87"/>
      <c r="XEX87"/>
      <c r="XEY87"/>
      <c r="XEZ87"/>
      <c r="XFA87"/>
      <c r="XFB87"/>
      <c r="XFC87"/>
    </row>
    <row r="88" s="11" customFormat="1" spans="1:16383">
      <c r="A88" s="12"/>
      <c r="B88" s="12"/>
      <c r="C88" s="12"/>
      <c r="D88" s="12"/>
      <c r="E88" s="12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  <c r="XFA88"/>
      <c r="XFB88"/>
      <c r="XFC88"/>
    </row>
    <row r="89" s="11" customFormat="1" spans="1:16383">
      <c r="A89" s="12"/>
      <c r="B89" s="12"/>
      <c r="C89" s="12"/>
      <c r="D89" s="12"/>
      <c r="E89" s="12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  <c r="XFA89"/>
      <c r="XFB89"/>
      <c r="XFC89"/>
    </row>
    <row r="90" s="11" customFormat="1" spans="1:16383">
      <c r="A90" s="12"/>
      <c r="B90" s="12"/>
      <c r="C90" s="12"/>
      <c r="D90" s="12"/>
      <c r="E90" s="12"/>
      <c r="XEF90"/>
      <c r="XEG90"/>
      <c r="XEH90"/>
      <c r="XEI90"/>
      <c r="XEJ90"/>
      <c r="XEK90"/>
      <c r="XEL90"/>
      <c r="XEM90"/>
      <c r="XEN90"/>
      <c r="XEO90"/>
      <c r="XEP90"/>
      <c r="XEQ90"/>
      <c r="XER90"/>
      <c r="XES90"/>
      <c r="XET90"/>
      <c r="XEU90"/>
      <c r="XEV90"/>
      <c r="XEW90"/>
      <c r="XEX90"/>
      <c r="XEY90"/>
      <c r="XEZ90"/>
      <c r="XFA90"/>
      <c r="XFB90"/>
      <c r="XFC90"/>
    </row>
    <row r="91" s="11" customFormat="1" spans="1:16383">
      <c r="A91" s="12"/>
      <c r="B91" s="12"/>
      <c r="C91" s="12"/>
      <c r="D91" s="12"/>
      <c r="E91" s="12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</row>
    <row r="92" s="11" customFormat="1" spans="1:16383">
      <c r="A92" s="12"/>
      <c r="B92" s="12"/>
      <c r="C92" s="12"/>
      <c r="D92" s="12"/>
      <c r="E92" s="12"/>
      <c r="XEF92"/>
      <c r="XEG92"/>
      <c r="XEH92"/>
      <c r="XEI92"/>
      <c r="XEJ92"/>
      <c r="XEK92"/>
      <c r="XEL92"/>
      <c r="XEM92"/>
      <c r="XEN92"/>
      <c r="XEO92"/>
      <c r="XEP92"/>
      <c r="XEQ92"/>
      <c r="XER92"/>
      <c r="XES92"/>
      <c r="XET92"/>
      <c r="XEU92"/>
      <c r="XEV92"/>
      <c r="XEW92"/>
      <c r="XEX92"/>
      <c r="XEY92"/>
      <c r="XEZ92"/>
      <c r="XFA92"/>
      <c r="XFB92"/>
      <c r="XFC92"/>
    </row>
    <row r="93" s="11" customFormat="1" spans="1:16383">
      <c r="A93" s="12"/>
      <c r="B93" s="12"/>
      <c r="C93" s="12"/>
      <c r="D93" s="12"/>
      <c r="E93" s="12"/>
      <c r="XEF93"/>
      <c r="XEG93"/>
      <c r="XEH93"/>
      <c r="XEI93"/>
      <c r="XEJ93"/>
      <c r="XEK93"/>
      <c r="XEL93"/>
      <c r="XEM93"/>
      <c r="XEN93"/>
      <c r="XEO93"/>
      <c r="XEP93"/>
      <c r="XEQ93"/>
      <c r="XER93"/>
      <c r="XES93"/>
      <c r="XET93"/>
      <c r="XEU93"/>
      <c r="XEV93"/>
      <c r="XEW93"/>
      <c r="XEX93"/>
      <c r="XEY93"/>
      <c r="XEZ93"/>
      <c r="XFA93"/>
      <c r="XFB93"/>
      <c r="XFC93"/>
    </row>
    <row r="94" s="11" customFormat="1" spans="1:16383">
      <c r="A94" s="12"/>
      <c r="B94" s="12"/>
      <c r="C94" s="12"/>
      <c r="D94" s="12"/>
      <c r="E94" s="12"/>
      <c r="XEF94"/>
      <c r="XEG94"/>
      <c r="XEH94"/>
      <c r="XEI94"/>
      <c r="XEJ94"/>
      <c r="XEK94"/>
      <c r="XEL94"/>
      <c r="XEM94"/>
      <c r="XEN94"/>
      <c r="XEO94"/>
      <c r="XEP94"/>
      <c r="XEQ94"/>
      <c r="XER94"/>
      <c r="XES94"/>
      <c r="XET94"/>
      <c r="XEU94"/>
      <c r="XEV94"/>
      <c r="XEW94"/>
      <c r="XEX94"/>
      <c r="XEY94"/>
      <c r="XEZ94"/>
      <c r="XFA94"/>
      <c r="XFB94"/>
      <c r="XFC94"/>
    </row>
    <row r="95" s="11" customFormat="1" spans="1:16383">
      <c r="A95" s="12"/>
      <c r="B95" s="12"/>
      <c r="C95" s="12"/>
      <c r="D95" s="12"/>
      <c r="E95" s="12"/>
      <c r="XEF95"/>
      <c r="XEG95"/>
      <c r="XEH95"/>
      <c r="XEI95"/>
      <c r="XEJ95"/>
      <c r="XEK95"/>
      <c r="XEL95"/>
      <c r="XEM95"/>
      <c r="XEN95"/>
      <c r="XEO95"/>
      <c r="XEP95"/>
      <c r="XEQ95"/>
      <c r="XER95"/>
      <c r="XES95"/>
      <c r="XET95"/>
      <c r="XEU95"/>
      <c r="XEV95"/>
      <c r="XEW95"/>
      <c r="XEX95"/>
      <c r="XEY95"/>
      <c r="XEZ95"/>
      <c r="XFA95"/>
      <c r="XFB95"/>
      <c r="XFC95"/>
    </row>
    <row r="96" s="11" customFormat="1" spans="1:16383">
      <c r="A96" s="12"/>
      <c r="B96" s="12"/>
      <c r="C96" s="12"/>
      <c r="D96" s="12"/>
      <c r="E96" s="12"/>
      <c r="XEF96"/>
      <c r="XEG96"/>
      <c r="XEH96"/>
      <c r="XEI96"/>
      <c r="XEJ96"/>
      <c r="XEK96"/>
      <c r="XEL96"/>
      <c r="XEM96"/>
      <c r="XEN96"/>
      <c r="XEO96"/>
      <c r="XEP96"/>
      <c r="XEQ96"/>
      <c r="XER96"/>
      <c r="XES96"/>
      <c r="XET96"/>
      <c r="XEU96"/>
      <c r="XEV96"/>
      <c r="XEW96"/>
      <c r="XEX96"/>
      <c r="XEY96"/>
      <c r="XEZ96"/>
      <c r="XFA96"/>
      <c r="XFB96"/>
      <c r="XFC96"/>
    </row>
    <row r="97" s="11" customFormat="1" spans="1:16383">
      <c r="A97" s="12"/>
      <c r="B97" s="12"/>
      <c r="C97" s="12"/>
      <c r="D97" s="12"/>
      <c r="E97" s="12"/>
      <c r="XEF97"/>
      <c r="XEG97"/>
      <c r="XEH97"/>
      <c r="XEI97"/>
      <c r="XEJ97"/>
      <c r="XEK97"/>
      <c r="XEL97"/>
      <c r="XEM97"/>
      <c r="XEN97"/>
      <c r="XEO97"/>
      <c r="XEP97"/>
      <c r="XEQ97"/>
      <c r="XER97"/>
      <c r="XES97"/>
      <c r="XET97"/>
      <c r="XEU97"/>
      <c r="XEV97"/>
      <c r="XEW97"/>
      <c r="XEX97"/>
      <c r="XEY97"/>
      <c r="XEZ97"/>
      <c r="XFA97"/>
      <c r="XFB97"/>
      <c r="XFC97"/>
    </row>
    <row r="98" s="11" customFormat="1" spans="1:16383">
      <c r="A98" s="12"/>
      <c r="B98" s="12"/>
      <c r="C98" s="12"/>
      <c r="D98" s="12"/>
      <c r="E98" s="12"/>
      <c r="XEF98"/>
      <c r="XEG98"/>
      <c r="XEH98"/>
      <c r="XEI98"/>
      <c r="XEJ98"/>
      <c r="XEK98"/>
      <c r="XEL98"/>
      <c r="XEM98"/>
      <c r="XEN98"/>
      <c r="XEO98"/>
      <c r="XEP98"/>
      <c r="XEQ98"/>
      <c r="XER98"/>
      <c r="XES98"/>
      <c r="XET98"/>
      <c r="XEU98"/>
      <c r="XEV98"/>
      <c r="XEW98"/>
      <c r="XEX98"/>
      <c r="XEY98"/>
      <c r="XEZ98"/>
      <c r="XFA98"/>
      <c r="XFB98"/>
      <c r="XFC98"/>
    </row>
    <row r="99" s="11" customFormat="1" spans="1:16383">
      <c r="A99" s="12"/>
      <c r="B99" s="12"/>
      <c r="C99" s="12"/>
      <c r="D99" s="12"/>
      <c r="E99" s="12"/>
      <c r="XEF99"/>
      <c r="XEG99"/>
      <c r="XEH99"/>
      <c r="XEI99"/>
      <c r="XEJ99"/>
      <c r="XEK99"/>
      <c r="XEL99"/>
      <c r="XEM99"/>
      <c r="XEN99"/>
      <c r="XEO99"/>
      <c r="XEP99"/>
      <c r="XEQ99"/>
      <c r="XER99"/>
      <c r="XES99"/>
      <c r="XET99"/>
      <c r="XEU99"/>
      <c r="XEV99"/>
      <c r="XEW99"/>
      <c r="XEX99"/>
      <c r="XEY99"/>
      <c r="XEZ99"/>
      <c r="XFA99"/>
      <c r="XFB99"/>
      <c r="XFC99"/>
    </row>
    <row r="100" s="11" customFormat="1" spans="1:16383">
      <c r="A100" s="12"/>
      <c r="B100" s="12"/>
      <c r="C100" s="12"/>
      <c r="D100" s="12"/>
      <c r="E100" s="12"/>
      <c r="XEF100"/>
      <c r="XEG100"/>
      <c r="XEH100"/>
      <c r="XEI100"/>
      <c r="XEJ100"/>
      <c r="XEK100"/>
      <c r="XEL100"/>
      <c r="XEM100"/>
      <c r="XEN100"/>
      <c r="XEO100"/>
      <c r="XEP100"/>
      <c r="XEQ100"/>
      <c r="XER100"/>
      <c r="XES100"/>
      <c r="XET100"/>
      <c r="XEU100"/>
      <c r="XEV100"/>
      <c r="XEW100"/>
      <c r="XEX100"/>
      <c r="XEY100"/>
      <c r="XEZ100"/>
      <c r="XFA100"/>
      <c r="XFB100"/>
      <c r="XFC100"/>
    </row>
    <row r="101" s="11" customFormat="1" spans="1:16383">
      <c r="A101" s="12"/>
      <c r="B101" s="12"/>
      <c r="C101" s="12"/>
      <c r="D101" s="12"/>
      <c r="E101" s="12"/>
      <c r="XEF101"/>
      <c r="XEG101"/>
      <c r="XEH101"/>
      <c r="XEI101"/>
      <c r="XEJ101"/>
      <c r="XEK101"/>
      <c r="XEL101"/>
      <c r="XEM101"/>
      <c r="XEN101"/>
      <c r="XEO101"/>
      <c r="XEP101"/>
      <c r="XEQ101"/>
      <c r="XER101"/>
      <c r="XES101"/>
      <c r="XET101"/>
      <c r="XEU101"/>
      <c r="XEV101"/>
      <c r="XEW101"/>
      <c r="XEX101"/>
      <c r="XEY101"/>
      <c r="XEZ101"/>
      <c r="XFA101"/>
      <c r="XFB101"/>
      <c r="XFC101"/>
    </row>
    <row r="102" s="11" customFormat="1" spans="1:16383">
      <c r="A102" s="12"/>
      <c r="B102" s="12"/>
      <c r="C102" s="12"/>
      <c r="D102" s="12"/>
      <c r="E102" s="12"/>
      <c r="XEF102"/>
      <c r="XEG102"/>
      <c r="XEH102"/>
      <c r="XEI102"/>
      <c r="XEJ102"/>
      <c r="XEK102"/>
      <c r="XEL102"/>
      <c r="XEM102"/>
      <c r="XEN102"/>
      <c r="XEO102"/>
      <c r="XEP102"/>
      <c r="XEQ102"/>
      <c r="XER102"/>
      <c r="XES102"/>
      <c r="XET102"/>
      <c r="XEU102"/>
      <c r="XEV102"/>
      <c r="XEW102"/>
      <c r="XEX102"/>
      <c r="XEY102"/>
      <c r="XEZ102"/>
      <c r="XFA102"/>
      <c r="XFB102"/>
      <c r="XFC102"/>
    </row>
    <row r="103" s="11" customFormat="1" spans="1:16383">
      <c r="A103" s="12"/>
      <c r="B103" s="12"/>
      <c r="C103" s="12"/>
      <c r="D103" s="12"/>
      <c r="E103" s="12"/>
      <c r="XEF103"/>
      <c r="XEG103"/>
      <c r="XEH103"/>
      <c r="XEI103"/>
      <c r="XEJ103"/>
      <c r="XEK103"/>
      <c r="XEL103"/>
      <c r="XEM103"/>
      <c r="XEN103"/>
      <c r="XEO103"/>
      <c r="XEP103"/>
      <c r="XEQ103"/>
      <c r="XER103"/>
      <c r="XES103"/>
      <c r="XET103"/>
      <c r="XEU103"/>
      <c r="XEV103"/>
      <c r="XEW103"/>
      <c r="XEX103"/>
      <c r="XEY103"/>
      <c r="XEZ103"/>
      <c r="XFA103"/>
      <c r="XFB103"/>
      <c r="XFC103"/>
    </row>
    <row r="104" s="11" customFormat="1" spans="1:16383">
      <c r="A104" s="12"/>
      <c r="B104" s="12"/>
      <c r="C104" s="12"/>
      <c r="D104" s="12"/>
      <c r="E104" s="12"/>
      <c r="XEF104"/>
      <c r="XEG104"/>
      <c r="XEH104"/>
      <c r="XEI104"/>
      <c r="XEJ104"/>
      <c r="XEK104"/>
      <c r="XEL104"/>
      <c r="XEM104"/>
      <c r="XEN104"/>
      <c r="XEO104"/>
      <c r="XEP104"/>
      <c r="XEQ104"/>
      <c r="XER104"/>
      <c r="XES104"/>
      <c r="XET104"/>
      <c r="XEU104"/>
      <c r="XEV104"/>
      <c r="XEW104"/>
      <c r="XEX104"/>
      <c r="XEY104"/>
      <c r="XEZ104"/>
      <c r="XFA104"/>
      <c r="XFB104"/>
      <c r="XFC104"/>
    </row>
    <row r="105" s="11" customFormat="1" spans="1:16383">
      <c r="A105" s="12"/>
      <c r="B105" s="12"/>
      <c r="C105" s="12"/>
      <c r="D105" s="12"/>
      <c r="E105" s="12"/>
      <c r="XEF105"/>
      <c r="XEG105"/>
      <c r="XEH105"/>
      <c r="XEI105"/>
      <c r="XEJ105"/>
      <c r="XEK105"/>
      <c r="XEL105"/>
      <c r="XEM105"/>
      <c r="XEN105"/>
      <c r="XEO105"/>
      <c r="XEP105"/>
      <c r="XEQ105"/>
      <c r="XER105"/>
      <c r="XES105"/>
      <c r="XET105"/>
      <c r="XEU105"/>
      <c r="XEV105"/>
      <c r="XEW105"/>
      <c r="XEX105"/>
      <c r="XEY105"/>
      <c r="XEZ105"/>
      <c r="XFA105"/>
      <c r="XFB105"/>
      <c r="XFC105"/>
    </row>
    <row r="106" s="11" customFormat="1" spans="1:16383">
      <c r="A106" s="12"/>
      <c r="B106" s="12"/>
      <c r="C106" s="12"/>
      <c r="D106" s="12"/>
      <c r="E106" s="12"/>
      <c r="XEF106"/>
      <c r="XEG106"/>
      <c r="XEH106"/>
      <c r="XEI106"/>
      <c r="XEJ106"/>
      <c r="XEK106"/>
      <c r="XEL106"/>
      <c r="XEM106"/>
      <c r="XEN106"/>
      <c r="XEO106"/>
      <c r="XEP106"/>
      <c r="XEQ106"/>
      <c r="XER106"/>
      <c r="XES106"/>
      <c r="XET106"/>
      <c r="XEU106"/>
      <c r="XEV106"/>
      <c r="XEW106"/>
      <c r="XEX106"/>
      <c r="XEY106"/>
      <c r="XEZ106"/>
      <c r="XFA106"/>
      <c r="XFB106"/>
      <c r="XFC106"/>
    </row>
    <row r="107" s="11" customFormat="1" spans="1:16383">
      <c r="A107" s="12"/>
      <c r="B107" s="12"/>
      <c r="C107" s="12"/>
      <c r="D107" s="12"/>
      <c r="E107" s="12"/>
      <c r="XEF107"/>
      <c r="XEG107"/>
      <c r="XEH107"/>
      <c r="XEI107"/>
      <c r="XEJ107"/>
      <c r="XEK107"/>
      <c r="XEL107"/>
      <c r="XEM107"/>
      <c r="XEN107"/>
      <c r="XEO107"/>
      <c r="XEP107"/>
      <c r="XEQ107"/>
      <c r="XER107"/>
      <c r="XES107"/>
      <c r="XET107"/>
      <c r="XEU107"/>
      <c r="XEV107"/>
      <c r="XEW107"/>
      <c r="XEX107"/>
      <c r="XEY107"/>
      <c r="XEZ107"/>
      <c r="XFA107"/>
      <c r="XFB107"/>
      <c r="XFC107"/>
    </row>
    <row r="108" s="11" customFormat="1" spans="1:16383">
      <c r="A108" s="12"/>
      <c r="B108" s="12"/>
      <c r="C108" s="12"/>
      <c r="D108" s="12"/>
      <c r="E108" s="12"/>
      <c r="XEF108"/>
      <c r="XEG108"/>
      <c r="XEH108"/>
      <c r="XEI108"/>
      <c r="XEJ108"/>
      <c r="XEK108"/>
      <c r="XEL108"/>
      <c r="XEM108"/>
      <c r="XEN108"/>
      <c r="XEO108"/>
      <c r="XEP108"/>
      <c r="XEQ108"/>
      <c r="XER108"/>
      <c r="XES108"/>
      <c r="XET108"/>
      <c r="XEU108"/>
      <c r="XEV108"/>
      <c r="XEW108"/>
      <c r="XEX108"/>
      <c r="XEY108"/>
      <c r="XEZ108"/>
      <c r="XFA108"/>
      <c r="XFB108"/>
      <c r="XFC108"/>
    </row>
    <row r="109" s="11" customFormat="1" spans="1:16383">
      <c r="A109" s="12"/>
      <c r="B109" s="12"/>
      <c r="C109" s="12"/>
      <c r="D109" s="12"/>
      <c r="E109" s="12"/>
      <c r="XEF109"/>
      <c r="XEG109"/>
      <c r="XEH109"/>
      <c r="XEI109"/>
      <c r="XEJ109"/>
      <c r="XEK109"/>
      <c r="XEL109"/>
      <c r="XEM109"/>
      <c r="XEN109"/>
      <c r="XEO109"/>
      <c r="XEP109"/>
      <c r="XEQ109"/>
      <c r="XER109"/>
      <c r="XES109"/>
      <c r="XET109"/>
      <c r="XEU109"/>
      <c r="XEV109"/>
      <c r="XEW109"/>
      <c r="XEX109"/>
      <c r="XEY109"/>
      <c r="XEZ109"/>
      <c r="XFA109"/>
      <c r="XFB109"/>
      <c r="XFC109"/>
    </row>
    <row r="110" s="11" customFormat="1" spans="1:16383">
      <c r="A110" s="12"/>
      <c r="B110" s="12"/>
      <c r="C110" s="12"/>
      <c r="D110" s="12"/>
      <c r="E110" s="12"/>
      <c r="XEF110"/>
      <c r="XEG110"/>
      <c r="XEH110"/>
      <c r="XEI110"/>
      <c r="XEJ110"/>
      <c r="XEK110"/>
      <c r="XEL110"/>
      <c r="XEM110"/>
      <c r="XEN110"/>
      <c r="XEO110"/>
      <c r="XEP110"/>
      <c r="XEQ110"/>
      <c r="XER110"/>
      <c r="XES110"/>
      <c r="XET110"/>
      <c r="XEU110"/>
      <c r="XEV110"/>
      <c r="XEW110"/>
      <c r="XEX110"/>
      <c r="XEY110"/>
      <c r="XEZ110"/>
      <c r="XFA110"/>
      <c r="XFB110"/>
      <c r="XFC110"/>
    </row>
    <row r="111" s="11" customFormat="1" spans="1:16383">
      <c r="A111" s="12"/>
      <c r="B111" s="12"/>
      <c r="C111" s="12"/>
      <c r="D111" s="12"/>
      <c r="E111" s="12"/>
      <c r="XEF111"/>
      <c r="XEG111"/>
      <c r="XEH111"/>
      <c r="XEI111"/>
      <c r="XEJ111"/>
      <c r="XEK111"/>
      <c r="XEL111"/>
      <c r="XEM111"/>
      <c r="XEN111"/>
      <c r="XEO111"/>
      <c r="XEP111"/>
      <c r="XEQ111"/>
      <c r="XER111"/>
      <c r="XES111"/>
      <c r="XET111"/>
      <c r="XEU111"/>
      <c r="XEV111"/>
      <c r="XEW111"/>
      <c r="XEX111"/>
      <c r="XEY111"/>
      <c r="XEZ111"/>
      <c r="XFA111"/>
      <c r="XFB111"/>
      <c r="XFC111"/>
    </row>
    <row r="112" s="11" customFormat="1" spans="1:16383">
      <c r="A112" s="12"/>
      <c r="B112" s="12"/>
      <c r="C112" s="12"/>
      <c r="D112" s="12"/>
      <c r="E112" s="12"/>
      <c r="XEF112"/>
      <c r="XEG112"/>
      <c r="XEH112"/>
      <c r="XEI112"/>
      <c r="XEJ112"/>
      <c r="XEK112"/>
      <c r="XEL112"/>
      <c r="XEM112"/>
      <c r="XEN112"/>
      <c r="XEO112"/>
      <c r="XEP112"/>
      <c r="XEQ112"/>
      <c r="XER112"/>
      <c r="XES112"/>
      <c r="XET112"/>
      <c r="XEU112"/>
      <c r="XEV112"/>
      <c r="XEW112"/>
      <c r="XEX112"/>
      <c r="XEY112"/>
      <c r="XEZ112"/>
      <c r="XFA112"/>
      <c r="XFB112"/>
      <c r="XFC112"/>
    </row>
    <row r="113" s="11" customFormat="1" spans="1:16383">
      <c r="A113" s="12"/>
      <c r="B113" s="12"/>
      <c r="C113" s="12"/>
      <c r="D113" s="12"/>
      <c r="E113" s="12"/>
      <c r="XEF113"/>
      <c r="XEG113"/>
      <c r="XEH113"/>
      <c r="XEI113"/>
      <c r="XEJ113"/>
      <c r="XEK113"/>
      <c r="XEL113"/>
      <c r="XEM113"/>
      <c r="XEN113"/>
      <c r="XEO113"/>
      <c r="XEP113"/>
      <c r="XEQ113"/>
      <c r="XER113"/>
      <c r="XES113"/>
      <c r="XET113"/>
      <c r="XEU113"/>
      <c r="XEV113"/>
      <c r="XEW113"/>
      <c r="XEX113"/>
      <c r="XEY113"/>
      <c r="XEZ113"/>
      <c r="XFA113"/>
      <c r="XFB113"/>
      <c r="XFC113"/>
    </row>
    <row r="114" s="11" customFormat="1" spans="1:16383">
      <c r="A114" s="12"/>
      <c r="B114" s="12"/>
      <c r="C114" s="12"/>
      <c r="D114" s="12"/>
      <c r="E114" s="12"/>
      <c r="XEF114"/>
      <c r="XEG114"/>
      <c r="XEH114"/>
      <c r="XEI114"/>
      <c r="XEJ114"/>
      <c r="XEK114"/>
      <c r="XEL114"/>
      <c r="XEM114"/>
      <c r="XEN114"/>
      <c r="XEO114"/>
      <c r="XEP114"/>
      <c r="XEQ114"/>
      <c r="XER114"/>
      <c r="XES114"/>
      <c r="XET114"/>
      <c r="XEU114"/>
      <c r="XEV114"/>
      <c r="XEW114"/>
      <c r="XEX114"/>
      <c r="XEY114"/>
      <c r="XEZ114"/>
      <c r="XFA114"/>
      <c r="XFB114"/>
      <c r="XFC114"/>
    </row>
    <row r="115" s="11" customFormat="1" spans="1:16383">
      <c r="A115" s="12"/>
      <c r="B115" s="12"/>
      <c r="C115" s="12"/>
      <c r="D115" s="12"/>
      <c r="E115" s="12"/>
      <c r="XEF115"/>
      <c r="XEG115"/>
      <c r="XEH115"/>
      <c r="XEI115"/>
      <c r="XEJ115"/>
      <c r="XEK115"/>
      <c r="XEL115"/>
      <c r="XEM115"/>
      <c r="XEN115"/>
      <c r="XEO115"/>
      <c r="XEP115"/>
      <c r="XEQ115"/>
      <c r="XER115"/>
      <c r="XES115"/>
      <c r="XET115"/>
      <c r="XEU115"/>
      <c r="XEV115"/>
      <c r="XEW115"/>
      <c r="XEX115"/>
      <c r="XEY115"/>
      <c r="XEZ115"/>
      <c r="XFA115"/>
      <c r="XFB115"/>
      <c r="XFC115"/>
    </row>
    <row r="116" s="11" customFormat="1" spans="1:16383">
      <c r="A116" s="12"/>
      <c r="B116" s="12"/>
      <c r="C116" s="12"/>
      <c r="D116" s="12"/>
      <c r="E116" s="12"/>
      <c r="XEF116"/>
      <c r="XEG116"/>
      <c r="XEH116"/>
      <c r="XEI116"/>
      <c r="XEJ116"/>
      <c r="XEK116"/>
      <c r="XEL116"/>
      <c r="XEM116"/>
      <c r="XEN116"/>
      <c r="XEO116"/>
      <c r="XEP116"/>
      <c r="XEQ116"/>
      <c r="XER116"/>
      <c r="XES116"/>
      <c r="XET116"/>
      <c r="XEU116"/>
      <c r="XEV116"/>
      <c r="XEW116"/>
      <c r="XEX116"/>
      <c r="XEY116"/>
      <c r="XEZ116"/>
      <c r="XFA116"/>
      <c r="XFB116"/>
      <c r="XFC116"/>
    </row>
    <row r="117" s="11" customFormat="1" spans="1:16383">
      <c r="A117" s="12"/>
      <c r="B117" s="12"/>
      <c r="C117" s="12"/>
      <c r="D117" s="12"/>
      <c r="E117" s="12"/>
      <c r="XEF117"/>
      <c r="XEG117"/>
      <c r="XEH117"/>
      <c r="XEI117"/>
      <c r="XEJ117"/>
      <c r="XEK117"/>
      <c r="XEL117"/>
      <c r="XEM117"/>
      <c r="XEN117"/>
      <c r="XEO117"/>
      <c r="XEP117"/>
      <c r="XEQ117"/>
      <c r="XER117"/>
      <c r="XES117"/>
      <c r="XET117"/>
      <c r="XEU117"/>
      <c r="XEV117"/>
      <c r="XEW117"/>
      <c r="XEX117"/>
      <c r="XEY117"/>
      <c r="XEZ117"/>
      <c r="XFA117"/>
      <c r="XFB117"/>
      <c r="XFC117"/>
    </row>
    <row r="118" s="11" customFormat="1" spans="1:16383">
      <c r="A118" s="12"/>
      <c r="B118" s="12"/>
      <c r="C118" s="12"/>
      <c r="D118" s="12"/>
      <c r="E118" s="12"/>
      <c r="XEF118"/>
      <c r="XEG118"/>
      <c r="XEH118"/>
      <c r="XEI118"/>
      <c r="XEJ118"/>
      <c r="XEK118"/>
      <c r="XEL118"/>
      <c r="XEM118"/>
      <c r="XEN118"/>
      <c r="XEO118"/>
      <c r="XEP118"/>
      <c r="XEQ118"/>
      <c r="XER118"/>
      <c r="XES118"/>
      <c r="XET118"/>
      <c r="XEU118"/>
      <c r="XEV118"/>
      <c r="XEW118"/>
      <c r="XEX118"/>
      <c r="XEY118"/>
      <c r="XEZ118"/>
      <c r="XFA118"/>
      <c r="XFB118"/>
      <c r="XFC118"/>
    </row>
    <row r="119" s="11" customFormat="1" spans="1:16383">
      <c r="A119" s="12"/>
      <c r="B119" s="12"/>
      <c r="C119" s="12"/>
      <c r="D119" s="12"/>
      <c r="E119" s="12"/>
      <c r="XEF119"/>
      <c r="XEG119"/>
      <c r="XEH119"/>
      <c r="XEI119"/>
      <c r="XEJ119"/>
      <c r="XEK119"/>
      <c r="XEL119"/>
      <c r="XEM119"/>
      <c r="XEN119"/>
      <c r="XEO119"/>
      <c r="XEP119"/>
      <c r="XEQ119"/>
      <c r="XER119"/>
      <c r="XES119"/>
      <c r="XET119"/>
      <c r="XEU119"/>
      <c r="XEV119"/>
      <c r="XEW119"/>
      <c r="XEX119"/>
      <c r="XEY119"/>
      <c r="XEZ119"/>
      <c r="XFA119"/>
      <c r="XFB119"/>
      <c r="XFC119"/>
    </row>
    <row r="120" s="11" customFormat="1" spans="1:16383">
      <c r="A120" s="12"/>
      <c r="B120" s="12"/>
      <c r="C120" s="12"/>
      <c r="D120" s="12"/>
      <c r="E120" s="12"/>
      <c r="XEF120"/>
      <c r="XEG120"/>
      <c r="XEH120"/>
      <c r="XEI120"/>
      <c r="XEJ120"/>
      <c r="XEK120"/>
      <c r="XEL120"/>
      <c r="XEM120"/>
      <c r="XEN120"/>
      <c r="XEO120"/>
      <c r="XEP120"/>
      <c r="XEQ120"/>
      <c r="XER120"/>
      <c r="XES120"/>
      <c r="XET120"/>
      <c r="XEU120"/>
      <c r="XEV120"/>
      <c r="XEW120"/>
      <c r="XEX120"/>
      <c r="XEY120"/>
      <c r="XEZ120"/>
      <c r="XFA120"/>
      <c r="XFB120"/>
      <c r="XFC120"/>
    </row>
    <row r="121" s="11" customFormat="1" spans="1:16383">
      <c r="A121" s="12"/>
      <c r="B121" s="12"/>
      <c r="C121" s="12"/>
      <c r="D121" s="12"/>
      <c r="E121" s="12"/>
      <c r="XEF121"/>
      <c r="XEG121"/>
      <c r="XEH121"/>
      <c r="XEI121"/>
      <c r="XEJ121"/>
      <c r="XEK121"/>
      <c r="XEL121"/>
      <c r="XEM121"/>
      <c r="XEN121"/>
      <c r="XEO121"/>
      <c r="XEP121"/>
      <c r="XEQ121"/>
      <c r="XER121"/>
      <c r="XES121"/>
      <c r="XET121"/>
      <c r="XEU121"/>
      <c r="XEV121"/>
      <c r="XEW121"/>
      <c r="XEX121"/>
      <c r="XEY121"/>
      <c r="XEZ121"/>
      <c r="XFA121"/>
      <c r="XFB121"/>
      <c r="XFC121"/>
    </row>
    <row r="122" s="11" customFormat="1" spans="1:16383">
      <c r="A122" s="12"/>
      <c r="B122" s="12"/>
      <c r="C122" s="12"/>
      <c r="D122" s="12"/>
      <c r="E122" s="12"/>
      <c r="XEF122"/>
      <c r="XEG122"/>
      <c r="XEH122"/>
      <c r="XEI122"/>
      <c r="XEJ122"/>
      <c r="XEK122"/>
      <c r="XEL122"/>
      <c r="XEM122"/>
      <c r="XEN122"/>
      <c r="XEO122"/>
      <c r="XEP122"/>
      <c r="XEQ122"/>
      <c r="XER122"/>
      <c r="XES122"/>
      <c r="XET122"/>
      <c r="XEU122"/>
      <c r="XEV122"/>
      <c r="XEW122"/>
      <c r="XEX122"/>
      <c r="XEY122"/>
      <c r="XEZ122"/>
      <c r="XFA122"/>
      <c r="XFB122"/>
      <c r="XFC122"/>
    </row>
    <row r="123" s="11" customFormat="1" spans="1:16383">
      <c r="A123" s="12"/>
      <c r="B123" s="12"/>
      <c r="C123" s="12"/>
      <c r="D123" s="12"/>
      <c r="E123" s="12"/>
      <c r="XEF123"/>
      <c r="XEG123"/>
      <c r="XEH123"/>
      <c r="XEI123"/>
      <c r="XEJ123"/>
      <c r="XEK123"/>
      <c r="XEL123"/>
      <c r="XEM123"/>
      <c r="XEN123"/>
      <c r="XEO123"/>
      <c r="XEP123"/>
      <c r="XEQ123"/>
      <c r="XER123"/>
      <c r="XES123"/>
      <c r="XET123"/>
      <c r="XEU123"/>
      <c r="XEV123"/>
      <c r="XEW123"/>
      <c r="XEX123"/>
      <c r="XEY123"/>
      <c r="XEZ123"/>
      <c r="XFA123"/>
      <c r="XFB123"/>
      <c r="XFC123"/>
    </row>
    <row r="124" s="11" customFormat="1" spans="1:16383">
      <c r="A124" s="12"/>
      <c r="B124" s="12"/>
      <c r="C124" s="12"/>
      <c r="D124" s="12"/>
      <c r="E124" s="12"/>
      <c r="XEF124"/>
      <c r="XEG124"/>
      <c r="XEH124"/>
      <c r="XEI124"/>
      <c r="XEJ124"/>
      <c r="XEK124"/>
      <c r="XEL124"/>
      <c r="XEM124"/>
      <c r="XEN124"/>
      <c r="XEO124"/>
      <c r="XEP124"/>
      <c r="XEQ124"/>
      <c r="XER124"/>
      <c r="XES124"/>
      <c r="XET124"/>
      <c r="XEU124"/>
      <c r="XEV124"/>
      <c r="XEW124"/>
      <c r="XEX124"/>
      <c r="XEY124"/>
      <c r="XEZ124"/>
      <c r="XFA124"/>
      <c r="XFB124"/>
      <c r="XFC124"/>
    </row>
    <row r="125" s="11" customFormat="1" spans="1:16383">
      <c r="A125" s="12"/>
      <c r="B125" s="12"/>
      <c r="C125" s="12"/>
      <c r="D125" s="12"/>
      <c r="E125" s="12"/>
      <c r="XEF125"/>
      <c r="XEG125"/>
      <c r="XEH125"/>
      <c r="XEI125"/>
      <c r="XEJ125"/>
      <c r="XEK125"/>
      <c r="XEL125"/>
      <c r="XEM125"/>
      <c r="XEN125"/>
      <c r="XEO125"/>
      <c r="XEP125"/>
      <c r="XEQ125"/>
      <c r="XER125"/>
      <c r="XES125"/>
      <c r="XET125"/>
      <c r="XEU125"/>
      <c r="XEV125"/>
      <c r="XEW125"/>
      <c r="XEX125"/>
      <c r="XEY125"/>
      <c r="XEZ125"/>
      <c r="XFA125"/>
      <c r="XFB125"/>
      <c r="XFC125"/>
    </row>
    <row r="126" s="11" customFormat="1" spans="1:16383">
      <c r="A126" s="12"/>
      <c r="B126" s="12"/>
      <c r="C126" s="12"/>
      <c r="D126" s="12"/>
      <c r="E126" s="12"/>
      <c r="XEF126"/>
      <c r="XEG126"/>
      <c r="XEH126"/>
      <c r="XEI126"/>
      <c r="XEJ126"/>
      <c r="XEK126"/>
      <c r="XEL126"/>
      <c r="XEM126"/>
      <c r="XEN126"/>
      <c r="XEO126"/>
      <c r="XEP126"/>
      <c r="XEQ126"/>
      <c r="XER126"/>
      <c r="XES126"/>
      <c r="XET126"/>
      <c r="XEU126"/>
      <c r="XEV126"/>
      <c r="XEW126"/>
      <c r="XEX126"/>
      <c r="XEY126"/>
      <c r="XEZ126"/>
      <c r="XFA126"/>
      <c r="XFB126"/>
      <c r="XFC126"/>
    </row>
    <row r="127" s="11" customFormat="1" spans="1:16383">
      <c r="A127" s="12"/>
      <c r="B127" s="12"/>
      <c r="C127" s="12"/>
      <c r="D127" s="12"/>
      <c r="E127" s="12"/>
      <c r="XEF127"/>
      <c r="XEG127"/>
      <c r="XEH127"/>
      <c r="XEI127"/>
      <c r="XEJ127"/>
      <c r="XEK127"/>
      <c r="XEL127"/>
      <c r="XEM127"/>
      <c r="XEN127"/>
      <c r="XEO127"/>
      <c r="XEP127"/>
      <c r="XEQ127"/>
      <c r="XER127"/>
      <c r="XES127"/>
      <c r="XET127"/>
      <c r="XEU127"/>
      <c r="XEV127"/>
      <c r="XEW127"/>
      <c r="XEX127"/>
      <c r="XEY127"/>
      <c r="XEZ127"/>
      <c r="XFA127"/>
      <c r="XFB127"/>
      <c r="XFC127"/>
    </row>
    <row r="128" s="11" customFormat="1" spans="1:16383">
      <c r="A128" s="12"/>
      <c r="B128" s="12"/>
      <c r="C128" s="12"/>
      <c r="D128" s="12"/>
      <c r="E128" s="12"/>
      <c r="XEF128"/>
      <c r="XEG128"/>
      <c r="XEH128"/>
      <c r="XEI128"/>
      <c r="XEJ128"/>
      <c r="XEK128"/>
      <c r="XEL128"/>
      <c r="XEM128"/>
      <c r="XEN128"/>
      <c r="XEO128"/>
      <c r="XEP128"/>
      <c r="XEQ128"/>
      <c r="XER128"/>
      <c r="XES128"/>
      <c r="XET128"/>
      <c r="XEU128"/>
      <c r="XEV128"/>
      <c r="XEW128"/>
      <c r="XEX128"/>
      <c r="XEY128"/>
      <c r="XEZ128"/>
      <c r="XFA128"/>
      <c r="XFB128"/>
      <c r="XFC128"/>
    </row>
    <row r="129" s="11" customFormat="1" spans="1:16383">
      <c r="A129" s="12"/>
      <c r="B129" s="12"/>
      <c r="C129" s="12"/>
      <c r="D129" s="12"/>
      <c r="E129" s="12"/>
      <c r="XEF129"/>
      <c r="XEG129"/>
      <c r="XEH129"/>
      <c r="XEI129"/>
      <c r="XEJ129"/>
      <c r="XEK129"/>
      <c r="XEL129"/>
      <c r="XEM129"/>
      <c r="XEN129"/>
      <c r="XEO129"/>
      <c r="XEP129"/>
      <c r="XEQ129"/>
      <c r="XER129"/>
      <c r="XES129"/>
      <c r="XET129"/>
      <c r="XEU129"/>
      <c r="XEV129"/>
      <c r="XEW129"/>
      <c r="XEX129"/>
      <c r="XEY129"/>
      <c r="XEZ129"/>
      <c r="XFA129"/>
      <c r="XFB129"/>
      <c r="XFC129"/>
    </row>
    <row r="130" s="11" customFormat="1" spans="1:16383">
      <c r="A130" s="12"/>
      <c r="B130" s="12"/>
      <c r="C130" s="12"/>
      <c r="D130" s="12"/>
      <c r="E130" s="12"/>
      <c r="XEF130"/>
      <c r="XEG130"/>
      <c r="XEH130"/>
      <c r="XEI130"/>
      <c r="XEJ130"/>
      <c r="XEK130"/>
      <c r="XEL130"/>
      <c r="XEM130"/>
      <c r="XEN130"/>
      <c r="XEO130"/>
      <c r="XEP130"/>
      <c r="XEQ130"/>
      <c r="XER130"/>
      <c r="XES130"/>
      <c r="XET130"/>
      <c r="XEU130"/>
      <c r="XEV130"/>
      <c r="XEW130"/>
      <c r="XEX130"/>
      <c r="XEY130"/>
      <c r="XEZ130"/>
      <c r="XFA130"/>
      <c r="XFB130"/>
      <c r="XFC130"/>
    </row>
    <row r="131" s="11" customFormat="1" spans="1:16383">
      <c r="A131" s="12"/>
      <c r="B131" s="12"/>
      <c r="C131" s="12"/>
      <c r="D131" s="12"/>
      <c r="E131" s="12"/>
      <c r="XEF131"/>
      <c r="XEG131"/>
      <c r="XEH131"/>
      <c r="XEI131"/>
      <c r="XEJ131"/>
      <c r="XEK131"/>
      <c r="XEL131"/>
      <c r="XEM131"/>
      <c r="XEN131"/>
      <c r="XEO131"/>
      <c r="XEP131"/>
      <c r="XEQ131"/>
      <c r="XER131"/>
      <c r="XES131"/>
      <c r="XET131"/>
      <c r="XEU131"/>
      <c r="XEV131"/>
      <c r="XEW131"/>
      <c r="XEX131"/>
      <c r="XEY131"/>
      <c r="XEZ131"/>
      <c r="XFA131"/>
      <c r="XFB131"/>
      <c r="XFC131"/>
    </row>
    <row r="132" s="11" customFormat="1" spans="1:16383">
      <c r="A132" s="12"/>
      <c r="B132" s="12"/>
      <c r="C132" s="12"/>
      <c r="D132" s="12"/>
      <c r="E132" s="12"/>
      <c r="XEF132"/>
      <c r="XEG132"/>
      <c r="XEH132"/>
      <c r="XEI132"/>
      <c r="XEJ132"/>
      <c r="XEK132"/>
      <c r="XEL132"/>
      <c r="XEM132"/>
      <c r="XEN132"/>
      <c r="XEO132"/>
      <c r="XEP132"/>
      <c r="XEQ132"/>
      <c r="XER132"/>
      <c r="XES132"/>
      <c r="XET132"/>
      <c r="XEU132"/>
      <c r="XEV132"/>
      <c r="XEW132"/>
      <c r="XEX132"/>
      <c r="XEY132"/>
      <c r="XEZ132"/>
      <c r="XFA132"/>
      <c r="XFB132"/>
      <c r="XFC132"/>
    </row>
    <row r="133" s="11" customFormat="1" spans="1:16383">
      <c r="A133" s="12"/>
      <c r="B133" s="12"/>
      <c r="C133" s="12"/>
      <c r="D133" s="12"/>
      <c r="E133" s="12"/>
      <c r="XEF133"/>
      <c r="XEG133"/>
      <c r="XEH133"/>
      <c r="XEI133"/>
      <c r="XEJ133"/>
      <c r="XEK133"/>
      <c r="XEL133"/>
      <c r="XEM133"/>
      <c r="XEN133"/>
      <c r="XEO133"/>
      <c r="XEP133"/>
      <c r="XEQ133"/>
      <c r="XER133"/>
      <c r="XES133"/>
      <c r="XET133"/>
      <c r="XEU133"/>
      <c r="XEV133"/>
      <c r="XEW133"/>
      <c r="XEX133"/>
      <c r="XEY133"/>
      <c r="XEZ133"/>
      <c r="XFA133"/>
      <c r="XFB133"/>
      <c r="XFC133"/>
    </row>
    <row r="134" s="11" customFormat="1" spans="1:16383">
      <c r="A134" s="12"/>
      <c r="B134" s="12"/>
      <c r="C134" s="12"/>
      <c r="D134" s="12"/>
      <c r="E134" s="12"/>
      <c r="XEF134"/>
      <c r="XEG134"/>
      <c r="XEH134"/>
      <c r="XEI134"/>
      <c r="XEJ134"/>
      <c r="XEK134"/>
      <c r="XEL134"/>
      <c r="XEM134"/>
      <c r="XEN134"/>
      <c r="XEO134"/>
      <c r="XEP134"/>
      <c r="XEQ134"/>
      <c r="XER134"/>
      <c r="XES134"/>
      <c r="XET134"/>
      <c r="XEU134"/>
      <c r="XEV134"/>
      <c r="XEW134"/>
      <c r="XEX134"/>
      <c r="XEY134"/>
      <c r="XEZ134"/>
      <c r="XFA134"/>
      <c r="XFB134"/>
      <c r="XFC134"/>
    </row>
    <row r="135" s="11" customFormat="1" spans="1:16383">
      <c r="A135" s="12"/>
      <c r="B135" s="12"/>
      <c r="C135" s="12"/>
      <c r="D135" s="12"/>
      <c r="E135" s="12"/>
      <c r="XEF135"/>
      <c r="XEG135"/>
      <c r="XEH135"/>
      <c r="XEI135"/>
      <c r="XEJ135"/>
      <c r="XEK135"/>
      <c r="XEL135"/>
      <c r="XEM135"/>
      <c r="XEN135"/>
      <c r="XEO135"/>
      <c r="XEP135"/>
      <c r="XEQ135"/>
      <c r="XER135"/>
      <c r="XES135"/>
      <c r="XET135"/>
      <c r="XEU135"/>
      <c r="XEV135"/>
      <c r="XEW135"/>
      <c r="XEX135"/>
      <c r="XEY135"/>
      <c r="XEZ135"/>
      <c r="XFA135"/>
      <c r="XFB135"/>
      <c r="XFC135"/>
    </row>
    <row r="136" s="11" customFormat="1" spans="1:16383">
      <c r="A136" s="12"/>
      <c r="B136" s="12"/>
      <c r="C136" s="12"/>
      <c r="D136" s="12"/>
      <c r="E136" s="12"/>
      <c r="XEF136"/>
      <c r="XEG136"/>
      <c r="XEH136"/>
      <c r="XEI136"/>
      <c r="XEJ136"/>
      <c r="XEK136"/>
      <c r="XEL136"/>
      <c r="XEM136"/>
      <c r="XEN136"/>
      <c r="XEO136"/>
      <c r="XEP136"/>
      <c r="XEQ136"/>
      <c r="XER136"/>
      <c r="XES136"/>
      <c r="XET136"/>
      <c r="XEU136"/>
      <c r="XEV136"/>
      <c r="XEW136"/>
      <c r="XEX136"/>
      <c r="XEY136"/>
      <c r="XEZ136"/>
      <c r="XFA136"/>
      <c r="XFB136"/>
      <c r="XFC136"/>
    </row>
    <row r="137" s="11" customFormat="1" spans="1:16383">
      <c r="A137" s="12"/>
      <c r="B137" s="12"/>
      <c r="C137" s="12"/>
      <c r="D137" s="12"/>
      <c r="E137" s="12"/>
      <c r="XEF137"/>
      <c r="XEG137"/>
      <c r="XEH137"/>
      <c r="XEI137"/>
      <c r="XEJ137"/>
      <c r="XEK137"/>
      <c r="XEL137"/>
      <c r="XEM137"/>
      <c r="XEN137"/>
      <c r="XEO137"/>
      <c r="XEP137"/>
      <c r="XEQ137"/>
      <c r="XER137"/>
      <c r="XES137"/>
      <c r="XET137"/>
      <c r="XEU137"/>
      <c r="XEV137"/>
      <c r="XEW137"/>
      <c r="XEX137"/>
      <c r="XEY137"/>
      <c r="XEZ137"/>
      <c r="XFA137"/>
      <c r="XFB137"/>
      <c r="XFC137"/>
    </row>
    <row r="138" s="11" customFormat="1" spans="1:16383">
      <c r="A138" s="12"/>
      <c r="B138" s="12"/>
      <c r="C138" s="12"/>
      <c r="D138" s="12"/>
      <c r="E138" s="12"/>
      <c r="XEF138"/>
      <c r="XEG138"/>
      <c r="XEH138"/>
      <c r="XEI138"/>
      <c r="XEJ138"/>
      <c r="XEK138"/>
      <c r="XEL138"/>
      <c r="XEM138"/>
      <c r="XEN138"/>
      <c r="XEO138"/>
      <c r="XEP138"/>
      <c r="XEQ138"/>
      <c r="XER138"/>
      <c r="XES138"/>
      <c r="XET138"/>
      <c r="XEU138"/>
      <c r="XEV138"/>
      <c r="XEW138"/>
      <c r="XEX138"/>
      <c r="XEY138"/>
      <c r="XEZ138"/>
      <c r="XFA138"/>
      <c r="XFB138"/>
      <c r="XFC138"/>
    </row>
    <row r="139" s="11" customFormat="1" spans="1:16383">
      <c r="A139" s="12"/>
      <c r="B139" s="12"/>
      <c r="C139" s="12"/>
      <c r="D139" s="12"/>
      <c r="E139" s="12"/>
      <c r="XEF139"/>
      <c r="XEG139"/>
      <c r="XEH139"/>
      <c r="XEI139"/>
      <c r="XEJ139"/>
      <c r="XEK139"/>
      <c r="XEL139"/>
      <c r="XEM139"/>
      <c r="XEN139"/>
      <c r="XEO139"/>
      <c r="XEP139"/>
      <c r="XEQ139"/>
      <c r="XER139"/>
      <c r="XES139"/>
      <c r="XET139"/>
      <c r="XEU139"/>
      <c r="XEV139"/>
      <c r="XEW139"/>
      <c r="XEX139"/>
      <c r="XEY139"/>
      <c r="XEZ139"/>
      <c r="XFA139"/>
      <c r="XFB139"/>
      <c r="XFC139"/>
    </row>
    <row r="140" s="11" customFormat="1" spans="1:16383">
      <c r="A140" s="12"/>
      <c r="B140" s="12"/>
      <c r="C140" s="12"/>
      <c r="D140" s="12"/>
      <c r="E140" s="12"/>
      <c r="XEF140"/>
      <c r="XEG140"/>
      <c r="XEH140"/>
      <c r="XEI140"/>
      <c r="XEJ140"/>
      <c r="XEK140"/>
      <c r="XEL140"/>
      <c r="XEM140"/>
      <c r="XEN140"/>
      <c r="XEO140"/>
      <c r="XEP140"/>
      <c r="XEQ140"/>
      <c r="XER140"/>
      <c r="XES140"/>
      <c r="XET140"/>
      <c r="XEU140"/>
      <c r="XEV140"/>
      <c r="XEW140"/>
      <c r="XEX140"/>
      <c r="XEY140"/>
      <c r="XEZ140"/>
      <c r="XFA140"/>
      <c r="XFB140"/>
      <c r="XFC140"/>
    </row>
    <row r="141" s="11" customFormat="1" spans="1:16383">
      <c r="A141" s="12"/>
      <c r="B141" s="12"/>
      <c r="C141" s="12"/>
      <c r="D141" s="12"/>
      <c r="E141" s="12"/>
      <c r="XEF141"/>
      <c r="XEG141"/>
      <c r="XEH141"/>
      <c r="XEI141"/>
      <c r="XEJ141"/>
      <c r="XEK141"/>
      <c r="XEL141"/>
      <c r="XEM141"/>
      <c r="XEN141"/>
      <c r="XEO141"/>
      <c r="XEP141"/>
      <c r="XEQ141"/>
      <c r="XER141"/>
      <c r="XES141"/>
      <c r="XET141"/>
      <c r="XEU141"/>
      <c r="XEV141"/>
      <c r="XEW141"/>
      <c r="XEX141"/>
      <c r="XEY141"/>
      <c r="XEZ141"/>
      <c r="XFA141"/>
      <c r="XFB141"/>
      <c r="XFC141"/>
    </row>
    <row r="142" s="11" customFormat="1" spans="1:16383">
      <c r="A142" s="12"/>
      <c r="B142" s="12"/>
      <c r="C142" s="12"/>
      <c r="D142" s="12"/>
      <c r="E142" s="12"/>
      <c r="XEF142"/>
      <c r="XEG142"/>
      <c r="XEH142"/>
      <c r="XEI142"/>
      <c r="XEJ142"/>
      <c r="XEK142"/>
      <c r="XEL142"/>
      <c r="XEM142"/>
      <c r="XEN142"/>
      <c r="XEO142"/>
      <c r="XEP142"/>
      <c r="XEQ142"/>
      <c r="XER142"/>
      <c r="XES142"/>
      <c r="XET142"/>
      <c r="XEU142"/>
      <c r="XEV142"/>
      <c r="XEW142"/>
      <c r="XEX142"/>
      <c r="XEY142"/>
      <c r="XEZ142"/>
      <c r="XFA142"/>
      <c r="XFB142"/>
      <c r="XFC142"/>
    </row>
    <row r="143" s="11" customFormat="1" spans="1:16383">
      <c r="A143" s="12"/>
      <c r="B143" s="12"/>
      <c r="C143" s="12"/>
      <c r="D143" s="12"/>
      <c r="E143" s="12"/>
      <c r="XEF143"/>
      <c r="XEG143"/>
      <c r="XEH143"/>
      <c r="XEI143"/>
      <c r="XEJ143"/>
      <c r="XEK143"/>
      <c r="XEL143"/>
      <c r="XEM143"/>
      <c r="XEN143"/>
      <c r="XEO143"/>
      <c r="XEP143"/>
      <c r="XEQ143"/>
      <c r="XER143"/>
      <c r="XES143"/>
      <c r="XET143"/>
      <c r="XEU143"/>
      <c r="XEV143"/>
      <c r="XEW143"/>
      <c r="XEX143"/>
      <c r="XEY143"/>
      <c r="XEZ143"/>
      <c r="XFA143"/>
      <c r="XFB143"/>
      <c r="XFC143"/>
    </row>
    <row r="144" s="11" customFormat="1" spans="1:16383">
      <c r="A144" s="12"/>
      <c r="B144" s="12"/>
      <c r="C144" s="12"/>
      <c r="D144" s="12"/>
      <c r="E144" s="12"/>
      <c r="XEF144"/>
      <c r="XEG144"/>
      <c r="XEH144"/>
      <c r="XEI144"/>
      <c r="XEJ144"/>
      <c r="XEK144"/>
      <c r="XEL144"/>
      <c r="XEM144"/>
      <c r="XEN144"/>
      <c r="XEO144"/>
      <c r="XEP144"/>
      <c r="XEQ144"/>
      <c r="XER144"/>
      <c r="XES144"/>
      <c r="XET144"/>
      <c r="XEU144"/>
      <c r="XEV144"/>
      <c r="XEW144"/>
      <c r="XEX144"/>
      <c r="XEY144"/>
      <c r="XEZ144"/>
      <c r="XFA144"/>
      <c r="XFB144"/>
      <c r="XFC144"/>
    </row>
    <row r="145" s="11" customFormat="1" spans="1:16383">
      <c r="A145" s="12"/>
      <c r="B145" s="12"/>
      <c r="C145" s="12"/>
      <c r="D145" s="12"/>
      <c r="E145" s="12"/>
      <c r="XEF145"/>
      <c r="XEG145"/>
      <c r="XEH145"/>
      <c r="XEI145"/>
      <c r="XEJ145"/>
      <c r="XEK145"/>
      <c r="XEL145"/>
      <c r="XEM145"/>
      <c r="XEN145"/>
      <c r="XEO145"/>
      <c r="XEP145"/>
      <c r="XEQ145"/>
      <c r="XER145"/>
      <c r="XES145"/>
      <c r="XET145"/>
      <c r="XEU145"/>
      <c r="XEV145"/>
      <c r="XEW145"/>
      <c r="XEX145"/>
      <c r="XEY145"/>
      <c r="XEZ145"/>
      <c r="XFA145"/>
      <c r="XFB145"/>
      <c r="XFC145"/>
    </row>
    <row r="146" s="11" customFormat="1" spans="1:16383">
      <c r="A146" s="12"/>
      <c r="B146" s="12"/>
      <c r="C146" s="12"/>
      <c r="D146" s="12"/>
      <c r="E146" s="12"/>
      <c r="XEF146"/>
      <c r="XEG146"/>
      <c r="XEH146"/>
      <c r="XEI146"/>
      <c r="XEJ146"/>
      <c r="XEK146"/>
      <c r="XEL146"/>
      <c r="XEM146"/>
      <c r="XEN146"/>
      <c r="XEO146"/>
      <c r="XEP146"/>
      <c r="XEQ146"/>
      <c r="XER146"/>
      <c r="XES146"/>
      <c r="XET146"/>
      <c r="XEU146"/>
      <c r="XEV146"/>
      <c r="XEW146"/>
      <c r="XEX146"/>
      <c r="XEY146"/>
      <c r="XEZ146"/>
      <c r="XFA146"/>
      <c r="XFB146"/>
      <c r="XFC146"/>
    </row>
    <row r="147" s="11" customFormat="1" spans="1:16383">
      <c r="A147" s="12"/>
      <c r="B147" s="12"/>
      <c r="C147" s="12"/>
      <c r="D147" s="12"/>
      <c r="E147" s="12"/>
      <c r="XEF147"/>
      <c r="XEG147"/>
      <c r="XEH147"/>
      <c r="XEI147"/>
      <c r="XEJ147"/>
      <c r="XEK147"/>
      <c r="XEL147"/>
      <c r="XEM147"/>
      <c r="XEN147"/>
      <c r="XEO147"/>
      <c r="XEP147"/>
      <c r="XEQ147"/>
      <c r="XER147"/>
      <c r="XES147"/>
      <c r="XET147"/>
      <c r="XEU147"/>
      <c r="XEV147"/>
      <c r="XEW147"/>
      <c r="XEX147"/>
      <c r="XEY147"/>
      <c r="XEZ147"/>
      <c r="XFA147"/>
      <c r="XFB147"/>
      <c r="XFC147"/>
    </row>
    <row r="148" s="11" customFormat="1" spans="1:16383">
      <c r="A148" s="12"/>
      <c r="B148" s="12"/>
      <c r="C148" s="12"/>
      <c r="D148" s="12"/>
      <c r="E148" s="12"/>
      <c r="XEF148"/>
      <c r="XEG148"/>
      <c r="XEH148"/>
      <c r="XEI148"/>
      <c r="XEJ148"/>
      <c r="XEK148"/>
      <c r="XEL148"/>
      <c r="XEM148"/>
      <c r="XEN148"/>
      <c r="XEO148"/>
      <c r="XEP148"/>
      <c r="XEQ148"/>
      <c r="XER148"/>
      <c r="XES148"/>
      <c r="XET148"/>
      <c r="XEU148"/>
      <c r="XEV148"/>
      <c r="XEW148"/>
      <c r="XEX148"/>
      <c r="XEY148"/>
      <c r="XEZ148"/>
      <c r="XFA148"/>
      <c r="XFB148"/>
      <c r="XFC148"/>
    </row>
    <row r="149" s="11" customFormat="1" spans="1:16383">
      <c r="A149" s="12"/>
      <c r="B149" s="12"/>
      <c r="C149" s="12"/>
      <c r="D149" s="12"/>
      <c r="E149" s="12"/>
      <c r="XEF149"/>
      <c r="XEG149"/>
      <c r="XEH149"/>
      <c r="XEI149"/>
      <c r="XEJ149"/>
      <c r="XEK149"/>
      <c r="XEL149"/>
      <c r="XEM149"/>
      <c r="XEN149"/>
      <c r="XEO149"/>
      <c r="XEP149"/>
      <c r="XEQ149"/>
      <c r="XER149"/>
      <c r="XES149"/>
      <c r="XET149"/>
      <c r="XEU149"/>
      <c r="XEV149"/>
      <c r="XEW149"/>
      <c r="XEX149"/>
      <c r="XEY149"/>
      <c r="XEZ149"/>
      <c r="XFA149"/>
      <c r="XFB149"/>
      <c r="XFC149"/>
    </row>
    <row r="150" s="11" customFormat="1" spans="1:16383">
      <c r="A150" s="12"/>
      <c r="B150" s="12"/>
      <c r="C150" s="12"/>
      <c r="D150" s="12"/>
      <c r="E150" s="12"/>
      <c r="XEF150"/>
      <c r="XEG150"/>
      <c r="XEH150"/>
      <c r="XEI150"/>
      <c r="XEJ150"/>
      <c r="XEK150"/>
      <c r="XEL150"/>
      <c r="XEM150"/>
      <c r="XEN150"/>
      <c r="XEO150"/>
      <c r="XEP150"/>
      <c r="XEQ150"/>
      <c r="XER150"/>
      <c r="XES150"/>
      <c r="XET150"/>
      <c r="XEU150"/>
      <c r="XEV150"/>
      <c r="XEW150"/>
      <c r="XEX150"/>
      <c r="XEY150"/>
      <c r="XEZ150"/>
      <c r="XFA150"/>
      <c r="XFB150"/>
      <c r="XFC150"/>
    </row>
    <row r="151" s="11" customFormat="1" spans="1:16383">
      <c r="A151" s="12"/>
      <c r="B151" s="12"/>
      <c r="C151" s="12"/>
      <c r="D151" s="12"/>
      <c r="E151" s="12"/>
      <c r="XEF151"/>
      <c r="XEG151"/>
      <c r="XEH151"/>
      <c r="XEI151"/>
      <c r="XEJ151"/>
      <c r="XEK151"/>
      <c r="XEL151"/>
      <c r="XEM151"/>
      <c r="XEN151"/>
      <c r="XEO151"/>
      <c r="XEP151"/>
      <c r="XEQ151"/>
      <c r="XER151"/>
      <c r="XES151"/>
      <c r="XET151"/>
      <c r="XEU151"/>
      <c r="XEV151"/>
      <c r="XEW151"/>
      <c r="XEX151"/>
      <c r="XEY151"/>
      <c r="XEZ151"/>
      <c r="XFA151"/>
      <c r="XFB151"/>
      <c r="XFC151"/>
    </row>
    <row r="152" s="11" customFormat="1" spans="1:16383">
      <c r="A152" s="12"/>
      <c r="B152" s="12"/>
      <c r="C152" s="12"/>
      <c r="D152" s="12"/>
      <c r="E152" s="12"/>
      <c r="XEF152"/>
      <c r="XEG152"/>
      <c r="XEH152"/>
      <c r="XEI152"/>
      <c r="XEJ152"/>
      <c r="XEK152"/>
      <c r="XEL152"/>
      <c r="XEM152"/>
      <c r="XEN152"/>
      <c r="XEO152"/>
      <c r="XEP152"/>
      <c r="XEQ152"/>
      <c r="XER152"/>
      <c r="XES152"/>
      <c r="XET152"/>
      <c r="XEU152"/>
      <c r="XEV152"/>
      <c r="XEW152"/>
      <c r="XEX152"/>
      <c r="XEY152"/>
      <c r="XEZ152"/>
      <c r="XFA152"/>
      <c r="XFB152"/>
      <c r="XFC152"/>
    </row>
    <row r="153" s="11" customFormat="1" spans="1:16383">
      <c r="A153" s="12"/>
      <c r="B153" s="12"/>
      <c r="C153" s="12"/>
      <c r="D153" s="12"/>
      <c r="E153" s="12"/>
      <c r="XEF153"/>
      <c r="XEG153"/>
      <c r="XEH153"/>
      <c r="XEI153"/>
      <c r="XEJ153"/>
      <c r="XEK153"/>
      <c r="XEL153"/>
      <c r="XEM153"/>
      <c r="XEN153"/>
      <c r="XEO153"/>
      <c r="XEP153"/>
      <c r="XEQ153"/>
      <c r="XER153"/>
      <c r="XES153"/>
      <c r="XET153"/>
      <c r="XEU153"/>
      <c r="XEV153"/>
      <c r="XEW153"/>
      <c r="XEX153"/>
      <c r="XEY153"/>
      <c r="XEZ153"/>
      <c r="XFA153"/>
      <c r="XFB153"/>
      <c r="XFC153"/>
    </row>
    <row r="154" s="11" customFormat="1" spans="1:16383">
      <c r="A154" s="12"/>
      <c r="B154" s="12"/>
      <c r="C154" s="12"/>
      <c r="D154" s="12"/>
      <c r="E154" s="12"/>
      <c r="XEF154"/>
      <c r="XEG154"/>
      <c r="XEH154"/>
      <c r="XEI154"/>
      <c r="XEJ154"/>
      <c r="XEK154"/>
      <c r="XEL154"/>
      <c r="XEM154"/>
      <c r="XEN154"/>
      <c r="XEO154"/>
      <c r="XEP154"/>
      <c r="XEQ154"/>
      <c r="XER154"/>
      <c r="XES154"/>
      <c r="XET154"/>
      <c r="XEU154"/>
      <c r="XEV154"/>
      <c r="XEW154"/>
      <c r="XEX154"/>
      <c r="XEY154"/>
      <c r="XEZ154"/>
      <c r="XFA154"/>
      <c r="XFB154"/>
      <c r="XFC154"/>
    </row>
    <row r="155" s="11" customFormat="1" spans="1:16383">
      <c r="A155" s="12"/>
      <c r="B155" s="12"/>
      <c r="C155" s="12"/>
      <c r="D155" s="12"/>
      <c r="E155" s="12"/>
      <c r="XEF155"/>
      <c r="XEG155"/>
      <c r="XEH155"/>
      <c r="XEI155"/>
      <c r="XEJ155"/>
      <c r="XEK155"/>
      <c r="XEL155"/>
      <c r="XEM155"/>
      <c r="XEN155"/>
      <c r="XEO155"/>
      <c r="XEP155"/>
      <c r="XEQ155"/>
      <c r="XER155"/>
      <c r="XES155"/>
      <c r="XET155"/>
      <c r="XEU155"/>
      <c r="XEV155"/>
      <c r="XEW155"/>
      <c r="XEX155"/>
      <c r="XEY155"/>
      <c r="XEZ155"/>
      <c r="XFA155"/>
      <c r="XFB155"/>
      <c r="XFC155"/>
    </row>
    <row r="156" s="11" customFormat="1" spans="1:16383">
      <c r="A156" s="12"/>
      <c r="B156" s="12"/>
      <c r="C156" s="12"/>
      <c r="D156" s="12"/>
      <c r="E156" s="12"/>
      <c r="XEF156"/>
      <c r="XEG156"/>
      <c r="XEH156"/>
      <c r="XEI156"/>
      <c r="XEJ156"/>
      <c r="XEK156"/>
      <c r="XEL156"/>
      <c r="XEM156"/>
      <c r="XEN156"/>
      <c r="XEO156"/>
      <c r="XEP156"/>
      <c r="XEQ156"/>
      <c r="XER156"/>
      <c r="XES156"/>
      <c r="XET156"/>
      <c r="XEU156"/>
      <c r="XEV156"/>
      <c r="XEW156"/>
      <c r="XEX156"/>
      <c r="XEY156"/>
      <c r="XEZ156"/>
      <c r="XFA156"/>
      <c r="XFB156"/>
      <c r="XFC156"/>
    </row>
    <row r="157" s="11" customFormat="1" spans="1:16383">
      <c r="A157" s="12"/>
      <c r="B157" s="12"/>
      <c r="C157" s="12"/>
      <c r="D157" s="12"/>
      <c r="E157" s="12"/>
      <c r="XEF157"/>
      <c r="XEG157"/>
      <c r="XEH157"/>
      <c r="XEI157"/>
      <c r="XEJ157"/>
      <c r="XEK157"/>
      <c r="XEL157"/>
      <c r="XEM157"/>
      <c r="XEN157"/>
      <c r="XEO157"/>
      <c r="XEP157"/>
      <c r="XEQ157"/>
      <c r="XER157"/>
      <c r="XES157"/>
      <c r="XET157"/>
      <c r="XEU157"/>
      <c r="XEV157"/>
      <c r="XEW157"/>
      <c r="XEX157"/>
      <c r="XEY157"/>
      <c r="XEZ157"/>
      <c r="XFA157"/>
      <c r="XFB157"/>
      <c r="XFC157"/>
    </row>
    <row r="158" s="11" customFormat="1" spans="1:16383">
      <c r="A158" s="12"/>
      <c r="B158" s="12"/>
      <c r="C158" s="12"/>
      <c r="D158" s="12"/>
      <c r="E158" s="12"/>
      <c r="XEF158"/>
      <c r="XEG158"/>
      <c r="XEH158"/>
      <c r="XEI158"/>
      <c r="XEJ158"/>
      <c r="XEK158"/>
      <c r="XEL158"/>
      <c r="XEM158"/>
      <c r="XEN158"/>
      <c r="XEO158"/>
      <c r="XEP158"/>
      <c r="XEQ158"/>
      <c r="XER158"/>
      <c r="XES158"/>
      <c r="XET158"/>
      <c r="XEU158"/>
      <c r="XEV158"/>
      <c r="XEW158"/>
      <c r="XEX158"/>
      <c r="XEY158"/>
      <c r="XEZ158"/>
      <c r="XFA158"/>
      <c r="XFB158"/>
      <c r="XFC158"/>
    </row>
    <row r="159" s="11" customFormat="1" spans="1:16383">
      <c r="A159" s="12"/>
      <c r="B159" s="12"/>
      <c r="C159" s="12"/>
      <c r="D159" s="12"/>
      <c r="E159" s="12"/>
      <c r="XEF159"/>
      <c r="XEG159"/>
      <c r="XEH159"/>
      <c r="XEI159"/>
      <c r="XEJ159"/>
      <c r="XEK159"/>
      <c r="XEL159"/>
      <c r="XEM159"/>
      <c r="XEN159"/>
      <c r="XEO159"/>
      <c r="XEP159"/>
      <c r="XEQ159"/>
      <c r="XER159"/>
      <c r="XES159"/>
      <c r="XET159"/>
      <c r="XEU159"/>
      <c r="XEV159"/>
      <c r="XEW159"/>
      <c r="XEX159"/>
      <c r="XEY159"/>
      <c r="XEZ159"/>
      <c r="XFA159"/>
      <c r="XFB159"/>
      <c r="XFC159"/>
    </row>
    <row r="160" s="11" customFormat="1" spans="1:16383">
      <c r="A160" s="12"/>
      <c r="B160" s="12"/>
      <c r="C160" s="12"/>
      <c r="D160" s="12"/>
      <c r="E160" s="12"/>
      <c r="XEF160"/>
      <c r="XEG160"/>
      <c r="XEH160"/>
      <c r="XEI160"/>
      <c r="XEJ160"/>
      <c r="XEK160"/>
      <c r="XEL160"/>
      <c r="XEM160"/>
      <c r="XEN160"/>
      <c r="XEO160"/>
      <c r="XEP160"/>
      <c r="XEQ160"/>
      <c r="XER160"/>
      <c r="XES160"/>
      <c r="XET160"/>
      <c r="XEU160"/>
      <c r="XEV160"/>
      <c r="XEW160"/>
      <c r="XEX160"/>
      <c r="XEY160"/>
      <c r="XEZ160"/>
      <c r="XFA160"/>
      <c r="XFB160"/>
      <c r="XFC160"/>
    </row>
    <row r="161" s="11" customFormat="1" spans="1:16383">
      <c r="A161" s="12"/>
      <c r="B161" s="12"/>
      <c r="C161" s="12"/>
      <c r="D161" s="12"/>
      <c r="E161" s="12"/>
      <c r="XEF161"/>
      <c r="XEG161"/>
      <c r="XEH161"/>
      <c r="XEI161"/>
      <c r="XEJ161"/>
      <c r="XEK161"/>
      <c r="XEL161"/>
      <c r="XEM161"/>
      <c r="XEN161"/>
      <c r="XEO161"/>
      <c r="XEP161"/>
      <c r="XEQ161"/>
      <c r="XER161"/>
      <c r="XES161"/>
      <c r="XET161"/>
      <c r="XEU161"/>
      <c r="XEV161"/>
      <c r="XEW161"/>
      <c r="XEX161"/>
      <c r="XEY161"/>
      <c r="XEZ161"/>
      <c r="XFA161"/>
      <c r="XFB161"/>
      <c r="XFC161"/>
    </row>
    <row r="162" s="11" customFormat="1" spans="1:16383">
      <c r="A162" s="12"/>
      <c r="B162" s="12"/>
      <c r="C162" s="12"/>
      <c r="D162" s="12"/>
      <c r="E162" s="12"/>
      <c r="XEF162"/>
      <c r="XEG162"/>
      <c r="XEH162"/>
      <c r="XEI162"/>
      <c r="XEJ162"/>
      <c r="XEK162"/>
      <c r="XEL162"/>
      <c r="XEM162"/>
      <c r="XEN162"/>
      <c r="XEO162"/>
      <c r="XEP162"/>
      <c r="XEQ162"/>
      <c r="XER162"/>
      <c r="XES162"/>
      <c r="XET162"/>
      <c r="XEU162"/>
      <c r="XEV162"/>
      <c r="XEW162"/>
      <c r="XEX162"/>
      <c r="XEY162"/>
      <c r="XEZ162"/>
      <c r="XFA162"/>
      <c r="XFB162"/>
      <c r="XFC162"/>
    </row>
    <row r="163" s="11" customFormat="1" spans="1:16383">
      <c r="A163" s="12"/>
      <c r="B163" s="12"/>
      <c r="C163" s="12"/>
      <c r="D163" s="12"/>
      <c r="E163" s="12"/>
      <c r="XEF163"/>
      <c r="XEG163"/>
      <c r="XEH163"/>
      <c r="XEI163"/>
      <c r="XEJ163"/>
      <c r="XEK163"/>
      <c r="XEL163"/>
      <c r="XEM163"/>
      <c r="XEN163"/>
      <c r="XEO163"/>
      <c r="XEP163"/>
      <c r="XEQ163"/>
      <c r="XER163"/>
      <c r="XES163"/>
      <c r="XET163"/>
      <c r="XEU163"/>
      <c r="XEV163"/>
      <c r="XEW163"/>
      <c r="XEX163"/>
      <c r="XEY163"/>
      <c r="XEZ163"/>
      <c r="XFA163"/>
      <c r="XFB163"/>
      <c r="XFC163"/>
    </row>
    <row r="164" s="11" customFormat="1" spans="1:16383">
      <c r="A164" s="12"/>
      <c r="B164" s="12"/>
      <c r="C164" s="12"/>
      <c r="D164" s="12"/>
      <c r="E164" s="12"/>
      <c r="XEF164"/>
      <c r="XEG164"/>
      <c r="XEH164"/>
      <c r="XEI164"/>
      <c r="XEJ164"/>
      <c r="XEK164"/>
      <c r="XEL164"/>
      <c r="XEM164"/>
      <c r="XEN164"/>
      <c r="XEO164"/>
      <c r="XEP164"/>
      <c r="XEQ164"/>
      <c r="XER164"/>
      <c r="XES164"/>
      <c r="XET164"/>
      <c r="XEU164"/>
      <c r="XEV164"/>
      <c r="XEW164"/>
      <c r="XEX164"/>
      <c r="XEY164"/>
      <c r="XEZ164"/>
      <c r="XFA164"/>
      <c r="XFB164"/>
      <c r="XFC164"/>
    </row>
    <row r="165" s="11" customFormat="1" spans="1:16383">
      <c r="A165" s="12"/>
      <c r="B165" s="12"/>
      <c r="C165" s="12"/>
      <c r="D165" s="12"/>
      <c r="E165" s="12"/>
      <c r="XEF165"/>
      <c r="XEG165"/>
      <c r="XEH165"/>
      <c r="XEI165"/>
      <c r="XEJ165"/>
      <c r="XEK165"/>
      <c r="XEL165"/>
      <c r="XEM165"/>
      <c r="XEN165"/>
      <c r="XEO165"/>
      <c r="XEP165"/>
      <c r="XEQ165"/>
      <c r="XER165"/>
      <c r="XES165"/>
      <c r="XET165"/>
      <c r="XEU165"/>
      <c r="XEV165"/>
      <c r="XEW165"/>
      <c r="XEX165"/>
      <c r="XEY165"/>
      <c r="XEZ165"/>
      <c r="XFA165"/>
      <c r="XFB165"/>
      <c r="XFC165"/>
    </row>
    <row r="166" s="11" customFormat="1" spans="1:16383">
      <c r="A166" s="12"/>
      <c r="B166" s="12"/>
      <c r="C166" s="12"/>
      <c r="D166" s="12"/>
      <c r="E166" s="12"/>
      <c r="XEF166"/>
      <c r="XEG166"/>
      <c r="XEH166"/>
      <c r="XEI166"/>
      <c r="XEJ166"/>
      <c r="XEK166"/>
      <c r="XEL166"/>
      <c r="XEM166"/>
      <c r="XEN166"/>
      <c r="XEO166"/>
      <c r="XEP166"/>
      <c r="XEQ166"/>
      <c r="XER166"/>
      <c r="XES166"/>
      <c r="XET166"/>
      <c r="XEU166"/>
      <c r="XEV166"/>
      <c r="XEW166"/>
      <c r="XEX166"/>
      <c r="XEY166"/>
      <c r="XEZ166"/>
      <c r="XFA166"/>
      <c r="XFB166"/>
      <c r="XFC166"/>
    </row>
    <row r="167" s="11" customFormat="1" spans="1:16383">
      <c r="A167" s="12"/>
      <c r="B167" s="12"/>
      <c r="C167" s="12"/>
      <c r="D167" s="12"/>
      <c r="E167" s="12"/>
      <c r="XEF167"/>
      <c r="XEG167"/>
      <c r="XEH167"/>
      <c r="XEI167"/>
      <c r="XEJ167"/>
      <c r="XEK167"/>
      <c r="XEL167"/>
      <c r="XEM167"/>
      <c r="XEN167"/>
      <c r="XEO167"/>
      <c r="XEP167"/>
      <c r="XEQ167"/>
      <c r="XER167"/>
      <c r="XES167"/>
      <c r="XET167"/>
      <c r="XEU167"/>
      <c r="XEV167"/>
      <c r="XEW167"/>
      <c r="XEX167"/>
      <c r="XEY167"/>
      <c r="XEZ167"/>
      <c r="XFA167"/>
      <c r="XFB167"/>
      <c r="XFC167"/>
    </row>
    <row r="168" s="11" customFormat="1" spans="1:16383">
      <c r="A168" s="12"/>
      <c r="B168" s="12"/>
      <c r="C168" s="12"/>
      <c r="D168" s="12"/>
      <c r="E168" s="12"/>
      <c r="XEF168"/>
      <c r="XEG168"/>
      <c r="XEH168"/>
      <c r="XEI168"/>
      <c r="XEJ168"/>
      <c r="XEK168"/>
      <c r="XEL168"/>
      <c r="XEM168"/>
      <c r="XEN168"/>
      <c r="XEO168"/>
      <c r="XEP168"/>
      <c r="XEQ168"/>
      <c r="XER168"/>
      <c r="XES168"/>
      <c r="XET168"/>
      <c r="XEU168"/>
      <c r="XEV168"/>
      <c r="XEW168"/>
      <c r="XEX168"/>
      <c r="XEY168"/>
      <c r="XEZ168"/>
      <c r="XFA168"/>
      <c r="XFB168"/>
      <c r="XFC168"/>
    </row>
    <row r="169" s="11" customFormat="1" spans="1:16383">
      <c r="A169" s="12"/>
      <c r="B169" s="12"/>
      <c r="C169" s="12"/>
      <c r="D169" s="12"/>
      <c r="E169" s="12"/>
      <c r="XEF169"/>
      <c r="XEG169"/>
      <c r="XEH169"/>
      <c r="XEI169"/>
      <c r="XEJ169"/>
      <c r="XEK169"/>
      <c r="XEL169"/>
      <c r="XEM169"/>
      <c r="XEN169"/>
      <c r="XEO169"/>
      <c r="XEP169"/>
      <c r="XEQ169"/>
      <c r="XER169"/>
      <c r="XES169"/>
      <c r="XET169"/>
      <c r="XEU169"/>
      <c r="XEV169"/>
      <c r="XEW169"/>
      <c r="XEX169"/>
      <c r="XEY169"/>
      <c r="XEZ169"/>
      <c r="XFA169"/>
      <c r="XFB169"/>
      <c r="XFC169"/>
    </row>
    <row r="170" s="11" customFormat="1" spans="1:16383">
      <c r="A170" s="12"/>
      <c r="B170" s="12"/>
      <c r="C170" s="12"/>
      <c r="D170" s="12"/>
      <c r="E170" s="12"/>
      <c r="XEF170"/>
      <c r="XEG170"/>
      <c r="XEH170"/>
      <c r="XEI170"/>
      <c r="XEJ170"/>
      <c r="XEK170"/>
      <c r="XEL170"/>
      <c r="XEM170"/>
      <c r="XEN170"/>
      <c r="XEO170"/>
      <c r="XEP170"/>
      <c r="XEQ170"/>
      <c r="XER170"/>
      <c r="XES170"/>
      <c r="XET170"/>
      <c r="XEU170"/>
      <c r="XEV170"/>
      <c r="XEW170"/>
      <c r="XEX170"/>
      <c r="XEY170"/>
      <c r="XEZ170"/>
      <c r="XFA170"/>
      <c r="XFB170"/>
      <c r="XFC170"/>
    </row>
    <row r="171" s="11" customFormat="1" spans="1:16383">
      <c r="A171" s="12"/>
      <c r="B171" s="12"/>
      <c r="C171" s="12"/>
      <c r="D171" s="12"/>
      <c r="E171" s="12"/>
      <c r="XEF171"/>
      <c r="XEG171"/>
      <c r="XEH171"/>
      <c r="XEI171"/>
      <c r="XEJ171"/>
      <c r="XEK171"/>
      <c r="XEL171"/>
      <c r="XEM171"/>
      <c r="XEN171"/>
      <c r="XEO171"/>
      <c r="XEP171"/>
      <c r="XEQ171"/>
      <c r="XER171"/>
      <c r="XES171"/>
      <c r="XET171"/>
      <c r="XEU171"/>
      <c r="XEV171"/>
      <c r="XEW171"/>
      <c r="XEX171"/>
      <c r="XEY171"/>
      <c r="XEZ171"/>
      <c r="XFA171"/>
      <c r="XFB171"/>
      <c r="XFC171"/>
    </row>
    <row r="172" s="11" customFormat="1" spans="1:16383">
      <c r="A172" s="12"/>
      <c r="B172" s="12"/>
      <c r="C172" s="12"/>
      <c r="D172" s="12"/>
      <c r="E172" s="12"/>
      <c r="XEF172"/>
      <c r="XEG172"/>
      <c r="XEH172"/>
      <c r="XEI172"/>
      <c r="XEJ172"/>
      <c r="XEK172"/>
      <c r="XEL172"/>
      <c r="XEM172"/>
      <c r="XEN172"/>
      <c r="XEO172"/>
      <c r="XEP172"/>
      <c r="XEQ172"/>
      <c r="XER172"/>
      <c r="XES172"/>
      <c r="XET172"/>
      <c r="XEU172"/>
      <c r="XEV172"/>
      <c r="XEW172"/>
      <c r="XEX172"/>
      <c r="XEY172"/>
      <c r="XEZ172"/>
      <c r="XFA172"/>
      <c r="XFB172"/>
      <c r="XFC172"/>
    </row>
    <row r="173" s="11" customFormat="1" spans="1:16383">
      <c r="A173" s="12"/>
      <c r="B173" s="12"/>
      <c r="C173" s="12"/>
      <c r="D173" s="12"/>
      <c r="E173" s="12"/>
      <c r="XEF173"/>
      <c r="XEG173"/>
      <c r="XEH173"/>
      <c r="XEI173"/>
      <c r="XEJ173"/>
      <c r="XEK173"/>
      <c r="XEL173"/>
      <c r="XEM173"/>
      <c r="XEN173"/>
      <c r="XEO173"/>
      <c r="XEP173"/>
      <c r="XEQ173"/>
      <c r="XER173"/>
      <c r="XES173"/>
      <c r="XET173"/>
      <c r="XEU173"/>
      <c r="XEV173"/>
      <c r="XEW173"/>
      <c r="XEX173"/>
      <c r="XEY173"/>
      <c r="XEZ173"/>
      <c r="XFA173"/>
      <c r="XFB173"/>
      <c r="XFC173"/>
    </row>
    <row r="174" s="11" customFormat="1" spans="1:16383">
      <c r="A174" s="12"/>
      <c r="B174" s="12"/>
      <c r="C174" s="12"/>
      <c r="D174" s="12"/>
      <c r="E174" s="12"/>
      <c r="XEF174"/>
      <c r="XEG174"/>
      <c r="XEH174"/>
      <c r="XEI174"/>
      <c r="XEJ174"/>
      <c r="XEK174"/>
      <c r="XEL174"/>
      <c r="XEM174"/>
      <c r="XEN174"/>
      <c r="XEO174"/>
      <c r="XEP174"/>
      <c r="XEQ174"/>
      <c r="XER174"/>
      <c r="XES174"/>
      <c r="XET174"/>
      <c r="XEU174"/>
      <c r="XEV174"/>
      <c r="XEW174"/>
      <c r="XEX174"/>
      <c r="XEY174"/>
      <c r="XEZ174"/>
      <c r="XFA174"/>
      <c r="XFB174"/>
      <c r="XFC174"/>
    </row>
    <row r="175" s="11" customFormat="1" spans="1:16383">
      <c r="A175" s="12"/>
      <c r="B175" s="12"/>
      <c r="C175" s="12"/>
      <c r="D175" s="12"/>
      <c r="E175" s="12"/>
      <c r="XEF175"/>
      <c r="XEG175"/>
      <c r="XEH175"/>
      <c r="XEI175"/>
      <c r="XEJ175"/>
      <c r="XEK175"/>
      <c r="XEL175"/>
      <c r="XEM175"/>
      <c r="XEN175"/>
      <c r="XEO175"/>
      <c r="XEP175"/>
      <c r="XEQ175"/>
      <c r="XER175"/>
      <c r="XES175"/>
      <c r="XET175"/>
      <c r="XEU175"/>
      <c r="XEV175"/>
      <c r="XEW175"/>
      <c r="XEX175"/>
      <c r="XEY175"/>
      <c r="XEZ175"/>
      <c r="XFA175"/>
      <c r="XFB175"/>
      <c r="XFC175"/>
    </row>
    <row r="176" s="11" customFormat="1" spans="1:16383">
      <c r="A176" s="12"/>
      <c r="B176" s="12"/>
      <c r="C176" s="12"/>
      <c r="D176" s="12"/>
      <c r="E176" s="12"/>
      <c r="XEF176"/>
      <c r="XEG176"/>
      <c r="XEH176"/>
      <c r="XEI176"/>
      <c r="XEJ176"/>
      <c r="XEK176"/>
      <c r="XEL176"/>
      <c r="XEM176"/>
      <c r="XEN176"/>
      <c r="XEO176"/>
      <c r="XEP176"/>
      <c r="XEQ176"/>
      <c r="XER176"/>
      <c r="XES176"/>
      <c r="XET176"/>
      <c r="XEU176"/>
      <c r="XEV176"/>
      <c r="XEW176"/>
      <c r="XEX176"/>
      <c r="XEY176"/>
      <c r="XEZ176"/>
      <c r="XFA176"/>
      <c r="XFB176"/>
      <c r="XFC176"/>
    </row>
    <row r="177" s="11" customFormat="1" spans="1:16383">
      <c r="A177" s="12"/>
      <c r="B177" s="12"/>
      <c r="C177" s="12"/>
      <c r="D177" s="12"/>
      <c r="E177" s="12"/>
      <c r="XEF177"/>
      <c r="XEG177"/>
      <c r="XEH177"/>
      <c r="XEI177"/>
      <c r="XEJ177"/>
      <c r="XEK177"/>
      <c r="XEL177"/>
      <c r="XEM177"/>
      <c r="XEN177"/>
      <c r="XEO177"/>
      <c r="XEP177"/>
      <c r="XEQ177"/>
      <c r="XER177"/>
      <c r="XES177"/>
      <c r="XET177"/>
      <c r="XEU177"/>
      <c r="XEV177"/>
      <c r="XEW177"/>
      <c r="XEX177"/>
      <c r="XEY177"/>
      <c r="XEZ177"/>
      <c r="XFA177"/>
      <c r="XFB177"/>
      <c r="XFC177"/>
    </row>
    <row r="178" s="11" customFormat="1" spans="1:16383">
      <c r="A178" s="12"/>
      <c r="B178" s="12"/>
      <c r="C178" s="12"/>
      <c r="D178" s="12"/>
      <c r="E178" s="12"/>
      <c r="XEF178"/>
      <c r="XEG178"/>
      <c r="XEH178"/>
      <c r="XEI178"/>
      <c r="XEJ178"/>
      <c r="XEK178"/>
      <c r="XEL178"/>
      <c r="XEM178"/>
      <c r="XEN178"/>
      <c r="XEO178"/>
      <c r="XEP178"/>
      <c r="XEQ178"/>
      <c r="XER178"/>
      <c r="XES178"/>
      <c r="XET178"/>
      <c r="XEU178"/>
      <c r="XEV178"/>
      <c r="XEW178"/>
      <c r="XEX178"/>
      <c r="XEY178"/>
      <c r="XEZ178"/>
      <c r="XFA178"/>
      <c r="XFB178"/>
      <c r="XFC178"/>
    </row>
    <row r="179" s="11" customFormat="1" spans="1:16383">
      <c r="A179" s="12"/>
      <c r="B179" s="12"/>
      <c r="C179" s="12"/>
      <c r="D179" s="12"/>
      <c r="E179" s="12"/>
      <c r="XEF179"/>
      <c r="XEG179"/>
      <c r="XEH179"/>
      <c r="XEI179"/>
      <c r="XEJ179"/>
      <c r="XEK179"/>
      <c r="XEL179"/>
      <c r="XEM179"/>
      <c r="XEN179"/>
      <c r="XEO179"/>
      <c r="XEP179"/>
      <c r="XEQ179"/>
      <c r="XER179"/>
      <c r="XES179"/>
      <c r="XET179"/>
      <c r="XEU179"/>
      <c r="XEV179"/>
      <c r="XEW179"/>
      <c r="XEX179"/>
      <c r="XEY179"/>
      <c r="XEZ179"/>
      <c r="XFA179"/>
      <c r="XFB179"/>
      <c r="XFC179"/>
    </row>
    <row r="180" s="11" customFormat="1" spans="1:16383">
      <c r="A180" s="12"/>
      <c r="B180" s="12"/>
      <c r="C180" s="12"/>
      <c r="D180" s="12"/>
      <c r="E180" s="12"/>
      <c r="XEF180"/>
      <c r="XEG180"/>
      <c r="XEH180"/>
      <c r="XEI180"/>
      <c r="XEJ180"/>
      <c r="XEK180"/>
      <c r="XEL180"/>
      <c r="XEM180"/>
      <c r="XEN180"/>
      <c r="XEO180"/>
      <c r="XEP180"/>
      <c r="XEQ180"/>
      <c r="XER180"/>
      <c r="XES180"/>
      <c r="XET180"/>
      <c r="XEU180"/>
      <c r="XEV180"/>
      <c r="XEW180"/>
      <c r="XEX180"/>
      <c r="XEY180"/>
      <c r="XEZ180"/>
      <c r="XFA180"/>
      <c r="XFB180"/>
      <c r="XFC180"/>
    </row>
    <row r="181" s="11" customFormat="1" spans="1:16383">
      <c r="A181" s="12"/>
      <c r="B181" s="12"/>
      <c r="C181" s="12"/>
      <c r="D181" s="12"/>
      <c r="E181" s="12"/>
      <c r="XEF181"/>
      <c r="XEG181"/>
      <c r="XEH181"/>
      <c r="XEI181"/>
      <c r="XEJ181"/>
      <c r="XEK181"/>
      <c r="XEL181"/>
      <c r="XEM181"/>
      <c r="XEN181"/>
      <c r="XEO181"/>
      <c r="XEP181"/>
      <c r="XEQ181"/>
      <c r="XER181"/>
      <c r="XES181"/>
      <c r="XET181"/>
      <c r="XEU181"/>
      <c r="XEV181"/>
      <c r="XEW181"/>
      <c r="XEX181"/>
      <c r="XEY181"/>
      <c r="XEZ181"/>
      <c r="XFA181"/>
      <c r="XFB181"/>
      <c r="XFC181"/>
    </row>
    <row r="182" s="11" customFormat="1" spans="1:16383">
      <c r="A182" s="12"/>
      <c r="B182" s="12"/>
      <c r="C182" s="12"/>
      <c r="D182" s="12"/>
      <c r="E182" s="12"/>
      <c r="XEF182"/>
      <c r="XEG182"/>
      <c r="XEH182"/>
      <c r="XEI182"/>
      <c r="XEJ182"/>
      <c r="XEK182"/>
      <c r="XEL182"/>
      <c r="XEM182"/>
      <c r="XEN182"/>
      <c r="XEO182"/>
      <c r="XEP182"/>
      <c r="XEQ182"/>
      <c r="XER182"/>
      <c r="XES182"/>
      <c r="XET182"/>
      <c r="XEU182"/>
      <c r="XEV182"/>
      <c r="XEW182"/>
      <c r="XEX182"/>
      <c r="XEY182"/>
      <c r="XEZ182"/>
      <c r="XFA182"/>
      <c r="XFB182"/>
      <c r="XFC182"/>
    </row>
    <row r="183" s="11" customFormat="1" spans="1:16383">
      <c r="A183" s="12"/>
      <c r="B183" s="12"/>
      <c r="C183" s="12"/>
      <c r="D183" s="12"/>
      <c r="E183" s="12"/>
      <c r="XEF183"/>
      <c r="XEG183"/>
      <c r="XEH183"/>
      <c r="XEI183"/>
      <c r="XEJ183"/>
      <c r="XEK183"/>
      <c r="XEL183"/>
      <c r="XEM183"/>
      <c r="XEN183"/>
      <c r="XEO183"/>
      <c r="XEP183"/>
      <c r="XEQ183"/>
      <c r="XER183"/>
      <c r="XES183"/>
      <c r="XET183"/>
      <c r="XEU183"/>
      <c r="XEV183"/>
      <c r="XEW183"/>
      <c r="XEX183"/>
      <c r="XEY183"/>
      <c r="XEZ183"/>
      <c r="XFA183"/>
      <c r="XFB183"/>
      <c r="XFC183"/>
    </row>
    <row r="184" s="11" customFormat="1" spans="1:16383">
      <c r="A184" s="12"/>
      <c r="B184" s="12"/>
      <c r="C184" s="12"/>
      <c r="D184" s="12"/>
      <c r="E184" s="12"/>
      <c r="XEF184"/>
      <c r="XEG184"/>
      <c r="XEH184"/>
      <c r="XEI184"/>
      <c r="XEJ184"/>
      <c r="XEK184"/>
      <c r="XEL184"/>
      <c r="XEM184"/>
      <c r="XEN184"/>
      <c r="XEO184"/>
      <c r="XEP184"/>
      <c r="XEQ184"/>
      <c r="XER184"/>
      <c r="XES184"/>
      <c r="XET184"/>
      <c r="XEU184"/>
      <c r="XEV184"/>
      <c r="XEW184"/>
      <c r="XEX184"/>
      <c r="XEY184"/>
      <c r="XEZ184"/>
      <c r="XFA184"/>
      <c r="XFB184"/>
      <c r="XFC184"/>
    </row>
    <row r="185" s="11" customFormat="1" spans="1:16383">
      <c r="A185" s="12"/>
      <c r="B185" s="12"/>
      <c r="C185" s="12"/>
      <c r="D185" s="12"/>
      <c r="E185" s="12"/>
      <c r="XEF185"/>
      <c r="XEG185"/>
      <c r="XEH185"/>
      <c r="XEI185"/>
      <c r="XEJ185"/>
      <c r="XEK185"/>
      <c r="XEL185"/>
      <c r="XEM185"/>
      <c r="XEN185"/>
      <c r="XEO185"/>
      <c r="XEP185"/>
      <c r="XEQ185"/>
      <c r="XER185"/>
      <c r="XES185"/>
      <c r="XET185"/>
      <c r="XEU185"/>
      <c r="XEV185"/>
      <c r="XEW185"/>
      <c r="XEX185"/>
      <c r="XEY185"/>
      <c r="XEZ185"/>
      <c r="XFA185"/>
      <c r="XFB185"/>
      <c r="XFC185"/>
    </row>
    <row r="186" s="11" customFormat="1" spans="1:16383">
      <c r="A186" s="12"/>
      <c r="B186" s="12"/>
      <c r="C186" s="12"/>
      <c r="D186" s="12"/>
      <c r="E186" s="12"/>
      <c r="XEF186"/>
      <c r="XEG186"/>
      <c r="XEH186"/>
      <c r="XEI186"/>
      <c r="XEJ186"/>
      <c r="XEK186"/>
      <c r="XEL186"/>
      <c r="XEM186"/>
      <c r="XEN186"/>
      <c r="XEO186"/>
      <c r="XEP186"/>
      <c r="XEQ186"/>
      <c r="XER186"/>
      <c r="XES186"/>
      <c r="XET186"/>
      <c r="XEU186"/>
      <c r="XEV186"/>
      <c r="XEW186"/>
      <c r="XEX186"/>
      <c r="XEY186"/>
      <c r="XEZ186"/>
      <c r="XFA186"/>
      <c r="XFB186"/>
      <c r="XFC186"/>
    </row>
    <row r="187" s="11" customFormat="1" spans="1:16383">
      <c r="A187" s="12"/>
      <c r="B187" s="12"/>
      <c r="C187" s="12"/>
      <c r="D187" s="12"/>
      <c r="E187" s="12"/>
      <c r="XEF187"/>
      <c r="XEG187"/>
      <c r="XEH187"/>
      <c r="XEI187"/>
      <c r="XEJ187"/>
      <c r="XEK187"/>
      <c r="XEL187"/>
      <c r="XEM187"/>
      <c r="XEN187"/>
      <c r="XEO187"/>
      <c r="XEP187"/>
      <c r="XEQ187"/>
      <c r="XER187"/>
      <c r="XES187"/>
      <c r="XET187"/>
      <c r="XEU187"/>
      <c r="XEV187"/>
      <c r="XEW187"/>
      <c r="XEX187"/>
      <c r="XEY187"/>
      <c r="XEZ187"/>
      <c r="XFA187"/>
      <c r="XFB187"/>
      <c r="XFC187"/>
    </row>
    <row r="188" s="11" customFormat="1" spans="1:16383">
      <c r="A188" s="12"/>
      <c r="B188" s="12"/>
      <c r="C188" s="12"/>
      <c r="D188" s="12"/>
      <c r="E188" s="12"/>
      <c r="XEF188"/>
      <c r="XEG188"/>
      <c r="XEH188"/>
      <c r="XEI188"/>
      <c r="XEJ188"/>
      <c r="XEK188"/>
      <c r="XEL188"/>
      <c r="XEM188"/>
      <c r="XEN188"/>
      <c r="XEO188"/>
      <c r="XEP188"/>
      <c r="XEQ188"/>
      <c r="XER188"/>
      <c r="XES188"/>
      <c r="XET188"/>
      <c r="XEU188"/>
      <c r="XEV188"/>
      <c r="XEW188"/>
      <c r="XEX188"/>
      <c r="XEY188"/>
      <c r="XEZ188"/>
      <c r="XFA188"/>
      <c r="XFB188"/>
      <c r="XFC188"/>
    </row>
    <row r="189" s="11" customFormat="1" spans="1:16383">
      <c r="A189" s="12"/>
      <c r="B189" s="12"/>
      <c r="C189" s="12"/>
      <c r="D189" s="12"/>
      <c r="E189" s="12"/>
      <c r="XEF189"/>
      <c r="XEG189"/>
      <c r="XEH189"/>
      <c r="XEI189"/>
      <c r="XEJ189"/>
      <c r="XEK189"/>
      <c r="XEL189"/>
      <c r="XEM189"/>
      <c r="XEN189"/>
      <c r="XEO189"/>
      <c r="XEP189"/>
      <c r="XEQ189"/>
      <c r="XER189"/>
      <c r="XES189"/>
      <c r="XET189"/>
      <c r="XEU189"/>
      <c r="XEV189"/>
      <c r="XEW189"/>
      <c r="XEX189"/>
      <c r="XEY189"/>
      <c r="XEZ189"/>
      <c r="XFA189"/>
      <c r="XFB189"/>
      <c r="XFC189"/>
    </row>
    <row r="190" s="11" customFormat="1" spans="1:16383">
      <c r="A190" s="12"/>
      <c r="B190" s="12"/>
      <c r="C190" s="12"/>
      <c r="D190" s="12"/>
      <c r="E190" s="12"/>
      <c r="XEF190"/>
      <c r="XEG190"/>
      <c r="XEH190"/>
      <c r="XEI190"/>
      <c r="XEJ190"/>
      <c r="XEK190"/>
      <c r="XEL190"/>
      <c r="XEM190"/>
      <c r="XEN190"/>
      <c r="XEO190"/>
      <c r="XEP190"/>
      <c r="XEQ190"/>
      <c r="XER190"/>
      <c r="XES190"/>
      <c r="XET190"/>
      <c r="XEU190"/>
      <c r="XEV190"/>
      <c r="XEW190"/>
      <c r="XEX190"/>
      <c r="XEY190"/>
      <c r="XEZ190"/>
      <c r="XFA190"/>
      <c r="XFB190"/>
      <c r="XFC190"/>
    </row>
    <row r="191" s="11" customFormat="1" spans="1:16383">
      <c r="A191" s="12"/>
      <c r="B191" s="12"/>
      <c r="C191" s="12"/>
      <c r="D191" s="12"/>
      <c r="E191" s="12"/>
      <c r="XEF191"/>
      <c r="XEG191"/>
      <c r="XEH191"/>
      <c r="XEI191"/>
      <c r="XEJ191"/>
      <c r="XEK191"/>
      <c r="XEL191"/>
      <c r="XEM191"/>
      <c r="XEN191"/>
      <c r="XEO191"/>
      <c r="XEP191"/>
      <c r="XEQ191"/>
      <c r="XER191"/>
      <c r="XES191"/>
      <c r="XET191"/>
      <c r="XEU191"/>
      <c r="XEV191"/>
      <c r="XEW191"/>
      <c r="XEX191"/>
      <c r="XEY191"/>
      <c r="XEZ191"/>
      <c r="XFA191"/>
      <c r="XFB191"/>
      <c r="XFC191"/>
    </row>
    <row r="192" s="11" customFormat="1" spans="1:16383">
      <c r="A192" s="12"/>
      <c r="B192" s="12"/>
      <c r="C192" s="12"/>
      <c r="D192" s="12"/>
      <c r="E192" s="12"/>
      <c r="XEF192"/>
      <c r="XEG192"/>
      <c r="XEH192"/>
      <c r="XEI192"/>
      <c r="XEJ192"/>
      <c r="XEK192"/>
      <c r="XEL192"/>
      <c r="XEM192"/>
      <c r="XEN192"/>
      <c r="XEO192"/>
      <c r="XEP192"/>
      <c r="XEQ192"/>
      <c r="XER192"/>
      <c r="XES192"/>
      <c r="XET192"/>
      <c r="XEU192"/>
      <c r="XEV192"/>
      <c r="XEW192"/>
      <c r="XEX192"/>
      <c r="XEY192"/>
      <c r="XEZ192"/>
      <c r="XFA192"/>
      <c r="XFB192"/>
      <c r="XFC192"/>
    </row>
    <row r="193" s="11" customFormat="1" spans="1:16383">
      <c r="A193" s="12"/>
      <c r="B193" s="12"/>
      <c r="C193" s="12"/>
      <c r="D193" s="12"/>
      <c r="E193" s="12"/>
      <c r="XEF193"/>
      <c r="XEG193"/>
      <c r="XEH193"/>
      <c r="XEI193"/>
      <c r="XEJ193"/>
      <c r="XEK193"/>
      <c r="XEL193"/>
      <c r="XEM193"/>
      <c r="XEN193"/>
      <c r="XEO193"/>
      <c r="XEP193"/>
      <c r="XEQ193"/>
      <c r="XER193"/>
      <c r="XES193"/>
      <c r="XET193"/>
      <c r="XEU193"/>
      <c r="XEV193"/>
      <c r="XEW193"/>
      <c r="XEX193"/>
      <c r="XEY193"/>
      <c r="XEZ193"/>
      <c r="XFA193"/>
      <c r="XFB193"/>
      <c r="XFC193"/>
    </row>
    <row r="194" s="11" customFormat="1" spans="1:16383">
      <c r="A194" s="12"/>
      <c r="B194" s="12"/>
      <c r="C194" s="12"/>
      <c r="D194" s="12"/>
      <c r="E194" s="12"/>
      <c r="XEF194"/>
      <c r="XEG194"/>
      <c r="XEH194"/>
      <c r="XEI194"/>
      <c r="XEJ194"/>
      <c r="XEK194"/>
      <c r="XEL194"/>
      <c r="XEM194"/>
      <c r="XEN194"/>
      <c r="XEO194"/>
      <c r="XEP194"/>
      <c r="XEQ194"/>
      <c r="XER194"/>
      <c r="XES194"/>
      <c r="XET194"/>
      <c r="XEU194"/>
      <c r="XEV194"/>
      <c r="XEW194"/>
      <c r="XEX194"/>
      <c r="XEY194"/>
      <c r="XEZ194"/>
      <c r="XFA194"/>
      <c r="XFB194"/>
      <c r="XFC194"/>
    </row>
    <row r="195" s="11" customFormat="1" spans="1:16383">
      <c r="A195" s="12"/>
      <c r="B195" s="12"/>
      <c r="C195" s="12"/>
      <c r="D195" s="12"/>
      <c r="E195" s="12"/>
      <c r="XEF195"/>
      <c r="XEG195"/>
      <c r="XEH195"/>
      <c r="XEI195"/>
      <c r="XEJ195"/>
      <c r="XEK195"/>
      <c r="XEL195"/>
      <c r="XEM195"/>
      <c r="XEN195"/>
      <c r="XEO195"/>
      <c r="XEP195"/>
      <c r="XEQ195"/>
      <c r="XER195"/>
      <c r="XES195"/>
      <c r="XET195"/>
      <c r="XEU195"/>
      <c r="XEV195"/>
      <c r="XEW195"/>
      <c r="XEX195"/>
      <c r="XEY195"/>
      <c r="XEZ195"/>
      <c r="XFA195"/>
      <c r="XFB195"/>
      <c r="XFC195"/>
    </row>
    <row r="196" s="11" customFormat="1" spans="1:16383">
      <c r="A196" s="12"/>
      <c r="B196" s="12"/>
      <c r="C196" s="12"/>
      <c r="D196" s="12"/>
      <c r="E196" s="12"/>
      <c r="XEF196"/>
      <c r="XEG196"/>
      <c r="XEH196"/>
      <c r="XEI196"/>
      <c r="XEJ196"/>
      <c r="XEK196"/>
      <c r="XEL196"/>
      <c r="XEM196"/>
      <c r="XEN196"/>
      <c r="XEO196"/>
      <c r="XEP196"/>
      <c r="XEQ196"/>
      <c r="XER196"/>
      <c r="XES196"/>
      <c r="XET196"/>
      <c r="XEU196"/>
      <c r="XEV196"/>
      <c r="XEW196"/>
      <c r="XEX196"/>
      <c r="XEY196"/>
      <c r="XEZ196"/>
      <c r="XFA196"/>
      <c r="XFB196"/>
      <c r="XFC196"/>
    </row>
    <row r="197" s="11" customFormat="1" spans="1:16383">
      <c r="A197" s="12"/>
      <c r="B197" s="12"/>
      <c r="C197" s="12"/>
      <c r="D197" s="12"/>
      <c r="E197" s="12"/>
      <c r="XEF197"/>
      <c r="XEG197"/>
      <c r="XEH197"/>
      <c r="XEI197"/>
      <c r="XEJ197"/>
      <c r="XEK197"/>
      <c r="XEL197"/>
      <c r="XEM197"/>
      <c r="XEN197"/>
      <c r="XEO197"/>
      <c r="XEP197"/>
      <c r="XEQ197"/>
      <c r="XER197"/>
      <c r="XES197"/>
      <c r="XET197"/>
      <c r="XEU197"/>
      <c r="XEV197"/>
      <c r="XEW197"/>
      <c r="XEX197"/>
      <c r="XEY197"/>
      <c r="XEZ197"/>
      <c r="XFA197"/>
      <c r="XFB197"/>
      <c r="XFC197"/>
    </row>
    <row r="198" s="11" customFormat="1" spans="1:16383">
      <c r="A198" s="12"/>
      <c r="B198" s="12"/>
      <c r="C198" s="12"/>
      <c r="D198" s="12"/>
      <c r="E198" s="12"/>
      <c r="XEF198"/>
      <c r="XEG198"/>
      <c r="XEH198"/>
      <c r="XEI198"/>
      <c r="XEJ198"/>
      <c r="XEK198"/>
      <c r="XEL198"/>
      <c r="XEM198"/>
      <c r="XEN198"/>
      <c r="XEO198"/>
      <c r="XEP198"/>
      <c r="XEQ198"/>
      <c r="XER198"/>
      <c r="XES198"/>
      <c r="XET198"/>
      <c r="XEU198"/>
      <c r="XEV198"/>
      <c r="XEW198"/>
      <c r="XEX198"/>
      <c r="XEY198"/>
      <c r="XEZ198"/>
      <c r="XFA198"/>
      <c r="XFB198"/>
      <c r="XFC198"/>
    </row>
    <row r="199" s="11" customFormat="1" spans="1:16383">
      <c r="A199" s="12"/>
      <c r="B199" s="12"/>
      <c r="C199" s="12"/>
      <c r="D199" s="12"/>
      <c r="E199" s="12"/>
      <c r="XEF199"/>
      <c r="XEG199"/>
      <c r="XEH199"/>
      <c r="XEI199"/>
      <c r="XEJ199"/>
      <c r="XEK199"/>
      <c r="XEL199"/>
      <c r="XEM199"/>
      <c r="XEN199"/>
      <c r="XEO199"/>
      <c r="XEP199"/>
      <c r="XEQ199"/>
      <c r="XER199"/>
      <c r="XES199"/>
      <c r="XET199"/>
      <c r="XEU199"/>
      <c r="XEV199"/>
      <c r="XEW199"/>
      <c r="XEX199"/>
      <c r="XEY199"/>
      <c r="XEZ199"/>
      <c r="XFA199"/>
      <c r="XFB199"/>
      <c r="XFC199"/>
    </row>
    <row r="200" s="11" customFormat="1" spans="1:16383">
      <c r="A200" s="12"/>
      <c r="B200" s="12"/>
      <c r="C200" s="12"/>
      <c r="D200" s="12"/>
      <c r="E200" s="12"/>
      <c r="XEF200"/>
      <c r="XEG200"/>
      <c r="XEH200"/>
      <c r="XEI200"/>
      <c r="XEJ200"/>
      <c r="XEK200"/>
      <c r="XEL200"/>
      <c r="XEM200"/>
      <c r="XEN200"/>
      <c r="XEO200"/>
      <c r="XEP200"/>
      <c r="XEQ200"/>
      <c r="XER200"/>
      <c r="XES200"/>
      <c r="XET200"/>
      <c r="XEU200"/>
      <c r="XEV200"/>
      <c r="XEW200"/>
      <c r="XEX200"/>
      <c r="XEY200"/>
      <c r="XEZ200"/>
      <c r="XFA200"/>
      <c r="XFB200"/>
      <c r="XFC200"/>
    </row>
    <row r="201" s="11" customFormat="1" spans="1:16383">
      <c r="A201" s="12"/>
      <c r="B201" s="12"/>
      <c r="C201" s="12"/>
      <c r="D201" s="12"/>
      <c r="E201" s="12"/>
      <c r="XEF201"/>
      <c r="XEG201"/>
      <c r="XEH201"/>
      <c r="XEI201"/>
      <c r="XEJ201"/>
      <c r="XEK201"/>
      <c r="XEL201"/>
      <c r="XEM201"/>
      <c r="XEN201"/>
      <c r="XEO201"/>
      <c r="XEP201"/>
      <c r="XEQ201"/>
      <c r="XER201"/>
      <c r="XES201"/>
      <c r="XET201"/>
      <c r="XEU201"/>
      <c r="XEV201"/>
      <c r="XEW201"/>
      <c r="XEX201"/>
      <c r="XEY201"/>
      <c r="XEZ201"/>
      <c r="XFA201"/>
      <c r="XFB201"/>
      <c r="XFC201"/>
    </row>
    <row r="202" s="11" customFormat="1" spans="1:16383">
      <c r="A202" s="12"/>
      <c r="B202" s="12"/>
      <c r="C202" s="12"/>
      <c r="D202" s="12"/>
      <c r="E202" s="12"/>
      <c r="XEF202"/>
      <c r="XEG202"/>
      <c r="XEH202"/>
      <c r="XEI202"/>
      <c r="XEJ202"/>
      <c r="XEK202"/>
      <c r="XEL202"/>
      <c r="XEM202"/>
      <c r="XEN202"/>
      <c r="XEO202"/>
      <c r="XEP202"/>
      <c r="XEQ202"/>
      <c r="XER202"/>
      <c r="XES202"/>
      <c r="XET202"/>
      <c r="XEU202"/>
      <c r="XEV202"/>
      <c r="XEW202"/>
      <c r="XEX202"/>
      <c r="XEY202"/>
      <c r="XEZ202"/>
      <c r="XFA202"/>
      <c r="XFB202"/>
      <c r="XFC202"/>
    </row>
    <row r="203" s="11" customFormat="1" spans="1:16383">
      <c r="A203" s="12"/>
      <c r="B203" s="12"/>
      <c r="C203" s="12"/>
      <c r="D203" s="12"/>
      <c r="E203" s="12"/>
      <c r="XEF203"/>
      <c r="XEG203"/>
      <c r="XEH203"/>
      <c r="XEI203"/>
      <c r="XEJ203"/>
      <c r="XEK203"/>
      <c r="XEL203"/>
      <c r="XEM203"/>
      <c r="XEN203"/>
      <c r="XEO203"/>
      <c r="XEP203"/>
      <c r="XEQ203"/>
      <c r="XER203"/>
      <c r="XES203"/>
      <c r="XET203"/>
      <c r="XEU203"/>
      <c r="XEV203"/>
      <c r="XEW203"/>
      <c r="XEX203"/>
      <c r="XEY203"/>
      <c r="XEZ203"/>
      <c r="XFA203"/>
      <c r="XFB203"/>
      <c r="XFC203"/>
    </row>
    <row r="204" s="11" customFormat="1" spans="1:16383">
      <c r="A204" s="12"/>
      <c r="B204" s="12"/>
      <c r="C204" s="12"/>
      <c r="D204" s="12"/>
      <c r="E204" s="12"/>
      <c r="XEF204"/>
      <c r="XEG204"/>
      <c r="XEH204"/>
      <c r="XEI204"/>
      <c r="XEJ204"/>
      <c r="XEK204"/>
      <c r="XEL204"/>
      <c r="XEM204"/>
      <c r="XEN204"/>
      <c r="XEO204"/>
      <c r="XEP204"/>
      <c r="XEQ204"/>
      <c r="XER204"/>
      <c r="XES204"/>
      <c r="XET204"/>
      <c r="XEU204"/>
      <c r="XEV204"/>
      <c r="XEW204"/>
      <c r="XEX204"/>
      <c r="XEY204"/>
      <c r="XEZ204"/>
      <c r="XFA204"/>
      <c r="XFB204"/>
      <c r="XFC204"/>
    </row>
    <row r="205" s="11" customFormat="1" spans="1:16383">
      <c r="A205" s="12"/>
      <c r="B205" s="12"/>
      <c r="C205" s="12"/>
      <c r="D205" s="12"/>
      <c r="E205" s="12"/>
      <c r="XEF205"/>
      <c r="XEG205"/>
      <c r="XEH205"/>
      <c r="XEI205"/>
      <c r="XEJ205"/>
      <c r="XEK205"/>
      <c r="XEL205"/>
      <c r="XEM205"/>
      <c r="XEN205"/>
      <c r="XEO205"/>
      <c r="XEP205"/>
      <c r="XEQ205"/>
      <c r="XER205"/>
      <c r="XES205"/>
      <c r="XET205"/>
      <c r="XEU205"/>
      <c r="XEV205"/>
      <c r="XEW205"/>
      <c r="XEX205"/>
      <c r="XEY205"/>
      <c r="XEZ205"/>
      <c r="XFA205"/>
      <c r="XFB205"/>
      <c r="XFC205"/>
    </row>
    <row r="206" s="11" customFormat="1" spans="1:16383">
      <c r="A206" s="12"/>
      <c r="B206" s="12"/>
      <c r="C206" s="12"/>
      <c r="D206" s="12"/>
      <c r="E206" s="12"/>
      <c r="XEF206"/>
      <c r="XEG206"/>
      <c r="XEH206"/>
      <c r="XEI206"/>
      <c r="XEJ206"/>
      <c r="XEK206"/>
      <c r="XEL206"/>
      <c r="XEM206"/>
      <c r="XEN206"/>
      <c r="XEO206"/>
      <c r="XEP206"/>
      <c r="XEQ206"/>
      <c r="XER206"/>
      <c r="XES206"/>
      <c r="XET206"/>
      <c r="XEU206"/>
      <c r="XEV206"/>
      <c r="XEW206"/>
      <c r="XEX206"/>
      <c r="XEY206"/>
      <c r="XEZ206"/>
      <c r="XFA206"/>
      <c r="XFB206"/>
      <c r="XFC206"/>
    </row>
    <row r="207" s="11" customFormat="1" spans="1:16383">
      <c r="A207" s="12"/>
      <c r="B207" s="12"/>
      <c r="C207" s="12"/>
      <c r="D207" s="12"/>
      <c r="E207" s="12"/>
      <c r="XEF207"/>
      <c r="XEG207"/>
      <c r="XEH207"/>
      <c r="XEI207"/>
      <c r="XEJ207"/>
      <c r="XEK207"/>
      <c r="XEL207"/>
      <c r="XEM207"/>
      <c r="XEN207"/>
      <c r="XEO207"/>
      <c r="XEP207"/>
      <c r="XEQ207"/>
      <c r="XER207"/>
      <c r="XES207"/>
      <c r="XET207"/>
      <c r="XEU207"/>
      <c r="XEV207"/>
      <c r="XEW207"/>
      <c r="XEX207"/>
      <c r="XEY207"/>
      <c r="XEZ207"/>
      <c r="XFA207"/>
      <c r="XFB207"/>
      <c r="XFC207"/>
    </row>
    <row r="208" s="11" customFormat="1" spans="1:16383">
      <c r="A208" s="12"/>
      <c r="B208" s="12"/>
      <c r="C208" s="12"/>
      <c r="D208" s="12"/>
      <c r="E208" s="12"/>
      <c r="XEF208"/>
      <c r="XEG208"/>
      <c r="XEH208"/>
      <c r="XEI208"/>
      <c r="XEJ208"/>
      <c r="XEK208"/>
      <c r="XEL208"/>
      <c r="XEM208"/>
      <c r="XEN208"/>
      <c r="XEO208"/>
      <c r="XEP208"/>
      <c r="XEQ208"/>
      <c r="XER208"/>
      <c r="XES208"/>
      <c r="XET208"/>
      <c r="XEU208"/>
      <c r="XEV208"/>
      <c r="XEW208"/>
      <c r="XEX208"/>
      <c r="XEY208"/>
      <c r="XEZ208"/>
      <c r="XFA208"/>
      <c r="XFB208"/>
      <c r="XFC208"/>
    </row>
    <row r="209" s="11" customFormat="1" spans="1:16383">
      <c r="A209" s="12"/>
      <c r="B209" s="12"/>
      <c r="C209" s="12"/>
      <c r="D209" s="12"/>
      <c r="E209" s="12"/>
      <c r="XEF209"/>
      <c r="XEG209"/>
      <c r="XEH209"/>
      <c r="XEI209"/>
      <c r="XEJ209"/>
      <c r="XEK209"/>
      <c r="XEL209"/>
      <c r="XEM209"/>
      <c r="XEN209"/>
      <c r="XEO209"/>
      <c r="XEP209"/>
      <c r="XEQ209"/>
      <c r="XER209"/>
      <c r="XES209"/>
      <c r="XET209"/>
      <c r="XEU209"/>
      <c r="XEV209"/>
      <c r="XEW209"/>
      <c r="XEX209"/>
      <c r="XEY209"/>
      <c r="XEZ209"/>
      <c r="XFA209"/>
      <c r="XFB209"/>
      <c r="XFC209"/>
    </row>
    <row r="210" s="11" customFormat="1" spans="1:16383">
      <c r="A210" s="12"/>
      <c r="B210" s="12"/>
      <c r="C210" s="12"/>
      <c r="D210" s="12"/>
      <c r="E210" s="12"/>
      <c r="XEF210"/>
      <c r="XEG210"/>
      <c r="XEH210"/>
      <c r="XEI210"/>
      <c r="XEJ210"/>
      <c r="XEK210"/>
      <c r="XEL210"/>
      <c r="XEM210"/>
      <c r="XEN210"/>
      <c r="XEO210"/>
      <c r="XEP210"/>
      <c r="XEQ210"/>
      <c r="XER210"/>
      <c r="XES210"/>
      <c r="XET210"/>
      <c r="XEU210"/>
      <c r="XEV210"/>
      <c r="XEW210"/>
      <c r="XEX210"/>
      <c r="XEY210"/>
      <c r="XEZ210"/>
      <c r="XFA210"/>
      <c r="XFB210"/>
      <c r="XFC210"/>
    </row>
    <row r="211" s="11" customFormat="1" spans="1:16383">
      <c r="A211" s="12"/>
      <c r="B211" s="12"/>
      <c r="C211" s="12"/>
      <c r="D211" s="12"/>
      <c r="E211" s="12"/>
      <c r="XEF211"/>
      <c r="XEG211"/>
      <c r="XEH211"/>
      <c r="XEI211"/>
      <c r="XEJ211"/>
      <c r="XEK211"/>
      <c r="XEL211"/>
      <c r="XEM211"/>
      <c r="XEN211"/>
      <c r="XEO211"/>
      <c r="XEP211"/>
      <c r="XEQ211"/>
      <c r="XER211"/>
      <c r="XES211"/>
      <c r="XET211"/>
      <c r="XEU211"/>
      <c r="XEV211"/>
      <c r="XEW211"/>
      <c r="XEX211"/>
      <c r="XEY211"/>
      <c r="XEZ211"/>
      <c r="XFA211"/>
      <c r="XFB211"/>
      <c r="XFC211"/>
    </row>
    <row r="212" s="11" customFormat="1" spans="1:16383">
      <c r="A212" s="12"/>
      <c r="B212" s="12"/>
      <c r="C212" s="12"/>
      <c r="D212" s="12"/>
      <c r="E212" s="12"/>
      <c r="XEF212"/>
      <c r="XEG212"/>
      <c r="XEH212"/>
      <c r="XEI212"/>
      <c r="XEJ212"/>
      <c r="XEK212"/>
      <c r="XEL212"/>
      <c r="XEM212"/>
      <c r="XEN212"/>
      <c r="XEO212"/>
      <c r="XEP212"/>
      <c r="XEQ212"/>
      <c r="XER212"/>
      <c r="XES212"/>
      <c r="XET212"/>
      <c r="XEU212"/>
      <c r="XEV212"/>
      <c r="XEW212"/>
      <c r="XEX212"/>
      <c r="XEY212"/>
      <c r="XEZ212"/>
      <c r="XFA212"/>
      <c r="XFB212"/>
      <c r="XFC212"/>
    </row>
    <row r="213" s="11" customFormat="1" spans="1:16383">
      <c r="A213" s="12"/>
      <c r="B213" s="12"/>
      <c r="C213" s="12"/>
      <c r="D213" s="12"/>
      <c r="E213" s="12"/>
      <c r="XEF213"/>
      <c r="XEG213"/>
      <c r="XEH213"/>
      <c r="XEI213"/>
      <c r="XEJ213"/>
      <c r="XEK213"/>
      <c r="XEL213"/>
      <c r="XEM213"/>
      <c r="XEN213"/>
      <c r="XEO213"/>
      <c r="XEP213"/>
      <c r="XEQ213"/>
      <c r="XER213"/>
      <c r="XES213"/>
      <c r="XET213"/>
      <c r="XEU213"/>
      <c r="XEV213"/>
      <c r="XEW213"/>
      <c r="XEX213"/>
      <c r="XEY213"/>
      <c r="XEZ213"/>
      <c r="XFA213"/>
      <c r="XFB213"/>
      <c r="XFC213"/>
    </row>
    <row r="214" s="11" customFormat="1" spans="1:16383">
      <c r="A214" s="12"/>
      <c r="B214" s="12"/>
      <c r="C214" s="12"/>
      <c r="D214" s="12"/>
      <c r="E214" s="12"/>
      <c r="XEF214"/>
      <c r="XEG214"/>
      <c r="XEH214"/>
      <c r="XEI214"/>
      <c r="XEJ214"/>
      <c r="XEK214"/>
      <c r="XEL214"/>
      <c r="XEM214"/>
      <c r="XEN214"/>
      <c r="XEO214"/>
      <c r="XEP214"/>
      <c r="XEQ214"/>
      <c r="XER214"/>
      <c r="XES214"/>
      <c r="XET214"/>
      <c r="XEU214"/>
      <c r="XEV214"/>
      <c r="XEW214"/>
      <c r="XEX214"/>
      <c r="XEY214"/>
      <c r="XEZ214"/>
      <c r="XFA214"/>
      <c r="XFB214"/>
      <c r="XFC214"/>
    </row>
    <row r="215" s="11" customFormat="1" spans="1:16383">
      <c r="A215" s="12"/>
      <c r="B215" s="12"/>
      <c r="C215" s="12"/>
      <c r="D215" s="12"/>
      <c r="E215" s="12"/>
      <c r="XEF215"/>
      <c r="XEG215"/>
      <c r="XEH215"/>
      <c r="XEI215"/>
      <c r="XEJ215"/>
      <c r="XEK215"/>
      <c r="XEL215"/>
      <c r="XEM215"/>
      <c r="XEN215"/>
      <c r="XEO215"/>
      <c r="XEP215"/>
      <c r="XEQ215"/>
      <c r="XER215"/>
      <c r="XES215"/>
      <c r="XET215"/>
      <c r="XEU215"/>
      <c r="XEV215"/>
      <c r="XEW215"/>
      <c r="XEX215"/>
      <c r="XEY215"/>
      <c r="XEZ215"/>
      <c r="XFA215"/>
      <c r="XFB215"/>
      <c r="XFC215"/>
    </row>
    <row r="216" s="11" customFormat="1" spans="1:16383">
      <c r="A216" s="12"/>
      <c r="B216" s="12"/>
      <c r="C216" s="12"/>
      <c r="D216" s="12"/>
      <c r="E216" s="12"/>
      <c r="XEF216"/>
      <c r="XEG216"/>
      <c r="XEH216"/>
      <c r="XEI216"/>
      <c r="XEJ216"/>
      <c r="XEK216"/>
      <c r="XEL216"/>
      <c r="XEM216"/>
      <c r="XEN216"/>
      <c r="XEO216"/>
      <c r="XEP216"/>
      <c r="XEQ216"/>
      <c r="XER216"/>
      <c r="XES216"/>
      <c r="XET216"/>
      <c r="XEU216"/>
      <c r="XEV216"/>
      <c r="XEW216"/>
      <c r="XEX216"/>
      <c r="XEY216"/>
      <c r="XEZ216"/>
      <c r="XFA216"/>
      <c r="XFB216"/>
      <c r="XFC216"/>
    </row>
    <row r="217" s="11" customFormat="1" spans="1:16383">
      <c r="A217" s="12"/>
      <c r="B217" s="12"/>
      <c r="C217" s="12"/>
      <c r="D217" s="12"/>
      <c r="E217" s="12"/>
      <c r="XEF217"/>
      <c r="XEG217"/>
      <c r="XEH217"/>
      <c r="XEI217"/>
      <c r="XEJ217"/>
      <c r="XEK217"/>
      <c r="XEL217"/>
      <c r="XEM217"/>
      <c r="XEN217"/>
      <c r="XEO217"/>
      <c r="XEP217"/>
      <c r="XEQ217"/>
      <c r="XER217"/>
      <c r="XES217"/>
      <c r="XET217"/>
      <c r="XEU217"/>
      <c r="XEV217"/>
      <c r="XEW217"/>
      <c r="XEX217"/>
      <c r="XEY217"/>
      <c r="XEZ217"/>
      <c r="XFA217"/>
      <c r="XFB217"/>
      <c r="XFC217"/>
    </row>
    <row r="218" s="11" customFormat="1" spans="1:16383">
      <c r="A218" s="12"/>
      <c r="B218" s="12"/>
      <c r="C218" s="12"/>
      <c r="D218" s="12"/>
      <c r="E218" s="12"/>
      <c r="XEF218"/>
      <c r="XEG218"/>
      <c r="XEH218"/>
      <c r="XEI218"/>
      <c r="XEJ218"/>
      <c r="XEK218"/>
      <c r="XEL218"/>
      <c r="XEM218"/>
      <c r="XEN218"/>
      <c r="XEO218"/>
      <c r="XEP218"/>
      <c r="XEQ218"/>
      <c r="XER218"/>
      <c r="XES218"/>
      <c r="XET218"/>
      <c r="XEU218"/>
      <c r="XEV218"/>
      <c r="XEW218"/>
      <c r="XEX218"/>
      <c r="XEY218"/>
      <c r="XEZ218"/>
      <c r="XFA218"/>
      <c r="XFB218"/>
      <c r="XFC218"/>
    </row>
    <row r="219" s="11" customFormat="1" spans="1:16383">
      <c r="A219" s="12"/>
      <c r="B219" s="12"/>
      <c r="C219" s="12"/>
      <c r="D219" s="12"/>
      <c r="E219" s="12"/>
      <c r="XEF219"/>
      <c r="XEG219"/>
      <c r="XEH219"/>
      <c r="XEI219"/>
      <c r="XEJ219"/>
      <c r="XEK219"/>
      <c r="XEL219"/>
      <c r="XEM219"/>
      <c r="XEN219"/>
      <c r="XEO219"/>
      <c r="XEP219"/>
      <c r="XEQ219"/>
      <c r="XER219"/>
      <c r="XES219"/>
      <c r="XET219"/>
      <c r="XEU219"/>
      <c r="XEV219"/>
      <c r="XEW219"/>
      <c r="XEX219"/>
      <c r="XEY219"/>
      <c r="XEZ219"/>
      <c r="XFA219"/>
      <c r="XFB219"/>
      <c r="XFC219"/>
    </row>
    <row r="220" s="11" customFormat="1" spans="1:16383">
      <c r="A220" s="12"/>
      <c r="B220" s="12"/>
      <c r="C220" s="12"/>
      <c r="D220" s="12"/>
      <c r="E220" s="12"/>
      <c r="XEF220"/>
      <c r="XEG220"/>
      <c r="XEH220"/>
      <c r="XEI220"/>
      <c r="XEJ220"/>
      <c r="XEK220"/>
      <c r="XEL220"/>
      <c r="XEM220"/>
      <c r="XEN220"/>
      <c r="XEO220"/>
      <c r="XEP220"/>
      <c r="XEQ220"/>
      <c r="XER220"/>
      <c r="XES220"/>
      <c r="XET220"/>
      <c r="XEU220"/>
      <c r="XEV220"/>
      <c r="XEW220"/>
      <c r="XEX220"/>
      <c r="XEY220"/>
      <c r="XEZ220"/>
      <c r="XFA220"/>
      <c r="XFB220"/>
      <c r="XFC220"/>
    </row>
    <row r="221" s="11" customFormat="1" spans="1:16383">
      <c r="A221" s="12"/>
      <c r="B221" s="12"/>
      <c r="C221" s="12"/>
      <c r="D221" s="12"/>
      <c r="E221" s="12"/>
      <c r="XEF221"/>
      <c r="XEG221"/>
      <c r="XEH221"/>
      <c r="XEI221"/>
      <c r="XEJ221"/>
      <c r="XEK221"/>
      <c r="XEL221"/>
      <c r="XEM221"/>
      <c r="XEN221"/>
      <c r="XEO221"/>
      <c r="XEP221"/>
      <c r="XEQ221"/>
      <c r="XER221"/>
      <c r="XES221"/>
      <c r="XET221"/>
      <c r="XEU221"/>
      <c r="XEV221"/>
      <c r="XEW221"/>
      <c r="XEX221"/>
      <c r="XEY221"/>
      <c r="XEZ221"/>
      <c r="XFA221"/>
      <c r="XFB221"/>
      <c r="XFC221"/>
    </row>
    <row r="222" s="11" customFormat="1" spans="1:16383">
      <c r="A222" s="12"/>
      <c r="B222" s="12"/>
      <c r="C222" s="12"/>
      <c r="D222" s="12"/>
      <c r="E222" s="12"/>
      <c r="XEF222"/>
      <c r="XEG222"/>
      <c r="XEH222"/>
      <c r="XEI222"/>
      <c r="XEJ222"/>
      <c r="XEK222"/>
      <c r="XEL222"/>
      <c r="XEM222"/>
      <c r="XEN222"/>
      <c r="XEO222"/>
      <c r="XEP222"/>
      <c r="XEQ222"/>
      <c r="XER222"/>
      <c r="XES222"/>
      <c r="XET222"/>
      <c r="XEU222"/>
      <c r="XEV222"/>
      <c r="XEW222"/>
      <c r="XEX222"/>
      <c r="XEY222"/>
      <c r="XEZ222"/>
      <c r="XFA222"/>
      <c r="XFB222"/>
      <c r="XFC222"/>
    </row>
    <row r="223" s="11" customFormat="1" spans="1:16383">
      <c r="A223" s="12"/>
      <c r="B223" s="12"/>
      <c r="C223" s="12"/>
      <c r="D223" s="12"/>
      <c r="E223" s="12"/>
      <c r="XEF223"/>
      <c r="XEG223"/>
      <c r="XEH223"/>
      <c r="XEI223"/>
      <c r="XEJ223"/>
      <c r="XEK223"/>
      <c r="XEL223"/>
      <c r="XEM223"/>
      <c r="XEN223"/>
      <c r="XEO223"/>
      <c r="XEP223"/>
      <c r="XEQ223"/>
      <c r="XER223"/>
      <c r="XES223"/>
      <c r="XET223"/>
      <c r="XEU223"/>
      <c r="XEV223"/>
      <c r="XEW223"/>
      <c r="XEX223"/>
      <c r="XEY223"/>
      <c r="XEZ223"/>
      <c r="XFA223"/>
      <c r="XFB223"/>
      <c r="XFC223"/>
    </row>
    <row r="224" s="11" customFormat="1" spans="1:16383">
      <c r="A224" s="12"/>
      <c r="B224" s="12"/>
      <c r="C224" s="12"/>
      <c r="D224" s="12"/>
      <c r="E224" s="12"/>
      <c r="XEF224"/>
      <c r="XEG224"/>
      <c r="XEH224"/>
      <c r="XEI224"/>
      <c r="XEJ224"/>
      <c r="XEK224"/>
      <c r="XEL224"/>
      <c r="XEM224"/>
      <c r="XEN224"/>
      <c r="XEO224"/>
      <c r="XEP224"/>
      <c r="XEQ224"/>
      <c r="XER224"/>
      <c r="XES224"/>
      <c r="XET224"/>
      <c r="XEU224"/>
      <c r="XEV224"/>
      <c r="XEW224"/>
      <c r="XEX224"/>
      <c r="XEY224"/>
      <c r="XEZ224"/>
      <c r="XFA224"/>
      <c r="XFB224"/>
      <c r="XFC224"/>
    </row>
    <row r="225" s="11" customFormat="1" spans="1:16383">
      <c r="A225" s="12"/>
      <c r="B225" s="12"/>
      <c r="C225" s="12"/>
      <c r="D225" s="12"/>
      <c r="E225" s="12"/>
      <c r="XEF225"/>
      <c r="XEG225"/>
      <c r="XEH225"/>
      <c r="XEI225"/>
      <c r="XEJ225"/>
      <c r="XEK225"/>
      <c r="XEL225"/>
      <c r="XEM225"/>
      <c r="XEN225"/>
      <c r="XEO225"/>
      <c r="XEP225"/>
      <c r="XEQ225"/>
      <c r="XER225"/>
      <c r="XES225"/>
      <c r="XET225"/>
      <c r="XEU225"/>
      <c r="XEV225"/>
      <c r="XEW225"/>
      <c r="XEX225"/>
      <c r="XEY225"/>
      <c r="XEZ225"/>
      <c r="XFA225"/>
      <c r="XFB225"/>
      <c r="XFC225"/>
    </row>
    <row r="226" s="11" customFormat="1" spans="1:16383">
      <c r="A226" s="12"/>
      <c r="B226" s="12"/>
      <c r="C226" s="12"/>
      <c r="D226" s="12"/>
      <c r="E226" s="12"/>
      <c r="XEF226"/>
      <c r="XEG226"/>
      <c r="XEH226"/>
      <c r="XEI226"/>
      <c r="XEJ226"/>
      <c r="XEK226"/>
      <c r="XEL226"/>
      <c r="XEM226"/>
      <c r="XEN226"/>
      <c r="XEO226"/>
      <c r="XEP226"/>
      <c r="XEQ226"/>
      <c r="XER226"/>
      <c r="XES226"/>
      <c r="XET226"/>
      <c r="XEU226"/>
      <c r="XEV226"/>
      <c r="XEW226"/>
      <c r="XEX226"/>
      <c r="XEY226"/>
      <c r="XEZ226"/>
      <c r="XFA226"/>
      <c r="XFB226"/>
      <c r="XFC226"/>
    </row>
    <row r="227" s="11" customFormat="1" spans="1:16383">
      <c r="A227" s="12"/>
      <c r="B227" s="12"/>
      <c r="C227" s="12"/>
      <c r="D227" s="12"/>
      <c r="E227" s="12"/>
      <c r="XEF227"/>
      <c r="XEG227"/>
      <c r="XEH227"/>
      <c r="XEI227"/>
      <c r="XEJ227"/>
      <c r="XEK227"/>
      <c r="XEL227"/>
      <c r="XEM227"/>
      <c r="XEN227"/>
      <c r="XEO227"/>
      <c r="XEP227"/>
      <c r="XEQ227"/>
      <c r="XER227"/>
      <c r="XES227"/>
      <c r="XET227"/>
      <c r="XEU227"/>
      <c r="XEV227"/>
      <c r="XEW227"/>
      <c r="XEX227"/>
      <c r="XEY227"/>
      <c r="XEZ227"/>
      <c r="XFA227"/>
      <c r="XFB227"/>
      <c r="XFC227"/>
    </row>
    <row r="228" s="11" customFormat="1" spans="1:16383">
      <c r="A228" s="12"/>
      <c r="B228" s="12"/>
      <c r="C228" s="12"/>
      <c r="D228" s="12"/>
      <c r="E228" s="12"/>
      <c r="XEF228"/>
      <c r="XEG228"/>
      <c r="XEH228"/>
      <c r="XEI228"/>
      <c r="XEJ228"/>
      <c r="XEK228"/>
      <c r="XEL228"/>
      <c r="XEM228"/>
      <c r="XEN228"/>
      <c r="XEO228"/>
      <c r="XEP228"/>
      <c r="XEQ228"/>
      <c r="XER228"/>
      <c r="XES228"/>
      <c r="XET228"/>
      <c r="XEU228"/>
      <c r="XEV228"/>
      <c r="XEW228"/>
      <c r="XEX228"/>
      <c r="XEY228"/>
      <c r="XEZ228"/>
      <c r="XFA228"/>
      <c r="XFB228"/>
      <c r="XFC228"/>
    </row>
    <row r="229" s="11" customFormat="1" spans="1:16383">
      <c r="A229" s="12"/>
      <c r="B229" s="12"/>
      <c r="C229" s="12"/>
      <c r="D229" s="12"/>
      <c r="E229" s="12"/>
      <c r="XEF229"/>
      <c r="XEG229"/>
      <c r="XEH229"/>
      <c r="XEI229"/>
      <c r="XEJ229"/>
      <c r="XEK229"/>
      <c r="XEL229"/>
      <c r="XEM229"/>
      <c r="XEN229"/>
      <c r="XEO229"/>
      <c r="XEP229"/>
      <c r="XEQ229"/>
      <c r="XER229"/>
      <c r="XES229"/>
      <c r="XET229"/>
      <c r="XEU229"/>
      <c r="XEV229"/>
      <c r="XEW229"/>
      <c r="XEX229"/>
      <c r="XEY229"/>
      <c r="XEZ229"/>
      <c r="XFA229"/>
      <c r="XFB229"/>
      <c r="XFC229"/>
    </row>
    <row r="230" s="11" customFormat="1" spans="1:16383">
      <c r="A230" s="12"/>
      <c r="B230" s="12"/>
      <c r="C230" s="12"/>
      <c r="D230" s="12"/>
      <c r="E230" s="12"/>
      <c r="XEF230"/>
      <c r="XEG230"/>
      <c r="XEH230"/>
      <c r="XEI230"/>
      <c r="XEJ230"/>
      <c r="XEK230"/>
      <c r="XEL230"/>
      <c r="XEM230"/>
      <c r="XEN230"/>
      <c r="XEO230"/>
      <c r="XEP230"/>
      <c r="XEQ230"/>
      <c r="XER230"/>
      <c r="XES230"/>
      <c r="XET230"/>
      <c r="XEU230"/>
      <c r="XEV230"/>
      <c r="XEW230"/>
      <c r="XEX230"/>
      <c r="XEY230"/>
      <c r="XEZ230"/>
      <c r="XFA230"/>
      <c r="XFB230"/>
      <c r="XFC230"/>
    </row>
    <row r="231" s="11" customFormat="1" spans="1:16383">
      <c r="A231" s="12"/>
      <c r="B231" s="12"/>
      <c r="C231" s="12"/>
      <c r="D231" s="12"/>
      <c r="E231" s="12"/>
      <c r="XEF231"/>
      <c r="XEG231"/>
      <c r="XEH231"/>
      <c r="XEI231"/>
      <c r="XEJ231"/>
      <c r="XEK231"/>
      <c r="XEL231"/>
      <c r="XEM231"/>
      <c r="XEN231"/>
      <c r="XEO231"/>
      <c r="XEP231"/>
      <c r="XEQ231"/>
      <c r="XER231"/>
      <c r="XES231"/>
      <c r="XET231"/>
      <c r="XEU231"/>
      <c r="XEV231"/>
      <c r="XEW231"/>
      <c r="XEX231"/>
      <c r="XEY231"/>
      <c r="XEZ231"/>
      <c r="XFA231"/>
      <c r="XFB231"/>
      <c r="XFC231"/>
    </row>
    <row r="232" s="11" customFormat="1" spans="1:16383">
      <c r="A232" s="12"/>
      <c r="B232" s="12"/>
      <c r="C232" s="12"/>
      <c r="D232" s="12"/>
      <c r="E232" s="12"/>
      <c r="XEF232"/>
      <c r="XEG232"/>
      <c r="XEH232"/>
      <c r="XEI232"/>
      <c r="XEJ232"/>
      <c r="XEK232"/>
      <c r="XEL232"/>
      <c r="XEM232"/>
      <c r="XEN232"/>
      <c r="XEO232"/>
      <c r="XEP232"/>
      <c r="XEQ232"/>
      <c r="XER232"/>
      <c r="XES232"/>
      <c r="XET232"/>
      <c r="XEU232"/>
      <c r="XEV232"/>
      <c r="XEW232"/>
      <c r="XEX232"/>
      <c r="XEY232"/>
      <c r="XEZ232"/>
      <c r="XFA232"/>
      <c r="XFB232"/>
      <c r="XFC232"/>
    </row>
    <row r="233" s="11" customFormat="1" spans="1:16383">
      <c r="A233" s="12"/>
      <c r="B233" s="12"/>
      <c r="C233" s="12"/>
      <c r="D233" s="12"/>
      <c r="E233" s="12"/>
      <c r="XEF233"/>
      <c r="XEG233"/>
      <c r="XEH233"/>
      <c r="XEI233"/>
      <c r="XEJ233"/>
      <c r="XEK233"/>
      <c r="XEL233"/>
      <c r="XEM233"/>
      <c r="XEN233"/>
      <c r="XEO233"/>
      <c r="XEP233"/>
      <c r="XEQ233"/>
      <c r="XER233"/>
      <c r="XES233"/>
      <c r="XET233"/>
      <c r="XEU233"/>
      <c r="XEV233"/>
      <c r="XEW233"/>
      <c r="XEX233"/>
      <c r="XEY233"/>
      <c r="XEZ233"/>
      <c r="XFA233"/>
      <c r="XFB233"/>
      <c r="XFC233"/>
    </row>
    <row r="234" s="11" customFormat="1" spans="1:16383">
      <c r="A234" s="12"/>
      <c r="B234" s="12"/>
      <c r="C234" s="12"/>
      <c r="D234" s="12"/>
      <c r="E234" s="12"/>
      <c r="XEF234"/>
      <c r="XEG234"/>
      <c r="XEH234"/>
      <c r="XEI234"/>
      <c r="XEJ234"/>
      <c r="XEK234"/>
      <c r="XEL234"/>
      <c r="XEM234"/>
      <c r="XEN234"/>
      <c r="XEO234"/>
      <c r="XEP234"/>
      <c r="XEQ234"/>
      <c r="XER234"/>
      <c r="XES234"/>
      <c r="XET234"/>
      <c r="XEU234"/>
      <c r="XEV234"/>
      <c r="XEW234"/>
      <c r="XEX234"/>
      <c r="XEY234"/>
      <c r="XEZ234"/>
      <c r="XFA234"/>
      <c r="XFB234"/>
      <c r="XFC234"/>
    </row>
    <row r="235" s="11" customFormat="1" spans="1:16383">
      <c r="A235" s="12"/>
      <c r="B235" s="12"/>
      <c r="C235" s="12"/>
      <c r="D235" s="12"/>
      <c r="E235" s="12"/>
      <c r="XEF235"/>
      <c r="XEG235"/>
      <c r="XEH235"/>
      <c r="XEI235"/>
      <c r="XEJ235"/>
      <c r="XEK235"/>
      <c r="XEL235"/>
      <c r="XEM235"/>
      <c r="XEN235"/>
      <c r="XEO235"/>
      <c r="XEP235"/>
      <c r="XEQ235"/>
      <c r="XER235"/>
      <c r="XES235"/>
      <c r="XET235"/>
      <c r="XEU235"/>
      <c r="XEV235"/>
      <c r="XEW235"/>
      <c r="XEX235"/>
      <c r="XEY235"/>
      <c r="XEZ235"/>
      <c r="XFA235"/>
      <c r="XFB235"/>
      <c r="XFC235"/>
    </row>
    <row r="236" s="11" customFormat="1" spans="1:16383">
      <c r="A236" s="12"/>
      <c r="B236" s="12"/>
      <c r="C236" s="12"/>
      <c r="D236" s="12"/>
      <c r="E236" s="12"/>
      <c r="XEF236"/>
      <c r="XEG236"/>
      <c r="XEH236"/>
      <c r="XEI236"/>
      <c r="XEJ236"/>
      <c r="XEK236"/>
      <c r="XEL236"/>
      <c r="XEM236"/>
      <c r="XEN236"/>
      <c r="XEO236"/>
      <c r="XEP236"/>
      <c r="XEQ236"/>
      <c r="XER236"/>
      <c r="XES236"/>
      <c r="XET236"/>
      <c r="XEU236"/>
      <c r="XEV236"/>
      <c r="XEW236"/>
      <c r="XEX236"/>
      <c r="XEY236"/>
      <c r="XEZ236"/>
      <c r="XFA236"/>
      <c r="XFB236"/>
      <c r="XFC236"/>
    </row>
    <row r="237" s="11" customFormat="1" spans="1:16383">
      <c r="A237" s="12"/>
      <c r="B237" s="12"/>
      <c r="C237" s="12"/>
      <c r="D237" s="12"/>
      <c r="E237" s="12"/>
      <c r="XEF237"/>
      <c r="XEG237"/>
      <c r="XEH237"/>
      <c r="XEI237"/>
      <c r="XEJ237"/>
      <c r="XEK237"/>
      <c r="XEL237"/>
      <c r="XEM237"/>
      <c r="XEN237"/>
      <c r="XEO237"/>
      <c r="XEP237"/>
      <c r="XEQ237"/>
      <c r="XER237"/>
      <c r="XES237"/>
      <c r="XET237"/>
      <c r="XEU237"/>
      <c r="XEV237"/>
      <c r="XEW237"/>
      <c r="XEX237"/>
      <c r="XEY237"/>
      <c r="XEZ237"/>
      <c r="XFA237"/>
      <c r="XFB237"/>
      <c r="XFC237"/>
    </row>
    <row r="238" s="11" customFormat="1" spans="1:16383">
      <c r="A238" s="12"/>
      <c r="B238" s="12"/>
      <c r="C238" s="12"/>
      <c r="D238" s="12"/>
      <c r="E238" s="12"/>
      <c r="XEF238"/>
      <c r="XEG238"/>
      <c r="XEH238"/>
      <c r="XEI238"/>
      <c r="XEJ238"/>
      <c r="XEK238"/>
      <c r="XEL238"/>
      <c r="XEM238"/>
      <c r="XEN238"/>
      <c r="XEO238"/>
      <c r="XEP238"/>
      <c r="XEQ238"/>
      <c r="XER238"/>
      <c r="XES238"/>
      <c r="XET238"/>
      <c r="XEU238"/>
      <c r="XEV238"/>
      <c r="XEW238"/>
      <c r="XEX238"/>
      <c r="XEY238"/>
      <c r="XEZ238"/>
      <c r="XFA238"/>
      <c r="XFB238"/>
      <c r="XFC238"/>
    </row>
    <row r="239" s="11" customFormat="1" spans="1:16383">
      <c r="A239" s="12"/>
      <c r="B239" s="12"/>
      <c r="C239" s="12"/>
      <c r="D239" s="12"/>
      <c r="E239" s="12"/>
      <c r="XEF239"/>
      <c r="XEG239"/>
      <c r="XEH239"/>
      <c r="XEI239"/>
      <c r="XEJ239"/>
      <c r="XEK239"/>
      <c r="XEL239"/>
      <c r="XEM239"/>
      <c r="XEN239"/>
      <c r="XEO239"/>
      <c r="XEP239"/>
      <c r="XEQ239"/>
      <c r="XER239"/>
      <c r="XES239"/>
      <c r="XET239"/>
      <c r="XEU239"/>
      <c r="XEV239"/>
      <c r="XEW239"/>
      <c r="XEX239"/>
      <c r="XEY239"/>
      <c r="XEZ239"/>
      <c r="XFA239"/>
      <c r="XFB239"/>
      <c r="XFC239"/>
    </row>
    <row r="240" s="11" customFormat="1" spans="1:16383">
      <c r="A240" s="12"/>
      <c r="B240" s="12"/>
      <c r="C240" s="12"/>
      <c r="D240" s="12"/>
      <c r="E240" s="12"/>
      <c r="XEF240"/>
      <c r="XEG240"/>
      <c r="XEH240"/>
      <c r="XEI240"/>
      <c r="XEJ240"/>
      <c r="XEK240"/>
      <c r="XEL240"/>
      <c r="XEM240"/>
      <c r="XEN240"/>
      <c r="XEO240"/>
      <c r="XEP240"/>
      <c r="XEQ240"/>
      <c r="XER240"/>
      <c r="XES240"/>
      <c r="XET240"/>
      <c r="XEU240"/>
      <c r="XEV240"/>
      <c r="XEW240"/>
      <c r="XEX240"/>
      <c r="XEY240"/>
      <c r="XEZ240"/>
      <c r="XFA240"/>
      <c r="XFB240"/>
      <c r="XFC240"/>
    </row>
    <row r="241" s="11" customFormat="1" spans="1:16383">
      <c r="A241" s="12"/>
      <c r="B241" s="12"/>
      <c r="C241" s="12"/>
      <c r="D241" s="12"/>
      <c r="E241" s="12"/>
      <c r="XEF241"/>
      <c r="XEG241"/>
      <c r="XEH241"/>
      <c r="XEI241"/>
      <c r="XEJ241"/>
      <c r="XEK241"/>
      <c r="XEL241"/>
      <c r="XEM241"/>
      <c r="XEN241"/>
      <c r="XEO241"/>
      <c r="XEP241"/>
      <c r="XEQ241"/>
      <c r="XER241"/>
      <c r="XES241"/>
      <c r="XET241"/>
      <c r="XEU241"/>
      <c r="XEV241"/>
      <c r="XEW241"/>
      <c r="XEX241"/>
      <c r="XEY241"/>
      <c r="XEZ241"/>
      <c r="XFA241"/>
      <c r="XFB241"/>
      <c r="XFC241"/>
    </row>
    <row r="242" s="11" customFormat="1" spans="1:16383">
      <c r="A242" s="12"/>
      <c r="B242" s="12"/>
      <c r="C242" s="12"/>
      <c r="D242" s="12"/>
      <c r="E242" s="12"/>
      <c r="XEF242"/>
      <c r="XEG242"/>
      <c r="XEH242"/>
      <c r="XEI242"/>
      <c r="XEJ242"/>
      <c r="XEK242"/>
      <c r="XEL242"/>
      <c r="XEM242"/>
      <c r="XEN242"/>
      <c r="XEO242"/>
      <c r="XEP242"/>
      <c r="XEQ242"/>
      <c r="XER242"/>
      <c r="XES242"/>
      <c r="XET242"/>
      <c r="XEU242"/>
      <c r="XEV242"/>
      <c r="XEW242"/>
      <c r="XEX242"/>
      <c r="XEY242"/>
      <c r="XEZ242"/>
      <c r="XFA242"/>
      <c r="XFB242"/>
      <c r="XFC242"/>
    </row>
    <row r="243" s="11" customFormat="1" spans="1:16383">
      <c r="A243" s="12"/>
      <c r="B243" s="12"/>
      <c r="C243" s="12"/>
      <c r="D243" s="12"/>
      <c r="E243" s="12"/>
      <c r="XEF243"/>
      <c r="XEG243"/>
      <c r="XEH243"/>
      <c r="XEI243"/>
      <c r="XEJ243"/>
      <c r="XEK243"/>
      <c r="XEL243"/>
      <c r="XEM243"/>
      <c r="XEN243"/>
      <c r="XEO243"/>
      <c r="XEP243"/>
      <c r="XEQ243"/>
      <c r="XER243"/>
      <c r="XES243"/>
      <c r="XET243"/>
      <c r="XEU243"/>
      <c r="XEV243"/>
      <c r="XEW243"/>
      <c r="XEX243"/>
      <c r="XEY243"/>
      <c r="XEZ243"/>
      <c r="XFA243"/>
      <c r="XFB243"/>
      <c r="XFC243"/>
    </row>
    <row r="244" s="11" customFormat="1" spans="1:16383">
      <c r="A244" s="12"/>
      <c r="B244" s="12"/>
      <c r="C244" s="12"/>
      <c r="D244" s="12"/>
      <c r="E244" s="12"/>
      <c r="XEF244"/>
      <c r="XEG244"/>
      <c r="XEH244"/>
      <c r="XEI244"/>
      <c r="XEJ244"/>
      <c r="XEK244"/>
      <c r="XEL244"/>
      <c r="XEM244"/>
      <c r="XEN244"/>
      <c r="XEO244"/>
      <c r="XEP244"/>
      <c r="XEQ244"/>
      <c r="XER244"/>
      <c r="XES244"/>
      <c r="XET244"/>
      <c r="XEU244"/>
      <c r="XEV244"/>
      <c r="XEW244"/>
      <c r="XEX244"/>
      <c r="XEY244"/>
      <c r="XEZ244"/>
      <c r="XFA244"/>
      <c r="XFB244"/>
      <c r="XFC244"/>
    </row>
    <row r="245" s="11" customFormat="1" spans="1:16383">
      <c r="A245" s="12"/>
      <c r="B245" s="12"/>
      <c r="C245" s="12"/>
      <c r="D245" s="12"/>
      <c r="E245" s="12"/>
      <c r="XEF245"/>
      <c r="XEG245"/>
      <c r="XEH245"/>
      <c r="XEI245"/>
      <c r="XEJ245"/>
      <c r="XEK245"/>
      <c r="XEL245"/>
      <c r="XEM245"/>
      <c r="XEN245"/>
      <c r="XEO245"/>
      <c r="XEP245"/>
      <c r="XEQ245"/>
      <c r="XER245"/>
      <c r="XES245"/>
      <c r="XET245"/>
      <c r="XEU245"/>
      <c r="XEV245"/>
      <c r="XEW245"/>
      <c r="XEX245"/>
      <c r="XEY245"/>
      <c r="XEZ245"/>
      <c r="XFA245"/>
      <c r="XFB245"/>
      <c r="XFC245"/>
    </row>
    <row r="246" s="11" customFormat="1" spans="1:16383">
      <c r="A246" s="12"/>
      <c r="B246" s="12"/>
      <c r="C246" s="12"/>
      <c r="D246" s="12"/>
      <c r="E246" s="12"/>
      <c r="XEF246"/>
      <c r="XEG246"/>
      <c r="XEH246"/>
      <c r="XEI246"/>
      <c r="XEJ246"/>
      <c r="XEK246"/>
      <c r="XEL246"/>
      <c r="XEM246"/>
      <c r="XEN246"/>
      <c r="XEO246"/>
      <c r="XEP246"/>
      <c r="XEQ246"/>
      <c r="XER246"/>
      <c r="XES246"/>
      <c r="XET246"/>
      <c r="XEU246"/>
      <c r="XEV246"/>
      <c r="XEW246"/>
      <c r="XEX246"/>
      <c r="XEY246"/>
      <c r="XEZ246"/>
      <c r="XFA246"/>
      <c r="XFB246"/>
      <c r="XFC246"/>
    </row>
    <row r="247" s="11" customFormat="1" spans="1:16383">
      <c r="A247" s="12"/>
      <c r="B247" s="12"/>
      <c r="C247" s="12"/>
      <c r="D247" s="12"/>
      <c r="E247" s="12"/>
      <c r="XEF247"/>
      <c r="XEG247"/>
      <c r="XEH247"/>
      <c r="XEI247"/>
      <c r="XEJ247"/>
      <c r="XEK247"/>
      <c r="XEL247"/>
      <c r="XEM247"/>
      <c r="XEN247"/>
      <c r="XEO247"/>
      <c r="XEP247"/>
      <c r="XEQ247"/>
      <c r="XER247"/>
      <c r="XES247"/>
      <c r="XET247"/>
      <c r="XEU247"/>
      <c r="XEV247"/>
      <c r="XEW247"/>
      <c r="XEX247"/>
      <c r="XEY247"/>
      <c r="XEZ247"/>
      <c r="XFA247"/>
      <c r="XFB247"/>
      <c r="XFC247"/>
    </row>
    <row r="248" s="11" customFormat="1" spans="1:16383">
      <c r="A248" s="12"/>
      <c r="B248" s="12"/>
      <c r="C248" s="12"/>
      <c r="D248" s="12"/>
      <c r="E248" s="12"/>
      <c r="XEF248"/>
      <c r="XEG248"/>
      <c r="XEH248"/>
      <c r="XEI248"/>
      <c r="XEJ248"/>
      <c r="XEK248"/>
      <c r="XEL248"/>
      <c r="XEM248"/>
      <c r="XEN248"/>
      <c r="XEO248"/>
      <c r="XEP248"/>
      <c r="XEQ248"/>
      <c r="XER248"/>
      <c r="XES248"/>
      <c r="XET248"/>
      <c r="XEU248"/>
      <c r="XEV248"/>
      <c r="XEW248"/>
      <c r="XEX248"/>
      <c r="XEY248"/>
      <c r="XEZ248"/>
      <c r="XFA248"/>
      <c r="XFB248"/>
      <c r="XFC248"/>
    </row>
    <row r="249" s="11" customFormat="1" spans="1:16383">
      <c r="A249" s="12"/>
      <c r="B249" s="12"/>
      <c r="C249" s="12"/>
      <c r="D249" s="12"/>
      <c r="E249" s="12"/>
      <c r="XEF249"/>
      <c r="XEG249"/>
      <c r="XEH249"/>
      <c r="XEI249"/>
      <c r="XEJ249"/>
      <c r="XEK249"/>
      <c r="XEL249"/>
      <c r="XEM249"/>
      <c r="XEN249"/>
      <c r="XEO249"/>
      <c r="XEP249"/>
      <c r="XEQ249"/>
      <c r="XER249"/>
      <c r="XES249"/>
      <c r="XET249"/>
      <c r="XEU249"/>
      <c r="XEV249"/>
      <c r="XEW249"/>
      <c r="XEX249"/>
      <c r="XEY249"/>
      <c r="XEZ249"/>
      <c r="XFA249"/>
      <c r="XFB249"/>
      <c r="XFC249"/>
    </row>
    <row r="250" s="11" customFormat="1" spans="1:16383">
      <c r="A250" s="12"/>
      <c r="B250" s="12"/>
      <c r="C250" s="12"/>
      <c r="D250" s="12"/>
      <c r="E250" s="12"/>
      <c r="XEF250"/>
      <c r="XEG250"/>
      <c r="XEH250"/>
      <c r="XEI250"/>
      <c r="XEJ250"/>
      <c r="XEK250"/>
      <c r="XEL250"/>
      <c r="XEM250"/>
      <c r="XEN250"/>
      <c r="XEO250"/>
      <c r="XEP250"/>
      <c r="XEQ250"/>
      <c r="XER250"/>
      <c r="XES250"/>
      <c r="XET250"/>
      <c r="XEU250"/>
      <c r="XEV250"/>
      <c r="XEW250"/>
      <c r="XEX250"/>
      <c r="XEY250"/>
      <c r="XEZ250"/>
      <c r="XFA250"/>
      <c r="XFB250"/>
      <c r="XFC250"/>
    </row>
    <row r="251" s="11" customFormat="1" spans="1:16383">
      <c r="A251" s="12"/>
      <c r="B251" s="12"/>
      <c r="C251" s="12"/>
      <c r="D251" s="12"/>
      <c r="E251" s="12"/>
      <c r="XEF251"/>
      <c r="XEG251"/>
      <c r="XEH251"/>
      <c r="XEI251"/>
      <c r="XEJ251"/>
      <c r="XEK251"/>
      <c r="XEL251"/>
      <c r="XEM251"/>
      <c r="XEN251"/>
      <c r="XEO251"/>
      <c r="XEP251"/>
      <c r="XEQ251"/>
      <c r="XER251"/>
      <c r="XES251"/>
      <c r="XET251"/>
      <c r="XEU251"/>
      <c r="XEV251"/>
      <c r="XEW251"/>
      <c r="XEX251"/>
      <c r="XEY251"/>
      <c r="XEZ251"/>
      <c r="XFA251"/>
      <c r="XFB251"/>
      <c r="XFC251"/>
    </row>
    <row r="252" s="11" customFormat="1" spans="1:16383">
      <c r="A252" s="12"/>
      <c r="B252" s="12"/>
      <c r="C252" s="12"/>
      <c r="D252" s="12"/>
      <c r="E252" s="12"/>
      <c r="XEF252"/>
      <c r="XEG252"/>
      <c r="XEH252"/>
      <c r="XEI252"/>
      <c r="XEJ252"/>
      <c r="XEK252"/>
      <c r="XEL252"/>
      <c r="XEM252"/>
      <c r="XEN252"/>
      <c r="XEO252"/>
      <c r="XEP252"/>
      <c r="XEQ252"/>
      <c r="XER252"/>
      <c r="XES252"/>
      <c r="XET252"/>
      <c r="XEU252"/>
      <c r="XEV252"/>
      <c r="XEW252"/>
      <c r="XEX252"/>
      <c r="XEY252"/>
      <c r="XEZ252"/>
      <c r="XFA252"/>
      <c r="XFB252"/>
      <c r="XFC252"/>
    </row>
    <row r="253" s="11" customFormat="1" spans="1:16383">
      <c r="A253" s="12"/>
      <c r="B253" s="12"/>
      <c r="C253" s="12"/>
      <c r="D253" s="12"/>
      <c r="E253" s="12"/>
      <c r="XEF253"/>
      <c r="XEG253"/>
      <c r="XEH253"/>
      <c r="XEI253"/>
      <c r="XEJ253"/>
      <c r="XEK253"/>
      <c r="XEL253"/>
      <c r="XEM253"/>
      <c r="XEN253"/>
      <c r="XEO253"/>
      <c r="XEP253"/>
      <c r="XEQ253"/>
      <c r="XER253"/>
      <c r="XES253"/>
      <c r="XET253"/>
      <c r="XEU253"/>
      <c r="XEV253"/>
      <c r="XEW253"/>
      <c r="XEX253"/>
      <c r="XEY253"/>
      <c r="XEZ253"/>
      <c r="XFA253"/>
      <c r="XFB253"/>
      <c r="XFC253"/>
    </row>
    <row r="254" s="11" customFormat="1" spans="1:16383">
      <c r="A254" s="12"/>
      <c r="B254" s="12"/>
      <c r="C254" s="12"/>
      <c r="D254" s="12"/>
      <c r="E254" s="12"/>
      <c r="XEF254"/>
      <c r="XEG254"/>
      <c r="XEH254"/>
      <c r="XEI254"/>
      <c r="XEJ254"/>
      <c r="XEK254"/>
      <c r="XEL254"/>
      <c r="XEM254"/>
      <c r="XEN254"/>
      <c r="XEO254"/>
      <c r="XEP254"/>
      <c r="XEQ254"/>
      <c r="XER254"/>
      <c r="XES254"/>
      <c r="XET254"/>
      <c r="XEU254"/>
      <c r="XEV254"/>
      <c r="XEW254"/>
      <c r="XEX254"/>
      <c r="XEY254"/>
      <c r="XEZ254"/>
      <c r="XFA254"/>
      <c r="XFB254"/>
      <c r="XFC254"/>
    </row>
    <row r="255" s="11" customFormat="1" spans="1:16383">
      <c r="A255" s="12"/>
      <c r="B255" s="12"/>
      <c r="C255" s="12"/>
      <c r="D255" s="12"/>
      <c r="E255" s="12"/>
      <c r="XEF255"/>
      <c r="XEG255"/>
      <c r="XEH255"/>
      <c r="XEI255"/>
      <c r="XEJ255"/>
      <c r="XEK255"/>
      <c r="XEL255"/>
      <c r="XEM255"/>
      <c r="XEN255"/>
      <c r="XEO255"/>
      <c r="XEP255"/>
      <c r="XEQ255"/>
      <c r="XER255"/>
      <c r="XES255"/>
      <c r="XET255"/>
      <c r="XEU255"/>
      <c r="XEV255"/>
      <c r="XEW255"/>
      <c r="XEX255"/>
      <c r="XEY255"/>
      <c r="XEZ255"/>
      <c r="XFA255"/>
      <c r="XFB255"/>
      <c r="XFC255"/>
    </row>
    <row r="256" s="11" customFormat="1" spans="1:16383">
      <c r="A256" s="12"/>
      <c r="B256" s="12"/>
      <c r="C256" s="12"/>
      <c r="D256" s="12"/>
      <c r="E256" s="12"/>
      <c r="XEF256"/>
      <c r="XEG256"/>
      <c r="XEH256"/>
      <c r="XEI256"/>
      <c r="XEJ256"/>
      <c r="XEK256"/>
      <c r="XEL256"/>
      <c r="XEM256"/>
      <c r="XEN256"/>
      <c r="XEO256"/>
      <c r="XEP256"/>
      <c r="XEQ256"/>
      <c r="XER256"/>
      <c r="XES256"/>
      <c r="XET256"/>
      <c r="XEU256"/>
      <c r="XEV256"/>
      <c r="XEW256"/>
      <c r="XEX256"/>
      <c r="XEY256"/>
      <c r="XEZ256"/>
      <c r="XFA256"/>
      <c r="XFB256"/>
      <c r="XFC256"/>
    </row>
    <row r="257" s="11" customFormat="1" spans="1:16383">
      <c r="A257" s="12"/>
      <c r="B257" s="12"/>
      <c r="C257" s="12"/>
      <c r="D257" s="12"/>
      <c r="E257" s="12"/>
      <c r="XEF257"/>
      <c r="XEG257"/>
      <c r="XEH257"/>
      <c r="XEI257"/>
      <c r="XEJ257"/>
      <c r="XEK257"/>
      <c r="XEL257"/>
      <c r="XEM257"/>
      <c r="XEN257"/>
      <c r="XEO257"/>
      <c r="XEP257"/>
      <c r="XEQ257"/>
      <c r="XER257"/>
      <c r="XES257"/>
      <c r="XET257"/>
      <c r="XEU257"/>
      <c r="XEV257"/>
      <c r="XEW257"/>
      <c r="XEX257"/>
      <c r="XEY257"/>
      <c r="XEZ257"/>
      <c r="XFA257"/>
      <c r="XFB257"/>
      <c r="XFC257"/>
    </row>
    <row r="258" s="11" customFormat="1" spans="1:16383">
      <c r="A258" s="12"/>
      <c r="B258" s="12"/>
      <c r="C258" s="12"/>
      <c r="D258" s="12"/>
      <c r="E258" s="12"/>
      <c r="XEF258"/>
      <c r="XEG258"/>
      <c r="XEH258"/>
      <c r="XEI258"/>
      <c r="XEJ258"/>
      <c r="XEK258"/>
      <c r="XEL258"/>
      <c r="XEM258"/>
      <c r="XEN258"/>
      <c r="XEO258"/>
      <c r="XEP258"/>
      <c r="XEQ258"/>
      <c r="XER258"/>
      <c r="XES258"/>
      <c r="XET258"/>
      <c r="XEU258"/>
      <c r="XEV258"/>
      <c r="XEW258"/>
      <c r="XEX258"/>
      <c r="XEY258"/>
      <c r="XEZ258"/>
      <c r="XFA258"/>
      <c r="XFB258"/>
      <c r="XFC258"/>
    </row>
    <row r="259" s="11" customFormat="1" spans="1:16383">
      <c r="A259" s="12"/>
      <c r="B259" s="12"/>
      <c r="C259" s="12"/>
      <c r="D259" s="12"/>
      <c r="E259" s="12"/>
      <c r="XEF259"/>
      <c r="XEG259"/>
      <c r="XEH259"/>
      <c r="XEI259"/>
      <c r="XEJ259"/>
      <c r="XEK259"/>
      <c r="XEL259"/>
      <c r="XEM259"/>
      <c r="XEN259"/>
      <c r="XEO259"/>
      <c r="XEP259"/>
      <c r="XEQ259"/>
      <c r="XER259"/>
      <c r="XES259"/>
      <c r="XET259"/>
      <c r="XEU259"/>
      <c r="XEV259"/>
      <c r="XEW259"/>
      <c r="XEX259"/>
      <c r="XEY259"/>
      <c r="XEZ259"/>
      <c r="XFA259"/>
      <c r="XFB259"/>
      <c r="XFC259"/>
    </row>
    <row r="260" s="11" customFormat="1" spans="1:16383">
      <c r="A260" s="12"/>
      <c r="B260" s="12"/>
      <c r="C260" s="12"/>
      <c r="D260" s="12"/>
      <c r="E260" s="12"/>
      <c r="XEF260"/>
      <c r="XEG260"/>
      <c r="XEH260"/>
      <c r="XEI260"/>
      <c r="XEJ260"/>
      <c r="XEK260"/>
      <c r="XEL260"/>
      <c r="XEM260"/>
      <c r="XEN260"/>
      <c r="XEO260"/>
      <c r="XEP260"/>
      <c r="XEQ260"/>
      <c r="XER260"/>
      <c r="XES260"/>
      <c r="XET260"/>
      <c r="XEU260"/>
      <c r="XEV260"/>
      <c r="XEW260"/>
      <c r="XEX260"/>
      <c r="XEY260"/>
      <c r="XEZ260"/>
      <c r="XFA260"/>
      <c r="XFB260"/>
      <c r="XFC260"/>
    </row>
    <row r="261" s="11" customFormat="1" spans="1:16383">
      <c r="A261" s="12"/>
      <c r="B261" s="12"/>
      <c r="C261" s="12"/>
      <c r="D261" s="12"/>
      <c r="E261" s="12"/>
      <c r="XEF261"/>
      <c r="XEG261"/>
      <c r="XEH261"/>
      <c r="XEI261"/>
      <c r="XEJ261"/>
      <c r="XEK261"/>
      <c r="XEL261"/>
      <c r="XEM261"/>
      <c r="XEN261"/>
      <c r="XEO261"/>
      <c r="XEP261"/>
      <c r="XEQ261"/>
      <c r="XER261"/>
      <c r="XES261"/>
      <c r="XET261"/>
      <c r="XEU261"/>
      <c r="XEV261"/>
      <c r="XEW261"/>
      <c r="XEX261"/>
      <c r="XEY261"/>
      <c r="XEZ261"/>
      <c r="XFA261"/>
      <c r="XFB261"/>
      <c r="XFC261"/>
    </row>
    <row r="262" s="11" customFormat="1" spans="1:16383">
      <c r="A262" s="12"/>
      <c r="B262" s="12"/>
      <c r="C262" s="12"/>
      <c r="D262" s="12"/>
      <c r="E262" s="12"/>
      <c r="XEF262"/>
      <c r="XEG262"/>
      <c r="XEH262"/>
      <c r="XEI262"/>
      <c r="XEJ262"/>
      <c r="XEK262"/>
      <c r="XEL262"/>
      <c r="XEM262"/>
      <c r="XEN262"/>
      <c r="XEO262"/>
      <c r="XEP262"/>
      <c r="XEQ262"/>
      <c r="XER262"/>
      <c r="XES262"/>
      <c r="XET262"/>
      <c r="XEU262"/>
      <c r="XEV262"/>
      <c r="XEW262"/>
      <c r="XEX262"/>
      <c r="XEY262"/>
      <c r="XEZ262"/>
      <c r="XFA262"/>
      <c r="XFB262"/>
      <c r="XFC262"/>
    </row>
    <row r="263" s="11" customFormat="1" spans="1:16383">
      <c r="A263" s="12"/>
      <c r="B263" s="12"/>
      <c r="C263" s="12"/>
      <c r="D263" s="12"/>
      <c r="E263" s="12"/>
      <c r="XEF263"/>
      <c r="XEG263"/>
      <c r="XEH263"/>
      <c r="XEI263"/>
      <c r="XEJ263"/>
      <c r="XEK263"/>
      <c r="XEL263"/>
      <c r="XEM263"/>
      <c r="XEN263"/>
      <c r="XEO263"/>
      <c r="XEP263"/>
      <c r="XEQ263"/>
      <c r="XER263"/>
      <c r="XES263"/>
      <c r="XET263"/>
      <c r="XEU263"/>
      <c r="XEV263"/>
      <c r="XEW263"/>
      <c r="XEX263"/>
      <c r="XEY263"/>
      <c r="XEZ263"/>
      <c r="XFA263"/>
      <c r="XFB263"/>
      <c r="XFC263"/>
    </row>
    <row r="264" s="11" customFormat="1" spans="1:16383">
      <c r="A264" s="12"/>
      <c r="B264" s="12"/>
      <c r="C264" s="12"/>
      <c r="D264" s="12"/>
      <c r="E264" s="12"/>
      <c r="XEF264"/>
      <c r="XEG264"/>
      <c r="XEH264"/>
      <c r="XEI264"/>
      <c r="XEJ264"/>
      <c r="XEK264"/>
      <c r="XEL264"/>
      <c r="XEM264"/>
      <c r="XEN264"/>
      <c r="XEO264"/>
      <c r="XEP264"/>
      <c r="XEQ264"/>
      <c r="XER264"/>
      <c r="XES264"/>
      <c r="XET264"/>
      <c r="XEU264"/>
      <c r="XEV264"/>
      <c r="XEW264"/>
      <c r="XEX264"/>
      <c r="XEY264"/>
      <c r="XEZ264"/>
      <c r="XFA264"/>
      <c r="XFB264"/>
      <c r="XFC264"/>
    </row>
    <row r="265" s="11" customFormat="1" spans="1:16383">
      <c r="A265" s="12"/>
      <c r="B265" s="12"/>
      <c r="C265" s="12"/>
      <c r="D265" s="12"/>
      <c r="E265" s="12"/>
      <c r="XEF265"/>
      <c r="XEG265"/>
      <c r="XEH265"/>
      <c r="XEI265"/>
      <c r="XEJ265"/>
      <c r="XEK265"/>
      <c r="XEL265"/>
      <c r="XEM265"/>
      <c r="XEN265"/>
      <c r="XEO265"/>
      <c r="XEP265"/>
      <c r="XEQ265"/>
      <c r="XER265"/>
      <c r="XES265"/>
      <c r="XET265"/>
      <c r="XEU265"/>
      <c r="XEV265"/>
      <c r="XEW265"/>
      <c r="XEX265"/>
      <c r="XEY265"/>
      <c r="XEZ265"/>
      <c r="XFA265"/>
      <c r="XFB265"/>
      <c r="XFC265"/>
    </row>
    <row r="266" s="11" customFormat="1" spans="1:16383">
      <c r="A266" s="12"/>
      <c r="B266" s="12"/>
      <c r="C266" s="12"/>
      <c r="D266" s="12"/>
      <c r="E266" s="12"/>
      <c r="XEF266"/>
      <c r="XEG266"/>
      <c r="XEH266"/>
      <c r="XEI266"/>
      <c r="XEJ266"/>
      <c r="XEK266"/>
      <c r="XEL266"/>
      <c r="XEM266"/>
      <c r="XEN266"/>
      <c r="XEO266"/>
      <c r="XEP266"/>
      <c r="XEQ266"/>
      <c r="XER266"/>
      <c r="XES266"/>
      <c r="XET266"/>
      <c r="XEU266"/>
      <c r="XEV266"/>
      <c r="XEW266"/>
      <c r="XEX266"/>
      <c r="XEY266"/>
      <c r="XEZ266"/>
      <c r="XFA266"/>
      <c r="XFB266"/>
      <c r="XFC266"/>
    </row>
    <row r="267" s="11" customFormat="1" spans="1:16383">
      <c r="A267" s="12"/>
      <c r="B267" s="12"/>
      <c r="C267" s="12"/>
      <c r="D267" s="12"/>
      <c r="E267" s="12"/>
      <c r="XEF267"/>
      <c r="XEG267"/>
      <c r="XEH267"/>
      <c r="XEI267"/>
      <c r="XEJ267"/>
      <c r="XEK267"/>
      <c r="XEL267"/>
      <c r="XEM267"/>
      <c r="XEN267"/>
      <c r="XEO267"/>
      <c r="XEP267"/>
      <c r="XEQ267"/>
      <c r="XER267"/>
      <c r="XES267"/>
      <c r="XET267"/>
      <c r="XEU267"/>
      <c r="XEV267"/>
      <c r="XEW267"/>
      <c r="XEX267"/>
      <c r="XEY267"/>
      <c r="XEZ267"/>
      <c r="XFA267"/>
      <c r="XFB267"/>
      <c r="XFC267"/>
    </row>
    <row r="268" s="11" customFormat="1" spans="1:16383">
      <c r="A268" s="12"/>
      <c r="B268" s="12"/>
      <c r="C268" s="12"/>
      <c r="D268" s="12"/>
      <c r="E268" s="12"/>
      <c r="XEF268"/>
      <c r="XEG268"/>
      <c r="XEH268"/>
      <c r="XEI268"/>
      <c r="XEJ268"/>
      <c r="XEK268"/>
      <c r="XEL268"/>
      <c r="XEM268"/>
      <c r="XEN268"/>
      <c r="XEO268"/>
      <c r="XEP268"/>
      <c r="XEQ268"/>
      <c r="XER268"/>
      <c r="XES268"/>
      <c r="XET268"/>
      <c r="XEU268"/>
      <c r="XEV268"/>
      <c r="XEW268"/>
      <c r="XEX268"/>
      <c r="XEY268"/>
      <c r="XEZ268"/>
      <c r="XFA268"/>
      <c r="XFB268"/>
      <c r="XFC268"/>
    </row>
    <row r="269" s="11" customFormat="1" spans="1:16383">
      <c r="A269" s="12"/>
      <c r="B269" s="12"/>
      <c r="C269" s="12"/>
      <c r="D269" s="12"/>
      <c r="E269" s="12"/>
      <c r="XEF269"/>
      <c r="XEG269"/>
      <c r="XEH269"/>
      <c r="XEI269"/>
      <c r="XEJ269"/>
      <c r="XEK269"/>
      <c r="XEL269"/>
      <c r="XEM269"/>
      <c r="XEN269"/>
      <c r="XEO269"/>
      <c r="XEP269"/>
      <c r="XEQ269"/>
      <c r="XER269"/>
      <c r="XES269"/>
      <c r="XET269"/>
      <c r="XEU269"/>
      <c r="XEV269"/>
      <c r="XEW269"/>
      <c r="XEX269"/>
      <c r="XEY269"/>
      <c r="XEZ269"/>
      <c r="XFA269"/>
      <c r="XFB269"/>
      <c r="XFC269"/>
    </row>
    <row r="270" s="11" customFormat="1" spans="1:16383">
      <c r="A270" s="12"/>
      <c r="B270" s="12"/>
      <c r="C270" s="12"/>
      <c r="D270" s="12"/>
      <c r="E270" s="12"/>
      <c r="XEF270"/>
      <c r="XEG270"/>
      <c r="XEH270"/>
      <c r="XEI270"/>
      <c r="XEJ270"/>
      <c r="XEK270"/>
      <c r="XEL270"/>
      <c r="XEM270"/>
      <c r="XEN270"/>
      <c r="XEO270"/>
      <c r="XEP270"/>
      <c r="XEQ270"/>
      <c r="XER270"/>
      <c r="XES270"/>
      <c r="XET270"/>
      <c r="XEU270"/>
      <c r="XEV270"/>
      <c r="XEW270"/>
      <c r="XEX270"/>
      <c r="XEY270"/>
      <c r="XEZ270"/>
      <c r="XFA270"/>
      <c r="XFB270"/>
      <c r="XFC270"/>
    </row>
    <row r="271" s="11" customFormat="1" spans="1:16383">
      <c r="A271" s="12"/>
      <c r="B271" s="12"/>
      <c r="C271" s="12"/>
      <c r="D271" s="12"/>
      <c r="E271" s="12"/>
      <c r="XEF271"/>
      <c r="XEG271"/>
      <c r="XEH271"/>
      <c r="XEI271"/>
      <c r="XEJ271"/>
      <c r="XEK271"/>
      <c r="XEL271"/>
      <c r="XEM271"/>
      <c r="XEN271"/>
      <c r="XEO271"/>
      <c r="XEP271"/>
      <c r="XEQ271"/>
      <c r="XER271"/>
      <c r="XES271"/>
      <c r="XET271"/>
      <c r="XEU271"/>
      <c r="XEV271"/>
      <c r="XEW271"/>
      <c r="XEX271"/>
      <c r="XEY271"/>
      <c r="XEZ271"/>
      <c r="XFA271"/>
      <c r="XFB271"/>
      <c r="XFC271"/>
    </row>
    <row r="272" s="11" customFormat="1" spans="1:16383">
      <c r="A272" s="12"/>
      <c r="B272" s="12"/>
      <c r="C272" s="12"/>
      <c r="D272" s="12"/>
      <c r="E272" s="12"/>
      <c r="XEF272"/>
      <c r="XEG272"/>
      <c r="XEH272"/>
      <c r="XEI272"/>
      <c r="XEJ272"/>
      <c r="XEK272"/>
      <c r="XEL272"/>
      <c r="XEM272"/>
      <c r="XEN272"/>
      <c r="XEO272"/>
      <c r="XEP272"/>
      <c r="XEQ272"/>
      <c r="XER272"/>
      <c r="XES272"/>
      <c r="XET272"/>
      <c r="XEU272"/>
      <c r="XEV272"/>
      <c r="XEW272"/>
      <c r="XEX272"/>
      <c r="XEY272"/>
      <c r="XEZ272"/>
      <c r="XFA272"/>
      <c r="XFB272"/>
      <c r="XFC272"/>
    </row>
    <row r="273" s="11" customFormat="1" spans="1:16383">
      <c r="A273" s="12"/>
      <c r="B273" s="12"/>
      <c r="C273" s="12"/>
      <c r="D273" s="12"/>
      <c r="E273" s="12"/>
      <c r="XEF273"/>
      <c r="XEG273"/>
      <c r="XEH273"/>
      <c r="XEI273"/>
      <c r="XEJ273"/>
      <c r="XEK273"/>
      <c r="XEL273"/>
      <c r="XEM273"/>
      <c r="XEN273"/>
      <c r="XEO273"/>
      <c r="XEP273"/>
      <c r="XEQ273"/>
      <c r="XER273"/>
      <c r="XES273"/>
      <c r="XET273"/>
      <c r="XEU273"/>
      <c r="XEV273"/>
      <c r="XEW273"/>
      <c r="XEX273"/>
      <c r="XEY273"/>
      <c r="XEZ273"/>
      <c r="XFA273"/>
      <c r="XFB273"/>
      <c r="XFC273"/>
    </row>
    <row r="274" s="11" customFormat="1" spans="1:16383">
      <c r="A274" s="12"/>
      <c r="B274" s="12"/>
      <c r="C274" s="12"/>
      <c r="D274" s="12"/>
      <c r="E274" s="12"/>
      <c r="XEF274"/>
      <c r="XEG274"/>
      <c r="XEH274"/>
      <c r="XEI274"/>
      <c r="XEJ274"/>
      <c r="XEK274"/>
      <c r="XEL274"/>
      <c r="XEM274"/>
      <c r="XEN274"/>
      <c r="XEO274"/>
      <c r="XEP274"/>
      <c r="XEQ274"/>
      <c r="XER274"/>
      <c r="XES274"/>
      <c r="XET274"/>
      <c r="XEU274"/>
      <c r="XEV274"/>
      <c r="XEW274"/>
      <c r="XEX274"/>
      <c r="XEY274"/>
      <c r="XEZ274"/>
      <c r="XFA274"/>
      <c r="XFB274"/>
      <c r="XFC274"/>
    </row>
    <row r="275" s="11" customFormat="1" spans="1:16383">
      <c r="A275" s="12"/>
      <c r="B275" s="12"/>
      <c r="C275" s="12"/>
      <c r="D275" s="12"/>
      <c r="E275" s="12"/>
      <c r="XEF275"/>
      <c r="XEG275"/>
      <c r="XEH275"/>
      <c r="XEI275"/>
      <c r="XEJ275"/>
      <c r="XEK275"/>
      <c r="XEL275"/>
      <c r="XEM275"/>
      <c r="XEN275"/>
      <c r="XEO275"/>
      <c r="XEP275"/>
      <c r="XEQ275"/>
      <c r="XER275"/>
      <c r="XES275"/>
      <c r="XET275"/>
      <c r="XEU275"/>
      <c r="XEV275"/>
      <c r="XEW275"/>
      <c r="XEX275"/>
      <c r="XEY275"/>
      <c r="XEZ275"/>
      <c r="XFA275"/>
      <c r="XFB275"/>
      <c r="XFC275"/>
    </row>
    <row r="276" s="11" customFormat="1" spans="1:16383">
      <c r="A276" s="12"/>
      <c r="B276" s="12"/>
      <c r="C276" s="12"/>
      <c r="D276" s="12"/>
      <c r="E276" s="12"/>
      <c r="XEF276"/>
      <c r="XEG276"/>
      <c r="XEH276"/>
      <c r="XEI276"/>
      <c r="XEJ276"/>
      <c r="XEK276"/>
      <c r="XEL276"/>
      <c r="XEM276"/>
      <c r="XEN276"/>
      <c r="XEO276"/>
      <c r="XEP276"/>
      <c r="XEQ276"/>
      <c r="XER276"/>
      <c r="XES276"/>
      <c r="XET276"/>
      <c r="XEU276"/>
      <c r="XEV276"/>
      <c r="XEW276"/>
      <c r="XEX276"/>
      <c r="XEY276"/>
      <c r="XEZ276"/>
      <c r="XFA276"/>
      <c r="XFB276"/>
      <c r="XFC276"/>
    </row>
    <row r="277" s="11" customFormat="1" spans="1:16383">
      <c r="A277" s="12"/>
      <c r="B277" s="12"/>
      <c r="C277" s="12"/>
      <c r="D277" s="12"/>
      <c r="E277" s="12"/>
      <c r="XEF277"/>
      <c r="XEG277"/>
      <c r="XEH277"/>
      <c r="XEI277"/>
      <c r="XEJ277"/>
      <c r="XEK277"/>
      <c r="XEL277"/>
      <c r="XEM277"/>
      <c r="XEN277"/>
      <c r="XEO277"/>
      <c r="XEP277"/>
      <c r="XEQ277"/>
      <c r="XER277"/>
      <c r="XES277"/>
      <c r="XET277"/>
      <c r="XEU277"/>
      <c r="XEV277"/>
      <c r="XEW277"/>
      <c r="XEX277"/>
      <c r="XEY277"/>
      <c r="XEZ277"/>
      <c r="XFA277"/>
      <c r="XFB277"/>
      <c r="XFC277"/>
    </row>
    <row r="278" s="11" customFormat="1" spans="1:16383">
      <c r="A278" s="12"/>
      <c r="B278" s="12"/>
      <c r="C278" s="12"/>
      <c r="D278" s="12"/>
      <c r="E278" s="12"/>
      <c r="XEF278"/>
      <c r="XEG278"/>
      <c r="XEH278"/>
      <c r="XEI278"/>
      <c r="XEJ278"/>
      <c r="XEK278"/>
      <c r="XEL278"/>
      <c r="XEM278"/>
      <c r="XEN278"/>
      <c r="XEO278"/>
      <c r="XEP278"/>
      <c r="XEQ278"/>
      <c r="XER278"/>
      <c r="XES278"/>
      <c r="XET278"/>
      <c r="XEU278"/>
      <c r="XEV278"/>
      <c r="XEW278"/>
      <c r="XEX278"/>
      <c r="XEY278"/>
      <c r="XEZ278"/>
      <c r="XFA278"/>
      <c r="XFB278"/>
      <c r="XFC278"/>
    </row>
    <row r="279" s="11" customFormat="1" spans="1:16383">
      <c r="A279" s="12"/>
      <c r="B279" s="12"/>
      <c r="C279" s="12"/>
      <c r="D279" s="12"/>
      <c r="E279" s="12"/>
      <c r="XEF279"/>
      <c r="XEG279"/>
      <c r="XEH279"/>
      <c r="XEI279"/>
      <c r="XEJ279"/>
      <c r="XEK279"/>
      <c r="XEL279"/>
      <c r="XEM279"/>
      <c r="XEN279"/>
      <c r="XEO279"/>
      <c r="XEP279"/>
      <c r="XEQ279"/>
      <c r="XER279"/>
      <c r="XES279"/>
      <c r="XET279"/>
      <c r="XEU279"/>
      <c r="XEV279"/>
      <c r="XEW279"/>
      <c r="XEX279"/>
      <c r="XEY279"/>
      <c r="XEZ279"/>
      <c r="XFA279"/>
      <c r="XFB279"/>
      <c r="XFC279"/>
    </row>
    <row r="280" s="11" customFormat="1" spans="1:16383">
      <c r="A280" s="12"/>
      <c r="B280" s="12"/>
      <c r="C280" s="12"/>
      <c r="D280" s="12"/>
      <c r="E280" s="12"/>
      <c r="XEF280"/>
      <c r="XEG280"/>
      <c r="XEH280"/>
      <c r="XEI280"/>
      <c r="XEJ280"/>
      <c r="XEK280"/>
      <c r="XEL280"/>
      <c r="XEM280"/>
      <c r="XEN280"/>
      <c r="XEO280"/>
      <c r="XEP280"/>
      <c r="XEQ280"/>
      <c r="XER280"/>
      <c r="XES280"/>
      <c r="XET280"/>
      <c r="XEU280"/>
      <c r="XEV280"/>
      <c r="XEW280"/>
      <c r="XEX280"/>
      <c r="XEY280"/>
      <c r="XEZ280"/>
      <c r="XFA280"/>
      <c r="XFB280"/>
      <c r="XFC280"/>
    </row>
    <row r="281" s="11" customFormat="1" spans="1:16383">
      <c r="A281" s="12"/>
      <c r="B281" s="12"/>
      <c r="C281" s="12"/>
      <c r="D281" s="12"/>
      <c r="E281" s="12"/>
      <c r="XEF281"/>
      <c r="XEG281"/>
      <c r="XEH281"/>
      <c r="XEI281"/>
      <c r="XEJ281"/>
      <c r="XEK281"/>
      <c r="XEL281"/>
      <c r="XEM281"/>
      <c r="XEN281"/>
      <c r="XEO281"/>
      <c r="XEP281"/>
      <c r="XEQ281"/>
      <c r="XER281"/>
      <c r="XES281"/>
      <c r="XET281"/>
      <c r="XEU281"/>
      <c r="XEV281"/>
      <c r="XEW281"/>
      <c r="XEX281"/>
      <c r="XEY281"/>
      <c r="XEZ281"/>
      <c r="XFA281"/>
      <c r="XFB281"/>
      <c r="XFC281"/>
    </row>
    <row r="282" s="11" customFormat="1" spans="1:16383">
      <c r="A282" s="12"/>
      <c r="B282" s="12"/>
      <c r="C282" s="12"/>
      <c r="D282" s="12"/>
      <c r="E282" s="12"/>
      <c r="XEF282"/>
      <c r="XEG282"/>
      <c r="XEH282"/>
      <c r="XEI282"/>
      <c r="XEJ282"/>
      <c r="XEK282"/>
      <c r="XEL282"/>
      <c r="XEM282"/>
      <c r="XEN282"/>
      <c r="XEO282"/>
      <c r="XEP282"/>
      <c r="XEQ282"/>
      <c r="XER282"/>
      <c r="XES282"/>
      <c r="XET282"/>
      <c r="XEU282"/>
      <c r="XEV282"/>
      <c r="XEW282"/>
      <c r="XEX282"/>
      <c r="XEY282"/>
      <c r="XEZ282"/>
      <c r="XFA282"/>
      <c r="XFB282"/>
      <c r="XFC282"/>
    </row>
    <row r="283" s="11" customFormat="1" spans="1:16383">
      <c r="A283" s="12"/>
      <c r="B283" s="12"/>
      <c r="C283" s="12"/>
      <c r="D283" s="12"/>
      <c r="E283" s="12"/>
      <c r="XEF283"/>
      <c r="XEG283"/>
      <c r="XEH283"/>
      <c r="XEI283"/>
      <c r="XEJ283"/>
      <c r="XEK283"/>
      <c r="XEL283"/>
      <c r="XEM283"/>
      <c r="XEN283"/>
      <c r="XEO283"/>
      <c r="XEP283"/>
      <c r="XEQ283"/>
      <c r="XER283"/>
      <c r="XES283"/>
      <c r="XET283"/>
      <c r="XEU283"/>
      <c r="XEV283"/>
      <c r="XEW283"/>
      <c r="XEX283"/>
      <c r="XEY283"/>
      <c r="XEZ283"/>
      <c r="XFA283"/>
      <c r="XFB283"/>
      <c r="XFC283"/>
    </row>
    <row r="284" s="11" customFormat="1" spans="1:16383">
      <c r="A284" s="12"/>
      <c r="B284" s="12"/>
      <c r="C284" s="12"/>
      <c r="D284" s="12"/>
      <c r="E284" s="12"/>
      <c r="XEF284"/>
      <c r="XEG284"/>
      <c r="XEH284"/>
      <c r="XEI284"/>
      <c r="XEJ284"/>
      <c r="XEK284"/>
      <c r="XEL284"/>
      <c r="XEM284"/>
      <c r="XEN284"/>
      <c r="XEO284"/>
      <c r="XEP284"/>
      <c r="XEQ284"/>
      <c r="XER284"/>
      <c r="XES284"/>
      <c r="XET284"/>
      <c r="XEU284"/>
      <c r="XEV284"/>
      <c r="XEW284"/>
      <c r="XEX284"/>
      <c r="XEY284"/>
      <c r="XEZ284"/>
      <c r="XFA284"/>
      <c r="XFB284"/>
      <c r="XFC284"/>
    </row>
    <row r="285" s="11" customFormat="1" spans="1:16383">
      <c r="A285" s="12"/>
      <c r="B285" s="12"/>
      <c r="C285" s="12"/>
      <c r="D285" s="12"/>
      <c r="E285" s="12"/>
      <c r="XEF285"/>
      <c r="XEG285"/>
      <c r="XEH285"/>
      <c r="XEI285"/>
      <c r="XEJ285"/>
      <c r="XEK285"/>
      <c r="XEL285"/>
      <c r="XEM285"/>
      <c r="XEN285"/>
      <c r="XEO285"/>
      <c r="XEP285"/>
      <c r="XEQ285"/>
      <c r="XER285"/>
      <c r="XES285"/>
      <c r="XET285"/>
      <c r="XEU285"/>
      <c r="XEV285"/>
      <c r="XEW285"/>
      <c r="XEX285"/>
      <c r="XEY285"/>
      <c r="XEZ285"/>
      <c r="XFA285"/>
      <c r="XFB285"/>
      <c r="XFC285"/>
    </row>
    <row r="286" s="11" customFormat="1" spans="1:16383">
      <c r="A286" s="12"/>
      <c r="B286" s="12"/>
      <c r="C286" s="12"/>
      <c r="D286" s="12"/>
      <c r="E286" s="12"/>
      <c r="XEF286"/>
      <c r="XEG286"/>
      <c r="XEH286"/>
      <c r="XEI286"/>
      <c r="XEJ286"/>
      <c r="XEK286"/>
      <c r="XEL286"/>
      <c r="XEM286"/>
      <c r="XEN286"/>
      <c r="XEO286"/>
      <c r="XEP286"/>
      <c r="XEQ286"/>
      <c r="XER286"/>
      <c r="XES286"/>
      <c r="XET286"/>
      <c r="XEU286"/>
      <c r="XEV286"/>
      <c r="XEW286"/>
      <c r="XEX286"/>
      <c r="XEY286"/>
      <c r="XEZ286"/>
      <c r="XFA286"/>
      <c r="XFB286"/>
      <c r="XFC286"/>
    </row>
    <row r="287" s="11" customFormat="1" spans="1:16383">
      <c r="A287" s="12"/>
      <c r="B287" s="12"/>
      <c r="C287" s="12"/>
      <c r="D287" s="12"/>
      <c r="E287" s="12"/>
      <c r="XEF287"/>
      <c r="XEG287"/>
      <c r="XEH287"/>
      <c r="XEI287"/>
      <c r="XEJ287"/>
      <c r="XEK287"/>
      <c r="XEL287"/>
      <c r="XEM287"/>
      <c r="XEN287"/>
      <c r="XEO287"/>
      <c r="XEP287"/>
      <c r="XEQ287"/>
      <c r="XER287"/>
      <c r="XES287"/>
      <c r="XET287"/>
      <c r="XEU287"/>
      <c r="XEV287"/>
      <c r="XEW287"/>
      <c r="XEX287"/>
      <c r="XEY287"/>
      <c r="XEZ287"/>
      <c r="XFA287"/>
      <c r="XFB287"/>
      <c r="XFC287"/>
    </row>
    <row r="288" s="11" customFormat="1" spans="1:16383">
      <c r="A288" s="12"/>
      <c r="B288" s="12"/>
      <c r="C288" s="12"/>
      <c r="D288" s="12"/>
      <c r="E288" s="12"/>
      <c r="XEF288"/>
      <c r="XEG288"/>
      <c r="XEH288"/>
      <c r="XEI288"/>
      <c r="XEJ288"/>
      <c r="XEK288"/>
      <c r="XEL288"/>
      <c r="XEM288"/>
      <c r="XEN288"/>
      <c r="XEO288"/>
      <c r="XEP288"/>
      <c r="XEQ288"/>
      <c r="XER288"/>
      <c r="XES288"/>
      <c r="XET288"/>
      <c r="XEU288"/>
      <c r="XEV288"/>
      <c r="XEW288"/>
      <c r="XEX288"/>
      <c r="XEY288"/>
      <c r="XEZ288"/>
      <c r="XFA288"/>
      <c r="XFB288"/>
      <c r="XFC288"/>
    </row>
    <row r="289" s="11" customFormat="1" spans="1:16383">
      <c r="A289" s="12"/>
      <c r="B289" s="12"/>
      <c r="C289" s="12"/>
      <c r="D289" s="12"/>
      <c r="E289" s="12"/>
      <c r="XEF289"/>
      <c r="XEG289"/>
      <c r="XEH289"/>
      <c r="XEI289"/>
      <c r="XEJ289"/>
      <c r="XEK289"/>
      <c r="XEL289"/>
      <c r="XEM289"/>
      <c r="XEN289"/>
      <c r="XEO289"/>
      <c r="XEP289"/>
      <c r="XEQ289"/>
      <c r="XER289"/>
      <c r="XES289"/>
      <c r="XET289"/>
      <c r="XEU289"/>
      <c r="XEV289"/>
      <c r="XEW289"/>
      <c r="XEX289"/>
      <c r="XEY289"/>
      <c r="XEZ289"/>
      <c r="XFA289"/>
      <c r="XFB289"/>
      <c r="XFC289"/>
    </row>
    <row r="290" s="11" customFormat="1" spans="1:16383">
      <c r="A290" s="12"/>
      <c r="B290" s="12"/>
      <c r="C290" s="12"/>
      <c r="D290" s="12"/>
      <c r="E290" s="12"/>
      <c r="XEF290"/>
      <c r="XEG290"/>
      <c r="XEH290"/>
      <c r="XEI290"/>
      <c r="XEJ290"/>
      <c r="XEK290"/>
      <c r="XEL290"/>
      <c r="XEM290"/>
      <c r="XEN290"/>
      <c r="XEO290"/>
      <c r="XEP290"/>
      <c r="XEQ290"/>
      <c r="XER290"/>
      <c r="XES290"/>
      <c r="XET290"/>
      <c r="XEU290"/>
      <c r="XEV290"/>
      <c r="XEW290"/>
      <c r="XEX290"/>
      <c r="XEY290"/>
      <c r="XEZ290"/>
      <c r="XFA290"/>
      <c r="XFB290"/>
      <c r="XFC290"/>
    </row>
    <row r="291" s="11" customFormat="1" spans="1:16383">
      <c r="A291" s="12"/>
      <c r="B291" s="12"/>
      <c r="C291" s="12"/>
      <c r="D291" s="12"/>
      <c r="E291" s="12"/>
      <c r="XEF291"/>
      <c r="XEG291"/>
      <c r="XEH291"/>
      <c r="XEI291"/>
      <c r="XEJ291"/>
      <c r="XEK291"/>
      <c r="XEL291"/>
      <c r="XEM291"/>
      <c r="XEN291"/>
      <c r="XEO291"/>
      <c r="XEP291"/>
      <c r="XEQ291"/>
      <c r="XER291"/>
      <c r="XES291"/>
      <c r="XET291"/>
      <c r="XEU291"/>
      <c r="XEV291"/>
      <c r="XEW291"/>
      <c r="XEX291"/>
      <c r="XEY291"/>
      <c r="XEZ291"/>
      <c r="XFA291"/>
      <c r="XFB291"/>
      <c r="XFC291"/>
    </row>
    <row r="292" s="11" customFormat="1" spans="1:16383">
      <c r="A292" s="12"/>
      <c r="B292" s="12"/>
      <c r="C292" s="12"/>
      <c r="D292" s="12"/>
      <c r="E292" s="12"/>
      <c r="XEF292"/>
      <c r="XEG292"/>
      <c r="XEH292"/>
      <c r="XEI292"/>
      <c r="XEJ292"/>
      <c r="XEK292"/>
      <c r="XEL292"/>
      <c r="XEM292"/>
      <c r="XEN292"/>
      <c r="XEO292"/>
      <c r="XEP292"/>
      <c r="XEQ292"/>
      <c r="XER292"/>
      <c r="XES292"/>
      <c r="XET292"/>
      <c r="XEU292"/>
      <c r="XEV292"/>
      <c r="XEW292"/>
      <c r="XEX292"/>
      <c r="XEY292"/>
      <c r="XEZ292"/>
      <c r="XFA292"/>
      <c r="XFB292"/>
      <c r="XFC292"/>
    </row>
    <row r="293" s="11" customFormat="1" spans="1:16383">
      <c r="A293" s="12"/>
      <c r="B293" s="12"/>
      <c r="C293" s="12"/>
      <c r="D293" s="12"/>
      <c r="E293" s="12"/>
      <c r="XEF293"/>
      <c r="XEG293"/>
      <c r="XEH293"/>
      <c r="XEI293"/>
      <c r="XEJ293"/>
      <c r="XEK293"/>
      <c r="XEL293"/>
      <c r="XEM293"/>
      <c r="XEN293"/>
      <c r="XEO293"/>
      <c r="XEP293"/>
      <c r="XEQ293"/>
      <c r="XER293"/>
      <c r="XES293"/>
      <c r="XET293"/>
      <c r="XEU293"/>
      <c r="XEV293"/>
      <c r="XEW293"/>
      <c r="XEX293"/>
      <c r="XEY293"/>
      <c r="XEZ293"/>
      <c r="XFA293"/>
      <c r="XFB293"/>
      <c r="XFC293"/>
    </row>
    <row r="294" s="11" customFormat="1" spans="1:16383">
      <c r="A294" s="12"/>
      <c r="B294" s="12"/>
      <c r="C294" s="12"/>
      <c r="D294" s="12"/>
      <c r="E294" s="12"/>
      <c r="XEF294"/>
      <c r="XEG294"/>
      <c r="XEH294"/>
      <c r="XEI294"/>
      <c r="XEJ294"/>
      <c r="XEK294"/>
      <c r="XEL294"/>
      <c r="XEM294"/>
      <c r="XEN294"/>
      <c r="XEO294"/>
      <c r="XEP294"/>
      <c r="XEQ294"/>
      <c r="XER294"/>
      <c r="XES294"/>
      <c r="XET294"/>
      <c r="XEU294"/>
      <c r="XEV294"/>
      <c r="XEW294"/>
      <c r="XEX294"/>
      <c r="XEY294"/>
      <c r="XEZ294"/>
      <c r="XFA294"/>
      <c r="XFB294"/>
      <c r="XFC294"/>
    </row>
    <row r="295" s="11" customFormat="1" spans="1:16383">
      <c r="A295" s="12"/>
      <c r="B295" s="12"/>
      <c r="C295" s="12"/>
      <c r="D295" s="12"/>
      <c r="E295" s="12"/>
      <c r="XEF295"/>
      <c r="XEG295"/>
      <c r="XEH295"/>
      <c r="XEI295"/>
      <c r="XEJ295"/>
      <c r="XEK295"/>
      <c r="XEL295"/>
      <c r="XEM295"/>
      <c r="XEN295"/>
      <c r="XEO295"/>
      <c r="XEP295"/>
      <c r="XEQ295"/>
      <c r="XER295"/>
      <c r="XES295"/>
      <c r="XET295"/>
      <c r="XEU295"/>
      <c r="XEV295"/>
      <c r="XEW295"/>
      <c r="XEX295"/>
      <c r="XEY295"/>
      <c r="XEZ295"/>
      <c r="XFA295"/>
      <c r="XFB295"/>
      <c r="XFC295"/>
    </row>
    <row r="296" s="11" customFormat="1" spans="1:16383">
      <c r="A296" s="12"/>
      <c r="B296" s="12"/>
      <c r="C296" s="12"/>
      <c r="D296" s="12"/>
      <c r="E296" s="12"/>
      <c r="XEF296"/>
      <c r="XEG296"/>
      <c r="XEH296"/>
      <c r="XEI296"/>
      <c r="XEJ296"/>
      <c r="XEK296"/>
      <c r="XEL296"/>
      <c r="XEM296"/>
      <c r="XEN296"/>
      <c r="XEO296"/>
      <c r="XEP296"/>
      <c r="XEQ296"/>
      <c r="XER296"/>
      <c r="XES296"/>
      <c r="XET296"/>
      <c r="XEU296"/>
      <c r="XEV296"/>
      <c r="XEW296"/>
      <c r="XEX296"/>
      <c r="XEY296"/>
      <c r="XEZ296"/>
      <c r="XFA296"/>
      <c r="XFB296"/>
      <c r="XFC296"/>
    </row>
    <row r="297" s="11" customFormat="1" spans="1:16383">
      <c r="A297" s="12"/>
      <c r="B297" s="12"/>
      <c r="C297" s="12"/>
      <c r="D297" s="12"/>
      <c r="E297" s="12"/>
      <c r="XEF297"/>
      <c r="XEG297"/>
      <c r="XEH297"/>
      <c r="XEI297"/>
      <c r="XEJ297"/>
      <c r="XEK297"/>
      <c r="XEL297"/>
      <c r="XEM297"/>
      <c r="XEN297"/>
      <c r="XEO297"/>
      <c r="XEP297"/>
      <c r="XEQ297"/>
      <c r="XER297"/>
      <c r="XES297"/>
      <c r="XET297"/>
      <c r="XEU297"/>
      <c r="XEV297"/>
      <c r="XEW297"/>
      <c r="XEX297"/>
      <c r="XEY297"/>
      <c r="XEZ297"/>
      <c r="XFA297"/>
      <c r="XFB297"/>
      <c r="XFC297"/>
    </row>
    <row r="298" s="11" customFormat="1" spans="1:16383">
      <c r="A298" s="12"/>
      <c r="B298" s="12"/>
      <c r="C298" s="12"/>
      <c r="D298" s="12"/>
      <c r="E298" s="12"/>
      <c r="XEF298"/>
      <c r="XEG298"/>
      <c r="XEH298"/>
      <c r="XEI298"/>
      <c r="XEJ298"/>
      <c r="XEK298"/>
      <c r="XEL298"/>
      <c r="XEM298"/>
      <c r="XEN298"/>
      <c r="XEO298"/>
      <c r="XEP298"/>
      <c r="XEQ298"/>
      <c r="XER298"/>
      <c r="XES298"/>
      <c r="XET298"/>
      <c r="XEU298"/>
      <c r="XEV298"/>
      <c r="XEW298"/>
      <c r="XEX298"/>
      <c r="XEY298"/>
      <c r="XEZ298"/>
      <c r="XFA298"/>
      <c r="XFB298"/>
      <c r="XFC298"/>
    </row>
    <row r="299" s="11" customFormat="1" spans="1:16383">
      <c r="A299" s="12"/>
      <c r="B299" s="12"/>
      <c r="C299" s="12"/>
      <c r="D299" s="12"/>
      <c r="E299" s="12"/>
      <c r="XEF299"/>
      <c r="XEG299"/>
      <c r="XEH299"/>
      <c r="XEI299"/>
      <c r="XEJ299"/>
      <c r="XEK299"/>
      <c r="XEL299"/>
      <c r="XEM299"/>
      <c r="XEN299"/>
      <c r="XEO299"/>
      <c r="XEP299"/>
      <c r="XEQ299"/>
      <c r="XER299"/>
      <c r="XES299"/>
      <c r="XET299"/>
      <c r="XEU299"/>
      <c r="XEV299"/>
      <c r="XEW299"/>
      <c r="XEX299"/>
      <c r="XEY299"/>
      <c r="XEZ299"/>
      <c r="XFA299"/>
      <c r="XFB299"/>
      <c r="XFC299"/>
    </row>
    <row r="300" s="11" customFormat="1" spans="1:16383">
      <c r="A300" s="12"/>
      <c r="B300" s="12"/>
      <c r="C300" s="12"/>
      <c r="D300" s="12"/>
      <c r="E300" s="12"/>
      <c r="XEF300"/>
      <c r="XEG300"/>
      <c r="XEH300"/>
      <c r="XEI300"/>
      <c r="XEJ300"/>
      <c r="XEK300"/>
      <c r="XEL300"/>
      <c r="XEM300"/>
      <c r="XEN300"/>
      <c r="XEO300"/>
      <c r="XEP300"/>
      <c r="XEQ300"/>
      <c r="XER300"/>
      <c r="XES300"/>
      <c r="XET300"/>
      <c r="XEU300"/>
      <c r="XEV300"/>
      <c r="XEW300"/>
      <c r="XEX300"/>
      <c r="XEY300"/>
      <c r="XEZ300"/>
      <c r="XFA300"/>
      <c r="XFB300"/>
      <c r="XFC300"/>
    </row>
    <row r="301" s="11" customFormat="1" spans="1:16383">
      <c r="A301" s="12"/>
      <c r="B301" s="12"/>
      <c r="C301" s="12"/>
      <c r="D301" s="12"/>
      <c r="E301" s="12"/>
      <c r="XEF301"/>
      <c r="XEG301"/>
      <c r="XEH301"/>
      <c r="XEI301"/>
      <c r="XEJ301"/>
      <c r="XEK301"/>
      <c r="XEL301"/>
      <c r="XEM301"/>
      <c r="XEN301"/>
      <c r="XEO301"/>
      <c r="XEP301"/>
      <c r="XEQ301"/>
      <c r="XER301"/>
      <c r="XES301"/>
      <c r="XET301"/>
      <c r="XEU301"/>
      <c r="XEV301"/>
      <c r="XEW301"/>
      <c r="XEX301"/>
      <c r="XEY301"/>
      <c r="XEZ301"/>
      <c r="XFA301"/>
      <c r="XFB301"/>
      <c r="XFC301"/>
    </row>
    <row r="302" s="11" customFormat="1" spans="1:16383">
      <c r="A302" s="12"/>
      <c r="B302" s="12"/>
      <c r="C302" s="12"/>
      <c r="D302" s="12"/>
      <c r="E302" s="12"/>
      <c r="XEF302"/>
      <c r="XEG302"/>
      <c r="XEH302"/>
      <c r="XEI302"/>
      <c r="XEJ302"/>
      <c r="XEK302"/>
      <c r="XEL302"/>
      <c r="XEM302"/>
      <c r="XEN302"/>
      <c r="XEO302"/>
      <c r="XEP302"/>
      <c r="XEQ302"/>
      <c r="XER302"/>
      <c r="XES302"/>
      <c r="XET302"/>
      <c r="XEU302"/>
      <c r="XEV302"/>
      <c r="XEW302"/>
      <c r="XEX302"/>
      <c r="XEY302"/>
      <c r="XEZ302"/>
      <c r="XFA302"/>
      <c r="XFB302"/>
      <c r="XFC302"/>
    </row>
    <row r="303" s="11" customFormat="1" spans="1:16383">
      <c r="A303" s="12"/>
      <c r="B303" s="12"/>
      <c r="C303" s="12"/>
      <c r="D303" s="12"/>
      <c r="E303" s="12"/>
      <c r="XEF303"/>
      <c r="XEG303"/>
      <c r="XEH303"/>
      <c r="XEI303"/>
      <c r="XEJ303"/>
      <c r="XEK303"/>
      <c r="XEL303"/>
      <c r="XEM303"/>
      <c r="XEN303"/>
      <c r="XEO303"/>
      <c r="XEP303"/>
      <c r="XEQ303"/>
      <c r="XER303"/>
      <c r="XES303"/>
      <c r="XET303"/>
      <c r="XEU303"/>
      <c r="XEV303"/>
      <c r="XEW303"/>
      <c r="XEX303"/>
      <c r="XEY303"/>
      <c r="XEZ303"/>
      <c r="XFA303"/>
      <c r="XFB303"/>
      <c r="XFC303"/>
    </row>
    <row r="304" s="11" customFormat="1" spans="1:16383">
      <c r="A304" s="12"/>
      <c r="B304" s="12"/>
      <c r="C304" s="12"/>
      <c r="D304" s="12"/>
      <c r="E304" s="12"/>
      <c r="XEF304"/>
      <c r="XEG304"/>
      <c r="XEH304"/>
      <c r="XEI304"/>
      <c r="XEJ304"/>
      <c r="XEK304"/>
      <c r="XEL304"/>
      <c r="XEM304"/>
      <c r="XEN304"/>
      <c r="XEO304"/>
      <c r="XEP304"/>
      <c r="XEQ304"/>
      <c r="XER304"/>
      <c r="XES304"/>
      <c r="XET304"/>
      <c r="XEU304"/>
      <c r="XEV304"/>
      <c r="XEW304"/>
      <c r="XEX304"/>
      <c r="XEY304"/>
      <c r="XEZ304"/>
      <c r="XFA304"/>
      <c r="XFB304"/>
      <c r="XFC304"/>
    </row>
    <row r="305" s="11" customFormat="1" spans="1:16383">
      <c r="A305" s="12"/>
      <c r="B305" s="12"/>
      <c r="C305" s="12"/>
      <c r="D305" s="12"/>
      <c r="E305" s="12"/>
      <c r="XEF305"/>
      <c r="XEG305"/>
      <c r="XEH305"/>
      <c r="XEI305"/>
      <c r="XEJ305"/>
      <c r="XEK305"/>
      <c r="XEL305"/>
      <c r="XEM305"/>
      <c r="XEN305"/>
      <c r="XEO305"/>
      <c r="XEP305"/>
      <c r="XEQ305"/>
      <c r="XER305"/>
      <c r="XES305"/>
      <c r="XET305"/>
      <c r="XEU305"/>
      <c r="XEV305"/>
      <c r="XEW305"/>
      <c r="XEX305"/>
      <c r="XEY305"/>
      <c r="XEZ305"/>
      <c r="XFA305"/>
      <c r="XFB305"/>
      <c r="XFC305"/>
    </row>
    <row r="306" s="11" customFormat="1" spans="1:16383">
      <c r="A306" s="12"/>
      <c r="B306" s="12"/>
      <c r="C306" s="12"/>
      <c r="D306" s="12"/>
      <c r="E306" s="12"/>
      <c r="XEF306"/>
      <c r="XEG306"/>
      <c r="XEH306"/>
      <c r="XEI306"/>
      <c r="XEJ306"/>
      <c r="XEK306"/>
      <c r="XEL306"/>
      <c r="XEM306"/>
      <c r="XEN306"/>
      <c r="XEO306"/>
      <c r="XEP306"/>
      <c r="XEQ306"/>
      <c r="XER306"/>
      <c r="XES306"/>
      <c r="XET306"/>
      <c r="XEU306"/>
      <c r="XEV306"/>
      <c r="XEW306"/>
      <c r="XEX306"/>
      <c r="XEY306"/>
      <c r="XEZ306"/>
      <c r="XFA306"/>
      <c r="XFB306"/>
      <c r="XFC306"/>
    </row>
    <row r="307" s="11" customFormat="1" spans="1:16383">
      <c r="A307" s="12"/>
      <c r="B307" s="12"/>
      <c r="C307" s="12"/>
      <c r="D307" s="12"/>
      <c r="E307" s="12"/>
      <c r="XEF307"/>
      <c r="XEG307"/>
      <c r="XEH307"/>
      <c r="XEI307"/>
      <c r="XEJ307"/>
      <c r="XEK307"/>
      <c r="XEL307"/>
      <c r="XEM307"/>
      <c r="XEN307"/>
      <c r="XEO307"/>
      <c r="XEP307"/>
      <c r="XEQ307"/>
      <c r="XER307"/>
      <c r="XES307"/>
      <c r="XET307"/>
      <c r="XEU307"/>
      <c r="XEV307"/>
      <c r="XEW307"/>
      <c r="XEX307"/>
      <c r="XEY307"/>
      <c r="XEZ307"/>
      <c r="XFA307"/>
      <c r="XFB307"/>
      <c r="XFC307"/>
    </row>
    <row r="308" s="11" customFormat="1" spans="1:16383">
      <c r="A308" s="12"/>
      <c r="B308" s="12"/>
      <c r="C308" s="12"/>
      <c r="D308" s="12"/>
      <c r="E308" s="12"/>
      <c r="XEF308"/>
      <c r="XEG308"/>
      <c r="XEH308"/>
      <c r="XEI308"/>
      <c r="XEJ308"/>
      <c r="XEK308"/>
      <c r="XEL308"/>
      <c r="XEM308"/>
      <c r="XEN308"/>
      <c r="XEO308"/>
      <c r="XEP308"/>
      <c r="XEQ308"/>
      <c r="XER308"/>
      <c r="XES308"/>
      <c r="XET308"/>
      <c r="XEU308"/>
      <c r="XEV308"/>
      <c r="XEW308"/>
      <c r="XEX308"/>
      <c r="XEY308"/>
      <c r="XEZ308"/>
      <c r="XFA308"/>
      <c r="XFB308"/>
      <c r="XFC308"/>
    </row>
    <row r="309" s="11" customFormat="1" spans="1:16383">
      <c r="A309" s="12"/>
      <c r="B309" s="12"/>
      <c r="C309" s="12"/>
      <c r="D309" s="12"/>
      <c r="E309" s="12"/>
      <c r="XEF309"/>
      <c r="XEG309"/>
      <c r="XEH309"/>
      <c r="XEI309"/>
      <c r="XEJ309"/>
      <c r="XEK309"/>
      <c r="XEL309"/>
      <c r="XEM309"/>
      <c r="XEN309"/>
      <c r="XEO309"/>
      <c r="XEP309"/>
      <c r="XEQ309"/>
      <c r="XER309"/>
      <c r="XES309"/>
      <c r="XET309"/>
      <c r="XEU309"/>
      <c r="XEV309"/>
      <c r="XEW309"/>
      <c r="XEX309"/>
      <c r="XEY309"/>
      <c r="XEZ309"/>
      <c r="XFA309"/>
      <c r="XFB309"/>
      <c r="XFC309"/>
    </row>
    <row r="310" s="11" customFormat="1" spans="1:16383">
      <c r="A310" s="12"/>
      <c r="B310" s="12"/>
      <c r="C310" s="12"/>
      <c r="D310" s="12"/>
      <c r="E310" s="12"/>
      <c r="XEF310"/>
      <c r="XEG310"/>
      <c r="XEH310"/>
      <c r="XEI310"/>
      <c r="XEJ310"/>
      <c r="XEK310"/>
      <c r="XEL310"/>
      <c r="XEM310"/>
      <c r="XEN310"/>
      <c r="XEO310"/>
      <c r="XEP310"/>
      <c r="XEQ310"/>
      <c r="XER310"/>
      <c r="XES310"/>
      <c r="XET310"/>
      <c r="XEU310"/>
      <c r="XEV310"/>
      <c r="XEW310"/>
      <c r="XEX310"/>
      <c r="XEY310"/>
      <c r="XEZ310"/>
      <c r="XFA310"/>
      <c r="XFB310"/>
      <c r="XFC310"/>
    </row>
    <row r="311" s="11" customFormat="1" spans="1:16383">
      <c r="A311" s="12"/>
      <c r="B311" s="12"/>
      <c r="C311" s="12"/>
      <c r="D311" s="12"/>
      <c r="E311" s="12"/>
      <c r="XEF311"/>
      <c r="XEG311"/>
      <c r="XEH311"/>
      <c r="XEI311"/>
      <c r="XEJ311"/>
      <c r="XEK311"/>
      <c r="XEL311"/>
      <c r="XEM311"/>
      <c r="XEN311"/>
      <c r="XEO311"/>
      <c r="XEP311"/>
      <c r="XEQ311"/>
      <c r="XER311"/>
      <c r="XES311"/>
      <c r="XET311"/>
      <c r="XEU311"/>
      <c r="XEV311"/>
      <c r="XEW311"/>
      <c r="XEX311"/>
      <c r="XEY311"/>
      <c r="XEZ311"/>
      <c r="XFA311"/>
      <c r="XFB311"/>
      <c r="XFC311"/>
    </row>
    <row r="312" s="11" customFormat="1" spans="1:16383">
      <c r="A312" s="12"/>
      <c r="B312" s="12"/>
      <c r="C312" s="12"/>
      <c r="D312" s="12"/>
      <c r="E312" s="12"/>
      <c r="XEF312"/>
      <c r="XEG312"/>
      <c r="XEH312"/>
      <c r="XEI312"/>
      <c r="XEJ312"/>
      <c r="XEK312"/>
      <c r="XEL312"/>
      <c r="XEM312"/>
      <c r="XEN312"/>
      <c r="XEO312"/>
      <c r="XEP312"/>
      <c r="XEQ312"/>
      <c r="XER312"/>
      <c r="XES312"/>
      <c r="XET312"/>
      <c r="XEU312"/>
      <c r="XEV312"/>
      <c r="XEW312"/>
      <c r="XEX312"/>
      <c r="XEY312"/>
      <c r="XEZ312"/>
      <c r="XFA312"/>
      <c r="XFB312"/>
      <c r="XFC312"/>
    </row>
    <row r="313" s="11" customFormat="1" spans="1:16383">
      <c r="A313" s="12"/>
      <c r="B313" s="12"/>
      <c r="C313" s="12"/>
      <c r="D313" s="12"/>
      <c r="E313" s="12"/>
      <c r="XEF313"/>
      <c r="XEG313"/>
      <c r="XEH313"/>
      <c r="XEI313"/>
      <c r="XEJ313"/>
      <c r="XEK313"/>
      <c r="XEL313"/>
      <c r="XEM313"/>
      <c r="XEN313"/>
      <c r="XEO313"/>
      <c r="XEP313"/>
      <c r="XEQ313"/>
      <c r="XER313"/>
      <c r="XES313"/>
      <c r="XET313"/>
      <c r="XEU313"/>
      <c r="XEV313"/>
      <c r="XEW313"/>
      <c r="XEX313"/>
      <c r="XEY313"/>
      <c r="XEZ313"/>
      <c r="XFA313"/>
      <c r="XFB313"/>
      <c r="XFC313"/>
    </row>
    <row r="314" s="11" customFormat="1" spans="1:16383">
      <c r="A314" s="12"/>
      <c r="B314" s="12"/>
      <c r="C314" s="12"/>
      <c r="D314" s="12"/>
      <c r="E314" s="12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</row>
    <row r="315" s="11" customFormat="1" spans="1:16383">
      <c r="A315" s="12"/>
      <c r="B315" s="12"/>
      <c r="C315" s="12"/>
      <c r="D315" s="12"/>
      <c r="E315" s="12"/>
      <c r="XEF315"/>
      <c r="XEG315"/>
      <c r="XEH315"/>
      <c r="XEI315"/>
      <c r="XEJ315"/>
      <c r="XEK315"/>
      <c r="XEL315"/>
      <c r="XEM315"/>
      <c r="XEN315"/>
      <c r="XEO315"/>
      <c r="XEP315"/>
      <c r="XEQ315"/>
      <c r="XER315"/>
      <c r="XES315"/>
      <c r="XET315"/>
      <c r="XEU315"/>
      <c r="XEV315"/>
      <c r="XEW315"/>
      <c r="XEX315"/>
      <c r="XEY315"/>
      <c r="XEZ315"/>
      <c r="XFA315"/>
      <c r="XFB315"/>
      <c r="XFC315"/>
    </row>
    <row r="316" s="11" customFormat="1" spans="1:16383">
      <c r="A316" s="12"/>
      <c r="B316" s="12"/>
      <c r="C316" s="12"/>
      <c r="D316" s="12"/>
      <c r="E316" s="12"/>
      <c r="XEF316"/>
      <c r="XEG316"/>
      <c r="XEH316"/>
      <c r="XEI316"/>
      <c r="XEJ316"/>
      <c r="XEK316"/>
      <c r="XEL316"/>
      <c r="XEM316"/>
      <c r="XEN316"/>
      <c r="XEO316"/>
      <c r="XEP316"/>
      <c r="XEQ316"/>
      <c r="XER316"/>
      <c r="XES316"/>
      <c r="XET316"/>
      <c r="XEU316"/>
      <c r="XEV316"/>
      <c r="XEW316"/>
      <c r="XEX316"/>
      <c r="XEY316"/>
      <c r="XEZ316"/>
      <c r="XFA316"/>
      <c r="XFB316"/>
      <c r="XFC316"/>
    </row>
    <row r="317" s="11" customFormat="1" spans="1:16383">
      <c r="A317" s="12"/>
      <c r="B317" s="12"/>
      <c r="C317" s="12"/>
      <c r="D317" s="12"/>
      <c r="E317" s="12"/>
      <c r="XEF317"/>
      <c r="XEG317"/>
      <c r="XEH317"/>
      <c r="XEI317"/>
      <c r="XEJ317"/>
      <c r="XEK317"/>
      <c r="XEL317"/>
      <c r="XEM317"/>
      <c r="XEN317"/>
      <c r="XEO317"/>
      <c r="XEP317"/>
      <c r="XEQ317"/>
      <c r="XER317"/>
      <c r="XES317"/>
      <c r="XET317"/>
      <c r="XEU317"/>
      <c r="XEV317"/>
      <c r="XEW317"/>
      <c r="XEX317"/>
      <c r="XEY317"/>
      <c r="XEZ317"/>
      <c r="XFA317"/>
      <c r="XFB317"/>
      <c r="XFC317"/>
    </row>
    <row r="318" s="11" customFormat="1" spans="1:16383">
      <c r="A318" s="12"/>
      <c r="B318" s="12"/>
      <c r="C318" s="12"/>
      <c r="D318" s="12"/>
      <c r="E318" s="12"/>
      <c r="XEF318"/>
      <c r="XEG318"/>
      <c r="XEH318"/>
      <c r="XEI318"/>
      <c r="XEJ318"/>
      <c r="XEK318"/>
      <c r="XEL318"/>
      <c r="XEM318"/>
      <c r="XEN318"/>
      <c r="XEO318"/>
      <c r="XEP318"/>
      <c r="XEQ318"/>
      <c r="XER318"/>
      <c r="XES318"/>
      <c r="XET318"/>
      <c r="XEU318"/>
      <c r="XEV318"/>
      <c r="XEW318"/>
      <c r="XEX318"/>
      <c r="XEY318"/>
      <c r="XEZ318"/>
      <c r="XFA318"/>
      <c r="XFB318"/>
      <c r="XFC318"/>
    </row>
    <row r="319" s="11" customFormat="1" spans="1:16383">
      <c r="A319" s="12"/>
      <c r="B319" s="12"/>
      <c r="C319" s="12"/>
      <c r="D319" s="12"/>
      <c r="E319" s="12"/>
      <c r="XEF319"/>
      <c r="XEG319"/>
      <c r="XEH319"/>
      <c r="XEI319"/>
      <c r="XEJ319"/>
      <c r="XEK319"/>
      <c r="XEL319"/>
      <c r="XEM319"/>
      <c r="XEN319"/>
      <c r="XEO319"/>
      <c r="XEP319"/>
      <c r="XEQ319"/>
      <c r="XER319"/>
      <c r="XES319"/>
      <c r="XET319"/>
      <c r="XEU319"/>
      <c r="XEV319"/>
      <c r="XEW319"/>
      <c r="XEX319"/>
      <c r="XEY319"/>
      <c r="XEZ319"/>
      <c r="XFA319"/>
      <c r="XFB319"/>
      <c r="XFC319"/>
    </row>
    <row r="320" s="11" customFormat="1" spans="1:16383">
      <c r="A320" s="12"/>
      <c r="B320" s="12"/>
      <c r="C320" s="12"/>
      <c r="D320" s="12"/>
      <c r="E320" s="12"/>
      <c r="XEF320"/>
      <c r="XEG320"/>
      <c r="XEH320"/>
      <c r="XEI320"/>
      <c r="XEJ320"/>
      <c r="XEK320"/>
      <c r="XEL320"/>
      <c r="XEM320"/>
      <c r="XEN320"/>
      <c r="XEO320"/>
      <c r="XEP320"/>
      <c r="XEQ320"/>
      <c r="XER320"/>
      <c r="XES320"/>
      <c r="XET320"/>
      <c r="XEU320"/>
      <c r="XEV320"/>
      <c r="XEW320"/>
      <c r="XEX320"/>
      <c r="XEY320"/>
      <c r="XEZ320"/>
      <c r="XFA320"/>
      <c r="XFB320"/>
      <c r="XFC320"/>
    </row>
    <row r="321" s="11" customFormat="1" spans="1:16383">
      <c r="A321" s="12"/>
      <c r="B321" s="12"/>
      <c r="C321" s="12"/>
      <c r="D321" s="12"/>
      <c r="E321" s="12"/>
      <c r="XEF321"/>
      <c r="XEG321"/>
      <c r="XEH321"/>
      <c r="XEI321"/>
      <c r="XEJ321"/>
      <c r="XEK321"/>
      <c r="XEL321"/>
      <c r="XEM321"/>
      <c r="XEN321"/>
      <c r="XEO321"/>
      <c r="XEP321"/>
      <c r="XEQ321"/>
      <c r="XER321"/>
      <c r="XES321"/>
      <c r="XET321"/>
      <c r="XEU321"/>
      <c r="XEV321"/>
      <c r="XEW321"/>
      <c r="XEX321"/>
      <c r="XEY321"/>
      <c r="XEZ321"/>
      <c r="XFA321"/>
      <c r="XFB321"/>
      <c r="XFC321"/>
    </row>
    <row r="322" s="11" customFormat="1" spans="1:16383">
      <c r="A322" s="12"/>
      <c r="B322" s="12"/>
      <c r="C322" s="12"/>
      <c r="D322" s="12"/>
      <c r="E322" s="12"/>
      <c r="XEF322"/>
      <c r="XEG322"/>
      <c r="XEH322"/>
      <c r="XEI322"/>
      <c r="XEJ322"/>
      <c r="XEK322"/>
      <c r="XEL322"/>
      <c r="XEM322"/>
      <c r="XEN322"/>
      <c r="XEO322"/>
      <c r="XEP322"/>
      <c r="XEQ322"/>
      <c r="XER322"/>
      <c r="XES322"/>
      <c r="XET322"/>
      <c r="XEU322"/>
      <c r="XEV322"/>
      <c r="XEW322"/>
      <c r="XEX322"/>
      <c r="XEY322"/>
      <c r="XEZ322"/>
      <c r="XFA322"/>
      <c r="XFB322"/>
      <c r="XFC322"/>
    </row>
    <row r="323" s="11" customFormat="1" spans="1:16383">
      <c r="A323" s="12"/>
      <c r="B323" s="12"/>
      <c r="C323" s="12"/>
      <c r="D323" s="12"/>
      <c r="E323" s="12"/>
      <c r="XEF323"/>
      <c r="XEG323"/>
      <c r="XEH323"/>
      <c r="XEI323"/>
      <c r="XEJ323"/>
      <c r="XEK323"/>
      <c r="XEL323"/>
      <c r="XEM323"/>
      <c r="XEN323"/>
      <c r="XEO323"/>
      <c r="XEP323"/>
      <c r="XEQ323"/>
      <c r="XER323"/>
      <c r="XES323"/>
      <c r="XET323"/>
      <c r="XEU323"/>
      <c r="XEV323"/>
      <c r="XEW323"/>
      <c r="XEX323"/>
      <c r="XEY323"/>
      <c r="XEZ323"/>
      <c r="XFA323"/>
      <c r="XFB323"/>
      <c r="XFC323"/>
    </row>
    <row r="324" s="11" customFormat="1" spans="1:16383">
      <c r="A324" s="12"/>
      <c r="B324" s="12"/>
      <c r="C324" s="12"/>
      <c r="D324" s="12"/>
      <c r="E324" s="12"/>
      <c r="XEF324"/>
      <c r="XEG324"/>
      <c r="XEH324"/>
      <c r="XEI324"/>
      <c r="XEJ324"/>
      <c r="XEK324"/>
      <c r="XEL324"/>
      <c r="XEM324"/>
      <c r="XEN324"/>
      <c r="XEO324"/>
      <c r="XEP324"/>
      <c r="XEQ324"/>
      <c r="XER324"/>
      <c r="XES324"/>
      <c r="XET324"/>
      <c r="XEU324"/>
      <c r="XEV324"/>
      <c r="XEW324"/>
      <c r="XEX324"/>
      <c r="XEY324"/>
      <c r="XEZ324"/>
      <c r="XFA324"/>
      <c r="XFB324"/>
      <c r="XFC324"/>
    </row>
    <row r="325" s="11" customFormat="1" spans="1:16383">
      <c r="A325" s="12"/>
      <c r="B325" s="12"/>
      <c r="C325" s="12"/>
      <c r="D325" s="12"/>
      <c r="E325" s="12"/>
      <c r="XEF325"/>
      <c r="XEG325"/>
      <c r="XEH325"/>
      <c r="XEI325"/>
      <c r="XEJ325"/>
      <c r="XEK325"/>
      <c r="XEL325"/>
      <c r="XEM325"/>
      <c r="XEN325"/>
      <c r="XEO325"/>
      <c r="XEP325"/>
      <c r="XEQ325"/>
      <c r="XER325"/>
      <c r="XES325"/>
      <c r="XET325"/>
      <c r="XEU325"/>
      <c r="XEV325"/>
      <c r="XEW325"/>
      <c r="XEX325"/>
      <c r="XEY325"/>
      <c r="XEZ325"/>
      <c r="XFA325"/>
      <c r="XFB325"/>
      <c r="XFC325"/>
    </row>
    <row r="326" s="11" customFormat="1" spans="1:16383">
      <c r="A326" s="12"/>
      <c r="B326" s="12"/>
      <c r="C326" s="12"/>
      <c r="D326" s="12"/>
      <c r="E326" s="12"/>
      <c r="XEF326"/>
      <c r="XEG326"/>
      <c r="XEH326"/>
      <c r="XEI326"/>
      <c r="XEJ326"/>
      <c r="XEK326"/>
      <c r="XEL326"/>
      <c r="XEM326"/>
      <c r="XEN326"/>
      <c r="XEO326"/>
      <c r="XEP326"/>
      <c r="XEQ326"/>
      <c r="XER326"/>
      <c r="XES326"/>
      <c r="XET326"/>
      <c r="XEU326"/>
      <c r="XEV326"/>
      <c r="XEW326"/>
      <c r="XEX326"/>
      <c r="XEY326"/>
      <c r="XEZ326"/>
      <c r="XFA326"/>
      <c r="XFB326"/>
      <c r="XFC326"/>
    </row>
    <row r="327" s="11" customFormat="1" spans="1:16383">
      <c r="A327" s="12"/>
      <c r="B327" s="12"/>
      <c r="C327" s="12"/>
      <c r="D327" s="12"/>
      <c r="E327" s="12"/>
      <c r="XEF327"/>
      <c r="XEG327"/>
      <c r="XEH327"/>
      <c r="XEI327"/>
      <c r="XEJ327"/>
      <c r="XEK327"/>
      <c r="XEL327"/>
      <c r="XEM327"/>
      <c r="XEN327"/>
      <c r="XEO327"/>
      <c r="XEP327"/>
      <c r="XEQ327"/>
      <c r="XER327"/>
      <c r="XES327"/>
      <c r="XET327"/>
      <c r="XEU327"/>
      <c r="XEV327"/>
      <c r="XEW327"/>
      <c r="XEX327"/>
      <c r="XEY327"/>
      <c r="XEZ327"/>
      <c r="XFA327"/>
      <c r="XFB327"/>
      <c r="XFC327"/>
    </row>
    <row r="328" s="11" customFormat="1" spans="1:16383">
      <c r="A328" s="12"/>
      <c r="B328" s="12"/>
      <c r="C328" s="12"/>
      <c r="D328" s="12"/>
      <c r="E328" s="12"/>
      <c r="XEF328"/>
      <c r="XEG328"/>
      <c r="XEH328"/>
      <c r="XEI328"/>
      <c r="XEJ328"/>
      <c r="XEK328"/>
      <c r="XEL328"/>
      <c r="XEM328"/>
      <c r="XEN328"/>
      <c r="XEO328"/>
      <c r="XEP328"/>
      <c r="XEQ328"/>
      <c r="XER328"/>
      <c r="XES328"/>
      <c r="XET328"/>
      <c r="XEU328"/>
      <c r="XEV328"/>
      <c r="XEW328"/>
      <c r="XEX328"/>
      <c r="XEY328"/>
      <c r="XEZ328"/>
      <c r="XFA328"/>
      <c r="XFB328"/>
      <c r="XFC328"/>
    </row>
    <row r="329" s="11" customFormat="1" spans="1:16383">
      <c r="A329" s="12"/>
      <c r="B329" s="12"/>
      <c r="C329" s="12"/>
      <c r="D329" s="12"/>
      <c r="E329" s="12"/>
      <c r="XEF329"/>
      <c r="XEG329"/>
      <c r="XEH329"/>
      <c r="XEI329"/>
      <c r="XEJ329"/>
      <c r="XEK329"/>
      <c r="XEL329"/>
      <c r="XEM329"/>
      <c r="XEN329"/>
      <c r="XEO329"/>
      <c r="XEP329"/>
      <c r="XEQ329"/>
      <c r="XER329"/>
      <c r="XES329"/>
      <c r="XET329"/>
      <c r="XEU329"/>
      <c r="XEV329"/>
      <c r="XEW329"/>
      <c r="XEX329"/>
      <c r="XEY329"/>
      <c r="XEZ329"/>
      <c r="XFA329"/>
      <c r="XFB329"/>
      <c r="XFC329"/>
    </row>
    <row r="330" s="11" customFormat="1" spans="1:16383">
      <c r="A330" s="12"/>
      <c r="B330" s="12"/>
      <c r="C330" s="12"/>
      <c r="D330" s="12"/>
      <c r="E330" s="12"/>
      <c r="XEF330"/>
      <c r="XEG330"/>
      <c r="XEH330"/>
      <c r="XEI330"/>
      <c r="XEJ330"/>
      <c r="XEK330"/>
      <c r="XEL330"/>
      <c r="XEM330"/>
      <c r="XEN330"/>
      <c r="XEO330"/>
      <c r="XEP330"/>
      <c r="XEQ330"/>
      <c r="XER330"/>
      <c r="XES330"/>
      <c r="XET330"/>
      <c r="XEU330"/>
      <c r="XEV330"/>
      <c r="XEW330"/>
      <c r="XEX330"/>
      <c r="XEY330"/>
      <c r="XEZ330"/>
      <c r="XFA330"/>
      <c r="XFB330"/>
      <c r="XFC330"/>
    </row>
    <row r="331" s="11" customFormat="1" spans="1:16383">
      <c r="A331" s="12"/>
      <c r="B331" s="12"/>
      <c r="C331" s="12"/>
      <c r="D331" s="12"/>
      <c r="E331" s="12"/>
      <c r="XEF331"/>
      <c r="XEG331"/>
      <c r="XEH331"/>
      <c r="XEI331"/>
      <c r="XEJ331"/>
      <c r="XEK331"/>
      <c r="XEL331"/>
      <c r="XEM331"/>
      <c r="XEN331"/>
      <c r="XEO331"/>
      <c r="XEP331"/>
      <c r="XEQ331"/>
      <c r="XER331"/>
      <c r="XES331"/>
      <c r="XET331"/>
      <c r="XEU331"/>
      <c r="XEV331"/>
      <c r="XEW331"/>
      <c r="XEX331"/>
      <c r="XEY331"/>
      <c r="XEZ331"/>
      <c r="XFA331"/>
      <c r="XFB331"/>
      <c r="XFC331"/>
    </row>
    <row r="332" s="11" customFormat="1" spans="1:16383">
      <c r="A332" s="12"/>
      <c r="B332" s="12"/>
      <c r="C332" s="12"/>
      <c r="D332" s="12"/>
      <c r="E332" s="12"/>
      <c r="XEF332"/>
      <c r="XEG332"/>
      <c r="XEH332"/>
      <c r="XEI332"/>
      <c r="XEJ332"/>
      <c r="XEK332"/>
      <c r="XEL332"/>
      <c r="XEM332"/>
      <c r="XEN332"/>
      <c r="XEO332"/>
      <c r="XEP332"/>
      <c r="XEQ332"/>
      <c r="XER332"/>
      <c r="XES332"/>
      <c r="XET332"/>
      <c r="XEU332"/>
      <c r="XEV332"/>
      <c r="XEW332"/>
      <c r="XEX332"/>
      <c r="XEY332"/>
      <c r="XEZ332"/>
      <c r="XFA332"/>
      <c r="XFB332"/>
      <c r="XFC332"/>
    </row>
    <row r="333" s="11" customFormat="1" spans="1:16383">
      <c r="A333" s="12"/>
      <c r="B333" s="12"/>
      <c r="C333" s="12"/>
      <c r="D333" s="12"/>
      <c r="E333" s="12"/>
      <c r="XEF333"/>
      <c r="XEG333"/>
      <c r="XEH333"/>
      <c r="XEI333"/>
      <c r="XEJ333"/>
      <c r="XEK333"/>
      <c r="XEL333"/>
      <c r="XEM333"/>
      <c r="XEN333"/>
      <c r="XEO333"/>
      <c r="XEP333"/>
      <c r="XEQ333"/>
      <c r="XER333"/>
      <c r="XES333"/>
      <c r="XET333"/>
      <c r="XEU333"/>
      <c r="XEV333"/>
      <c r="XEW333"/>
      <c r="XEX333"/>
      <c r="XEY333"/>
      <c r="XEZ333"/>
      <c r="XFA333"/>
      <c r="XFB333"/>
      <c r="XFC333"/>
    </row>
    <row r="334" s="11" customFormat="1" spans="1:16383">
      <c r="A334" s="12"/>
      <c r="B334" s="12"/>
      <c r="C334" s="12"/>
      <c r="D334" s="12"/>
      <c r="E334" s="12"/>
      <c r="XEF334"/>
      <c r="XEG334"/>
      <c r="XEH334"/>
      <c r="XEI334"/>
      <c r="XEJ334"/>
      <c r="XEK334"/>
      <c r="XEL334"/>
      <c r="XEM334"/>
      <c r="XEN334"/>
      <c r="XEO334"/>
      <c r="XEP334"/>
      <c r="XEQ334"/>
      <c r="XER334"/>
      <c r="XES334"/>
      <c r="XET334"/>
      <c r="XEU334"/>
      <c r="XEV334"/>
      <c r="XEW334"/>
      <c r="XEX334"/>
      <c r="XEY334"/>
      <c r="XEZ334"/>
      <c r="XFA334"/>
      <c r="XFB334"/>
      <c r="XFC334"/>
    </row>
    <row r="335" s="11" customFormat="1" spans="1:16383">
      <c r="A335" s="12"/>
      <c r="B335" s="12"/>
      <c r="C335" s="12"/>
      <c r="D335" s="12"/>
      <c r="E335" s="12"/>
      <c r="XEF335"/>
      <c r="XEG335"/>
      <c r="XEH335"/>
      <c r="XEI335"/>
      <c r="XEJ335"/>
      <c r="XEK335"/>
      <c r="XEL335"/>
      <c r="XEM335"/>
      <c r="XEN335"/>
      <c r="XEO335"/>
      <c r="XEP335"/>
      <c r="XEQ335"/>
      <c r="XER335"/>
      <c r="XES335"/>
      <c r="XET335"/>
      <c r="XEU335"/>
      <c r="XEV335"/>
      <c r="XEW335"/>
      <c r="XEX335"/>
      <c r="XEY335"/>
      <c r="XEZ335"/>
      <c r="XFA335"/>
      <c r="XFB335"/>
      <c r="XFC335"/>
    </row>
    <row r="336" s="11" customFormat="1" spans="1:16383">
      <c r="A336" s="12"/>
      <c r="B336" s="12"/>
      <c r="C336" s="12"/>
      <c r="D336" s="12"/>
      <c r="E336" s="12"/>
      <c r="XEF336"/>
      <c r="XEG336"/>
      <c r="XEH336"/>
      <c r="XEI336"/>
      <c r="XEJ336"/>
      <c r="XEK336"/>
      <c r="XEL336"/>
      <c r="XEM336"/>
      <c r="XEN336"/>
      <c r="XEO336"/>
      <c r="XEP336"/>
      <c r="XEQ336"/>
      <c r="XER336"/>
      <c r="XES336"/>
      <c r="XET336"/>
      <c r="XEU336"/>
      <c r="XEV336"/>
      <c r="XEW336"/>
      <c r="XEX336"/>
      <c r="XEY336"/>
      <c r="XEZ336"/>
      <c r="XFA336"/>
      <c r="XFB336"/>
      <c r="XFC336"/>
    </row>
    <row r="337" s="11" customFormat="1" spans="1:16383">
      <c r="A337" s="12"/>
      <c r="B337" s="12"/>
      <c r="C337" s="12"/>
      <c r="D337" s="12"/>
      <c r="E337" s="12"/>
      <c r="XEF337"/>
      <c r="XEG337"/>
      <c r="XEH337"/>
      <c r="XEI337"/>
      <c r="XEJ337"/>
      <c r="XEK337"/>
      <c r="XEL337"/>
      <c r="XEM337"/>
      <c r="XEN337"/>
      <c r="XEO337"/>
      <c r="XEP337"/>
      <c r="XEQ337"/>
      <c r="XER337"/>
      <c r="XES337"/>
      <c r="XET337"/>
      <c r="XEU337"/>
      <c r="XEV337"/>
      <c r="XEW337"/>
      <c r="XEX337"/>
      <c r="XEY337"/>
      <c r="XEZ337"/>
      <c r="XFA337"/>
      <c r="XFB337"/>
      <c r="XFC337"/>
    </row>
    <row r="338" s="11" customFormat="1" spans="1:16383">
      <c r="A338" s="12"/>
      <c r="B338" s="12"/>
      <c r="C338" s="12"/>
      <c r="D338" s="12"/>
      <c r="E338" s="12"/>
      <c r="XEF338"/>
      <c r="XEG338"/>
      <c r="XEH338"/>
      <c r="XEI338"/>
      <c r="XEJ338"/>
      <c r="XEK338"/>
      <c r="XEL338"/>
      <c r="XEM338"/>
      <c r="XEN338"/>
      <c r="XEO338"/>
      <c r="XEP338"/>
      <c r="XEQ338"/>
      <c r="XER338"/>
      <c r="XES338"/>
      <c r="XET338"/>
      <c r="XEU338"/>
      <c r="XEV338"/>
      <c r="XEW338"/>
      <c r="XEX338"/>
      <c r="XEY338"/>
      <c r="XEZ338"/>
      <c r="XFA338"/>
      <c r="XFB338"/>
      <c r="XFC338"/>
    </row>
    <row r="339" s="11" customFormat="1" spans="1:16383">
      <c r="A339" s="12"/>
      <c r="B339" s="12"/>
      <c r="C339" s="12"/>
      <c r="D339" s="12"/>
      <c r="E339" s="12"/>
      <c r="XEF339"/>
      <c r="XEG339"/>
      <c r="XEH339"/>
      <c r="XEI339"/>
      <c r="XEJ339"/>
      <c r="XEK339"/>
      <c r="XEL339"/>
      <c r="XEM339"/>
      <c r="XEN339"/>
      <c r="XEO339"/>
      <c r="XEP339"/>
      <c r="XEQ339"/>
      <c r="XER339"/>
      <c r="XES339"/>
      <c r="XET339"/>
      <c r="XEU339"/>
      <c r="XEV339"/>
      <c r="XEW339"/>
      <c r="XEX339"/>
      <c r="XEY339"/>
      <c r="XEZ339"/>
      <c r="XFA339"/>
      <c r="XFB339"/>
      <c r="XFC339"/>
    </row>
    <row r="340" s="11" customFormat="1" spans="1:16383">
      <c r="A340" s="12"/>
      <c r="B340" s="12"/>
      <c r="C340" s="12"/>
      <c r="D340" s="12"/>
      <c r="E340" s="12"/>
      <c r="XEF340"/>
      <c r="XEG340"/>
      <c r="XEH340"/>
      <c r="XEI340"/>
      <c r="XEJ340"/>
      <c r="XEK340"/>
      <c r="XEL340"/>
      <c r="XEM340"/>
      <c r="XEN340"/>
      <c r="XEO340"/>
      <c r="XEP340"/>
      <c r="XEQ340"/>
      <c r="XER340"/>
      <c r="XES340"/>
      <c r="XET340"/>
      <c r="XEU340"/>
      <c r="XEV340"/>
      <c r="XEW340"/>
      <c r="XEX340"/>
      <c r="XEY340"/>
      <c r="XEZ340"/>
      <c r="XFA340"/>
      <c r="XFB340"/>
      <c r="XFC340"/>
    </row>
    <row r="341" s="11" customFormat="1" spans="1:16383">
      <c r="A341" s="12"/>
      <c r="B341" s="12"/>
      <c r="C341" s="12"/>
      <c r="D341" s="12"/>
      <c r="E341" s="12"/>
      <c r="XEF341"/>
      <c r="XEG341"/>
      <c r="XEH341"/>
      <c r="XEI341"/>
      <c r="XEJ341"/>
      <c r="XEK341"/>
      <c r="XEL341"/>
      <c r="XEM341"/>
      <c r="XEN341"/>
      <c r="XEO341"/>
      <c r="XEP341"/>
      <c r="XEQ341"/>
      <c r="XER341"/>
      <c r="XES341"/>
      <c r="XET341"/>
      <c r="XEU341"/>
      <c r="XEV341"/>
      <c r="XEW341"/>
      <c r="XEX341"/>
      <c r="XEY341"/>
      <c r="XEZ341"/>
      <c r="XFA341"/>
      <c r="XFB341"/>
      <c r="XFC341"/>
    </row>
    <row r="342" s="11" customFormat="1" spans="1:16383">
      <c r="A342" s="12"/>
      <c r="B342" s="12"/>
      <c r="C342" s="12"/>
      <c r="D342" s="12"/>
      <c r="E342" s="12"/>
      <c r="XEF342"/>
      <c r="XEG342"/>
      <c r="XEH342"/>
      <c r="XEI342"/>
      <c r="XEJ342"/>
      <c r="XEK342"/>
      <c r="XEL342"/>
      <c r="XEM342"/>
      <c r="XEN342"/>
      <c r="XEO342"/>
      <c r="XEP342"/>
      <c r="XEQ342"/>
      <c r="XER342"/>
      <c r="XES342"/>
      <c r="XET342"/>
      <c r="XEU342"/>
      <c r="XEV342"/>
      <c r="XEW342"/>
      <c r="XEX342"/>
      <c r="XEY342"/>
      <c r="XEZ342"/>
      <c r="XFA342"/>
      <c r="XFB342"/>
      <c r="XFC342"/>
    </row>
    <row r="343" s="11" customFormat="1" spans="1:16383">
      <c r="A343" s="12"/>
      <c r="B343" s="12"/>
      <c r="C343" s="12"/>
      <c r="D343" s="12"/>
      <c r="E343" s="12"/>
      <c r="XEF343"/>
      <c r="XEG343"/>
      <c r="XEH343"/>
      <c r="XEI343"/>
      <c r="XEJ343"/>
      <c r="XEK343"/>
      <c r="XEL343"/>
      <c r="XEM343"/>
      <c r="XEN343"/>
      <c r="XEO343"/>
      <c r="XEP343"/>
      <c r="XEQ343"/>
      <c r="XER343"/>
      <c r="XES343"/>
      <c r="XET343"/>
      <c r="XEU343"/>
      <c r="XEV343"/>
      <c r="XEW343"/>
      <c r="XEX343"/>
      <c r="XEY343"/>
      <c r="XEZ343"/>
      <c r="XFA343"/>
      <c r="XFB343"/>
      <c r="XFC343"/>
    </row>
    <row r="344" s="11" customFormat="1" spans="1:16383">
      <c r="A344" s="12"/>
      <c r="B344" s="12"/>
      <c r="C344" s="12"/>
      <c r="D344" s="12"/>
      <c r="E344" s="12"/>
      <c r="XEF344"/>
      <c r="XEG344"/>
      <c r="XEH344"/>
      <c r="XEI344"/>
      <c r="XEJ344"/>
      <c r="XEK344"/>
      <c r="XEL344"/>
      <c r="XEM344"/>
      <c r="XEN344"/>
      <c r="XEO344"/>
      <c r="XEP344"/>
      <c r="XEQ344"/>
      <c r="XER344"/>
      <c r="XES344"/>
      <c r="XET344"/>
      <c r="XEU344"/>
      <c r="XEV344"/>
      <c r="XEW344"/>
      <c r="XEX344"/>
      <c r="XEY344"/>
      <c r="XEZ344"/>
      <c r="XFA344"/>
      <c r="XFB344"/>
      <c r="XFC344"/>
    </row>
    <row r="345" s="11" customFormat="1" spans="1:16383">
      <c r="A345" s="12"/>
      <c r="B345" s="12"/>
      <c r="C345" s="12"/>
      <c r="D345" s="12"/>
      <c r="E345" s="12"/>
      <c r="XEF345"/>
      <c r="XEG345"/>
      <c r="XEH345"/>
      <c r="XEI345"/>
      <c r="XEJ345"/>
      <c r="XEK345"/>
      <c r="XEL345"/>
      <c r="XEM345"/>
      <c r="XEN345"/>
      <c r="XEO345"/>
      <c r="XEP345"/>
      <c r="XEQ345"/>
      <c r="XER345"/>
      <c r="XES345"/>
      <c r="XET345"/>
      <c r="XEU345"/>
      <c r="XEV345"/>
      <c r="XEW345"/>
      <c r="XEX345"/>
      <c r="XEY345"/>
      <c r="XEZ345"/>
      <c r="XFA345"/>
      <c r="XFB345"/>
      <c r="XFC345"/>
    </row>
    <row r="346" s="11" customFormat="1" spans="1:16383">
      <c r="A346" s="12"/>
      <c r="B346" s="12"/>
      <c r="C346" s="12"/>
      <c r="D346" s="12"/>
      <c r="E346" s="12"/>
      <c r="XEF346"/>
      <c r="XEG346"/>
      <c r="XEH346"/>
      <c r="XEI346"/>
      <c r="XEJ346"/>
      <c r="XEK346"/>
      <c r="XEL346"/>
      <c r="XEM346"/>
      <c r="XEN346"/>
      <c r="XEO346"/>
      <c r="XEP346"/>
      <c r="XEQ346"/>
      <c r="XER346"/>
      <c r="XES346"/>
      <c r="XET346"/>
      <c r="XEU346"/>
      <c r="XEV346"/>
      <c r="XEW346"/>
      <c r="XEX346"/>
      <c r="XEY346"/>
      <c r="XEZ346"/>
      <c r="XFA346"/>
      <c r="XFB346"/>
      <c r="XFC346"/>
    </row>
    <row r="347" s="11" customFormat="1" spans="1:16383">
      <c r="A347" s="12"/>
      <c r="B347" s="12"/>
      <c r="C347" s="12"/>
      <c r="D347" s="12"/>
      <c r="E347" s="12"/>
      <c r="XEF347"/>
      <c r="XEG347"/>
      <c r="XEH347"/>
      <c r="XEI347"/>
      <c r="XEJ347"/>
      <c r="XEK347"/>
      <c r="XEL347"/>
      <c r="XEM347"/>
      <c r="XEN347"/>
      <c r="XEO347"/>
      <c r="XEP347"/>
      <c r="XEQ347"/>
      <c r="XER347"/>
      <c r="XES347"/>
      <c r="XET347"/>
      <c r="XEU347"/>
      <c r="XEV347"/>
      <c r="XEW347"/>
      <c r="XEX347"/>
      <c r="XEY347"/>
      <c r="XEZ347"/>
      <c r="XFA347"/>
      <c r="XFB347"/>
      <c r="XFC347"/>
    </row>
    <row r="348" s="11" customFormat="1" spans="1:16383">
      <c r="A348" s="12"/>
      <c r="B348" s="12"/>
      <c r="C348" s="12"/>
      <c r="D348" s="12"/>
      <c r="E348" s="12"/>
      <c r="XEF348"/>
      <c r="XEG348"/>
      <c r="XEH348"/>
      <c r="XEI348"/>
      <c r="XEJ348"/>
      <c r="XEK348"/>
      <c r="XEL348"/>
      <c r="XEM348"/>
      <c r="XEN348"/>
      <c r="XEO348"/>
      <c r="XEP348"/>
      <c r="XEQ348"/>
      <c r="XER348"/>
      <c r="XES348"/>
      <c r="XET348"/>
      <c r="XEU348"/>
      <c r="XEV348"/>
      <c r="XEW348"/>
      <c r="XEX348"/>
      <c r="XEY348"/>
      <c r="XEZ348"/>
      <c r="XFA348"/>
      <c r="XFB348"/>
      <c r="XFC348"/>
    </row>
    <row r="349" s="11" customFormat="1" spans="1:16383">
      <c r="A349" s="12"/>
      <c r="B349" s="12"/>
      <c r="C349" s="12"/>
      <c r="D349" s="12"/>
      <c r="E349" s="12"/>
      <c r="XEF349"/>
      <c r="XEG349"/>
      <c r="XEH349"/>
      <c r="XEI349"/>
      <c r="XEJ349"/>
      <c r="XEK349"/>
      <c r="XEL349"/>
      <c r="XEM349"/>
      <c r="XEN349"/>
      <c r="XEO349"/>
      <c r="XEP349"/>
      <c r="XEQ349"/>
      <c r="XER349"/>
      <c r="XES349"/>
      <c r="XET349"/>
      <c r="XEU349"/>
      <c r="XEV349"/>
      <c r="XEW349"/>
      <c r="XEX349"/>
      <c r="XEY349"/>
      <c r="XEZ349"/>
      <c r="XFA349"/>
      <c r="XFB349"/>
      <c r="XFC349"/>
    </row>
    <row r="350" s="11" customFormat="1" spans="1:16383">
      <c r="A350" s="12"/>
      <c r="B350" s="12"/>
      <c r="C350" s="12"/>
      <c r="D350" s="12"/>
      <c r="E350" s="12"/>
      <c r="XEF350"/>
      <c r="XEG350"/>
      <c r="XEH350"/>
      <c r="XEI350"/>
      <c r="XEJ350"/>
      <c r="XEK350"/>
      <c r="XEL350"/>
      <c r="XEM350"/>
      <c r="XEN350"/>
      <c r="XEO350"/>
      <c r="XEP350"/>
      <c r="XEQ350"/>
      <c r="XER350"/>
      <c r="XES350"/>
      <c r="XET350"/>
      <c r="XEU350"/>
      <c r="XEV350"/>
      <c r="XEW350"/>
      <c r="XEX350"/>
      <c r="XEY350"/>
      <c r="XEZ350"/>
      <c r="XFA350"/>
      <c r="XFB350"/>
      <c r="XFC350"/>
    </row>
    <row r="351" s="11" customFormat="1" spans="1:16383">
      <c r="A351" s="12"/>
      <c r="B351" s="12"/>
      <c r="C351" s="12"/>
      <c r="D351" s="12"/>
      <c r="E351" s="12"/>
      <c r="XEF351"/>
      <c r="XEG351"/>
      <c r="XEH351"/>
      <c r="XEI351"/>
      <c r="XEJ351"/>
      <c r="XEK351"/>
      <c r="XEL351"/>
      <c r="XEM351"/>
      <c r="XEN351"/>
      <c r="XEO351"/>
      <c r="XEP351"/>
      <c r="XEQ351"/>
      <c r="XER351"/>
      <c r="XES351"/>
      <c r="XET351"/>
      <c r="XEU351"/>
      <c r="XEV351"/>
      <c r="XEW351"/>
      <c r="XEX351"/>
      <c r="XEY351"/>
      <c r="XEZ351"/>
      <c r="XFA351"/>
      <c r="XFB351"/>
      <c r="XFC351"/>
    </row>
    <row r="352" s="11" customFormat="1" spans="1:16383">
      <c r="A352" s="12"/>
      <c r="B352" s="12"/>
      <c r="C352" s="12"/>
      <c r="D352" s="12"/>
      <c r="E352" s="12"/>
      <c r="XEF352"/>
      <c r="XEG352"/>
      <c r="XEH352"/>
      <c r="XEI352"/>
      <c r="XEJ352"/>
      <c r="XEK352"/>
      <c r="XEL352"/>
      <c r="XEM352"/>
      <c r="XEN352"/>
      <c r="XEO352"/>
      <c r="XEP352"/>
      <c r="XEQ352"/>
      <c r="XER352"/>
      <c r="XES352"/>
      <c r="XET352"/>
      <c r="XEU352"/>
      <c r="XEV352"/>
      <c r="XEW352"/>
      <c r="XEX352"/>
      <c r="XEY352"/>
      <c r="XEZ352"/>
      <c r="XFA352"/>
      <c r="XFB352"/>
      <c r="XFC352"/>
    </row>
    <row r="353" s="11" customFormat="1" spans="1:16383">
      <c r="A353" s="12"/>
      <c r="B353" s="12"/>
      <c r="C353" s="12"/>
      <c r="D353" s="12"/>
      <c r="E353" s="12"/>
      <c r="XEF353"/>
      <c r="XEG353"/>
      <c r="XEH353"/>
      <c r="XEI353"/>
      <c r="XEJ353"/>
      <c r="XEK353"/>
      <c r="XEL353"/>
      <c r="XEM353"/>
      <c r="XEN353"/>
      <c r="XEO353"/>
      <c r="XEP353"/>
      <c r="XEQ353"/>
      <c r="XER353"/>
      <c r="XES353"/>
      <c r="XET353"/>
      <c r="XEU353"/>
      <c r="XEV353"/>
      <c r="XEW353"/>
      <c r="XEX353"/>
      <c r="XEY353"/>
      <c r="XEZ353"/>
      <c r="XFA353"/>
      <c r="XFB353"/>
      <c r="XFC353"/>
    </row>
    <row r="354" s="11" customFormat="1" spans="1:16383">
      <c r="A354" s="12"/>
      <c r="B354" s="12"/>
      <c r="C354" s="12"/>
      <c r="D354" s="12"/>
      <c r="E354" s="12"/>
      <c r="XEF354"/>
      <c r="XEG354"/>
      <c r="XEH354"/>
      <c r="XEI354"/>
      <c r="XEJ354"/>
      <c r="XEK354"/>
      <c r="XEL354"/>
      <c r="XEM354"/>
      <c r="XEN354"/>
      <c r="XEO354"/>
      <c r="XEP354"/>
      <c r="XEQ354"/>
      <c r="XER354"/>
      <c r="XES354"/>
      <c r="XET354"/>
      <c r="XEU354"/>
      <c r="XEV354"/>
      <c r="XEW354"/>
      <c r="XEX354"/>
      <c r="XEY354"/>
      <c r="XEZ354"/>
      <c r="XFA354"/>
      <c r="XFB354"/>
      <c r="XFC354"/>
    </row>
    <row r="355" s="11" customFormat="1" spans="1:16383">
      <c r="A355" s="12"/>
      <c r="B355" s="12"/>
      <c r="C355" s="12"/>
      <c r="D355" s="12"/>
      <c r="E355" s="12"/>
      <c r="XEF355"/>
      <c r="XEG355"/>
      <c r="XEH355"/>
      <c r="XEI355"/>
      <c r="XEJ355"/>
      <c r="XEK355"/>
      <c r="XEL355"/>
      <c r="XEM355"/>
      <c r="XEN355"/>
      <c r="XEO355"/>
      <c r="XEP355"/>
      <c r="XEQ355"/>
      <c r="XER355"/>
      <c r="XES355"/>
      <c r="XET355"/>
      <c r="XEU355"/>
      <c r="XEV355"/>
      <c r="XEW355"/>
      <c r="XEX355"/>
      <c r="XEY355"/>
      <c r="XEZ355"/>
      <c r="XFA355"/>
      <c r="XFB355"/>
      <c r="XFC355"/>
    </row>
    <row r="356" s="11" customFormat="1" spans="1:16383">
      <c r="A356" s="12"/>
      <c r="B356" s="12"/>
      <c r="C356" s="12"/>
      <c r="D356" s="12"/>
      <c r="E356" s="12"/>
      <c r="XEF356"/>
      <c r="XEG356"/>
      <c r="XEH356"/>
      <c r="XEI356"/>
      <c r="XEJ356"/>
      <c r="XEK356"/>
      <c r="XEL356"/>
      <c r="XEM356"/>
      <c r="XEN356"/>
      <c r="XEO356"/>
      <c r="XEP356"/>
      <c r="XEQ356"/>
      <c r="XER356"/>
      <c r="XES356"/>
      <c r="XET356"/>
      <c r="XEU356"/>
      <c r="XEV356"/>
      <c r="XEW356"/>
      <c r="XEX356"/>
      <c r="XEY356"/>
      <c r="XEZ356"/>
      <c r="XFA356"/>
      <c r="XFB356"/>
      <c r="XFC356"/>
    </row>
    <row r="357" s="11" customFormat="1" spans="1:16383">
      <c r="A357" s="12"/>
      <c r="B357" s="12"/>
      <c r="C357" s="12"/>
      <c r="D357" s="12"/>
      <c r="E357" s="12"/>
      <c r="XEF357"/>
      <c r="XEG357"/>
      <c r="XEH357"/>
      <c r="XEI357"/>
      <c r="XEJ357"/>
      <c r="XEK357"/>
      <c r="XEL357"/>
      <c r="XEM357"/>
      <c r="XEN357"/>
      <c r="XEO357"/>
      <c r="XEP357"/>
      <c r="XEQ357"/>
      <c r="XER357"/>
      <c r="XES357"/>
      <c r="XET357"/>
      <c r="XEU357"/>
      <c r="XEV357"/>
      <c r="XEW357"/>
      <c r="XEX357"/>
      <c r="XEY357"/>
      <c r="XEZ357"/>
      <c r="XFA357"/>
      <c r="XFB357"/>
      <c r="XFC357"/>
    </row>
    <row r="358" s="11" customFormat="1" spans="1:16383">
      <c r="A358" s="12"/>
      <c r="B358" s="12"/>
      <c r="C358" s="12"/>
      <c r="D358" s="12"/>
      <c r="E358" s="12"/>
      <c r="XEF358"/>
      <c r="XEG358"/>
      <c r="XEH358"/>
      <c r="XEI358"/>
      <c r="XEJ358"/>
      <c r="XEK358"/>
      <c r="XEL358"/>
      <c r="XEM358"/>
      <c r="XEN358"/>
      <c r="XEO358"/>
      <c r="XEP358"/>
      <c r="XEQ358"/>
      <c r="XER358"/>
      <c r="XES358"/>
      <c r="XET358"/>
      <c r="XEU358"/>
      <c r="XEV358"/>
      <c r="XEW358"/>
      <c r="XEX358"/>
      <c r="XEY358"/>
      <c r="XEZ358"/>
      <c r="XFA358"/>
      <c r="XFB358"/>
      <c r="XFC358"/>
    </row>
    <row r="359" s="11" customFormat="1" spans="1:16383">
      <c r="A359" s="12"/>
      <c r="B359" s="12"/>
      <c r="C359" s="12"/>
      <c r="D359" s="12"/>
      <c r="E359" s="12"/>
      <c r="XEF359"/>
      <c r="XEG359"/>
      <c r="XEH359"/>
      <c r="XEI359"/>
      <c r="XEJ359"/>
      <c r="XEK359"/>
      <c r="XEL359"/>
      <c r="XEM359"/>
      <c r="XEN359"/>
      <c r="XEO359"/>
      <c r="XEP359"/>
      <c r="XEQ359"/>
      <c r="XER359"/>
      <c r="XES359"/>
      <c r="XET359"/>
      <c r="XEU359"/>
      <c r="XEV359"/>
      <c r="XEW359"/>
      <c r="XEX359"/>
      <c r="XEY359"/>
      <c r="XEZ359"/>
      <c r="XFA359"/>
      <c r="XFB359"/>
      <c r="XFC359"/>
    </row>
    <row r="360" s="11" customFormat="1" spans="1:16383">
      <c r="A360" s="12"/>
      <c r="B360" s="12"/>
      <c r="C360" s="12"/>
      <c r="D360" s="12"/>
      <c r="E360" s="12"/>
      <c r="XEF360"/>
      <c r="XEG360"/>
      <c r="XEH360"/>
      <c r="XEI360"/>
      <c r="XEJ360"/>
      <c r="XEK360"/>
      <c r="XEL360"/>
      <c r="XEM360"/>
      <c r="XEN360"/>
      <c r="XEO360"/>
      <c r="XEP360"/>
      <c r="XEQ360"/>
      <c r="XER360"/>
      <c r="XES360"/>
      <c r="XET360"/>
      <c r="XEU360"/>
      <c r="XEV360"/>
      <c r="XEW360"/>
      <c r="XEX360"/>
      <c r="XEY360"/>
      <c r="XEZ360"/>
      <c r="XFA360"/>
      <c r="XFB360"/>
      <c r="XFC360"/>
    </row>
    <row r="361" s="11" customFormat="1" spans="1:16383">
      <c r="A361" s="12"/>
      <c r="B361" s="12"/>
      <c r="C361" s="12"/>
      <c r="D361" s="12"/>
      <c r="E361" s="12"/>
      <c r="XEF361"/>
      <c r="XEG361"/>
      <c r="XEH361"/>
      <c r="XEI361"/>
      <c r="XEJ361"/>
      <c r="XEK361"/>
      <c r="XEL361"/>
      <c r="XEM361"/>
      <c r="XEN361"/>
      <c r="XEO361"/>
      <c r="XEP361"/>
      <c r="XEQ361"/>
      <c r="XER361"/>
      <c r="XES361"/>
      <c r="XET361"/>
      <c r="XEU361"/>
      <c r="XEV361"/>
      <c r="XEW361"/>
      <c r="XEX361"/>
      <c r="XEY361"/>
      <c r="XEZ361"/>
      <c r="XFA361"/>
      <c r="XFB361"/>
      <c r="XFC361"/>
    </row>
    <row r="362" s="11" customFormat="1" spans="1:16383">
      <c r="A362" s="12"/>
      <c r="B362" s="12"/>
      <c r="C362" s="12"/>
      <c r="D362" s="12"/>
      <c r="E362" s="12"/>
      <c r="XEF362"/>
      <c r="XEG362"/>
      <c r="XEH362"/>
      <c r="XEI362"/>
      <c r="XEJ362"/>
      <c r="XEK362"/>
      <c r="XEL362"/>
      <c r="XEM362"/>
      <c r="XEN362"/>
      <c r="XEO362"/>
      <c r="XEP362"/>
      <c r="XEQ362"/>
      <c r="XER362"/>
      <c r="XES362"/>
      <c r="XET362"/>
      <c r="XEU362"/>
      <c r="XEV362"/>
      <c r="XEW362"/>
      <c r="XEX362"/>
      <c r="XEY362"/>
      <c r="XEZ362"/>
      <c r="XFA362"/>
      <c r="XFB362"/>
      <c r="XFC362"/>
    </row>
    <row r="363" s="11" customFormat="1" spans="1:16383">
      <c r="A363" s="12"/>
      <c r="B363" s="12"/>
      <c r="C363" s="12"/>
      <c r="D363" s="12"/>
      <c r="E363" s="12"/>
      <c r="XEF363"/>
      <c r="XEG363"/>
      <c r="XEH363"/>
      <c r="XEI363"/>
      <c r="XEJ363"/>
      <c r="XEK363"/>
      <c r="XEL363"/>
      <c r="XEM363"/>
      <c r="XEN363"/>
      <c r="XEO363"/>
      <c r="XEP363"/>
      <c r="XEQ363"/>
      <c r="XER363"/>
      <c r="XES363"/>
      <c r="XET363"/>
      <c r="XEU363"/>
      <c r="XEV363"/>
      <c r="XEW363"/>
      <c r="XEX363"/>
      <c r="XEY363"/>
      <c r="XEZ363"/>
      <c r="XFA363"/>
      <c r="XFB363"/>
      <c r="XFC363"/>
    </row>
    <row r="364" s="11" customFormat="1" spans="1:16383">
      <c r="A364" s="12"/>
      <c r="B364" s="12"/>
      <c r="C364" s="12"/>
      <c r="D364" s="12"/>
      <c r="E364" s="12"/>
      <c r="XEF364"/>
      <c r="XEG364"/>
      <c r="XEH364"/>
      <c r="XEI364"/>
      <c r="XEJ364"/>
      <c r="XEK364"/>
      <c r="XEL364"/>
      <c r="XEM364"/>
      <c r="XEN364"/>
      <c r="XEO364"/>
      <c r="XEP364"/>
      <c r="XEQ364"/>
      <c r="XER364"/>
      <c r="XES364"/>
      <c r="XET364"/>
      <c r="XEU364"/>
      <c r="XEV364"/>
      <c r="XEW364"/>
      <c r="XEX364"/>
      <c r="XEY364"/>
      <c r="XEZ364"/>
      <c r="XFA364"/>
      <c r="XFB364"/>
      <c r="XFC364"/>
    </row>
    <row r="365" s="11" customFormat="1" spans="1:16383">
      <c r="A365" s="12"/>
      <c r="B365" s="12"/>
      <c r="C365" s="12"/>
      <c r="D365" s="12"/>
      <c r="E365" s="12"/>
      <c r="XEF365"/>
      <c r="XEG365"/>
      <c r="XEH365"/>
      <c r="XEI365"/>
      <c r="XEJ365"/>
      <c r="XEK365"/>
      <c r="XEL365"/>
      <c r="XEM365"/>
      <c r="XEN365"/>
      <c r="XEO365"/>
      <c r="XEP365"/>
      <c r="XEQ365"/>
      <c r="XER365"/>
      <c r="XES365"/>
      <c r="XET365"/>
      <c r="XEU365"/>
      <c r="XEV365"/>
      <c r="XEW365"/>
      <c r="XEX365"/>
      <c r="XEY365"/>
      <c r="XEZ365"/>
      <c r="XFA365"/>
      <c r="XFB365"/>
      <c r="XFC365"/>
    </row>
    <row r="366" s="11" customFormat="1" spans="1:16383">
      <c r="A366" s="12"/>
      <c r="B366" s="12"/>
      <c r="C366" s="12"/>
      <c r="D366" s="12"/>
      <c r="E366" s="12"/>
      <c r="XEF366"/>
      <c r="XEG366"/>
      <c r="XEH366"/>
      <c r="XEI366"/>
      <c r="XEJ366"/>
      <c r="XEK366"/>
      <c r="XEL366"/>
      <c r="XEM366"/>
      <c r="XEN366"/>
      <c r="XEO366"/>
      <c r="XEP366"/>
      <c r="XEQ366"/>
      <c r="XER366"/>
      <c r="XES366"/>
      <c r="XET366"/>
      <c r="XEU366"/>
      <c r="XEV366"/>
      <c r="XEW366"/>
      <c r="XEX366"/>
      <c r="XEY366"/>
      <c r="XEZ366"/>
      <c r="XFA366"/>
      <c r="XFB366"/>
      <c r="XFC366"/>
    </row>
    <row r="367" s="11" customFormat="1" spans="1:16383">
      <c r="A367" s="12"/>
      <c r="B367" s="12"/>
      <c r="C367" s="12"/>
      <c r="D367" s="12"/>
      <c r="E367" s="12"/>
      <c r="XEF367"/>
      <c r="XEG367"/>
      <c r="XEH367"/>
      <c r="XEI367"/>
      <c r="XEJ367"/>
      <c r="XEK367"/>
      <c r="XEL367"/>
      <c r="XEM367"/>
      <c r="XEN367"/>
      <c r="XEO367"/>
      <c r="XEP367"/>
      <c r="XEQ367"/>
      <c r="XER367"/>
      <c r="XES367"/>
      <c r="XET367"/>
      <c r="XEU367"/>
      <c r="XEV367"/>
      <c r="XEW367"/>
      <c r="XEX367"/>
      <c r="XEY367"/>
      <c r="XEZ367"/>
      <c r="XFA367"/>
      <c r="XFB367"/>
      <c r="XFC367"/>
    </row>
    <row r="368" s="11" customFormat="1" spans="1:16383">
      <c r="A368" s="12"/>
      <c r="B368" s="12"/>
      <c r="C368" s="12"/>
      <c r="D368" s="12"/>
      <c r="E368" s="12"/>
      <c r="XEF368"/>
      <c r="XEG368"/>
      <c r="XEH368"/>
      <c r="XEI368"/>
      <c r="XEJ368"/>
      <c r="XEK368"/>
      <c r="XEL368"/>
      <c r="XEM368"/>
      <c r="XEN368"/>
      <c r="XEO368"/>
      <c r="XEP368"/>
      <c r="XEQ368"/>
      <c r="XER368"/>
      <c r="XES368"/>
      <c r="XET368"/>
      <c r="XEU368"/>
      <c r="XEV368"/>
      <c r="XEW368"/>
      <c r="XEX368"/>
      <c r="XEY368"/>
      <c r="XEZ368"/>
      <c r="XFA368"/>
      <c r="XFB368"/>
      <c r="XFC368"/>
    </row>
    <row r="369" s="11" customFormat="1" spans="1:16383">
      <c r="A369" s="12"/>
      <c r="B369" s="12"/>
      <c r="C369" s="12"/>
      <c r="D369" s="12"/>
      <c r="E369" s="12"/>
      <c r="XEF369"/>
      <c r="XEG369"/>
      <c r="XEH369"/>
      <c r="XEI369"/>
      <c r="XEJ369"/>
      <c r="XEK369"/>
      <c r="XEL369"/>
      <c r="XEM369"/>
      <c r="XEN369"/>
      <c r="XEO369"/>
      <c r="XEP369"/>
      <c r="XEQ369"/>
      <c r="XER369"/>
      <c r="XES369"/>
      <c r="XET369"/>
      <c r="XEU369"/>
      <c r="XEV369"/>
      <c r="XEW369"/>
      <c r="XEX369"/>
      <c r="XEY369"/>
      <c r="XEZ369"/>
      <c r="XFA369"/>
      <c r="XFB369"/>
      <c r="XFC369"/>
    </row>
    <row r="370" s="11" customFormat="1" spans="1:16383">
      <c r="A370" s="12"/>
      <c r="B370" s="12"/>
      <c r="C370" s="12"/>
      <c r="D370" s="12"/>
      <c r="E370" s="12"/>
      <c r="XEF370"/>
      <c r="XEG370"/>
      <c r="XEH370"/>
      <c r="XEI370"/>
      <c r="XEJ370"/>
      <c r="XEK370"/>
      <c r="XEL370"/>
      <c r="XEM370"/>
      <c r="XEN370"/>
      <c r="XEO370"/>
      <c r="XEP370"/>
      <c r="XEQ370"/>
      <c r="XER370"/>
      <c r="XES370"/>
      <c r="XET370"/>
      <c r="XEU370"/>
      <c r="XEV370"/>
      <c r="XEW370"/>
      <c r="XEX370"/>
      <c r="XEY370"/>
      <c r="XEZ370"/>
      <c r="XFA370"/>
      <c r="XFB370"/>
      <c r="XFC370"/>
    </row>
    <row r="371" s="11" customFormat="1" spans="1:16383">
      <c r="A371" s="12"/>
      <c r="B371" s="12"/>
      <c r="C371" s="12"/>
      <c r="D371" s="12"/>
      <c r="E371" s="12"/>
      <c r="XEF371"/>
      <c r="XEG371"/>
      <c r="XEH371"/>
      <c r="XEI371"/>
      <c r="XEJ371"/>
      <c r="XEK371"/>
      <c r="XEL371"/>
      <c r="XEM371"/>
      <c r="XEN371"/>
      <c r="XEO371"/>
      <c r="XEP371"/>
      <c r="XEQ371"/>
      <c r="XER371"/>
      <c r="XES371"/>
      <c r="XET371"/>
      <c r="XEU371"/>
      <c r="XEV371"/>
      <c r="XEW371"/>
      <c r="XEX371"/>
      <c r="XEY371"/>
      <c r="XEZ371"/>
      <c r="XFA371"/>
      <c r="XFB371"/>
      <c r="XFC371"/>
    </row>
    <row r="372" s="11" customFormat="1" spans="1:16383">
      <c r="A372" s="12"/>
      <c r="B372" s="12"/>
      <c r="C372" s="12"/>
      <c r="D372" s="12"/>
      <c r="E372" s="12"/>
      <c r="XEF372"/>
      <c r="XEG372"/>
      <c r="XEH372"/>
      <c r="XEI372"/>
      <c r="XEJ372"/>
      <c r="XEK372"/>
      <c r="XEL372"/>
      <c r="XEM372"/>
      <c r="XEN372"/>
      <c r="XEO372"/>
      <c r="XEP372"/>
      <c r="XEQ372"/>
      <c r="XER372"/>
      <c r="XES372"/>
      <c r="XET372"/>
      <c r="XEU372"/>
      <c r="XEV372"/>
      <c r="XEW372"/>
      <c r="XEX372"/>
      <c r="XEY372"/>
      <c r="XEZ372"/>
      <c r="XFA372"/>
      <c r="XFB372"/>
      <c r="XFC372"/>
    </row>
    <row r="373" s="11" customFormat="1" spans="1:16383">
      <c r="A373" s="12"/>
      <c r="B373" s="12"/>
      <c r="C373" s="12"/>
      <c r="D373" s="12"/>
      <c r="E373" s="12"/>
      <c r="XEF373"/>
      <c r="XEG373"/>
      <c r="XEH373"/>
      <c r="XEI373"/>
      <c r="XEJ373"/>
      <c r="XEK373"/>
      <c r="XEL373"/>
      <c r="XEM373"/>
      <c r="XEN373"/>
      <c r="XEO373"/>
      <c r="XEP373"/>
      <c r="XEQ373"/>
      <c r="XER373"/>
      <c r="XES373"/>
      <c r="XET373"/>
      <c r="XEU373"/>
      <c r="XEV373"/>
      <c r="XEW373"/>
      <c r="XEX373"/>
      <c r="XEY373"/>
      <c r="XEZ373"/>
      <c r="XFA373"/>
      <c r="XFB373"/>
      <c r="XFC373"/>
    </row>
    <row r="374" s="11" customFormat="1" spans="1:16383">
      <c r="A374" s="12"/>
      <c r="B374" s="12"/>
      <c r="C374" s="12"/>
      <c r="D374" s="12"/>
      <c r="E374" s="12"/>
      <c r="XEF374"/>
      <c r="XEG374"/>
      <c r="XEH374"/>
      <c r="XEI374"/>
      <c r="XEJ374"/>
      <c r="XEK374"/>
      <c r="XEL374"/>
      <c r="XEM374"/>
      <c r="XEN374"/>
      <c r="XEO374"/>
      <c r="XEP374"/>
      <c r="XEQ374"/>
      <c r="XER374"/>
      <c r="XES374"/>
      <c r="XET374"/>
      <c r="XEU374"/>
      <c r="XEV374"/>
      <c r="XEW374"/>
      <c r="XEX374"/>
      <c r="XEY374"/>
      <c r="XEZ374"/>
      <c r="XFA374"/>
      <c r="XFB374"/>
      <c r="XFC374"/>
    </row>
    <row r="375" s="11" customFormat="1" spans="1:16383">
      <c r="A375" s="12"/>
      <c r="B375" s="12"/>
      <c r="C375" s="12"/>
      <c r="D375" s="12"/>
      <c r="E375" s="12"/>
      <c r="XEF375"/>
      <c r="XEG375"/>
      <c r="XEH375"/>
      <c r="XEI375"/>
      <c r="XEJ375"/>
      <c r="XEK375"/>
      <c r="XEL375"/>
      <c r="XEM375"/>
      <c r="XEN375"/>
      <c r="XEO375"/>
      <c r="XEP375"/>
      <c r="XEQ375"/>
      <c r="XER375"/>
      <c r="XES375"/>
      <c r="XET375"/>
      <c r="XEU375"/>
      <c r="XEV375"/>
      <c r="XEW375"/>
      <c r="XEX375"/>
      <c r="XEY375"/>
      <c r="XEZ375"/>
      <c r="XFA375"/>
      <c r="XFB375"/>
      <c r="XFC375"/>
    </row>
    <row r="376" s="11" customFormat="1" spans="1:16383">
      <c r="A376" s="12"/>
      <c r="B376" s="12"/>
      <c r="C376" s="12"/>
      <c r="D376" s="12"/>
      <c r="E376" s="12"/>
      <c r="XEF376"/>
      <c r="XEG376"/>
      <c r="XEH376"/>
      <c r="XEI376"/>
      <c r="XEJ376"/>
      <c r="XEK376"/>
      <c r="XEL376"/>
      <c r="XEM376"/>
      <c r="XEN376"/>
      <c r="XEO376"/>
      <c r="XEP376"/>
      <c r="XEQ376"/>
      <c r="XER376"/>
      <c r="XES376"/>
      <c r="XET376"/>
      <c r="XEU376"/>
      <c r="XEV376"/>
      <c r="XEW376"/>
      <c r="XEX376"/>
      <c r="XEY376"/>
      <c r="XEZ376"/>
      <c r="XFA376"/>
      <c r="XFB376"/>
      <c r="XFC376"/>
    </row>
    <row r="377" s="11" customFormat="1" spans="1:16383">
      <c r="A377" s="12"/>
      <c r="B377" s="12"/>
      <c r="C377" s="12"/>
      <c r="D377" s="12"/>
      <c r="E377" s="12"/>
      <c r="XEF377"/>
      <c r="XEG377"/>
      <c r="XEH377"/>
      <c r="XEI377"/>
      <c r="XEJ377"/>
      <c r="XEK377"/>
      <c r="XEL377"/>
      <c r="XEM377"/>
      <c r="XEN377"/>
      <c r="XEO377"/>
      <c r="XEP377"/>
      <c r="XEQ377"/>
      <c r="XER377"/>
      <c r="XES377"/>
      <c r="XET377"/>
      <c r="XEU377"/>
      <c r="XEV377"/>
      <c r="XEW377"/>
      <c r="XEX377"/>
      <c r="XEY377"/>
      <c r="XEZ377"/>
      <c r="XFA377"/>
      <c r="XFB377"/>
      <c r="XFC377"/>
    </row>
    <row r="378" s="11" customFormat="1" spans="1:16383">
      <c r="A378" s="12"/>
      <c r="B378" s="12"/>
      <c r="C378" s="12"/>
      <c r="D378" s="12"/>
      <c r="E378" s="12"/>
      <c r="XEF378"/>
      <c r="XEG378"/>
      <c r="XEH378"/>
      <c r="XEI378"/>
      <c r="XEJ378"/>
      <c r="XEK378"/>
      <c r="XEL378"/>
      <c r="XEM378"/>
      <c r="XEN378"/>
      <c r="XEO378"/>
      <c r="XEP378"/>
      <c r="XEQ378"/>
      <c r="XER378"/>
      <c r="XES378"/>
      <c r="XET378"/>
      <c r="XEU378"/>
      <c r="XEV378"/>
      <c r="XEW378"/>
      <c r="XEX378"/>
      <c r="XEY378"/>
      <c r="XEZ378"/>
      <c r="XFA378"/>
      <c r="XFB378"/>
      <c r="XFC378"/>
    </row>
    <row r="379" s="11" customFormat="1" spans="1:16383">
      <c r="A379" s="12"/>
      <c r="B379" s="12"/>
      <c r="C379" s="12"/>
      <c r="D379" s="12"/>
      <c r="E379" s="12"/>
      <c r="XEF379"/>
      <c r="XEG379"/>
      <c r="XEH379"/>
      <c r="XEI379"/>
      <c r="XEJ379"/>
      <c r="XEK379"/>
      <c r="XEL379"/>
      <c r="XEM379"/>
      <c r="XEN379"/>
      <c r="XEO379"/>
      <c r="XEP379"/>
      <c r="XEQ379"/>
      <c r="XER379"/>
      <c r="XES379"/>
      <c r="XET379"/>
      <c r="XEU379"/>
      <c r="XEV379"/>
      <c r="XEW379"/>
      <c r="XEX379"/>
      <c r="XEY379"/>
      <c r="XEZ379"/>
      <c r="XFA379"/>
      <c r="XFB379"/>
      <c r="XFC379"/>
    </row>
    <row r="380" s="11" customFormat="1" spans="1:16383">
      <c r="A380" s="12"/>
      <c r="B380" s="12"/>
      <c r="C380" s="12"/>
      <c r="D380" s="12"/>
      <c r="E380" s="12"/>
      <c r="XEF380"/>
      <c r="XEG380"/>
      <c r="XEH380"/>
      <c r="XEI380"/>
      <c r="XEJ380"/>
      <c r="XEK380"/>
      <c r="XEL380"/>
      <c r="XEM380"/>
      <c r="XEN380"/>
      <c r="XEO380"/>
      <c r="XEP380"/>
      <c r="XEQ380"/>
      <c r="XER380"/>
      <c r="XES380"/>
      <c r="XET380"/>
      <c r="XEU380"/>
      <c r="XEV380"/>
      <c r="XEW380"/>
      <c r="XEX380"/>
      <c r="XEY380"/>
      <c r="XEZ380"/>
      <c r="XFA380"/>
      <c r="XFB380"/>
      <c r="XFC380"/>
    </row>
    <row r="381" s="11" customFormat="1" spans="1:16383">
      <c r="A381" s="12"/>
      <c r="B381" s="12"/>
      <c r="C381" s="12"/>
      <c r="D381" s="12"/>
      <c r="E381" s="12"/>
      <c r="XEF381"/>
      <c r="XEG381"/>
      <c r="XEH381"/>
      <c r="XEI381"/>
      <c r="XEJ381"/>
      <c r="XEK381"/>
      <c r="XEL381"/>
      <c r="XEM381"/>
      <c r="XEN381"/>
      <c r="XEO381"/>
      <c r="XEP381"/>
      <c r="XEQ381"/>
      <c r="XER381"/>
      <c r="XES381"/>
      <c r="XET381"/>
      <c r="XEU381"/>
      <c r="XEV381"/>
      <c r="XEW381"/>
      <c r="XEX381"/>
      <c r="XEY381"/>
      <c r="XEZ381"/>
      <c r="XFA381"/>
      <c r="XFB381"/>
      <c r="XFC381"/>
    </row>
    <row r="382" s="11" customFormat="1" spans="1:16383">
      <c r="A382" s="12"/>
      <c r="B382" s="12"/>
      <c r="C382" s="12"/>
      <c r="D382" s="12"/>
      <c r="E382" s="12"/>
      <c r="XEF382"/>
      <c r="XEG382"/>
      <c r="XEH382"/>
      <c r="XEI382"/>
      <c r="XEJ382"/>
      <c r="XEK382"/>
      <c r="XEL382"/>
      <c r="XEM382"/>
      <c r="XEN382"/>
      <c r="XEO382"/>
      <c r="XEP382"/>
      <c r="XEQ382"/>
      <c r="XER382"/>
      <c r="XES382"/>
      <c r="XET382"/>
      <c r="XEU382"/>
      <c r="XEV382"/>
      <c r="XEW382"/>
      <c r="XEX382"/>
      <c r="XEY382"/>
      <c r="XEZ382"/>
      <c r="XFA382"/>
      <c r="XFB382"/>
      <c r="XFC382"/>
    </row>
    <row r="383" s="11" customFormat="1" spans="1:16383">
      <c r="A383" s="12"/>
      <c r="B383" s="12"/>
      <c r="C383" s="12"/>
      <c r="D383" s="12"/>
      <c r="E383" s="12"/>
      <c r="XEF383"/>
      <c r="XEG383"/>
      <c r="XEH383"/>
      <c r="XEI383"/>
      <c r="XEJ383"/>
      <c r="XEK383"/>
      <c r="XEL383"/>
      <c r="XEM383"/>
      <c r="XEN383"/>
      <c r="XEO383"/>
      <c r="XEP383"/>
      <c r="XEQ383"/>
      <c r="XER383"/>
      <c r="XES383"/>
      <c r="XET383"/>
      <c r="XEU383"/>
      <c r="XEV383"/>
      <c r="XEW383"/>
      <c r="XEX383"/>
      <c r="XEY383"/>
      <c r="XEZ383"/>
      <c r="XFA383"/>
      <c r="XFB383"/>
      <c r="XFC383"/>
    </row>
    <row r="384" s="11" customFormat="1" spans="1:16383">
      <c r="A384" s="12"/>
      <c r="B384" s="12"/>
      <c r="C384" s="12"/>
      <c r="D384" s="12"/>
      <c r="E384" s="12"/>
      <c r="XEF384"/>
      <c r="XEG384"/>
      <c r="XEH384"/>
      <c r="XEI384"/>
      <c r="XEJ384"/>
      <c r="XEK384"/>
      <c r="XEL384"/>
      <c r="XEM384"/>
      <c r="XEN384"/>
      <c r="XEO384"/>
      <c r="XEP384"/>
      <c r="XEQ384"/>
      <c r="XER384"/>
      <c r="XES384"/>
      <c r="XET384"/>
      <c r="XEU384"/>
      <c r="XEV384"/>
      <c r="XEW384"/>
      <c r="XEX384"/>
      <c r="XEY384"/>
      <c r="XEZ384"/>
      <c r="XFA384"/>
      <c r="XFB384"/>
      <c r="XFC384"/>
    </row>
    <row r="385" s="11" customFormat="1" spans="1:16383">
      <c r="A385" s="12"/>
      <c r="B385" s="12"/>
      <c r="C385" s="12"/>
      <c r="D385" s="12"/>
      <c r="E385" s="12"/>
      <c r="XEF385"/>
      <c r="XEG385"/>
      <c r="XEH385"/>
      <c r="XEI385"/>
      <c r="XEJ385"/>
      <c r="XEK385"/>
      <c r="XEL385"/>
      <c r="XEM385"/>
      <c r="XEN385"/>
      <c r="XEO385"/>
      <c r="XEP385"/>
      <c r="XEQ385"/>
      <c r="XER385"/>
      <c r="XES385"/>
      <c r="XET385"/>
      <c r="XEU385"/>
      <c r="XEV385"/>
      <c r="XEW385"/>
      <c r="XEX385"/>
      <c r="XEY385"/>
      <c r="XEZ385"/>
      <c r="XFA385"/>
      <c r="XFB385"/>
      <c r="XFC385"/>
    </row>
    <row r="386" s="11" customFormat="1" spans="1:16383">
      <c r="A386" s="12"/>
      <c r="B386" s="12"/>
      <c r="C386" s="12"/>
      <c r="D386" s="12"/>
      <c r="E386" s="12"/>
      <c r="XEF386"/>
      <c r="XEG386"/>
      <c r="XEH386"/>
      <c r="XEI386"/>
      <c r="XEJ386"/>
      <c r="XEK386"/>
      <c r="XEL386"/>
      <c r="XEM386"/>
      <c r="XEN386"/>
      <c r="XEO386"/>
      <c r="XEP386"/>
      <c r="XEQ386"/>
      <c r="XER386"/>
      <c r="XES386"/>
      <c r="XET386"/>
      <c r="XEU386"/>
      <c r="XEV386"/>
      <c r="XEW386"/>
      <c r="XEX386"/>
      <c r="XEY386"/>
      <c r="XEZ386"/>
      <c r="XFA386"/>
      <c r="XFB386"/>
      <c r="XFC386"/>
    </row>
    <row r="387" s="11" customFormat="1" spans="1:16383">
      <c r="A387" s="12"/>
      <c r="B387" s="12"/>
      <c r="C387" s="12"/>
      <c r="D387" s="12"/>
      <c r="E387" s="12"/>
      <c r="XEF387"/>
      <c r="XEG387"/>
      <c r="XEH387"/>
      <c r="XEI387"/>
      <c r="XEJ387"/>
      <c r="XEK387"/>
      <c r="XEL387"/>
      <c r="XEM387"/>
      <c r="XEN387"/>
      <c r="XEO387"/>
      <c r="XEP387"/>
      <c r="XEQ387"/>
      <c r="XER387"/>
      <c r="XES387"/>
      <c r="XET387"/>
      <c r="XEU387"/>
      <c r="XEV387"/>
      <c r="XEW387"/>
      <c r="XEX387"/>
      <c r="XEY387"/>
      <c r="XEZ387"/>
      <c r="XFA387"/>
      <c r="XFB387"/>
      <c r="XFC387"/>
    </row>
    <row r="388" s="11" customFormat="1" spans="1:16383">
      <c r="A388" s="12"/>
      <c r="B388" s="12"/>
      <c r="C388" s="12"/>
      <c r="D388" s="12"/>
      <c r="E388" s="12"/>
      <c r="XEF388"/>
      <c r="XEG388"/>
      <c r="XEH388"/>
      <c r="XEI388"/>
      <c r="XEJ388"/>
      <c r="XEK388"/>
      <c r="XEL388"/>
      <c r="XEM388"/>
      <c r="XEN388"/>
      <c r="XEO388"/>
      <c r="XEP388"/>
      <c r="XEQ388"/>
      <c r="XER388"/>
      <c r="XES388"/>
      <c r="XET388"/>
      <c r="XEU388"/>
      <c r="XEV388"/>
      <c r="XEW388"/>
      <c r="XEX388"/>
      <c r="XEY388"/>
      <c r="XEZ388"/>
      <c r="XFA388"/>
      <c r="XFB388"/>
      <c r="XFC388"/>
    </row>
    <row r="389" s="11" customFormat="1" spans="1:16383">
      <c r="A389" s="12"/>
      <c r="B389" s="12"/>
      <c r="C389" s="12"/>
      <c r="D389" s="12"/>
      <c r="E389" s="12"/>
      <c r="XEF389"/>
      <c r="XEG389"/>
      <c r="XEH389"/>
      <c r="XEI389"/>
      <c r="XEJ389"/>
      <c r="XEK389"/>
      <c r="XEL389"/>
      <c r="XEM389"/>
      <c r="XEN389"/>
      <c r="XEO389"/>
      <c r="XEP389"/>
      <c r="XEQ389"/>
      <c r="XER389"/>
      <c r="XES389"/>
      <c r="XET389"/>
      <c r="XEU389"/>
      <c r="XEV389"/>
      <c r="XEW389"/>
      <c r="XEX389"/>
      <c r="XEY389"/>
      <c r="XEZ389"/>
      <c r="XFA389"/>
      <c r="XFB389"/>
      <c r="XFC389"/>
    </row>
    <row r="390" s="11" customFormat="1" spans="1:16383">
      <c r="A390" s="12"/>
      <c r="B390" s="12"/>
      <c r="C390" s="12"/>
      <c r="D390" s="12"/>
      <c r="E390" s="12"/>
      <c r="XEF390"/>
      <c r="XEG390"/>
      <c r="XEH390"/>
      <c r="XEI390"/>
      <c r="XEJ390"/>
      <c r="XEK390"/>
      <c r="XEL390"/>
      <c r="XEM390"/>
      <c r="XEN390"/>
      <c r="XEO390"/>
      <c r="XEP390"/>
      <c r="XEQ390"/>
      <c r="XER390"/>
      <c r="XES390"/>
      <c r="XET390"/>
      <c r="XEU390"/>
      <c r="XEV390"/>
      <c r="XEW390"/>
      <c r="XEX390"/>
      <c r="XEY390"/>
      <c r="XEZ390"/>
      <c r="XFA390"/>
      <c r="XFB390"/>
      <c r="XFC390"/>
    </row>
    <row r="391" s="11" customFormat="1" spans="1:16383">
      <c r="A391" s="12"/>
      <c r="B391" s="12"/>
      <c r="C391" s="12"/>
      <c r="D391" s="12"/>
      <c r="E391" s="12"/>
      <c r="XEF391"/>
      <c r="XEG391"/>
      <c r="XEH391"/>
      <c r="XEI391"/>
      <c r="XEJ391"/>
      <c r="XEK391"/>
      <c r="XEL391"/>
      <c r="XEM391"/>
      <c r="XEN391"/>
      <c r="XEO391"/>
      <c r="XEP391"/>
      <c r="XEQ391"/>
      <c r="XER391"/>
      <c r="XES391"/>
      <c r="XET391"/>
      <c r="XEU391"/>
      <c r="XEV391"/>
      <c r="XEW391"/>
      <c r="XEX391"/>
      <c r="XEY391"/>
      <c r="XEZ391"/>
      <c r="XFA391"/>
      <c r="XFB391"/>
      <c r="XFC391"/>
    </row>
    <row r="392" s="11" customFormat="1" spans="1:16383">
      <c r="A392" s="12"/>
      <c r="B392" s="12"/>
      <c r="C392" s="12"/>
      <c r="D392" s="12"/>
      <c r="E392" s="12"/>
      <c r="XEF392"/>
      <c r="XEG392"/>
      <c r="XEH392"/>
      <c r="XEI392"/>
      <c r="XEJ392"/>
      <c r="XEK392"/>
      <c r="XEL392"/>
      <c r="XEM392"/>
      <c r="XEN392"/>
      <c r="XEO392"/>
      <c r="XEP392"/>
      <c r="XEQ392"/>
      <c r="XER392"/>
      <c r="XES392"/>
      <c r="XET392"/>
      <c r="XEU392"/>
      <c r="XEV392"/>
      <c r="XEW392"/>
      <c r="XEX392"/>
      <c r="XEY392"/>
      <c r="XEZ392"/>
      <c r="XFA392"/>
      <c r="XFB392"/>
      <c r="XFC392"/>
    </row>
    <row r="393" s="11" customFormat="1" spans="1:16383">
      <c r="A393" s="12"/>
      <c r="B393" s="12"/>
      <c r="C393" s="12"/>
      <c r="D393" s="12"/>
      <c r="E393" s="12"/>
      <c r="XEF393"/>
      <c r="XEG393"/>
      <c r="XEH393"/>
      <c r="XEI393"/>
      <c r="XEJ393"/>
      <c r="XEK393"/>
      <c r="XEL393"/>
      <c r="XEM393"/>
      <c r="XEN393"/>
      <c r="XEO393"/>
      <c r="XEP393"/>
      <c r="XEQ393"/>
      <c r="XER393"/>
      <c r="XES393"/>
      <c r="XET393"/>
      <c r="XEU393"/>
      <c r="XEV393"/>
      <c r="XEW393"/>
      <c r="XEX393"/>
      <c r="XEY393"/>
      <c r="XEZ393"/>
      <c r="XFA393"/>
      <c r="XFB393"/>
      <c r="XFC393"/>
    </row>
    <row r="394" s="11" customFormat="1" spans="1:16383">
      <c r="A394" s="12"/>
      <c r="B394" s="12"/>
      <c r="C394" s="12"/>
      <c r="D394" s="12"/>
      <c r="E394" s="12"/>
      <c r="XEF394"/>
      <c r="XEG394"/>
      <c r="XEH394"/>
      <c r="XEI394"/>
      <c r="XEJ394"/>
      <c r="XEK394"/>
      <c r="XEL394"/>
      <c r="XEM394"/>
      <c r="XEN394"/>
      <c r="XEO394"/>
      <c r="XEP394"/>
      <c r="XEQ394"/>
      <c r="XER394"/>
      <c r="XES394"/>
      <c r="XET394"/>
      <c r="XEU394"/>
      <c r="XEV394"/>
      <c r="XEW394"/>
      <c r="XEX394"/>
      <c r="XEY394"/>
      <c r="XEZ394"/>
      <c r="XFA394"/>
      <c r="XFB394"/>
      <c r="XFC394"/>
    </row>
    <row r="395" s="11" customFormat="1" spans="1:16383">
      <c r="A395" s="12"/>
      <c r="B395" s="12"/>
      <c r="C395" s="12"/>
      <c r="D395" s="12"/>
      <c r="E395" s="12"/>
      <c r="XEF395"/>
      <c r="XEG395"/>
      <c r="XEH395"/>
      <c r="XEI395"/>
      <c r="XEJ395"/>
      <c r="XEK395"/>
      <c r="XEL395"/>
      <c r="XEM395"/>
      <c r="XEN395"/>
      <c r="XEO395"/>
      <c r="XEP395"/>
      <c r="XEQ395"/>
      <c r="XER395"/>
      <c r="XES395"/>
      <c r="XET395"/>
      <c r="XEU395"/>
      <c r="XEV395"/>
      <c r="XEW395"/>
      <c r="XEX395"/>
      <c r="XEY395"/>
      <c r="XEZ395"/>
      <c r="XFA395"/>
      <c r="XFB395"/>
      <c r="XFC395"/>
    </row>
    <row r="396" s="11" customFormat="1" spans="1:16383">
      <c r="A396" s="12"/>
      <c r="B396" s="12"/>
      <c r="C396" s="12"/>
      <c r="D396" s="12"/>
      <c r="E396" s="12"/>
      <c r="XEF396"/>
      <c r="XEG396"/>
      <c r="XEH396"/>
      <c r="XEI396"/>
      <c r="XEJ396"/>
      <c r="XEK396"/>
      <c r="XEL396"/>
      <c r="XEM396"/>
      <c r="XEN396"/>
      <c r="XEO396"/>
      <c r="XEP396"/>
      <c r="XEQ396"/>
      <c r="XER396"/>
      <c r="XES396"/>
      <c r="XET396"/>
      <c r="XEU396"/>
      <c r="XEV396"/>
      <c r="XEW396"/>
      <c r="XEX396"/>
      <c r="XEY396"/>
      <c r="XEZ396"/>
      <c r="XFA396"/>
      <c r="XFB396"/>
      <c r="XFC396"/>
    </row>
    <row r="397" s="11" customFormat="1" spans="1:16383">
      <c r="A397" s="12"/>
      <c r="B397" s="12"/>
      <c r="C397" s="12"/>
      <c r="D397" s="12"/>
      <c r="E397" s="12"/>
      <c r="XEF397"/>
      <c r="XEG397"/>
      <c r="XEH397"/>
      <c r="XEI397"/>
      <c r="XEJ397"/>
      <c r="XEK397"/>
      <c r="XEL397"/>
      <c r="XEM397"/>
      <c r="XEN397"/>
      <c r="XEO397"/>
      <c r="XEP397"/>
      <c r="XEQ397"/>
      <c r="XER397"/>
      <c r="XES397"/>
      <c r="XET397"/>
      <c r="XEU397"/>
      <c r="XEV397"/>
      <c r="XEW397"/>
      <c r="XEX397"/>
      <c r="XEY397"/>
      <c r="XEZ397"/>
      <c r="XFA397"/>
      <c r="XFB397"/>
      <c r="XFC397"/>
    </row>
    <row r="398" s="11" customFormat="1" spans="1:16383">
      <c r="A398" s="12"/>
      <c r="B398" s="12"/>
      <c r="C398" s="12"/>
      <c r="D398" s="12"/>
      <c r="E398" s="12"/>
      <c r="XEF398"/>
      <c r="XEG398"/>
      <c r="XEH398"/>
      <c r="XEI398"/>
      <c r="XEJ398"/>
      <c r="XEK398"/>
      <c r="XEL398"/>
      <c r="XEM398"/>
      <c r="XEN398"/>
      <c r="XEO398"/>
      <c r="XEP398"/>
      <c r="XEQ398"/>
      <c r="XER398"/>
      <c r="XES398"/>
      <c r="XET398"/>
      <c r="XEU398"/>
      <c r="XEV398"/>
      <c r="XEW398"/>
      <c r="XEX398"/>
      <c r="XEY398"/>
      <c r="XEZ398"/>
      <c r="XFA398"/>
      <c r="XFB398"/>
      <c r="XFC398"/>
    </row>
    <row r="399" s="11" customFormat="1" spans="1:16383">
      <c r="A399" s="12"/>
      <c r="B399" s="12"/>
      <c r="C399" s="12"/>
      <c r="D399" s="12"/>
      <c r="E399" s="12"/>
      <c r="XEF399"/>
      <c r="XEG399"/>
      <c r="XEH399"/>
      <c r="XEI399"/>
      <c r="XEJ399"/>
      <c r="XEK399"/>
      <c r="XEL399"/>
      <c r="XEM399"/>
      <c r="XEN399"/>
      <c r="XEO399"/>
      <c r="XEP399"/>
      <c r="XEQ399"/>
      <c r="XER399"/>
      <c r="XES399"/>
      <c r="XET399"/>
      <c r="XEU399"/>
      <c r="XEV399"/>
      <c r="XEW399"/>
      <c r="XEX399"/>
      <c r="XEY399"/>
      <c r="XEZ399"/>
      <c r="XFA399"/>
      <c r="XFB399"/>
      <c r="XFC399"/>
    </row>
    <row r="400" s="11" customFormat="1" spans="1:16383">
      <c r="A400" s="12"/>
      <c r="B400" s="12"/>
      <c r="C400" s="12"/>
      <c r="D400" s="12"/>
      <c r="E400" s="12"/>
      <c r="XEF400"/>
      <c r="XEG400"/>
      <c r="XEH400"/>
      <c r="XEI400"/>
      <c r="XEJ400"/>
      <c r="XEK400"/>
      <c r="XEL400"/>
      <c r="XEM400"/>
      <c r="XEN400"/>
      <c r="XEO400"/>
      <c r="XEP400"/>
      <c r="XEQ400"/>
      <c r="XER400"/>
      <c r="XES400"/>
      <c r="XET400"/>
      <c r="XEU400"/>
      <c r="XEV400"/>
      <c r="XEW400"/>
      <c r="XEX400"/>
      <c r="XEY400"/>
      <c r="XEZ400"/>
      <c r="XFA400"/>
      <c r="XFB400"/>
      <c r="XFC400"/>
    </row>
    <row r="401" s="11" customFormat="1" spans="1:16383">
      <c r="A401" s="12"/>
      <c r="B401" s="12"/>
      <c r="C401" s="12"/>
      <c r="D401" s="12"/>
      <c r="E401" s="12"/>
      <c r="XEF401"/>
      <c r="XEG401"/>
      <c r="XEH401"/>
      <c r="XEI401"/>
      <c r="XEJ401"/>
      <c r="XEK401"/>
      <c r="XEL401"/>
      <c r="XEM401"/>
      <c r="XEN401"/>
      <c r="XEO401"/>
      <c r="XEP401"/>
      <c r="XEQ401"/>
      <c r="XER401"/>
      <c r="XES401"/>
      <c r="XET401"/>
      <c r="XEU401"/>
      <c r="XEV401"/>
      <c r="XEW401"/>
      <c r="XEX401"/>
      <c r="XEY401"/>
      <c r="XEZ401"/>
      <c r="XFA401"/>
      <c r="XFB401"/>
      <c r="XFC401"/>
    </row>
    <row r="402" s="11" customFormat="1" spans="1:16383">
      <c r="A402" s="12"/>
      <c r="B402" s="12"/>
      <c r="C402" s="12"/>
      <c r="D402" s="12"/>
      <c r="E402" s="12"/>
      <c r="XEF402"/>
      <c r="XEG402"/>
      <c r="XEH402"/>
      <c r="XEI402"/>
      <c r="XEJ402"/>
      <c r="XEK402"/>
      <c r="XEL402"/>
      <c r="XEM402"/>
      <c r="XEN402"/>
      <c r="XEO402"/>
      <c r="XEP402"/>
      <c r="XEQ402"/>
      <c r="XER402"/>
      <c r="XES402"/>
      <c r="XET402"/>
      <c r="XEU402"/>
      <c r="XEV402"/>
      <c r="XEW402"/>
      <c r="XEX402"/>
      <c r="XEY402"/>
      <c r="XEZ402"/>
      <c r="XFA402"/>
      <c r="XFB402"/>
      <c r="XFC402"/>
    </row>
    <row r="403" s="11" customFormat="1" spans="1:16383">
      <c r="A403" s="12"/>
      <c r="B403" s="12"/>
      <c r="C403" s="12"/>
      <c r="D403" s="12"/>
      <c r="E403" s="12"/>
      <c r="XEF403"/>
      <c r="XEG403"/>
      <c r="XEH403"/>
      <c r="XEI403"/>
      <c r="XEJ403"/>
      <c r="XEK403"/>
      <c r="XEL403"/>
      <c r="XEM403"/>
      <c r="XEN403"/>
      <c r="XEO403"/>
      <c r="XEP403"/>
      <c r="XEQ403"/>
      <c r="XER403"/>
      <c r="XES403"/>
      <c r="XET403"/>
      <c r="XEU403"/>
      <c r="XEV403"/>
      <c r="XEW403"/>
      <c r="XEX403"/>
      <c r="XEY403"/>
      <c r="XEZ403"/>
      <c r="XFA403"/>
      <c r="XFB403"/>
      <c r="XFC403"/>
    </row>
    <row r="404" s="11" customFormat="1" spans="1:16383">
      <c r="A404" s="12"/>
      <c r="B404" s="12"/>
      <c r="C404" s="12"/>
      <c r="D404" s="12"/>
      <c r="E404" s="12"/>
      <c r="XEF404"/>
      <c r="XEG404"/>
      <c r="XEH404"/>
      <c r="XEI404"/>
      <c r="XEJ404"/>
      <c r="XEK404"/>
      <c r="XEL404"/>
      <c r="XEM404"/>
      <c r="XEN404"/>
      <c r="XEO404"/>
      <c r="XEP404"/>
      <c r="XEQ404"/>
      <c r="XER404"/>
      <c r="XES404"/>
      <c r="XET404"/>
      <c r="XEU404"/>
      <c r="XEV404"/>
      <c r="XEW404"/>
      <c r="XEX404"/>
      <c r="XEY404"/>
      <c r="XEZ404"/>
      <c r="XFA404"/>
      <c r="XFB404"/>
      <c r="XFC404"/>
    </row>
    <row r="405" s="11" customFormat="1" spans="1:16383">
      <c r="A405" s="12"/>
      <c r="B405" s="12"/>
      <c r="C405" s="12"/>
      <c r="D405" s="12"/>
      <c r="E405" s="12"/>
      <c r="XEF405"/>
      <c r="XEG405"/>
      <c r="XEH405"/>
      <c r="XEI405"/>
      <c r="XEJ405"/>
      <c r="XEK405"/>
      <c r="XEL405"/>
      <c r="XEM405"/>
      <c r="XEN405"/>
      <c r="XEO405"/>
      <c r="XEP405"/>
      <c r="XEQ405"/>
      <c r="XER405"/>
      <c r="XES405"/>
      <c r="XET405"/>
      <c r="XEU405"/>
      <c r="XEV405"/>
      <c r="XEW405"/>
      <c r="XEX405"/>
      <c r="XEY405"/>
      <c r="XEZ405"/>
      <c r="XFA405"/>
      <c r="XFB405"/>
      <c r="XFC405"/>
    </row>
    <row r="406" s="11" customFormat="1" spans="1:16383">
      <c r="A406" s="12"/>
      <c r="B406" s="12"/>
      <c r="C406" s="12"/>
      <c r="D406" s="12"/>
      <c r="E406" s="12"/>
      <c r="XEF406"/>
      <c r="XEG406"/>
      <c r="XEH406"/>
      <c r="XEI406"/>
      <c r="XEJ406"/>
      <c r="XEK406"/>
      <c r="XEL406"/>
      <c r="XEM406"/>
      <c r="XEN406"/>
      <c r="XEO406"/>
      <c r="XEP406"/>
      <c r="XEQ406"/>
      <c r="XER406"/>
      <c r="XES406"/>
      <c r="XET406"/>
      <c r="XEU406"/>
      <c r="XEV406"/>
      <c r="XEW406"/>
      <c r="XEX406"/>
      <c r="XEY406"/>
      <c r="XEZ406"/>
      <c r="XFA406"/>
      <c r="XFB406"/>
      <c r="XFC406"/>
    </row>
    <row r="407" s="11" customFormat="1" spans="1:16383">
      <c r="A407" s="12"/>
      <c r="B407" s="12"/>
      <c r="C407" s="12"/>
      <c r="D407" s="12"/>
      <c r="E407" s="12"/>
      <c r="XEF407"/>
      <c r="XEG407"/>
      <c r="XEH407"/>
      <c r="XEI407"/>
      <c r="XEJ407"/>
      <c r="XEK407"/>
      <c r="XEL407"/>
      <c r="XEM407"/>
      <c r="XEN407"/>
      <c r="XEO407"/>
      <c r="XEP407"/>
      <c r="XEQ407"/>
      <c r="XER407"/>
      <c r="XES407"/>
      <c r="XET407"/>
      <c r="XEU407"/>
      <c r="XEV407"/>
      <c r="XEW407"/>
      <c r="XEX407"/>
      <c r="XEY407"/>
      <c r="XEZ407"/>
      <c r="XFA407"/>
      <c r="XFB407"/>
      <c r="XFC407"/>
    </row>
    <row r="408" s="11" customFormat="1" spans="1:16383">
      <c r="A408" s="12"/>
      <c r="B408" s="12"/>
      <c r="C408" s="12"/>
      <c r="D408" s="12"/>
      <c r="E408" s="12"/>
      <c r="XEF408"/>
      <c r="XEG408"/>
      <c r="XEH408"/>
      <c r="XEI408"/>
      <c r="XEJ408"/>
      <c r="XEK408"/>
      <c r="XEL408"/>
      <c r="XEM408"/>
      <c r="XEN408"/>
      <c r="XEO408"/>
      <c r="XEP408"/>
      <c r="XEQ408"/>
      <c r="XER408"/>
      <c r="XES408"/>
      <c r="XET408"/>
      <c r="XEU408"/>
      <c r="XEV408"/>
      <c r="XEW408"/>
      <c r="XEX408"/>
      <c r="XEY408"/>
      <c r="XEZ408"/>
      <c r="XFA408"/>
      <c r="XFB408"/>
      <c r="XFC408"/>
    </row>
    <row r="409" s="11" customFormat="1" spans="1:16383">
      <c r="A409" s="12"/>
      <c r="B409" s="12"/>
      <c r="C409" s="12"/>
      <c r="D409" s="12"/>
      <c r="E409" s="12"/>
      <c r="XEF409"/>
      <c r="XEG409"/>
      <c r="XEH409"/>
      <c r="XEI409"/>
      <c r="XEJ409"/>
      <c r="XEK409"/>
      <c r="XEL409"/>
      <c r="XEM409"/>
      <c r="XEN409"/>
      <c r="XEO409"/>
      <c r="XEP409"/>
      <c r="XEQ409"/>
      <c r="XER409"/>
      <c r="XES409"/>
      <c r="XET409"/>
      <c r="XEU409"/>
      <c r="XEV409"/>
      <c r="XEW409"/>
      <c r="XEX409"/>
      <c r="XEY409"/>
      <c r="XEZ409"/>
      <c r="XFA409"/>
      <c r="XFB409"/>
      <c r="XFC409"/>
    </row>
    <row r="410" s="11" customFormat="1" spans="1:16383">
      <c r="A410" s="12"/>
      <c r="B410" s="12"/>
      <c r="C410" s="12"/>
      <c r="D410" s="12"/>
      <c r="E410" s="12"/>
      <c r="XEF410"/>
      <c r="XEG410"/>
      <c r="XEH410"/>
      <c r="XEI410"/>
      <c r="XEJ410"/>
      <c r="XEK410"/>
      <c r="XEL410"/>
      <c r="XEM410"/>
      <c r="XEN410"/>
      <c r="XEO410"/>
      <c r="XEP410"/>
      <c r="XEQ410"/>
      <c r="XER410"/>
      <c r="XES410"/>
      <c r="XET410"/>
      <c r="XEU410"/>
      <c r="XEV410"/>
      <c r="XEW410"/>
      <c r="XEX410"/>
      <c r="XEY410"/>
      <c r="XEZ410"/>
      <c r="XFA410"/>
      <c r="XFB410"/>
      <c r="XFC410"/>
    </row>
    <row r="411" s="11" customFormat="1" spans="1:16383">
      <c r="A411" s="12"/>
      <c r="B411" s="12"/>
      <c r="C411" s="12"/>
      <c r="D411" s="12"/>
      <c r="E411" s="12"/>
      <c r="XEF411"/>
      <c r="XEG411"/>
      <c r="XEH411"/>
      <c r="XEI411"/>
      <c r="XEJ411"/>
      <c r="XEK411"/>
      <c r="XEL411"/>
      <c r="XEM411"/>
      <c r="XEN411"/>
      <c r="XEO411"/>
      <c r="XEP411"/>
      <c r="XEQ411"/>
      <c r="XER411"/>
      <c r="XES411"/>
      <c r="XET411"/>
      <c r="XEU411"/>
      <c r="XEV411"/>
      <c r="XEW411"/>
      <c r="XEX411"/>
      <c r="XEY411"/>
      <c r="XEZ411"/>
      <c r="XFA411"/>
      <c r="XFB411"/>
      <c r="XFC411"/>
    </row>
    <row r="412" s="11" customFormat="1" spans="1:16383">
      <c r="A412" s="12"/>
      <c r="B412" s="12"/>
      <c r="C412" s="12"/>
      <c r="D412" s="12"/>
      <c r="E412" s="12"/>
      <c r="XEF412"/>
      <c r="XEG412"/>
      <c r="XEH412"/>
      <c r="XEI412"/>
      <c r="XEJ412"/>
      <c r="XEK412"/>
      <c r="XEL412"/>
      <c r="XEM412"/>
      <c r="XEN412"/>
      <c r="XEO412"/>
      <c r="XEP412"/>
      <c r="XEQ412"/>
      <c r="XER412"/>
      <c r="XES412"/>
      <c r="XET412"/>
      <c r="XEU412"/>
      <c r="XEV412"/>
      <c r="XEW412"/>
      <c r="XEX412"/>
      <c r="XEY412"/>
      <c r="XEZ412"/>
      <c r="XFA412"/>
      <c r="XFB412"/>
      <c r="XFC412"/>
    </row>
    <row r="413" s="11" customFormat="1" spans="1:16383">
      <c r="A413" s="12"/>
      <c r="B413" s="12"/>
      <c r="C413" s="12"/>
      <c r="D413" s="12"/>
      <c r="E413" s="12"/>
      <c r="XEF413"/>
      <c r="XEG413"/>
      <c r="XEH413"/>
      <c r="XEI413"/>
      <c r="XEJ413"/>
      <c r="XEK413"/>
      <c r="XEL413"/>
      <c r="XEM413"/>
      <c r="XEN413"/>
      <c r="XEO413"/>
      <c r="XEP413"/>
      <c r="XEQ413"/>
      <c r="XER413"/>
      <c r="XES413"/>
      <c r="XET413"/>
      <c r="XEU413"/>
      <c r="XEV413"/>
      <c r="XEW413"/>
      <c r="XEX413"/>
      <c r="XEY413"/>
      <c r="XEZ413"/>
      <c r="XFA413"/>
      <c r="XFB413"/>
      <c r="XFC413"/>
    </row>
    <row r="414" s="11" customFormat="1" spans="1:16383">
      <c r="A414" s="12"/>
      <c r="B414" s="12"/>
      <c r="C414" s="12"/>
      <c r="D414" s="12"/>
      <c r="E414" s="12"/>
      <c r="XEF414"/>
      <c r="XEG414"/>
      <c r="XEH414"/>
      <c r="XEI414"/>
      <c r="XEJ414"/>
      <c r="XEK414"/>
      <c r="XEL414"/>
      <c r="XEM414"/>
      <c r="XEN414"/>
      <c r="XEO414"/>
      <c r="XEP414"/>
      <c r="XEQ414"/>
      <c r="XER414"/>
      <c r="XES414"/>
      <c r="XET414"/>
      <c r="XEU414"/>
      <c r="XEV414"/>
      <c r="XEW414"/>
      <c r="XEX414"/>
      <c r="XEY414"/>
      <c r="XEZ414"/>
      <c r="XFA414"/>
      <c r="XFB414"/>
      <c r="XFC414"/>
    </row>
    <row r="415" s="11" customFormat="1" spans="1:16383">
      <c r="A415" s="12"/>
      <c r="B415" s="12"/>
      <c r="C415" s="12"/>
      <c r="D415" s="12"/>
      <c r="E415" s="12"/>
      <c r="XEF415"/>
      <c r="XEG415"/>
      <c r="XEH415"/>
      <c r="XEI415"/>
      <c r="XEJ415"/>
      <c r="XEK415"/>
      <c r="XEL415"/>
      <c r="XEM415"/>
      <c r="XEN415"/>
      <c r="XEO415"/>
      <c r="XEP415"/>
      <c r="XEQ415"/>
      <c r="XER415"/>
      <c r="XES415"/>
      <c r="XET415"/>
      <c r="XEU415"/>
      <c r="XEV415"/>
      <c r="XEW415"/>
      <c r="XEX415"/>
      <c r="XEY415"/>
      <c r="XEZ415"/>
      <c r="XFA415"/>
      <c r="XFB415"/>
      <c r="XFC415"/>
    </row>
    <row r="416" s="11" customFormat="1" spans="1:16383">
      <c r="A416" s="12"/>
      <c r="B416" s="12"/>
      <c r="C416" s="12"/>
      <c r="D416" s="12"/>
      <c r="E416" s="12"/>
      <c r="XEF416"/>
      <c r="XEG416"/>
      <c r="XEH416"/>
      <c r="XEI416"/>
      <c r="XEJ416"/>
      <c r="XEK416"/>
      <c r="XEL416"/>
      <c r="XEM416"/>
      <c r="XEN416"/>
      <c r="XEO416"/>
      <c r="XEP416"/>
      <c r="XEQ416"/>
      <c r="XER416"/>
      <c r="XES416"/>
      <c r="XET416"/>
      <c r="XEU416"/>
      <c r="XEV416"/>
      <c r="XEW416"/>
      <c r="XEX416"/>
      <c r="XEY416"/>
      <c r="XEZ416"/>
      <c r="XFA416"/>
      <c r="XFB416"/>
      <c r="XFC416"/>
    </row>
    <row r="417" s="11" customFormat="1" spans="1:16383">
      <c r="A417" s="12"/>
      <c r="B417" s="12"/>
      <c r="C417" s="12"/>
      <c r="D417" s="12"/>
      <c r="E417" s="12"/>
      <c r="XEF417"/>
      <c r="XEG417"/>
      <c r="XEH417"/>
      <c r="XEI417"/>
      <c r="XEJ417"/>
      <c r="XEK417"/>
      <c r="XEL417"/>
      <c r="XEM417"/>
      <c r="XEN417"/>
      <c r="XEO417"/>
      <c r="XEP417"/>
      <c r="XEQ417"/>
      <c r="XER417"/>
      <c r="XES417"/>
      <c r="XET417"/>
      <c r="XEU417"/>
      <c r="XEV417"/>
      <c r="XEW417"/>
      <c r="XEX417"/>
      <c r="XEY417"/>
      <c r="XEZ417"/>
      <c r="XFA417"/>
      <c r="XFB417"/>
      <c r="XFC417"/>
    </row>
    <row r="418" s="11" customFormat="1" spans="1:16383">
      <c r="A418" s="12"/>
      <c r="B418" s="12"/>
      <c r="C418" s="12"/>
      <c r="D418" s="12"/>
      <c r="E418" s="12"/>
      <c r="XEF418"/>
      <c r="XEG418"/>
      <c r="XEH418"/>
      <c r="XEI418"/>
      <c r="XEJ418"/>
      <c r="XEK418"/>
      <c r="XEL418"/>
      <c r="XEM418"/>
      <c r="XEN418"/>
      <c r="XEO418"/>
      <c r="XEP418"/>
      <c r="XEQ418"/>
      <c r="XER418"/>
      <c r="XES418"/>
      <c r="XET418"/>
      <c r="XEU418"/>
      <c r="XEV418"/>
      <c r="XEW418"/>
      <c r="XEX418"/>
      <c r="XEY418"/>
      <c r="XEZ418"/>
      <c r="XFA418"/>
      <c r="XFB418"/>
      <c r="XFC418"/>
    </row>
    <row r="419" s="11" customFormat="1" spans="1:16383">
      <c r="A419" s="12"/>
      <c r="B419" s="12"/>
      <c r="C419" s="12"/>
      <c r="D419" s="12"/>
      <c r="E419" s="12"/>
      <c r="XEF419"/>
      <c r="XEG419"/>
      <c r="XEH419"/>
      <c r="XEI419"/>
      <c r="XEJ419"/>
      <c r="XEK419"/>
      <c r="XEL419"/>
      <c r="XEM419"/>
      <c r="XEN419"/>
      <c r="XEO419"/>
      <c r="XEP419"/>
      <c r="XEQ419"/>
      <c r="XER419"/>
      <c r="XES419"/>
      <c r="XET419"/>
      <c r="XEU419"/>
      <c r="XEV419"/>
      <c r="XEW419"/>
      <c r="XEX419"/>
      <c r="XEY419"/>
      <c r="XEZ419"/>
      <c r="XFA419"/>
      <c r="XFB419"/>
      <c r="XFC419"/>
    </row>
    <row r="420" s="11" customFormat="1" spans="1:16383">
      <c r="A420" s="12"/>
      <c r="B420" s="12"/>
      <c r="C420" s="12"/>
      <c r="D420" s="12"/>
      <c r="E420" s="12"/>
      <c r="XEF420"/>
      <c r="XEG420"/>
      <c r="XEH420"/>
      <c r="XEI420"/>
      <c r="XEJ420"/>
      <c r="XEK420"/>
      <c r="XEL420"/>
      <c r="XEM420"/>
      <c r="XEN420"/>
      <c r="XEO420"/>
      <c r="XEP420"/>
      <c r="XEQ420"/>
      <c r="XER420"/>
      <c r="XES420"/>
      <c r="XET420"/>
      <c r="XEU420"/>
      <c r="XEV420"/>
      <c r="XEW420"/>
      <c r="XEX420"/>
      <c r="XEY420"/>
      <c r="XEZ420"/>
      <c r="XFA420"/>
      <c r="XFB420"/>
      <c r="XFC420"/>
    </row>
    <row r="421" s="11" customFormat="1" spans="1:16383">
      <c r="A421" s="12"/>
      <c r="B421" s="12"/>
      <c r="C421" s="12"/>
      <c r="D421" s="12"/>
      <c r="E421" s="12"/>
      <c r="XEF421"/>
      <c r="XEG421"/>
      <c r="XEH421"/>
      <c r="XEI421"/>
      <c r="XEJ421"/>
      <c r="XEK421"/>
      <c r="XEL421"/>
      <c r="XEM421"/>
      <c r="XEN421"/>
      <c r="XEO421"/>
      <c r="XEP421"/>
      <c r="XEQ421"/>
      <c r="XER421"/>
      <c r="XES421"/>
      <c r="XET421"/>
      <c r="XEU421"/>
      <c r="XEV421"/>
      <c r="XEW421"/>
      <c r="XEX421"/>
      <c r="XEY421"/>
      <c r="XEZ421"/>
      <c r="XFA421"/>
      <c r="XFB421"/>
      <c r="XFC421"/>
    </row>
    <row r="422" s="11" customFormat="1" spans="1:16383">
      <c r="A422" s="12"/>
      <c r="B422" s="12"/>
      <c r="C422" s="12"/>
      <c r="D422" s="12"/>
      <c r="E422" s="12"/>
      <c r="XEF422"/>
      <c r="XEG422"/>
      <c r="XEH422"/>
      <c r="XEI422"/>
      <c r="XEJ422"/>
      <c r="XEK422"/>
      <c r="XEL422"/>
      <c r="XEM422"/>
      <c r="XEN422"/>
      <c r="XEO422"/>
      <c r="XEP422"/>
      <c r="XEQ422"/>
      <c r="XER422"/>
      <c r="XES422"/>
      <c r="XET422"/>
      <c r="XEU422"/>
      <c r="XEV422"/>
      <c r="XEW422"/>
      <c r="XEX422"/>
      <c r="XEY422"/>
      <c r="XEZ422"/>
      <c r="XFA422"/>
      <c r="XFB422"/>
      <c r="XFC422"/>
    </row>
    <row r="423" s="11" customFormat="1" spans="1:16383">
      <c r="A423" s="12"/>
      <c r="B423" s="12"/>
      <c r="C423" s="12"/>
      <c r="D423" s="12"/>
      <c r="E423" s="12"/>
      <c r="XEF423"/>
      <c r="XEG423"/>
      <c r="XEH423"/>
      <c r="XEI423"/>
      <c r="XEJ423"/>
      <c r="XEK423"/>
      <c r="XEL423"/>
      <c r="XEM423"/>
      <c r="XEN423"/>
      <c r="XEO423"/>
      <c r="XEP423"/>
      <c r="XEQ423"/>
      <c r="XER423"/>
      <c r="XES423"/>
      <c r="XET423"/>
      <c r="XEU423"/>
      <c r="XEV423"/>
      <c r="XEW423"/>
      <c r="XEX423"/>
      <c r="XEY423"/>
      <c r="XEZ423"/>
      <c r="XFA423"/>
      <c r="XFB423"/>
      <c r="XFC423"/>
    </row>
    <row r="424" s="11" customFormat="1" spans="1:16383">
      <c r="A424" s="12"/>
      <c r="B424" s="12"/>
      <c r="C424" s="12"/>
      <c r="D424" s="12"/>
      <c r="E424" s="12"/>
      <c r="XEF424"/>
      <c r="XEG424"/>
      <c r="XEH424"/>
      <c r="XEI424"/>
      <c r="XEJ424"/>
      <c r="XEK424"/>
      <c r="XEL424"/>
      <c r="XEM424"/>
      <c r="XEN424"/>
      <c r="XEO424"/>
      <c r="XEP424"/>
      <c r="XEQ424"/>
      <c r="XER424"/>
      <c r="XES424"/>
      <c r="XET424"/>
      <c r="XEU424"/>
      <c r="XEV424"/>
      <c r="XEW424"/>
      <c r="XEX424"/>
      <c r="XEY424"/>
      <c r="XEZ424"/>
      <c r="XFA424"/>
      <c r="XFB424"/>
      <c r="XFC424"/>
    </row>
    <row r="425" s="11" customFormat="1" spans="1:16383">
      <c r="A425" s="12"/>
      <c r="B425" s="12"/>
      <c r="C425" s="12"/>
      <c r="D425" s="12"/>
      <c r="E425" s="12"/>
      <c r="XEF425"/>
      <c r="XEG425"/>
      <c r="XEH425"/>
      <c r="XEI425"/>
      <c r="XEJ425"/>
      <c r="XEK425"/>
      <c r="XEL425"/>
      <c r="XEM425"/>
      <c r="XEN425"/>
      <c r="XEO425"/>
      <c r="XEP425"/>
      <c r="XEQ425"/>
      <c r="XER425"/>
      <c r="XES425"/>
      <c r="XET425"/>
      <c r="XEU425"/>
      <c r="XEV425"/>
      <c r="XEW425"/>
      <c r="XEX425"/>
      <c r="XEY425"/>
      <c r="XEZ425"/>
      <c r="XFA425"/>
      <c r="XFB425"/>
      <c r="XFC425"/>
    </row>
    <row r="426" s="11" customFormat="1" spans="1:16383">
      <c r="A426" s="12"/>
      <c r="B426" s="12"/>
      <c r="C426" s="12"/>
      <c r="D426" s="12"/>
      <c r="E426" s="12"/>
      <c r="XEF426"/>
      <c r="XEG426"/>
      <c r="XEH426"/>
      <c r="XEI426"/>
      <c r="XEJ426"/>
      <c r="XEK426"/>
      <c r="XEL426"/>
      <c r="XEM426"/>
      <c r="XEN426"/>
      <c r="XEO426"/>
      <c r="XEP426"/>
      <c r="XEQ426"/>
      <c r="XER426"/>
      <c r="XES426"/>
      <c r="XET426"/>
      <c r="XEU426"/>
      <c r="XEV426"/>
      <c r="XEW426"/>
      <c r="XEX426"/>
      <c r="XEY426"/>
      <c r="XEZ426"/>
      <c r="XFA426"/>
      <c r="XFB426"/>
      <c r="XFC426"/>
    </row>
    <row r="427" s="11" customFormat="1" spans="1:16383">
      <c r="A427" s="12"/>
      <c r="B427" s="12"/>
      <c r="C427" s="12"/>
      <c r="D427" s="12"/>
      <c r="E427" s="12"/>
      <c r="XEF427"/>
      <c r="XEG427"/>
      <c r="XEH427"/>
      <c r="XEI427"/>
      <c r="XEJ427"/>
      <c r="XEK427"/>
      <c r="XEL427"/>
      <c r="XEM427"/>
      <c r="XEN427"/>
      <c r="XEO427"/>
      <c r="XEP427"/>
      <c r="XEQ427"/>
      <c r="XER427"/>
      <c r="XES427"/>
      <c r="XET427"/>
      <c r="XEU427"/>
      <c r="XEV427"/>
      <c r="XEW427"/>
      <c r="XEX427"/>
      <c r="XEY427"/>
      <c r="XEZ427"/>
      <c r="XFA427"/>
      <c r="XFB427"/>
      <c r="XFC427"/>
    </row>
    <row r="428" s="11" customFormat="1" spans="1:16383">
      <c r="A428" s="12"/>
      <c r="B428" s="12"/>
      <c r="C428" s="12"/>
      <c r="D428" s="12"/>
      <c r="E428" s="12"/>
      <c r="XEF428"/>
      <c r="XEG428"/>
      <c r="XEH428"/>
      <c r="XEI428"/>
      <c r="XEJ428"/>
      <c r="XEK428"/>
      <c r="XEL428"/>
      <c r="XEM428"/>
      <c r="XEN428"/>
      <c r="XEO428"/>
      <c r="XEP428"/>
      <c r="XEQ428"/>
      <c r="XER428"/>
      <c r="XES428"/>
      <c r="XET428"/>
      <c r="XEU428"/>
      <c r="XEV428"/>
      <c r="XEW428"/>
      <c r="XEX428"/>
      <c r="XEY428"/>
      <c r="XEZ428"/>
      <c r="XFA428"/>
      <c r="XFB428"/>
      <c r="XFC428"/>
    </row>
    <row r="429" s="11" customFormat="1" spans="1:16383">
      <c r="A429" s="12"/>
      <c r="B429" s="12"/>
      <c r="C429" s="12"/>
      <c r="D429" s="12"/>
      <c r="E429" s="12"/>
      <c r="XEF429"/>
      <c r="XEG429"/>
      <c r="XEH429"/>
      <c r="XEI429"/>
      <c r="XEJ429"/>
      <c r="XEK429"/>
      <c r="XEL429"/>
      <c r="XEM429"/>
      <c r="XEN429"/>
      <c r="XEO429"/>
      <c r="XEP429"/>
      <c r="XEQ429"/>
      <c r="XER429"/>
      <c r="XES429"/>
      <c r="XET429"/>
      <c r="XEU429"/>
      <c r="XEV429"/>
      <c r="XEW429"/>
      <c r="XEX429"/>
      <c r="XEY429"/>
      <c r="XEZ429"/>
      <c r="XFA429"/>
      <c r="XFB429"/>
      <c r="XFC429"/>
    </row>
    <row r="430" s="11" customFormat="1" spans="1:16383">
      <c r="A430" s="12"/>
      <c r="B430" s="12"/>
      <c r="C430" s="12"/>
      <c r="D430" s="12"/>
      <c r="E430" s="12"/>
      <c r="XEF430"/>
      <c r="XEG430"/>
      <c r="XEH430"/>
      <c r="XEI430"/>
      <c r="XEJ430"/>
      <c r="XEK430"/>
      <c r="XEL430"/>
      <c r="XEM430"/>
      <c r="XEN430"/>
      <c r="XEO430"/>
      <c r="XEP430"/>
      <c r="XEQ430"/>
      <c r="XER430"/>
      <c r="XES430"/>
      <c r="XET430"/>
      <c r="XEU430"/>
      <c r="XEV430"/>
      <c r="XEW430"/>
      <c r="XEX430"/>
      <c r="XEY430"/>
      <c r="XEZ430"/>
      <c r="XFA430"/>
      <c r="XFB430"/>
      <c r="XFC430"/>
    </row>
    <row r="431" s="11" customFormat="1" spans="1:16383">
      <c r="A431" s="12"/>
      <c r="B431" s="12"/>
      <c r="C431" s="12"/>
      <c r="D431" s="12"/>
      <c r="E431" s="12"/>
      <c r="XEF431"/>
      <c r="XEG431"/>
      <c r="XEH431"/>
      <c r="XEI431"/>
      <c r="XEJ431"/>
      <c r="XEK431"/>
      <c r="XEL431"/>
      <c r="XEM431"/>
      <c r="XEN431"/>
      <c r="XEO431"/>
      <c r="XEP431"/>
      <c r="XEQ431"/>
      <c r="XER431"/>
      <c r="XES431"/>
      <c r="XET431"/>
      <c r="XEU431"/>
      <c r="XEV431"/>
      <c r="XEW431"/>
      <c r="XEX431"/>
      <c r="XEY431"/>
      <c r="XEZ431"/>
      <c r="XFA431"/>
      <c r="XFB431"/>
      <c r="XFC431"/>
    </row>
    <row r="432" s="11" customFormat="1" spans="1:16383">
      <c r="A432" s="12"/>
      <c r="B432" s="12"/>
      <c r="C432" s="12"/>
      <c r="D432" s="12"/>
      <c r="E432" s="12"/>
      <c r="XEF432"/>
      <c r="XEG432"/>
      <c r="XEH432"/>
      <c r="XEI432"/>
      <c r="XEJ432"/>
      <c r="XEK432"/>
      <c r="XEL432"/>
      <c r="XEM432"/>
      <c r="XEN432"/>
      <c r="XEO432"/>
      <c r="XEP432"/>
      <c r="XEQ432"/>
      <c r="XER432"/>
      <c r="XES432"/>
      <c r="XET432"/>
      <c r="XEU432"/>
      <c r="XEV432"/>
      <c r="XEW432"/>
      <c r="XEX432"/>
      <c r="XEY432"/>
      <c r="XEZ432"/>
      <c r="XFA432"/>
      <c r="XFB432"/>
      <c r="XFC432"/>
    </row>
    <row r="433" s="11" customFormat="1" spans="1:16383">
      <c r="A433" s="12"/>
      <c r="B433" s="12"/>
      <c r="C433" s="12"/>
      <c r="D433" s="12"/>
      <c r="E433" s="12"/>
      <c r="XEF433"/>
      <c r="XEG433"/>
      <c r="XEH433"/>
      <c r="XEI433"/>
      <c r="XEJ433"/>
      <c r="XEK433"/>
      <c r="XEL433"/>
      <c r="XEM433"/>
      <c r="XEN433"/>
      <c r="XEO433"/>
      <c r="XEP433"/>
      <c r="XEQ433"/>
      <c r="XER433"/>
      <c r="XES433"/>
      <c r="XET433"/>
      <c r="XEU433"/>
      <c r="XEV433"/>
      <c r="XEW433"/>
      <c r="XEX433"/>
      <c r="XEY433"/>
      <c r="XEZ433"/>
      <c r="XFA433"/>
      <c r="XFB433"/>
      <c r="XFC433"/>
    </row>
    <row r="434" s="11" customFormat="1" spans="1:16383">
      <c r="A434" s="12"/>
      <c r="B434" s="12"/>
      <c r="C434" s="12"/>
      <c r="D434" s="12"/>
      <c r="E434" s="12"/>
      <c r="XEF434"/>
      <c r="XEG434"/>
      <c r="XEH434"/>
      <c r="XEI434"/>
      <c r="XEJ434"/>
      <c r="XEK434"/>
      <c r="XEL434"/>
      <c r="XEM434"/>
      <c r="XEN434"/>
      <c r="XEO434"/>
      <c r="XEP434"/>
      <c r="XEQ434"/>
      <c r="XER434"/>
      <c r="XES434"/>
      <c r="XET434"/>
      <c r="XEU434"/>
      <c r="XEV434"/>
      <c r="XEW434"/>
      <c r="XEX434"/>
      <c r="XEY434"/>
      <c r="XEZ434"/>
      <c r="XFA434"/>
      <c r="XFB434"/>
      <c r="XFC434"/>
    </row>
    <row r="435" s="11" customFormat="1" spans="1:16383">
      <c r="A435" s="12"/>
      <c r="B435" s="12"/>
      <c r="C435" s="12"/>
      <c r="D435" s="12"/>
      <c r="E435" s="12"/>
      <c r="XEF435"/>
      <c r="XEG435"/>
      <c r="XEH435"/>
      <c r="XEI435"/>
      <c r="XEJ435"/>
      <c r="XEK435"/>
      <c r="XEL435"/>
      <c r="XEM435"/>
      <c r="XEN435"/>
      <c r="XEO435"/>
      <c r="XEP435"/>
      <c r="XEQ435"/>
      <c r="XER435"/>
      <c r="XES435"/>
      <c r="XET435"/>
      <c r="XEU435"/>
      <c r="XEV435"/>
      <c r="XEW435"/>
      <c r="XEX435"/>
      <c r="XEY435"/>
      <c r="XEZ435"/>
      <c r="XFA435"/>
      <c r="XFB435"/>
      <c r="XFC435"/>
    </row>
    <row r="436" s="11" customFormat="1" spans="1:16383">
      <c r="A436" s="12"/>
      <c r="B436" s="12"/>
      <c r="C436" s="12"/>
      <c r="D436" s="12"/>
      <c r="E436" s="12"/>
      <c r="XEF436"/>
      <c r="XEG436"/>
      <c r="XEH436"/>
      <c r="XEI436"/>
      <c r="XEJ436"/>
      <c r="XEK436"/>
      <c r="XEL436"/>
      <c r="XEM436"/>
      <c r="XEN436"/>
      <c r="XEO436"/>
      <c r="XEP436"/>
      <c r="XEQ436"/>
      <c r="XER436"/>
      <c r="XES436"/>
      <c r="XET436"/>
      <c r="XEU436"/>
      <c r="XEV436"/>
      <c r="XEW436"/>
      <c r="XEX436"/>
      <c r="XEY436"/>
      <c r="XEZ436"/>
      <c r="XFA436"/>
      <c r="XFB436"/>
      <c r="XFC436"/>
    </row>
    <row r="437" s="11" customFormat="1" spans="1:16383">
      <c r="A437" s="12"/>
      <c r="B437" s="12"/>
      <c r="C437" s="12"/>
      <c r="D437" s="12"/>
      <c r="E437" s="12"/>
      <c r="XEF437"/>
      <c r="XEG437"/>
      <c r="XEH437"/>
      <c r="XEI437"/>
      <c r="XEJ437"/>
      <c r="XEK437"/>
      <c r="XEL437"/>
      <c r="XEM437"/>
      <c r="XEN437"/>
      <c r="XEO437"/>
      <c r="XEP437"/>
      <c r="XEQ437"/>
      <c r="XER437"/>
      <c r="XES437"/>
      <c r="XET437"/>
      <c r="XEU437"/>
      <c r="XEV437"/>
      <c r="XEW437"/>
      <c r="XEX437"/>
      <c r="XEY437"/>
      <c r="XEZ437"/>
      <c r="XFA437"/>
      <c r="XFB437"/>
      <c r="XFC437"/>
    </row>
    <row r="438" s="11" customFormat="1" spans="1:16383">
      <c r="A438" s="12"/>
      <c r="B438" s="12"/>
      <c r="C438" s="12"/>
      <c r="D438" s="12"/>
      <c r="E438" s="12"/>
      <c r="XEF438"/>
      <c r="XEG438"/>
      <c r="XEH438"/>
      <c r="XEI438"/>
      <c r="XEJ438"/>
      <c r="XEK438"/>
      <c r="XEL438"/>
      <c r="XEM438"/>
      <c r="XEN438"/>
      <c r="XEO438"/>
      <c r="XEP438"/>
      <c r="XEQ438"/>
      <c r="XER438"/>
      <c r="XES438"/>
      <c r="XET438"/>
      <c r="XEU438"/>
      <c r="XEV438"/>
      <c r="XEW438"/>
      <c r="XEX438"/>
      <c r="XEY438"/>
      <c r="XEZ438"/>
      <c r="XFA438"/>
      <c r="XFB438"/>
      <c r="XFC438"/>
    </row>
    <row r="439" s="11" customFormat="1" spans="1:16383">
      <c r="A439" s="12"/>
      <c r="B439" s="12"/>
      <c r="C439" s="12"/>
      <c r="D439" s="12"/>
      <c r="E439" s="12"/>
      <c r="XEF439"/>
      <c r="XEG439"/>
      <c r="XEH439"/>
      <c r="XEI439"/>
      <c r="XEJ439"/>
      <c r="XEK439"/>
      <c r="XEL439"/>
      <c r="XEM439"/>
      <c r="XEN439"/>
      <c r="XEO439"/>
      <c r="XEP439"/>
      <c r="XEQ439"/>
      <c r="XER439"/>
      <c r="XES439"/>
      <c r="XET439"/>
      <c r="XEU439"/>
      <c r="XEV439"/>
      <c r="XEW439"/>
      <c r="XEX439"/>
      <c r="XEY439"/>
      <c r="XEZ439"/>
      <c r="XFA439"/>
      <c r="XFB439"/>
      <c r="XFC439"/>
    </row>
    <row r="440" s="11" customFormat="1" spans="1:16383">
      <c r="A440" s="12"/>
      <c r="B440" s="12"/>
      <c r="C440" s="12"/>
      <c r="D440" s="12"/>
      <c r="E440" s="12"/>
      <c r="XEF440"/>
      <c r="XEG440"/>
      <c r="XEH440"/>
      <c r="XEI440"/>
      <c r="XEJ440"/>
      <c r="XEK440"/>
      <c r="XEL440"/>
      <c r="XEM440"/>
      <c r="XEN440"/>
      <c r="XEO440"/>
      <c r="XEP440"/>
      <c r="XEQ440"/>
      <c r="XER440"/>
      <c r="XES440"/>
      <c r="XET440"/>
      <c r="XEU440"/>
      <c r="XEV440"/>
      <c r="XEW440"/>
      <c r="XEX440"/>
      <c r="XEY440"/>
      <c r="XEZ440"/>
      <c r="XFA440"/>
      <c r="XFB440"/>
      <c r="XFC440"/>
    </row>
    <row r="441" s="11" customFormat="1" spans="1:16383">
      <c r="A441" s="12"/>
      <c r="B441" s="12"/>
      <c r="C441" s="12"/>
      <c r="D441" s="12"/>
      <c r="E441" s="12"/>
      <c r="XEF441"/>
      <c r="XEG441"/>
      <c r="XEH441"/>
      <c r="XEI441"/>
      <c r="XEJ441"/>
      <c r="XEK441"/>
      <c r="XEL441"/>
      <c r="XEM441"/>
      <c r="XEN441"/>
      <c r="XEO441"/>
      <c r="XEP441"/>
      <c r="XEQ441"/>
      <c r="XER441"/>
      <c r="XES441"/>
      <c r="XET441"/>
      <c r="XEU441"/>
      <c r="XEV441"/>
      <c r="XEW441"/>
      <c r="XEX441"/>
      <c r="XEY441"/>
      <c r="XEZ441"/>
      <c r="XFA441"/>
      <c r="XFB441"/>
      <c r="XFC441"/>
    </row>
    <row r="442" s="11" customFormat="1" spans="1:16383">
      <c r="A442" s="12"/>
      <c r="B442" s="12"/>
      <c r="C442" s="12"/>
      <c r="D442" s="12"/>
      <c r="E442" s="12"/>
      <c r="XEF442"/>
      <c r="XEG442"/>
      <c r="XEH442"/>
      <c r="XEI442"/>
      <c r="XEJ442"/>
      <c r="XEK442"/>
      <c r="XEL442"/>
      <c r="XEM442"/>
      <c r="XEN442"/>
      <c r="XEO442"/>
      <c r="XEP442"/>
      <c r="XEQ442"/>
      <c r="XER442"/>
      <c r="XES442"/>
      <c r="XET442"/>
      <c r="XEU442"/>
      <c r="XEV442"/>
      <c r="XEW442"/>
      <c r="XEX442"/>
      <c r="XEY442"/>
      <c r="XEZ442"/>
      <c r="XFA442"/>
      <c r="XFB442"/>
      <c r="XFC442"/>
    </row>
    <row r="443" s="11" customFormat="1" spans="1:16383">
      <c r="A443" s="12"/>
      <c r="B443" s="12"/>
      <c r="C443" s="12"/>
      <c r="D443" s="12"/>
      <c r="E443" s="12"/>
      <c r="XEF443"/>
      <c r="XEG443"/>
      <c r="XEH443"/>
      <c r="XEI443"/>
      <c r="XEJ443"/>
      <c r="XEK443"/>
      <c r="XEL443"/>
      <c r="XEM443"/>
      <c r="XEN443"/>
      <c r="XEO443"/>
      <c r="XEP443"/>
      <c r="XEQ443"/>
      <c r="XER443"/>
      <c r="XES443"/>
      <c r="XET443"/>
      <c r="XEU443"/>
      <c r="XEV443"/>
      <c r="XEW443"/>
      <c r="XEX443"/>
      <c r="XEY443"/>
      <c r="XEZ443"/>
      <c r="XFA443"/>
      <c r="XFB443"/>
      <c r="XFC443"/>
    </row>
    <row r="444" s="11" customFormat="1" spans="1:16383">
      <c r="A444" s="12"/>
      <c r="B444" s="12"/>
      <c r="C444" s="12"/>
      <c r="D444" s="12"/>
      <c r="E444" s="12"/>
      <c r="XEF444"/>
      <c r="XEG444"/>
      <c r="XEH444"/>
      <c r="XEI444"/>
      <c r="XEJ444"/>
      <c r="XEK444"/>
      <c r="XEL444"/>
      <c r="XEM444"/>
      <c r="XEN444"/>
      <c r="XEO444"/>
      <c r="XEP444"/>
      <c r="XEQ444"/>
      <c r="XER444"/>
      <c r="XES444"/>
      <c r="XET444"/>
      <c r="XEU444"/>
      <c r="XEV444"/>
      <c r="XEW444"/>
      <c r="XEX444"/>
      <c r="XEY444"/>
      <c r="XEZ444"/>
      <c r="XFA444"/>
      <c r="XFB444"/>
      <c r="XFC444"/>
    </row>
    <row r="445" s="11" customFormat="1" spans="1:16383">
      <c r="A445" s="12"/>
      <c r="B445" s="12"/>
      <c r="C445" s="12"/>
      <c r="D445" s="12"/>
      <c r="E445" s="12"/>
      <c r="XEF445"/>
      <c r="XEG445"/>
      <c r="XEH445"/>
      <c r="XEI445"/>
      <c r="XEJ445"/>
      <c r="XEK445"/>
      <c r="XEL445"/>
      <c r="XEM445"/>
      <c r="XEN445"/>
      <c r="XEO445"/>
      <c r="XEP445"/>
      <c r="XEQ445"/>
      <c r="XER445"/>
      <c r="XES445"/>
      <c r="XET445"/>
      <c r="XEU445"/>
      <c r="XEV445"/>
      <c r="XEW445"/>
      <c r="XEX445"/>
      <c r="XEY445"/>
      <c r="XEZ445"/>
      <c r="XFA445"/>
      <c r="XFB445"/>
      <c r="XFC445"/>
    </row>
    <row r="446" s="11" customFormat="1" spans="1:16383">
      <c r="A446" s="12"/>
      <c r="B446" s="12"/>
      <c r="C446" s="12"/>
      <c r="D446" s="12"/>
      <c r="E446" s="12"/>
      <c r="XEF446"/>
      <c r="XEG446"/>
      <c r="XEH446"/>
      <c r="XEI446"/>
      <c r="XEJ446"/>
      <c r="XEK446"/>
      <c r="XEL446"/>
      <c r="XEM446"/>
      <c r="XEN446"/>
      <c r="XEO446"/>
      <c r="XEP446"/>
      <c r="XEQ446"/>
      <c r="XER446"/>
      <c r="XES446"/>
      <c r="XET446"/>
      <c r="XEU446"/>
      <c r="XEV446"/>
      <c r="XEW446"/>
      <c r="XEX446"/>
      <c r="XEY446"/>
      <c r="XEZ446"/>
      <c r="XFA446"/>
      <c r="XFB446"/>
      <c r="XFC446"/>
    </row>
    <row r="447" s="11" customFormat="1" spans="1:16383">
      <c r="A447" s="12"/>
      <c r="B447" s="12"/>
      <c r="C447" s="12"/>
      <c r="D447" s="12"/>
      <c r="E447" s="12"/>
      <c r="XEF447"/>
      <c r="XEG447"/>
      <c r="XEH447"/>
      <c r="XEI447"/>
      <c r="XEJ447"/>
      <c r="XEK447"/>
      <c r="XEL447"/>
      <c r="XEM447"/>
      <c r="XEN447"/>
      <c r="XEO447"/>
      <c r="XEP447"/>
      <c r="XEQ447"/>
      <c r="XER447"/>
      <c r="XES447"/>
      <c r="XET447"/>
      <c r="XEU447"/>
      <c r="XEV447"/>
      <c r="XEW447"/>
      <c r="XEX447"/>
      <c r="XEY447"/>
      <c r="XEZ447"/>
      <c r="XFA447"/>
      <c r="XFB447"/>
      <c r="XFC447"/>
    </row>
    <row r="448" s="11" customFormat="1" spans="1:16383">
      <c r="A448" s="12"/>
      <c r="B448" s="12"/>
      <c r="C448" s="12"/>
      <c r="D448" s="12"/>
      <c r="E448" s="12"/>
      <c r="XEF448"/>
      <c r="XEG448"/>
      <c r="XEH448"/>
      <c r="XEI448"/>
      <c r="XEJ448"/>
      <c r="XEK448"/>
      <c r="XEL448"/>
      <c r="XEM448"/>
      <c r="XEN448"/>
      <c r="XEO448"/>
      <c r="XEP448"/>
      <c r="XEQ448"/>
      <c r="XER448"/>
      <c r="XES448"/>
      <c r="XET448"/>
      <c r="XEU448"/>
      <c r="XEV448"/>
      <c r="XEW448"/>
      <c r="XEX448"/>
      <c r="XEY448"/>
      <c r="XEZ448"/>
      <c r="XFA448"/>
      <c r="XFB448"/>
      <c r="XFC448"/>
    </row>
    <row r="449" s="11" customFormat="1" spans="1:16383">
      <c r="A449" s="12"/>
      <c r="B449" s="12"/>
      <c r="C449" s="12"/>
      <c r="D449" s="12"/>
      <c r="E449" s="12"/>
      <c r="XEF449"/>
      <c r="XEG449"/>
      <c r="XEH449"/>
      <c r="XEI449"/>
      <c r="XEJ449"/>
      <c r="XEK449"/>
      <c r="XEL449"/>
      <c r="XEM449"/>
      <c r="XEN449"/>
      <c r="XEO449"/>
      <c r="XEP449"/>
      <c r="XEQ449"/>
      <c r="XER449"/>
      <c r="XES449"/>
      <c r="XET449"/>
      <c r="XEU449"/>
      <c r="XEV449"/>
      <c r="XEW449"/>
      <c r="XEX449"/>
      <c r="XEY449"/>
      <c r="XEZ449"/>
      <c r="XFA449"/>
      <c r="XFB449"/>
      <c r="XFC449"/>
    </row>
    <row r="450" s="11" customFormat="1" spans="1:16383">
      <c r="A450" s="12"/>
      <c r="B450" s="12"/>
      <c r="C450" s="12"/>
      <c r="D450" s="12"/>
      <c r="E450" s="12"/>
      <c r="XEF450"/>
      <c r="XEG450"/>
      <c r="XEH450"/>
      <c r="XEI450"/>
      <c r="XEJ450"/>
      <c r="XEK450"/>
      <c r="XEL450"/>
      <c r="XEM450"/>
      <c r="XEN450"/>
      <c r="XEO450"/>
      <c r="XEP450"/>
      <c r="XEQ450"/>
      <c r="XER450"/>
      <c r="XES450"/>
      <c r="XET450"/>
      <c r="XEU450"/>
      <c r="XEV450"/>
      <c r="XEW450"/>
      <c r="XEX450"/>
      <c r="XEY450"/>
      <c r="XEZ450"/>
      <c r="XFA450"/>
      <c r="XFB450"/>
      <c r="XFC450"/>
    </row>
    <row r="451" s="11" customFormat="1" spans="1:16383">
      <c r="A451" s="12"/>
      <c r="B451" s="12"/>
      <c r="C451" s="12"/>
      <c r="D451" s="12"/>
      <c r="E451" s="12"/>
      <c r="XEF451"/>
      <c r="XEG451"/>
      <c r="XEH451"/>
      <c r="XEI451"/>
      <c r="XEJ451"/>
      <c r="XEK451"/>
      <c r="XEL451"/>
      <c r="XEM451"/>
      <c r="XEN451"/>
      <c r="XEO451"/>
      <c r="XEP451"/>
      <c r="XEQ451"/>
      <c r="XER451"/>
      <c r="XES451"/>
      <c r="XET451"/>
      <c r="XEU451"/>
      <c r="XEV451"/>
      <c r="XEW451"/>
      <c r="XEX451"/>
      <c r="XEY451"/>
      <c r="XEZ451"/>
      <c r="XFA451"/>
      <c r="XFB451"/>
      <c r="XFC451"/>
    </row>
    <row r="452" s="11" customFormat="1" spans="1:16383">
      <c r="A452" s="12"/>
      <c r="B452" s="12"/>
      <c r="C452" s="12"/>
      <c r="D452" s="12"/>
      <c r="E452" s="12"/>
      <c r="XEF452"/>
      <c r="XEG452"/>
      <c r="XEH452"/>
      <c r="XEI452"/>
      <c r="XEJ452"/>
      <c r="XEK452"/>
      <c r="XEL452"/>
      <c r="XEM452"/>
      <c r="XEN452"/>
      <c r="XEO452"/>
      <c r="XEP452"/>
      <c r="XEQ452"/>
      <c r="XER452"/>
      <c r="XES452"/>
      <c r="XET452"/>
      <c r="XEU452"/>
      <c r="XEV452"/>
      <c r="XEW452"/>
      <c r="XEX452"/>
      <c r="XEY452"/>
      <c r="XEZ452"/>
      <c r="XFA452"/>
      <c r="XFB452"/>
      <c r="XFC452"/>
    </row>
    <row r="453" s="11" customFormat="1" spans="1:16383">
      <c r="A453" s="12"/>
      <c r="B453" s="12"/>
      <c r="C453" s="12"/>
      <c r="D453" s="12"/>
      <c r="E453" s="12"/>
      <c r="XEF453"/>
      <c r="XEG453"/>
      <c r="XEH453"/>
      <c r="XEI453"/>
      <c r="XEJ453"/>
      <c r="XEK453"/>
      <c r="XEL453"/>
      <c r="XEM453"/>
      <c r="XEN453"/>
      <c r="XEO453"/>
      <c r="XEP453"/>
      <c r="XEQ453"/>
      <c r="XER453"/>
      <c r="XES453"/>
      <c r="XET453"/>
      <c r="XEU453"/>
      <c r="XEV453"/>
      <c r="XEW453"/>
      <c r="XEX453"/>
      <c r="XEY453"/>
      <c r="XEZ453"/>
      <c r="XFA453"/>
      <c r="XFB453"/>
      <c r="XFC453"/>
    </row>
    <row r="454" s="11" customFormat="1" spans="1:16383">
      <c r="A454" s="12"/>
      <c r="B454" s="12"/>
      <c r="C454" s="12"/>
      <c r="D454" s="12"/>
      <c r="E454" s="12"/>
      <c r="XEF454"/>
      <c r="XEG454"/>
      <c r="XEH454"/>
      <c r="XEI454"/>
      <c r="XEJ454"/>
      <c r="XEK454"/>
      <c r="XEL454"/>
      <c r="XEM454"/>
      <c r="XEN454"/>
      <c r="XEO454"/>
      <c r="XEP454"/>
      <c r="XEQ454"/>
      <c r="XER454"/>
      <c r="XES454"/>
      <c r="XET454"/>
      <c r="XEU454"/>
      <c r="XEV454"/>
      <c r="XEW454"/>
      <c r="XEX454"/>
      <c r="XEY454"/>
      <c r="XEZ454"/>
      <c r="XFA454"/>
      <c r="XFB454"/>
      <c r="XFC454"/>
    </row>
    <row r="455" s="11" customFormat="1" spans="1:16383">
      <c r="A455" s="12"/>
      <c r="B455" s="12"/>
      <c r="C455" s="12"/>
      <c r="D455" s="12"/>
      <c r="E455" s="12"/>
      <c r="XEF455"/>
      <c r="XEG455"/>
      <c r="XEH455"/>
      <c r="XEI455"/>
      <c r="XEJ455"/>
      <c r="XEK455"/>
      <c r="XEL455"/>
      <c r="XEM455"/>
      <c r="XEN455"/>
      <c r="XEO455"/>
      <c r="XEP455"/>
      <c r="XEQ455"/>
      <c r="XER455"/>
      <c r="XES455"/>
      <c r="XET455"/>
      <c r="XEU455"/>
      <c r="XEV455"/>
      <c r="XEW455"/>
      <c r="XEX455"/>
      <c r="XEY455"/>
      <c r="XEZ455"/>
      <c r="XFA455"/>
      <c r="XFB455"/>
      <c r="XFC455"/>
    </row>
    <row r="456" s="11" customFormat="1" spans="1:16383">
      <c r="A456" s="12"/>
      <c r="B456" s="12"/>
      <c r="C456" s="12"/>
      <c r="D456" s="12"/>
      <c r="E456" s="12"/>
      <c r="XEF456"/>
      <c r="XEG456"/>
      <c r="XEH456"/>
      <c r="XEI456"/>
      <c r="XEJ456"/>
      <c r="XEK456"/>
      <c r="XEL456"/>
      <c r="XEM456"/>
      <c r="XEN456"/>
      <c r="XEO456"/>
      <c r="XEP456"/>
      <c r="XEQ456"/>
      <c r="XER456"/>
      <c r="XES456"/>
      <c r="XET456"/>
      <c r="XEU456"/>
      <c r="XEV456"/>
      <c r="XEW456"/>
      <c r="XEX456"/>
      <c r="XEY456"/>
      <c r="XEZ456"/>
      <c r="XFA456"/>
      <c r="XFB456"/>
      <c r="XFC456"/>
    </row>
    <row r="457" s="11" customFormat="1" spans="1:16383">
      <c r="A457" s="12"/>
      <c r="B457" s="12"/>
      <c r="C457" s="12"/>
      <c r="D457" s="12"/>
      <c r="E457" s="12"/>
      <c r="XEF457"/>
      <c r="XEG457"/>
      <c r="XEH457"/>
      <c r="XEI457"/>
      <c r="XEJ457"/>
      <c r="XEK457"/>
      <c r="XEL457"/>
      <c r="XEM457"/>
      <c r="XEN457"/>
      <c r="XEO457"/>
      <c r="XEP457"/>
      <c r="XEQ457"/>
      <c r="XER457"/>
      <c r="XES457"/>
      <c r="XET457"/>
      <c r="XEU457"/>
      <c r="XEV457"/>
      <c r="XEW457"/>
      <c r="XEX457"/>
      <c r="XEY457"/>
      <c r="XEZ457"/>
      <c r="XFA457"/>
      <c r="XFB457"/>
      <c r="XFC457"/>
    </row>
    <row r="458" s="11" customFormat="1" spans="1:16383">
      <c r="A458" s="12"/>
      <c r="B458" s="12"/>
      <c r="C458" s="12"/>
      <c r="D458" s="12"/>
      <c r="E458" s="12"/>
      <c r="XEF458"/>
      <c r="XEG458"/>
      <c r="XEH458"/>
      <c r="XEI458"/>
      <c r="XEJ458"/>
      <c r="XEK458"/>
      <c r="XEL458"/>
      <c r="XEM458"/>
      <c r="XEN458"/>
      <c r="XEO458"/>
      <c r="XEP458"/>
      <c r="XEQ458"/>
      <c r="XER458"/>
      <c r="XES458"/>
      <c r="XET458"/>
      <c r="XEU458"/>
      <c r="XEV458"/>
      <c r="XEW458"/>
      <c r="XEX458"/>
      <c r="XEY458"/>
      <c r="XEZ458"/>
      <c r="XFA458"/>
      <c r="XFB458"/>
      <c r="XFC458"/>
    </row>
    <row r="459" s="11" customFormat="1" spans="1:16383">
      <c r="A459" s="12"/>
      <c r="B459" s="12"/>
      <c r="C459" s="12"/>
      <c r="D459" s="12"/>
      <c r="E459" s="12"/>
      <c r="XEF459"/>
      <c r="XEG459"/>
      <c r="XEH459"/>
      <c r="XEI459"/>
      <c r="XEJ459"/>
      <c r="XEK459"/>
      <c r="XEL459"/>
      <c r="XEM459"/>
      <c r="XEN459"/>
      <c r="XEO459"/>
      <c r="XEP459"/>
      <c r="XEQ459"/>
      <c r="XER459"/>
      <c r="XES459"/>
      <c r="XET459"/>
      <c r="XEU459"/>
      <c r="XEV459"/>
      <c r="XEW459"/>
      <c r="XEX459"/>
      <c r="XEY459"/>
      <c r="XEZ459"/>
      <c r="XFA459"/>
      <c r="XFB459"/>
      <c r="XFC459"/>
    </row>
    <row r="460" s="11" customFormat="1" spans="1:16383">
      <c r="A460" s="12"/>
      <c r="B460" s="12"/>
      <c r="C460" s="12"/>
      <c r="D460" s="12"/>
      <c r="E460" s="12"/>
      <c r="XEF460"/>
      <c r="XEG460"/>
      <c r="XEH460"/>
      <c r="XEI460"/>
      <c r="XEJ460"/>
      <c r="XEK460"/>
      <c r="XEL460"/>
      <c r="XEM460"/>
      <c r="XEN460"/>
      <c r="XEO460"/>
      <c r="XEP460"/>
      <c r="XEQ460"/>
      <c r="XER460"/>
      <c r="XES460"/>
      <c r="XET460"/>
      <c r="XEU460"/>
      <c r="XEV460"/>
      <c r="XEW460"/>
      <c r="XEX460"/>
      <c r="XEY460"/>
      <c r="XEZ460"/>
      <c r="XFA460"/>
      <c r="XFB460"/>
      <c r="XFC460"/>
    </row>
    <row r="461" s="11" customFormat="1" spans="1:16383">
      <c r="A461" s="12"/>
      <c r="B461" s="12"/>
      <c r="C461" s="12"/>
      <c r="D461" s="12"/>
      <c r="E461" s="12"/>
      <c r="XEF461"/>
      <c r="XEG461"/>
      <c r="XEH461"/>
      <c r="XEI461"/>
      <c r="XEJ461"/>
      <c r="XEK461"/>
      <c r="XEL461"/>
      <c r="XEM461"/>
      <c r="XEN461"/>
      <c r="XEO461"/>
      <c r="XEP461"/>
      <c r="XEQ461"/>
      <c r="XER461"/>
      <c r="XES461"/>
      <c r="XET461"/>
      <c r="XEU461"/>
      <c r="XEV461"/>
      <c r="XEW461"/>
      <c r="XEX461"/>
      <c r="XEY461"/>
      <c r="XEZ461"/>
      <c r="XFA461"/>
      <c r="XFB461"/>
      <c r="XFC461"/>
    </row>
    <row r="462" s="11" customFormat="1" spans="1:16383">
      <c r="A462" s="12"/>
      <c r="B462" s="12"/>
      <c r="C462" s="12"/>
      <c r="D462" s="12"/>
      <c r="E462" s="12"/>
      <c r="XEF462"/>
      <c r="XEG462"/>
      <c r="XEH462"/>
      <c r="XEI462"/>
      <c r="XEJ462"/>
      <c r="XEK462"/>
      <c r="XEL462"/>
      <c r="XEM462"/>
      <c r="XEN462"/>
      <c r="XEO462"/>
      <c r="XEP462"/>
      <c r="XEQ462"/>
      <c r="XER462"/>
      <c r="XES462"/>
      <c r="XET462"/>
      <c r="XEU462"/>
      <c r="XEV462"/>
      <c r="XEW462"/>
      <c r="XEX462"/>
      <c r="XEY462"/>
      <c r="XEZ462"/>
      <c r="XFA462"/>
      <c r="XFB462"/>
      <c r="XFC462"/>
    </row>
    <row r="463" s="11" customFormat="1" spans="1:16383">
      <c r="A463" s="12"/>
      <c r="B463" s="12"/>
      <c r="C463" s="12"/>
      <c r="D463" s="12"/>
      <c r="E463" s="12"/>
      <c r="XEF463"/>
      <c r="XEG463"/>
      <c r="XEH463"/>
      <c r="XEI463"/>
      <c r="XEJ463"/>
      <c r="XEK463"/>
      <c r="XEL463"/>
      <c r="XEM463"/>
      <c r="XEN463"/>
      <c r="XEO463"/>
      <c r="XEP463"/>
      <c r="XEQ463"/>
      <c r="XER463"/>
      <c r="XES463"/>
      <c r="XET463"/>
      <c r="XEU463"/>
      <c r="XEV463"/>
      <c r="XEW463"/>
      <c r="XEX463"/>
      <c r="XEY463"/>
      <c r="XEZ463"/>
      <c r="XFA463"/>
      <c r="XFB463"/>
      <c r="XFC463"/>
    </row>
    <row r="464" s="11" customFormat="1" spans="1:16383">
      <c r="A464" s="12"/>
      <c r="B464" s="12"/>
      <c r="C464" s="12"/>
      <c r="D464" s="12"/>
      <c r="E464" s="12"/>
      <c r="XEF464"/>
      <c r="XEG464"/>
      <c r="XEH464"/>
      <c r="XEI464"/>
      <c r="XEJ464"/>
      <c r="XEK464"/>
      <c r="XEL464"/>
      <c r="XEM464"/>
      <c r="XEN464"/>
      <c r="XEO464"/>
      <c r="XEP464"/>
      <c r="XEQ464"/>
      <c r="XER464"/>
      <c r="XES464"/>
      <c r="XET464"/>
      <c r="XEU464"/>
      <c r="XEV464"/>
      <c r="XEW464"/>
      <c r="XEX464"/>
      <c r="XEY464"/>
      <c r="XEZ464"/>
      <c r="XFA464"/>
      <c r="XFB464"/>
      <c r="XFC464"/>
    </row>
    <row r="465" s="11" customFormat="1" spans="1:16383">
      <c r="A465" s="12"/>
      <c r="B465" s="12"/>
      <c r="C465" s="12"/>
      <c r="D465" s="12"/>
      <c r="E465" s="12"/>
      <c r="XEF465"/>
      <c r="XEG465"/>
      <c r="XEH465"/>
      <c r="XEI465"/>
      <c r="XEJ465"/>
      <c r="XEK465"/>
      <c r="XEL465"/>
      <c r="XEM465"/>
      <c r="XEN465"/>
      <c r="XEO465"/>
      <c r="XEP465"/>
      <c r="XEQ465"/>
      <c r="XER465"/>
      <c r="XES465"/>
      <c r="XET465"/>
      <c r="XEU465"/>
      <c r="XEV465"/>
      <c r="XEW465"/>
      <c r="XEX465"/>
      <c r="XEY465"/>
      <c r="XEZ465"/>
      <c r="XFA465"/>
      <c r="XFB465"/>
      <c r="XFC465"/>
    </row>
    <row r="466" s="11" customFormat="1" spans="1:16383">
      <c r="A466" s="12"/>
      <c r="B466" s="12"/>
      <c r="C466" s="12"/>
      <c r="D466" s="12"/>
      <c r="E466" s="12"/>
      <c r="XEF466"/>
      <c r="XEG466"/>
      <c r="XEH466"/>
      <c r="XEI466"/>
      <c r="XEJ466"/>
      <c r="XEK466"/>
      <c r="XEL466"/>
      <c r="XEM466"/>
      <c r="XEN466"/>
      <c r="XEO466"/>
      <c r="XEP466"/>
      <c r="XEQ466"/>
      <c r="XER466"/>
      <c r="XES466"/>
      <c r="XET466"/>
      <c r="XEU466"/>
      <c r="XEV466"/>
      <c r="XEW466"/>
      <c r="XEX466"/>
      <c r="XEY466"/>
      <c r="XEZ466"/>
      <c r="XFA466"/>
      <c r="XFB466"/>
      <c r="XFC466"/>
    </row>
    <row r="467" s="11" customFormat="1" spans="1:16383">
      <c r="A467" s="12"/>
      <c r="B467" s="12"/>
      <c r="C467" s="12"/>
      <c r="D467" s="12"/>
      <c r="E467" s="12"/>
      <c r="XEF467"/>
      <c r="XEG467"/>
      <c r="XEH467"/>
      <c r="XEI467"/>
      <c r="XEJ467"/>
      <c r="XEK467"/>
      <c r="XEL467"/>
      <c r="XEM467"/>
      <c r="XEN467"/>
      <c r="XEO467"/>
      <c r="XEP467"/>
      <c r="XEQ467"/>
      <c r="XER467"/>
      <c r="XES467"/>
      <c r="XET467"/>
      <c r="XEU467"/>
      <c r="XEV467"/>
      <c r="XEW467"/>
      <c r="XEX467"/>
      <c r="XEY467"/>
      <c r="XEZ467"/>
      <c r="XFA467"/>
      <c r="XFB467"/>
      <c r="XFC467"/>
    </row>
    <row r="468" s="11" customFormat="1" spans="1:16383">
      <c r="A468" s="12"/>
      <c r="B468" s="12"/>
      <c r="C468" s="12"/>
      <c r="D468" s="12"/>
      <c r="E468" s="12"/>
      <c r="XEF468"/>
      <c r="XEG468"/>
      <c r="XEH468"/>
      <c r="XEI468"/>
      <c r="XEJ468"/>
      <c r="XEK468"/>
      <c r="XEL468"/>
      <c r="XEM468"/>
      <c r="XEN468"/>
      <c r="XEO468"/>
      <c r="XEP468"/>
      <c r="XEQ468"/>
      <c r="XER468"/>
      <c r="XES468"/>
      <c r="XET468"/>
      <c r="XEU468"/>
      <c r="XEV468"/>
      <c r="XEW468"/>
      <c r="XEX468"/>
      <c r="XEY468"/>
      <c r="XEZ468"/>
      <c r="XFA468"/>
      <c r="XFB468"/>
      <c r="XFC468"/>
    </row>
    <row r="469" s="11" customFormat="1" spans="1:16383">
      <c r="A469" s="12"/>
      <c r="B469" s="12"/>
      <c r="C469" s="12"/>
      <c r="D469" s="12"/>
      <c r="E469" s="12"/>
      <c r="XEF469"/>
      <c r="XEG469"/>
      <c r="XEH469"/>
      <c r="XEI469"/>
      <c r="XEJ469"/>
      <c r="XEK469"/>
      <c r="XEL469"/>
      <c r="XEM469"/>
      <c r="XEN469"/>
      <c r="XEO469"/>
      <c r="XEP469"/>
      <c r="XEQ469"/>
      <c r="XER469"/>
      <c r="XES469"/>
      <c r="XET469"/>
      <c r="XEU469"/>
      <c r="XEV469"/>
      <c r="XEW469"/>
      <c r="XEX469"/>
      <c r="XEY469"/>
      <c r="XEZ469"/>
      <c r="XFA469"/>
      <c r="XFB469"/>
      <c r="XFC469"/>
    </row>
    <row r="470" s="11" customFormat="1" spans="1:16383">
      <c r="A470" s="12"/>
      <c r="B470" s="12"/>
      <c r="C470" s="12"/>
      <c r="D470" s="12"/>
      <c r="E470" s="12"/>
      <c r="XEF470"/>
      <c r="XEG470"/>
      <c r="XEH470"/>
      <c r="XEI470"/>
      <c r="XEJ470"/>
      <c r="XEK470"/>
      <c r="XEL470"/>
      <c r="XEM470"/>
      <c r="XEN470"/>
      <c r="XEO470"/>
      <c r="XEP470"/>
      <c r="XEQ470"/>
      <c r="XER470"/>
      <c r="XES470"/>
      <c r="XET470"/>
      <c r="XEU470"/>
      <c r="XEV470"/>
      <c r="XEW470"/>
      <c r="XEX470"/>
      <c r="XEY470"/>
      <c r="XEZ470"/>
      <c r="XFA470"/>
      <c r="XFB470"/>
      <c r="XFC470"/>
    </row>
    <row r="471" s="11" customFormat="1" spans="1:16383">
      <c r="A471" s="12"/>
      <c r="B471" s="12"/>
      <c r="C471" s="12"/>
      <c r="D471" s="12"/>
      <c r="E471" s="12"/>
      <c r="XEF471"/>
      <c r="XEG471"/>
      <c r="XEH471"/>
      <c r="XEI471"/>
      <c r="XEJ471"/>
      <c r="XEK471"/>
      <c r="XEL471"/>
      <c r="XEM471"/>
      <c r="XEN471"/>
      <c r="XEO471"/>
      <c r="XEP471"/>
      <c r="XEQ471"/>
      <c r="XER471"/>
      <c r="XES471"/>
      <c r="XET471"/>
      <c r="XEU471"/>
      <c r="XEV471"/>
      <c r="XEW471"/>
      <c r="XEX471"/>
      <c r="XEY471"/>
      <c r="XEZ471"/>
      <c r="XFA471"/>
      <c r="XFB471"/>
      <c r="XFC471"/>
    </row>
    <row r="472" s="11" customFormat="1" spans="1:16383">
      <c r="A472" s="12"/>
      <c r="B472" s="12"/>
      <c r="C472" s="12"/>
      <c r="D472" s="12"/>
      <c r="E472" s="12"/>
      <c r="XEF472"/>
      <c r="XEG472"/>
      <c r="XEH472"/>
      <c r="XEI472"/>
      <c r="XEJ472"/>
      <c r="XEK472"/>
      <c r="XEL472"/>
      <c r="XEM472"/>
      <c r="XEN472"/>
      <c r="XEO472"/>
      <c r="XEP472"/>
      <c r="XEQ472"/>
      <c r="XER472"/>
      <c r="XES472"/>
      <c r="XET472"/>
      <c r="XEU472"/>
      <c r="XEV472"/>
      <c r="XEW472"/>
      <c r="XEX472"/>
      <c r="XEY472"/>
      <c r="XEZ472"/>
      <c r="XFA472"/>
      <c r="XFB472"/>
      <c r="XFC472"/>
    </row>
    <row r="473" s="11" customFormat="1" spans="1:16383">
      <c r="A473" s="12"/>
      <c r="B473" s="12"/>
      <c r="C473" s="12"/>
      <c r="D473" s="12"/>
      <c r="E473" s="12"/>
      <c r="XEF473"/>
      <c r="XEG473"/>
      <c r="XEH473"/>
      <c r="XEI473"/>
      <c r="XEJ473"/>
      <c r="XEK473"/>
      <c r="XEL473"/>
      <c r="XEM473"/>
      <c r="XEN473"/>
      <c r="XEO473"/>
      <c r="XEP473"/>
      <c r="XEQ473"/>
      <c r="XER473"/>
      <c r="XES473"/>
      <c r="XET473"/>
      <c r="XEU473"/>
      <c r="XEV473"/>
      <c r="XEW473"/>
      <c r="XEX473"/>
      <c r="XEY473"/>
      <c r="XEZ473"/>
      <c r="XFA473"/>
      <c r="XFB473"/>
      <c r="XFC473"/>
    </row>
    <row r="474" s="11" customFormat="1" spans="1:16383">
      <c r="A474" s="12"/>
      <c r="B474" s="12"/>
      <c r="C474" s="12"/>
      <c r="D474" s="12"/>
      <c r="E474" s="12"/>
      <c r="XEF474"/>
      <c r="XEG474"/>
      <c r="XEH474"/>
      <c r="XEI474"/>
      <c r="XEJ474"/>
      <c r="XEK474"/>
      <c r="XEL474"/>
      <c r="XEM474"/>
      <c r="XEN474"/>
      <c r="XEO474"/>
      <c r="XEP474"/>
      <c r="XEQ474"/>
      <c r="XER474"/>
      <c r="XES474"/>
      <c r="XET474"/>
      <c r="XEU474"/>
      <c r="XEV474"/>
      <c r="XEW474"/>
      <c r="XEX474"/>
      <c r="XEY474"/>
      <c r="XEZ474"/>
      <c r="XFA474"/>
      <c r="XFB474"/>
      <c r="XFC474"/>
    </row>
    <row r="475" s="11" customFormat="1" spans="1:16383">
      <c r="A475" s="12"/>
      <c r="B475" s="12"/>
      <c r="C475" s="12"/>
      <c r="D475" s="12"/>
      <c r="E475" s="12"/>
      <c r="XEF475"/>
      <c r="XEG475"/>
      <c r="XEH475"/>
      <c r="XEI475"/>
      <c r="XEJ475"/>
      <c r="XEK475"/>
      <c r="XEL475"/>
      <c r="XEM475"/>
      <c r="XEN475"/>
      <c r="XEO475"/>
      <c r="XEP475"/>
      <c r="XEQ475"/>
      <c r="XER475"/>
      <c r="XES475"/>
      <c r="XET475"/>
      <c r="XEU475"/>
      <c r="XEV475"/>
      <c r="XEW475"/>
      <c r="XEX475"/>
      <c r="XEY475"/>
      <c r="XEZ475"/>
      <c r="XFA475"/>
      <c r="XFB475"/>
      <c r="XFC475"/>
    </row>
    <row r="476" s="11" customFormat="1" spans="1:16383">
      <c r="A476" s="12"/>
      <c r="B476" s="12"/>
      <c r="C476" s="12"/>
      <c r="D476" s="12"/>
      <c r="E476" s="12"/>
      <c r="XEF476"/>
      <c r="XEG476"/>
      <c r="XEH476"/>
      <c r="XEI476"/>
      <c r="XEJ476"/>
      <c r="XEK476"/>
      <c r="XEL476"/>
      <c r="XEM476"/>
      <c r="XEN476"/>
      <c r="XEO476"/>
      <c r="XEP476"/>
      <c r="XEQ476"/>
      <c r="XER476"/>
      <c r="XES476"/>
      <c r="XET476"/>
      <c r="XEU476"/>
      <c r="XEV476"/>
      <c r="XEW476"/>
      <c r="XEX476"/>
      <c r="XEY476"/>
      <c r="XEZ476"/>
      <c r="XFA476"/>
      <c r="XFB476"/>
      <c r="XFC476"/>
    </row>
    <row r="477" s="11" customFormat="1" spans="1:16383">
      <c r="A477" s="12"/>
      <c r="B477" s="12"/>
      <c r="C477" s="12"/>
      <c r="D477" s="12"/>
      <c r="E477" s="12"/>
      <c r="XEF477"/>
      <c r="XEG477"/>
      <c r="XEH477"/>
      <c r="XEI477"/>
      <c r="XEJ477"/>
      <c r="XEK477"/>
      <c r="XEL477"/>
      <c r="XEM477"/>
      <c r="XEN477"/>
      <c r="XEO477"/>
      <c r="XEP477"/>
      <c r="XEQ477"/>
      <c r="XER477"/>
      <c r="XES477"/>
      <c r="XET477"/>
      <c r="XEU477"/>
      <c r="XEV477"/>
      <c r="XEW477"/>
      <c r="XEX477"/>
      <c r="XEY477"/>
      <c r="XEZ477"/>
      <c r="XFA477"/>
      <c r="XFB477"/>
      <c r="XFC477"/>
    </row>
    <row r="478" s="11" customFormat="1" spans="1:16383">
      <c r="A478" s="12"/>
      <c r="B478" s="12"/>
      <c r="C478" s="12"/>
      <c r="D478" s="12"/>
      <c r="E478" s="12"/>
      <c r="XEF478"/>
      <c r="XEG478"/>
      <c r="XEH478"/>
      <c r="XEI478"/>
      <c r="XEJ478"/>
      <c r="XEK478"/>
      <c r="XEL478"/>
      <c r="XEM478"/>
      <c r="XEN478"/>
      <c r="XEO478"/>
      <c r="XEP478"/>
      <c r="XEQ478"/>
      <c r="XER478"/>
      <c r="XES478"/>
      <c r="XET478"/>
      <c r="XEU478"/>
      <c r="XEV478"/>
      <c r="XEW478"/>
      <c r="XEX478"/>
      <c r="XEY478"/>
      <c r="XEZ478"/>
      <c r="XFA478"/>
      <c r="XFB478"/>
      <c r="XFC478"/>
    </row>
    <row r="479" s="11" customFormat="1" spans="1:16383">
      <c r="A479" s="12"/>
      <c r="B479" s="12"/>
      <c r="C479" s="12"/>
      <c r="D479" s="12"/>
      <c r="E479" s="12"/>
      <c r="XEF479"/>
      <c r="XEG479"/>
      <c r="XEH479"/>
      <c r="XEI479"/>
      <c r="XEJ479"/>
      <c r="XEK479"/>
      <c r="XEL479"/>
      <c r="XEM479"/>
      <c r="XEN479"/>
      <c r="XEO479"/>
      <c r="XEP479"/>
      <c r="XEQ479"/>
      <c r="XER479"/>
      <c r="XES479"/>
      <c r="XET479"/>
      <c r="XEU479"/>
      <c r="XEV479"/>
      <c r="XEW479"/>
      <c r="XEX479"/>
      <c r="XEY479"/>
      <c r="XEZ479"/>
      <c r="XFA479"/>
      <c r="XFB479"/>
      <c r="XFC479"/>
    </row>
    <row r="480" s="11" customFormat="1" spans="1:16383">
      <c r="A480" s="12"/>
      <c r="B480" s="12"/>
      <c r="C480" s="12"/>
      <c r="D480" s="12"/>
      <c r="E480" s="12"/>
      <c r="XEF480"/>
      <c r="XEG480"/>
      <c r="XEH480"/>
      <c r="XEI480"/>
      <c r="XEJ480"/>
      <c r="XEK480"/>
      <c r="XEL480"/>
      <c r="XEM480"/>
      <c r="XEN480"/>
      <c r="XEO480"/>
      <c r="XEP480"/>
      <c r="XEQ480"/>
      <c r="XER480"/>
      <c r="XES480"/>
      <c r="XET480"/>
      <c r="XEU480"/>
      <c r="XEV480"/>
      <c r="XEW480"/>
      <c r="XEX480"/>
      <c r="XEY480"/>
      <c r="XEZ480"/>
      <c r="XFA480"/>
      <c r="XFB480"/>
      <c r="XFC480"/>
    </row>
    <row r="481" s="11" customFormat="1" spans="1:16383">
      <c r="A481" s="12"/>
      <c r="B481" s="12"/>
      <c r="C481" s="12"/>
      <c r="D481" s="12"/>
      <c r="E481" s="12"/>
      <c r="XEF481"/>
      <c r="XEG481"/>
      <c r="XEH481"/>
      <c r="XEI481"/>
      <c r="XEJ481"/>
      <c r="XEK481"/>
      <c r="XEL481"/>
      <c r="XEM481"/>
      <c r="XEN481"/>
      <c r="XEO481"/>
      <c r="XEP481"/>
      <c r="XEQ481"/>
      <c r="XER481"/>
      <c r="XES481"/>
      <c r="XET481"/>
      <c r="XEU481"/>
      <c r="XEV481"/>
      <c r="XEW481"/>
      <c r="XEX481"/>
      <c r="XEY481"/>
      <c r="XEZ481"/>
      <c r="XFA481"/>
      <c r="XFB481"/>
      <c r="XFC481"/>
    </row>
    <row r="482" s="11" customFormat="1" spans="1:16383">
      <c r="A482" s="12"/>
      <c r="B482" s="12"/>
      <c r="C482" s="12"/>
      <c r="D482" s="12"/>
      <c r="E482" s="12"/>
      <c r="XEF482"/>
      <c r="XEG482"/>
      <c r="XEH482"/>
      <c r="XEI482"/>
      <c r="XEJ482"/>
      <c r="XEK482"/>
      <c r="XEL482"/>
      <c r="XEM482"/>
      <c r="XEN482"/>
      <c r="XEO482"/>
      <c r="XEP482"/>
      <c r="XEQ482"/>
      <c r="XER482"/>
      <c r="XES482"/>
      <c r="XET482"/>
      <c r="XEU482"/>
      <c r="XEV482"/>
      <c r="XEW482"/>
      <c r="XEX482"/>
      <c r="XEY482"/>
      <c r="XEZ482"/>
      <c r="XFA482"/>
      <c r="XFB482"/>
      <c r="XFC482"/>
    </row>
    <row r="483" s="11" customFormat="1" spans="1:16383">
      <c r="A483" s="12"/>
      <c r="B483" s="12"/>
      <c r="C483" s="12"/>
      <c r="D483" s="12"/>
      <c r="E483" s="12"/>
      <c r="XEF483"/>
      <c r="XEG483"/>
      <c r="XEH483"/>
      <c r="XEI483"/>
      <c r="XEJ483"/>
      <c r="XEK483"/>
      <c r="XEL483"/>
      <c r="XEM483"/>
      <c r="XEN483"/>
      <c r="XEO483"/>
      <c r="XEP483"/>
      <c r="XEQ483"/>
      <c r="XER483"/>
      <c r="XES483"/>
      <c r="XET483"/>
      <c r="XEU483"/>
      <c r="XEV483"/>
      <c r="XEW483"/>
      <c r="XEX483"/>
      <c r="XEY483"/>
      <c r="XEZ483"/>
      <c r="XFA483"/>
      <c r="XFB483"/>
      <c r="XFC483"/>
    </row>
    <row r="484" s="11" customFormat="1" spans="1:16383">
      <c r="A484" s="12"/>
      <c r="B484" s="12"/>
      <c r="C484" s="12"/>
      <c r="D484" s="12"/>
      <c r="E484" s="12"/>
      <c r="XEF484"/>
      <c r="XEG484"/>
      <c r="XEH484"/>
      <c r="XEI484"/>
      <c r="XEJ484"/>
      <c r="XEK484"/>
      <c r="XEL484"/>
      <c r="XEM484"/>
      <c r="XEN484"/>
      <c r="XEO484"/>
      <c r="XEP484"/>
      <c r="XEQ484"/>
      <c r="XER484"/>
      <c r="XES484"/>
      <c r="XET484"/>
      <c r="XEU484"/>
      <c r="XEV484"/>
      <c r="XEW484"/>
      <c r="XEX484"/>
      <c r="XEY484"/>
      <c r="XEZ484"/>
      <c r="XFA484"/>
      <c r="XFB484"/>
      <c r="XFC484"/>
    </row>
    <row r="485" s="11" customFormat="1" spans="1:16383">
      <c r="A485" s="12"/>
      <c r="B485" s="12"/>
      <c r="C485" s="12"/>
      <c r="D485" s="12"/>
      <c r="E485" s="12"/>
      <c r="XEF485"/>
      <c r="XEG485"/>
      <c r="XEH485"/>
      <c r="XEI485"/>
      <c r="XEJ485"/>
      <c r="XEK485"/>
      <c r="XEL485"/>
      <c r="XEM485"/>
      <c r="XEN485"/>
      <c r="XEO485"/>
      <c r="XEP485"/>
      <c r="XEQ485"/>
      <c r="XER485"/>
      <c r="XES485"/>
      <c r="XET485"/>
      <c r="XEU485"/>
      <c r="XEV485"/>
      <c r="XEW485"/>
      <c r="XEX485"/>
      <c r="XEY485"/>
      <c r="XEZ485"/>
      <c r="XFA485"/>
      <c r="XFB485"/>
      <c r="XFC485"/>
    </row>
    <row r="486" s="11" customFormat="1" spans="1:16383">
      <c r="A486" s="12"/>
      <c r="B486" s="12"/>
      <c r="C486" s="12"/>
      <c r="D486" s="12"/>
      <c r="E486" s="12"/>
      <c r="XEF486"/>
      <c r="XEG486"/>
      <c r="XEH486"/>
      <c r="XEI486"/>
      <c r="XEJ486"/>
      <c r="XEK486"/>
      <c r="XEL486"/>
      <c r="XEM486"/>
      <c r="XEN486"/>
      <c r="XEO486"/>
      <c r="XEP486"/>
      <c r="XEQ486"/>
      <c r="XER486"/>
      <c r="XES486"/>
      <c r="XET486"/>
      <c r="XEU486"/>
      <c r="XEV486"/>
      <c r="XEW486"/>
      <c r="XEX486"/>
      <c r="XEY486"/>
      <c r="XEZ486"/>
      <c r="XFA486"/>
      <c r="XFB486"/>
      <c r="XFC486"/>
    </row>
    <row r="487" s="11" customFormat="1" spans="1:16383">
      <c r="A487" s="12"/>
      <c r="B487" s="12"/>
      <c r="C487" s="12"/>
      <c r="D487" s="12"/>
      <c r="E487" s="12"/>
      <c r="XEF487"/>
      <c r="XEG487"/>
      <c r="XEH487"/>
      <c r="XEI487"/>
      <c r="XEJ487"/>
      <c r="XEK487"/>
      <c r="XEL487"/>
      <c r="XEM487"/>
      <c r="XEN487"/>
      <c r="XEO487"/>
      <c r="XEP487"/>
      <c r="XEQ487"/>
      <c r="XER487"/>
      <c r="XES487"/>
      <c r="XET487"/>
      <c r="XEU487"/>
      <c r="XEV487"/>
      <c r="XEW487"/>
      <c r="XEX487"/>
      <c r="XEY487"/>
      <c r="XEZ487"/>
      <c r="XFA487"/>
      <c r="XFB487"/>
      <c r="XFC487"/>
    </row>
    <row r="488" s="11" customFormat="1" spans="1:16383">
      <c r="A488" s="12"/>
      <c r="B488" s="12"/>
      <c r="C488" s="12"/>
      <c r="D488" s="12"/>
      <c r="E488" s="12"/>
      <c r="XEF488"/>
      <c r="XEG488"/>
      <c r="XEH488"/>
      <c r="XEI488"/>
      <c r="XEJ488"/>
      <c r="XEK488"/>
      <c r="XEL488"/>
      <c r="XEM488"/>
      <c r="XEN488"/>
      <c r="XEO488"/>
      <c r="XEP488"/>
      <c r="XEQ488"/>
      <c r="XER488"/>
      <c r="XES488"/>
      <c r="XET488"/>
      <c r="XEU488"/>
      <c r="XEV488"/>
      <c r="XEW488"/>
      <c r="XEX488"/>
      <c r="XEY488"/>
      <c r="XEZ488"/>
      <c r="XFA488"/>
      <c r="XFB488"/>
      <c r="XFC488"/>
    </row>
    <row r="489" s="11" customFormat="1" spans="1:16383">
      <c r="A489" s="12"/>
      <c r="B489" s="12"/>
      <c r="C489" s="12"/>
      <c r="D489" s="12"/>
      <c r="E489" s="12"/>
      <c r="XEF489"/>
      <c r="XEG489"/>
      <c r="XEH489"/>
      <c r="XEI489"/>
      <c r="XEJ489"/>
      <c r="XEK489"/>
      <c r="XEL489"/>
      <c r="XEM489"/>
      <c r="XEN489"/>
      <c r="XEO489"/>
      <c r="XEP489"/>
      <c r="XEQ489"/>
      <c r="XER489"/>
      <c r="XES489"/>
      <c r="XET489"/>
      <c r="XEU489"/>
      <c r="XEV489"/>
      <c r="XEW489"/>
      <c r="XEX489"/>
      <c r="XEY489"/>
      <c r="XEZ489"/>
      <c r="XFA489"/>
      <c r="XFB489"/>
      <c r="XFC489"/>
    </row>
    <row r="490" s="11" customFormat="1" spans="1:16383">
      <c r="A490" s="12"/>
      <c r="B490" s="12"/>
      <c r="C490" s="12"/>
      <c r="D490" s="12"/>
      <c r="E490" s="12"/>
      <c r="XEF490"/>
      <c r="XEG490"/>
      <c r="XEH490"/>
      <c r="XEI490"/>
      <c r="XEJ490"/>
      <c r="XEK490"/>
      <c r="XEL490"/>
      <c r="XEM490"/>
      <c r="XEN490"/>
      <c r="XEO490"/>
      <c r="XEP490"/>
      <c r="XEQ490"/>
      <c r="XER490"/>
      <c r="XES490"/>
      <c r="XET490"/>
      <c r="XEU490"/>
      <c r="XEV490"/>
      <c r="XEW490"/>
      <c r="XEX490"/>
      <c r="XEY490"/>
      <c r="XEZ490"/>
      <c r="XFA490"/>
      <c r="XFB490"/>
      <c r="XFC490"/>
    </row>
    <row r="491" s="11" customFormat="1" spans="1:16383">
      <c r="A491" s="12"/>
      <c r="B491" s="12"/>
      <c r="C491" s="12"/>
      <c r="D491" s="12"/>
      <c r="E491" s="12"/>
      <c r="XEF491"/>
      <c r="XEG491"/>
      <c r="XEH491"/>
      <c r="XEI491"/>
      <c r="XEJ491"/>
      <c r="XEK491"/>
      <c r="XEL491"/>
      <c r="XEM491"/>
      <c r="XEN491"/>
      <c r="XEO491"/>
      <c r="XEP491"/>
      <c r="XEQ491"/>
      <c r="XER491"/>
      <c r="XES491"/>
      <c r="XET491"/>
      <c r="XEU491"/>
      <c r="XEV491"/>
      <c r="XEW491"/>
      <c r="XEX491"/>
      <c r="XEY491"/>
      <c r="XEZ491"/>
      <c r="XFA491"/>
      <c r="XFB491"/>
      <c r="XFC491"/>
    </row>
    <row r="492" s="11" customFormat="1" spans="1:16383">
      <c r="A492" s="12"/>
      <c r="B492" s="12"/>
      <c r="C492" s="12"/>
      <c r="D492" s="12"/>
      <c r="E492" s="12"/>
      <c r="XEF492"/>
      <c r="XEG492"/>
      <c r="XEH492"/>
      <c r="XEI492"/>
      <c r="XEJ492"/>
      <c r="XEK492"/>
      <c r="XEL492"/>
      <c r="XEM492"/>
      <c r="XEN492"/>
      <c r="XEO492"/>
      <c r="XEP492"/>
      <c r="XEQ492"/>
      <c r="XER492"/>
      <c r="XES492"/>
      <c r="XET492"/>
      <c r="XEU492"/>
      <c r="XEV492"/>
      <c r="XEW492"/>
      <c r="XEX492"/>
      <c r="XEY492"/>
      <c r="XEZ492"/>
      <c r="XFA492"/>
      <c r="XFB492"/>
      <c r="XFC492"/>
    </row>
    <row r="493" s="11" customFormat="1" spans="1:16383">
      <c r="A493" s="12"/>
      <c r="B493" s="12"/>
      <c r="C493" s="12"/>
      <c r="D493" s="12"/>
      <c r="E493" s="12"/>
      <c r="XEF493"/>
      <c r="XEG493"/>
      <c r="XEH493"/>
      <c r="XEI493"/>
      <c r="XEJ493"/>
      <c r="XEK493"/>
      <c r="XEL493"/>
      <c r="XEM493"/>
      <c r="XEN493"/>
      <c r="XEO493"/>
      <c r="XEP493"/>
      <c r="XEQ493"/>
      <c r="XER493"/>
      <c r="XES493"/>
      <c r="XET493"/>
      <c r="XEU493"/>
      <c r="XEV493"/>
      <c r="XEW493"/>
      <c r="XEX493"/>
      <c r="XEY493"/>
      <c r="XEZ493"/>
      <c r="XFA493"/>
      <c r="XFB493"/>
      <c r="XFC493"/>
    </row>
    <row r="494" s="11" customFormat="1" spans="1:16383">
      <c r="A494" s="12"/>
      <c r="B494" s="12"/>
      <c r="C494" s="12"/>
      <c r="D494" s="12"/>
      <c r="E494" s="12"/>
      <c r="XEF494"/>
      <c r="XEG494"/>
      <c r="XEH494"/>
      <c r="XEI494"/>
      <c r="XEJ494"/>
      <c r="XEK494"/>
      <c r="XEL494"/>
      <c r="XEM494"/>
      <c r="XEN494"/>
      <c r="XEO494"/>
      <c r="XEP494"/>
      <c r="XEQ494"/>
      <c r="XER494"/>
      <c r="XES494"/>
      <c r="XET494"/>
      <c r="XEU494"/>
      <c r="XEV494"/>
      <c r="XEW494"/>
      <c r="XEX494"/>
      <c r="XEY494"/>
      <c r="XEZ494"/>
      <c r="XFA494"/>
      <c r="XFB494"/>
      <c r="XFC494"/>
    </row>
    <row r="495" s="11" customFormat="1" spans="1:16383">
      <c r="A495" s="12"/>
      <c r="B495" s="12"/>
      <c r="C495" s="12"/>
      <c r="D495" s="12"/>
      <c r="E495" s="12"/>
      <c r="XEF495"/>
      <c r="XEG495"/>
      <c r="XEH495"/>
      <c r="XEI495"/>
      <c r="XEJ495"/>
      <c r="XEK495"/>
      <c r="XEL495"/>
      <c r="XEM495"/>
      <c r="XEN495"/>
      <c r="XEO495"/>
      <c r="XEP495"/>
      <c r="XEQ495"/>
      <c r="XER495"/>
      <c r="XES495"/>
      <c r="XET495"/>
      <c r="XEU495"/>
      <c r="XEV495"/>
      <c r="XEW495"/>
      <c r="XEX495"/>
      <c r="XEY495"/>
      <c r="XEZ495"/>
      <c r="XFA495"/>
      <c r="XFB495"/>
      <c r="XFC495"/>
    </row>
    <row r="496" s="11" customFormat="1" spans="1:16383">
      <c r="A496" s="12"/>
      <c r="B496" s="12"/>
      <c r="C496" s="12"/>
      <c r="D496" s="12"/>
      <c r="E496" s="12"/>
      <c r="XEF496"/>
      <c r="XEG496"/>
      <c r="XEH496"/>
      <c r="XEI496"/>
      <c r="XEJ496"/>
      <c r="XEK496"/>
      <c r="XEL496"/>
      <c r="XEM496"/>
      <c r="XEN496"/>
      <c r="XEO496"/>
      <c r="XEP496"/>
      <c r="XEQ496"/>
      <c r="XER496"/>
      <c r="XES496"/>
      <c r="XET496"/>
      <c r="XEU496"/>
      <c r="XEV496"/>
      <c r="XEW496"/>
      <c r="XEX496"/>
      <c r="XEY496"/>
      <c r="XEZ496"/>
      <c r="XFA496"/>
      <c r="XFB496"/>
      <c r="XFC496"/>
    </row>
    <row r="497" s="11" customFormat="1" spans="1:16383">
      <c r="A497" s="12"/>
      <c r="B497" s="12"/>
      <c r="C497" s="12"/>
      <c r="D497" s="12"/>
      <c r="E497" s="12"/>
      <c r="XEF497"/>
      <c r="XEG497"/>
      <c r="XEH497"/>
      <c r="XEI497"/>
      <c r="XEJ497"/>
      <c r="XEK497"/>
      <c r="XEL497"/>
      <c r="XEM497"/>
      <c r="XEN497"/>
      <c r="XEO497"/>
      <c r="XEP497"/>
      <c r="XEQ497"/>
      <c r="XER497"/>
      <c r="XES497"/>
      <c r="XET497"/>
      <c r="XEU497"/>
      <c r="XEV497"/>
      <c r="XEW497"/>
      <c r="XEX497"/>
      <c r="XEY497"/>
      <c r="XEZ497"/>
      <c r="XFA497"/>
      <c r="XFB497"/>
      <c r="XFC497"/>
    </row>
    <row r="498" s="11" customFormat="1" spans="1:16383">
      <c r="A498" s="12"/>
      <c r="B498" s="12"/>
      <c r="C498" s="12"/>
      <c r="D498" s="12"/>
      <c r="E498" s="12"/>
      <c r="XEF498"/>
      <c r="XEG498"/>
      <c r="XEH498"/>
      <c r="XEI498"/>
      <c r="XEJ498"/>
      <c r="XEK498"/>
      <c r="XEL498"/>
      <c r="XEM498"/>
      <c r="XEN498"/>
      <c r="XEO498"/>
      <c r="XEP498"/>
      <c r="XEQ498"/>
      <c r="XER498"/>
      <c r="XES498"/>
      <c r="XET498"/>
      <c r="XEU498"/>
      <c r="XEV498"/>
      <c r="XEW498"/>
      <c r="XEX498"/>
      <c r="XEY498"/>
      <c r="XEZ498"/>
      <c r="XFA498"/>
      <c r="XFB498"/>
      <c r="XFC498"/>
    </row>
    <row r="499" s="11" customFormat="1" spans="1:16383">
      <c r="A499" s="12"/>
      <c r="B499" s="12"/>
      <c r="C499" s="12"/>
      <c r="D499" s="12"/>
      <c r="E499" s="12"/>
      <c r="XEF499"/>
      <c r="XEG499"/>
      <c r="XEH499"/>
      <c r="XEI499"/>
      <c r="XEJ499"/>
      <c r="XEK499"/>
      <c r="XEL499"/>
      <c r="XEM499"/>
      <c r="XEN499"/>
      <c r="XEO499"/>
      <c r="XEP499"/>
      <c r="XEQ499"/>
      <c r="XER499"/>
      <c r="XES499"/>
      <c r="XET499"/>
      <c r="XEU499"/>
      <c r="XEV499"/>
      <c r="XEW499"/>
      <c r="XEX499"/>
      <c r="XEY499"/>
      <c r="XEZ499"/>
      <c r="XFA499"/>
      <c r="XFB499"/>
      <c r="XFC499"/>
    </row>
    <row r="500" s="11" customFormat="1" spans="1:16383">
      <c r="A500" s="12"/>
      <c r="B500" s="12"/>
      <c r="C500" s="12"/>
      <c r="D500" s="12"/>
      <c r="E500" s="12"/>
      <c r="XEF500"/>
      <c r="XEG500"/>
      <c r="XEH500"/>
      <c r="XEI500"/>
      <c r="XEJ500"/>
      <c r="XEK500"/>
      <c r="XEL500"/>
      <c r="XEM500"/>
      <c r="XEN500"/>
      <c r="XEO500"/>
      <c r="XEP500"/>
      <c r="XEQ500"/>
      <c r="XER500"/>
      <c r="XES500"/>
      <c r="XET500"/>
      <c r="XEU500"/>
      <c r="XEV500"/>
      <c r="XEW500"/>
      <c r="XEX500"/>
      <c r="XEY500"/>
      <c r="XEZ500"/>
      <c r="XFA500"/>
      <c r="XFB500"/>
      <c r="XFC500"/>
    </row>
    <row r="501" s="11" customFormat="1" spans="1:16383">
      <c r="A501" s="12"/>
      <c r="B501" s="12"/>
      <c r="C501" s="12"/>
      <c r="D501" s="12"/>
      <c r="E501" s="12"/>
      <c r="XEF501"/>
      <c r="XEG501"/>
      <c r="XEH501"/>
      <c r="XEI501"/>
      <c r="XEJ501"/>
      <c r="XEK501"/>
      <c r="XEL501"/>
      <c r="XEM501"/>
      <c r="XEN501"/>
      <c r="XEO501"/>
      <c r="XEP501"/>
      <c r="XEQ501"/>
      <c r="XER501"/>
      <c r="XES501"/>
      <c r="XET501"/>
      <c r="XEU501"/>
      <c r="XEV501"/>
      <c r="XEW501"/>
      <c r="XEX501"/>
      <c r="XEY501"/>
      <c r="XEZ501"/>
      <c r="XFA501"/>
      <c r="XFB501"/>
      <c r="XFC501"/>
    </row>
    <row r="502" s="11" customFormat="1" spans="1:16383">
      <c r="A502" s="12"/>
      <c r="B502" s="12"/>
      <c r="C502" s="12"/>
      <c r="D502" s="12"/>
      <c r="E502" s="12"/>
      <c r="XEF502"/>
      <c r="XEG502"/>
      <c r="XEH502"/>
      <c r="XEI502"/>
      <c r="XEJ502"/>
      <c r="XEK502"/>
      <c r="XEL502"/>
      <c r="XEM502"/>
      <c r="XEN502"/>
      <c r="XEO502"/>
      <c r="XEP502"/>
      <c r="XEQ502"/>
      <c r="XER502"/>
      <c r="XES502"/>
      <c r="XET502"/>
      <c r="XEU502"/>
      <c r="XEV502"/>
      <c r="XEW502"/>
      <c r="XEX502"/>
      <c r="XEY502"/>
      <c r="XEZ502"/>
      <c r="XFA502"/>
      <c r="XFB502"/>
      <c r="XFC502"/>
    </row>
    <row r="503" s="11" customFormat="1" spans="1:16383">
      <c r="A503" s="12"/>
      <c r="B503" s="12"/>
      <c r="C503" s="12"/>
      <c r="D503" s="12"/>
      <c r="E503" s="12"/>
      <c r="XEF503"/>
      <c r="XEG503"/>
      <c r="XEH503"/>
      <c r="XEI503"/>
      <c r="XEJ503"/>
      <c r="XEK503"/>
      <c r="XEL503"/>
      <c r="XEM503"/>
      <c r="XEN503"/>
      <c r="XEO503"/>
      <c r="XEP503"/>
      <c r="XEQ503"/>
      <c r="XER503"/>
      <c r="XES503"/>
      <c r="XET503"/>
      <c r="XEU503"/>
      <c r="XEV503"/>
      <c r="XEW503"/>
      <c r="XEX503"/>
      <c r="XEY503"/>
      <c r="XEZ503"/>
      <c r="XFA503"/>
      <c r="XFB503"/>
      <c r="XFC503"/>
    </row>
    <row r="504" s="11" customFormat="1" spans="1:16383">
      <c r="A504" s="12"/>
      <c r="B504" s="12"/>
      <c r="C504" s="12"/>
      <c r="D504" s="12"/>
      <c r="E504" s="12"/>
      <c r="XEF504"/>
      <c r="XEG504"/>
      <c r="XEH504"/>
      <c r="XEI504"/>
      <c r="XEJ504"/>
      <c r="XEK504"/>
      <c r="XEL504"/>
      <c r="XEM504"/>
      <c r="XEN504"/>
      <c r="XEO504"/>
      <c r="XEP504"/>
      <c r="XEQ504"/>
      <c r="XER504"/>
      <c r="XES504"/>
      <c r="XET504"/>
      <c r="XEU504"/>
      <c r="XEV504"/>
      <c r="XEW504"/>
      <c r="XEX504"/>
      <c r="XEY504"/>
      <c r="XEZ504"/>
      <c r="XFA504"/>
      <c r="XFB504"/>
      <c r="XFC504"/>
    </row>
    <row r="505" s="11" customFormat="1" spans="1:16383">
      <c r="A505" s="12"/>
      <c r="B505" s="12"/>
      <c r="C505" s="12"/>
      <c r="D505" s="12"/>
      <c r="E505" s="12"/>
      <c r="XEF505"/>
      <c r="XEG505"/>
      <c r="XEH505"/>
      <c r="XEI505"/>
      <c r="XEJ505"/>
      <c r="XEK505"/>
      <c r="XEL505"/>
      <c r="XEM505"/>
      <c r="XEN505"/>
      <c r="XEO505"/>
      <c r="XEP505"/>
      <c r="XEQ505"/>
      <c r="XER505"/>
      <c r="XES505"/>
      <c r="XET505"/>
      <c r="XEU505"/>
      <c r="XEV505"/>
      <c r="XEW505"/>
      <c r="XEX505"/>
      <c r="XEY505"/>
      <c r="XEZ505"/>
      <c r="XFA505"/>
      <c r="XFB505"/>
      <c r="XFC505"/>
    </row>
    <row r="506" s="11" customFormat="1" spans="1:16383">
      <c r="A506" s="12"/>
      <c r="B506" s="12"/>
      <c r="C506" s="12"/>
      <c r="D506" s="12"/>
      <c r="E506" s="12"/>
      <c r="XEF506"/>
      <c r="XEG506"/>
      <c r="XEH506"/>
      <c r="XEI506"/>
      <c r="XEJ506"/>
      <c r="XEK506"/>
      <c r="XEL506"/>
      <c r="XEM506"/>
      <c r="XEN506"/>
      <c r="XEO506"/>
      <c r="XEP506"/>
      <c r="XEQ506"/>
      <c r="XER506"/>
      <c r="XES506"/>
      <c r="XET506"/>
      <c r="XEU506"/>
      <c r="XEV506"/>
      <c r="XEW506"/>
      <c r="XEX506"/>
      <c r="XEY506"/>
      <c r="XEZ506"/>
      <c r="XFA506"/>
      <c r="XFB506"/>
      <c r="XFC506"/>
    </row>
    <row r="507" s="11" customFormat="1" spans="1:16383">
      <c r="A507" s="12"/>
      <c r="B507" s="12"/>
      <c r="C507" s="12"/>
      <c r="D507" s="12"/>
      <c r="E507" s="12"/>
      <c r="XEF507"/>
      <c r="XEG507"/>
      <c r="XEH507"/>
      <c r="XEI507"/>
      <c r="XEJ507"/>
      <c r="XEK507"/>
      <c r="XEL507"/>
      <c r="XEM507"/>
      <c r="XEN507"/>
      <c r="XEO507"/>
      <c r="XEP507"/>
      <c r="XEQ507"/>
      <c r="XER507"/>
      <c r="XES507"/>
      <c r="XET507"/>
      <c r="XEU507"/>
      <c r="XEV507"/>
      <c r="XEW507"/>
      <c r="XEX507"/>
      <c r="XEY507"/>
      <c r="XEZ507"/>
      <c r="XFA507"/>
      <c r="XFB507"/>
      <c r="XFC507"/>
    </row>
    <row r="508" s="11" customFormat="1" spans="1:16383">
      <c r="A508" s="12"/>
      <c r="B508" s="12"/>
      <c r="C508" s="12"/>
      <c r="D508" s="12"/>
      <c r="E508" s="12"/>
      <c r="XEF508"/>
      <c r="XEG508"/>
      <c r="XEH508"/>
      <c r="XEI508"/>
      <c r="XEJ508"/>
      <c r="XEK508"/>
      <c r="XEL508"/>
      <c r="XEM508"/>
      <c r="XEN508"/>
      <c r="XEO508"/>
      <c r="XEP508"/>
      <c r="XEQ508"/>
      <c r="XER508"/>
      <c r="XES508"/>
      <c r="XET508"/>
      <c r="XEU508"/>
      <c r="XEV508"/>
      <c r="XEW508"/>
      <c r="XEX508"/>
      <c r="XEY508"/>
      <c r="XEZ508"/>
      <c r="XFA508"/>
      <c r="XFB508"/>
      <c r="XFC508"/>
    </row>
    <row r="509" s="11" customFormat="1" spans="1:16383">
      <c r="A509" s="12"/>
      <c r="B509" s="12"/>
      <c r="C509" s="12"/>
      <c r="D509" s="12"/>
      <c r="E509" s="12"/>
      <c r="XEF509"/>
      <c r="XEG509"/>
      <c r="XEH509"/>
      <c r="XEI509"/>
      <c r="XEJ509"/>
      <c r="XEK509"/>
      <c r="XEL509"/>
      <c r="XEM509"/>
      <c r="XEN509"/>
      <c r="XEO509"/>
      <c r="XEP509"/>
      <c r="XEQ509"/>
      <c r="XER509"/>
      <c r="XES509"/>
      <c r="XET509"/>
      <c r="XEU509"/>
      <c r="XEV509"/>
      <c r="XEW509"/>
      <c r="XEX509"/>
      <c r="XEY509"/>
      <c r="XEZ509"/>
      <c r="XFA509"/>
      <c r="XFB509"/>
      <c r="XFC509"/>
    </row>
    <row r="510" s="11" customFormat="1" spans="1:16383">
      <c r="A510" s="12"/>
      <c r="B510" s="12"/>
      <c r="C510" s="12"/>
      <c r="D510" s="12"/>
      <c r="E510" s="12"/>
      <c r="XEF510"/>
      <c r="XEG510"/>
      <c r="XEH510"/>
      <c r="XEI510"/>
      <c r="XEJ510"/>
      <c r="XEK510"/>
      <c r="XEL510"/>
      <c r="XEM510"/>
      <c r="XEN510"/>
      <c r="XEO510"/>
      <c r="XEP510"/>
      <c r="XEQ510"/>
      <c r="XER510"/>
      <c r="XES510"/>
      <c r="XET510"/>
      <c r="XEU510"/>
      <c r="XEV510"/>
      <c r="XEW510"/>
      <c r="XEX510"/>
      <c r="XEY510"/>
      <c r="XEZ510"/>
      <c r="XFA510"/>
      <c r="XFB510"/>
      <c r="XFC510"/>
    </row>
    <row r="511" s="11" customFormat="1" spans="1:16383">
      <c r="A511" s="12"/>
      <c r="B511" s="12"/>
      <c r="C511" s="12"/>
      <c r="D511" s="12"/>
      <c r="E511" s="12"/>
      <c r="XEF511"/>
      <c r="XEG511"/>
      <c r="XEH511"/>
      <c r="XEI511"/>
      <c r="XEJ511"/>
      <c r="XEK511"/>
      <c r="XEL511"/>
      <c r="XEM511"/>
      <c r="XEN511"/>
      <c r="XEO511"/>
      <c r="XEP511"/>
      <c r="XEQ511"/>
      <c r="XER511"/>
      <c r="XES511"/>
      <c r="XET511"/>
      <c r="XEU511"/>
      <c r="XEV511"/>
      <c r="XEW511"/>
      <c r="XEX511"/>
      <c r="XEY511"/>
      <c r="XEZ511"/>
      <c r="XFA511"/>
      <c r="XFB511"/>
      <c r="XFC511"/>
    </row>
    <row r="512" s="11" customFormat="1" spans="1:16383">
      <c r="A512" s="12"/>
      <c r="B512" s="12"/>
      <c r="C512" s="12"/>
      <c r="D512" s="12"/>
      <c r="E512" s="12"/>
      <c r="XEF512"/>
      <c r="XEG512"/>
      <c r="XEH512"/>
      <c r="XEI512"/>
      <c r="XEJ512"/>
      <c r="XEK512"/>
      <c r="XEL512"/>
      <c r="XEM512"/>
      <c r="XEN512"/>
      <c r="XEO512"/>
      <c r="XEP512"/>
      <c r="XEQ512"/>
      <c r="XER512"/>
      <c r="XES512"/>
      <c r="XET512"/>
      <c r="XEU512"/>
      <c r="XEV512"/>
      <c r="XEW512"/>
      <c r="XEX512"/>
      <c r="XEY512"/>
      <c r="XEZ512"/>
      <c r="XFA512"/>
      <c r="XFB512"/>
      <c r="XFC512"/>
    </row>
    <row r="513" s="11" customFormat="1" spans="1:16383">
      <c r="A513" s="12"/>
      <c r="B513" s="12"/>
      <c r="C513" s="12"/>
      <c r="D513" s="12"/>
      <c r="E513" s="12"/>
      <c r="XEF513"/>
      <c r="XEG513"/>
      <c r="XEH513"/>
      <c r="XEI513"/>
      <c r="XEJ513"/>
      <c r="XEK513"/>
      <c r="XEL513"/>
      <c r="XEM513"/>
      <c r="XEN513"/>
      <c r="XEO513"/>
      <c r="XEP513"/>
      <c r="XEQ513"/>
      <c r="XER513"/>
      <c r="XES513"/>
      <c r="XET513"/>
      <c r="XEU513"/>
      <c r="XEV513"/>
      <c r="XEW513"/>
      <c r="XEX513"/>
      <c r="XEY513"/>
      <c r="XEZ513"/>
      <c r="XFA513"/>
      <c r="XFB513"/>
      <c r="XFC513"/>
    </row>
    <row r="514" s="11" customFormat="1" spans="1:16383">
      <c r="A514" s="12"/>
      <c r="B514" s="12"/>
      <c r="C514" s="12"/>
      <c r="D514" s="12"/>
      <c r="E514" s="12"/>
      <c r="XEF514"/>
      <c r="XEG514"/>
      <c r="XEH514"/>
      <c r="XEI514"/>
      <c r="XEJ514"/>
      <c r="XEK514"/>
      <c r="XEL514"/>
      <c r="XEM514"/>
      <c r="XEN514"/>
      <c r="XEO514"/>
      <c r="XEP514"/>
      <c r="XEQ514"/>
      <c r="XER514"/>
      <c r="XES514"/>
      <c r="XET514"/>
      <c r="XEU514"/>
      <c r="XEV514"/>
      <c r="XEW514"/>
      <c r="XEX514"/>
      <c r="XEY514"/>
      <c r="XEZ514"/>
      <c r="XFA514"/>
      <c r="XFB514"/>
      <c r="XFC514"/>
    </row>
    <row r="515" s="11" customFormat="1" spans="1:16383">
      <c r="A515" s="12"/>
      <c r="B515" s="12"/>
      <c r="C515" s="12"/>
      <c r="D515" s="12"/>
      <c r="E515" s="12"/>
      <c r="XEF515"/>
      <c r="XEG515"/>
      <c r="XEH515"/>
      <c r="XEI515"/>
      <c r="XEJ515"/>
      <c r="XEK515"/>
      <c r="XEL515"/>
      <c r="XEM515"/>
      <c r="XEN515"/>
      <c r="XEO515"/>
      <c r="XEP515"/>
      <c r="XEQ515"/>
      <c r="XER515"/>
      <c r="XES515"/>
      <c r="XET515"/>
      <c r="XEU515"/>
      <c r="XEV515"/>
      <c r="XEW515"/>
      <c r="XEX515"/>
      <c r="XEY515"/>
      <c r="XEZ515"/>
      <c r="XFA515"/>
      <c r="XFB515"/>
      <c r="XFC515"/>
    </row>
    <row r="516" s="11" customFormat="1" spans="1:16383">
      <c r="A516" s="12"/>
      <c r="B516" s="12"/>
      <c r="C516" s="12"/>
      <c r="D516" s="12"/>
      <c r="E516" s="12"/>
      <c r="XEF516"/>
      <c r="XEG516"/>
      <c r="XEH516"/>
      <c r="XEI516"/>
      <c r="XEJ516"/>
      <c r="XEK516"/>
      <c r="XEL516"/>
      <c r="XEM516"/>
      <c r="XEN516"/>
      <c r="XEO516"/>
      <c r="XEP516"/>
      <c r="XEQ516"/>
      <c r="XER516"/>
      <c r="XES516"/>
      <c r="XET516"/>
      <c r="XEU516"/>
      <c r="XEV516"/>
      <c r="XEW516"/>
      <c r="XEX516"/>
      <c r="XEY516"/>
      <c r="XEZ516"/>
      <c r="XFA516"/>
      <c r="XFB516"/>
      <c r="XFC516"/>
    </row>
    <row r="517" s="11" customFormat="1" spans="1:16383">
      <c r="A517" s="12"/>
      <c r="B517" s="12"/>
      <c r="C517" s="12"/>
      <c r="D517" s="12"/>
      <c r="E517" s="12"/>
      <c r="XEF517"/>
      <c r="XEG517"/>
      <c r="XEH517"/>
      <c r="XEI517"/>
      <c r="XEJ517"/>
      <c r="XEK517"/>
      <c r="XEL517"/>
      <c r="XEM517"/>
      <c r="XEN517"/>
      <c r="XEO517"/>
      <c r="XEP517"/>
      <c r="XEQ517"/>
      <c r="XER517"/>
      <c r="XES517"/>
      <c r="XET517"/>
      <c r="XEU517"/>
      <c r="XEV517"/>
      <c r="XEW517"/>
      <c r="XEX517"/>
      <c r="XEY517"/>
      <c r="XEZ517"/>
      <c r="XFA517"/>
      <c r="XFB517"/>
      <c r="XFC517"/>
    </row>
    <row r="518" s="11" customFormat="1" spans="1:16383">
      <c r="A518" s="12"/>
      <c r="B518" s="12"/>
      <c r="C518" s="12"/>
      <c r="D518" s="12"/>
      <c r="E518" s="12"/>
      <c r="XEF518"/>
      <c r="XEG518"/>
      <c r="XEH518"/>
      <c r="XEI518"/>
      <c r="XEJ518"/>
      <c r="XEK518"/>
      <c r="XEL518"/>
      <c r="XEM518"/>
      <c r="XEN518"/>
      <c r="XEO518"/>
      <c r="XEP518"/>
      <c r="XEQ518"/>
      <c r="XER518"/>
      <c r="XES518"/>
      <c r="XET518"/>
      <c r="XEU518"/>
      <c r="XEV518"/>
      <c r="XEW518"/>
      <c r="XEX518"/>
      <c r="XEY518"/>
      <c r="XEZ518"/>
      <c r="XFA518"/>
      <c r="XFB518"/>
      <c r="XFC518"/>
    </row>
    <row r="519" s="11" customFormat="1" spans="1:16383">
      <c r="A519" s="12"/>
      <c r="B519" s="12"/>
      <c r="C519" s="12"/>
      <c r="D519" s="12"/>
      <c r="E519" s="12"/>
      <c r="XEF519"/>
      <c r="XEG519"/>
      <c r="XEH519"/>
      <c r="XEI519"/>
      <c r="XEJ519"/>
      <c r="XEK519"/>
      <c r="XEL519"/>
      <c r="XEM519"/>
      <c r="XEN519"/>
      <c r="XEO519"/>
      <c r="XEP519"/>
      <c r="XEQ519"/>
      <c r="XER519"/>
      <c r="XES519"/>
      <c r="XET519"/>
      <c r="XEU519"/>
      <c r="XEV519"/>
      <c r="XEW519"/>
      <c r="XEX519"/>
      <c r="XEY519"/>
      <c r="XEZ519"/>
      <c r="XFA519"/>
      <c r="XFB519"/>
      <c r="XFC519"/>
    </row>
    <row r="520" s="11" customFormat="1" spans="1:16383">
      <c r="A520" s="12"/>
      <c r="B520" s="12"/>
      <c r="C520" s="12"/>
      <c r="D520" s="12"/>
      <c r="E520" s="12"/>
      <c r="XEF520"/>
      <c r="XEG520"/>
      <c r="XEH520"/>
      <c r="XEI520"/>
      <c r="XEJ520"/>
      <c r="XEK520"/>
      <c r="XEL520"/>
      <c r="XEM520"/>
      <c r="XEN520"/>
      <c r="XEO520"/>
      <c r="XEP520"/>
      <c r="XEQ520"/>
      <c r="XER520"/>
      <c r="XES520"/>
      <c r="XET520"/>
      <c r="XEU520"/>
      <c r="XEV520"/>
      <c r="XEW520"/>
      <c r="XEX520"/>
      <c r="XEY520"/>
      <c r="XEZ520"/>
      <c r="XFA520"/>
      <c r="XFB520"/>
      <c r="XFC520"/>
    </row>
    <row r="521" s="11" customFormat="1" spans="1:16383">
      <c r="A521" s="12"/>
      <c r="B521" s="12"/>
      <c r="C521" s="12"/>
      <c r="D521" s="12"/>
      <c r="E521" s="12"/>
      <c r="XEF521"/>
      <c r="XEG521"/>
      <c r="XEH521"/>
      <c r="XEI521"/>
      <c r="XEJ521"/>
      <c r="XEK521"/>
      <c r="XEL521"/>
      <c r="XEM521"/>
      <c r="XEN521"/>
      <c r="XEO521"/>
      <c r="XEP521"/>
      <c r="XEQ521"/>
      <c r="XER521"/>
      <c r="XES521"/>
      <c r="XET521"/>
      <c r="XEU521"/>
      <c r="XEV521"/>
      <c r="XEW521"/>
      <c r="XEX521"/>
      <c r="XEY521"/>
      <c r="XEZ521"/>
      <c r="XFA521"/>
      <c r="XFB521"/>
      <c r="XFC521"/>
    </row>
    <row r="522" s="11" customFormat="1" spans="1:16383">
      <c r="A522" s="12"/>
      <c r="B522" s="12"/>
      <c r="C522" s="12"/>
      <c r="D522" s="12"/>
      <c r="E522" s="12"/>
      <c r="XEF522"/>
      <c r="XEG522"/>
      <c r="XEH522"/>
      <c r="XEI522"/>
      <c r="XEJ522"/>
      <c r="XEK522"/>
      <c r="XEL522"/>
      <c r="XEM522"/>
      <c r="XEN522"/>
      <c r="XEO522"/>
      <c r="XEP522"/>
      <c r="XEQ522"/>
      <c r="XER522"/>
      <c r="XES522"/>
      <c r="XET522"/>
      <c r="XEU522"/>
      <c r="XEV522"/>
      <c r="XEW522"/>
      <c r="XEX522"/>
      <c r="XEY522"/>
      <c r="XEZ522"/>
      <c r="XFA522"/>
      <c r="XFB522"/>
      <c r="XFC522"/>
    </row>
    <row r="523" s="11" customFormat="1" spans="1:16383">
      <c r="A523" s="12"/>
      <c r="B523" s="12"/>
      <c r="C523" s="12"/>
      <c r="D523" s="12"/>
      <c r="E523" s="12"/>
      <c r="XEF523"/>
      <c r="XEG523"/>
      <c r="XEH523"/>
      <c r="XEI523"/>
      <c r="XEJ523"/>
      <c r="XEK523"/>
      <c r="XEL523"/>
      <c r="XEM523"/>
      <c r="XEN523"/>
      <c r="XEO523"/>
      <c r="XEP523"/>
      <c r="XEQ523"/>
      <c r="XER523"/>
      <c r="XES523"/>
      <c r="XET523"/>
      <c r="XEU523"/>
      <c r="XEV523"/>
      <c r="XEW523"/>
      <c r="XEX523"/>
      <c r="XEY523"/>
      <c r="XEZ523"/>
      <c r="XFA523"/>
      <c r="XFB523"/>
      <c r="XFC523"/>
    </row>
    <row r="524" s="11" customFormat="1" spans="1:16383">
      <c r="A524" s="12"/>
      <c r="B524" s="12"/>
      <c r="C524" s="12"/>
      <c r="D524" s="12"/>
      <c r="E524" s="12"/>
      <c r="XEF524"/>
      <c r="XEG524"/>
      <c r="XEH524"/>
      <c r="XEI524"/>
      <c r="XEJ524"/>
      <c r="XEK524"/>
      <c r="XEL524"/>
      <c r="XEM524"/>
      <c r="XEN524"/>
      <c r="XEO524"/>
      <c r="XEP524"/>
      <c r="XEQ524"/>
      <c r="XER524"/>
      <c r="XES524"/>
      <c r="XET524"/>
      <c r="XEU524"/>
      <c r="XEV524"/>
      <c r="XEW524"/>
      <c r="XEX524"/>
      <c r="XEY524"/>
      <c r="XEZ524"/>
      <c r="XFA524"/>
      <c r="XFB524"/>
      <c r="XFC524"/>
    </row>
    <row r="525" s="11" customFormat="1" spans="1:16383">
      <c r="A525" s="12"/>
      <c r="B525" s="12"/>
      <c r="C525" s="12"/>
      <c r="D525" s="12"/>
      <c r="E525" s="12"/>
      <c r="XEF525"/>
      <c r="XEG525"/>
      <c r="XEH525"/>
      <c r="XEI525"/>
      <c r="XEJ525"/>
      <c r="XEK525"/>
      <c r="XEL525"/>
      <c r="XEM525"/>
      <c r="XEN525"/>
      <c r="XEO525"/>
      <c r="XEP525"/>
      <c r="XEQ525"/>
      <c r="XER525"/>
      <c r="XES525"/>
      <c r="XET525"/>
      <c r="XEU525"/>
      <c r="XEV525"/>
      <c r="XEW525"/>
      <c r="XEX525"/>
      <c r="XEY525"/>
      <c r="XEZ525"/>
      <c r="XFA525"/>
      <c r="XFB525"/>
      <c r="XFC525"/>
    </row>
    <row r="526" s="11" customFormat="1" spans="1:16383">
      <c r="A526" s="12"/>
      <c r="B526" s="12"/>
      <c r="C526" s="12"/>
      <c r="D526" s="12"/>
      <c r="E526" s="12"/>
      <c r="XEF526"/>
      <c r="XEG526"/>
      <c r="XEH526"/>
      <c r="XEI526"/>
      <c r="XEJ526"/>
      <c r="XEK526"/>
      <c r="XEL526"/>
      <c r="XEM526"/>
      <c r="XEN526"/>
      <c r="XEO526"/>
      <c r="XEP526"/>
      <c r="XEQ526"/>
      <c r="XER526"/>
      <c r="XES526"/>
      <c r="XET526"/>
      <c r="XEU526"/>
      <c r="XEV526"/>
      <c r="XEW526"/>
      <c r="XEX526"/>
      <c r="XEY526"/>
      <c r="XEZ526"/>
      <c r="XFA526"/>
      <c r="XFB526"/>
      <c r="XFC526"/>
    </row>
    <row r="527" s="11" customFormat="1" spans="1:16383">
      <c r="A527" s="12"/>
      <c r="B527" s="12"/>
      <c r="C527" s="12"/>
      <c r="D527" s="12"/>
      <c r="E527" s="12"/>
      <c r="XEF527"/>
      <c r="XEG527"/>
      <c r="XEH527"/>
      <c r="XEI527"/>
      <c r="XEJ527"/>
      <c r="XEK527"/>
      <c r="XEL527"/>
      <c r="XEM527"/>
      <c r="XEN527"/>
      <c r="XEO527"/>
      <c r="XEP527"/>
      <c r="XEQ527"/>
      <c r="XER527"/>
      <c r="XES527"/>
      <c r="XET527"/>
      <c r="XEU527"/>
      <c r="XEV527"/>
      <c r="XEW527"/>
      <c r="XEX527"/>
      <c r="XEY527"/>
      <c r="XEZ527"/>
      <c r="XFA527"/>
      <c r="XFB527"/>
      <c r="XFC527"/>
    </row>
    <row r="528" s="11" customFormat="1" spans="1:16383">
      <c r="A528" s="12"/>
      <c r="B528" s="12"/>
      <c r="C528" s="12"/>
      <c r="D528" s="12"/>
      <c r="E528" s="12"/>
      <c r="XEF528"/>
      <c r="XEG528"/>
      <c r="XEH528"/>
      <c r="XEI528"/>
      <c r="XEJ528"/>
      <c r="XEK528"/>
      <c r="XEL528"/>
      <c r="XEM528"/>
      <c r="XEN528"/>
      <c r="XEO528"/>
      <c r="XEP528"/>
      <c r="XEQ528"/>
      <c r="XER528"/>
      <c r="XES528"/>
      <c r="XET528"/>
      <c r="XEU528"/>
      <c r="XEV528"/>
      <c r="XEW528"/>
      <c r="XEX528"/>
      <c r="XEY528"/>
      <c r="XEZ528"/>
      <c r="XFA528"/>
      <c r="XFB528"/>
      <c r="XFC528"/>
    </row>
    <row r="529" s="11" customFormat="1" spans="1:16383">
      <c r="A529" s="12"/>
      <c r="B529" s="12"/>
      <c r="C529" s="12"/>
      <c r="D529" s="12"/>
      <c r="E529" s="12"/>
      <c r="XEF529"/>
      <c r="XEG529"/>
      <c r="XEH529"/>
      <c r="XEI529"/>
      <c r="XEJ529"/>
      <c r="XEK529"/>
      <c r="XEL529"/>
      <c r="XEM529"/>
      <c r="XEN529"/>
      <c r="XEO529"/>
      <c r="XEP529"/>
      <c r="XEQ529"/>
      <c r="XER529"/>
      <c r="XES529"/>
      <c r="XET529"/>
      <c r="XEU529"/>
      <c r="XEV529"/>
      <c r="XEW529"/>
      <c r="XEX529"/>
      <c r="XEY529"/>
      <c r="XEZ529"/>
      <c r="XFA529"/>
      <c r="XFB529"/>
      <c r="XFC529"/>
    </row>
    <row r="530" s="11" customFormat="1" spans="1:16383">
      <c r="A530" s="12"/>
      <c r="B530" s="12"/>
      <c r="C530" s="12"/>
      <c r="D530" s="12"/>
      <c r="E530" s="12"/>
      <c r="XEF530"/>
      <c r="XEG530"/>
      <c r="XEH530"/>
      <c r="XEI530"/>
      <c r="XEJ530"/>
      <c r="XEK530"/>
      <c r="XEL530"/>
      <c r="XEM530"/>
      <c r="XEN530"/>
      <c r="XEO530"/>
      <c r="XEP530"/>
      <c r="XEQ530"/>
      <c r="XER530"/>
      <c r="XES530"/>
      <c r="XET530"/>
      <c r="XEU530"/>
      <c r="XEV530"/>
      <c r="XEW530"/>
      <c r="XEX530"/>
      <c r="XEY530"/>
      <c r="XEZ530"/>
      <c r="XFA530"/>
      <c r="XFB530"/>
      <c r="XFC530"/>
    </row>
    <row r="531" s="11" customFormat="1" spans="1:16383">
      <c r="A531" s="12"/>
      <c r="B531" s="12"/>
      <c r="C531" s="12"/>
      <c r="D531" s="12"/>
      <c r="E531" s="12"/>
      <c r="XEF531"/>
      <c r="XEG531"/>
      <c r="XEH531"/>
      <c r="XEI531"/>
      <c r="XEJ531"/>
      <c r="XEK531"/>
      <c r="XEL531"/>
      <c r="XEM531"/>
      <c r="XEN531"/>
      <c r="XEO531"/>
      <c r="XEP531"/>
      <c r="XEQ531"/>
      <c r="XER531"/>
      <c r="XES531"/>
      <c r="XET531"/>
      <c r="XEU531"/>
      <c r="XEV531"/>
      <c r="XEW531"/>
      <c r="XEX531"/>
      <c r="XEY531"/>
      <c r="XEZ531"/>
      <c r="XFA531"/>
      <c r="XFB531"/>
      <c r="XFC531"/>
    </row>
    <row r="532" s="11" customFormat="1" spans="1:16383">
      <c r="A532" s="12"/>
      <c r="B532" s="12"/>
      <c r="C532" s="12"/>
      <c r="D532" s="12"/>
      <c r="E532" s="12"/>
      <c r="XEF532"/>
      <c r="XEG532"/>
      <c r="XEH532"/>
      <c r="XEI532"/>
      <c r="XEJ532"/>
      <c r="XEK532"/>
      <c r="XEL532"/>
      <c r="XEM532"/>
      <c r="XEN532"/>
      <c r="XEO532"/>
      <c r="XEP532"/>
      <c r="XEQ532"/>
      <c r="XER532"/>
      <c r="XES532"/>
      <c r="XET532"/>
      <c r="XEU532"/>
      <c r="XEV532"/>
      <c r="XEW532"/>
      <c r="XEX532"/>
      <c r="XEY532"/>
      <c r="XEZ532"/>
      <c r="XFA532"/>
      <c r="XFB532"/>
      <c r="XFC532"/>
    </row>
    <row r="533" s="11" customFormat="1" spans="1:16383">
      <c r="A533" s="12"/>
      <c r="B533" s="12"/>
      <c r="C533" s="12"/>
      <c r="D533" s="12"/>
      <c r="E533" s="12"/>
      <c r="XEF533"/>
      <c r="XEG533"/>
      <c r="XEH533"/>
      <c r="XEI533"/>
      <c r="XEJ533"/>
      <c r="XEK533"/>
      <c r="XEL533"/>
      <c r="XEM533"/>
      <c r="XEN533"/>
      <c r="XEO533"/>
      <c r="XEP533"/>
      <c r="XEQ533"/>
      <c r="XER533"/>
      <c r="XES533"/>
      <c r="XET533"/>
      <c r="XEU533"/>
      <c r="XEV533"/>
      <c r="XEW533"/>
      <c r="XEX533"/>
      <c r="XEY533"/>
      <c r="XEZ533"/>
      <c r="XFA533"/>
      <c r="XFB533"/>
      <c r="XFC533"/>
    </row>
    <row r="534" s="11" customFormat="1" spans="1:16383">
      <c r="A534" s="12"/>
      <c r="B534" s="12"/>
      <c r="C534" s="12"/>
      <c r="D534" s="12"/>
      <c r="E534" s="12"/>
      <c r="XEF534"/>
      <c r="XEG534"/>
      <c r="XEH534"/>
      <c r="XEI534"/>
      <c r="XEJ534"/>
      <c r="XEK534"/>
      <c r="XEL534"/>
      <c r="XEM534"/>
      <c r="XEN534"/>
      <c r="XEO534"/>
      <c r="XEP534"/>
      <c r="XEQ534"/>
      <c r="XER534"/>
      <c r="XES534"/>
      <c r="XET534"/>
      <c r="XEU534"/>
      <c r="XEV534"/>
      <c r="XEW534"/>
      <c r="XEX534"/>
      <c r="XEY534"/>
      <c r="XEZ534"/>
      <c r="XFA534"/>
      <c r="XFB534"/>
      <c r="XFC534"/>
    </row>
    <row r="535" s="11" customFormat="1" spans="1:16383">
      <c r="A535" s="12"/>
      <c r="B535" s="12"/>
      <c r="C535" s="12"/>
      <c r="D535" s="12"/>
      <c r="E535" s="12"/>
      <c r="XEF535"/>
      <c r="XEG535"/>
      <c r="XEH535"/>
      <c r="XEI535"/>
      <c r="XEJ535"/>
      <c r="XEK535"/>
      <c r="XEL535"/>
      <c r="XEM535"/>
      <c r="XEN535"/>
      <c r="XEO535"/>
      <c r="XEP535"/>
      <c r="XEQ535"/>
      <c r="XER535"/>
      <c r="XES535"/>
      <c r="XET535"/>
      <c r="XEU535"/>
      <c r="XEV535"/>
      <c r="XEW535"/>
      <c r="XEX535"/>
      <c r="XEY535"/>
      <c r="XEZ535"/>
      <c r="XFA535"/>
      <c r="XFB535"/>
      <c r="XFC535"/>
    </row>
    <row r="536" s="11" customFormat="1" spans="1:16383">
      <c r="A536" s="12"/>
      <c r="B536" s="12"/>
      <c r="C536" s="12"/>
      <c r="D536" s="12"/>
      <c r="E536" s="12"/>
      <c r="XEF536"/>
      <c r="XEG536"/>
      <c r="XEH536"/>
      <c r="XEI536"/>
      <c r="XEJ536"/>
      <c r="XEK536"/>
      <c r="XEL536"/>
      <c r="XEM536"/>
      <c r="XEN536"/>
      <c r="XEO536"/>
      <c r="XEP536"/>
      <c r="XEQ536"/>
      <c r="XER536"/>
      <c r="XES536"/>
      <c r="XET536"/>
      <c r="XEU536"/>
      <c r="XEV536"/>
      <c r="XEW536"/>
      <c r="XEX536"/>
      <c r="XEY536"/>
      <c r="XEZ536"/>
      <c r="XFA536"/>
      <c r="XFB536"/>
      <c r="XFC536"/>
    </row>
    <row r="537" s="11" customFormat="1" spans="1:16383">
      <c r="A537" s="12"/>
      <c r="B537" s="12"/>
      <c r="C537" s="12"/>
      <c r="D537" s="12"/>
      <c r="E537" s="12"/>
      <c r="XEF537"/>
      <c r="XEG537"/>
      <c r="XEH537"/>
      <c r="XEI537"/>
      <c r="XEJ537"/>
      <c r="XEK537"/>
      <c r="XEL537"/>
      <c r="XEM537"/>
      <c r="XEN537"/>
      <c r="XEO537"/>
      <c r="XEP537"/>
      <c r="XEQ537"/>
      <c r="XER537"/>
      <c r="XES537"/>
      <c r="XET537"/>
      <c r="XEU537"/>
      <c r="XEV537"/>
      <c r="XEW537"/>
      <c r="XEX537"/>
      <c r="XEY537"/>
      <c r="XEZ537"/>
      <c r="XFA537"/>
      <c r="XFB537"/>
      <c r="XFC537"/>
    </row>
    <row r="538" s="11" customFormat="1" spans="1:16383">
      <c r="A538" s="12"/>
      <c r="B538" s="12"/>
      <c r="C538" s="12"/>
      <c r="D538" s="12"/>
      <c r="E538" s="12"/>
      <c r="XEF538"/>
      <c r="XEG538"/>
      <c r="XEH538"/>
      <c r="XEI538"/>
      <c r="XEJ538"/>
      <c r="XEK538"/>
      <c r="XEL538"/>
      <c r="XEM538"/>
      <c r="XEN538"/>
      <c r="XEO538"/>
      <c r="XEP538"/>
      <c r="XEQ538"/>
      <c r="XER538"/>
      <c r="XES538"/>
      <c r="XET538"/>
      <c r="XEU538"/>
      <c r="XEV538"/>
      <c r="XEW538"/>
      <c r="XEX538"/>
      <c r="XEY538"/>
      <c r="XEZ538"/>
      <c r="XFA538"/>
      <c r="XFB538"/>
      <c r="XFC538"/>
    </row>
    <row r="539" s="11" customFormat="1" spans="1:16383">
      <c r="A539" s="12"/>
      <c r="B539" s="12"/>
      <c r="C539" s="12"/>
      <c r="D539" s="12"/>
      <c r="E539" s="12"/>
      <c r="XEF539"/>
      <c r="XEG539"/>
      <c r="XEH539"/>
      <c r="XEI539"/>
      <c r="XEJ539"/>
      <c r="XEK539"/>
      <c r="XEL539"/>
      <c r="XEM539"/>
      <c r="XEN539"/>
      <c r="XEO539"/>
      <c r="XEP539"/>
      <c r="XEQ539"/>
      <c r="XER539"/>
      <c r="XES539"/>
      <c r="XET539"/>
      <c r="XEU539"/>
      <c r="XEV539"/>
      <c r="XEW539"/>
      <c r="XEX539"/>
      <c r="XEY539"/>
      <c r="XEZ539"/>
      <c r="XFA539"/>
      <c r="XFB539"/>
      <c r="XFC539"/>
    </row>
    <row r="540" s="11" customFormat="1" spans="1:16383">
      <c r="A540" s="12"/>
      <c r="B540" s="12"/>
      <c r="C540" s="12"/>
      <c r="D540" s="12"/>
      <c r="E540" s="12"/>
      <c r="XEF540"/>
      <c r="XEG540"/>
      <c r="XEH540"/>
      <c r="XEI540"/>
      <c r="XEJ540"/>
      <c r="XEK540"/>
      <c r="XEL540"/>
      <c r="XEM540"/>
      <c r="XEN540"/>
      <c r="XEO540"/>
      <c r="XEP540"/>
      <c r="XEQ540"/>
      <c r="XER540"/>
      <c r="XES540"/>
      <c r="XET540"/>
      <c r="XEU540"/>
      <c r="XEV540"/>
      <c r="XEW540"/>
      <c r="XEX540"/>
      <c r="XEY540"/>
      <c r="XEZ540"/>
      <c r="XFA540"/>
      <c r="XFB540"/>
      <c r="XFC540"/>
    </row>
    <row r="541" s="11" customFormat="1" spans="1:16383">
      <c r="A541" s="12"/>
      <c r="B541" s="12"/>
      <c r="C541" s="12"/>
      <c r="D541" s="12"/>
      <c r="E541" s="12"/>
      <c r="XEF541"/>
      <c r="XEG541"/>
      <c r="XEH541"/>
      <c r="XEI541"/>
      <c r="XEJ541"/>
      <c r="XEK541"/>
      <c r="XEL541"/>
      <c r="XEM541"/>
      <c r="XEN541"/>
      <c r="XEO541"/>
      <c r="XEP541"/>
      <c r="XEQ541"/>
      <c r="XER541"/>
      <c r="XES541"/>
      <c r="XET541"/>
      <c r="XEU541"/>
      <c r="XEV541"/>
      <c r="XEW541"/>
      <c r="XEX541"/>
      <c r="XEY541"/>
      <c r="XEZ541"/>
      <c r="XFA541"/>
      <c r="XFB541"/>
      <c r="XFC541"/>
    </row>
    <row r="542" s="11" customFormat="1" spans="1:16383">
      <c r="A542" s="12"/>
      <c r="B542" s="12"/>
      <c r="C542" s="12"/>
      <c r="D542" s="12"/>
      <c r="E542" s="12"/>
      <c r="XEF542"/>
      <c r="XEG542"/>
      <c r="XEH542"/>
      <c r="XEI542"/>
      <c r="XEJ542"/>
      <c r="XEK542"/>
      <c r="XEL542"/>
      <c r="XEM542"/>
      <c r="XEN542"/>
      <c r="XEO542"/>
      <c r="XEP542"/>
      <c r="XEQ542"/>
      <c r="XER542"/>
      <c r="XES542"/>
      <c r="XET542"/>
      <c r="XEU542"/>
      <c r="XEV542"/>
      <c r="XEW542"/>
      <c r="XEX542"/>
      <c r="XEY542"/>
      <c r="XEZ542"/>
      <c r="XFA542"/>
      <c r="XFB542"/>
      <c r="XFC542"/>
    </row>
    <row r="543" s="11" customFormat="1" spans="1:16383">
      <c r="A543" s="12"/>
      <c r="B543" s="12"/>
      <c r="C543" s="12"/>
      <c r="D543" s="12"/>
      <c r="E543" s="12"/>
      <c r="XEF543"/>
      <c r="XEG543"/>
      <c r="XEH543"/>
      <c r="XEI543"/>
      <c r="XEJ543"/>
      <c r="XEK543"/>
      <c r="XEL543"/>
      <c r="XEM543"/>
      <c r="XEN543"/>
      <c r="XEO543"/>
      <c r="XEP543"/>
      <c r="XEQ543"/>
      <c r="XER543"/>
      <c r="XES543"/>
      <c r="XET543"/>
      <c r="XEU543"/>
      <c r="XEV543"/>
      <c r="XEW543"/>
      <c r="XEX543"/>
      <c r="XEY543"/>
      <c r="XEZ543"/>
      <c r="XFA543"/>
      <c r="XFB543"/>
      <c r="XFC543"/>
    </row>
    <row r="544" s="11" customFormat="1" spans="1:16383">
      <c r="A544" s="12"/>
      <c r="B544" s="12"/>
      <c r="C544" s="12"/>
      <c r="D544" s="12"/>
      <c r="E544" s="12"/>
      <c r="XEF544"/>
      <c r="XEG544"/>
      <c r="XEH544"/>
      <c r="XEI544"/>
      <c r="XEJ544"/>
      <c r="XEK544"/>
      <c r="XEL544"/>
      <c r="XEM544"/>
      <c r="XEN544"/>
      <c r="XEO544"/>
      <c r="XEP544"/>
      <c r="XEQ544"/>
      <c r="XER544"/>
      <c r="XES544"/>
      <c r="XET544"/>
      <c r="XEU544"/>
      <c r="XEV544"/>
      <c r="XEW544"/>
      <c r="XEX544"/>
      <c r="XEY544"/>
      <c r="XEZ544"/>
      <c r="XFA544"/>
      <c r="XFB544"/>
      <c r="XFC544"/>
    </row>
    <row r="545" s="11" customFormat="1" spans="1:16383">
      <c r="A545" s="12"/>
      <c r="B545" s="12"/>
      <c r="C545" s="12"/>
      <c r="D545" s="12"/>
      <c r="E545" s="12"/>
      <c r="XEF545"/>
      <c r="XEG545"/>
      <c r="XEH545"/>
      <c r="XEI545"/>
      <c r="XEJ545"/>
      <c r="XEK545"/>
      <c r="XEL545"/>
      <c r="XEM545"/>
      <c r="XEN545"/>
      <c r="XEO545"/>
      <c r="XEP545"/>
      <c r="XEQ545"/>
      <c r="XER545"/>
      <c r="XES545"/>
      <c r="XET545"/>
      <c r="XEU545"/>
      <c r="XEV545"/>
      <c r="XEW545"/>
      <c r="XEX545"/>
      <c r="XEY545"/>
      <c r="XEZ545"/>
      <c r="XFA545"/>
      <c r="XFB545"/>
      <c r="XFC545"/>
    </row>
    <row r="546" s="11" customFormat="1" spans="1:16383">
      <c r="A546" s="12"/>
      <c r="B546" s="12"/>
      <c r="C546" s="12"/>
      <c r="D546" s="12"/>
      <c r="E546" s="12"/>
      <c r="XEF546"/>
      <c r="XEG546"/>
      <c r="XEH546"/>
      <c r="XEI546"/>
      <c r="XEJ546"/>
      <c r="XEK546"/>
      <c r="XEL546"/>
      <c r="XEM546"/>
      <c r="XEN546"/>
      <c r="XEO546"/>
      <c r="XEP546"/>
      <c r="XEQ546"/>
      <c r="XER546"/>
      <c r="XES546"/>
      <c r="XET546"/>
      <c r="XEU546"/>
      <c r="XEV546"/>
      <c r="XEW546"/>
      <c r="XEX546"/>
      <c r="XEY546"/>
      <c r="XEZ546"/>
      <c r="XFA546"/>
      <c r="XFB546"/>
      <c r="XFC546"/>
    </row>
    <row r="547" s="11" customFormat="1" spans="1:16383">
      <c r="A547" s="12"/>
      <c r="B547" s="12"/>
      <c r="C547" s="12"/>
      <c r="D547" s="12"/>
      <c r="E547" s="12"/>
      <c r="XEF547"/>
      <c r="XEG547"/>
      <c r="XEH547"/>
      <c r="XEI547"/>
      <c r="XEJ547"/>
      <c r="XEK547"/>
      <c r="XEL547"/>
      <c r="XEM547"/>
      <c r="XEN547"/>
      <c r="XEO547"/>
      <c r="XEP547"/>
      <c r="XEQ547"/>
      <c r="XER547"/>
      <c r="XES547"/>
      <c r="XET547"/>
      <c r="XEU547"/>
      <c r="XEV547"/>
      <c r="XEW547"/>
      <c r="XEX547"/>
      <c r="XEY547"/>
      <c r="XEZ547"/>
      <c r="XFA547"/>
      <c r="XFB547"/>
      <c r="XFC547"/>
    </row>
    <row r="548" s="11" customFormat="1" spans="1:16383">
      <c r="A548" s="12"/>
      <c r="B548" s="12"/>
      <c r="C548" s="12"/>
      <c r="D548" s="12"/>
      <c r="E548" s="12"/>
      <c r="XEF548"/>
      <c r="XEG548"/>
      <c r="XEH548"/>
      <c r="XEI548"/>
      <c r="XEJ548"/>
      <c r="XEK548"/>
      <c r="XEL548"/>
      <c r="XEM548"/>
      <c r="XEN548"/>
      <c r="XEO548"/>
      <c r="XEP548"/>
      <c r="XEQ548"/>
      <c r="XER548"/>
      <c r="XES548"/>
      <c r="XET548"/>
      <c r="XEU548"/>
      <c r="XEV548"/>
      <c r="XEW548"/>
      <c r="XEX548"/>
      <c r="XEY548"/>
      <c r="XEZ548"/>
      <c r="XFA548"/>
      <c r="XFB548"/>
      <c r="XFC548"/>
    </row>
    <row r="549" s="11" customFormat="1" spans="1:16383">
      <c r="A549" s="12"/>
      <c r="B549" s="12"/>
      <c r="C549" s="12"/>
      <c r="D549" s="12"/>
      <c r="E549" s="12"/>
      <c r="XEF549"/>
      <c r="XEG549"/>
      <c r="XEH549"/>
      <c r="XEI549"/>
      <c r="XEJ549"/>
      <c r="XEK549"/>
      <c r="XEL549"/>
      <c r="XEM549"/>
      <c r="XEN549"/>
      <c r="XEO549"/>
      <c r="XEP549"/>
      <c r="XEQ549"/>
      <c r="XER549"/>
      <c r="XES549"/>
      <c r="XET549"/>
      <c r="XEU549"/>
      <c r="XEV549"/>
      <c r="XEW549"/>
      <c r="XEX549"/>
      <c r="XEY549"/>
      <c r="XEZ549"/>
      <c r="XFA549"/>
      <c r="XFB549"/>
      <c r="XFC549"/>
    </row>
    <row r="550" s="11" customFormat="1" spans="1:16383">
      <c r="A550" s="12"/>
      <c r="B550" s="12"/>
      <c r="C550" s="12"/>
      <c r="D550" s="12"/>
      <c r="E550" s="12"/>
      <c r="XEF550"/>
      <c r="XEG550"/>
      <c r="XEH550"/>
      <c r="XEI550"/>
      <c r="XEJ550"/>
      <c r="XEK550"/>
      <c r="XEL550"/>
      <c r="XEM550"/>
      <c r="XEN550"/>
      <c r="XEO550"/>
      <c r="XEP550"/>
      <c r="XEQ550"/>
      <c r="XER550"/>
      <c r="XES550"/>
      <c r="XET550"/>
      <c r="XEU550"/>
      <c r="XEV550"/>
      <c r="XEW550"/>
      <c r="XEX550"/>
      <c r="XEY550"/>
      <c r="XEZ550"/>
      <c r="XFA550"/>
      <c r="XFB550"/>
      <c r="XFC550"/>
    </row>
    <row r="551" s="11" customFormat="1" spans="1:16383">
      <c r="A551" s="12"/>
      <c r="B551" s="12"/>
      <c r="C551" s="12"/>
      <c r="D551" s="12"/>
      <c r="E551" s="12"/>
      <c r="XEF551"/>
      <c r="XEG551"/>
      <c r="XEH551"/>
      <c r="XEI551"/>
      <c r="XEJ551"/>
      <c r="XEK551"/>
      <c r="XEL551"/>
      <c r="XEM551"/>
      <c r="XEN551"/>
      <c r="XEO551"/>
      <c r="XEP551"/>
      <c r="XEQ551"/>
      <c r="XER551"/>
      <c r="XES551"/>
      <c r="XET551"/>
      <c r="XEU551"/>
      <c r="XEV551"/>
      <c r="XEW551"/>
      <c r="XEX551"/>
      <c r="XEY551"/>
      <c r="XEZ551"/>
      <c r="XFA551"/>
      <c r="XFB551"/>
      <c r="XFC551"/>
    </row>
    <row r="552" s="11" customFormat="1" spans="1:16383">
      <c r="A552" s="12"/>
      <c r="B552" s="12"/>
      <c r="C552" s="12"/>
      <c r="D552" s="12"/>
      <c r="E552" s="12"/>
      <c r="XEF552"/>
      <c r="XEG552"/>
      <c r="XEH552"/>
      <c r="XEI552"/>
      <c r="XEJ552"/>
      <c r="XEK552"/>
      <c r="XEL552"/>
      <c r="XEM552"/>
      <c r="XEN552"/>
      <c r="XEO552"/>
      <c r="XEP552"/>
      <c r="XEQ552"/>
      <c r="XER552"/>
      <c r="XES552"/>
      <c r="XET552"/>
      <c r="XEU552"/>
      <c r="XEV552"/>
      <c r="XEW552"/>
      <c r="XEX552"/>
      <c r="XEY552"/>
      <c r="XEZ552"/>
      <c r="XFA552"/>
      <c r="XFB552"/>
      <c r="XFC552"/>
    </row>
    <row r="553" s="11" customFormat="1" spans="1:16383">
      <c r="A553" s="12"/>
      <c r="B553" s="12"/>
      <c r="C553" s="12"/>
      <c r="D553" s="12"/>
      <c r="E553" s="12"/>
      <c r="XEF553"/>
      <c r="XEG553"/>
      <c r="XEH553"/>
      <c r="XEI553"/>
      <c r="XEJ553"/>
      <c r="XEK553"/>
      <c r="XEL553"/>
      <c r="XEM553"/>
      <c r="XEN553"/>
      <c r="XEO553"/>
      <c r="XEP553"/>
      <c r="XEQ553"/>
      <c r="XER553"/>
      <c r="XES553"/>
      <c r="XET553"/>
      <c r="XEU553"/>
      <c r="XEV553"/>
      <c r="XEW553"/>
      <c r="XEX553"/>
      <c r="XEY553"/>
      <c r="XEZ553"/>
      <c r="XFA553"/>
      <c r="XFB553"/>
      <c r="XFC553"/>
    </row>
    <row r="554" s="11" customFormat="1" spans="1:16383">
      <c r="A554" s="12"/>
      <c r="B554" s="12"/>
      <c r="C554" s="12"/>
      <c r="D554" s="12"/>
      <c r="E554" s="12"/>
      <c r="XEF554"/>
      <c r="XEG554"/>
      <c r="XEH554"/>
      <c r="XEI554"/>
      <c r="XEJ554"/>
      <c r="XEK554"/>
      <c r="XEL554"/>
      <c r="XEM554"/>
      <c r="XEN554"/>
      <c r="XEO554"/>
      <c r="XEP554"/>
      <c r="XEQ554"/>
      <c r="XER554"/>
      <c r="XES554"/>
      <c r="XET554"/>
      <c r="XEU554"/>
      <c r="XEV554"/>
      <c r="XEW554"/>
      <c r="XEX554"/>
      <c r="XEY554"/>
      <c r="XEZ554"/>
      <c r="XFA554"/>
      <c r="XFB554"/>
      <c r="XFC554"/>
    </row>
    <row r="555" s="11" customFormat="1" spans="1:16383">
      <c r="A555" s="12"/>
      <c r="B555" s="12"/>
      <c r="C555" s="12"/>
      <c r="D555" s="12"/>
      <c r="E555" s="12"/>
      <c r="XEF555"/>
      <c r="XEG555"/>
      <c r="XEH555"/>
      <c r="XEI555"/>
      <c r="XEJ555"/>
      <c r="XEK555"/>
      <c r="XEL555"/>
      <c r="XEM555"/>
      <c r="XEN555"/>
      <c r="XEO555"/>
      <c r="XEP555"/>
      <c r="XEQ555"/>
      <c r="XER555"/>
      <c r="XES555"/>
      <c r="XET555"/>
      <c r="XEU555"/>
      <c r="XEV555"/>
      <c r="XEW555"/>
      <c r="XEX555"/>
      <c r="XEY555"/>
      <c r="XEZ555"/>
      <c r="XFA555"/>
      <c r="XFB555"/>
      <c r="XFC555"/>
    </row>
    <row r="556" s="11" customFormat="1" spans="1:16383">
      <c r="A556" s="12"/>
      <c r="B556" s="12"/>
      <c r="C556" s="12"/>
      <c r="D556" s="12"/>
      <c r="E556" s="12"/>
      <c r="XEF556"/>
      <c r="XEG556"/>
      <c r="XEH556"/>
      <c r="XEI556"/>
      <c r="XEJ556"/>
      <c r="XEK556"/>
      <c r="XEL556"/>
      <c r="XEM556"/>
      <c r="XEN556"/>
      <c r="XEO556"/>
      <c r="XEP556"/>
      <c r="XEQ556"/>
      <c r="XER556"/>
      <c r="XES556"/>
      <c r="XET556"/>
      <c r="XEU556"/>
      <c r="XEV556"/>
      <c r="XEW556"/>
      <c r="XEX556"/>
      <c r="XEY556"/>
      <c r="XEZ556"/>
      <c r="XFA556"/>
      <c r="XFB556"/>
      <c r="XFC556"/>
    </row>
    <row r="557" s="11" customFormat="1" spans="1:16383">
      <c r="A557" s="12"/>
      <c r="B557" s="12"/>
      <c r="C557" s="12"/>
      <c r="D557" s="12"/>
      <c r="E557" s="12"/>
      <c r="XEF557"/>
      <c r="XEG557"/>
      <c r="XEH557"/>
      <c r="XEI557"/>
      <c r="XEJ557"/>
      <c r="XEK557"/>
      <c r="XEL557"/>
      <c r="XEM557"/>
      <c r="XEN557"/>
      <c r="XEO557"/>
      <c r="XEP557"/>
      <c r="XEQ557"/>
      <c r="XER557"/>
      <c r="XES557"/>
      <c r="XET557"/>
      <c r="XEU557"/>
      <c r="XEV557"/>
      <c r="XEW557"/>
      <c r="XEX557"/>
      <c r="XEY557"/>
      <c r="XEZ557"/>
      <c r="XFA557"/>
      <c r="XFB557"/>
      <c r="XFC557"/>
    </row>
    <row r="558" s="11" customFormat="1" spans="1:16383">
      <c r="A558" s="12"/>
      <c r="B558" s="12"/>
      <c r="C558" s="12"/>
      <c r="D558" s="12"/>
      <c r="E558" s="12"/>
      <c r="XEF558"/>
      <c r="XEG558"/>
      <c r="XEH558"/>
      <c r="XEI558"/>
      <c r="XEJ558"/>
      <c r="XEK558"/>
      <c r="XEL558"/>
      <c r="XEM558"/>
      <c r="XEN558"/>
      <c r="XEO558"/>
      <c r="XEP558"/>
      <c r="XEQ558"/>
      <c r="XER558"/>
      <c r="XES558"/>
      <c r="XET558"/>
      <c r="XEU558"/>
      <c r="XEV558"/>
      <c r="XEW558"/>
      <c r="XEX558"/>
      <c r="XEY558"/>
      <c r="XEZ558"/>
      <c r="XFA558"/>
      <c r="XFB558"/>
      <c r="XFC558"/>
    </row>
    <row r="559" s="11" customFormat="1" spans="1:16383">
      <c r="A559" s="12"/>
      <c r="B559" s="12"/>
      <c r="C559" s="12"/>
      <c r="D559" s="12"/>
      <c r="E559" s="12"/>
      <c r="XEF559"/>
      <c r="XEG559"/>
      <c r="XEH559"/>
      <c r="XEI559"/>
      <c r="XEJ559"/>
      <c r="XEK559"/>
      <c r="XEL559"/>
      <c r="XEM559"/>
      <c r="XEN559"/>
      <c r="XEO559"/>
      <c r="XEP559"/>
      <c r="XEQ559"/>
      <c r="XER559"/>
      <c r="XES559"/>
      <c r="XET559"/>
      <c r="XEU559"/>
      <c r="XEV559"/>
      <c r="XEW559"/>
      <c r="XEX559"/>
      <c r="XEY559"/>
      <c r="XEZ559"/>
      <c r="XFA559"/>
      <c r="XFB559"/>
      <c r="XFC559"/>
    </row>
    <row r="560" s="11" customFormat="1" spans="1:16383">
      <c r="A560" s="12"/>
      <c r="B560" s="12"/>
      <c r="C560" s="12"/>
      <c r="D560" s="12"/>
      <c r="E560" s="12"/>
      <c r="XEF560"/>
      <c r="XEG560"/>
      <c r="XEH560"/>
      <c r="XEI560"/>
      <c r="XEJ560"/>
      <c r="XEK560"/>
      <c r="XEL560"/>
      <c r="XEM560"/>
      <c r="XEN560"/>
      <c r="XEO560"/>
      <c r="XEP560"/>
      <c r="XEQ560"/>
      <c r="XER560"/>
      <c r="XES560"/>
      <c r="XET560"/>
      <c r="XEU560"/>
      <c r="XEV560"/>
      <c r="XEW560"/>
      <c r="XEX560"/>
      <c r="XEY560"/>
      <c r="XEZ560"/>
      <c r="XFA560"/>
      <c r="XFB560"/>
      <c r="XFC560"/>
    </row>
    <row r="561" s="11" customFormat="1" spans="1:16383">
      <c r="A561" s="12"/>
      <c r="B561" s="12"/>
      <c r="C561" s="12"/>
      <c r="D561" s="12"/>
      <c r="E561" s="12"/>
      <c r="XEF561"/>
      <c r="XEG561"/>
      <c r="XEH561"/>
      <c r="XEI561"/>
      <c r="XEJ561"/>
      <c r="XEK561"/>
      <c r="XEL561"/>
      <c r="XEM561"/>
      <c r="XEN561"/>
      <c r="XEO561"/>
      <c r="XEP561"/>
      <c r="XEQ561"/>
      <c r="XER561"/>
      <c r="XES561"/>
      <c r="XET561"/>
      <c r="XEU561"/>
      <c r="XEV561"/>
      <c r="XEW561"/>
      <c r="XEX561"/>
      <c r="XEY561"/>
      <c r="XEZ561"/>
      <c r="XFA561"/>
      <c r="XFB561"/>
      <c r="XFC561"/>
    </row>
    <row r="562" s="11" customFormat="1" spans="1:16383">
      <c r="A562" s="12"/>
      <c r="B562" s="12"/>
      <c r="C562" s="12"/>
      <c r="D562" s="12"/>
      <c r="E562" s="12"/>
      <c r="XEF562"/>
      <c r="XEG562"/>
      <c r="XEH562"/>
      <c r="XEI562"/>
      <c r="XEJ562"/>
      <c r="XEK562"/>
      <c r="XEL562"/>
      <c r="XEM562"/>
      <c r="XEN562"/>
      <c r="XEO562"/>
      <c r="XEP562"/>
      <c r="XEQ562"/>
      <c r="XER562"/>
      <c r="XES562"/>
      <c r="XET562"/>
      <c r="XEU562"/>
      <c r="XEV562"/>
      <c r="XEW562"/>
      <c r="XEX562"/>
      <c r="XEY562"/>
      <c r="XEZ562"/>
      <c r="XFA562"/>
      <c r="XFB562"/>
      <c r="XFC562"/>
    </row>
    <row r="563" s="11" customFormat="1" spans="1:16383">
      <c r="A563" s="12"/>
      <c r="B563" s="12"/>
      <c r="C563" s="12"/>
      <c r="D563" s="12"/>
      <c r="E563" s="12"/>
      <c r="XEF563"/>
      <c r="XEG563"/>
      <c r="XEH563"/>
      <c r="XEI563"/>
      <c r="XEJ563"/>
      <c r="XEK563"/>
      <c r="XEL563"/>
      <c r="XEM563"/>
      <c r="XEN563"/>
      <c r="XEO563"/>
      <c r="XEP563"/>
      <c r="XEQ563"/>
      <c r="XER563"/>
      <c r="XES563"/>
      <c r="XET563"/>
      <c r="XEU563"/>
      <c r="XEV563"/>
      <c r="XEW563"/>
      <c r="XEX563"/>
      <c r="XEY563"/>
      <c r="XEZ563"/>
      <c r="XFA563"/>
      <c r="XFB563"/>
      <c r="XFC563"/>
    </row>
    <row r="564" s="11" customFormat="1" spans="1:16383">
      <c r="A564" s="12"/>
      <c r="B564" s="12"/>
      <c r="C564" s="12"/>
      <c r="D564" s="12"/>
      <c r="E564" s="12"/>
      <c r="XEF564"/>
      <c r="XEG564"/>
      <c r="XEH564"/>
      <c r="XEI564"/>
      <c r="XEJ564"/>
      <c r="XEK564"/>
      <c r="XEL564"/>
      <c r="XEM564"/>
      <c r="XEN564"/>
      <c r="XEO564"/>
      <c r="XEP564"/>
      <c r="XEQ564"/>
      <c r="XER564"/>
      <c r="XES564"/>
      <c r="XET564"/>
      <c r="XEU564"/>
      <c r="XEV564"/>
      <c r="XEW564"/>
      <c r="XEX564"/>
      <c r="XEY564"/>
      <c r="XEZ564"/>
      <c r="XFA564"/>
      <c r="XFB564"/>
      <c r="XFC564"/>
    </row>
    <row r="565" s="11" customFormat="1" spans="1:16383">
      <c r="A565" s="12"/>
      <c r="B565" s="12"/>
      <c r="C565" s="12"/>
      <c r="D565" s="12"/>
      <c r="E565" s="12"/>
      <c r="XEF565"/>
      <c r="XEG565"/>
      <c r="XEH565"/>
      <c r="XEI565"/>
      <c r="XEJ565"/>
      <c r="XEK565"/>
      <c r="XEL565"/>
      <c r="XEM565"/>
      <c r="XEN565"/>
      <c r="XEO565"/>
      <c r="XEP565"/>
      <c r="XEQ565"/>
      <c r="XER565"/>
      <c r="XES565"/>
      <c r="XET565"/>
      <c r="XEU565"/>
      <c r="XEV565"/>
      <c r="XEW565"/>
      <c r="XEX565"/>
      <c r="XEY565"/>
      <c r="XEZ565"/>
      <c r="XFA565"/>
      <c r="XFB565"/>
      <c r="XFC565"/>
    </row>
    <row r="566" s="11" customFormat="1" spans="1:16383">
      <c r="A566" s="12"/>
      <c r="B566" s="12"/>
      <c r="C566" s="12"/>
      <c r="D566" s="12"/>
      <c r="E566" s="12"/>
      <c r="XEF566"/>
      <c r="XEG566"/>
      <c r="XEH566"/>
      <c r="XEI566"/>
      <c r="XEJ566"/>
      <c r="XEK566"/>
      <c r="XEL566"/>
      <c r="XEM566"/>
      <c r="XEN566"/>
      <c r="XEO566"/>
      <c r="XEP566"/>
      <c r="XEQ566"/>
      <c r="XER566"/>
      <c r="XES566"/>
      <c r="XET566"/>
      <c r="XEU566"/>
      <c r="XEV566"/>
      <c r="XEW566"/>
      <c r="XEX566"/>
      <c r="XEY566"/>
      <c r="XEZ566"/>
      <c r="XFA566"/>
      <c r="XFB566"/>
      <c r="XFC566"/>
    </row>
    <row r="567" s="11" customFormat="1" spans="1:16383">
      <c r="A567" s="12"/>
      <c r="B567" s="12"/>
      <c r="C567" s="12"/>
      <c r="D567" s="12"/>
      <c r="E567" s="12"/>
      <c r="XEF567"/>
      <c r="XEG567"/>
      <c r="XEH567"/>
      <c r="XEI567"/>
      <c r="XEJ567"/>
      <c r="XEK567"/>
      <c r="XEL567"/>
      <c r="XEM567"/>
      <c r="XEN567"/>
      <c r="XEO567"/>
      <c r="XEP567"/>
      <c r="XEQ567"/>
      <c r="XER567"/>
      <c r="XES567"/>
      <c r="XET567"/>
      <c r="XEU567"/>
      <c r="XEV567"/>
      <c r="XEW567"/>
      <c r="XEX567"/>
      <c r="XEY567"/>
      <c r="XEZ567"/>
      <c r="XFA567"/>
      <c r="XFB567"/>
      <c r="XFC567"/>
    </row>
    <row r="568" s="11" customFormat="1" spans="1:16383">
      <c r="A568" s="12"/>
      <c r="B568" s="12"/>
      <c r="C568" s="12"/>
      <c r="D568" s="12"/>
      <c r="E568" s="12"/>
      <c r="XEF568"/>
      <c r="XEG568"/>
      <c r="XEH568"/>
      <c r="XEI568"/>
      <c r="XEJ568"/>
      <c r="XEK568"/>
      <c r="XEL568"/>
      <c r="XEM568"/>
      <c r="XEN568"/>
      <c r="XEO568"/>
      <c r="XEP568"/>
      <c r="XEQ568"/>
      <c r="XER568"/>
      <c r="XES568"/>
      <c r="XET568"/>
      <c r="XEU568"/>
      <c r="XEV568"/>
      <c r="XEW568"/>
      <c r="XEX568"/>
      <c r="XEY568"/>
      <c r="XEZ568"/>
      <c r="XFA568"/>
      <c r="XFB568"/>
      <c r="XFC568"/>
    </row>
    <row r="569" s="11" customFormat="1" spans="1:16383">
      <c r="A569" s="12"/>
      <c r="B569" s="12"/>
      <c r="C569" s="12"/>
      <c r="D569" s="12"/>
      <c r="E569" s="12"/>
      <c r="XEF569"/>
      <c r="XEG569"/>
      <c r="XEH569"/>
      <c r="XEI569"/>
      <c r="XEJ569"/>
      <c r="XEK569"/>
      <c r="XEL569"/>
      <c r="XEM569"/>
      <c r="XEN569"/>
      <c r="XEO569"/>
      <c r="XEP569"/>
      <c r="XEQ569"/>
      <c r="XER569"/>
      <c r="XES569"/>
      <c r="XET569"/>
      <c r="XEU569"/>
      <c r="XEV569"/>
      <c r="XEW569"/>
      <c r="XEX569"/>
      <c r="XEY569"/>
      <c r="XEZ569"/>
      <c r="XFA569"/>
      <c r="XFB569"/>
      <c r="XFC569"/>
    </row>
    <row r="570" s="11" customFormat="1" spans="1:16383">
      <c r="A570" s="12"/>
      <c r="B570" s="12"/>
      <c r="C570" s="12"/>
      <c r="D570" s="12"/>
      <c r="E570" s="12"/>
      <c r="XEF570"/>
      <c r="XEG570"/>
      <c r="XEH570"/>
      <c r="XEI570"/>
      <c r="XEJ570"/>
      <c r="XEK570"/>
      <c r="XEL570"/>
      <c r="XEM570"/>
      <c r="XEN570"/>
      <c r="XEO570"/>
      <c r="XEP570"/>
      <c r="XEQ570"/>
      <c r="XER570"/>
      <c r="XES570"/>
      <c r="XET570"/>
      <c r="XEU570"/>
      <c r="XEV570"/>
      <c r="XEW570"/>
      <c r="XEX570"/>
      <c r="XEY570"/>
      <c r="XEZ570"/>
      <c r="XFA570"/>
      <c r="XFB570"/>
      <c r="XFC570"/>
    </row>
    <row r="571" s="11" customFormat="1" spans="1:16383">
      <c r="A571" s="12"/>
      <c r="B571" s="12"/>
      <c r="C571" s="12"/>
      <c r="D571" s="12"/>
      <c r="E571" s="12"/>
      <c r="XEF571"/>
      <c r="XEG571"/>
      <c r="XEH571"/>
      <c r="XEI571"/>
      <c r="XEJ571"/>
      <c r="XEK571"/>
      <c r="XEL571"/>
      <c r="XEM571"/>
      <c r="XEN571"/>
      <c r="XEO571"/>
      <c r="XEP571"/>
      <c r="XEQ571"/>
      <c r="XER571"/>
      <c r="XES571"/>
      <c r="XET571"/>
      <c r="XEU571"/>
      <c r="XEV571"/>
      <c r="XEW571"/>
      <c r="XEX571"/>
      <c r="XEY571"/>
      <c r="XEZ571"/>
      <c r="XFA571"/>
      <c r="XFB571"/>
      <c r="XFC571"/>
    </row>
    <row r="572" s="11" customFormat="1" spans="1:16383">
      <c r="A572" s="12"/>
      <c r="B572" s="12"/>
      <c r="C572" s="12"/>
      <c r="D572" s="12"/>
      <c r="E572" s="12"/>
      <c r="XEF572"/>
      <c r="XEG572"/>
      <c r="XEH572"/>
      <c r="XEI572"/>
      <c r="XEJ572"/>
      <c r="XEK572"/>
      <c r="XEL572"/>
      <c r="XEM572"/>
      <c r="XEN572"/>
      <c r="XEO572"/>
      <c r="XEP572"/>
      <c r="XEQ572"/>
      <c r="XER572"/>
      <c r="XES572"/>
      <c r="XET572"/>
      <c r="XEU572"/>
      <c r="XEV572"/>
      <c r="XEW572"/>
      <c r="XEX572"/>
      <c r="XEY572"/>
      <c r="XEZ572"/>
      <c r="XFA572"/>
      <c r="XFB572"/>
      <c r="XFC572"/>
    </row>
    <row r="573" s="11" customFormat="1" spans="1:16383">
      <c r="A573" s="12"/>
      <c r="B573" s="12"/>
      <c r="C573" s="12"/>
      <c r="D573" s="12"/>
      <c r="E573" s="12"/>
      <c r="XEF573"/>
      <c r="XEG573"/>
      <c r="XEH573"/>
      <c r="XEI573"/>
      <c r="XEJ573"/>
      <c r="XEK573"/>
      <c r="XEL573"/>
      <c r="XEM573"/>
      <c r="XEN573"/>
      <c r="XEO573"/>
      <c r="XEP573"/>
      <c r="XEQ573"/>
      <c r="XER573"/>
      <c r="XES573"/>
      <c r="XET573"/>
      <c r="XEU573"/>
      <c r="XEV573"/>
      <c r="XEW573"/>
      <c r="XEX573"/>
      <c r="XEY573"/>
      <c r="XEZ573"/>
      <c r="XFA573"/>
      <c r="XFB573"/>
      <c r="XFC573"/>
    </row>
    <row r="574" s="11" customFormat="1" spans="1:16383">
      <c r="A574" s="12"/>
      <c r="B574" s="12"/>
      <c r="C574" s="12"/>
      <c r="D574" s="12"/>
      <c r="E574" s="12"/>
      <c r="XEF574"/>
      <c r="XEG574"/>
      <c r="XEH574"/>
      <c r="XEI574"/>
      <c r="XEJ574"/>
      <c r="XEK574"/>
      <c r="XEL574"/>
      <c r="XEM574"/>
      <c r="XEN574"/>
      <c r="XEO574"/>
      <c r="XEP574"/>
      <c r="XEQ574"/>
      <c r="XER574"/>
      <c r="XES574"/>
      <c r="XET574"/>
      <c r="XEU574"/>
      <c r="XEV574"/>
      <c r="XEW574"/>
      <c r="XEX574"/>
      <c r="XEY574"/>
      <c r="XEZ574"/>
      <c r="XFA574"/>
      <c r="XFB574"/>
      <c r="XFC574"/>
    </row>
    <row r="575" s="11" customFormat="1" spans="1:16383">
      <c r="A575" s="12"/>
      <c r="B575" s="12"/>
      <c r="C575" s="12"/>
      <c r="D575" s="12"/>
      <c r="E575" s="12"/>
      <c r="XEF575"/>
      <c r="XEG575"/>
      <c r="XEH575"/>
      <c r="XEI575"/>
      <c r="XEJ575"/>
      <c r="XEK575"/>
      <c r="XEL575"/>
      <c r="XEM575"/>
      <c r="XEN575"/>
      <c r="XEO575"/>
      <c r="XEP575"/>
      <c r="XEQ575"/>
      <c r="XER575"/>
      <c r="XES575"/>
      <c r="XET575"/>
      <c r="XEU575"/>
      <c r="XEV575"/>
      <c r="XEW575"/>
      <c r="XEX575"/>
      <c r="XEY575"/>
      <c r="XEZ575"/>
      <c r="XFA575"/>
      <c r="XFB575"/>
      <c r="XFC575"/>
    </row>
    <row r="576" s="11" customFormat="1" spans="1:16383">
      <c r="A576" s="12"/>
      <c r="B576" s="12"/>
      <c r="C576" s="12"/>
      <c r="D576" s="12"/>
      <c r="E576" s="12"/>
      <c r="XEF576"/>
      <c r="XEG576"/>
      <c r="XEH576"/>
      <c r="XEI576"/>
      <c r="XEJ576"/>
      <c r="XEK576"/>
      <c r="XEL576"/>
      <c r="XEM576"/>
      <c r="XEN576"/>
      <c r="XEO576"/>
      <c r="XEP576"/>
      <c r="XEQ576"/>
      <c r="XER576"/>
      <c r="XES576"/>
      <c r="XET576"/>
      <c r="XEU576"/>
      <c r="XEV576"/>
      <c r="XEW576"/>
      <c r="XEX576"/>
      <c r="XEY576"/>
      <c r="XEZ576"/>
      <c r="XFA576"/>
      <c r="XFB576"/>
      <c r="XFC576"/>
    </row>
    <row r="577" s="11" customFormat="1" spans="1:16383">
      <c r="A577" s="12"/>
      <c r="B577" s="12"/>
      <c r="C577" s="12"/>
      <c r="D577" s="12"/>
      <c r="E577" s="12"/>
      <c r="XEF577"/>
      <c r="XEG577"/>
      <c r="XEH577"/>
      <c r="XEI577"/>
      <c r="XEJ577"/>
      <c r="XEK577"/>
      <c r="XEL577"/>
      <c r="XEM577"/>
      <c r="XEN577"/>
      <c r="XEO577"/>
      <c r="XEP577"/>
      <c r="XEQ577"/>
      <c r="XER577"/>
      <c r="XES577"/>
      <c r="XET577"/>
      <c r="XEU577"/>
      <c r="XEV577"/>
      <c r="XEW577"/>
      <c r="XEX577"/>
      <c r="XEY577"/>
      <c r="XEZ577"/>
      <c r="XFA577"/>
      <c r="XFB577"/>
      <c r="XFC577"/>
    </row>
    <row r="578" s="11" customFormat="1" spans="1:16383">
      <c r="A578" s="12"/>
      <c r="B578" s="12"/>
      <c r="C578" s="12"/>
      <c r="D578" s="12"/>
      <c r="E578" s="12"/>
      <c r="XEF578"/>
      <c r="XEG578"/>
      <c r="XEH578"/>
      <c r="XEI578"/>
      <c r="XEJ578"/>
      <c r="XEK578"/>
      <c r="XEL578"/>
      <c r="XEM578"/>
      <c r="XEN578"/>
      <c r="XEO578"/>
      <c r="XEP578"/>
      <c r="XEQ578"/>
      <c r="XER578"/>
      <c r="XES578"/>
      <c r="XET578"/>
      <c r="XEU578"/>
      <c r="XEV578"/>
      <c r="XEW578"/>
      <c r="XEX578"/>
      <c r="XEY578"/>
      <c r="XEZ578"/>
      <c r="XFA578"/>
      <c r="XFB578"/>
      <c r="XFC578"/>
    </row>
    <row r="579" s="11" customFormat="1" spans="1:16383">
      <c r="A579" s="12"/>
      <c r="B579" s="12"/>
      <c r="C579" s="12"/>
      <c r="D579" s="12"/>
      <c r="E579" s="12"/>
      <c r="XEF579"/>
      <c r="XEG579"/>
      <c r="XEH579"/>
      <c r="XEI579"/>
      <c r="XEJ579"/>
      <c r="XEK579"/>
      <c r="XEL579"/>
      <c r="XEM579"/>
      <c r="XEN579"/>
      <c r="XEO579"/>
      <c r="XEP579"/>
      <c r="XEQ579"/>
      <c r="XER579"/>
      <c r="XES579"/>
      <c r="XET579"/>
      <c r="XEU579"/>
      <c r="XEV579"/>
      <c r="XEW579"/>
      <c r="XEX579"/>
      <c r="XEY579"/>
      <c r="XEZ579"/>
      <c r="XFA579"/>
      <c r="XFB579"/>
      <c r="XFC579"/>
    </row>
    <row r="580" s="11" customFormat="1" spans="1:16383">
      <c r="A580" s="12"/>
      <c r="B580" s="12"/>
      <c r="C580" s="12"/>
      <c r="D580" s="12"/>
      <c r="E580" s="12"/>
      <c r="XEF580"/>
      <c r="XEG580"/>
      <c r="XEH580"/>
      <c r="XEI580"/>
      <c r="XEJ580"/>
      <c r="XEK580"/>
      <c r="XEL580"/>
      <c r="XEM580"/>
      <c r="XEN580"/>
      <c r="XEO580"/>
      <c r="XEP580"/>
      <c r="XEQ580"/>
      <c r="XER580"/>
      <c r="XES580"/>
      <c r="XET580"/>
      <c r="XEU580"/>
      <c r="XEV580"/>
      <c r="XEW580"/>
      <c r="XEX580"/>
      <c r="XEY580"/>
      <c r="XEZ580"/>
      <c r="XFA580"/>
      <c r="XFB580"/>
      <c r="XFC580"/>
    </row>
    <row r="581" s="11" customFormat="1" spans="1:16383">
      <c r="A581" s="12"/>
      <c r="B581" s="12"/>
      <c r="C581" s="12"/>
      <c r="D581" s="12"/>
      <c r="E581" s="12"/>
      <c r="XEF581"/>
      <c r="XEG581"/>
      <c r="XEH581"/>
      <c r="XEI581"/>
      <c r="XEJ581"/>
      <c r="XEK581"/>
      <c r="XEL581"/>
      <c r="XEM581"/>
      <c r="XEN581"/>
      <c r="XEO581"/>
      <c r="XEP581"/>
      <c r="XEQ581"/>
      <c r="XER581"/>
      <c r="XES581"/>
      <c r="XET581"/>
      <c r="XEU581"/>
      <c r="XEV581"/>
      <c r="XEW581"/>
      <c r="XEX581"/>
      <c r="XEY581"/>
      <c r="XEZ581"/>
      <c r="XFA581"/>
      <c r="XFB581"/>
      <c r="XFC581"/>
    </row>
    <row r="582" s="11" customFormat="1" spans="1:16383">
      <c r="A582" s="12"/>
      <c r="B582" s="12"/>
      <c r="C582" s="12"/>
      <c r="D582" s="12"/>
      <c r="E582" s="12"/>
      <c r="XEF582"/>
      <c r="XEG582"/>
      <c r="XEH582"/>
      <c r="XEI582"/>
      <c r="XEJ582"/>
      <c r="XEK582"/>
      <c r="XEL582"/>
      <c r="XEM582"/>
      <c r="XEN582"/>
      <c r="XEO582"/>
      <c r="XEP582"/>
      <c r="XEQ582"/>
      <c r="XER582"/>
      <c r="XES582"/>
      <c r="XET582"/>
      <c r="XEU582"/>
      <c r="XEV582"/>
      <c r="XEW582"/>
      <c r="XEX582"/>
      <c r="XEY582"/>
      <c r="XEZ582"/>
      <c r="XFA582"/>
      <c r="XFB582"/>
      <c r="XFC582"/>
    </row>
    <row r="583" s="11" customFormat="1" spans="1:16383">
      <c r="A583" s="12"/>
      <c r="B583" s="12"/>
      <c r="C583" s="12"/>
      <c r="D583" s="12"/>
      <c r="E583" s="12"/>
      <c r="XEF583"/>
      <c r="XEG583"/>
      <c r="XEH583"/>
      <c r="XEI583"/>
      <c r="XEJ583"/>
      <c r="XEK583"/>
      <c r="XEL583"/>
      <c r="XEM583"/>
      <c r="XEN583"/>
      <c r="XEO583"/>
      <c r="XEP583"/>
      <c r="XEQ583"/>
      <c r="XER583"/>
      <c r="XES583"/>
      <c r="XET583"/>
      <c r="XEU583"/>
      <c r="XEV583"/>
      <c r="XEW583"/>
      <c r="XEX583"/>
      <c r="XEY583"/>
      <c r="XEZ583"/>
      <c r="XFA583"/>
      <c r="XFB583"/>
      <c r="XFC583"/>
    </row>
    <row r="584" s="11" customFormat="1" spans="1:16383">
      <c r="A584" s="12"/>
      <c r="B584" s="12"/>
      <c r="C584" s="12"/>
      <c r="D584" s="12"/>
      <c r="E584" s="12"/>
      <c r="XEF584"/>
      <c r="XEG584"/>
      <c r="XEH584"/>
      <c r="XEI584"/>
      <c r="XEJ584"/>
      <c r="XEK584"/>
      <c r="XEL584"/>
      <c r="XEM584"/>
      <c r="XEN584"/>
      <c r="XEO584"/>
      <c r="XEP584"/>
      <c r="XEQ584"/>
      <c r="XER584"/>
      <c r="XES584"/>
      <c r="XET584"/>
      <c r="XEU584"/>
      <c r="XEV584"/>
      <c r="XEW584"/>
      <c r="XEX584"/>
      <c r="XEY584"/>
      <c r="XEZ584"/>
      <c r="XFA584"/>
      <c r="XFB584"/>
      <c r="XFC584"/>
    </row>
    <row r="585" s="11" customFormat="1" spans="1:16383">
      <c r="A585" s="12"/>
      <c r="B585" s="12"/>
      <c r="C585" s="12"/>
      <c r="D585" s="12"/>
      <c r="E585" s="12"/>
      <c r="XEF585"/>
      <c r="XEG585"/>
      <c r="XEH585"/>
      <c r="XEI585"/>
      <c r="XEJ585"/>
      <c r="XEK585"/>
      <c r="XEL585"/>
      <c r="XEM585"/>
      <c r="XEN585"/>
      <c r="XEO585"/>
      <c r="XEP585"/>
      <c r="XEQ585"/>
      <c r="XER585"/>
      <c r="XES585"/>
      <c r="XET585"/>
      <c r="XEU585"/>
      <c r="XEV585"/>
      <c r="XEW585"/>
      <c r="XEX585"/>
      <c r="XEY585"/>
      <c r="XEZ585"/>
      <c r="XFA585"/>
      <c r="XFB585"/>
      <c r="XFC585"/>
    </row>
    <row r="586" s="11" customFormat="1" spans="1:16383">
      <c r="A586" s="12"/>
      <c r="B586" s="12"/>
      <c r="C586" s="12"/>
      <c r="D586" s="12"/>
      <c r="E586" s="12"/>
      <c r="XEF586"/>
      <c r="XEG586"/>
      <c r="XEH586"/>
      <c r="XEI586"/>
      <c r="XEJ586"/>
      <c r="XEK586"/>
      <c r="XEL586"/>
      <c r="XEM586"/>
      <c r="XEN586"/>
      <c r="XEO586"/>
      <c r="XEP586"/>
      <c r="XEQ586"/>
      <c r="XER586"/>
      <c r="XES586"/>
      <c r="XET586"/>
      <c r="XEU586"/>
      <c r="XEV586"/>
      <c r="XEW586"/>
      <c r="XEX586"/>
      <c r="XEY586"/>
      <c r="XEZ586"/>
      <c r="XFA586"/>
      <c r="XFB586"/>
      <c r="XFC586"/>
    </row>
    <row r="587" s="11" customFormat="1" spans="1:16383">
      <c r="A587" s="12"/>
      <c r="B587" s="12"/>
      <c r="C587" s="12"/>
      <c r="D587" s="12"/>
      <c r="E587" s="12"/>
      <c r="XEF587"/>
      <c r="XEG587"/>
      <c r="XEH587"/>
      <c r="XEI587"/>
      <c r="XEJ587"/>
      <c r="XEK587"/>
      <c r="XEL587"/>
      <c r="XEM587"/>
      <c r="XEN587"/>
      <c r="XEO587"/>
      <c r="XEP587"/>
      <c r="XEQ587"/>
      <c r="XER587"/>
      <c r="XES587"/>
      <c r="XET587"/>
      <c r="XEU587"/>
      <c r="XEV587"/>
      <c r="XEW587"/>
      <c r="XEX587"/>
      <c r="XEY587"/>
      <c r="XEZ587"/>
      <c r="XFA587"/>
      <c r="XFB587"/>
      <c r="XFC587"/>
    </row>
    <row r="588" s="11" customFormat="1" spans="1:16383">
      <c r="A588" s="12"/>
      <c r="B588" s="12"/>
      <c r="C588" s="12"/>
      <c r="D588" s="12"/>
      <c r="E588" s="12"/>
      <c r="XEF588"/>
      <c r="XEG588"/>
      <c r="XEH588"/>
      <c r="XEI588"/>
      <c r="XEJ588"/>
      <c r="XEK588"/>
      <c r="XEL588"/>
      <c r="XEM588"/>
      <c r="XEN588"/>
      <c r="XEO588"/>
      <c r="XEP588"/>
      <c r="XEQ588"/>
      <c r="XER588"/>
      <c r="XES588"/>
      <c r="XET588"/>
      <c r="XEU588"/>
      <c r="XEV588"/>
      <c r="XEW588"/>
      <c r="XEX588"/>
      <c r="XEY588"/>
      <c r="XEZ588"/>
      <c r="XFA588"/>
      <c r="XFB588"/>
      <c r="XFC588"/>
    </row>
    <row r="589" s="11" customFormat="1" spans="1:16383">
      <c r="A589" s="12"/>
      <c r="B589" s="12"/>
      <c r="C589" s="12"/>
      <c r="D589" s="12"/>
      <c r="E589" s="12"/>
      <c r="XEF589"/>
      <c r="XEG589"/>
      <c r="XEH589"/>
      <c r="XEI589"/>
      <c r="XEJ589"/>
      <c r="XEK589"/>
      <c r="XEL589"/>
      <c r="XEM589"/>
      <c r="XEN589"/>
      <c r="XEO589"/>
      <c r="XEP589"/>
      <c r="XEQ589"/>
      <c r="XER589"/>
      <c r="XES589"/>
      <c r="XET589"/>
      <c r="XEU589"/>
      <c r="XEV589"/>
      <c r="XEW589"/>
      <c r="XEX589"/>
      <c r="XEY589"/>
      <c r="XEZ589"/>
      <c r="XFA589"/>
      <c r="XFB589"/>
      <c r="XFC589"/>
    </row>
    <row r="590" s="11" customFormat="1" spans="1:16383">
      <c r="A590" s="12"/>
      <c r="B590" s="12"/>
      <c r="C590" s="12"/>
      <c r="D590" s="12"/>
      <c r="E590" s="12"/>
      <c r="XEF590"/>
      <c r="XEG590"/>
      <c r="XEH590"/>
      <c r="XEI590"/>
      <c r="XEJ590"/>
      <c r="XEK590"/>
      <c r="XEL590"/>
      <c r="XEM590"/>
      <c r="XEN590"/>
      <c r="XEO590"/>
      <c r="XEP590"/>
      <c r="XEQ590"/>
      <c r="XER590"/>
      <c r="XES590"/>
      <c r="XET590"/>
      <c r="XEU590"/>
      <c r="XEV590"/>
      <c r="XEW590"/>
      <c r="XEX590"/>
      <c r="XEY590"/>
      <c r="XEZ590"/>
      <c r="XFA590"/>
      <c r="XFB590"/>
      <c r="XFC590"/>
    </row>
    <row r="591" s="11" customFormat="1" spans="1:16383">
      <c r="A591" s="12"/>
      <c r="B591" s="12"/>
      <c r="C591" s="12"/>
      <c r="D591" s="12"/>
      <c r="E591" s="12"/>
      <c r="XEF591"/>
      <c r="XEG591"/>
      <c r="XEH591"/>
      <c r="XEI591"/>
      <c r="XEJ591"/>
      <c r="XEK591"/>
      <c r="XEL591"/>
      <c r="XEM591"/>
      <c r="XEN591"/>
      <c r="XEO591"/>
      <c r="XEP591"/>
      <c r="XEQ591"/>
      <c r="XER591"/>
      <c r="XES591"/>
      <c r="XET591"/>
      <c r="XEU591"/>
      <c r="XEV591"/>
      <c r="XEW591"/>
      <c r="XEX591"/>
      <c r="XEY591"/>
      <c r="XEZ591"/>
      <c r="XFA591"/>
      <c r="XFB591"/>
      <c r="XFC591"/>
    </row>
    <row r="592" s="11" customFormat="1" spans="1:16383">
      <c r="A592" s="12"/>
      <c r="B592" s="12"/>
      <c r="C592" s="12"/>
      <c r="D592" s="12"/>
      <c r="E592" s="12"/>
      <c r="XEF592"/>
      <c r="XEG592"/>
      <c r="XEH592"/>
      <c r="XEI592"/>
      <c r="XEJ592"/>
      <c r="XEK592"/>
      <c r="XEL592"/>
      <c r="XEM592"/>
      <c r="XEN592"/>
      <c r="XEO592"/>
      <c r="XEP592"/>
      <c r="XEQ592"/>
      <c r="XER592"/>
      <c r="XES592"/>
      <c r="XET592"/>
      <c r="XEU592"/>
      <c r="XEV592"/>
      <c r="XEW592"/>
      <c r="XEX592"/>
      <c r="XEY592"/>
      <c r="XEZ592"/>
      <c r="XFA592"/>
      <c r="XFB592"/>
      <c r="XFC592"/>
    </row>
    <row r="593" s="11" customFormat="1" spans="1:16383">
      <c r="A593" s="12"/>
      <c r="B593" s="12"/>
      <c r="C593" s="12"/>
      <c r="D593" s="12"/>
      <c r="E593" s="12"/>
      <c r="XEF593"/>
      <c r="XEG593"/>
      <c r="XEH593"/>
      <c r="XEI593"/>
      <c r="XEJ593"/>
      <c r="XEK593"/>
      <c r="XEL593"/>
      <c r="XEM593"/>
      <c r="XEN593"/>
      <c r="XEO593"/>
      <c r="XEP593"/>
      <c r="XEQ593"/>
      <c r="XER593"/>
      <c r="XES593"/>
      <c r="XET593"/>
      <c r="XEU593"/>
      <c r="XEV593"/>
      <c r="XEW593"/>
      <c r="XEX593"/>
      <c r="XEY593"/>
      <c r="XEZ593"/>
      <c r="XFA593"/>
      <c r="XFB593"/>
      <c r="XFC593"/>
    </row>
    <row r="594" s="11" customFormat="1" spans="1:16383">
      <c r="A594" s="12"/>
      <c r="B594" s="12"/>
      <c r="C594" s="12"/>
      <c r="D594" s="12"/>
      <c r="E594" s="12"/>
      <c r="XEF594"/>
      <c r="XEG594"/>
      <c r="XEH594"/>
      <c r="XEI594"/>
      <c r="XEJ594"/>
      <c r="XEK594"/>
      <c r="XEL594"/>
      <c r="XEM594"/>
      <c r="XEN594"/>
      <c r="XEO594"/>
      <c r="XEP594"/>
      <c r="XEQ594"/>
      <c r="XER594"/>
      <c r="XES594"/>
      <c r="XET594"/>
      <c r="XEU594"/>
      <c r="XEV594"/>
      <c r="XEW594"/>
      <c r="XEX594"/>
      <c r="XEY594"/>
      <c r="XEZ594"/>
      <c r="XFA594"/>
      <c r="XFB594"/>
      <c r="XFC594"/>
    </row>
    <row r="595" s="11" customFormat="1" spans="1:16383">
      <c r="A595" s="12"/>
      <c r="B595" s="12"/>
      <c r="C595" s="12"/>
      <c r="D595" s="12"/>
      <c r="E595" s="12"/>
      <c r="XEF595"/>
      <c r="XEG595"/>
      <c r="XEH595"/>
      <c r="XEI595"/>
      <c r="XEJ595"/>
      <c r="XEK595"/>
      <c r="XEL595"/>
      <c r="XEM595"/>
      <c r="XEN595"/>
      <c r="XEO595"/>
      <c r="XEP595"/>
      <c r="XEQ595"/>
      <c r="XER595"/>
      <c r="XES595"/>
      <c r="XET595"/>
      <c r="XEU595"/>
      <c r="XEV595"/>
      <c r="XEW595"/>
      <c r="XEX595"/>
      <c r="XEY595"/>
      <c r="XEZ595"/>
      <c r="XFA595"/>
      <c r="XFB595"/>
      <c r="XFC595"/>
    </row>
    <row r="596" s="11" customFormat="1" spans="1:16383">
      <c r="A596" s="12"/>
      <c r="B596" s="12"/>
      <c r="C596" s="12"/>
      <c r="D596" s="12"/>
      <c r="E596" s="12"/>
      <c r="XEF596"/>
      <c r="XEG596"/>
      <c r="XEH596"/>
      <c r="XEI596"/>
      <c r="XEJ596"/>
      <c r="XEK596"/>
      <c r="XEL596"/>
      <c r="XEM596"/>
      <c r="XEN596"/>
      <c r="XEO596"/>
      <c r="XEP596"/>
      <c r="XEQ596"/>
      <c r="XER596"/>
      <c r="XES596"/>
      <c r="XET596"/>
      <c r="XEU596"/>
      <c r="XEV596"/>
      <c r="XEW596"/>
      <c r="XEX596"/>
      <c r="XEY596"/>
      <c r="XEZ596"/>
      <c r="XFA596"/>
      <c r="XFB596"/>
      <c r="XFC596"/>
    </row>
    <row r="597" s="11" customFormat="1" spans="1:16383">
      <c r="A597" s="12"/>
      <c r="B597" s="12"/>
      <c r="C597" s="12"/>
      <c r="D597" s="12"/>
      <c r="E597" s="12"/>
      <c r="XEF597"/>
      <c r="XEG597"/>
      <c r="XEH597"/>
      <c r="XEI597"/>
      <c r="XEJ597"/>
      <c r="XEK597"/>
      <c r="XEL597"/>
      <c r="XEM597"/>
      <c r="XEN597"/>
      <c r="XEO597"/>
      <c r="XEP597"/>
      <c r="XEQ597"/>
      <c r="XER597"/>
      <c r="XES597"/>
      <c r="XET597"/>
      <c r="XEU597"/>
      <c r="XEV597"/>
      <c r="XEW597"/>
      <c r="XEX597"/>
      <c r="XEY597"/>
      <c r="XEZ597"/>
      <c r="XFA597"/>
      <c r="XFB597"/>
      <c r="XFC597"/>
    </row>
    <row r="598" s="11" customFormat="1" spans="1:16383">
      <c r="A598" s="12"/>
      <c r="B598" s="12"/>
      <c r="C598" s="12"/>
      <c r="D598" s="12"/>
      <c r="E598" s="12"/>
      <c r="XEF598"/>
      <c r="XEG598"/>
      <c r="XEH598"/>
      <c r="XEI598"/>
      <c r="XEJ598"/>
      <c r="XEK598"/>
      <c r="XEL598"/>
      <c r="XEM598"/>
      <c r="XEN598"/>
      <c r="XEO598"/>
      <c r="XEP598"/>
      <c r="XEQ598"/>
      <c r="XER598"/>
      <c r="XES598"/>
      <c r="XET598"/>
      <c r="XEU598"/>
      <c r="XEV598"/>
      <c r="XEW598"/>
      <c r="XEX598"/>
      <c r="XEY598"/>
      <c r="XEZ598"/>
      <c r="XFA598"/>
      <c r="XFB598"/>
      <c r="XFC598"/>
    </row>
    <row r="599" s="11" customFormat="1" spans="1:16383">
      <c r="A599" s="12"/>
      <c r="B599" s="12"/>
      <c r="C599" s="12"/>
      <c r="D599" s="12"/>
      <c r="E599" s="12"/>
      <c r="XEF599"/>
      <c r="XEG599"/>
      <c r="XEH599"/>
      <c r="XEI599"/>
      <c r="XEJ599"/>
      <c r="XEK599"/>
      <c r="XEL599"/>
      <c r="XEM599"/>
      <c r="XEN599"/>
      <c r="XEO599"/>
      <c r="XEP599"/>
      <c r="XEQ599"/>
      <c r="XER599"/>
      <c r="XES599"/>
      <c r="XET599"/>
      <c r="XEU599"/>
      <c r="XEV599"/>
      <c r="XEW599"/>
      <c r="XEX599"/>
      <c r="XEY599"/>
      <c r="XEZ599"/>
      <c r="XFA599"/>
      <c r="XFB599"/>
      <c r="XFC599"/>
    </row>
    <row r="600" s="11" customFormat="1" spans="1:16383">
      <c r="A600" s="12"/>
      <c r="B600" s="12"/>
      <c r="C600" s="12"/>
      <c r="D600" s="12"/>
      <c r="E600" s="12"/>
      <c r="XEF600"/>
      <c r="XEG600"/>
      <c r="XEH600"/>
      <c r="XEI600"/>
      <c r="XEJ600"/>
      <c r="XEK600"/>
      <c r="XEL600"/>
      <c r="XEM600"/>
      <c r="XEN600"/>
      <c r="XEO600"/>
      <c r="XEP600"/>
      <c r="XEQ600"/>
      <c r="XER600"/>
      <c r="XES600"/>
      <c r="XET600"/>
      <c r="XEU600"/>
      <c r="XEV600"/>
      <c r="XEW600"/>
      <c r="XEX600"/>
      <c r="XEY600"/>
      <c r="XEZ600"/>
      <c r="XFA600"/>
      <c r="XFB600"/>
      <c r="XFC600"/>
    </row>
    <row r="601" s="11" customFormat="1" spans="1:16383">
      <c r="A601" s="12"/>
      <c r="B601" s="12"/>
      <c r="C601" s="12"/>
      <c r="D601" s="12"/>
      <c r="E601" s="12"/>
      <c r="XEF601"/>
      <c r="XEG601"/>
      <c r="XEH601"/>
      <c r="XEI601"/>
      <c r="XEJ601"/>
      <c r="XEK601"/>
      <c r="XEL601"/>
      <c r="XEM601"/>
      <c r="XEN601"/>
      <c r="XEO601"/>
      <c r="XEP601"/>
      <c r="XEQ601"/>
      <c r="XER601"/>
      <c r="XES601"/>
      <c r="XET601"/>
      <c r="XEU601"/>
      <c r="XEV601"/>
      <c r="XEW601"/>
      <c r="XEX601"/>
      <c r="XEY601"/>
      <c r="XEZ601"/>
      <c r="XFA601"/>
      <c r="XFB601"/>
      <c r="XFC601"/>
    </row>
    <row r="602" s="11" customFormat="1" spans="1:16383">
      <c r="A602" s="12"/>
      <c r="B602" s="12"/>
      <c r="C602" s="12"/>
      <c r="D602" s="12"/>
      <c r="E602" s="12"/>
      <c r="XEF602"/>
      <c r="XEG602"/>
      <c r="XEH602"/>
      <c r="XEI602"/>
      <c r="XEJ602"/>
      <c r="XEK602"/>
      <c r="XEL602"/>
      <c r="XEM602"/>
      <c r="XEN602"/>
      <c r="XEO602"/>
      <c r="XEP602"/>
      <c r="XEQ602"/>
      <c r="XER602"/>
      <c r="XES602"/>
      <c r="XET602"/>
      <c r="XEU602"/>
      <c r="XEV602"/>
      <c r="XEW602"/>
      <c r="XEX602"/>
      <c r="XEY602"/>
      <c r="XEZ602"/>
      <c r="XFA602"/>
      <c r="XFB602"/>
      <c r="XFC602"/>
    </row>
    <row r="603" s="11" customFormat="1" spans="1:16383">
      <c r="A603" s="12"/>
      <c r="B603" s="12"/>
      <c r="C603" s="12"/>
      <c r="D603" s="12"/>
      <c r="E603" s="12"/>
      <c r="XEF603"/>
      <c r="XEG603"/>
      <c r="XEH603"/>
      <c r="XEI603"/>
      <c r="XEJ603"/>
      <c r="XEK603"/>
      <c r="XEL603"/>
      <c r="XEM603"/>
      <c r="XEN603"/>
      <c r="XEO603"/>
      <c r="XEP603"/>
      <c r="XEQ603"/>
      <c r="XER603"/>
      <c r="XES603"/>
      <c r="XET603"/>
      <c r="XEU603"/>
      <c r="XEV603"/>
      <c r="XEW603"/>
      <c r="XEX603"/>
      <c r="XEY603"/>
      <c r="XEZ603"/>
      <c r="XFA603"/>
      <c r="XFB603"/>
      <c r="XFC603"/>
    </row>
    <row r="604" s="11" customFormat="1" spans="1:16383">
      <c r="A604" s="12"/>
      <c r="B604" s="12"/>
      <c r="C604" s="12"/>
      <c r="D604" s="12"/>
      <c r="E604" s="12"/>
      <c r="XEF604"/>
      <c r="XEG604"/>
      <c r="XEH604"/>
      <c r="XEI604"/>
      <c r="XEJ604"/>
      <c r="XEK604"/>
      <c r="XEL604"/>
      <c r="XEM604"/>
      <c r="XEN604"/>
      <c r="XEO604"/>
      <c r="XEP604"/>
      <c r="XEQ604"/>
      <c r="XER604"/>
      <c r="XES604"/>
      <c r="XET604"/>
      <c r="XEU604"/>
      <c r="XEV604"/>
      <c r="XEW604"/>
      <c r="XEX604"/>
      <c r="XEY604"/>
      <c r="XEZ604"/>
      <c r="XFA604"/>
      <c r="XFB604"/>
      <c r="XFC604"/>
    </row>
    <row r="605" s="11" customFormat="1" spans="1:16383">
      <c r="A605" s="12"/>
      <c r="B605" s="12"/>
      <c r="C605" s="12"/>
      <c r="D605" s="12"/>
      <c r="E605" s="12"/>
      <c r="XEF605"/>
      <c r="XEG605"/>
      <c r="XEH605"/>
      <c r="XEI605"/>
      <c r="XEJ605"/>
      <c r="XEK605"/>
      <c r="XEL605"/>
      <c r="XEM605"/>
      <c r="XEN605"/>
      <c r="XEO605"/>
      <c r="XEP605"/>
      <c r="XEQ605"/>
      <c r="XER605"/>
      <c r="XES605"/>
      <c r="XET605"/>
      <c r="XEU605"/>
      <c r="XEV605"/>
      <c r="XEW605"/>
      <c r="XEX605"/>
      <c r="XEY605"/>
      <c r="XEZ605"/>
      <c r="XFA605"/>
      <c r="XFB605"/>
      <c r="XFC605"/>
    </row>
    <row r="606" s="11" customFormat="1" spans="1:16383">
      <c r="A606" s="12"/>
      <c r="B606" s="12"/>
      <c r="C606" s="12"/>
      <c r="D606" s="12"/>
      <c r="E606" s="12"/>
      <c r="XEF606"/>
      <c r="XEG606"/>
      <c r="XEH606"/>
      <c r="XEI606"/>
      <c r="XEJ606"/>
      <c r="XEK606"/>
      <c r="XEL606"/>
      <c r="XEM606"/>
      <c r="XEN606"/>
      <c r="XEO606"/>
      <c r="XEP606"/>
      <c r="XEQ606"/>
      <c r="XER606"/>
      <c r="XES606"/>
      <c r="XET606"/>
      <c r="XEU606"/>
      <c r="XEV606"/>
      <c r="XEW606"/>
      <c r="XEX606"/>
      <c r="XEY606"/>
      <c r="XEZ606"/>
      <c r="XFA606"/>
      <c r="XFB606"/>
      <c r="XFC606"/>
    </row>
    <row r="607" s="11" customFormat="1" spans="1:16383">
      <c r="A607" s="12"/>
      <c r="B607" s="12"/>
      <c r="C607" s="12"/>
      <c r="D607" s="12"/>
      <c r="E607" s="12"/>
      <c r="XEF607"/>
      <c r="XEG607"/>
      <c r="XEH607"/>
      <c r="XEI607"/>
      <c r="XEJ607"/>
      <c r="XEK607"/>
      <c r="XEL607"/>
      <c r="XEM607"/>
      <c r="XEN607"/>
      <c r="XEO607"/>
      <c r="XEP607"/>
      <c r="XEQ607"/>
      <c r="XER607"/>
      <c r="XES607"/>
      <c r="XET607"/>
      <c r="XEU607"/>
      <c r="XEV607"/>
      <c r="XEW607"/>
      <c r="XEX607"/>
      <c r="XEY607"/>
      <c r="XEZ607"/>
      <c r="XFA607"/>
      <c r="XFB607"/>
      <c r="XFC607"/>
    </row>
    <row r="608" s="11" customFormat="1" spans="1:16383">
      <c r="A608" s="12"/>
      <c r="B608" s="12"/>
      <c r="C608" s="12"/>
      <c r="D608" s="12"/>
      <c r="E608" s="12"/>
      <c r="XEF608"/>
      <c r="XEG608"/>
      <c r="XEH608"/>
      <c r="XEI608"/>
      <c r="XEJ608"/>
      <c r="XEK608"/>
      <c r="XEL608"/>
      <c r="XEM608"/>
      <c r="XEN608"/>
      <c r="XEO608"/>
      <c r="XEP608"/>
      <c r="XEQ608"/>
      <c r="XER608"/>
      <c r="XES608"/>
      <c r="XET608"/>
      <c r="XEU608"/>
      <c r="XEV608"/>
      <c r="XEW608"/>
      <c r="XEX608"/>
      <c r="XEY608"/>
      <c r="XEZ608"/>
      <c r="XFA608"/>
      <c r="XFB608"/>
      <c r="XFC608"/>
    </row>
    <row r="609" s="11" customFormat="1" spans="1:16383">
      <c r="A609" s="12"/>
      <c r="B609" s="12"/>
      <c r="C609" s="12"/>
      <c r="D609" s="12"/>
      <c r="E609" s="12"/>
      <c r="XEF609"/>
      <c r="XEG609"/>
      <c r="XEH609"/>
      <c r="XEI609"/>
      <c r="XEJ609"/>
      <c r="XEK609"/>
      <c r="XEL609"/>
      <c r="XEM609"/>
      <c r="XEN609"/>
      <c r="XEO609"/>
      <c r="XEP609"/>
      <c r="XEQ609"/>
      <c r="XER609"/>
      <c r="XES609"/>
      <c r="XET609"/>
      <c r="XEU609"/>
      <c r="XEV609"/>
      <c r="XEW609"/>
      <c r="XEX609"/>
      <c r="XEY609"/>
      <c r="XEZ609"/>
      <c r="XFA609"/>
      <c r="XFB609"/>
      <c r="XFC609"/>
    </row>
    <row r="610" s="11" customFormat="1" spans="1:16383">
      <c r="A610" s="12"/>
      <c r="B610" s="12"/>
      <c r="C610" s="12"/>
      <c r="D610" s="12"/>
      <c r="E610" s="12"/>
      <c r="XEF610"/>
      <c r="XEG610"/>
      <c r="XEH610"/>
      <c r="XEI610"/>
      <c r="XEJ610"/>
      <c r="XEK610"/>
      <c r="XEL610"/>
      <c r="XEM610"/>
      <c r="XEN610"/>
      <c r="XEO610"/>
      <c r="XEP610"/>
      <c r="XEQ610"/>
      <c r="XER610"/>
      <c r="XES610"/>
      <c r="XET610"/>
      <c r="XEU610"/>
      <c r="XEV610"/>
      <c r="XEW610"/>
      <c r="XEX610"/>
      <c r="XEY610"/>
      <c r="XEZ610"/>
      <c r="XFA610"/>
      <c r="XFB610"/>
      <c r="XFC610"/>
    </row>
    <row r="611" s="11" customFormat="1" spans="1:16383">
      <c r="A611" s="12"/>
      <c r="B611" s="12"/>
      <c r="C611" s="12"/>
      <c r="D611" s="12"/>
      <c r="E611" s="12"/>
      <c r="XEF611"/>
      <c r="XEG611"/>
      <c r="XEH611"/>
      <c r="XEI611"/>
      <c r="XEJ611"/>
      <c r="XEK611"/>
      <c r="XEL611"/>
      <c r="XEM611"/>
      <c r="XEN611"/>
      <c r="XEO611"/>
      <c r="XEP611"/>
      <c r="XEQ611"/>
      <c r="XER611"/>
      <c r="XES611"/>
      <c r="XET611"/>
      <c r="XEU611"/>
      <c r="XEV611"/>
      <c r="XEW611"/>
      <c r="XEX611"/>
      <c r="XEY611"/>
      <c r="XEZ611"/>
      <c r="XFA611"/>
      <c r="XFB611"/>
      <c r="XFC611"/>
    </row>
    <row r="612" s="11" customFormat="1" spans="1:16383">
      <c r="A612" s="12"/>
      <c r="B612" s="12"/>
      <c r="C612" s="12"/>
      <c r="D612" s="12"/>
      <c r="E612" s="12"/>
      <c r="XEF612"/>
      <c r="XEG612"/>
      <c r="XEH612"/>
      <c r="XEI612"/>
      <c r="XEJ612"/>
      <c r="XEK612"/>
      <c r="XEL612"/>
      <c r="XEM612"/>
      <c r="XEN612"/>
      <c r="XEO612"/>
      <c r="XEP612"/>
      <c r="XEQ612"/>
      <c r="XER612"/>
      <c r="XES612"/>
      <c r="XET612"/>
      <c r="XEU612"/>
      <c r="XEV612"/>
      <c r="XEW612"/>
      <c r="XEX612"/>
      <c r="XEY612"/>
      <c r="XEZ612"/>
      <c r="XFA612"/>
      <c r="XFB612"/>
      <c r="XFC612"/>
    </row>
    <row r="613" s="11" customFormat="1" spans="1:16383">
      <c r="A613" s="12"/>
      <c r="B613" s="12"/>
      <c r="C613" s="12"/>
      <c r="D613" s="12"/>
      <c r="E613" s="12"/>
      <c r="XEF613"/>
      <c r="XEG613"/>
      <c r="XEH613"/>
      <c r="XEI613"/>
      <c r="XEJ613"/>
      <c r="XEK613"/>
      <c r="XEL613"/>
      <c r="XEM613"/>
      <c r="XEN613"/>
      <c r="XEO613"/>
      <c r="XEP613"/>
      <c r="XEQ613"/>
      <c r="XER613"/>
      <c r="XES613"/>
      <c r="XET613"/>
      <c r="XEU613"/>
      <c r="XEV613"/>
      <c r="XEW613"/>
      <c r="XEX613"/>
      <c r="XEY613"/>
      <c r="XEZ613"/>
      <c r="XFA613"/>
      <c r="XFB613"/>
      <c r="XFC613"/>
    </row>
    <row r="614" s="11" customFormat="1" spans="1:16383">
      <c r="A614" s="12"/>
      <c r="B614" s="12"/>
      <c r="C614" s="12"/>
      <c r="D614" s="12"/>
      <c r="E614" s="12"/>
      <c r="XEF614"/>
      <c r="XEG614"/>
      <c r="XEH614"/>
      <c r="XEI614"/>
      <c r="XEJ614"/>
      <c r="XEK614"/>
      <c r="XEL614"/>
      <c r="XEM614"/>
      <c r="XEN614"/>
      <c r="XEO614"/>
      <c r="XEP614"/>
      <c r="XEQ614"/>
      <c r="XER614"/>
      <c r="XES614"/>
      <c r="XET614"/>
      <c r="XEU614"/>
      <c r="XEV614"/>
      <c r="XEW614"/>
      <c r="XEX614"/>
      <c r="XEY614"/>
      <c r="XEZ614"/>
      <c r="XFA614"/>
      <c r="XFB614"/>
      <c r="XFC614"/>
    </row>
    <row r="615" s="11" customFormat="1" spans="1:16383">
      <c r="A615" s="12"/>
      <c r="B615" s="12"/>
      <c r="C615" s="12"/>
      <c r="D615" s="12"/>
      <c r="E615" s="12"/>
      <c r="XEF615"/>
      <c r="XEG615"/>
      <c r="XEH615"/>
      <c r="XEI615"/>
      <c r="XEJ615"/>
      <c r="XEK615"/>
      <c r="XEL615"/>
      <c r="XEM615"/>
      <c r="XEN615"/>
      <c r="XEO615"/>
      <c r="XEP615"/>
      <c r="XEQ615"/>
      <c r="XER615"/>
      <c r="XES615"/>
      <c r="XET615"/>
      <c r="XEU615"/>
      <c r="XEV615"/>
      <c r="XEW615"/>
      <c r="XEX615"/>
      <c r="XEY615"/>
      <c r="XEZ615"/>
      <c r="XFA615"/>
      <c r="XFB615"/>
      <c r="XFC615"/>
    </row>
    <row r="616" s="11" customFormat="1" spans="1:16383">
      <c r="A616" s="12"/>
      <c r="B616" s="12"/>
      <c r="C616" s="12"/>
      <c r="D616" s="12"/>
      <c r="E616" s="12"/>
      <c r="XEF616"/>
      <c r="XEG616"/>
      <c r="XEH616"/>
      <c r="XEI616"/>
      <c r="XEJ616"/>
      <c r="XEK616"/>
      <c r="XEL616"/>
      <c r="XEM616"/>
      <c r="XEN616"/>
      <c r="XEO616"/>
      <c r="XEP616"/>
      <c r="XEQ616"/>
      <c r="XER616"/>
      <c r="XES616"/>
      <c r="XET616"/>
      <c r="XEU616"/>
      <c r="XEV616"/>
      <c r="XEW616"/>
      <c r="XEX616"/>
      <c r="XEY616"/>
      <c r="XEZ616"/>
      <c r="XFA616"/>
      <c r="XFB616"/>
      <c r="XFC616"/>
    </row>
    <row r="617" s="11" customFormat="1" spans="1:16383">
      <c r="A617" s="12"/>
      <c r="B617" s="12"/>
      <c r="C617" s="12"/>
      <c r="D617" s="12"/>
      <c r="E617" s="12"/>
      <c r="XEF617"/>
      <c r="XEG617"/>
      <c r="XEH617"/>
      <c r="XEI617"/>
      <c r="XEJ617"/>
      <c r="XEK617"/>
      <c r="XEL617"/>
      <c r="XEM617"/>
      <c r="XEN617"/>
      <c r="XEO617"/>
      <c r="XEP617"/>
      <c r="XEQ617"/>
      <c r="XER617"/>
      <c r="XES617"/>
      <c r="XET617"/>
      <c r="XEU617"/>
      <c r="XEV617"/>
      <c r="XEW617"/>
      <c r="XEX617"/>
      <c r="XEY617"/>
      <c r="XEZ617"/>
      <c r="XFA617"/>
      <c r="XFB617"/>
      <c r="XFC617"/>
    </row>
    <row r="618" s="11" customFormat="1" spans="1:16383">
      <c r="A618" s="12"/>
      <c r="B618" s="12"/>
      <c r="C618" s="12"/>
      <c r="D618" s="12"/>
      <c r="E618" s="12"/>
      <c r="XEF618"/>
      <c r="XEG618"/>
      <c r="XEH618"/>
      <c r="XEI618"/>
      <c r="XEJ618"/>
      <c r="XEK618"/>
      <c r="XEL618"/>
      <c r="XEM618"/>
      <c r="XEN618"/>
      <c r="XEO618"/>
      <c r="XEP618"/>
      <c r="XEQ618"/>
      <c r="XER618"/>
      <c r="XES618"/>
      <c r="XET618"/>
      <c r="XEU618"/>
      <c r="XEV618"/>
      <c r="XEW618"/>
      <c r="XEX618"/>
      <c r="XEY618"/>
      <c r="XEZ618"/>
      <c r="XFA618"/>
      <c r="XFB618"/>
      <c r="XFC618"/>
    </row>
    <row r="619" s="11" customFormat="1" spans="1:16383">
      <c r="A619" s="12"/>
      <c r="B619" s="12"/>
      <c r="C619" s="12"/>
      <c r="D619" s="12"/>
      <c r="E619" s="12"/>
      <c r="XEF619"/>
      <c r="XEG619"/>
      <c r="XEH619"/>
      <c r="XEI619"/>
      <c r="XEJ619"/>
      <c r="XEK619"/>
      <c r="XEL619"/>
      <c r="XEM619"/>
      <c r="XEN619"/>
      <c r="XEO619"/>
      <c r="XEP619"/>
      <c r="XEQ619"/>
      <c r="XER619"/>
      <c r="XES619"/>
      <c r="XET619"/>
      <c r="XEU619"/>
      <c r="XEV619"/>
      <c r="XEW619"/>
      <c r="XEX619"/>
      <c r="XEY619"/>
      <c r="XEZ619"/>
      <c r="XFA619"/>
      <c r="XFB619"/>
      <c r="XFC619"/>
    </row>
    <row r="620" s="11" customFormat="1" spans="1:16383">
      <c r="A620" s="12"/>
      <c r="B620" s="12"/>
      <c r="C620" s="12"/>
      <c r="D620" s="12"/>
      <c r="E620" s="12"/>
      <c r="XEF620"/>
      <c r="XEG620"/>
      <c r="XEH620"/>
      <c r="XEI620"/>
      <c r="XEJ620"/>
      <c r="XEK620"/>
      <c r="XEL620"/>
      <c r="XEM620"/>
      <c r="XEN620"/>
      <c r="XEO620"/>
      <c r="XEP620"/>
      <c r="XEQ620"/>
      <c r="XER620"/>
      <c r="XES620"/>
      <c r="XET620"/>
      <c r="XEU620"/>
      <c r="XEV620"/>
      <c r="XEW620"/>
      <c r="XEX620"/>
      <c r="XEY620"/>
      <c r="XEZ620"/>
      <c r="XFA620"/>
      <c r="XFB620"/>
      <c r="XFC620"/>
    </row>
    <row r="621" s="11" customFormat="1" spans="1:16383">
      <c r="A621" s="12"/>
      <c r="B621" s="12"/>
      <c r="C621" s="12"/>
      <c r="D621" s="12"/>
      <c r="E621" s="12"/>
      <c r="XEF621"/>
      <c r="XEG621"/>
      <c r="XEH621"/>
      <c r="XEI621"/>
      <c r="XEJ621"/>
      <c r="XEK621"/>
      <c r="XEL621"/>
      <c r="XEM621"/>
      <c r="XEN621"/>
      <c r="XEO621"/>
      <c r="XEP621"/>
      <c r="XEQ621"/>
      <c r="XER621"/>
      <c r="XES621"/>
      <c r="XET621"/>
      <c r="XEU621"/>
      <c r="XEV621"/>
      <c r="XEW621"/>
      <c r="XEX621"/>
      <c r="XEY621"/>
      <c r="XEZ621"/>
      <c r="XFA621"/>
      <c r="XFB621"/>
      <c r="XFC621"/>
    </row>
    <row r="622" s="11" customFormat="1" spans="1:16383">
      <c r="A622" s="12"/>
      <c r="B622" s="12"/>
      <c r="C622" s="12"/>
      <c r="D622" s="12"/>
      <c r="E622" s="12"/>
      <c r="XEF622"/>
      <c r="XEG622"/>
      <c r="XEH622"/>
      <c r="XEI622"/>
      <c r="XEJ622"/>
      <c r="XEK622"/>
      <c r="XEL622"/>
      <c r="XEM622"/>
      <c r="XEN622"/>
      <c r="XEO622"/>
      <c r="XEP622"/>
      <c r="XEQ622"/>
      <c r="XER622"/>
      <c r="XES622"/>
      <c r="XET622"/>
      <c r="XEU622"/>
      <c r="XEV622"/>
      <c r="XEW622"/>
      <c r="XEX622"/>
      <c r="XEY622"/>
      <c r="XEZ622"/>
      <c r="XFA622"/>
      <c r="XFB622"/>
      <c r="XFC622"/>
    </row>
    <row r="623" s="11" customFormat="1" spans="1:16383">
      <c r="A623" s="12"/>
      <c r="B623" s="12"/>
      <c r="C623" s="12"/>
      <c r="D623" s="12"/>
      <c r="E623" s="12"/>
      <c r="XEF623"/>
      <c r="XEG623"/>
      <c r="XEH623"/>
      <c r="XEI623"/>
      <c r="XEJ623"/>
      <c r="XEK623"/>
      <c r="XEL623"/>
      <c r="XEM623"/>
      <c r="XEN623"/>
      <c r="XEO623"/>
      <c r="XEP623"/>
      <c r="XEQ623"/>
      <c r="XER623"/>
      <c r="XES623"/>
      <c r="XET623"/>
      <c r="XEU623"/>
      <c r="XEV623"/>
      <c r="XEW623"/>
      <c r="XEX623"/>
      <c r="XEY623"/>
      <c r="XEZ623"/>
      <c r="XFA623"/>
      <c r="XFB623"/>
      <c r="XFC623"/>
    </row>
    <row r="624" s="11" customFormat="1" spans="1:16383">
      <c r="A624" s="12"/>
      <c r="B624" s="12"/>
      <c r="C624" s="12"/>
      <c r="D624" s="12"/>
      <c r="E624" s="12"/>
      <c r="XEF624"/>
      <c r="XEG624"/>
      <c r="XEH624"/>
      <c r="XEI624"/>
      <c r="XEJ624"/>
      <c r="XEK624"/>
      <c r="XEL624"/>
      <c r="XEM624"/>
      <c r="XEN624"/>
      <c r="XEO624"/>
      <c r="XEP624"/>
      <c r="XEQ624"/>
      <c r="XER624"/>
      <c r="XES624"/>
      <c r="XET624"/>
      <c r="XEU624"/>
      <c r="XEV624"/>
      <c r="XEW624"/>
      <c r="XEX624"/>
      <c r="XEY624"/>
      <c r="XEZ624"/>
      <c r="XFA624"/>
      <c r="XFB624"/>
      <c r="XFC624"/>
    </row>
    <row r="625" s="11" customFormat="1" spans="1:16383">
      <c r="A625" s="12"/>
      <c r="B625" s="12"/>
      <c r="C625" s="12"/>
      <c r="D625" s="12"/>
      <c r="E625" s="12"/>
      <c r="XEF625"/>
      <c r="XEG625"/>
      <c r="XEH625"/>
      <c r="XEI625"/>
      <c r="XEJ625"/>
      <c r="XEK625"/>
      <c r="XEL625"/>
      <c r="XEM625"/>
      <c r="XEN625"/>
      <c r="XEO625"/>
      <c r="XEP625"/>
      <c r="XEQ625"/>
      <c r="XER625"/>
      <c r="XES625"/>
      <c r="XET625"/>
      <c r="XEU625"/>
      <c r="XEV625"/>
      <c r="XEW625"/>
      <c r="XEX625"/>
      <c r="XEY625"/>
      <c r="XEZ625"/>
      <c r="XFA625"/>
      <c r="XFB625"/>
      <c r="XFC625"/>
    </row>
    <row r="626" s="11" customFormat="1" spans="1:16383">
      <c r="A626" s="12"/>
      <c r="B626" s="12"/>
      <c r="C626" s="12"/>
      <c r="D626" s="12"/>
      <c r="E626" s="12"/>
      <c r="XEF626"/>
      <c r="XEG626"/>
      <c r="XEH626"/>
      <c r="XEI626"/>
      <c r="XEJ626"/>
      <c r="XEK626"/>
      <c r="XEL626"/>
      <c r="XEM626"/>
      <c r="XEN626"/>
      <c r="XEO626"/>
      <c r="XEP626"/>
      <c r="XEQ626"/>
      <c r="XER626"/>
      <c r="XES626"/>
      <c r="XET626"/>
      <c r="XEU626"/>
      <c r="XEV626"/>
      <c r="XEW626"/>
      <c r="XEX626"/>
      <c r="XEY626"/>
      <c r="XEZ626"/>
      <c r="XFA626"/>
      <c r="XFB626"/>
      <c r="XFC626"/>
    </row>
    <row r="627" s="11" customFormat="1" spans="1:16383">
      <c r="A627" s="12"/>
      <c r="B627" s="12"/>
      <c r="C627" s="12"/>
      <c r="D627" s="12"/>
      <c r="E627" s="12"/>
      <c r="XEF627"/>
      <c r="XEG627"/>
      <c r="XEH627"/>
      <c r="XEI627"/>
      <c r="XEJ627"/>
      <c r="XEK627"/>
      <c r="XEL627"/>
      <c r="XEM627"/>
      <c r="XEN627"/>
      <c r="XEO627"/>
      <c r="XEP627"/>
      <c r="XEQ627"/>
      <c r="XER627"/>
      <c r="XES627"/>
      <c r="XET627"/>
      <c r="XEU627"/>
      <c r="XEV627"/>
      <c r="XEW627"/>
      <c r="XEX627"/>
      <c r="XEY627"/>
      <c r="XEZ627"/>
      <c r="XFA627"/>
      <c r="XFB627"/>
      <c r="XFC627"/>
    </row>
    <row r="628" s="11" customFormat="1" spans="1:16383">
      <c r="A628" s="12"/>
      <c r="B628" s="12"/>
      <c r="C628" s="12"/>
      <c r="D628" s="12"/>
      <c r="E628" s="12"/>
      <c r="XEF628"/>
      <c r="XEG628"/>
      <c r="XEH628"/>
      <c r="XEI628"/>
      <c r="XEJ628"/>
      <c r="XEK628"/>
      <c r="XEL628"/>
      <c r="XEM628"/>
      <c r="XEN628"/>
      <c r="XEO628"/>
      <c r="XEP628"/>
      <c r="XEQ628"/>
      <c r="XER628"/>
      <c r="XES628"/>
      <c r="XET628"/>
      <c r="XEU628"/>
      <c r="XEV628"/>
      <c r="XEW628"/>
      <c r="XEX628"/>
      <c r="XEY628"/>
      <c r="XEZ628"/>
      <c r="XFA628"/>
      <c r="XFB628"/>
      <c r="XFC628"/>
    </row>
    <row r="629" s="11" customFormat="1" spans="1:16383">
      <c r="A629" s="12"/>
      <c r="B629" s="12"/>
      <c r="C629" s="12"/>
      <c r="D629" s="12"/>
      <c r="E629" s="12"/>
      <c r="XEF629"/>
      <c r="XEG629"/>
      <c r="XEH629"/>
      <c r="XEI629"/>
      <c r="XEJ629"/>
      <c r="XEK629"/>
      <c r="XEL629"/>
      <c r="XEM629"/>
      <c r="XEN629"/>
      <c r="XEO629"/>
      <c r="XEP629"/>
      <c r="XEQ629"/>
      <c r="XER629"/>
      <c r="XES629"/>
      <c r="XET629"/>
      <c r="XEU629"/>
      <c r="XEV629"/>
      <c r="XEW629"/>
      <c r="XEX629"/>
      <c r="XEY629"/>
      <c r="XEZ629"/>
      <c r="XFA629"/>
      <c r="XFB629"/>
      <c r="XFC629"/>
    </row>
    <row r="630" s="11" customFormat="1" spans="1:16383">
      <c r="A630" s="12"/>
      <c r="B630" s="12"/>
      <c r="C630" s="12"/>
      <c r="D630" s="12"/>
      <c r="E630" s="12"/>
      <c r="XEF630"/>
      <c r="XEG630"/>
      <c r="XEH630"/>
      <c r="XEI630"/>
      <c r="XEJ630"/>
      <c r="XEK630"/>
      <c r="XEL630"/>
      <c r="XEM630"/>
      <c r="XEN630"/>
      <c r="XEO630"/>
      <c r="XEP630"/>
      <c r="XEQ630"/>
      <c r="XER630"/>
      <c r="XES630"/>
      <c r="XET630"/>
      <c r="XEU630"/>
      <c r="XEV630"/>
      <c r="XEW630"/>
      <c r="XEX630"/>
      <c r="XEY630"/>
      <c r="XEZ630"/>
      <c r="XFA630"/>
      <c r="XFB630"/>
      <c r="XFC630"/>
    </row>
    <row r="631" s="11" customFormat="1" spans="1:16383">
      <c r="A631" s="12"/>
      <c r="B631" s="12"/>
      <c r="C631" s="12"/>
      <c r="D631" s="12"/>
      <c r="E631" s="12"/>
      <c r="XEF631"/>
      <c r="XEG631"/>
      <c r="XEH631"/>
      <c r="XEI631"/>
      <c r="XEJ631"/>
      <c r="XEK631"/>
      <c r="XEL631"/>
      <c r="XEM631"/>
      <c r="XEN631"/>
      <c r="XEO631"/>
      <c r="XEP631"/>
      <c r="XEQ631"/>
      <c r="XER631"/>
      <c r="XES631"/>
      <c r="XET631"/>
      <c r="XEU631"/>
      <c r="XEV631"/>
      <c r="XEW631"/>
      <c r="XEX631"/>
      <c r="XEY631"/>
      <c r="XEZ631"/>
      <c r="XFA631"/>
      <c r="XFB631"/>
      <c r="XFC631"/>
    </row>
    <row r="632" s="11" customFormat="1" spans="1:16383">
      <c r="A632" s="12"/>
      <c r="B632" s="12"/>
      <c r="C632" s="12"/>
      <c r="D632" s="12"/>
      <c r="E632" s="12"/>
      <c r="XEF632"/>
      <c r="XEG632"/>
      <c r="XEH632"/>
      <c r="XEI632"/>
      <c r="XEJ632"/>
      <c r="XEK632"/>
      <c r="XEL632"/>
      <c r="XEM632"/>
      <c r="XEN632"/>
      <c r="XEO632"/>
      <c r="XEP632"/>
      <c r="XEQ632"/>
      <c r="XER632"/>
      <c r="XES632"/>
      <c r="XET632"/>
      <c r="XEU632"/>
      <c r="XEV632"/>
      <c r="XEW632"/>
      <c r="XEX632"/>
      <c r="XEY632"/>
      <c r="XEZ632"/>
      <c r="XFA632"/>
      <c r="XFB632"/>
      <c r="XFC632"/>
    </row>
    <row r="633" s="11" customFormat="1" spans="1:16383">
      <c r="A633" s="12"/>
      <c r="B633" s="12"/>
      <c r="C633" s="12"/>
      <c r="D633" s="12"/>
      <c r="E633" s="12"/>
      <c r="XEF633"/>
      <c r="XEG633"/>
      <c r="XEH633"/>
      <c r="XEI633"/>
      <c r="XEJ633"/>
      <c r="XEK633"/>
      <c r="XEL633"/>
      <c r="XEM633"/>
      <c r="XEN633"/>
      <c r="XEO633"/>
      <c r="XEP633"/>
      <c r="XEQ633"/>
      <c r="XER633"/>
      <c r="XES633"/>
      <c r="XET633"/>
      <c r="XEU633"/>
      <c r="XEV633"/>
      <c r="XEW633"/>
      <c r="XEX633"/>
      <c r="XEY633"/>
      <c r="XEZ633"/>
      <c r="XFA633"/>
      <c r="XFB633"/>
      <c r="XFC633"/>
    </row>
    <row r="634" s="11" customFormat="1" spans="1:16383">
      <c r="A634" s="12"/>
      <c r="B634" s="12"/>
      <c r="C634" s="12"/>
      <c r="D634" s="12"/>
      <c r="E634" s="12"/>
      <c r="XEF634"/>
      <c r="XEG634"/>
      <c r="XEH634"/>
      <c r="XEI634"/>
      <c r="XEJ634"/>
      <c r="XEK634"/>
      <c r="XEL634"/>
      <c r="XEM634"/>
      <c r="XEN634"/>
      <c r="XEO634"/>
      <c r="XEP634"/>
      <c r="XEQ634"/>
      <c r="XER634"/>
      <c r="XES634"/>
      <c r="XET634"/>
      <c r="XEU634"/>
      <c r="XEV634"/>
      <c r="XEW634"/>
      <c r="XEX634"/>
      <c r="XEY634"/>
      <c r="XEZ634"/>
      <c r="XFA634"/>
      <c r="XFB634"/>
      <c r="XFC634"/>
    </row>
    <row r="635" s="11" customFormat="1" spans="1:16383">
      <c r="A635" s="12"/>
      <c r="B635" s="12"/>
      <c r="C635" s="12"/>
      <c r="D635" s="12"/>
      <c r="E635" s="12"/>
      <c r="XEF635"/>
      <c r="XEG635"/>
      <c r="XEH635"/>
      <c r="XEI635"/>
      <c r="XEJ635"/>
      <c r="XEK635"/>
      <c r="XEL635"/>
      <c r="XEM635"/>
      <c r="XEN635"/>
      <c r="XEO635"/>
      <c r="XEP635"/>
      <c r="XEQ635"/>
      <c r="XER635"/>
      <c r="XES635"/>
      <c r="XET635"/>
      <c r="XEU635"/>
      <c r="XEV635"/>
      <c r="XEW635"/>
      <c r="XEX635"/>
      <c r="XEY635"/>
      <c r="XEZ635"/>
      <c r="XFA635"/>
      <c r="XFB635"/>
      <c r="XFC635"/>
    </row>
    <row r="636" s="11" customFormat="1" spans="1:16383">
      <c r="A636" s="12"/>
      <c r="B636" s="12"/>
      <c r="C636" s="12"/>
      <c r="D636" s="12"/>
      <c r="E636" s="12"/>
      <c r="XEF636"/>
      <c r="XEG636"/>
      <c r="XEH636"/>
      <c r="XEI636"/>
      <c r="XEJ636"/>
      <c r="XEK636"/>
      <c r="XEL636"/>
      <c r="XEM636"/>
      <c r="XEN636"/>
      <c r="XEO636"/>
      <c r="XEP636"/>
      <c r="XEQ636"/>
      <c r="XER636"/>
      <c r="XES636"/>
      <c r="XET636"/>
      <c r="XEU636"/>
      <c r="XEV636"/>
      <c r="XEW636"/>
      <c r="XEX636"/>
      <c r="XEY636"/>
      <c r="XEZ636"/>
      <c r="XFA636"/>
      <c r="XFB636"/>
      <c r="XFC636"/>
    </row>
    <row r="637" s="11" customFormat="1" spans="1:16383">
      <c r="A637" s="12"/>
      <c r="B637" s="12"/>
      <c r="C637" s="12"/>
      <c r="D637" s="12"/>
      <c r="E637" s="12"/>
      <c r="XEF637"/>
      <c r="XEG637"/>
      <c r="XEH637"/>
      <c r="XEI637"/>
      <c r="XEJ637"/>
      <c r="XEK637"/>
      <c r="XEL637"/>
      <c r="XEM637"/>
      <c r="XEN637"/>
      <c r="XEO637"/>
      <c r="XEP637"/>
      <c r="XEQ637"/>
      <c r="XER637"/>
      <c r="XES637"/>
      <c r="XET637"/>
      <c r="XEU637"/>
      <c r="XEV637"/>
      <c r="XEW637"/>
      <c r="XEX637"/>
      <c r="XEY637"/>
      <c r="XEZ637"/>
      <c r="XFA637"/>
      <c r="XFB637"/>
      <c r="XFC637"/>
    </row>
    <row r="638" s="11" customFormat="1" spans="1:16383">
      <c r="A638" s="12"/>
      <c r="B638" s="12"/>
      <c r="C638" s="12"/>
      <c r="D638" s="12"/>
      <c r="E638" s="12"/>
      <c r="XEF638"/>
      <c r="XEG638"/>
      <c r="XEH638"/>
      <c r="XEI638"/>
      <c r="XEJ638"/>
      <c r="XEK638"/>
      <c r="XEL638"/>
      <c r="XEM638"/>
      <c r="XEN638"/>
      <c r="XEO638"/>
      <c r="XEP638"/>
      <c r="XEQ638"/>
      <c r="XER638"/>
      <c r="XES638"/>
      <c r="XET638"/>
      <c r="XEU638"/>
      <c r="XEV638"/>
      <c r="XEW638"/>
      <c r="XEX638"/>
      <c r="XEY638"/>
      <c r="XEZ638"/>
      <c r="XFA638"/>
      <c r="XFB638"/>
      <c r="XFC638"/>
    </row>
    <row r="639" s="11" customFormat="1" spans="1:16383">
      <c r="A639" s="12"/>
      <c r="B639" s="12"/>
      <c r="C639" s="12"/>
      <c r="D639" s="12"/>
      <c r="E639" s="12"/>
      <c r="XEF639"/>
      <c r="XEG639"/>
      <c r="XEH639"/>
      <c r="XEI639"/>
      <c r="XEJ639"/>
      <c r="XEK639"/>
      <c r="XEL639"/>
      <c r="XEM639"/>
      <c r="XEN639"/>
      <c r="XEO639"/>
      <c r="XEP639"/>
      <c r="XEQ639"/>
      <c r="XER639"/>
      <c r="XES639"/>
      <c r="XET639"/>
      <c r="XEU639"/>
      <c r="XEV639"/>
      <c r="XEW639"/>
      <c r="XEX639"/>
      <c r="XEY639"/>
      <c r="XEZ639"/>
      <c r="XFA639"/>
      <c r="XFB639"/>
      <c r="XFC639"/>
    </row>
    <row r="640" s="11" customFormat="1" spans="1:16383">
      <c r="A640" s="12"/>
      <c r="B640" s="12"/>
      <c r="C640" s="12"/>
      <c r="D640" s="12"/>
      <c r="E640" s="12"/>
      <c r="XEF640"/>
      <c r="XEG640"/>
      <c r="XEH640"/>
      <c r="XEI640"/>
      <c r="XEJ640"/>
      <c r="XEK640"/>
      <c r="XEL640"/>
      <c r="XEM640"/>
      <c r="XEN640"/>
      <c r="XEO640"/>
      <c r="XEP640"/>
      <c r="XEQ640"/>
      <c r="XER640"/>
      <c r="XES640"/>
      <c r="XET640"/>
      <c r="XEU640"/>
      <c r="XEV640"/>
      <c r="XEW640"/>
      <c r="XEX640"/>
      <c r="XEY640"/>
      <c r="XEZ640"/>
      <c r="XFA640"/>
      <c r="XFB640"/>
      <c r="XFC640"/>
    </row>
    <row r="641" s="11" customFormat="1" spans="1:16383">
      <c r="A641" s="12"/>
      <c r="B641" s="12"/>
      <c r="C641" s="12"/>
      <c r="D641" s="12"/>
      <c r="E641" s="12"/>
      <c r="XEF641"/>
      <c r="XEG641"/>
      <c r="XEH641"/>
      <c r="XEI641"/>
      <c r="XEJ641"/>
      <c r="XEK641"/>
      <c r="XEL641"/>
      <c r="XEM641"/>
      <c r="XEN641"/>
      <c r="XEO641"/>
      <c r="XEP641"/>
      <c r="XEQ641"/>
      <c r="XER641"/>
      <c r="XES641"/>
      <c r="XET641"/>
      <c r="XEU641"/>
      <c r="XEV641"/>
      <c r="XEW641"/>
      <c r="XEX641"/>
      <c r="XEY641"/>
      <c r="XEZ641"/>
      <c r="XFA641"/>
      <c r="XFB641"/>
      <c r="XFC641"/>
    </row>
    <row r="642" s="11" customFormat="1" spans="1:16383">
      <c r="A642" s="12"/>
      <c r="B642" s="12"/>
      <c r="C642" s="12"/>
      <c r="D642" s="12"/>
      <c r="E642" s="12"/>
      <c r="XEF642"/>
      <c r="XEG642"/>
      <c r="XEH642"/>
      <c r="XEI642"/>
      <c r="XEJ642"/>
      <c r="XEK642"/>
      <c r="XEL642"/>
      <c r="XEM642"/>
      <c r="XEN642"/>
      <c r="XEO642"/>
      <c r="XEP642"/>
      <c r="XEQ642"/>
      <c r="XER642"/>
      <c r="XES642"/>
      <c r="XET642"/>
      <c r="XEU642"/>
      <c r="XEV642"/>
      <c r="XEW642"/>
      <c r="XEX642"/>
      <c r="XEY642"/>
      <c r="XEZ642"/>
      <c r="XFA642"/>
      <c r="XFB642"/>
      <c r="XFC642"/>
    </row>
    <row r="643" s="11" customFormat="1" spans="1:16383">
      <c r="A643" s="12"/>
      <c r="B643" s="12"/>
      <c r="C643" s="12"/>
      <c r="D643" s="12"/>
      <c r="E643" s="12"/>
      <c r="XEF643"/>
      <c r="XEG643"/>
      <c r="XEH643"/>
      <c r="XEI643"/>
      <c r="XEJ643"/>
      <c r="XEK643"/>
      <c r="XEL643"/>
      <c r="XEM643"/>
      <c r="XEN643"/>
      <c r="XEO643"/>
      <c r="XEP643"/>
      <c r="XEQ643"/>
      <c r="XER643"/>
      <c r="XES643"/>
      <c r="XET643"/>
      <c r="XEU643"/>
      <c r="XEV643"/>
      <c r="XEW643"/>
      <c r="XEX643"/>
      <c r="XEY643"/>
      <c r="XEZ643"/>
      <c r="XFA643"/>
      <c r="XFB643"/>
      <c r="XFC643"/>
    </row>
    <row r="644" s="11" customFormat="1" spans="1:16383">
      <c r="A644" s="12"/>
      <c r="B644" s="12"/>
      <c r="C644" s="12"/>
      <c r="D644" s="12"/>
      <c r="E644" s="12"/>
      <c r="XEF644"/>
      <c r="XEG644"/>
      <c r="XEH644"/>
      <c r="XEI644"/>
      <c r="XEJ644"/>
      <c r="XEK644"/>
      <c r="XEL644"/>
      <c r="XEM644"/>
      <c r="XEN644"/>
      <c r="XEO644"/>
      <c r="XEP644"/>
      <c r="XEQ644"/>
      <c r="XER644"/>
      <c r="XES644"/>
      <c r="XET644"/>
      <c r="XEU644"/>
      <c r="XEV644"/>
      <c r="XEW644"/>
      <c r="XEX644"/>
      <c r="XEY644"/>
      <c r="XEZ644"/>
      <c r="XFA644"/>
      <c r="XFB644"/>
      <c r="XFC644"/>
    </row>
    <row r="645" s="11" customFormat="1" spans="1:16383">
      <c r="A645" s="12"/>
      <c r="B645" s="12"/>
      <c r="C645" s="12"/>
      <c r="D645" s="12"/>
      <c r="E645" s="12"/>
      <c r="XEF645"/>
      <c r="XEG645"/>
      <c r="XEH645"/>
      <c r="XEI645"/>
      <c r="XEJ645"/>
      <c r="XEK645"/>
      <c r="XEL645"/>
      <c r="XEM645"/>
      <c r="XEN645"/>
      <c r="XEO645"/>
      <c r="XEP645"/>
      <c r="XEQ645"/>
      <c r="XER645"/>
      <c r="XES645"/>
      <c r="XET645"/>
      <c r="XEU645"/>
      <c r="XEV645"/>
      <c r="XEW645"/>
      <c r="XEX645"/>
      <c r="XEY645"/>
      <c r="XEZ645"/>
      <c r="XFA645"/>
      <c r="XFB645"/>
      <c r="XFC645"/>
    </row>
    <row r="646" s="11" customFormat="1" spans="1:16383">
      <c r="A646" s="12"/>
      <c r="B646" s="12"/>
      <c r="C646" s="12"/>
      <c r="D646" s="12"/>
      <c r="E646" s="12"/>
      <c r="XEF646"/>
      <c r="XEG646"/>
      <c r="XEH646"/>
      <c r="XEI646"/>
      <c r="XEJ646"/>
      <c r="XEK646"/>
      <c r="XEL646"/>
      <c r="XEM646"/>
      <c r="XEN646"/>
      <c r="XEO646"/>
      <c r="XEP646"/>
      <c r="XEQ646"/>
      <c r="XER646"/>
      <c r="XES646"/>
      <c r="XET646"/>
      <c r="XEU646"/>
      <c r="XEV646"/>
      <c r="XEW646"/>
      <c r="XEX646"/>
      <c r="XEY646"/>
      <c r="XEZ646"/>
      <c r="XFA646"/>
      <c r="XFB646"/>
      <c r="XFC646"/>
    </row>
    <row r="647" s="11" customFormat="1" spans="1:16383">
      <c r="A647" s="12"/>
      <c r="B647" s="12"/>
      <c r="C647" s="12"/>
      <c r="D647" s="12"/>
      <c r="E647" s="12"/>
      <c r="XEF647"/>
      <c r="XEG647"/>
      <c r="XEH647"/>
      <c r="XEI647"/>
      <c r="XEJ647"/>
      <c r="XEK647"/>
      <c r="XEL647"/>
      <c r="XEM647"/>
      <c r="XEN647"/>
      <c r="XEO647"/>
      <c r="XEP647"/>
      <c r="XEQ647"/>
      <c r="XER647"/>
      <c r="XES647"/>
      <c r="XET647"/>
      <c r="XEU647"/>
      <c r="XEV647"/>
      <c r="XEW647"/>
      <c r="XEX647"/>
      <c r="XEY647"/>
      <c r="XEZ647"/>
      <c r="XFA647"/>
      <c r="XFB647"/>
      <c r="XFC647"/>
    </row>
    <row r="648" s="11" customFormat="1" spans="1:16383">
      <c r="A648" s="12"/>
      <c r="B648" s="12"/>
      <c r="C648" s="12"/>
      <c r="D648" s="12"/>
      <c r="E648" s="12"/>
      <c r="XEF648"/>
      <c r="XEG648"/>
      <c r="XEH648"/>
      <c r="XEI648"/>
      <c r="XEJ648"/>
      <c r="XEK648"/>
      <c r="XEL648"/>
      <c r="XEM648"/>
      <c r="XEN648"/>
      <c r="XEO648"/>
      <c r="XEP648"/>
      <c r="XEQ648"/>
      <c r="XER648"/>
      <c r="XES648"/>
      <c r="XET648"/>
      <c r="XEU648"/>
      <c r="XEV648"/>
      <c r="XEW648"/>
      <c r="XEX648"/>
      <c r="XEY648"/>
      <c r="XEZ648"/>
      <c r="XFA648"/>
      <c r="XFB648"/>
      <c r="XFC648"/>
    </row>
    <row r="649" s="11" customFormat="1" spans="1:16383">
      <c r="A649" s="12"/>
      <c r="B649" s="12"/>
      <c r="C649" s="12"/>
      <c r="D649" s="12"/>
      <c r="E649" s="12"/>
      <c r="XEF649"/>
      <c r="XEG649"/>
      <c r="XEH649"/>
      <c r="XEI649"/>
      <c r="XEJ649"/>
      <c r="XEK649"/>
      <c r="XEL649"/>
      <c r="XEM649"/>
      <c r="XEN649"/>
      <c r="XEO649"/>
      <c r="XEP649"/>
      <c r="XEQ649"/>
      <c r="XER649"/>
      <c r="XES649"/>
      <c r="XET649"/>
      <c r="XEU649"/>
      <c r="XEV649"/>
      <c r="XEW649"/>
      <c r="XEX649"/>
      <c r="XEY649"/>
      <c r="XEZ649"/>
      <c r="XFA649"/>
      <c r="XFB649"/>
      <c r="XFC649"/>
    </row>
    <row r="650" s="11" customFormat="1" spans="1:16383">
      <c r="A650" s="12"/>
      <c r="B650" s="12"/>
      <c r="C650" s="12"/>
      <c r="D650" s="12"/>
      <c r="E650" s="12"/>
      <c r="XEF650"/>
      <c r="XEG650"/>
      <c r="XEH650"/>
      <c r="XEI650"/>
      <c r="XEJ650"/>
      <c r="XEK650"/>
      <c r="XEL650"/>
      <c r="XEM650"/>
      <c r="XEN650"/>
      <c r="XEO650"/>
      <c r="XEP650"/>
      <c r="XEQ650"/>
      <c r="XER650"/>
      <c r="XES650"/>
      <c r="XET650"/>
      <c r="XEU650"/>
      <c r="XEV650"/>
      <c r="XEW650"/>
      <c r="XEX650"/>
      <c r="XEY650"/>
      <c r="XEZ650"/>
      <c r="XFA650"/>
      <c r="XFB650"/>
      <c r="XFC650"/>
    </row>
    <row r="651" s="11" customFormat="1" spans="1:16383">
      <c r="A651" s="12"/>
      <c r="B651" s="12"/>
      <c r="C651" s="12"/>
      <c r="D651" s="12"/>
      <c r="E651" s="12"/>
      <c r="XEF651"/>
      <c r="XEG651"/>
      <c r="XEH651"/>
      <c r="XEI651"/>
      <c r="XEJ651"/>
      <c r="XEK651"/>
      <c r="XEL651"/>
      <c r="XEM651"/>
      <c r="XEN651"/>
      <c r="XEO651"/>
      <c r="XEP651"/>
      <c r="XEQ651"/>
      <c r="XER651"/>
      <c r="XES651"/>
      <c r="XET651"/>
      <c r="XEU651"/>
      <c r="XEV651"/>
      <c r="XEW651"/>
      <c r="XEX651"/>
      <c r="XEY651"/>
      <c r="XEZ651"/>
      <c r="XFA651"/>
      <c r="XFB651"/>
      <c r="XFC651"/>
    </row>
    <row r="652" s="11" customFormat="1" spans="1:16383">
      <c r="A652" s="12"/>
      <c r="B652" s="12"/>
      <c r="C652" s="12"/>
      <c r="D652" s="12"/>
      <c r="E652" s="12"/>
      <c r="XEF652"/>
      <c r="XEG652"/>
      <c r="XEH652"/>
      <c r="XEI652"/>
      <c r="XEJ652"/>
      <c r="XEK652"/>
      <c r="XEL652"/>
      <c r="XEM652"/>
      <c r="XEN652"/>
      <c r="XEO652"/>
      <c r="XEP652"/>
      <c r="XEQ652"/>
      <c r="XER652"/>
      <c r="XES652"/>
      <c r="XET652"/>
      <c r="XEU652"/>
      <c r="XEV652"/>
      <c r="XEW652"/>
      <c r="XEX652"/>
      <c r="XEY652"/>
      <c r="XEZ652"/>
      <c r="XFA652"/>
      <c r="XFB652"/>
      <c r="XFC652"/>
    </row>
    <row r="653" s="11" customFormat="1" spans="1:16383">
      <c r="A653" s="12"/>
      <c r="B653" s="12"/>
      <c r="C653" s="12"/>
      <c r="D653" s="12"/>
      <c r="E653" s="12"/>
      <c r="XEF653"/>
      <c r="XEG653"/>
      <c r="XEH653"/>
      <c r="XEI653"/>
      <c r="XEJ653"/>
      <c r="XEK653"/>
      <c r="XEL653"/>
      <c r="XEM653"/>
      <c r="XEN653"/>
      <c r="XEO653"/>
      <c r="XEP653"/>
      <c r="XEQ653"/>
      <c r="XER653"/>
      <c r="XES653"/>
      <c r="XET653"/>
      <c r="XEU653"/>
      <c r="XEV653"/>
      <c r="XEW653"/>
      <c r="XEX653"/>
      <c r="XEY653"/>
      <c r="XEZ653"/>
      <c r="XFA653"/>
      <c r="XFB653"/>
      <c r="XFC653"/>
    </row>
    <row r="654" s="11" customFormat="1" spans="1:16383">
      <c r="A654" s="12"/>
      <c r="B654" s="12"/>
      <c r="C654" s="12"/>
      <c r="D654" s="12"/>
      <c r="E654" s="12"/>
      <c r="XEF654"/>
      <c r="XEG654"/>
      <c r="XEH654"/>
      <c r="XEI654"/>
      <c r="XEJ654"/>
      <c r="XEK654"/>
      <c r="XEL654"/>
      <c r="XEM654"/>
      <c r="XEN654"/>
      <c r="XEO654"/>
      <c r="XEP654"/>
      <c r="XEQ654"/>
      <c r="XER654"/>
      <c r="XES654"/>
      <c r="XET654"/>
      <c r="XEU654"/>
      <c r="XEV654"/>
      <c r="XEW654"/>
      <c r="XEX654"/>
      <c r="XEY654"/>
      <c r="XEZ654"/>
      <c r="XFA654"/>
      <c r="XFB654"/>
      <c r="XFC654"/>
    </row>
    <row r="655" s="11" customFormat="1" spans="1:16383">
      <c r="A655" s="12"/>
      <c r="B655" s="12"/>
      <c r="C655" s="12"/>
      <c r="D655" s="12"/>
      <c r="E655" s="12"/>
      <c r="XEF655"/>
      <c r="XEG655"/>
      <c r="XEH655"/>
      <c r="XEI655"/>
      <c r="XEJ655"/>
      <c r="XEK655"/>
      <c r="XEL655"/>
      <c r="XEM655"/>
      <c r="XEN655"/>
      <c r="XEO655"/>
      <c r="XEP655"/>
      <c r="XEQ655"/>
      <c r="XER655"/>
      <c r="XES655"/>
      <c r="XET655"/>
      <c r="XEU655"/>
      <c r="XEV655"/>
      <c r="XEW655"/>
      <c r="XEX655"/>
      <c r="XEY655"/>
      <c r="XEZ655"/>
      <c r="XFA655"/>
      <c r="XFB655"/>
      <c r="XFC655"/>
    </row>
    <row r="656" s="11" customFormat="1" spans="1:16383">
      <c r="A656" s="12"/>
      <c r="B656" s="12"/>
      <c r="C656" s="12"/>
      <c r="D656" s="12"/>
      <c r="E656" s="12"/>
      <c r="XEF656"/>
      <c r="XEG656"/>
      <c r="XEH656"/>
      <c r="XEI656"/>
      <c r="XEJ656"/>
      <c r="XEK656"/>
      <c r="XEL656"/>
      <c r="XEM656"/>
      <c r="XEN656"/>
      <c r="XEO656"/>
      <c r="XEP656"/>
      <c r="XEQ656"/>
      <c r="XER656"/>
      <c r="XES656"/>
      <c r="XET656"/>
      <c r="XEU656"/>
      <c r="XEV656"/>
      <c r="XEW656"/>
      <c r="XEX656"/>
      <c r="XEY656"/>
      <c r="XEZ656"/>
      <c r="XFA656"/>
      <c r="XFB656"/>
      <c r="XFC656"/>
    </row>
    <row r="657" s="11" customFormat="1" spans="1:16383">
      <c r="A657" s="12"/>
      <c r="B657" s="12"/>
      <c r="C657" s="12"/>
      <c r="D657" s="12"/>
      <c r="E657" s="12"/>
      <c r="XEF657"/>
      <c r="XEG657"/>
      <c r="XEH657"/>
      <c r="XEI657"/>
      <c r="XEJ657"/>
      <c r="XEK657"/>
      <c r="XEL657"/>
      <c r="XEM657"/>
      <c r="XEN657"/>
      <c r="XEO657"/>
      <c r="XEP657"/>
      <c r="XEQ657"/>
      <c r="XER657"/>
      <c r="XES657"/>
      <c r="XET657"/>
      <c r="XEU657"/>
      <c r="XEV657"/>
      <c r="XEW657"/>
      <c r="XEX657"/>
      <c r="XEY657"/>
      <c r="XEZ657"/>
      <c r="XFA657"/>
      <c r="XFB657"/>
      <c r="XFC657"/>
    </row>
    <row r="658" s="11" customFormat="1" spans="1:16383">
      <c r="A658" s="12"/>
      <c r="B658" s="12"/>
      <c r="C658" s="12"/>
      <c r="D658" s="12"/>
      <c r="E658" s="12"/>
      <c r="XEF658"/>
      <c r="XEG658"/>
      <c r="XEH658"/>
      <c r="XEI658"/>
      <c r="XEJ658"/>
      <c r="XEK658"/>
      <c r="XEL658"/>
      <c r="XEM658"/>
      <c r="XEN658"/>
      <c r="XEO658"/>
      <c r="XEP658"/>
      <c r="XEQ658"/>
      <c r="XER658"/>
      <c r="XES658"/>
      <c r="XET658"/>
      <c r="XEU658"/>
      <c r="XEV658"/>
      <c r="XEW658"/>
      <c r="XEX658"/>
      <c r="XEY658"/>
      <c r="XEZ658"/>
      <c r="XFA658"/>
      <c r="XFB658"/>
      <c r="XFC658"/>
    </row>
    <row r="659" s="11" customFormat="1" spans="1:16383">
      <c r="A659" s="12"/>
      <c r="B659" s="12"/>
      <c r="C659" s="12"/>
      <c r="D659" s="12"/>
      <c r="E659" s="12"/>
      <c r="XEF659"/>
      <c r="XEG659"/>
      <c r="XEH659"/>
      <c r="XEI659"/>
      <c r="XEJ659"/>
      <c r="XEK659"/>
      <c r="XEL659"/>
      <c r="XEM659"/>
      <c r="XEN659"/>
      <c r="XEO659"/>
      <c r="XEP659"/>
      <c r="XEQ659"/>
      <c r="XER659"/>
      <c r="XES659"/>
      <c r="XET659"/>
      <c r="XEU659"/>
      <c r="XEV659"/>
      <c r="XEW659"/>
      <c r="XEX659"/>
      <c r="XEY659"/>
      <c r="XEZ659"/>
      <c r="XFA659"/>
      <c r="XFB659"/>
      <c r="XFC659"/>
    </row>
    <row r="660" s="11" customFormat="1" spans="1:16383">
      <c r="A660" s="12"/>
      <c r="B660" s="12"/>
      <c r="C660" s="12"/>
      <c r="D660" s="12"/>
      <c r="E660" s="12"/>
      <c r="XEF660"/>
      <c r="XEG660"/>
      <c r="XEH660"/>
      <c r="XEI660"/>
      <c r="XEJ660"/>
      <c r="XEK660"/>
      <c r="XEL660"/>
      <c r="XEM660"/>
      <c r="XEN660"/>
      <c r="XEO660"/>
      <c r="XEP660"/>
      <c r="XEQ660"/>
      <c r="XER660"/>
      <c r="XES660"/>
      <c r="XET660"/>
      <c r="XEU660"/>
      <c r="XEV660"/>
      <c r="XEW660"/>
      <c r="XEX660"/>
      <c r="XEY660"/>
      <c r="XEZ660"/>
      <c r="XFA660"/>
      <c r="XFB660"/>
      <c r="XFC660"/>
    </row>
    <row r="661" s="11" customFormat="1" spans="1:16383">
      <c r="A661" s="12"/>
      <c r="B661" s="12"/>
      <c r="C661" s="12"/>
      <c r="D661" s="12"/>
      <c r="E661" s="12"/>
      <c r="XEF661"/>
      <c r="XEG661"/>
      <c r="XEH661"/>
      <c r="XEI661"/>
      <c r="XEJ661"/>
      <c r="XEK661"/>
      <c r="XEL661"/>
      <c r="XEM661"/>
      <c r="XEN661"/>
      <c r="XEO661"/>
      <c r="XEP661"/>
      <c r="XEQ661"/>
      <c r="XER661"/>
      <c r="XES661"/>
      <c r="XET661"/>
      <c r="XEU661"/>
      <c r="XEV661"/>
      <c r="XEW661"/>
      <c r="XEX661"/>
      <c r="XEY661"/>
      <c r="XEZ661"/>
      <c r="XFA661"/>
      <c r="XFB661"/>
      <c r="XFC661"/>
    </row>
    <row r="662" s="11" customFormat="1" spans="1:16383">
      <c r="A662" s="12"/>
      <c r="B662" s="12"/>
      <c r="C662" s="12"/>
      <c r="D662" s="12"/>
      <c r="E662" s="12"/>
      <c r="XEF662"/>
      <c r="XEG662"/>
      <c r="XEH662"/>
      <c r="XEI662"/>
      <c r="XEJ662"/>
      <c r="XEK662"/>
      <c r="XEL662"/>
      <c r="XEM662"/>
      <c r="XEN662"/>
      <c r="XEO662"/>
      <c r="XEP662"/>
      <c r="XEQ662"/>
      <c r="XER662"/>
      <c r="XES662"/>
      <c r="XET662"/>
      <c r="XEU662"/>
      <c r="XEV662"/>
      <c r="XEW662"/>
      <c r="XEX662"/>
      <c r="XEY662"/>
      <c r="XEZ662"/>
      <c r="XFA662"/>
      <c r="XFB662"/>
      <c r="XFC662"/>
    </row>
    <row r="663" s="11" customFormat="1" spans="1:16383">
      <c r="A663" s="12"/>
      <c r="B663" s="12"/>
      <c r="C663" s="12"/>
      <c r="D663" s="12"/>
      <c r="E663" s="12"/>
      <c r="XEF663"/>
      <c r="XEG663"/>
      <c r="XEH663"/>
      <c r="XEI663"/>
      <c r="XEJ663"/>
      <c r="XEK663"/>
      <c r="XEL663"/>
      <c r="XEM663"/>
      <c r="XEN663"/>
      <c r="XEO663"/>
      <c r="XEP663"/>
      <c r="XEQ663"/>
      <c r="XER663"/>
      <c r="XES663"/>
      <c r="XET663"/>
      <c r="XEU663"/>
      <c r="XEV663"/>
      <c r="XEW663"/>
      <c r="XEX663"/>
      <c r="XEY663"/>
      <c r="XEZ663"/>
      <c r="XFA663"/>
      <c r="XFB663"/>
      <c r="XFC663"/>
    </row>
    <row r="664" s="11" customFormat="1" spans="1:16383">
      <c r="A664" s="12"/>
      <c r="B664" s="12"/>
      <c r="C664" s="12"/>
      <c r="D664" s="12"/>
      <c r="E664" s="12"/>
      <c r="XEF664"/>
      <c r="XEG664"/>
      <c r="XEH664"/>
      <c r="XEI664"/>
      <c r="XEJ664"/>
      <c r="XEK664"/>
      <c r="XEL664"/>
      <c r="XEM664"/>
      <c r="XEN664"/>
      <c r="XEO664"/>
      <c r="XEP664"/>
      <c r="XEQ664"/>
      <c r="XER664"/>
      <c r="XES664"/>
      <c r="XET664"/>
      <c r="XEU664"/>
      <c r="XEV664"/>
      <c r="XEW664"/>
      <c r="XEX664"/>
      <c r="XEY664"/>
      <c r="XEZ664"/>
      <c r="XFA664"/>
      <c r="XFB664"/>
      <c r="XFC664"/>
    </row>
    <row r="665" s="11" customFormat="1" spans="1:16383">
      <c r="A665" s="12"/>
      <c r="B665" s="12"/>
      <c r="C665" s="12"/>
      <c r="D665" s="12"/>
      <c r="E665" s="12"/>
      <c r="XEF665"/>
      <c r="XEG665"/>
      <c r="XEH665"/>
      <c r="XEI665"/>
      <c r="XEJ665"/>
      <c r="XEK665"/>
      <c r="XEL665"/>
      <c r="XEM665"/>
      <c r="XEN665"/>
      <c r="XEO665"/>
      <c r="XEP665"/>
      <c r="XEQ665"/>
      <c r="XER665"/>
      <c r="XES665"/>
      <c r="XET665"/>
      <c r="XEU665"/>
      <c r="XEV665"/>
      <c r="XEW665"/>
      <c r="XEX665"/>
      <c r="XEY665"/>
      <c r="XEZ665"/>
      <c r="XFA665"/>
      <c r="XFB665"/>
      <c r="XFC665"/>
    </row>
    <row r="666" s="11" customFormat="1" spans="1:16383">
      <c r="A666" s="12"/>
      <c r="B666" s="12"/>
      <c r="C666" s="12"/>
      <c r="D666" s="12"/>
      <c r="E666" s="12"/>
      <c r="XEF666"/>
      <c r="XEG666"/>
      <c r="XEH666"/>
      <c r="XEI666"/>
      <c r="XEJ666"/>
      <c r="XEK666"/>
      <c r="XEL666"/>
      <c r="XEM666"/>
      <c r="XEN666"/>
      <c r="XEO666"/>
      <c r="XEP666"/>
      <c r="XEQ666"/>
      <c r="XER666"/>
      <c r="XES666"/>
      <c r="XET666"/>
      <c r="XEU666"/>
      <c r="XEV666"/>
      <c r="XEW666"/>
      <c r="XEX666"/>
      <c r="XEY666"/>
      <c r="XEZ666"/>
      <c r="XFA666"/>
      <c r="XFB666"/>
      <c r="XFC666"/>
    </row>
    <row r="667" s="11" customFormat="1" spans="1:16383">
      <c r="A667" s="12"/>
      <c r="B667" s="12"/>
      <c r="C667" s="12"/>
      <c r="D667" s="12"/>
      <c r="E667" s="12"/>
      <c r="XEF667"/>
      <c r="XEG667"/>
      <c r="XEH667"/>
      <c r="XEI667"/>
      <c r="XEJ667"/>
      <c r="XEK667"/>
      <c r="XEL667"/>
      <c r="XEM667"/>
      <c r="XEN667"/>
      <c r="XEO667"/>
      <c r="XEP667"/>
      <c r="XEQ667"/>
      <c r="XER667"/>
      <c r="XES667"/>
      <c r="XET667"/>
      <c r="XEU667"/>
      <c r="XEV667"/>
      <c r="XEW667"/>
      <c r="XEX667"/>
      <c r="XEY667"/>
      <c r="XEZ667"/>
      <c r="XFA667"/>
      <c r="XFB667"/>
      <c r="XFC667"/>
    </row>
    <row r="668" s="11" customFormat="1" spans="1:16383">
      <c r="A668" s="12"/>
      <c r="B668" s="12"/>
      <c r="C668" s="12"/>
      <c r="D668" s="12"/>
      <c r="E668" s="12"/>
      <c r="XEF668"/>
      <c r="XEG668"/>
      <c r="XEH668"/>
      <c r="XEI668"/>
      <c r="XEJ668"/>
      <c r="XEK668"/>
      <c r="XEL668"/>
      <c r="XEM668"/>
      <c r="XEN668"/>
      <c r="XEO668"/>
      <c r="XEP668"/>
      <c r="XEQ668"/>
      <c r="XER668"/>
      <c r="XES668"/>
      <c r="XET668"/>
      <c r="XEU668"/>
      <c r="XEV668"/>
      <c r="XEW668"/>
      <c r="XEX668"/>
      <c r="XEY668"/>
      <c r="XEZ668"/>
      <c r="XFA668"/>
      <c r="XFB668"/>
      <c r="XFC668"/>
    </row>
    <row r="669" s="11" customFormat="1" spans="1:16383">
      <c r="A669" s="12"/>
      <c r="B669" s="12"/>
      <c r="C669" s="12"/>
      <c r="D669" s="12"/>
      <c r="E669" s="12"/>
      <c r="XEF669"/>
      <c r="XEG669"/>
      <c r="XEH669"/>
      <c r="XEI669"/>
      <c r="XEJ669"/>
      <c r="XEK669"/>
      <c r="XEL669"/>
      <c r="XEM669"/>
      <c r="XEN669"/>
      <c r="XEO669"/>
      <c r="XEP669"/>
      <c r="XEQ669"/>
      <c r="XER669"/>
      <c r="XES669"/>
      <c r="XET669"/>
      <c r="XEU669"/>
      <c r="XEV669"/>
      <c r="XEW669"/>
      <c r="XEX669"/>
      <c r="XEY669"/>
      <c r="XEZ669"/>
      <c r="XFA669"/>
      <c r="XFB669"/>
      <c r="XFC669"/>
    </row>
    <row r="670" s="11" customFormat="1" spans="1:16383">
      <c r="A670" s="12"/>
      <c r="B670" s="12"/>
      <c r="C670" s="12"/>
      <c r="D670" s="12"/>
      <c r="E670" s="12"/>
      <c r="XEF670"/>
      <c r="XEG670"/>
      <c r="XEH670"/>
      <c r="XEI670"/>
      <c r="XEJ670"/>
      <c r="XEK670"/>
      <c r="XEL670"/>
      <c r="XEM670"/>
      <c r="XEN670"/>
      <c r="XEO670"/>
      <c r="XEP670"/>
      <c r="XEQ670"/>
      <c r="XER670"/>
      <c r="XES670"/>
      <c r="XET670"/>
      <c r="XEU670"/>
      <c r="XEV670"/>
      <c r="XEW670"/>
      <c r="XEX670"/>
      <c r="XEY670"/>
      <c r="XEZ670"/>
      <c r="XFA670"/>
      <c r="XFB670"/>
      <c r="XFC670"/>
    </row>
    <row r="671" s="11" customFormat="1" spans="1:16383">
      <c r="A671" s="12"/>
      <c r="B671" s="12"/>
      <c r="C671" s="12"/>
      <c r="D671" s="12"/>
      <c r="E671" s="12"/>
      <c r="XEF671"/>
      <c r="XEG671"/>
      <c r="XEH671"/>
      <c r="XEI671"/>
      <c r="XEJ671"/>
      <c r="XEK671"/>
      <c r="XEL671"/>
      <c r="XEM671"/>
      <c r="XEN671"/>
      <c r="XEO671"/>
      <c r="XEP671"/>
      <c r="XEQ671"/>
      <c r="XER671"/>
      <c r="XES671"/>
      <c r="XET671"/>
      <c r="XEU671"/>
      <c r="XEV671"/>
      <c r="XEW671"/>
      <c r="XEX671"/>
      <c r="XEY671"/>
      <c r="XEZ671"/>
      <c r="XFA671"/>
      <c r="XFB671"/>
      <c r="XFC671"/>
    </row>
    <row r="672" s="11" customFormat="1" spans="1:16383">
      <c r="A672" s="12"/>
      <c r="B672" s="12"/>
      <c r="C672" s="12"/>
      <c r="D672" s="12"/>
      <c r="E672" s="12"/>
      <c r="XEF672"/>
      <c r="XEG672"/>
      <c r="XEH672"/>
      <c r="XEI672"/>
      <c r="XEJ672"/>
      <c r="XEK672"/>
      <c r="XEL672"/>
      <c r="XEM672"/>
      <c r="XEN672"/>
      <c r="XEO672"/>
      <c r="XEP672"/>
      <c r="XEQ672"/>
      <c r="XER672"/>
      <c r="XES672"/>
      <c r="XET672"/>
      <c r="XEU672"/>
      <c r="XEV672"/>
      <c r="XEW672"/>
      <c r="XEX672"/>
      <c r="XEY672"/>
      <c r="XEZ672"/>
      <c r="XFA672"/>
      <c r="XFB672"/>
      <c r="XFC672"/>
    </row>
    <row r="673" s="11" customFormat="1" spans="1:16383">
      <c r="A673" s="12"/>
      <c r="B673" s="12"/>
      <c r="C673" s="12"/>
      <c r="D673" s="12"/>
      <c r="E673" s="12"/>
      <c r="XEF673"/>
      <c r="XEG673"/>
      <c r="XEH673"/>
      <c r="XEI673"/>
      <c r="XEJ673"/>
      <c r="XEK673"/>
      <c r="XEL673"/>
      <c r="XEM673"/>
      <c r="XEN673"/>
      <c r="XEO673"/>
      <c r="XEP673"/>
      <c r="XEQ673"/>
      <c r="XER673"/>
      <c r="XES673"/>
      <c r="XET673"/>
      <c r="XEU673"/>
      <c r="XEV673"/>
      <c r="XEW673"/>
      <c r="XEX673"/>
      <c r="XEY673"/>
      <c r="XEZ673"/>
      <c r="XFA673"/>
      <c r="XFB673"/>
      <c r="XFC673"/>
    </row>
    <row r="674" s="11" customFormat="1" spans="1:16383">
      <c r="A674" s="12"/>
      <c r="B674" s="12"/>
      <c r="C674" s="12"/>
      <c r="D674" s="12"/>
      <c r="E674" s="12"/>
      <c r="XEF674"/>
      <c r="XEG674"/>
      <c r="XEH674"/>
      <c r="XEI674"/>
      <c r="XEJ674"/>
      <c r="XEK674"/>
      <c r="XEL674"/>
      <c r="XEM674"/>
      <c r="XEN674"/>
      <c r="XEO674"/>
      <c r="XEP674"/>
      <c r="XEQ674"/>
      <c r="XER674"/>
      <c r="XES674"/>
      <c r="XET674"/>
      <c r="XEU674"/>
      <c r="XEV674"/>
      <c r="XEW674"/>
      <c r="XEX674"/>
      <c r="XEY674"/>
      <c r="XEZ674"/>
      <c r="XFA674"/>
      <c r="XFB674"/>
      <c r="XFC674"/>
    </row>
    <row r="675" s="11" customFormat="1" spans="1:16383">
      <c r="A675" s="12"/>
      <c r="B675" s="12"/>
      <c r="C675" s="12"/>
      <c r="D675" s="12"/>
      <c r="E675" s="12"/>
      <c r="XEF675"/>
      <c r="XEG675"/>
      <c r="XEH675"/>
      <c r="XEI675"/>
      <c r="XEJ675"/>
      <c r="XEK675"/>
      <c r="XEL675"/>
      <c r="XEM675"/>
      <c r="XEN675"/>
      <c r="XEO675"/>
      <c r="XEP675"/>
      <c r="XEQ675"/>
      <c r="XER675"/>
      <c r="XES675"/>
      <c r="XET675"/>
      <c r="XEU675"/>
      <c r="XEV675"/>
      <c r="XEW675"/>
      <c r="XEX675"/>
      <c r="XEY675"/>
      <c r="XEZ675"/>
      <c r="XFA675"/>
      <c r="XFB675"/>
      <c r="XFC675"/>
    </row>
    <row r="676" s="11" customFormat="1" spans="1:16383">
      <c r="A676" s="12"/>
      <c r="B676" s="12"/>
      <c r="C676" s="12"/>
      <c r="D676" s="12"/>
      <c r="E676" s="12"/>
      <c r="XEF676"/>
      <c r="XEG676"/>
      <c r="XEH676"/>
      <c r="XEI676"/>
      <c r="XEJ676"/>
      <c r="XEK676"/>
      <c r="XEL676"/>
      <c r="XEM676"/>
      <c r="XEN676"/>
      <c r="XEO676"/>
      <c r="XEP676"/>
      <c r="XEQ676"/>
      <c r="XER676"/>
      <c r="XES676"/>
      <c r="XET676"/>
      <c r="XEU676"/>
      <c r="XEV676"/>
      <c r="XEW676"/>
      <c r="XEX676"/>
      <c r="XEY676"/>
      <c r="XEZ676"/>
      <c r="XFA676"/>
      <c r="XFB676"/>
      <c r="XFC676"/>
    </row>
    <row r="677" s="11" customFormat="1" spans="1:16383">
      <c r="A677" s="12"/>
      <c r="B677" s="12"/>
      <c r="C677" s="12"/>
      <c r="D677" s="12"/>
      <c r="E677" s="12"/>
      <c r="XEF677"/>
      <c r="XEG677"/>
      <c r="XEH677"/>
      <c r="XEI677"/>
      <c r="XEJ677"/>
      <c r="XEK677"/>
      <c r="XEL677"/>
      <c r="XEM677"/>
      <c r="XEN677"/>
      <c r="XEO677"/>
      <c r="XEP677"/>
      <c r="XEQ677"/>
      <c r="XER677"/>
      <c r="XES677"/>
      <c r="XET677"/>
      <c r="XEU677"/>
      <c r="XEV677"/>
      <c r="XEW677"/>
      <c r="XEX677"/>
      <c r="XEY677"/>
      <c r="XEZ677"/>
      <c r="XFA677"/>
      <c r="XFB677"/>
      <c r="XFC677"/>
    </row>
    <row r="678" s="11" customFormat="1" spans="1:16383">
      <c r="A678" s="12"/>
      <c r="B678" s="12"/>
      <c r="C678" s="12"/>
      <c r="D678" s="12"/>
      <c r="E678" s="12"/>
      <c r="XEF678"/>
      <c r="XEG678"/>
      <c r="XEH678"/>
      <c r="XEI678"/>
      <c r="XEJ678"/>
      <c r="XEK678"/>
      <c r="XEL678"/>
      <c r="XEM678"/>
      <c r="XEN678"/>
      <c r="XEO678"/>
      <c r="XEP678"/>
      <c r="XEQ678"/>
      <c r="XER678"/>
      <c r="XES678"/>
      <c r="XET678"/>
      <c r="XEU678"/>
      <c r="XEV678"/>
      <c r="XEW678"/>
      <c r="XEX678"/>
      <c r="XEY678"/>
      <c r="XEZ678"/>
      <c r="XFA678"/>
      <c r="XFB678"/>
      <c r="XFC678"/>
    </row>
    <row r="679" s="11" customFormat="1" spans="1:16383">
      <c r="A679" s="12"/>
      <c r="B679" s="12"/>
      <c r="C679" s="12"/>
      <c r="D679" s="12"/>
      <c r="E679" s="12"/>
      <c r="XEF679"/>
      <c r="XEG679"/>
      <c r="XEH679"/>
      <c r="XEI679"/>
      <c r="XEJ679"/>
      <c r="XEK679"/>
      <c r="XEL679"/>
      <c r="XEM679"/>
      <c r="XEN679"/>
      <c r="XEO679"/>
      <c r="XEP679"/>
      <c r="XEQ679"/>
      <c r="XER679"/>
      <c r="XES679"/>
      <c r="XET679"/>
      <c r="XEU679"/>
      <c r="XEV679"/>
      <c r="XEW679"/>
      <c r="XEX679"/>
      <c r="XEY679"/>
      <c r="XEZ679"/>
      <c r="XFA679"/>
      <c r="XFB679"/>
      <c r="XFC679"/>
    </row>
    <row r="680" s="11" customFormat="1" spans="1:16383">
      <c r="A680" s="12"/>
      <c r="B680" s="12"/>
      <c r="C680" s="12"/>
      <c r="D680" s="12"/>
      <c r="E680" s="12"/>
      <c r="XEF680"/>
      <c r="XEG680"/>
      <c r="XEH680"/>
      <c r="XEI680"/>
      <c r="XEJ680"/>
      <c r="XEK680"/>
      <c r="XEL680"/>
      <c r="XEM680"/>
      <c r="XEN680"/>
      <c r="XEO680"/>
      <c r="XEP680"/>
      <c r="XEQ680"/>
      <c r="XER680"/>
      <c r="XES680"/>
      <c r="XET680"/>
      <c r="XEU680"/>
      <c r="XEV680"/>
      <c r="XEW680"/>
      <c r="XEX680"/>
      <c r="XEY680"/>
      <c r="XEZ680"/>
      <c r="XFA680"/>
      <c r="XFB680"/>
      <c r="XFC680"/>
    </row>
    <row r="681" s="11" customFormat="1" spans="1:16383">
      <c r="A681" s="12"/>
      <c r="B681" s="12"/>
      <c r="C681" s="12"/>
      <c r="D681" s="12"/>
      <c r="E681" s="12"/>
      <c r="XEF681"/>
      <c r="XEG681"/>
      <c r="XEH681"/>
      <c r="XEI681"/>
      <c r="XEJ681"/>
      <c r="XEK681"/>
      <c r="XEL681"/>
      <c r="XEM681"/>
      <c r="XEN681"/>
      <c r="XEO681"/>
      <c r="XEP681"/>
      <c r="XEQ681"/>
      <c r="XER681"/>
      <c r="XES681"/>
      <c r="XET681"/>
      <c r="XEU681"/>
      <c r="XEV681"/>
      <c r="XEW681"/>
      <c r="XEX681"/>
      <c r="XEY681"/>
      <c r="XEZ681"/>
      <c r="XFA681"/>
      <c r="XFB681"/>
      <c r="XFC681"/>
    </row>
    <row r="682" s="11" customFormat="1" spans="1:16383">
      <c r="A682" s="12"/>
      <c r="B682" s="12"/>
      <c r="C682" s="12"/>
      <c r="D682" s="12"/>
      <c r="E682" s="12"/>
      <c r="XEF682"/>
      <c r="XEG682"/>
      <c r="XEH682"/>
      <c r="XEI682"/>
      <c r="XEJ682"/>
      <c r="XEK682"/>
      <c r="XEL682"/>
      <c r="XEM682"/>
      <c r="XEN682"/>
      <c r="XEO682"/>
      <c r="XEP682"/>
      <c r="XEQ682"/>
      <c r="XER682"/>
      <c r="XES682"/>
      <c r="XET682"/>
      <c r="XEU682"/>
      <c r="XEV682"/>
      <c r="XEW682"/>
      <c r="XEX682"/>
      <c r="XEY682"/>
      <c r="XEZ682"/>
      <c r="XFA682"/>
      <c r="XFB682"/>
      <c r="XFC682"/>
    </row>
    <row r="683" s="11" customFormat="1" spans="1:16383">
      <c r="A683" s="12"/>
      <c r="B683" s="12"/>
      <c r="C683" s="12"/>
      <c r="D683" s="12"/>
      <c r="E683" s="12"/>
      <c r="XEF683"/>
      <c r="XEG683"/>
      <c r="XEH683"/>
      <c r="XEI683"/>
      <c r="XEJ683"/>
      <c r="XEK683"/>
      <c r="XEL683"/>
      <c r="XEM683"/>
      <c r="XEN683"/>
      <c r="XEO683"/>
      <c r="XEP683"/>
      <c r="XEQ683"/>
      <c r="XER683"/>
      <c r="XES683"/>
      <c r="XET683"/>
      <c r="XEU683"/>
      <c r="XEV683"/>
      <c r="XEW683"/>
      <c r="XEX683"/>
      <c r="XEY683"/>
      <c r="XEZ683"/>
      <c r="XFA683"/>
      <c r="XFB683"/>
      <c r="XFC683"/>
    </row>
    <row r="684" s="11" customFormat="1" spans="1:16383">
      <c r="A684" s="12"/>
      <c r="B684" s="12"/>
      <c r="C684" s="12"/>
      <c r="D684" s="12"/>
      <c r="E684" s="12"/>
      <c r="XEF684"/>
      <c r="XEG684"/>
      <c r="XEH684"/>
      <c r="XEI684"/>
      <c r="XEJ684"/>
      <c r="XEK684"/>
      <c r="XEL684"/>
      <c r="XEM684"/>
      <c r="XEN684"/>
      <c r="XEO684"/>
      <c r="XEP684"/>
      <c r="XEQ684"/>
      <c r="XER684"/>
      <c r="XES684"/>
      <c r="XET684"/>
      <c r="XEU684"/>
      <c r="XEV684"/>
      <c r="XEW684"/>
      <c r="XEX684"/>
      <c r="XEY684"/>
      <c r="XEZ684"/>
      <c r="XFA684"/>
      <c r="XFB684"/>
      <c r="XFC684"/>
    </row>
    <row r="685" s="11" customFormat="1" spans="1:16383">
      <c r="A685" s="12"/>
      <c r="B685" s="12"/>
      <c r="C685" s="12"/>
      <c r="D685" s="12"/>
      <c r="E685" s="12"/>
      <c r="XEF685"/>
      <c r="XEG685"/>
      <c r="XEH685"/>
      <c r="XEI685"/>
      <c r="XEJ685"/>
      <c r="XEK685"/>
      <c r="XEL685"/>
      <c r="XEM685"/>
      <c r="XEN685"/>
      <c r="XEO685"/>
      <c r="XEP685"/>
      <c r="XEQ685"/>
      <c r="XER685"/>
      <c r="XES685"/>
      <c r="XET685"/>
      <c r="XEU685"/>
      <c r="XEV685"/>
      <c r="XEW685"/>
      <c r="XEX685"/>
      <c r="XEY685"/>
      <c r="XEZ685"/>
      <c r="XFA685"/>
      <c r="XFB685"/>
      <c r="XFC685"/>
    </row>
    <row r="686" s="11" customFormat="1" spans="1:16383">
      <c r="A686" s="12"/>
      <c r="B686" s="12"/>
      <c r="C686" s="12"/>
      <c r="D686" s="12"/>
      <c r="E686" s="12"/>
      <c r="XEF686"/>
      <c r="XEG686"/>
      <c r="XEH686"/>
      <c r="XEI686"/>
      <c r="XEJ686"/>
      <c r="XEK686"/>
      <c r="XEL686"/>
      <c r="XEM686"/>
      <c r="XEN686"/>
      <c r="XEO686"/>
      <c r="XEP686"/>
      <c r="XEQ686"/>
      <c r="XER686"/>
      <c r="XES686"/>
      <c r="XET686"/>
      <c r="XEU686"/>
      <c r="XEV686"/>
      <c r="XEW686"/>
      <c r="XEX686"/>
      <c r="XEY686"/>
      <c r="XEZ686"/>
      <c r="XFA686"/>
      <c r="XFB686"/>
      <c r="XFC686"/>
    </row>
    <row r="687" s="11" customFormat="1" spans="1:16383">
      <c r="A687" s="12"/>
      <c r="B687" s="12"/>
      <c r="C687" s="12"/>
      <c r="D687" s="12"/>
      <c r="E687" s="12"/>
      <c r="XEF687"/>
      <c r="XEG687"/>
      <c r="XEH687"/>
      <c r="XEI687"/>
      <c r="XEJ687"/>
      <c r="XEK687"/>
      <c r="XEL687"/>
      <c r="XEM687"/>
      <c r="XEN687"/>
      <c r="XEO687"/>
      <c r="XEP687"/>
      <c r="XEQ687"/>
      <c r="XER687"/>
      <c r="XES687"/>
      <c r="XET687"/>
      <c r="XEU687"/>
      <c r="XEV687"/>
      <c r="XEW687"/>
      <c r="XEX687"/>
      <c r="XEY687"/>
      <c r="XEZ687"/>
      <c r="XFA687"/>
      <c r="XFB687"/>
      <c r="XFC687"/>
    </row>
    <row r="688" s="11" customFormat="1" spans="1:16383">
      <c r="A688" s="12"/>
      <c r="B688" s="12"/>
      <c r="C688" s="12"/>
      <c r="D688" s="12"/>
      <c r="E688" s="12"/>
      <c r="XEF688"/>
      <c r="XEG688"/>
      <c r="XEH688"/>
      <c r="XEI688"/>
      <c r="XEJ688"/>
      <c r="XEK688"/>
      <c r="XEL688"/>
      <c r="XEM688"/>
      <c r="XEN688"/>
      <c r="XEO688"/>
      <c r="XEP688"/>
      <c r="XEQ688"/>
      <c r="XER688"/>
      <c r="XES688"/>
      <c r="XET688"/>
      <c r="XEU688"/>
      <c r="XEV688"/>
      <c r="XEW688"/>
      <c r="XEX688"/>
      <c r="XEY688"/>
      <c r="XEZ688"/>
      <c r="XFA688"/>
      <c r="XFB688"/>
      <c r="XFC688"/>
    </row>
    <row r="689" s="11" customFormat="1" spans="1:16383">
      <c r="A689" s="12"/>
      <c r="B689" s="12"/>
      <c r="C689" s="12"/>
      <c r="D689" s="12"/>
      <c r="E689" s="12"/>
      <c r="XEF689"/>
      <c r="XEG689"/>
      <c r="XEH689"/>
      <c r="XEI689"/>
      <c r="XEJ689"/>
      <c r="XEK689"/>
      <c r="XEL689"/>
      <c r="XEM689"/>
      <c r="XEN689"/>
      <c r="XEO689"/>
      <c r="XEP689"/>
      <c r="XEQ689"/>
      <c r="XER689"/>
      <c r="XES689"/>
      <c r="XET689"/>
      <c r="XEU689"/>
      <c r="XEV689"/>
      <c r="XEW689"/>
      <c r="XEX689"/>
      <c r="XEY689"/>
      <c r="XEZ689"/>
      <c r="XFA689"/>
      <c r="XFB689"/>
      <c r="XFC689"/>
    </row>
    <row r="690" s="11" customFormat="1" spans="1:16383">
      <c r="A690" s="12"/>
      <c r="B690" s="12"/>
      <c r="C690" s="12"/>
      <c r="D690" s="12"/>
      <c r="E690" s="12"/>
      <c r="XEF690"/>
      <c r="XEG690"/>
      <c r="XEH690"/>
      <c r="XEI690"/>
      <c r="XEJ690"/>
      <c r="XEK690"/>
      <c r="XEL690"/>
      <c r="XEM690"/>
      <c r="XEN690"/>
      <c r="XEO690"/>
      <c r="XEP690"/>
      <c r="XEQ690"/>
      <c r="XER690"/>
      <c r="XES690"/>
      <c r="XET690"/>
      <c r="XEU690"/>
      <c r="XEV690"/>
      <c r="XEW690"/>
      <c r="XEX690"/>
      <c r="XEY690"/>
      <c r="XEZ690"/>
      <c r="XFA690"/>
      <c r="XFB690"/>
      <c r="XFC690"/>
    </row>
    <row r="691" s="11" customFormat="1" spans="1:16383">
      <c r="A691" s="12"/>
      <c r="B691" s="12"/>
      <c r="C691" s="12"/>
      <c r="D691" s="12"/>
      <c r="E691" s="12"/>
      <c r="XEF691"/>
      <c r="XEG691"/>
      <c r="XEH691"/>
      <c r="XEI691"/>
      <c r="XEJ691"/>
      <c r="XEK691"/>
      <c r="XEL691"/>
      <c r="XEM691"/>
      <c r="XEN691"/>
      <c r="XEO691"/>
      <c r="XEP691"/>
      <c r="XEQ691"/>
      <c r="XER691"/>
      <c r="XES691"/>
      <c r="XET691"/>
      <c r="XEU691"/>
      <c r="XEV691"/>
      <c r="XEW691"/>
      <c r="XEX691"/>
      <c r="XEY691"/>
      <c r="XEZ691"/>
      <c r="XFA691"/>
      <c r="XFB691"/>
      <c r="XFC691"/>
    </row>
    <row r="692" s="11" customFormat="1" spans="1:16383">
      <c r="A692" s="12"/>
      <c r="B692" s="12"/>
      <c r="C692" s="12"/>
      <c r="D692" s="12"/>
      <c r="E692" s="12"/>
      <c r="XEF692"/>
      <c r="XEG692"/>
      <c r="XEH692"/>
      <c r="XEI692"/>
      <c r="XEJ692"/>
      <c r="XEK692"/>
      <c r="XEL692"/>
      <c r="XEM692"/>
      <c r="XEN692"/>
      <c r="XEO692"/>
      <c r="XEP692"/>
      <c r="XEQ692"/>
      <c r="XER692"/>
      <c r="XES692"/>
      <c r="XET692"/>
      <c r="XEU692"/>
      <c r="XEV692"/>
      <c r="XEW692"/>
      <c r="XEX692"/>
      <c r="XEY692"/>
      <c r="XEZ692"/>
      <c r="XFA692"/>
      <c r="XFB692"/>
      <c r="XFC692"/>
    </row>
    <row r="693" s="11" customFormat="1" spans="1:16383">
      <c r="A693" s="12"/>
      <c r="B693" s="12"/>
      <c r="C693" s="12"/>
      <c r="D693" s="12"/>
      <c r="E693" s="12"/>
      <c r="XEF693"/>
      <c r="XEG693"/>
      <c r="XEH693"/>
      <c r="XEI693"/>
      <c r="XEJ693"/>
      <c r="XEK693"/>
      <c r="XEL693"/>
      <c r="XEM693"/>
      <c r="XEN693"/>
      <c r="XEO693"/>
      <c r="XEP693"/>
      <c r="XEQ693"/>
      <c r="XER693"/>
      <c r="XES693"/>
      <c r="XET693"/>
      <c r="XEU693"/>
      <c r="XEV693"/>
      <c r="XEW693"/>
      <c r="XEX693"/>
      <c r="XEY693"/>
      <c r="XEZ693"/>
      <c r="XFA693"/>
      <c r="XFB693"/>
      <c r="XFC693"/>
    </row>
    <row r="694" s="11" customFormat="1" spans="1:16383">
      <c r="A694" s="12"/>
      <c r="B694" s="12"/>
      <c r="C694" s="12"/>
      <c r="D694" s="12"/>
      <c r="E694" s="12"/>
      <c r="XEF694"/>
      <c r="XEG694"/>
      <c r="XEH694"/>
      <c r="XEI694"/>
      <c r="XEJ694"/>
      <c r="XEK694"/>
      <c r="XEL694"/>
      <c r="XEM694"/>
      <c r="XEN694"/>
      <c r="XEO694"/>
      <c r="XEP694"/>
      <c r="XEQ694"/>
      <c r="XER694"/>
      <c r="XES694"/>
      <c r="XET694"/>
      <c r="XEU694"/>
      <c r="XEV694"/>
      <c r="XEW694"/>
      <c r="XEX694"/>
      <c r="XEY694"/>
      <c r="XEZ694"/>
      <c r="XFA694"/>
      <c r="XFB694"/>
      <c r="XFC694"/>
    </row>
    <row r="695" s="11" customFormat="1" spans="1:16383">
      <c r="A695" s="12"/>
      <c r="B695" s="12"/>
      <c r="C695" s="12"/>
      <c r="D695" s="12"/>
      <c r="E695" s="12"/>
      <c r="XEF695"/>
      <c r="XEG695"/>
      <c r="XEH695"/>
      <c r="XEI695"/>
      <c r="XEJ695"/>
      <c r="XEK695"/>
      <c r="XEL695"/>
      <c r="XEM695"/>
      <c r="XEN695"/>
      <c r="XEO695"/>
      <c r="XEP695"/>
      <c r="XEQ695"/>
      <c r="XER695"/>
      <c r="XES695"/>
      <c r="XET695"/>
      <c r="XEU695"/>
      <c r="XEV695"/>
      <c r="XEW695"/>
      <c r="XEX695"/>
      <c r="XEY695"/>
      <c r="XEZ695"/>
      <c r="XFA695"/>
      <c r="XFB695"/>
      <c r="XFC695"/>
    </row>
    <row r="696" s="11" customFormat="1" spans="1:16383">
      <c r="A696" s="12"/>
      <c r="B696" s="12"/>
      <c r="C696" s="12"/>
      <c r="D696" s="12"/>
      <c r="E696" s="12"/>
      <c r="XEF696"/>
      <c r="XEG696"/>
      <c r="XEH696"/>
      <c r="XEI696"/>
      <c r="XEJ696"/>
      <c r="XEK696"/>
      <c r="XEL696"/>
      <c r="XEM696"/>
      <c r="XEN696"/>
      <c r="XEO696"/>
      <c r="XEP696"/>
      <c r="XEQ696"/>
      <c r="XER696"/>
      <c r="XES696"/>
      <c r="XET696"/>
      <c r="XEU696"/>
      <c r="XEV696"/>
      <c r="XEW696"/>
      <c r="XEX696"/>
      <c r="XEY696"/>
      <c r="XEZ696"/>
      <c r="XFA696"/>
      <c r="XFB696"/>
      <c r="XFC696"/>
    </row>
    <row r="697" s="11" customFormat="1" spans="1:16383">
      <c r="A697" s="12"/>
      <c r="B697" s="12"/>
      <c r="C697" s="12"/>
      <c r="D697" s="12"/>
      <c r="E697" s="12"/>
      <c r="XEF697"/>
      <c r="XEG697"/>
      <c r="XEH697"/>
      <c r="XEI697"/>
      <c r="XEJ697"/>
      <c r="XEK697"/>
      <c r="XEL697"/>
      <c r="XEM697"/>
      <c r="XEN697"/>
      <c r="XEO697"/>
      <c r="XEP697"/>
      <c r="XEQ697"/>
      <c r="XER697"/>
      <c r="XES697"/>
      <c r="XET697"/>
      <c r="XEU697"/>
      <c r="XEV697"/>
      <c r="XEW697"/>
      <c r="XEX697"/>
      <c r="XEY697"/>
      <c r="XEZ697"/>
      <c r="XFA697"/>
      <c r="XFB697"/>
      <c r="XFC697"/>
    </row>
    <row r="698" s="11" customFormat="1" spans="1:16383">
      <c r="A698" s="12"/>
      <c r="B698" s="12"/>
      <c r="C698" s="12"/>
      <c r="D698" s="12"/>
      <c r="E698" s="12"/>
      <c r="XEF698"/>
      <c r="XEG698"/>
      <c r="XEH698"/>
      <c r="XEI698"/>
      <c r="XEJ698"/>
      <c r="XEK698"/>
      <c r="XEL698"/>
      <c r="XEM698"/>
      <c r="XEN698"/>
      <c r="XEO698"/>
      <c r="XEP698"/>
      <c r="XEQ698"/>
      <c r="XER698"/>
      <c r="XES698"/>
      <c r="XET698"/>
      <c r="XEU698"/>
      <c r="XEV698"/>
      <c r="XEW698"/>
      <c r="XEX698"/>
      <c r="XEY698"/>
      <c r="XEZ698"/>
      <c r="XFA698"/>
      <c r="XFB698"/>
      <c r="XFC698"/>
    </row>
    <row r="699" s="11" customFormat="1" spans="1:16383">
      <c r="A699" s="12"/>
      <c r="B699" s="12"/>
      <c r="C699" s="12"/>
      <c r="D699" s="12"/>
      <c r="E699" s="12"/>
      <c r="XEF699"/>
      <c r="XEG699"/>
      <c r="XEH699"/>
      <c r="XEI699"/>
      <c r="XEJ699"/>
      <c r="XEK699"/>
      <c r="XEL699"/>
      <c r="XEM699"/>
      <c r="XEN699"/>
      <c r="XEO699"/>
      <c r="XEP699"/>
      <c r="XEQ699"/>
      <c r="XER699"/>
      <c r="XES699"/>
      <c r="XET699"/>
      <c r="XEU699"/>
      <c r="XEV699"/>
      <c r="XEW699"/>
      <c r="XEX699"/>
      <c r="XEY699"/>
      <c r="XEZ699"/>
      <c r="XFA699"/>
      <c r="XFB699"/>
      <c r="XFC699"/>
    </row>
    <row r="700" s="11" customFormat="1" spans="1:16383">
      <c r="A700" s="12"/>
      <c r="B700" s="12"/>
      <c r="C700" s="12"/>
      <c r="D700" s="12"/>
      <c r="E700" s="12"/>
      <c r="XEF700"/>
      <c r="XEG700"/>
      <c r="XEH700"/>
      <c r="XEI700"/>
      <c r="XEJ700"/>
      <c r="XEK700"/>
      <c r="XEL700"/>
      <c r="XEM700"/>
      <c r="XEN700"/>
      <c r="XEO700"/>
      <c r="XEP700"/>
      <c r="XEQ700"/>
      <c r="XER700"/>
      <c r="XES700"/>
      <c r="XET700"/>
      <c r="XEU700"/>
      <c r="XEV700"/>
      <c r="XEW700"/>
      <c r="XEX700"/>
      <c r="XEY700"/>
      <c r="XEZ700"/>
      <c r="XFA700"/>
      <c r="XFB700"/>
      <c r="XFC700"/>
    </row>
    <row r="701" s="11" customFormat="1" spans="1:16383">
      <c r="A701" s="12"/>
      <c r="B701" s="12"/>
      <c r="C701" s="12"/>
      <c r="D701" s="12"/>
      <c r="E701" s="12"/>
      <c r="XEF701"/>
      <c r="XEG701"/>
      <c r="XEH701"/>
      <c r="XEI701"/>
      <c r="XEJ701"/>
      <c r="XEK701"/>
      <c r="XEL701"/>
      <c r="XEM701"/>
      <c r="XEN701"/>
      <c r="XEO701"/>
      <c r="XEP701"/>
      <c r="XEQ701"/>
      <c r="XER701"/>
      <c r="XES701"/>
      <c r="XET701"/>
      <c r="XEU701"/>
      <c r="XEV701"/>
      <c r="XEW701"/>
      <c r="XEX701"/>
      <c r="XEY701"/>
      <c r="XEZ701"/>
      <c r="XFA701"/>
      <c r="XFB701"/>
      <c r="XFC701"/>
    </row>
    <row r="702" s="11" customFormat="1" spans="1:16383">
      <c r="A702" s="12"/>
      <c r="B702" s="12"/>
      <c r="C702" s="12"/>
      <c r="D702" s="12"/>
      <c r="E702" s="12"/>
      <c r="XEF702"/>
      <c r="XEG702"/>
      <c r="XEH702"/>
      <c r="XEI702"/>
      <c r="XEJ702"/>
      <c r="XEK702"/>
      <c r="XEL702"/>
      <c r="XEM702"/>
      <c r="XEN702"/>
      <c r="XEO702"/>
      <c r="XEP702"/>
      <c r="XEQ702"/>
      <c r="XER702"/>
      <c r="XES702"/>
      <c r="XET702"/>
      <c r="XEU702"/>
      <c r="XEV702"/>
      <c r="XEW702"/>
      <c r="XEX702"/>
      <c r="XEY702"/>
      <c r="XEZ702"/>
      <c r="XFA702"/>
      <c r="XFB702"/>
      <c r="XFC702"/>
    </row>
    <row r="703" s="11" customFormat="1" spans="1:16383">
      <c r="A703" s="12"/>
      <c r="B703" s="12"/>
      <c r="C703" s="12"/>
      <c r="D703" s="12"/>
      <c r="E703" s="12"/>
      <c r="XEF703"/>
      <c r="XEG703"/>
      <c r="XEH703"/>
      <c r="XEI703"/>
      <c r="XEJ703"/>
      <c r="XEK703"/>
      <c r="XEL703"/>
      <c r="XEM703"/>
      <c r="XEN703"/>
      <c r="XEO703"/>
      <c r="XEP703"/>
      <c r="XEQ703"/>
      <c r="XER703"/>
      <c r="XES703"/>
      <c r="XET703"/>
      <c r="XEU703"/>
      <c r="XEV703"/>
      <c r="XEW703"/>
      <c r="XEX703"/>
      <c r="XEY703"/>
      <c r="XEZ703"/>
      <c r="XFA703"/>
      <c r="XFB703"/>
      <c r="XFC703"/>
    </row>
    <row r="704" s="11" customFormat="1" spans="1:16383">
      <c r="A704" s="12"/>
      <c r="B704" s="12"/>
      <c r="C704" s="12"/>
      <c r="D704" s="12"/>
      <c r="E704" s="12"/>
      <c r="XEF704"/>
      <c r="XEG704"/>
      <c r="XEH704"/>
      <c r="XEI704"/>
      <c r="XEJ704"/>
      <c r="XEK704"/>
      <c r="XEL704"/>
      <c r="XEM704"/>
      <c r="XEN704"/>
      <c r="XEO704"/>
      <c r="XEP704"/>
      <c r="XEQ704"/>
      <c r="XER704"/>
      <c r="XES704"/>
      <c r="XET704"/>
      <c r="XEU704"/>
      <c r="XEV704"/>
      <c r="XEW704"/>
      <c r="XEX704"/>
      <c r="XEY704"/>
      <c r="XEZ704"/>
      <c r="XFA704"/>
      <c r="XFB704"/>
      <c r="XFC704"/>
    </row>
    <row r="705" s="11" customFormat="1" spans="1:16383">
      <c r="A705" s="12"/>
      <c r="B705" s="12"/>
      <c r="C705" s="12"/>
      <c r="D705" s="12"/>
      <c r="E705" s="12"/>
      <c r="XEF705"/>
      <c r="XEG705"/>
      <c r="XEH705"/>
      <c r="XEI705"/>
      <c r="XEJ705"/>
      <c r="XEK705"/>
      <c r="XEL705"/>
      <c r="XEM705"/>
      <c r="XEN705"/>
      <c r="XEO705"/>
      <c r="XEP705"/>
      <c r="XEQ705"/>
      <c r="XER705"/>
      <c r="XES705"/>
      <c r="XET705"/>
      <c r="XEU705"/>
      <c r="XEV705"/>
      <c r="XEW705"/>
      <c r="XEX705"/>
      <c r="XEY705"/>
      <c r="XEZ705"/>
      <c r="XFA705"/>
      <c r="XFB705"/>
      <c r="XFC705"/>
    </row>
    <row r="706" s="11" customFormat="1" spans="1:16383">
      <c r="A706" s="12"/>
      <c r="B706" s="12"/>
      <c r="C706" s="12"/>
      <c r="D706" s="12"/>
      <c r="E706" s="12"/>
      <c r="XEF706"/>
      <c r="XEG706"/>
      <c r="XEH706"/>
      <c r="XEI706"/>
      <c r="XEJ706"/>
      <c r="XEK706"/>
      <c r="XEL706"/>
      <c r="XEM706"/>
      <c r="XEN706"/>
      <c r="XEO706"/>
      <c r="XEP706"/>
      <c r="XEQ706"/>
      <c r="XER706"/>
      <c r="XES706"/>
      <c r="XET706"/>
      <c r="XEU706"/>
      <c r="XEV706"/>
      <c r="XEW706"/>
      <c r="XEX706"/>
      <c r="XEY706"/>
      <c r="XEZ706"/>
      <c r="XFA706"/>
      <c r="XFB706"/>
      <c r="XFC706"/>
    </row>
    <row r="707" s="11" customFormat="1" spans="1:16383">
      <c r="A707" s="12"/>
      <c r="B707" s="12"/>
      <c r="C707" s="12"/>
      <c r="D707" s="12"/>
      <c r="E707" s="12"/>
      <c r="XEF707"/>
      <c r="XEG707"/>
      <c r="XEH707"/>
      <c r="XEI707"/>
      <c r="XEJ707"/>
      <c r="XEK707"/>
      <c r="XEL707"/>
      <c r="XEM707"/>
      <c r="XEN707"/>
      <c r="XEO707"/>
      <c r="XEP707"/>
      <c r="XEQ707"/>
      <c r="XER707"/>
      <c r="XES707"/>
      <c r="XET707"/>
      <c r="XEU707"/>
      <c r="XEV707"/>
      <c r="XEW707"/>
      <c r="XEX707"/>
      <c r="XEY707"/>
      <c r="XEZ707"/>
      <c r="XFA707"/>
      <c r="XFB707"/>
      <c r="XFC707"/>
    </row>
    <row r="708" s="11" customFormat="1" spans="1:16383">
      <c r="A708" s="12"/>
      <c r="B708" s="12"/>
      <c r="C708" s="12"/>
      <c r="D708" s="12"/>
      <c r="E708" s="12"/>
      <c r="XEF708"/>
      <c r="XEG708"/>
      <c r="XEH708"/>
      <c r="XEI708"/>
      <c r="XEJ708"/>
      <c r="XEK708"/>
      <c r="XEL708"/>
      <c r="XEM708"/>
      <c r="XEN708"/>
      <c r="XEO708"/>
      <c r="XEP708"/>
      <c r="XEQ708"/>
      <c r="XER708"/>
      <c r="XES708"/>
      <c r="XET708"/>
      <c r="XEU708"/>
      <c r="XEV708"/>
      <c r="XEW708"/>
      <c r="XEX708"/>
      <c r="XEY708"/>
      <c r="XEZ708"/>
      <c r="XFA708"/>
      <c r="XFB708"/>
      <c r="XFC708"/>
    </row>
    <row r="709" s="11" customFormat="1" spans="1:16383">
      <c r="A709" s="12"/>
      <c r="B709" s="12"/>
      <c r="C709" s="12"/>
      <c r="D709" s="12"/>
      <c r="E709" s="12"/>
      <c r="XEF709"/>
      <c r="XEG709"/>
      <c r="XEH709"/>
      <c r="XEI709"/>
      <c r="XEJ709"/>
      <c r="XEK709"/>
      <c r="XEL709"/>
      <c r="XEM709"/>
      <c r="XEN709"/>
      <c r="XEO709"/>
      <c r="XEP709"/>
      <c r="XEQ709"/>
      <c r="XER709"/>
      <c r="XES709"/>
      <c r="XET709"/>
      <c r="XEU709"/>
      <c r="XEV709"/>
      <c r="XEW709"/>
      <c r="XEX709"/>
      <c r="XEY709"/>
      <c r="XEZ709"/>
      <c r="XFA709"/>
      <c r="XFB709"/>
      <c r="XFC709"/>
    </row>
    <row r="710" s="11" customFormat="1" spans="1:16383">
      <c r="A710" s="12"/>
      <c r="B710" s="12"/>
      <c r="C710" s="12"/>
      <c r="D710" s="12"/>
      <c r="E710" s="12"/>
      <c r="XEF710"/>
      <c r="XEG710"/>
      <c r="XEH710"/>
      <c r="XEI710"/>
      <c r="XEJ710"/>
      <c r="XEK710"/>
      <c r="XEL710"/>
      <c r="XEM710"/>
      <c r="XEN710"/>
      <c r="XEO710"/>
      <c r="XEP710"/>
      <c r="XEQ710"/>
      <c r="XER710"/>
      <c r="XES710"/>
      <c r="XET710"/>
      <c r="XEU710"/>
      <c r="XEV710"/>
      <c r="XEW710"/>
      <c r="XEX710"/>
      <c r="XEY710"/>
      <c r="XEZ710"/>
      <c r="XFA710"/>
      <c r="XFB710"/>
      <c r="XFC710"/>
    </row>
    <row r="711" s="11" customFormat="1" spans="1:16383">
      <c r="A711" s="12"/>
      <c r="B711" s="12"/>
      <c r="C711" s="12"/>
      <c r="D711" s="12"/>
      <c r="E711" s="12"/>
      <c r="XEF711"/>
      <c r="XEG711"/>
      <c r="XEH711"/>
      <c r="XEI711"/>
      <c r="XEJ711"/>
      <c r="XEK711"/>
      <c r="XEL711"/>
      <c r="XEM711"/>
      <c r="XEN711"/>
      <c r="XEO711"/>
      <c r="XEP711"/>
      <c r="XEQ711"/>
      <c r="XER711"/>
      <c r="XES711"/>
      <c r="XET711"/>
      <c r="XEU711"/>
      <c r="XEV711"/>
      <c r="XEW711"/>
      <c r="XEX711"/>
      <c r="XEY711"/>
      <c r="XEZ711"/>
      <c r="XFA711"/>
      <c r="XFB711"/>
      <c r="XFC711"/>
    </row>
    <row r="712" s="11" customFormat="1" spans="1:16383">
      <c r="A712" s="12"/>
      <c r="B712" s="12"/>
      <c r="C712" s="12"/>
      <c r="D712" s="12"/>
      <c r="E712" s="12"/>
      <c r="XEF712"/>
      <c r="XEG712"/>
      <c r="XEH712"/>
      <c r="XEI712"/>
      <c r="XEJ712"/>
      <c r="XEK712"/>
      <c r="XEL712"/>
      <c r="XEM712"/>
      <c r="XEN712"/>
      <c r="XEO712"/>
      <c r="XEP712"/>
      <c r="XEQ712"/>
      <c r="XER712"/>
      <c r="XES712"/>
      <c r="XET712"/>
      <c r="XEU712"/>
      <c r="XEV712"/>
      <c r="XEW712"/>
      <c r="XEX712"/>
      <c r="XEY712"/>
      <c r="XEZ712"/>
      <c r="XFA712"/>
      <c r="XFB712"/>
      <c r="XFC712"/>
    </row>
    <row r="713" s="11" customFormat="1" spans="1:16383">
      <c r="A713" s="12"/>
      <c r="B713" s="12"/>
      <c r="C713" s="12"/>
      <c r="D713" s="12"/>
      <c r="E713" s="12"/>
      <c r="XEF713"/>
      <c r="XEG713"/>
      <c r="XEH713"/>
      <c r="XEI713"/>
      <c r="XEJ713"/>
      <c r="XEK713"/>
      <c r="XEL713"/>
      <c r="XEM713"/>
      <c r="XEN713"/>
      <c r="XEO713"/>
      <c r="XEP713"/>
      <c r="XEQ713"/>
      <c r="XER713"/>
      <c r="XES713"/>
      <c r="XET713"/>
      <c r="XEU713"/>
      <c r="XEV713"/>
      <c r="XEW713"/>
      <c r="XEX713"/>
      <c r="XEY713"/>
      <c r="XEZ713"/>
      <c r="XFA713"/>
      <c r="XFB713"/>
      <c r="XFC713"/>
    </row>
    <row r="714" s="11" customFormat="1" spans="1:16383">
      <c r="A714" s="12"/>
      <c r="B714" s="12"/>
      <c r="C714" s="12"/>
      <c r="D714" s="12"/>
      <c r="E714" s="12"/>
      <c r="XEF714"/>
      <c r="XEG714"/>
      <c r="XEH714"/>
      <c r="XEI714"/>
      <c r="XEJ714"/>
      <c r="XEK714"/>
      <c r="XEL714"/>
      <c r="XEM714"/>
      <c r="XEN714"/>
      <c r="XEO714"/>
      <c r="XEP714"/>
      <c r="XEQ714"/>
      <c r="XER714"/>
      <c r="XES714"/>
      <c r="XET714"/>
      <c r="XEU714"/>
      <c r="XEV714"/>
      <c r="XEW714"/>
      <c r="XEX714"/>
      <c r="XEY714"/>
      <c r="XEZ714"/>
      <c r="XFA714"/>
      <c r="XFB714"/>
      <c r="XFC714"/>
    </row>
    <row r="715" s="11" customFormat="1" spans="1:16383">
      <c r="A715" s="12"/>
      <c r="B715" s="12"/>
      <c r="C715" s="12"/>
      <c r="D715" s="12"/>
      <c r="E715" s="12"/>
      <c r="XEF715"/>
      <c r="XEG715"/>
      <c r="XEH715"/>
      <c r="XEI715"/>
      <c r="XEJ715"/>
      <c r="XEK715"/>
      <c r="XEL715"/>
      <c r="XEM715"/>
      <c r="XEN715"/>
      <c r="XEO715"/>
      <c r="XEP715"/>
      <c r="XEQ715"/>
      <c r="XER715"/>
      <c r="XES715"/>
      <c r="XET715"/>
      <c r="XEU715"/>
      <c r="XEV715"/>
      <c r="XEW715"/>
      <c r="XEX715"/>
      <c r="XEY715"/>
      <c r="XEZ715"/>
      <c r="XFA715"/>
      <c r="XFB715"/>
      <c r="XFC715"/>
    </row>
    <row r="716" s="11" customFormat="1" spans="1:16383">
      <c r="A716" s="12"/>
      <c r="B716" s="12"/>
      <c r="C716" s="12"/>
      <c r="D716" s="12"/>
      <c r="E716" s="12"/>
      <c r="XEF716"/>
      <c r="XEG716"/>
      <c r="XEH716"/>
      <c r="XEI716"/>
      <c r="XEJ716"/>
      <c r="XEK716"/>
      <c r="XEL716"/>
      <c r="XEM716"/>
      <c r="XEN716"/>
      <c r="XEO716"/>
      <c r="XEP716"/>
      <c r="XEQ716"/>
      <c r="XER716"/>
      <c r="XES716"/>
      <c r="XET716"/>
      <c r="XEU716"/>
      <c r="XEV716"/>
      <c r="XEW716"/>
      <c r="XEX716"/>
      <c r="XEY716"/>
      <c r="XEZ716"/>
      <c r="XFA716"/>
      <c r="XFB716"/>
      <c r="XFC716"/>
    </row>
    <row r="717" s="11" customFormat="1" spans="1:16383">
      <c r="A717" s="12"/>
      <c r="B717" s="12"/>
      <c r="C717" s="12"/>
      <c r="D717" s="12"/>
      <c r="E717" s="12"/>
      <c r="XEF717"/>
      <c r="XEG717"/>
      <c r="XEH717"/>
      <c r="XEI717"/>
      <c r="XEJ717"/>
      <c r="XEK717"/>
      <c r="XEL717"/>
      <c r="XEM717"/>
      <c r="XEN717"/>
      <c r="XEO717"/>
      <c r="XEP717"/>
      <c r="XEQ717"/>
      <c r="XER717"/>
      <c r="XES717"/>
      <c r="XET717"/>
      <c r="XEU717"/>
      <c r="XEV717"/>
      <c r="XEW717"/>
      <c r="XEX717"/>
      <c r="XEY717"/>
      <c r="XEZ717"/>
      <c r="XFA717"/>
      <c r="XFB717"/>
      <c r="XFC717"/>
    </row>
    <row r="718" s="11" customFormat="1" spans="1:16383">
      <c r="A718" s="12"/>
      <c r="B718" s="12"/>
      <c r="C718" s="12"/>
      <c r="D718" s="12"/>
      <c r="E718" s="12"/>
      <c r="XEF718"/>
      <c r="XEG718"/>
      <c r="XEH718"/>
      <c r="XEI718"/>
      <c r="XEJ718"/>
      <c r="XEK718"/>
      <c r="XEL718"/>
      <c r="XEM718"/>
      <c r="XEN718"/>
      <c r="XEO718"/>
      <c r="XEP718"/>
      <c r="XEQ718"/>
      <c r="XER718"/>
      <c r="XES718"/>
      <c r="XET718"/>
      <c r="XEU718"/>
      <c r="XEV718"/>
      <c r="XEW718"/>
      <c r="XEX718"/>
      <c r="XEY718"/>
      <c r="XEZ718"/>
      <c r="XFA718"/>
      <c r="XFB718"/>
      <c r="XFC718"/>
    </row>
    <row r="719" s="11" customFormat="1" spans="1:16383">
      <c r="A719" s="12"/>
      <c r="B719" s="12"/>
      <c r="C719" s="12"/>
      <c r="D719" s="12"/>
      <c r="E719" s="12"/>
      <c r="XEF719"/>
      <c r="XEG719"/>
      <c r="XEH719"/>
      <c r="XEI719"/>
      <c r="XEJ719"/>
      <c r="XEK719"/>
      <c r="XEL719"/>
      <c r="XEM719"/>
      <c r="XEN719"/>
      <c r="XEO719"/>
      <c r="XEP719"/>
      <c r="XEQ719"/>
      <c r="XER719"/>
      <c r="XES719"/>
      <c r="XET719"/>
      <c r="XEU719"/>
      <c r="XEV719"/>
      <c r="XEW719"/>
      <c r="XEX719"/>
      <c r="XEY719"/>
      <c r="XEZ719"/>
      <c r="XFA719"/>
      <c r="XFB719"/>
      <c r="XFC719"/>
    </row>
    <row r="720" s="11" customFormat="1" spans="1:16383">
      <c r="A720" s="12"/>
      <c r="B720" s="12"/>
      <c r="C720" s="12"/>
      <c r="D720" s="12"/>
      <c r="E720" s="12"/>
      <c r="XEF720"/>
      <c r="XEG720"/>
      <c r="XEH720"/>
      <c r="XEI720"/>
      <c r="XEJ720"/>
      <c r="XEK720"/>
      <c r="XEL720"/>
      <c r="XEM720"/>
      <c r="XEN720"/>
      <c r="XEO720"/>
      <c r="XEP720"/>
      <c r="XEQ720"/>
      <c r="XER720"/>
      <c r="XES720"/>
      <c r="XET720"/>
      <c r="XEU720"/>
      <c r="XEV720"/>
      <c r="XEW720"/>
      <c r="XEX720"/>
      <c r="XEY720"/>
      <c r="XEZ720"/>
      <c r="XFA720"/>
      <c r="XFB720"/>
      <c r="XFC720"/>
    </row>
    <row r="721" s="11" customFormat="1" spans="1:16383">
      <c r="A721" s="12"/>
      <c r="B721" s="12"/>
      <c r="C721" s="12"/>
      <c r="D721" s="12"/>
      <c r="E721" s="12"/>
      <c r="XEF721"/>
      <c r="XEG721"/>
      <c r="XEH721"/>
      <c r="XEI721"/>
      <c r="XEJ721"/>
      <c r="XEK721"/>
      <c r="XEL721"/>
      <c r="XEM721"/>
      <c r="XEN721"/>
      <c r="XEO721"/>
      <c r="XEP721"/>
      <c r="XEQ721"/>
      <c r="XER721"/>
      <c r="XES721"/>
      <c r="XET721"/>
      <c r="XEU721"/>
      <c r="XEV721"/>
      <c r="XEW721"/>
      <c r="XEX721"/>
      <c r="XEY721"/>
      <c r="XEZ721"/>
      <c r="XFA721"/>
      <c r="XFB721"/>
      <c r="XFC721"/>
    </row>
    <row r="722" s="11" customFormat="1" spans="1:16383">
      <c r="A722" s="12"/>
      <c r="B722" s="12"/>
      <c r="C722" s="12"/>
      <c r="D722" s="12"/>
      <c r="E722" s="12"/>
      <c r="XEF722"/>
      <c r="XEG722"/>
      <c r="XEH722"/>
      <c r="XEI722"/>
      <c r="XEJ722"/>
      <c r="XEK722"/>
      <c r="XEL722"/>
      <c r="XEM722"/>
      <c r="XEN722"/>
      <c r="XEO722"/>
      <c r="XEP722"/>
      <c r="XEQ722"/>
      <c r="XER722"/>
      <c r="XES722"/>
      <c r="XET722"/>
      <c r="XEU722"/>
      <c r="XEV722"/>
      <c r="XEW722"/>
      <c r="XEX722"/>
      <c r="XEY722"/>
      <c r="XEZ722"/>
      <c r="XFA722"/>
      <c r="XFB722"/>
      <c r="XFC722"/>
    </row>
    <row r="723" s="11" customFormat="1" spans="1:16383">
      <c r="A723" s="12"/>
      <c r="B723" s="12"/>
      <c r="C723" s="12"/>
      <c r="D723" s="12"/>
      <c r="E723" s="12"/>
      <c r="XEF723"/>
      <c r="XEG723"/>
      <c r="XEH723"/>
      <c r="XEI723"/>
      <c r="XEJ723"/>
      <c r="XEK723"/>
      <c r="XEL723"/>
      <c r="XEM723"/>
      <c r="XEN723"/>
      <c r="XEO723"/>
      <c r="XEP723"/>
      <c r="XEQ723"/>
      <c r="XER723"/>
      <c r="XES723"/>
      <c r="XET723"/>
      <c r="XEU723"/>
      <c r="XEV723"/>
      <c r="XEW723"/>
      <c r="XEX723"/>
      <c r="XEY723"/>
      <c r="XEZ723"/>
      <c r="XFA723"/>
      <c r="XFB723"/>
      <c r="XFC723"/>
    </row>
    <row r="724" s="11" customFormat="1" spans="1:16383">
      <c r="A724" s="12"/>
      <c r="B724" s="12"/>
      <c r="C724" s="12"/>
      <c r="D724" s="12"/>
      <c r="E724" s="12"/>
      <c r="XEF724"/>
      <c r="XEG724"/>
      <c r="XEH724"/>
      <c r="XEI724"/>
      <c r="XEJ724"/>
      <c r="XEK724"/>
      <c r="XEL724"/>
      <c r="XEM724"/>
      <c r="XEN724"/>
      <c r="XEO724"/>
      <c r="XEP724"/>
      <c r="XEQ724"/>
      <c r="XER724"/>
      <c r="XES724"/>
      <c r="XET724"/>
      <c r="XEU724"/>
      <c r="XEV724"/>
      <c r="XEW724"/>
      <c r="XEX724"/>
      <c r="XEY724"/>
      <c r="XEZ724"/>
      <c r="XFA724"/>
      <c r="XFB724"/>
      <c r="XFC724"/>
    </row>
    <row r="725" s="11" customFormat="1" spans="1:16383">
      <c r="A725" s="12"/>
      <c r="B725" s="12"/>
      <c r="C725" s="12"/>
      <c r="D725" s="12"/>
      <c r="E725" s="12"/>
      <c r="XEF725"/>
      <c r="XEG725"/>
      <c r="XEH725"/>
      <c r="XEI725"/>
      <c r="XEJ725"/>
      <c r="XEK725"/>
      <c r="XEL725"/>
      <c r="XEM725"/>
      <c r="XEN725"/>
      <c r="XEO725"/>
      <c r="XEP725"/>
      <c r="XEQ725"/>
      <c r="XER725"/>
      <c r="XES725"/>
      <c r="XET725"/>
      <c r="XEU725"/>
      <c r="XEV725"/>
      <c r="XEW725"/>
      <c r="XEX725"/>
      <c r="XEY725"/>
      <c r="XEZ725"/>
      <c r="XFA725"/>
      <c r="XFB725"/>
      <c r="XFC725"/>
    </row>
    <row r="726" s="11" customFormat="1" spans="1:16383">
      <c r="A726" s="12"/>
      <c r="B726" s="12"/>
      <c r="C726" s="12"/>
      <c r="D726" s="12"/>
      <c r="E726" s="12"/>
      <c r="XEF726"/>
      <c r="XEG726"/>
      <c r="XEH726"/>
      <c r="XEI726"/>
      <c r="XEJ726"/>
      <c r="XEK726"/>
      <c r="XEL726"/>
      <c r="XEM726"/>
      <c r="XEN726"/>
      <c r="XEO726"/>
      <c r="XEP726"/>
      <c r="XEQ726"/>
      <c r="XER726"/>
      <c r="XES726"/>
      <c r="XET726"/>
      <c r="XEU726"/>
      <c r="XEV726"/>
      <c r="XEW726"/>
      <c r="XEX726"/>
      <c r="XEY726"/>
      <c r="XEZ726"/>
      <c r="XFA726"/>
      <c r="XFB726"/>
      <c r="XFC726"/>
    </row>
    <row r="727" s="11" customFormat="1" spans="1:16383">
      <c r="A727" s="12"/>
      <c r="B727" s="12"/>
      <c r="C727" s="12"/>
      <c r="D727" s="12"/>
      <c r="E727" s="12"/>
      <c r="XEF727"/>
      <c r="XEG727"/>
      <c r="XEH727"/>
      <c r="XEI727"/>
      <c r="XEJ727"/>
      <c r="XEK727"/>
      <c r="XEL727"/>
      <c r="XEM727"/>
      <c r="XEN727"/>
      <c r="XEO727"/>
      <c r="XEP727"/>
      <c r="XEQ727"/>
      <c r="XER727"/>
      <c r="XES727"/>
      <c r="XET727"/>
      <c r="XEU727"/>
      <c r="XEV727"/>
      <c r="XEW727"/>
      <c r="XEX727"/>
      <c r="XEY727"/>
      <c r="XEZ727"/>
      <c r="XFA727"/>
      <c r="XFB727"/>
      <c r="XFC727"/>
    </row>
    <row r="728" s="11" customFormat="1" spans="1:16383">
      <c r="A728" s="12"/>
      <c r="B728" s="12"/>
      <c r="C728" s="12"/>
      <c r="D728" s="12"/>
      <c r="E728" s="12"/>
      <c r="XEF728"/>
      <c r="XEG728"/>
      <c r="XEH728"/>
      <c r="XEI728"/>
      <c r="XEJ728"/>
      <c r="XEK728"/>
      <c r="XEL728"/>
      <c r="XEM728"/>
      <c r="XEN728"/>
      <c r="XEO728"/>
      <c r="XEP728"/>
      <c r="XEQ728"/>
      <c r="XER728"/>
      <c r="XES728"/>
      <c r="XET728"/>
      <c r="XEU728"/>
      <c r="XEV728"/>
      <c r="XEW728"/>
      <c r="XEX728"/>
      <c r="XEY728"/>
      <c r="XEZ728"/>
      <c r="XFA728"/>
      <c r="XFB728"/>
      <c r="XFC728"/>
    </row>
    <row r="729" s="11" customFormat="1" spans="1:16383">
      <c r="A729" s="12"/>
      <c r="B729" s="12"/>
      <c r="C729" s="12"/>
      <c r="D729" s="12"/>
      <c r="E729" s="12"/>
      <c r="XEF729"/>
      <c r="XEG729"/>
      <c r="XEH729"/>
      <c r="XEI729"/>
      <c r="XEJ729"/>
      <c r="XEK729"/>
      <c r="XEL729"/>
      <c r="XEM729"/>
      <c r="XEN729"/>
      <c r="XEO729"/>
      <c r="XEP729"/>
      <c r="XEQ729"/>
      <c r="XER729"/>
      <c r="XES729"/>
      <c r="XET729"/>
      <c r="XEU729"/>
      <c r="XEV729"/>
      <c r="XEW729"/>
      <c r="XEX729"/>
      <c r="XEY729"/>
      <c r="XEZ729"/>
      <c r="XFA729"/>
      <c r="XFB729"/>
      <c r="XFC729"/>
    </row>
    <row r="730" s="11" customFormat="1" spans="1:16383">
      <c r="A730" s="12"/>
      <c r="B730" s="12"/>
      <c r="C730" s="12"/>
      <c r="D730" s="12"/>
      <c r="E730" s="12"/>
      <c r="XEF730"/>
      <c r="XEG730"/>
      <c r="XEH730"/>
      <c r="XEI730"/>
      <c r="XEJ730"/>
      <c r="XEK730"/>
      <c r="XEL730"/>
      <c r="XEM730"/>
      <c r="XEN730"/>
      <c r="XEO730"/>
      <c r="XEP730"/>
      <c r="XEQ730"/>
      <c r="XER730"/>
      <c r="XES730"/>
      <c r="XET730"/>
      <c r="XEU730"/>
      <c r="XEV730"/>
      <c r="XEW730"/>
      <c r="XEX730"/>
      <c r="XEY730"/>
      <c r="XEZ730"/>
      <c r="XFA730"/>
      <c r="XFB730"/>
      <c r="XFC730"/>
    </row>
    <row r="731" s="11" customFormat="1" spans="1:16383">
      <c r="A731" s="12"/>
      <c r="B731" s="12"/>
      <c r="C731" s="12"/>
      <c r="D731" s="12"/>
      <c r="E731" s="12"/>
      <c r="XEF731"/>
      <c r="XEG731"/>
      <c r="XEH731"/>
      <c r="XEI731"/>
      <c r="XEJ731"/>
      <c r="XEK731"/>
      <c r="XEL731"/>
      <c r="XEM731"/>
      <c r="XEN731"/>
      <c r="XEO731"/>
      <c r="XEP731"/>
      <c r="XEQ731"/>
      <c r="XER731"/>
      <c r="XES731"/>
      <c r="XET731"/>
      <c r="XEU731"/>
      <c r="XEV731"/>
      <c r="XEW731"/>
      <c r="XEX731"/>
      <c r="XEY731"/>
      <c r="XEZ731"/>
      <c r="XFA731"/>
      <c r="XFB731"/>
      <c r="XFC731"/>
    </row>
    <row r="732" s="11" customFormat="1" spans="1:16383">
      <c r="A732" s="12"/>
      <c r="B732" s="12"/>
      <c r="C732" s="12"/>
      <c r="D732" s="12"/>
      <c r="E732" s="12"/>
      <c r="XEF732"/>
      <c r="XEG732"/>
      <c r="XEH732"/>
      <c r="XEI732"/>
      <c r="XEJ732"/>
      <c r="XEK732"/>
      <c r="XEL732"/>
      <c r="XEM732"/>
      <c r="XEN732"/>
      <c r="XEO732"/>
      <c r="XEP732"/>
      <c r="XEQ732"/>
      <c r="XER732"/>
      <c r="XES732"/>
      <c r="XET732"/>
      <c r="XEU732"/>
      <c r="XEV732"/>
      <c r="XEW732"/>
      <c r="XEX732"/>
      <c r="XEY732"/>
      <c r="XEZ732"/>
      <c r="XFA732"/>
      <c r="XFB732"/>
      <c r="XFC732"/>
    </row>
    <row r="733" s="11" customFormat="1" spans="1:16383">
      <c r="A733" s="12"/>
      <c r="B733" s="12"/>
      <c r="C733" s="12"/>
      <c r="D733" s="12"/>
      <c r="E733" s="12"/>
      <c r="XEF733"/>
      <c r="XEG733"/>
      <c r="XEH733"/>
      <c r="XEI733"/>
      <c r="XEJ733"/>
      <c r="XEK733"/>
      <c r="XEL733"/>
      <c r="XEM733"/>
      <c r="XEN733"/>
      <c r="XEO733"/>
      <c r="XEP733"/>
      <c r="XEQ733"/>
      <c r="XER733"/>
      <c r="XES733"/>
      <c r="XET733"/>
      <c r="XEU733"/>
      <c r="XEV733"/>
      <c r="XEW733"/>
      <c r="XEX733"/>
      <c r="XEY733"/>
      <c r="XEZ733"/>
      <c r="XFA733"/>
      <c r="XFB733"/>
      <c r="XFC733"/>
    </row>
    <row r="734" s="11" customFormat="1" spans="1:16383">
      <c r="A734" s="12"/>
      <c r="B734" s="12"/>
      <c r="C734" s="12"/>
      <c r="D734" s="12"/>
      <c r="E734" s="12"/>
      <c r="XEF734"/>
      <c r="XEG734"/>
      <c r="XEH734"/>
      <c r="XEI734"/>
      <c r="XEJ734"/>
      <c r="XEK734"/>
      <c r="XEL734"/>
      <c r="XEM734"/>
      <c r="XEN734"/>
      <c r="XEO734"/>
      <c r="XEP734"/>
      <c r="XEQ734"/>
      <c r="XER734"/>
      <c r="XES734"/>
      <c r="XET734"/>
      <c r="XEU734"/>
      <c r="XEV734"/>
      <c r="XEW734"/>
      <c r="XEX734"/>
      <c r="XEY734"/>
      <c r="XEZ734"/>
      <c r="XFA734"/>
      <c r="XFB734"/>
      <c r="XFC734"/>
    </row>
    <row r="735" s="11" customFormat="1" spans="1:16383">
      <c r="A735" s="12"/>
      <c r="B735" s="12"/>
      <c r="C735" s="12"/>
      <c r="D735" s="12"/>
      <c r="E735" s="12"/>
      <c r="XEF735"/>
      <c r="XEG735"/>
      <c r="XEH735"/>
      <c r="XEI735"/>
      <c r="XEJ735"/>
      <c r="XEK735"/>
      <c r="XEL735"/>
      <c r="XEM735"/>
      <c r="XEN735"/>
      <c r="XEO735"/>
      <c r="XEP735"/>
      <c r="XEQ735"/>
      <c r="XER735"/>
      <c r="XES735"/>
      <c r="XET735"/>
      <c r="XEU735"/>
      <c r="XEV735"/>
      <c r="XEW735"/>
      <c r="XEX735"/>
      <c r="XEY735"/>
      <c r="XEZ735"/>
      <c r="XFA735"/>
      <c r="XFB735"/>
      <c r="XFC735"/>
    </row>
    <row r="736" s="11" customFormat="1" spans="1:16383">
      <c r="A736" s="12"/>
      <c r="B736" s="12"/>
      <c r="C736" s="12"/>
      <c r="D736" s="12"/>
      <c r="E736" s="12"/>
      <c r="XEF736"/>
      <c r="XEG736"/>
      <c r="XEH736"/>
      <c r="XEI736"/>
      <c r="XEJ736"/>
      <c r="XEK736"/>
      <c r="XEL736"/>
      <c r="XEM736"/>
      <c r="XEN736"/>
      <c r="XEO736"/>
      <c r="XEP736"/>
      <c r="XEQ736"/>
      <c r="XER736"/>
      <c r="XES736"/>
      <c r="XET736"/>
      <c r="XEU736"/>
      <c r="XEV736"/>
      <c r="XEW736"/>
      <c r="XEX736"/>
      <c r="XEY736"/>
      <c r="XEZ736"/>
      <c r="XFA736"/>
      <c r="XFB736"/>
      <c r="XFC736"/>
    </row>
    <row r="737" s="11" customFormat="1" spans="1:16383">
      <c r="A737" s="12"/>
      <c r="B737" s="12"/>
      <c r="C737" s="12"/>
      <c r="D737" s="12"/>
      <c r="E737" s="12"/>
      <c r="XEF737"/>
      <c r="XEG737"/>
      <c r="XEH737"/>
      <c r="XEI737"/>
      <c r="XEJ737"/>
      <c r="XEK737"/>
      <c r="XEL737"/>
      <c r="XEM737"/>
      <c r="XEN737"/>
      <c r="XEO737"/>
      <c r="XEP737"/>
      <c r="XEQ737"/>
      <c r="XER737"/>
      <c r="XES737"/>
      <c r="XET737"/>
      <c r="XEU737"/>
      <c r="XEV737"/>
      <c r="XEW737"/>
      <c r="XEX737"/>
      <c r="XEY737"/>
      <c r="XEZ737"/>
      <c r="XFA737"/>
      <c r="XFB737"/>
      <c r="XFC737"/>
    </row>
    <row r="738" s="11" customFormat="1" spans="1:16383">
      <c r="A738" s="12"/>
      <c r="B738" s="12"/>
      <c r="C738" s="12"/>
      <c r="D738" s="12"/>
      <c r="E738" s="12"/>
      <c r="XEF738"/>
      <c r="XEG738"/>
      <c r="XEH738"/>
      <c r="XEI738"/>
      <c r="XEJ738"/>
      <c r="XEK738"/>
      <c r="XEL738"/>
      <c r="XEM738"/>
      <c r="XEN738"/>
      <c r="XEO738"/>
      <c r="XEP738"/>
      <c r="XEQ738"/>
      <c r="XER738"/>
      <c r="XES738"/>
      <c r="XET738"/>
      <c r="XEU738"/>
      <c r="XEV738"/>
      <c r="XEW738"/>
      <c r="XEX738"/>
      <c r="XEY738"/>
      <c r="XEZ738"/>
      <c r="XFA738"/>
      <c r="XFB738"/>
      <c r="XFC738"/>
    </row>
    <row r="739" s="11" customFormat="1" spans="1:16383">
      <c r="A739" s="12"/>
      <c r="B739" s="12"/>
      <c r="C739" s="12"/>
      <c r="D739" s="12"/>
      <c r="E739" s="12"/>
      <c r="XEF739"/>
      <c r="XEG739"/>
      <c r="XEH739"/>
      <c r="XEI739"/>
      <c r="XEJ739"/>
      <c r="XEK739"/>
      <c r="XEL739"/>
      <c r="XEM739"/>
      <c r="XEN739"/>
      <c r="XEO739"/>
      <c r="XEP739"/>
      <c r="XEQ739"/>
      <c r="XER739"/>
      <c r="XES739"/>
      <c r="XET739"/>
      <c r="XEU739"/>
      <c r="XEV739"/>
      <c r="XEW739"/>
      <c r="XEX739"/>
      <c r="XEY739"/>
      <c r="XEZ739"/>
      <c r="XFA739"/>
      <c r="XFB739"/>
      <c r="XFC739"/>
    </row>
    <row r="740" s="11" customFormat="1" spans="1:16383">
      <c r="A740" s="12"/>
      <c r="B740" s="12"/>
      <c r="C740" s="12"/>
      <c r="D740" s="12"/>
      <c r="E740" s="12"/>
      <c r="XEF740"/>
      <c r="XEG740"/>
      <c r="XEH740"/>
      <c r="XEI740"/>
      <c r="XEJ740"/>
      <c r="XEK740"/>
      <c r="XEL740"/>
      <c r="XEM740"/>
      <c r="XEN740"/>
      <c r="XEO740"/>
      <c r="XEP740"/>
      <c r="XEQ740"/>
      <c r="XER740"/>
      <c r="XES740"/>
      <c r="XET740"/>
      <c r="XEU740"/>
      <c r="XEV740"/>
      <c r="XEW740"/>
      <c r="XEX740"/>
      <c r="XEY740"/>
      <c r="XEZ740"/>
      <c r="XFA740"/>
      <c r="XFB740"/>
      <c r="XFC740"/>
    </row>
    <row r="741" s="11" customFormat="1" spans="1:16383">
      <c r="A741" s="12"/>
      <c r="B741" s="12"/>
      <c r="C741" s="12"/>
      <c r="D741" s="12"/>
      <c r="E741" s="12"/>
      <c r="XEF741"/>
      <c r="XEG741"/>
      <c r="XEH741"/>
      <c r="XEI741"/>
      <c r="XEJ741"/>
      <c r="XEK741"/>
      <c r="XEL741"/>
      <c r="XEM741"/>
      <c r="XEN741"/>
      <c r="XEO741"/>
      <c r="XEP741"/>
      <c r="XEQ741"/>
      <c r="XER741"/>
      <c r="XES741"/>
      <c r="XET741"/>
      <c r="XEU741"/>
      <c r="XEV741"/>
      <c r="XEW741"/>
      <c r="XEX741"/>
      <c r="XEY741"/>
      <c r="XEZ741"/>
      <c r="XFA741"/>
      <c r="XFB741"/>
      <c r="XFC741"/>
    </row>
    <row r="742" s="11" customFormat="1" spans="1:16383">
      <c r="A742" s="12"/>
      <c r="B742" s="12"/>
      <c r="C742" s="12"/>
      <c r="D742" s="12"/>
      <c r="E742" s="12"/>
      <c r="XEF742"/>
      <c r="XEG742"/>
      <c r="XEH742"/>
      <c r="XEI742"/>
      <c r="XEJ742"/>
      <c r="XEK742"/>
      <c r="XEL742"/>
      <c r="XEM742"/>
      <c r="XEN742"/>
      <c r="XEO742"/>
      <c r="XEP742"/>
      <c r="XEQ742"/>
      <c r="XER742"/>
      <c r="XES742"/>
      <c r="XET742"/>
      <c r="XEU742"/>
      <c r="XEV742"/>
      <c r="XEW742"/>
      <c r="XEX742"/>
      <c r="XEY742"/>
      <c r="XEZ742"/>
      <c r="XFA742"/>
      <c r="XFB742"/>
      <c r="XFC742"/>
    </row>
    <row r="743" s="11" customFormat="1" spans="1:16383">
      <c r="A743" s="12"/>
      <c r="B743" s="12"/>
      <c r="C743" s="12"/>
      <c r="D743" s="12"/>
      <c r="E743" s="12"/>
      <c r="XEF743"/>
      <c r="XEG743"/>
      <c r="XEH743"/>
      <c r="XEI743"/>
      <c r="XEJ743"/>
      <c r="XEK743"/>
      <c r="XEL743"/>
      <c r="XEM743"/>
      <c r="XEN743"/>
      <c r="XEO743"/>
      <c r="XEP743"/>
      <c r="XEQ743"/>
      <c r="XER743"/>
      <c r="XES743"/>
      <c r="XET743"/>
      <c r="XEU743"/>
      <c r="XEV743"/>
      <c r="XEW743"/>
      <c r="XEX743"/>
      <c r="XEY743"/>
      <c r="XEZ743"/>
      <c r="XFA743"/>
      <c r="XFB743"/>
      <c r="XFC743"/>
    </row>
    <row r="744" s="11" customFormat="1" spans="1:16383">
      <c r="A744" s="12"/>
      <c r="B744" s="12"/>
      <c r="C744" s="12"/>
      <c r="D744" s="12"/>
      <c r="E744" s="12"/>
      <c r="XEF744"/>
      <c r="XEG744"/>
      <c r="XEH744"/>
      <c r="XEI744"/>
      <c r="XEJ744"/>
      <c r="XEK744"/>
      <c r="XEL744"/>
      <c r="XEM744"/>
      <c r="XEN744"/>
      <c r="XEO744"/>
      <c r="XEP744"/>
      <c r="XEQ744"/>
      <c r="XER744"/>
      <c r="XES744"/>
      <c r="XET744"/>
      <c r="XEU744"/>
      <c r="XEV744"/>
      <c r="XEW744"/>
      <c r="XEX744"/>
      <c r="XEY744"/>
      <c r="XEZ744"/>
      <c r="XFA744"/>
      <c r="XFB744"/>
      <c r="XFC744"/>
    </row>
    <row r="745" s="11" customFormat="1" spans="1:16383">
      <c r="A745" s="12"/>
      <c r="B745" s="12"/>
      <c r="C745" s="12"/>
      <c r="D745" s="12"/>
      <c r="E745" s="12"/>
      <c r="XEF745"/>
      <c r="XEG745"/>
      <c r="XEH745"/>
      <c r="XEI745"/>
      <c r="XEJ745"/>
      <c r="XEK745"/>
      <c r="XEL745"/>
      <c r="XEM745"/>
      <c r="XEN745"/>
      <c r="XEO745"/>
      <c r="XEP745"/>
      <c r="XEQ745"/>
      <c r="XER745"/>
      <c r="XES745"/>
      <c r="XET745"/>
      <c r="XEU745"/>
      <c r="XEV745"/>
      <c r="XEW745"/>
      <c r="XEX745"/>
      <c r="XEY745"/>
      <c r="XEZ745"/>
      <c r="XFA745"/>
      <c r="XFB745"/>
      <c r="XFC745"/>
    </row>
    <row r="746" s="11" customFormat="1" spans="1:16383">
      <c r="A746" s="12"/>
      <c r="B746" s="12"/>
      <c r="C746" s="12"/>
      <c r="D746" s="12"/>
      <c r="E746" s="12"/>
      <c r="XEF746"/>
      <c r="XEG746"/>
      <c r="XEH746"/>
      <c r="XEI746"/>
      <c r="XEJ746"/>
      <c r="XEK746"/>
      <c r="XEL746"/>
      <c r="XEM746"/>
      <c r="XEN746"/>
      <c r="XEO746"/>
      <c r="XEP746"/>
      <c r="XEQ746"/>
      <c r="XER746"/>
      <c r="XES746"/>
      <c r="XET746"/>
      <c r="XEU746"/>
      <c r="XEV746"/>
      <c r="XEW746"/>
      <c r="XEX746"/>
      <c r="XEY746"/>
      <c r="XEZ746"/>
      <c r="XFA746"/>
      <c r="XFB746"/>
      <c r="XFC746"/>
    </row>
    <row r="747" s="11" customFormat="1" spans="1:16383">
      <c r="A747" s="12"/>
      <c r="B747" s="12"/>
      <c r="C747" s="12"/>
      <c r="D747" s="12"/>
      <c r="E747" s="12"/>
      <c r="XEF747"/>
      <c r="XEG747"/>
      <c r="XEH747"/>
      <c r="XEI747"/>
      <c r="XEJ747"/>
      <c r="XEK747"/>
      <c r="XEL747"/>
      <c r="XEM747"/>
      <c r="XEN747"/>
      <c r="XEO747"/>
      <c r="XEP747"/>
      <c r="XEQ747"/>
      <c r="XER747"/>
      <c r="XES747"/>
      <c r="XET747"/>
      <c r="XEU747"/>
      <c r="XEV747"/>
      <c r="XEW747"/>
      <c r="XEX747"/>
      <c r="XEY747"/>
      <c r="XEZ747"/>
      <c r="XFA747"/>
      <c r="XFB747"/>
      <c r="XFC747"/>
    </row>
    <row r="748" s="11" customFormat="1" spans="1:16383">
      <c r="A748" s="12"/>
      <c r="B748" s="12"/>
      <c r="C748" s="12"/>
      <c r="D748" s="12"/>
      <c r="E748" s="12"/>
      <c r="XEF748"/>
      <c r="XEG748"/>
      <c r="XEH748"/>
      <c r="XEI748"/>
      <c r="XEJ748"/>
      <c r="XEK748"/>
      <c r="XEL748"/>
      <c r="XEM748"/>
      <c r="XEN748"/>
      <c r="XEO748"/>
      <c r="XEP748"/>
      <c r="XEQ748"/>
      <c r="XER748"/>
      <c r="XES748"/>
      <c r="XET748"/>
      <c r="XEU748"/>
      <c r="XEV748"/>
      <c r="XEW748"/>
      <c r="XEX748"/>
      <c r="XEY748"/>
      <c r="XEZ748"/>
      <c r="XFA748"/>
      <c r="XFB748"/>
      <c r="XFC748"/>
    </row>
    <row r="749" s="11" customFormat="1" spans="1:16383">
      <c r="A749" s="12"/>
      <c r="B749" s="12"/>
      <c r="C749" s="12"/>
      <c r="D749" s="12"/>
      <c r="E749" s="12"/>
      <c r="XEF749"/>
      <c r="XEG749"/>
      <c r="XEH749"/>
      <c r="XEI749"/>
      <c r="XEJ749"/>
      <c r="XEK749"/>
      <c r="XEL749"/>
      <c r="XEM749"/>
      <c r="XEN749"/>
      <c r="XEO749"/>
      <c r="XEP749"/>
      <c r="XEQ749"/>
      <c r="XER749"/>
      <c r="XES749"/>
      <c r="XET749"/>
      <c r="XEU749"/>
      <c r="XEV749"/>
      <c r="XEW749"/>
      <c r="XEX749"/>
      <c r="XEY749"/>
      <c r="XEZ749"/>
      <c r="XFA749"/>
      <c r="XFB749"/>
      <c r="XFC749"/>
    </row>
    <row r="750" s="11" customFormat="1" spans="1:16383">
      <c r="A750" s="12"/>
      <c r="B750" s="12"/>
      <c r="C750" s="12"/>
      <c r="D750" s="12"/>
      <c r="E750" s="12"/>
      <c r="XEF750"/>
      <c r="XEG750"/>
      <c r="XEH750"/>
      <c r="XEI750"/>
      <c r="XEJ750"/>
      <c r="XEK750"/>
      <c r="XEL750"/>
      <c r="XEM750"/>
      <c r="XEN750"/>
      <c r="XEO750"/>
      <c r="XEP750"/>
      <c r="XEQ750"/>
      <c r="XER750"/>
      <c r="XES750"/>
      <c r="XET750"/>
      <c r="XEU750"/>
      <c r="XEV750"/>
      <c r="XEW750"/>
      <c r="XEX750"/>
      <c r="XEY750"/>
      <c r="XEZ750"/>
      <c r="XFA750"/>
      <c r="XFB750"/>
      <c r="XFC750"/>
    </row>
    <row r="751" s="11" customFormat="1" spans="1:16383">
      <c r="A751" s="12"/>
      <c r="B751" s="12"/>
      <c r="C751" s="12"/>
      <c r="D751" s="12"/>
      <c r="E751" s="12"/>
      <c r="XEF751"/>
      <c r="XEG751"/>
      <c r="XEH751"/>
      <c r="XEI751"/>
      <c r="XEJ751"/>
      <c r="XEK751"/>
      <c r="XEL751"/>
      <c r="XEM751"/>
      <c r="XEN751"/>
      <c r="XEO751"/>
      <c r="XEP751"/>
      <c r="XEQ751"/>
      <c r="XER751"/>
      <c r="XES751"/>
      <c r="XET751"/>
      <c r="XEU751"/>
      <c r="XEV751"/>
      <c r="XEW751"/>
      <c r="XEX751"/>
      <c r="XEY751"/>
      <c r="XEZ751"/>
      <c r="XFA751"/>
      <c r="XFB751"/>
      <c r="XFC751"/>
    </row>
    <row r="752" s="11" customFormat="1" spans="1:16383">
      <c r="A752" s="12"/>
      <c r="B752" s="12"/>
      <c r="C752" s="12"/>
      <c r="D752" s="12"/>
      <c r="E752" s="12"/>
      <c r="XEF752"/>
      <c r="XEG752"/>
      <c r="XEH752"/>
      <c r="XEI752"/>
      <c r="XEJ752"/>
      <c r="XEK752"/>
      <c r="XEL752"/>
      <c r="XEM752"/>
      <c r="XEN752"/>
      <c r="XEO752"/>
      <c r="XEP752"/>
      <c r="XEQ752"/>
      <c r="XER752"/>
      <c r="XES752"/>
      <c r="XET752"/>
      <c r="XEU752"/>
      <c r="XEV752"/>
      <c r="XEW752"/>
      <c r="XEX752"/>
      <c r="XEY752"/>
      <c r="XEZ752"/>
      <c r="XFA752"/>
      <c r="XFB752"/>
      <c r="XFC752"/>
    </row>
    <row r="753" s="11" customFormat="1" spans="1:16383">
      <c r="A753" s="12"/>
      <c r="B753" s="12"/>
      <c r="C753" s="12"/>
      <c r="D753" s="12"/>
      <c r="E753" s="12"/>
      <c r="XEF753"/>
      <c r="XEG753"/>
      <c r="XEH753"/>
      <c r="XEI753"/>
      <c r="XEJ753"/>
      <c r="XEK753"/>
      <c r="XEL753"/>
      <c r="XEM753"/>
      <c r="XEN753"/>
      <c r="XEO753"/>
      <c r="XEP753"/>
      <c r="XEQ753"/>
      <c r="XER753"/>
      <c r="XES753"/>
      <c r="XET753"/>
      <c r="XEU753"/>
      <c r="XEV753"/>
      <c r="XEW753"/>
      <c r="XEX753"/>
      <c r="XEY753"/>
      <c r="XEZ753"/>
      <c r="XFA753"/>
      <c r="XFB753"/>
      <c r="XFC753"/>
    </row>
    <row r="754" s="11" customFormat="1" spans="1:16383">
      <c r="A754" s="12"/>
      <c r="B754" s="12"/>
      <c r="C754" s="12"/>
      <c r="D754" s="12"/>
      <c r="E754" s="12"/>
      <c r="XEF754"/>
      <c r="XEG754"/>
      <c r="XEH754"/>
      <c r="XEI754"/>
      <c r="XEJ754"/>
      <c r="XEK754"/>
      <c r="XEL754"/>
      <c r="XEM754"/>
      <c r="XEN754"/>
      <c r="XEO754"/>
      <c r="XEP754"/>
      <c r="XEQ754"/>
      <c r="XER754"/>
      <c r="XES754"/>
      <c r="XET754"/>
      <c r="XEU754"/>
      <c r="XEV754"/>
      <c r="XEW754"/>
      <c r="XEX754"/>
      <c r="XEY754"/>
      <c r="XEZ754"/>
      <c r="XFA754"/>
      <c r="XFB754"/>
      <c r="XFC754"/>
    </row>
    <row r="755" s="11" customFormat="1" spans="1:16383">
      <c r="A755" s="12"/>
      <c r="B755" s="12"/>
      <c r="C755" s="12"/>
      <c r="D755" s="12"/>
      <c r="E755" s="12"/>
      <c r="XEF755"/>
      <c r="XEG755"/>
      <c r="XEH755"/>
      <c r="XEI755"/>
      <c r="XEJ755"/>
      <c r="XEK755"/>
      <c r="XEL755"/>
      <c r="XEM755"/>
      <c r="XEN755"/>
      <c r="XEO755"/>
      <c r="XEP755"/>
      <c r="XEQ755"/>
      <c r="XER755"/>
      <c r="XES755"/>
      <c r="XET755"/>
      <c r="XEU755"/>
      <c r="XEV755"/>
      <c r="XEW755"/>
      <c r="XEX755"/>
      <c r="XEY755"/>
      <c r="XEZ755"/>
      <c r="XFA755"/>
      <c r="XFB755"/>
      <c r="XFC755"/>
    </row>
    <row r="756" s="11" customFormat="1" spans="1:16383">
      <c r="A756" s="12"/>
      <c r="B756" s="12"/>
      <c r="C756" s="12"/>
      <c r="D756" s="12"/>
      <c r="E756" s="12"/>
      <c r="XEF756"/>
      <c r="XEG756"/>
      <c r="XEH756"/>
      <c r="XEI756"/>
      <c r="XEJ756"/>
      <c r="XEK756"/>
      <c r="XEL756"/>
      <c r="XEM756"/>
      <c r="XEN756"/>
      <c r="XEO756"/>
      <c r="XEP756"/>
      <c r="XEQ756"/>
      <c r="XER756"/>
      <c r="XES756"/>
      <c r="XET756"/>
      <c r="XEU756"/>
      <c r="XEV756"/>
      <c r="XEW756"/>
      <c r="XEX756"/>
      <c r="XEY756"/>
      <c r="XEZ756"/>
      <c r="XFA756"/>
      <c r="XFB756"/>
      <c r="XFC756"/>
    </row>
    <row r="757" s="11" customFormat="1" spans="1:16383">
      <c r="A757" s="12"/>
      <c r="B757" s="12"/>
      <c r="C757" s="12"/>
      <c r="D757" s="12"/>
      <c r="E757" s="12"/>
      <c r="XEF757"/>
      <c r="XEG757"/>
      <c r="XEH757"/>
      <c r="XEI757"/>
      <c r="XEJ757"/>
      <c r="XEK757"/>
      <c r="XEL757"/>
      <c r="XEM757"/>
      <c r="XEN757"/>
      <c r="XEO757"/>
      <c r="XEP757"/>
      <c r="XEQ757"/>
      <c r="XER757"/>
      <c r="XES757"/>
      <c r="XET757"/>
      <c r="XEU757"/>
      <c r="XEV757"/>
      <c r="XEW757"/>
      <c r="XEX757"/>
      <c r="XEY757"/>
      <c r="XEZ757"/>
      <c r="XFA757"/>
      <c r="XFB757"/>
      <c r="XFC757"/>
    </row>
    <row r="758" s="11" customFormat="1" spans="1:16383">
      <c r="A758" s="12"/>
      <c r="B758" s="12"/>
      <c r="C758" s="12"/>
      <c r="D758" s="12"/>
      <c r="E758" s="12"/>
      <c r="XEF758"/>
      <c r="XEG758"/>
      <c r="XEH758"/>
      <c r="XEI758"/>
      <c r="XEJ758"/>
      <c r="XEK758"/>
      <c r="XEL758"/>
      <c r="XEM758"/>
      <c r="XEN758"/>
      <c r="XEO758"/>
      <c r="XEP758"/>
      <c r="XEQ758"/>
      <c r="XER758"/>
      <c r="XES758"/>
      <c r="XET758"/>
      <c r="XEU758"/>
      <c r="XEV758"/>
      <c r="XEW758"/>
      <c r="XEX758"/>
      <c r="XEY758"/>
      <c r="XEZ758"/>
      <c r="XFA758"/>
      <c r="XFB758"/>
      <c r="XFC758"/>
    </row>
    <row r="759" s="11" customFormat="1" spans="1:16383">
      <c r="A759" s="12"/>
      <c r="B759" s="12"/>
      <c r="C759" s="12"/>
      <c r="D759" s="12"/>
      <c r="E759" s="12"/>
      <c r="XEF759"/>
      <c r="XEG759"/>
      <c r="XEH759"/>
      <c r="XEI759"/>
      <c r="XEJ759"/>
      <c r="XEK759"/>
      <c r="XEL759"/>
      <c r="XEM759"/>
      <c r="XEN759"/>
      <c r="XEO759"/>
      <c r="XEP759"/>
      <c r="XEQ759"/>
      <c r="XER759"/>
      <c r="XES759"/>
      <c r="XET759"/>
      <c r="XEU759"/>
      <c r="XEV759"/>
      <c r="XEW759"/>
      <c r="XEX759"/>
      <c r="XEY759"/>
      <c r="XEZ759"/>
      <c r="XFA759"/>
      <c r="XFB759"/>
      <c r="XFC759"/>
    </row>
    <row r="760" s="11" customFormat="1" spans="1:16383">
      <c r="A760" s="12"/>
      <c r="B760" s="12"/>
      <c r="C760" s="12"/>
      <c r="D760" s="12"/>
      <c r="E760" s="12"/>
      <c r="XEF760"/>
      <c r="XEG760"/>
      <c r="XEH760"/>
      <c r="XEI760"/>
      <c r="XEJ760"/>
      <c r="XEK760"/>
      <c r="XEL760"/>
      <c r="XEM760"/>
      <c r="XEN760"/>
      <c r="XEO760"/>
      <c r="XEP760"/>
      <c r="XEQ760"/>
      <c r="XER760"/>
      <c r="XES760"/>
      <c r="XET760"/>
      <c r="XEU760"/>
      <c r="XEV760"/>
      <c r="XEW760"/>
      <c r="XEX760"/>
      <c r="XEY760"/>
      <c r="XEZ760"/>
      <c r="XFA760"/>
      <c r="XFB760"/>
      <c r="XFC760"/>
    </row>
    <row r="761" s="11" customFormat="1" spans="1:16383">
      <c r="A761" s="12"/>
      <c r="B761" s="12"/>
      <c r="C761" s="12"/>
      <c r="D761" s="12"/>
      <c r="E761" s="12"/>
      <c r="XEF761"/>
      <c r="XEG761"/>
      <c r="XEH761"/>
      <c r="XEI761"/>
      <c r="XEJ761"/>
      <c r="XEK761"/>
      <c r="XEL761"/>
      <c r="XEM761"/>
      <c r="XEN761"/>
      <c r="XEO761"/>
      <c r="XEP761"/>
      <c r="XEQ761"/>
      <c r="XER761"/>
      <c r="XES761"/>
      <c r="XET761"/>
      <c r="XEU761"/>
      <c r="XEV761"/>
      <c r="XEW761"/>
      <c r="XEX761"/>
      <c r="XEY761"/>
      <c r="XEZ761"/>
      <c r="XFA761"/>
      <c r="XFB761"/>
      <c r="XFC761"/>
    </row>
    <row r="762" s="11" customFormat="1" spans="1:16383">
      <c r="A762" s="12"/>
      <c r="B762" s="12"/>
      <c r="C762" s="12"/>
      <c r="D762" s="12"/>
      <c r="E762" s="12"/>
      <c r="XEF762"/>
      <c r="XEG762"/>
      <c r="XEH762"/>
      <c r="XEI762"/>
      <c r="XEJ762"/>
      <c r="XEK762"/>
      <c r="XEL762"/>
      <c r="XEM762"/>
      <c r="XEN762"/>
      <c r="XEO762"/>
      <c r="XEP762"/>
      <c r="XEQ762"/>
      <c r="XER762"/>
      <c r="XES762"/>
      <c r="XET762"/>
      <c r="XEU762"/>
      <c r="XEV762"/>
      <c r="XEW762"/>
      <c r="XEX762"/>
      <c r="XEY762"/>
      <c r="XEZ762"/>
      <c r="XFA762"/>
      <c r="XFB762"/>
      <c r="XFC762"/>
    </row>
    <row r="763" s="11" customFormat="1" spans="1:16383">
      <c r="A763" s="12"/>
      <c r="B763" s="12"/>
      <c r="C763" s="12"/>
      <c r="D763" s="12"/>
      <c r="E763" s="12"/>
      <c r="XEF763"/>
      <c r="XEG763"/>
      <c r="XEH763"/>
      <c r="XEI763"/>
      <c r="XEJ763"/>
      <c r="XEK763"/>
      <c r="XEL763"/>
      <c r="XEM763"/>
      <c r="XEN763"/>
      <c r="XEO763"/>
      <c r="XEP763"/>
      <c r="XEQ763"/>
      <c r="XER763"/>
      <c r="XES763"/>
      <c r="XET763"/>
      <c r="XEU763"/>
      <c r="XEV763"/>
      <c r="XEW763"/>
      <c r="XEX763"/>
      <c r="XEY763"/>
      <c r="XEZ763"/>
      <c r="XFA763"/>
      <c r="XFB763"/>
      <c r="XFC763"/>
    </row>
    <row r="764" s="11" customFormat="1" spans="1:16383">
      <c r="A764" s="12"/>
      <c r="B764" s="12"/>
      <c r="C764" s="12"/>
      <c r="D764" s="12"/>
      <c r="E764" s="12"/>
      <c r="XEF764"/>
      <c r="XEG764"/>
      <c r="XEH764"/>
      <c r="XEI764"/>
      <c r="XEJ764"/>
      <c r="XEK764"/>
      <c r="XEL764"/>
      <c r="XEM764"/>
      <c r="XEN764"/>
      <c r="XEO764"/>
      <c r="XEP764"/>
      <c r="XEQ764"/>
      <c r="XER764"/>
      <c r="XES764"/>
      <c r="XET764"/>
      <c r="XEU764"/>
      <c r="XEV764"/>
      <c r="XEW764"/>
      <c r="XEX764"/>
      <c r="XEY764"/>
      <c r="XEZ764"/>
      <c r="XFA764"/>
      <c r="XFB764"/>
      <c r="XFC764"/>
    </row>
    <row r="765" s="11" customFormat="1" spans="1:16383">
      <c r="A765" s="12"/>
      <c r="B765" s="12"/>
      <c r="C765" s="12"/>
      <c r="D765" s="12"/>
      <c r="E765" s="12"/>
      <c r="XEF765"/>
      <c r="XEG765"/>
      <c r="XEH765"/>
      <c r="XEI765"/>
      <c r="XEJ765"/>
      <c r="XEK765"/>
      <c r="XEL765"/>
      <c r="XEM765"/>
      <c r="XEN765"/>
      <c r="XEO765"/>
      <c r="XEP765"/>
      <c r="XEQ765"/>
      <c r="XER765"/>
      <c r="XES765"/>
      <c r="XET765"/>
      <c r="XEU765"/>
      <c r="XEV765"/>
      <c r="XEW765"/>
      <c r="XEX765"/>
      <c r="XEY765"/>
      <c r="XEZ765"/>
      <c r="XFA765"/>
      <c r="XFB765"/>
      <c r="XFC765"/>
    </row>
    <row r="766" s="11" customFormat="1" spans="1:16383">
      <c r="A766" s="12"/>
      <c r="B766" s="12"/>
      <c r="C766" s="12"/>
      <c r="D766" s="12"/>
      <c r="E766" s="12"/>
      <c r="XEF766"/>
      <c r="XEG766"/>
      <c r="XEH766"/>
      <c r="XEI766"/>
      <c r="XEJ766"/>
      <c r="XEK766"/>
      <c r="XEL766"/>
      <c r="XEM766"/>
      <c r="XEN766"/>
      <c r="XEO766"/>
      <c r="XEP766"/>
      <c r="XEQ766"/>
      <c r="XER766"/>
      <c r="XES766"/>
      <c r="XET766"/>
      <c r="XEU766"/>
      <c r="XEV766"/>
      <c r="XEW766"/>
      <c r="XEX766"/>
      <c r="XEY766"/>
      <c r="XEZ766"/>
      <c r="XFA766"/>
      <c r="XFB766"/>
      <c r="XFC766"/>
    </row>
    <row r="767" s="11" customFormat="1" spans="1:16383">
      <c r="A767" s="12"/>
      <c r="B767" s="12"/>
      <c r="C767" s="12"/>
      <c r="D767" s="12"/>
      <c r="E767" s="12"/>
      <c r="XEF767"/>
      <c r="XEG767"/>
      <c r="XEH767"/>
      <c r="XEI767"/>
      <c r="XEJ767"/>
      <c r="XEK767"/>
      <c r="XEL767"/>
      <c r="XEM767"/>
      <c r="XEN767"/>
      <c r="XEO767"/>
      <c r="XEP767"/>
      <c r="XEQ767"/>
      <c r="XER767"/>
      <c r="XES767"/>
      <c r="XET767"/>
      <c r="XEU767"/>
      <c r="XEV767"/>
      <c r="XEW767"/>
      <c r="XEX767"/>
      <c r="XEY767"/>
      <c r="XEZ767"/>
      <c r="XFA767"/>
      <c r="XFB767"/>
      <c r="XFC767"/>
    </row>
    <row r="768" s="11" customFormat="1" spans="1:16383">
      <c r="A768" s="12"/>
      <c r="B768" s="12"/>
      <c r="C768" s="12"/>
      <c r="D768" s="12"/>
      <c r="E768" s="12"/>
      <c r="XEF768"/>
      <c r="XEG768"/>
      <c r="XEH768"/>
      <c r="XEI768"/>
      <c r="XEJ768"/>
      <c r="XEK768"/>
      <c r="XEL768"/>
      <c r="XEM768"/>
      <c r="XEN768"/>
      <c r="XEO768"/>
      <c r="XEP768"/>
      <c r="XEQ768"/>
      <c r="XER768"/>
      <c r="XES768"/>
      <c r="XET768"/>
      <c r="XEU768"/>
      <c r="XEV768"/>
      <c r="XEW768"/>
      <c r="XEX768"/>
      <c r="XEY768"/>
      <c r="XEZ768"/>
      <c r="XFA768"/>
      <c r="XFB768"/>
      <c r="XFC768"/>
    </row>
    <row r="769" s="11" customFormat="1" spans="1:16383">
      <c r="A769" s="12"/>
      <c r="B769" s="12"/>
      <c r="C769" s="12"/>
      <c r="D769" s="12"/>
      <c r="E769" s="12"/>
      <c r="XEF769"/>
      <c r="XEG769"/>
      <c r="XEH769"/>
      <c r="XEI769"/>
      <c r="XEJ769"/>
      <c r="XEK769"/>
      <c r="XEL769"/>
      <c r="XEM769"/>
      <c r="XEN769"/>
      <c r="XEO769"/>
      <c r="XEP769"/>
      <c r="XEQ769"/>
      <c r="XER769"/>
      <c r="XES769"/>
      <c r="XET769"/>
      <c r="XEU769"/>
      <c r="XEV769"/>
      <c r="XEW769"/>
      <c r="XEX769"/>
      <c r="XEY769"/>
      <c r="XEZ769"/>
      <c r="XFA769"/>
      <c r="XFB769"/>
      <c r="XFC769"/>
    </row>
    <row r="770" s="11" customFormat="1" spans="1:16383">
      <c r="A770" s="12"/>
      <c r="B770" s="12"/>
      <c r="C770" s="12"/>
      <c r="D770" s="12"/>
      <c r="E770" s="12"/>
      <c r="XEF770"/>
      <c r="XEG770"/>
      <c r="XEH770"/>
      <c r="XEI770"/>
      <c r="XEJ770"/>
      <c r="XEK770"/>
      <c r="XEL770"/>
      <c r="XEM770"/>
      <c r="XEN770"/>
      <c r="XEO770"/>
      <c r="XEP770"/>
      <c r="XEQ770"/>
      <c r="XER770"/>
      <c r="XES770"/>
      <c r="XET770"/>
      <c r="XEU770"/>
      <c r="XEV770"/>
      <c r="XEW770"/>
      <c r="XEX770"/>
      <c r="XEY770"/>
      <c r="XEZ770"/>
      <c r="XFA770"/>
      <c r="XFB770"/>
      <c r="XFC770"/>
    </row>
    <row r="771" s="11" customFormat="1" spans="1:16383">
      <c r="A771" s="12"/>
      <c r="B771" s="12"/>
      <c r="C771" s="12"/>
      <c r="D771" s="12"/>
      <c r="E771" s="12"/>
      <c r="XEF771"/>
      <c r="XEG771"/>
      <c r="XEH771"/>
      <c r="XEI771"/>
      <c r="XEJ771"/>
      <c r="XEK771"/>
      <c r="XEL771"/>
      <c r="XEM771"/>
      <c r="XEN771"/>
      <c r="XEO771"/>
      <c r="XEP771"/>
      <c r="XEQ771"/>
      <c r="XER771"/>
      <c r="XES771"/>
      <c r="XET771"/>
      <c r="XEU771"/>
      <c r="XEV771"/>
      <c r="XEW771"/>
      <c r="XEX771"/>
      <c r="XEY771"/>
      <c r="XEZ771"/>
      <c r="XFA771"/>
      <c r="XFB771"/>
      <c r="XFC771"/>
    </row>
    <row r="772" s="11" customFormat="1" spans="1:16383">
      <c r="A772" s="12"/>
      <c r="B772" s="12"/>
      <c r="C772" s="12"/>
      <c r="D772" s="12"/>
      <c r="E772" s="12"/>
      <c r="XEF772"/>
      <c r="XEG772"/>
      <c r="XEH772"/>
      <c r="XEI772"/>
      <c r="XEJ772"/>
      <c r="XEK772"/>
      <c r="XEL772"/>
      <c r="XEM772"/>
      <c r="XEN772"/>
      <c r="XEO772"/>
      <c r="XEP772"/>
      <c r="XEQ772"/>
      <c r="XER772"/>
      <c r="XES772"/>
      <c r="XET772"/>
      <c r="XEU772"/>
      <c r="XEV772"/>
      <c r="XEW772"/>
      <c r="XEX772"/>
      <c r="XEY772"/>
      <c r="XEZ772"/>
      <c r="XFA772"/>
      <c r="XFB772"/>
      <c r="XFC772"/>
    </row>
    <row r="773" s="11" customFormat="1" spans="1:16383">
      <c r="A773" s="12"/>
      <c r="B773" s="12"/>
      <c r="C773" s="12"/>
      <c r="D773" s="12"/>
      <c r="E773" s="12"/>
      <c r="XEF773"/>
      <c r="XEG773"/>
      <c r="XEH773"/>
      <c r="XEI773"/>
      <c r="XEJ773"/>
      <c r="XEK773"/>
      <c r="XEL773"/>
      <c r="XEM773"/>
      <c r="XEN773"/>
      <c r="XEO773"/>
      <c r="XEP773"/>
      <c r="XEQ773"/>
      <c r="XER773"/>
      <c r="XES773"/>
      <c r="XET773"/>
      <c r="XEU773"/>
      <c r="XEV773"/>
      <c r="XEW773"/>
      <c r="XEX773"/>
      <c r="XEY773"/>
      <c r="XEZ773"/>
      <c r="XFA773"/>
      <c r="XFB773"/>
      <c r="XFC773"/>
    </row>
    <row r="774" s="11" customFormat="1" spans="1:16383">
      <c r="A774" s="12"/>
      <c r="B774" s="12"/>
      <c r="C774" s="12"/>
      <c r="D774" s="12"/>
      <c r="E774" s="12"/>
      <c r="XEF774"/>
      <c r="XEG774"/>
      <c r="XEH774"/>
      <c r="XEI774"/>
      <c r="XEJ774"/>
      <c r="XEK774"/>
      <c r="XEL774"/>
      <c r="XEM774"/>
      <c r="XEN774"/>
      <c r="XEO774"/>
      <c r="XEP774"/>
      <c r="XEQ774"/>
      <c r="XER774"/>
      <c r="XES774"/>
      <c r="XET774"/>
      <c r="XEU774"/>
      <c r="XEV774"/>
      <c r="XEW774"/>
      <c r="XEX774"/>
      <c r="XEY774"/>
      <c r="XEZ774"/>
      <c r="XFA774"/>
      <c r="XFB774"/>
      <c r="XFC774"/>
    </row>
    <row r="775" s="11" customFormat="1" spans="1:16383">
      <c r="A775" s="12"/>
      <c r="B775" s="12"/>
      <c r="C775" s="12"/>
      <c r="D775" s="12"/>
      <c r="E775" s="12"/>
      <c r="XEF775"/>
      <c r="XEG775"/>
      <c r="XEH775"/>
      <c r="XEI775"/>
      <c r="XEJ775"/>
      <c r="XEK775"/>
      <c r="XEL775"/>
      <c r="XEM775"/>
      <c r="XEN775"/>
      <c r="XEO775"/>
      <c r="XEP775"/>
      <c r="XEQ775"/>
      <c r="XER775"/>
      <c r="XES775"/>
      <c r="XET775"/>
      <c r="XEU775"/>
      <c r="XEV775"/>
      <c r="XEW775"/>
      <c r="XEX775"/>
      <c r="XEY775"/>
      <c r="XEZ775"/>
      <c r="XFA775"/>
      <c r="XFB775"/>
      <c r="XFC775"/>
    </row>
    <row r="776" s="11" customFormat="1" spans="1:16383">
      <c r="A776" s="12"/>
      <c r="B776" s="12"/>
      <c r="C776" s="12"/>
      <c r="D776" s="12"/>
      <c r="E776" s="12"/>
      <c r="XEF776"/>
      <c r="XEG776"/>
      <c r="XEH776"/>
      <c r="XEI776"/>
      <c r="XEJ776"/>
      <c r="XEK776"/>
      <c r="XEL776"/>
      <c r="XEM776"/>
      <c r="XEN776"/>
      <c r="XEO776"/>
      <c r="XEP776"/>
      <c r="XEQ776"/>
      <c r="XER776"/>
      <c r="XES776"/>
      <c r="XET776"/>
      <c r="XEU776"/>
      <c r="XEV776"/>
      <c r="XEW776"/>
      <c r="XEX776"/>
      <c r="XEY776"/>
      <c r="XEZ776"/>
      <c r="XFA776"/>
      <c r="XFB776"/>
      <c r="XFC776"/>
    </row>
    <row r="777" s="11" customFormat="1" spans="1:16383">
      <c r="A777" s="12"/>
      <c r="B777" s="12"/>
      <c r="C777" s="12"/>
      <c r="D777" s="12"/>
      <c r="E777" s="12"/>
      <c r="XEF777"/>
      <c r="XEG777"/>
      <c r="XEH777"/>
      <c r="XEI777"/>
      <c r="XEJ777"/>
      <c r="XEK777"/>
      <c r="XEL777"/>
      <c r="XEM777"/>
      <c r="XEN777"/>
      <c r="XEO777"/>
      <c r="XEP777"/>
      <c r="XEQ777"/>
      <c r="XER777"/>
      <c r="XES777"/>
      <c r="XET777"/>
      <c r="XEU777"/>
      <c r="XEV777"/>
      <c r="XEW777"/>
      <c r="XEX777"/>
      <c r="XEY777"/>
      <c r="XEZ777"/>
      <c r="XFA777"/>
      <c r="XFB777"/>
      <c r="XFC777"/>
    </row>
    <row r="778" s="11" customFormat="1" spans="1:16383">
      <c r="A778" s="12"/>
      <c r="B778" s="12"/>
      <c r="C778" s="12"/>
      <c r="D778" s="12"/>
      <c r="E778" s="12"/>
      <c r="XEF778"/>
      <c r="XEG778"/>
      <c r="XEH778"/>
      <c r="XEI778"/>
      <c r="XEJ778"/>
      <c r="XEK778"/>
      <c r="XEL778"/>
      <c r="XEM778"/>
      <c r="XEN778"/>
      <c r="XEO778"/>
      <c r="XEP778"/>
      <c r="XEQ778"/>
      <c r="XER778"/>
      <c r="XES778"/>
      <c r="XET778"/>
      <c r="XEU778"/>
      <c r="XEV778"/>
      <c r="XEW778"/>
      <c r="XEX778"/>
      <c r="XEY778"/>
      <c r="XEZ778"/>
      <c r="XFA778"/>
      <c r="XFB778"/>
      <c r="XFC778"/>
    </row>
    <row r="779" s="11" customFormat="1" spans="1:16383">
      <c r="A779" s="12"/>
      <c r="B779" s="12"/>
      <c r="C779" s="12"/>
      <c r="D779" s="12"/>
      <c r="E779" s="12"/>
      <c r="XEF779"/>
      <c r="XEG779"/>
      <c r="XEH779"/>
      <c r="XEI779"/>
      <c r="XEJ779"/>
      <c r="XEK779"/>
      <c r="XEL779"/>
      <c r="XEM779"/>
      <c r="XEN779"/>
      <c r="XEO779"/>
      <c r="XEP779"/>
      <c r="XEQ779"/>
      <c r="XER779"/>
      <c r="XES779"/>
      <c r="XET779"/>
      <c r="XEU779"/>
      <c r="XEV779"/>
      <c r="XEW779"/>
      <c r="XEX779"/>
      <c r="XEY779"/>
      <c r="XEZ779"/>
      <c r="XFA779"/>
      <c r="XFB779"/>
      <c r="XFC779"/>
    </row>
    <row r="780" s="11" customFormat="1" spans="1:16383">
      <c r="A780" s="12"/>
      <c r="B780" s="12"/>
      <c r="C780" s="12"/>
      <c r="D780" s="12"/>
      <c r="E780" s="12"/>
      <c r="XEF780"/>
      <c r="XEG780"/>
      <c r="XEH780"/>
      <c r="XEI780"/>
      <c r="XEJ780"/>
      <c r="XEK780"/>
      <c r="XEL780"/>
      <c r="XEM780"/>
      <c r="XEN780"/>
      <c r="XEO780"/>
      <c r="XEP780"/>
      <c r="XEQ780"/>
      <c r="XER780"/>
      <c r="XES780"/>
      <c r="XET780"/>
      <c r="XEU780"/>
      <c r="XEV780"/>
      <c r="XEW780"/>
      <c r="XEX780"/>
      <c r="XEY780"/>
      <c r="XEZ780"/>
      <c r="XFA780"/>
      <c r="XFB780"/>
      <c r="XFC780"/>
    </row>
    <row r="781" s="11" customFormat="1" spans="1:16383">
      <c r="A781" s="12"/>
      <c r="B781" s="12"/>
      <c r="C781" s="12"/>
      <c r="D781" s="12"/>
      <c r="E781" s="12"/>
      <c r="XEF781"/>
      <c r="XEG781"/>
      <c r="XEH781"/>
      <c r="XEI781"/>
      <c r="XEJ781"/>
      <c r="XEK781"/>
      <c r="XEL781"/>
      <c r="XEM781"/>
      <c r="XEN781"/>
      <c r="XEO781"/>
      <c r="XEP781"/>
      <c r="XEQ781"/>
      <c r="XER781"/>
      <c r="XES781"/>
      <c r="XET781"/>
      <c r="XEU781"/>
      <c r="XEV781"/>
      <c r="XEW781"/>
      <c r="XEX781"/>
      <c r="XEY781"/>
      <c r="XEZ781"/>
      <c r="XFA781"/>
      <c r="XFB781"/>
      <c r="XFC781"/>
    </row>
    <row r="782" s="11" customFormat="1" spans="1:16383">
      <c r="A782" s="12"/>
      <c r="B782" s="12"/>
      <c r="C782" s="12"/>
      <c r="D782" s="12"/>
      <c r="E782" s="12"/>
      <c r="XEF782"/>
      <c r="XEG782"/>
      <c r="XEH782"/>
      <c r="XEI782"/>
      <c r="XEJ782"/>
      <c r="XEK782"/>
      <c r="XEL782"/>
      <c r="XEM782"/>
      <c r="XEN782"/>
      <c r="XEO782"/>
      <c r="XEP782"/>
      <c r="XEQ782"/>
      <c r="XER782"/>
      <c r="XES782"/>
      <c r="XET782"/>
      <c r="XEU782"/>
      <c r="XEV782"/>
      <c r="XEW782"/>
      <c r="XEX782"/>
      <c r="XEY782"/>
      <c r="XEZ782"/>
      <c r="XFA782"/>
      <c r="XFB782"/>
      <c r="XFC782"/>
    </row>
    <row r="783" s="11" customFormat="1" spans="1:16383">
      <c r="A783" s="12"/>
      <c r="B783" s="12"/>
      <c r="C783" s="12"/>
      <c r="D783" s="12"/>
      <c r="E783" s="12"/>
      <c r="XEF783"/>
      <c r="XEG783"/>
      <c r="XEH783"/>
      <c r="XEI783"/>
      <c r="XEJ783"/>
      <c r="XEK783"/>
      <c r="XEL783"/>
      <c r="XEM783"/>
      <c r="XEN783"/>
      <c r="XEO783"/>
      <c r="XEP783"/>
      <c r="XEQ783"/>
      <c r="XER783"/>
      <c r="XES783"/>
      <c r="XET783"/>
      <c r="XEU783"/>
      <c r="XEV783"/>
      <c r="XEW783"/>
      <c r="XEX783"/>
      <c r="XEY783"/>
      <c r="XEZ783"/>
      <c r="XFA783"/>
      <c r="XFB783"/>
      <c r="XFC783"/>
    </row>
    <row r="784" s="11" customFormat="1" spans="1:16383">
      <c r="A784" s="12"/>
      <c r="B784" s="12"/>
      <c r="C784" s="12"/>
      <c r="D784" s="12"/>
      <c r="E784" s="12"/>
      <c r="XEF784"/>
      <c r="XEG784"/>
      <c r="XEH784"/>
      <c r="XEI784"/>
      <c r="XEJ784"/>
      <c r="XEK784"/>
      <c r="XEL784"/>
      <c r="XEM784"/>
      <c r="XEN784"/>
      <c r="XEO784"/>
      <c r="XEP784"/>
      <c r="XEQ784"/>
      <c r="XER784"/>
      <c r="XES784"/>
      <c r="XET784"/>
      <c r="XEU784"/>
      <c r="XEV784"/>
      <c r="XEW784"/>
      <c r="XEX784"/>
      <c r="XEY784"/>
      <c r="XEZ784"/>
      <c r="XFA784"/>
      <c r="XFB784"/>
      <c r="XFC784"/>
    </row>
    <row r="785" s="11" customFormat="1" spans="1:16383">
      <c r="A785" s="12"/>
      <c r="B785" s="12"/>
      <c r="C785" s="12"/>
      <c r="D785" s="12"/>
      <c r="E785" s="12"/>
      <c r="XEF785"/>
      <c r="XEG785"/>
      <c r="XEH785"/>
      <c r="XEI785"/>
      <c r="XEJ785"/>
      <c r="XEK785"/>
      <c r="XEL785"/>
      <c r="XEM785"/>
      <c r="XEN785"/>
      <c r="XEO785"/>
      <c r="XEP785"/>
      <c r="XEQ785"/>
      <c r="XER785"/>
      <c r="XES785"/>
      <c r="XET785"/>
      <c r="XEU785"/>
      <c r="XEV785"/>
      <c r="XEW785"/>
      <c r="XEX785"/>
      <c r="XEY785"/>
      <c r="XEZ785"/>
      <c r="XFA785"/>
      <c r="XFB785"/>
      <c r="XFC785"/>
    </row>
    <row r="786" s="11" customFormat="1" spans="1:16383">
      <c r="A786" s="12"/>
      <c r="B786" s="12"/>
      <c r="C786" s="12"/>
      <c r="D786" s="12"/>
      <c r="E786" s="12"/>
      <c r="XEF786"/>
      <c r="XEG786"/>
      <c r="XEH786"/>
      <c r="XEI786"/>
      <c r="XEJ786"/>
      <c r="XEK786"/>
      <c r="XEL786"/>
      <c r="XEM786"/>
      <c r="XEN786"/>
      <c r="XEO786"/>
      <c r="XEP786"/>
      <c r="XEQ786"/>
      <c r="XER786"/>
      <c r="XES786"/>
      <c r="XET786"/>
      <c r="XEU786"/>
      <c r="XEV786"/>
      <c r="XEW786"/>
      <c r="XEX786"/>
      <c r="XEY786"/>
      <c r="XEZ786"/>
      <c r="XFA786"/>
      <c r="XFB786"/>
      <c r="XFC786"/>
    </row>
    <row r="787" s="11" customFormat="1" spans="1:16383">
      <c r="A787" s="12"/>
      <c r="B787" s="12"/>
      <c r="C787" s="12"/>
      <c r="D787" s="12"/>
      <c r="E787" s="12"/>
      <c r="XEF787"/>
      <c r="XEG787"/>
      <c r="XEH787"/>
      <c r="XEI787"/>
      <c r="XEJ787"/>
      <c r="XEK787"/>
      <c r="XEL787"/>
      <c r="XEM787"/>
      <c r="XEN787"/>
      <c r="XEO787"/>
      <c r="XEP787"/>
      <c r="XEQ787"/>
      <c r="XER787"/>
      <c r="XES787"/>
      <c r="XET787"/>
      <c r="XEU787"/>
      <c r="XEV787"/>
      <c r="XEW787"/>
      <c r="XEX787"/>
      <c r="XEY787"/>
      <c r="XEZ787"/>
      <c r="XFA787"/>
      <c r="XFB787"/>
      <c r="XFC787"/>
    </row>
    <row r="788" s="11" customFormat="1" spans="1:16383">
      <c r="A788" s="12"/>
      <c r="B788" s="12"/>
      <c r="C788" s="12"/>
      <c r="D788" s="12"/>
      <c r="E788" s="12"/>
      <c r="XEF788"/>
      <c r="XEG788"/>
      <c r="XEH788"/>
      <c r="XEI788"/>
      <c r="XEJ788"/>
      <c r="XEK788"/>
      <c r="XEL788"/>
      <c r="XEM788"/>
      <c r="XEN788"/>
      <c r="XEO788"/>
      <c r="XEP788"/>
      <c r="XEQ788"/>
      <c r="XER788"/>
      <c r="XES788"/>
      <c r="XET788"/>
      <c r="XEU788"/>
      <c r="XEV788"/>
      <c r="XEW788"/>
      <c r="XEX788"/>
      <c r="XEY788"/>
      <c r="XEZ788"/>
      <c r="XFA788"/>
      <c r="XFB788"/>
      <c r="XFC788"/>
    </row>
    <row r="789" s="11" customFormat="1" spans="1:16383">
      <c r="A789" s="12"/>
      <c r="B789" s="12"/>
      <c r="C789" s="12"/>
      <c r="D789" s="12"/>
      <c r="E789" s="12"/>
      <c r="XEF789"/>
      <c r="XEG789"/>
      <c r="XEH789"/>
      <c r="XEI789"/>
      <c r="XEJ789"/>
      <c r="XEK789"/>
      <c r="XEL789"/>
      <c r="XEM789"/>
      <c r="XEN789"/>
      <c r="XEO789"/>
      <c r="XEP789"/>
      <c r="XEQ789"/>
      <c r="XER789"/>
      <c r="XES789"/>
      <c r="XET789"/>
      <c r="XEU789"/>
      <c r="XEV789"/>
      <c r="XEW789"/>
      <c r="XEX789"/>
      <c r="XEY789"/>
      <c r="XEZ789"/>
      <c r="XFA789"/>
      <c r="XFB789"/>
      <c r="XFC789"/>
    </row>
    <row r="790" s="11" customFormat="1" spans="1:16383">
      <c r="A790" s="12"/>
      <c r="B790" s="12"/>
      <c r="C790" s="12"/>
      <c r="D790" s="12"/>
      <c r="E790" s="12"/>
      <c r="XEF790"/>
      <c r="XEG790"/>
      <c r="XEH790"/>
      <c r="XEI790"/>
      <c r="XEJ790"/>
      <c r="XEK790"/>
      <c r="XEL790"/>
      <c r="XEM790"/>
      <c r="XEN790"/>
      <c r="XEO790"/>
      <c r="XEP790"/>
      <c r="XEQ790"/>
      <c r="XER790"/>
      <c r="XES790"/>
      <c r="XET790"/>
      <c r="XEU790"/>
      <c r="XEV790"/>
      <c r="XEW790"/>
      <c r="XEX790"/>
      <c r="XEY790"/>
      <c r="XEZ790"/>
      <c r="XFA790"/>
      <c r="XFB790"/>
      <c r="XFC790"/>
    </row>
    <row r="791" s="11" customFormat="1" spans="1:16383">
      <c r="A791" s="12"/>
      <c r="B791" s="12"/>
      <c r="C791" s="12"/>
      <c r="D791" s="12"/>
      <c r="E791" s="12"/>
      <c r="XEF791"/>
      <c r="XEG791"/>
      <c r="XEH791"/>
      <c r="XEI791"/>
      <c r="XEJ791"/>
      <c r="XEK791"/>
      <c r="XEL791"/>
      <c r="XEM791"/>
      <c r="XEN791"/>
      <c r="XEO791"/>
      <c r="XEP791"/>
      <c r="XEQ791"/>
      <c r="XER791"/>
      <c r="XES791"/>
      <c r="XET791"/>
      <c r="XEU791"/>
      <c r="XEV791"/>
      <c r="XEW791"/>
      <c r="XEX791"/>
      <c r="XEY791"/>
      <c r="XEZ791"/>
      <c r="XFA791"/>
      <c r="XFB791"/>
      <c r="XFC791"/>
    </row>
    <row r="792" s="11" customFormat="1" spans="1:16383">
      <c r="A792" s="12"/>
      <c r="B792" s="12"/>
      <c r="C792" s="12"/>
      <c r="D792" s="12"/>
      <c r="E792" s="12"/>
      <c r="XEF792"/>
      <c r="XEG792"/>
      <c r="XEH792"/>
      <c r="XEI792"/>
      <c r="XEJ792"/>
      <c r="XEK792"/>
      <c r="XEL792"/>
      <c r="XEM792"/>
      <c r="XEN792"/>
      <c r="XEO792"/>
      <c r="XEP792"/>
      <c r="XEQ792"/>
      <c r="XER792"/>
      <c r="XES792"/>
      <c r="XET792"/>
      <c r="XEU792"/>
      <c r="XEV792"/>
      <c r="XEW792"/>
      <c r="XEX792"/>
      <c r="XEY792"/>
      <c r="XEZ792"/>
      <c r="XFA792"/>
      <c r="XFB792"/>
      <c r="XFC792"/>
    </row>
    <row r="793" s="11" customFormat="1" spans="1:16383">
      <c r="A793" s="12"/>
      <c r="B793" s="12"/>
      <c r="C793" s="12"/>
      <c r="D793" s="12"/>
      <c r="E793" s="12"/>
      <c r="XEF793"/>
      <c r="XEG793"/>
      <c r="XEH793"/>
      <c r="XEI793"/>
      <c r="XEJ793"/>
      <c r="XEK793"/>
      <c r="XEL793"/>
      <c r="XEM793"/>
      <c r="XEN793"/>
      <c r="XEO793"/>
      <c r="XEP793"/>
      <c r="XEQ793"/>
      <c r="XER793"/>
      <c r="XES793"/>
      <c r="XET793"/>
      <c r="XEU793"/>
      <c r="XEV793"/>
      <c r="XEW793"/>
      <c r="XEX793"/>
      <c r="XEY793"/>
      <c r="XEZ793"/>
      <c r="XFA793"/>
      <c r="XFB793"/>
      <c r="XFC793"/>
    </row>
    <row r="794" s="11" customFormat="1" spans="1:16383">
      <c r="A794" s="12"/>
      <c r="B794" s="12"/>
      <c r="C794" s="12"/>
      <c r="D794" s="12"/>
      <c r="E794" s="12"/>
      <c r="XEF794"/>
      <c r="XEG794"/>
      <c r="XEH794"/>
      <c r="XEI794"/>
      <c r="XEJ794"/>
      <c r="XEK794"/>
      <c r="XEL794"/>
      <c r="XEM794"/>
      <c r="XEN794"/>
      <c r="XEO794"/>
      <c r="XEP794"/>
      <c r="XEQ794"/>
      <c r="XER794"/>
      <c r="XES794"/>
      <c r="XET794"/>
      <c r="XEU794"/>
      <c r="XEV794"/>
      <c r="XEW794"/>
      <c r="XEX794"/>
      <c r="XEY794"/>
      <c r="XEZ794"/>
      <c r="XFA794"/>
      <c r="XFB794"/>
      <c r="XFC794"/>
    </row>
    <row r="795" s="11" customFormat="1" spans="1:16383">
      <c r="A795" s="12"/>
      <c r="B795" s="12"/>
      <c r="C795" s="12"/>
      <c r="D795" s="12"/>
      <c r="E795" s="12"/>
      <c r="XEF795"/>
      <c r="XEG795"/>
      <c r="XEH795"/>
      <c r="XEI795"/>
      <c r="XEJ795"/>
      <c r="XEK795"/>
      <c r="XEL795"/>
      <c r="XEM795"/>
      <c r="XEN795"/>
      <c r="XEO795"/>
      <c r="XEP795"/>
      <c r="XEQ795"/>
      <c r="XER795"/>
      <c r="XES795"/>
      <c r="XET795"/>
      <c r="XEU795"/>
      <c r="XEV795"/>
      <c r="XEW795"/>
      <c r="XEX795"/>
      <c r="XEY795"/>
      <c r="XEZ795"/>
      <c r="XFA795"/>
      <c r="XFB795"/>
      <c r="XFC795"/>
    </row>
    <row r="796" s="11" customFormat="1" spans="1:16383">
      <c r="A796" s="12"/>
      <c r="B796" s="12"/>
      <c r="C796" s="12"/>
      <c r="D796" s="12"/>
      <c r="E796" s="12"/>
      <c r="XEF796"/>
      <c r="XEG796"/>
      <c r="XEH796"/>
      <c r="XEI796"/>
      <c r="XEJ796"/>
      <c r="XEK796"/>
      <c r="XEL796"/>
      <c r="XEM796"/>
      <c r="XEN796"/>
      <c r="XEO796"/>
      <c r="XEP796"/>
      <c r="XEQ796"/>
      <c r="XER796"/>
      <c r="XES796"/>
      <c r="XET796"/>
      <c r="XEU796"/>
      <c r="XEV796"/>
      <c r="XEW796"/>
      <c r="XEX796"/>
      <c r="XEY796"/>
      <c r="XEZ796"/>
      <c r="XFA796"/>
      <c r="XFB796"/>
      <c r="XFC796"/>
    </row>
    <row r="797" s="11" customFormat="1" spans="1:16383">
      <c r="A797" s="12"/>
      <c r="B797" s="12"/>
      <c r="C797" s="12"/>
      <c r="D797" s="12"/>
      <c r="E797" s="12"/>
      <c r="XEF797"/>
      <c r="XEG797"/>
      <c r="XEH797"/>
      <c r="XEI797"/>
      <c r="XEJ797"/>
      <c r="XEK797"/>
      <c r="XEL797"/>
      <c r="XEM797"/>
      <c r="XEN797"/>
      <c r="XEO797"/>
      <c r="XEP797"/>
      <c r="XEQ797"/>
      <c r="XER797"/>
      <c r="XES797"/>
      <c r="XET797"/>
      <c r="XEU797"/>
      <c r="XEV797"/>
      <c r="XEW797"/>
      <c r="XEX797"/>
      <c r="XEY797"/>
      <c r="XEZ797"/>
      <c r="XFA797"/>
      <c r="XFB797"/>
      <c r="XFC797"/>
    </row>
    <row r="798" s="11" customFormat="1" spans="1:16383">
      <c r="A798" s="12"/>
      <c r="B798" s="12"/>
      <c r="C798" s="12"/>
      <c r="D798" s="12"/>
      <c r="E798" s="12"/>
      <c r="XEF798"/>
      <c r="XEG798"/>
      <c r="XEH798"/>
      <c r="XEI798"/>
      <c r="XEJ798"/>
      <c r="XEK798"/>
      <c r="XEL798"/>
      <c r="XEM798"/>
      <c r="XEN798"/>
      <c r="XEO798"/>
      <c r="XEP798"/>
      <c r="XEQ798"/>
      <c r="XER798"/>
      <c r="XES798"/>
      <c r="XET798"/>
      <c r="XEU798"/>
      <c r="XEV798"/>
      <c r="XEW798"/>
      <c r="XEX798"/>
      <c r="XEY798"/>
      <c r="XEZ798"/>
      <c r="XFA798"/>
      <c r="XFB798"/>
      <c r="XFC798"/>
    </row>
    <row r="799" s="11" customFormat="1" spans="1:16383">
      <c r="A799" s="12"/>
      <c r="B799" s="12"/>
      <c r="C799" s="12"/>
      <c r="D799" s="12"/>
      <c r="E799" s="12"/>
      <c r="XEF799"/>
      <c r="XEG799"/>
      <c r="XEH799"/>
      <c r="XEI799"/>
      <c r="XEJ799"/>
      <c r="XEK799"/>
      <c r="XEL799"/>
      <c r="XEM799"/>
      <c r="XEN799"/>
      <c r="XEO799"/>
      <c r="XEP799"/>
      <c r="XEQ799"/>
      <c r="XER799"/>
      <c r="XES799"/>
      <c r="XET799"/>
      <c r="XEU799"/>
      <c r="XEV799"/>
      <c r="XEW799"/>
      <c r="XEX799"/>
      <c r="XEY799"/>
      <c r="XEZ799"/>
      <c r="XFA799"/>
      <c r="XFB799"/>
      <c r="XFC799"/>
    </row>
    <row r="800" s="11" customFormat="1" spans="1:16383">
      <c r="A800" s="12"/>
      <c r="B800" s="12"/>
      <c r="C800" s="12"/>
      <c r="D800" s="12"/>
      <c r="E800" s="12"/>
      <c r="XEF800"/>
      <c r="XEG800"/>
      <c r="XEH800"/>
      <c r="XEI800"/>
      <c r="XEJ800"/>
      <c r="XEK800"/>
      <c r="XEL800"/>
      <c r="XEM800"/>
      <c r="XEN800"/>
      <c r="XEO800"/>
      <c r="XEP800"/>
      <c r="XEQ800"/>
      <c r="XER800"/>
      <c r="XES800"/>
      <c r="XET800"/>
      <c r="XEU800"/>
      <c r="XEV800"/>
      <c r="XEW800"/>
      <c r="XEX800"/>
      <c r="XEY800"/>
      <c r="XEZ800"/>
      <c r="XFA800"/>
      <c r="XFB800"/>
      <c r="XFC800"/>
    </row>
    <row r="801" s="11" customFormat="1" spans="1:16383">
      <c r="A801" s="12"/>
      <c r="B801" s="12"/>
      <c r="C801" s="12"/>
      <c r="D801" s="12"/>
      <c r="E801" s="12"/>
      <c r="XEF801"/>
      <c r="XEG801"/>
      <c r="XEH801"/>
      <c r="XEI801"/>
      <c r="XEJ801"/>
      <c r="XEK801"/>
      <c r="XEL801"/>
      <c r="XEM801"/>
      <c r="XEN801"/>
      <c r="XEO801"/>
      <c r="XEP801"/>
      <c r="XEQ801"/>
      <c r="XER801"/>
      <c r="XES801"/>
      <c r="XET801"/>
      <c r="XEU801"/>
      <c r="XEV801"/>
      <c r="XEW801"/>
      <c r="XEX801"/>
      <c r="XEY801"/>
      <c r="XEZ801"/>
      <c r="XFA801"/>
      <c r="XFB801"/>
      <c r="XFC801"/>
    </row>
    <row r="802" s="11" customFormat="1" spans="1:16383">
      <c r="A802" s="12"/>
      <c r="B802" s="12"/>
      <c r="C802" s="12"/>
      <c r="D802" s="12"/>
      <c r="E802" s="12"/>
      <c r="XEF802"/>
      <c r="XEG802"/>
      <c r="XEH802"/>
      <c r="XEI802"/>
      <c r="XEJ802"/>
      <c r="XEK802"/>
      <c r="XEL802"/>
      <c r="XEM802"/>
      <c r="XEN802"/>
      <c r="XEO802"/>
      <c r="XEP802"/>
      <c r="XEQ802"/>
      <c r="XER802"/>
      <c r="XES802"/>
      <c r="XET802"/>
      <c r="XEU802"/>
      <c r="XEV802"/>
      <c r="XEW802"/>
      <c r="XEX802"/>
      <c r="XEY802"/>
      <c r="XEZ802"/>
      <c r="XFA802"/>
      <c r="XFB802"/>
      <c r="XFC802"/>
    </row>
    <row r="803" s="11" customFormat="1" spans="1:16383">
      <c r="A803" s="12"/>
      <c r="B803" s="12"/>
      <c r="C803" s="12"/>
      <c r="D803" s="12"/>
      <c r="E803" s="12"/>
      <c r="XEF803"/>
      <c r="XEG803"/>
      <c r="XEH803"/>
      <c r="XEI803"/>
      <c r="XEJ803"/>
      <c r="XEK803"/>
      <c r="XEL803"/>
      <c r="XEM803"/>
      <c r="XEN803"/>
      <c r="XEO803"/>
      <c r="XEP803"/>
      <c r="XEQ803"/>
      <c r="XER803"/>
      <c r="XES803"/>
      <c r="XET803"/>
      <c r="XEU803"/>
      <c r="XEV803"/>
      <c r="XEW803"/>
      <c r="XEX803"/>
      <c r="XEY803"/>
      <c r="XEZ803"/>
      <c r="XFA803"/>
      <c r="XFB803"/>
      <c r="XFC803"/>
    </row>
    <row r="804" s="11" customFormat="1" spans="1:16383">
      <c r="A804" s="12"/>
      <c r="B804" s="12"/>
      <c r="C804" s="12"/>
      <c r="D804" s="12"/>
      <c r="E804" s="12"/>
      <c r="XEF804"/>
      <c r="XEG804"/>
      <c r="XEH804"/>
      <c r="XEI804"/>
      <c r="XEJ804"/>
      <c r="XEK804"/>
      <c r="XEL804"/>
      <c r="XEM804"/>
      <c r="XEN804"/>
      <c r="XEO804"/>
      <c r="XEP804"/>
      <c r="XEQ804"/>
      <c r="XER804"/>
      <c r="XES804"/>
      <c r="XET804"/>
      <c r="XEU804"/>
      <c r="XEV804"/>
      <c r="XEW804"/>
      <c r="XEX804"/>
      <c r="XEY804"/>
      <c r="XEZ804"/>
      <c r="XFA804"/>
      <c r="XFB804"/>
      <c r="XFC804"/>
    </row>
    <row r="805" s="11" customFormat="1" spans="1:16383">
      <c r="A805" s="12"/>
      <c r="B805" s="12"/>
      <c r="C805" s="12"/>
      <c r="D805" s="12"/>
      <c r="E805" s="12"/>
      <c r="XEF805"/>
      <c r="XEG805"/>
      <c r="XEH805"/>
      <c r="XEI805"/>
      <c r="XEJ805"/>
      <c r="XEK805"/>
      <c r="XEL805"/>
      <c r="XEM805"/>
      <c r="XEN805"/>
      <c r="XEO805"/>
      <c r="XEP805"/>
      <c r="XEQ805"/>
      <c r="XER805"/>
      <c r="XES805"/>
      <c r="XET805"/>
      <c r="XEU805"/>
      <c r="XEV805"/>
      <c r="XEW805"/>
      <c r="XEX805"/>
      <c r="XEY805"/>
      <c r="XEZ805"/>
      <c r="XFA805"/>
      <c r="XFB805"/>
      <c r="XFC805"/>
    </row>
    <row r="806" s="11" customFormat="1" spans="1:16383">
      <c r="A806" s="12"/>
      <c r="B806" s="12"/>
      <c r="C806" s="12"/>
      <c r="D806" s="12"/>
      <c r="E806" s="12"/>
      <c r="XEF806"/>
      <c r="XEG806"/>
      <c r="XEH806"/>
      <c r="XEI806"/>
      <c r="XEJ806"/>
      <c r="XEK806"/>
      <c r="XEL806"/>
      <c r="XEM806"/>
      <c r="XEN806"/>
      <c r="XEO806"/>
      <c r="XEP806"/>
      <c r="XEQ806"/>
      <c r="XER806"/>
      <c r="XES806"/>
      <c r="XET806"/>
      <c r="XEU806"/>
      <c r="XEV806"/>
      <c r="XEW806"/>
      <c r="XEX806"/>
      <c r="XEY806"/>
      <c r="XEZ806"/>
      <c r="XFA806"/>
      <c r="XFB806"/>
      <c r="XFC806"/>
    </row>
    <row r="807" s="11" customFormat="1" spans="1:16383">
      <c r="A807" s="12"/>
      <c r="B807" s="12"/>
      <c r="C807" s="12"/>
      <c r="D807" s="12"/>
      <c r="E807" s="12"/>
      <c r="XEF807"/>
      <c r="XEG807"/>
      <c r="XEH807"/>
      <c r="XEI807"/>
      <c r="XEJ807"/>
      <c r="XEK807"/>
      <c r="XEL807"/>
      <c r="XEM807"/>
      <c r="XEN807"/>
      <c r="XEO807"/>
      <c r="XEP807"/>
      <c r="XEQ807"/>
      <c r="XER807"/>
      <c r="XES807"/>
      <c r="XET807"/>
      <c r="XEU807"/>
      <c r="XEV807"/>
      <c r="XEW807"/>
      <c r="XEX807"/>
      <c r="XEY807"/>
      <c r="XEZ807"/>
      <c r="XFA807"/>
      <c r="XFB807"/>
      <c r="XFC807"/>
    </row>
    <row r="808" s="11" customFormat="1" spans="1:16383">
      <c r="A808" s="12"/>
      <c r="B808" s="12"/>
      <c r="C808" s="12"/>
      <c r="D808" s="12"/>
      <c r="E808" s="12"/>
      <c r="XEF808"/>
      <c r="XEG808"/>
      <c r="XEH808"/>
      <c r="XEI808"/>
      <c r="XEJ808"/>
      <c r="XEK808"/>
      <c r="XEL808"/>
      <c r="XEM808"/>
      <c r="XEN808"/>
      <c r="XEO808"/>
      <c r="XEP808"/>
      <c r="XEQ808"/>
      <c r="XER808"/>
      <c r="XES808"/>
      <c r="XET808"/>
      <c r="XEU808"/>
      <c r="XEV808"/>
      <c r="XEW808"/>
      <c r="XEX808"/>
      <c r="XEY808"/>
      <c r="XEZ808"/>
      <c r="XFA808"/>
      <c r="XFB808"/>
      <c r="XFC808"/>
    </row>
    <row r="809" s="11" customFormat="1" spans="1:16383">
      <c r="A809" s="12"/>
      <c r="B809" s="12"/>
      <c r="C809" s="12"/>
      <c r="D809" s="12"/>
      <c r="E809" s="12"/>
      <c r="XEF809"/>
      <c r="XEG809"/>
      <c r="XEH809"/>
      <c r="XEI809"/>
      <c r="XEJ809"/>
      <c r="XEK809"/>
      <c r="XEL809"/>
      <c r="XEM809"/>
      <c r="XEN809"/>
      <c r="XEO809"/>
      <c r="XEP809"/>
      <c r="XEQ809"/>
      <c r="XER809"/>
      <c r="XES809"/>
      <c r="XET809"/>
      <c r="XEU809"/>
      <c r="XEV809"/>
      <c r="XEW809"/>
      <c r="XEX809"/>
      <c r="XEY809"/>
      <c r="XEZ809"/>
      <c r="XFA809"/>
      <c r="XFB809"/>
      <c r="XFC809"/>
    </row>
    <row r="810" s="11" customFormat="1" spans="1:16383">
      <c r="A810" s="12"/>
      <c r="B810" s="12"/>
      <c r="C810" s="12"/>
      <c r="D810" s="12"/>
      <c r="E810" s="12"/>
      <c r="XEF810"/>
      <c r="XEG810"/>
      <c r="XEH810"/>
      <c r="XEI810"/>
      <c r="XEJ810"/>
      <c r="XEK810"/>
      <c r="XEL810"/>
      <c r="XEM810"/>
      <c r="XEN810"/>
      <c r="XEO810"/>
      <c r="XEP810"/>
      <c r="XEQ810"/>
      <c r="XER810"/>
      <c r="XES810"/>
      <c r="XET810"/>
      <c r="XEU810"/>
      <c r="XEV810"/>
      <c r="XEW810"/>
      <c r="XEX810"/>
      <c r="XEY810"/>
      <c r="XEZ810"/>
      <c r="XFA810"/>
      <c r="XFB810"/>
      <c r="XFC810"/>
    </row>
    <row r="811" s="11" customFormat="1" spans="1:16383">
      <c r="A811" s="12"/>
      <c r="B811" s="12"/>
      <c r="C811" s="12"/>
      <c r="D811" s="12"/>
      <c r="E811" s="12"/>
      <c r="XEF811"/>
      <c r="XEG811"/>
      <c r="XEH811"/>
      <c r="XEI811"/>
      <c r="XEJ811"/>
      <c r="XEK811"/>
      <c r="XEL811"/>
      <c r="XEM811"/>
      <c r="XEN811"/>
      <c r="XEO811"/>
      <c r="XEP811"/>
      <c r="XEQ811"/>
      <c r="XER811"/>
      <c r="XES811"/>
      <c r="XET811"/>
      <c r="XEU811"/>
      <c r="XEV811"/>
      <c r="XEW811"/>
      <c r="XEX811"/>
      <c r="XEY811"/>
      <c r="XEZ811"/>
      <c r="XFA811"/>
      <c r="XFB811"/>
      <c r="XFC811"/>
    </row>
    <row r="812" s="11" customFormat="1" spans="1:16383">
      <c r="A812" s="12"/>
      <c r="B812" s="12"/>
      <c r="C812" s="12"/>
      <c r="D812" s="12"/>
      <c r="E812" s="12"/>
      <c r="XEF812"/>
      <c r="XEG812"/>
      <c r="XEH812"/>
      <c r="XEI812"/>
      <c r="XEJ812"/>
      <c r="XEK812"/>
      <c r="XEL812"/>
      <c r="XEM812"/>
      <c r="XEN812"/>
      <c r="XEO812"/>
      <c r="XEP812"/>
      <c r="XEQ812"/>
      <c r="XER812"/>
      <c r="XES812"/>
      <c r="XET812"/>
      <c r="XEU812"/>
      <c r="XEV812"/>
      <c r="XEW812"/>
      <c r="XEX812"/>
      <c r="XEY812"/>
      <c r="XEZ812"/>
      <c r="XFA812"/>
      <c r="XFB812"/>
      <c r="XFC812"/>
    </row>
    <row r="813" s="11" customFormat="1" spans="1:16383">
      <c r="A813" s="12"/>
      <c r="B813" s="12"/>
      <c r="C813" s="12"/>
      <c r="D813" s="12"/>
      <c r="E813" s="12"/>
      <c r="XEF813"/>
      <c r="XEG813"/>
      <c r="XEH813"/>
      <c r="XEI813"/>
      <c r="XEJ813"/>
      <c r="XEK813"/>
      <c r="XEL813"/>
      <c r="XEM813"/>
      <c r="XEN813"/>
      <c r="XEO813"/>
      <c r="XEP813"/>
      <c r="XEQ813"/>
      <c r="XER813"/>
      <c r="XES813"/>
      <c r="XET813"/>
      <c r="XEU813"/>
      <c r="XEV813"/>
      <c r="XEW813"/>
      <c r="XEX813"/>
      <c r="XEY813"/>
      <c r="XEZ813"/>
      <c r="XFA813"/>
      <c r="XFB813"/>
      <c r="XFC813"/>
    </row>
    <row r="814" s="11" customFormat="1" spans="1:16383">
      <c r="A814" s="12"/>
      <c r="B814" s="12"/>
      <c r="C814" s="12"/>
      <c r="D814" s="12"/>
      <c r="E814" s="12"/>
      <c r="XEF814"/>
      <c r="XEG814"/>
      <c r="XEH814"/>
      <c r="XEI814"/>
      <c r="XEJ814"/>
      <c r="XEK814"/>
      <c r="XEL814"/>
      <c r="XEM814"/>
      <c r="XEN814"/>
      <c r="XEO814"/>
      <c r="XEP814"/>
      <c r="XEQ814"/>
      <c r="XER814"/>
      <c r="XES814"/>
      <c r="XET814"/>
      <c r="XEU814"/>
      <c r="XEV814"/>
      <c r="XEW814"/>
      <c r="XEX814"/>
      <c r="XEY814"/>
      <c r="XEZ814"/>
      <c r="XFA814"/>
      <c r="XFB814"/>
      <c r="XFC814"/>
    </row>
    <row r="815" s="11" customFormat="1" spans="1:16383">
      <c r="A815" s="12"/>
      <c r="B815" s="12"/>
      <c r="C815" s="12"/>
      <c r="D815" s="12"/>
      <c r="E815" s="12"/>
      <c r="XEF815"/>
      <c r="XEG815"/>
      <c r="XEH815"/>
      <c r="XEI815"/>
      <c r="XEJ815"/>
      <c r="XEK815"/>
      <c r="XEL815"/>
      <c r="XEM815"/>
      <c r="XEN815"/>
      <c r="XEO815"/>
      <c r="XEP815"/>
      <c r="XEQ815"/>
      <c r="XER815"/>
      <c r="XES815"/>
      <c r="XET815"/>
      <c r="XEU815"/>
      <c r="XEV815"/>
      <c r="XEW815"/>
      <c r="XEX815"/>
      <c r="XEY815"/>
      <c r="XEZ815"/>
      <c r="XFA815"/>
      <c r="XFB815"/>
      <c r="XFC815"/>
    </row>
    <row r="816" s="11" customFormat="1" spans="1:16383">
      <c r="A816" s="12"/>
      <c r="B816" s="12"/>
      <c r="C816" s="12"/>
      <c r="D816" s="12"/>
      <c r="E816" s="12"/>
      <c r="XEF816"/>
      <c r="XEG816"/>
      <c r="XEH816"/>
      <c r="XEI816"/>
      <c r="XEJ816"/>
      <c r="XEK816"/>
      <c r="XEL816"/>
      <c r="XEM816"/>
      <c r="XEN816"/>
      <c r="XEO816"/>
      <c r="XEP816"/>
      <c r="XEQ816"/>
      <c r="XER816"/>
      <c r="XES816"/>
      <c r="XET816"/>
      <c r="XEU816"/>
      <c r="XEV816"/>
      <c r="XEW816"/>
      <c r="XEX816"/>
      <c r="XEY816"/>
      <c r="XEZ816"/>
      <c r="XFA816"/>
      <c r="XFB816"/>
      <c r="XFC816"/>
    </row>
    <row r="817" s="11" customFormat="1" spans="1:16383">
      <c r="A817" s="12"/>
      <c r="B817" s="12"/>
      <c r="C817" s="12"/>
      <c r="D817" s="12"/>
      <c r="E817" s="12"/>
      <c r="XEF817"/>
      <c r="XEG817"/>
      <c r="XEH817"/>
      <c r="XEI817"/>
      <c r="XEJ817"/>
      <c r="XEK817"/>
      <c r="XEL817"/>
      <c r="XEM817"/>
      <c r="XEN817"/>
      <c r="XEO817"/>
      <c r="XEP817"/>
      <c r="XEQ817"/>
      <c r="XER817"/>
      <c r="XES817"/>
      <c r="XET817"/>
      <c r="XEU817"/>
      <c r="XEV817"/>
      <c r="XEW817"/>
      <c r="XEX817"/>
      <c r="XEY817"/>
      <c r="XEZ817"/>
      <c r="XFA817"/>
      <c r="XFB817"/>
      <c r="XFC817"/>
    </row>
    <row r="818" s="11" customFormat="1" spans="1:16383">
      <c r="A818" s="12"/>
      <c r="B818" s="12"/>
      <c r="C818" s="12"/>
      <c r="D818" s="12"/>
      <c r="E818" s="12"/>
      <c r="XEF818"/>
      <c r="XEG818"/>
      <c r="XEH818"/>
      <c r="XEI818"/>
      <c r="XEJ818"/>
      <c r="XEK818"/>
      <c r="XEL818"/>
      <c r="XEM818"/>
      <c r="XEN818"/>
      <c r="XEO818"/>
      <c r="XEP818"/>
      <c r="XEQ818"/>
      <c r="XER818"/>
      <c r="XES818"/>
      <c r="XET818"/>
      <c r="XEU818"/>
      <c r="XEV818"/>
      <c r="XEW818"/>
      <c r="XEX818"/>
      <c r="XEY818"/>
      <c r="XEZ818"/>
      <c r="XFA818"/>
      <c r="XFB818"/>
      <c r="XFC818"/>
    </row>
    <row r="819" s="11" customFormat="1" spans="1:16383">
      <c r="A819" s="12"/>
      <c r="B819" s="12"/>
      <c r="C819" s="12"/>
      <c r="D819" s="12"/>
      <c r="E819" s="12"/>
      <c r="XEF819"/>
      <c r="XEG819"/>
      <c r="XEH819"/>
      <c r="XEI819"/>
      <c r="XEJ819"/>
      <c r="XEK819"/>
      <c r="XEL819"/>
      <c r="XEM819"/>
      <c r="XEN819"/>
      <c r="XEO819"/>
      <c r="XEP819"/>
      <c r="XEQ819"/>
      <c r="XER819"/>
      <c r="XES819"/>
      <c r="XET819"/>
      <c r="XEU819"/>
      <c r="XEV819"/>
      <c r="XEW819"/>
      <c r="XEX819"/>
      <c r="XEY819"/>
      <c r="XEZ819"/>
      <c r="XFA819"/>
      <c r="XFB819"/>
      <c r="XFC819"/>
    </row>
    <row r="820" s="11" customFormat="1" spans="1:16383">
      <c r="A820" s="12"/>
      <c r="B820" s="12"/>
      <c r="C820" s="12"/>
      <c r="D820" s="12"/>
      <c r="E820" s="12"/>
      <c r="XEF820"/>
      <c r="XEG820"/>
      <c r="XEH820"/>
      <c r="XEI820"/>
      <c r="XEJ820"/>
      <c r="XEK820"/>
      <c r="XEL820"/>
      <c r="XEM820"/>
      <c r="XEN820"/>
      <c r="XEO820"/>
      <c r="XEP820"/>
      <c r="XEQ820"/>
      <c r="XER820"/>
      <c r="XES820"/>
      <c r="XET820"/>
      <c r="XEU820"/>
      <c r="XEV820"/>
      <c r="XEW820"/>
      <c r="XEX820"/>
      <c r="XEY820"/>
      <c r="XEZ820"/>
      <c r="XFA820"/>
      <c r="XFB820"/>
      <c r="XFC820"/>
    </row>
    <row r="821" s="11" customFormat="1" spans="1:16383">
      <c r="A821" s="12"/>
      <c r="B821" s="12"/>
      <c r="C821" s="12"/>
      <c r="D821" s="12"/>
      <c r="E821" s="12"/>
      <c r="XEF821"/>
      <c r="XEG821"/>
      <c r="XEH821"/>
      <c r="XEI821"/>
      <c r="XEJ821"/>
      <c r="XEK821"/>
      <c r="XEL821"/>
      <c r="XEM821"/>
      <c r="XEN821"/>
      <c r="XEO821"/>
      <c r="XEP821"/>
      <c r="XEQ821"/>
      <c r="XER821"/>
      <c r="XES821"/>
      <c r="XET821"/>
      <c r="XEU821"/>
      <c r="XEV821"/>
      <c r="XEW821"/>
      <c r="XEX821"/>
      <c r="XEY821"/>
      <c r="XEZ821"/>
      <c r="XFA821"/>
      <c r="XFB821"/>
      <c r="XFC821"/>
    </row>
    <row r="822" s="11" customFormat="1" spans="1:16383">
      <c r="A822" s="12"/>
      <c r="B822" s="12"/>
      <c r="C822" s="12"/>
      <c r="D822" s="12"/>
      <c r="E822" s="12"/>
      <c r="XEF822"/>
      <c r="XEG822"/>
      <c r="XEH822"/>
      <c r="XEI822"/>
      <c r="XEJ822"/>
      <c r="XEK822"/>
      <c r="XEL822"/>
      <c r="XEM822"/>
      <c r="XEN822"/>
      <c r="XEO822"/>
      <c r="XEP822"/>
      <c r="XEQ822"/>
      <c r="XER822"/>
      <c r="XES822"/>
      <c r="XET822"/>
      <c r="XEU822"/>
      <c r="XEV822"/>
      <c r="XEW822"/>
      <c r="XEX822"/>
      <c r="XEY822"/>
      <c r="XEZ822"/>
      <c r="XFA822"/>
      <c r="XFB822"/>
      <c r="XFC822"/>
    </row>
    <row r="823" s="11" customFormat="1" spans="1:16383">
      <c r="A823" s="12"/>
      <c r="B823" s="12"/>
      <c r="C823" s="12"/>
      <c r="D823" s="12"/>
      <c r="E823" s="12"/>
      <c r="XEF823"/>
      <c r="XEG823"/>
      <c r="XEH823"/>
      <c r="XEI823"/>
      <c r="XEJ823"/>
      <c r="XEK823"/>
      <c r="XEL823"/>
      <c r="XEM823"/>
      <c r="XEN823"/>
      <c r="XEO823"/>
      <c r="XEP823"/>
      <c r="XEQ823"/>
      <c r="XER823"/>
      <c r="XES823"/>
      <c r="XET823"/>
      <c r="XEU823"/>
      <c r="XEV823"/>
      <c r="XEW823"/>
      <c r="XEX823"/>
      <c r="XEY823"/>
      <c r="XEZ823"/>
      <c r="XFA823"/>
      <c r="XFB823"/>
      <c r="XFC823"/>
    </row>
    <row r="824" s="11" customFormat="1" spans="1:16383">
      <c r="A824" s="12"/>
      <c r="B824" s="12"/>
      <c r="C824" s="12"/>
      <c r="D824" s="12"/>
      <c r="E824" s="12"/>
      <c r="XEF824"/>
      <c r="XEG824"/>
      <c r="XEH824"/>
      <c r="XEI824"/>
      <c r="XEJ824"/>
      <c r="XEK824"/>
      <c r="XEL824"/>
      <c r="XEM824"/>
      <c r="XEN824"/>
      <c r="XEO824"/>
      <c r="XEP824"/>
      <c r="XEQ824"/>
      <c r="XER824"/>
      <c r="XES824"/>
      <c r="XET824"/>
      <c r="XEU824"/>
      <c r="XEV824"/>
      <c r="XEW824"/>
      <c r="XEX824"/>
      <c r="XEY824"/>
      <c r="XEZ824"/>
      <c r="XFA824"/>
      <c r="XFB824"/>
      <c r="XFC824"/>
    </row>
    <row r="825" s="11" customFormat="1" spans="1:16383">
      <c r="A825" s="12"/>
      <c r="B825" s="12"/>
      <c r="C825" s="12"/>
      <c r="D825" s="12"/>
      <c r="E825" s="12"/>
      <c r="XEF825"/>
      <c r="XEG825"/>
      <c r="XEH825"/>
      <c r="XEI825"/>
      <c r="XEJ825"/>
      <c r="XEK825"/>
      <c r="XEL825"/>
      <c r="XEM825"/>
      <c r="XEN825"/>
      <c r="XEO825"/>
      <c r="XEP825"/>
      <c r="XEQ825"/>
      <c r="XER825"/>
      <c r="XES825"/>
      <c r="XET825"/>
      <c r="XEU825"/>
      <c r="XEV825"/>
      <c r="XEW825"/>
      <c r="XEX825"/>
      <c r="XEY825"/>
      <c r="XEZ825"/>
      <c r="XFA825"/>
      <c r="XFB825"/>
      <c r="XFC825"/>
    </row>
    <row r="826" s="11" customFormat="1" spans="1:16383">
      <c r="A826" s="12"/>
      <c r="B826" s="12"/>
      <c r="C826" s="12"/>
      <c r="D826" s="12"/>
      <c r="E826" s="12"/>
      <c r="XEF826"/>
      <c r="XEG826"/>
      <c r="XEH826"/>
      <c r="XEI826"/>
      <c r="XEJ826"/>
      <c r="XEK826"/>
      <c r="XEL826"/>
      <c r="XEM826"/>
      <c r="XEN826"/>
      <c r="XEO826"/>
      <c r="XEP826"/>
      <c r="XEQ826"/>
      <c r="XER826"/>
      <c r="XES826"/>
      <c r="XET826"/>
      <c r="XEU826"/>
      <c r="XEV826"/>
      <c r="XEW826"/>
      <c r="XEX826"/>
      <c r="XEY826"/>
      <c r="XEZ826"/>
      <c r="XFA826"/>
      <c r="XFB826"/>
      <c r="XFC826"/>
    </row>
    <row r="827" s="11" customFormat="1" spans="1:16383">
      <c r="A827" s="12"/>
      <c r="B827" s="12"/>
      <c r="C827" s="12"/>
      <c r="D827" s="12"/>
      <c r="E827" s="12"/>
      <c r="XEF827"/>
      <c r="XEG827"/>
      <c r="XEH827"/>
      <c r="XEI827"/>
      <c r="XEJ827"/>
      <c r="XEK827"/>
      <c r="XEL827"/>
      <c r="XEM827"/>
      <c r="XEN827"/>
      <c r="XEO827"/>
      <c r="XEP827"/>
      <c r="XEQ827"/>
      <c r="XER827"/>
      <c r="XES827"/>
      <c r="XET827"/>
      <c r="XEU827"/>
      <c r="XEV827"/>
      <c r="XEW827"/>
      <c r="XEX827"/>
      <c r="XEY827"/>
      <c r="XEZ827"/>
      <c r="XFA827"/>
      <c r="XFB827"/>
      <c r="XFC827"/>
    </row>
    <row r="828" s="11" customFormat="1" spans="1:16383">
      <c r="A828" s="12"/>
      <c r="B828" s="12"/>
      <c r="C828" s="12"/>
      <c r="D828" s="12"/>
      <c r="E828" s="12"/>
      <c r="XEF828"/>
      <c r="XEG828"/>
      <c r="XEH828"/>
      <c r="XEI828"/>
      <c r="XEJ828"/>
      <c r="XEK828"/>
      <c r="XEL828"/>
      <c r="XEM828"/>
      <c r="XEN828"/>
      <c r="XEO828"/>
      <c r="XEP828"/>
      <c r="XEQ828"/>
      <c r="XER828"/>
      <c r="XES828"/>
      <c r="XET828"/>
      <c r="XEU828"/>
      <c r="XEV828"/>
      <c r="XEW828"/>
      <c r="XEX828"/>
      <c r="XEY828"/>
      <c r="XEZ828"/>
      <c r="XFA828"/>
      <c r="XFB828"/>
      <c r="XFC828"/>
    </row>
    <row r="829" s="11" customFormat="1" spans="1:16383">
      <c r="A829" s="12"/>
      <c r="B829" s="12"/>
      <c r="C829" s="12"/>
      <c r="D829" s="12"/>
      <c r="E829" s="12"/>
      <c r="XEF829"/>
      <c r="XEG829"/>
      <c r="XEH829"/>
      <c r="XEI829"/>
      <c r="XEJ829"/>
      <c r="XEK829"/>
      <c r="XEL829"/>
      <c r="XEM829"/>
      <c r="XEN829"/>
      <c r="XEO829"/>
      <c r="XEP829"/>
      <c r="XEQ829"/>
      <c r="XER829"/>
      <c r="XES829"/>
      <c r="XET829"/>
      <c r="XEU829"/>
      <c r="XEV829"/>
      <c r="XEW829"/>
      <c r="XEX829"/>
      <c r="XEY829"/>
      <c r="XEZ829"/>
      <c r="XFA829"/>
      <c r="XFB829"/>
      <c r="XFC829"/>
    </row>
    <row r="830" s="11" customFormat="1" spans="1:16383">
      <c r="A830" s="12"/>
      <c r="B830" s="12"/>
      <c r="C830" s="12"/>
      <c r="D830" s="12"/>
      <c r="E830" s="12"/>
      <c r="XEF830"/>
      <c r="XEG830"/>
      <c r="XEH830"/>
      <c r="XEI830"/>
      <c r="XEJ830"/>
      <c r="XEK830"/>
      <c r="XEL830"/>
      <c r="XEM830"/>
      <c r="XEN830"/>
      <c r="XEO830"/>
      <c r="XEP830"/>
      <c r="XEQ830"/>
      <c r="XER830"/>
      <c r="XES830"/>
      <c r="XET830"/>
      <c r="XEU830"/>
      <c r="XEV830"/>
      <c r="XEW830"/>
      <c r="XEX830"/>
      <c r="XEY830"/>
      <c r="XEZ830"/>
      <c r="XFA830"/>
      <c r="XFB830"/>
      <c r="XFC830"/>
    </row>
    <row r="831" s="11" customFormat="1" spans="1:16383">
      <c r="A831" s="12"/>
      <c r="B831" s="12"/>
      <c r="C831" s="12"/>
      <c r="D831" s="12"/>
      <c r="E831" s="12"/>
      <c r="XEF831"/>
      <c r="XEG831"/>
      <c r="XEH831"/>
      <c r="XEI831"/>
      <c r="XEJ831"/>
      <c r="XEK831"/>
      <c r="XEL831"/>
      <c r="XEM831"/>
      <c r="XEN831"/>
      <c r="XEO831"/>
      <c r="XEP831"/>
      <c r="XEQ831"/>
      <c r="XER831"/>
      <c r="XES831"/>
      <c r="XET831"/>
      <c r="XEU831"/>
      <c r="XEV831"/>
      <c r="XEW831"/>
      <c r="XEX831"/>
      <c r="XEY831"/>
      <c r="XEZ831"/>
      <c r="XFA831"/>
      <c r="XFB831"/>
      <c r="XFC831"/>
    </row>
    <row r="832" s="11" customFormat="1" spans="1:16383">
      <c r="A832" s="12"/>
      <c r="B832" s="12"/>
      <c r="C832" s="12"/>
      <c r="D832" s="12"/>
      <c r="E832" s="12"/>
      <c r="XEF832"/>
      <c r="XEG832"/>
      <c r="XEH832"/>
      <c r="XEI832"/>
      <c r="XEJ832"/>
      <c r="XEK832"/>
      <c r="XEL832"/>
      <c r="XEM832"/>
      <c r="XEN832"/>
      <c r="XEO832"/>
      <c r="XEP832"/>
      <c r="XEQ832"/>
      <c r="XER832"/>
      <c r="XES832"/>
      <c r="XET832"/>
      <c r="XEU832"/>
      <c r="XEV832"/>
      <c r="XEW832"/>
      <c r="XEX832"/>
      <c r="XEY832"/>
      <c r="XEZ832"/>
      <c r="XFA832"/>
      <c r="XFB832"/>
      <c r="XFC832"/>
    </row>
    <row r="833" s="11" customFormat="1" spans="1:16383">
      <c r="A833" s="12"/>
      <c r="B833" s="12"/>
      <c r="C833" s="12"/>
      <c r="D833" s="12"/>
      <c r="E833" s="12"/>
      <c r="XEF833"/>
      <c r="XEG833"/>
      <c r="XEH833"/>
      <c r="XEI833"/>
      <c r="XEJ833"/>
      <c r="XEK833"/>
      <c r="XEL833"/>
      <c r="XEM833"/>
      <c r="XEN833"/>
      <c r="XEO833"/>
      <c r="XEP833"/>
      <c r="XEQ833"/>
      <c r="XER833"/>
      <c r="XES833"/>
      <c r="XET833"/>
      <c r="XEU833"/>
      <c r="XEV833"/>
      <c r="XEW833"/>
      <c r="XEX833"/>
      <c r="XEY833"/>
      <c r="XEZ833"/>
      <c r="XFA833"/>
      <c r="XFB833"/>
      <c r="XFC833"/>
    </row>
    <row r="834" s="11" customFormat="1" spans="1:16383">
      <c r="A834" s="12"/>
      <c r="B834" s="12"/>
      <c r="C834" s="12"/>
      <c r="D834" s="12"/>
      <c r="E834" s="12"/>
      <c r="XEF834"/>
      <c r="XEG834"/>
      <c r="XEH834"/>
      <c r="XEI834"/>
      <c r="XEJ834"/>
      <c r="XEK834"/>
      <c r="XEL834"/>
      <c r="XEM834"/>
      <c r="XEN834"/>
      <c r="XEO834"/>
      <c r="XEP834"/>
      <c r="XEQ834"/>
      <c r="XER834"/>
      <c r="XES834"/>
      <c r="XET834"/>
      <c r="XEU834"/>
      <c r="XEV834"/>
      <c r="XEW834"/>
      <c r="XEX834"/>
      <c r="XEY834"/>
      <c r="XEZ834"/>
      <c r="XFA834"/>
      <c r="XFB834"/>
      <c r="XFC834"/>
    </row>
    <row r="835" s="11" customFormat="1" spans="1:16383">
      <c r="A835" s="12"/>
      <c r="B835" s="12"/>
      <c r="C835" s="12"/>
      <c r="D835" s="12"/>
      <c r="E835" s="12"/>
      <c r="XEF835"/>
      <c r="XEG835"/>
      <c r="XEH835"/>
      <c r="XEI835"/>
      <c r="XEJ835"/>
      <c r="XEK835"/>
      <c r="XEL835"/>
      <c r="XEM835"/>
      <c r="XEN835"/>
      <c r="XEO835"/>
      <c r="XEP835"/>
      <c r="XEQ835"/>
      <c r="XER835"/>
      <c r="XES835"/>
      <c r="XET835"/>
      <c r="XEU835"/>
      <c r="XEV835"/>
      <c r="XEW835"/>
      <c r="XEX835"/>
      <c r="XEY835"/>
      <c r="XEZ835"/>
      <c r="XFA835"/>
      <c r="XFB835"/>
      <c r="XFC835"/>
    </row>
    <row r="836" s="11" customFormat="1" spans="1:16383">
      <c r="A836" s="12"/>
      <c r="B836" s="12"/>
      <c r="C836" s="12"/>
      <c r="D836" s="12"/>
      <c r="E836" s="12"/>
      <c r="XEF836"/>
      <c r="XEG836"/>
      <c r="XEH836"/>
      <c r="XEI836"/>
      <c r="XEJ836"/>
      <c r="XEK836"/>
      <c r="XEL836"/>
      <c r="XEM836"/>
      <c r="XEN836"/>
      <c r="XEO836"/>
      <c r="XEP836"/>
      <c r="XEQ836"/>
      <c r="XER836"/>
      <c r="XES836"/>
      <c r="XET836"/>
      <c r="XEU836"/>
      <c r="XEV836"/>
      <c r="XEW836"/>
      <c r="XEX836"/>
      <c r="XEY836"/>
      <c r="XEZ836"/>
      <c r="XFA836"/>
      <c r="XFB836"/>
      <c r="XFC836"/>
    </row>
    <row r="837" s="11" customFormat="1" spans="1:16383">
      <c r="A837" s="12"/>
      <c r="B837" s="12"/>
      <c r="C837" s="12"/>
      <c r="D837" s="12"/>
      <c r="E837" s="12"/>
      <c r="XEF837"/>
      <c r="XEG837"/>
      <c r="XEH837"/>
      <c r="XEI837"/>
      <c r="XEJ837"/>
      <c r="XEK837"/>
      <c r="XEL837"/>
      <c r="XEM837"/>
      <c r="XEN837"/>
      <c r="XEO837"/>
      <c r="XEP837"/>
      <c r="XEQ837"/>
      <c r="XER837"/>
      <c r="XES837"/>
      <c r="XET837"/>
      <c r="XEU837"/>
      <c r="XEV837"/>
      <c r="XEW837"/>
      <c r="XEX837"/>
      <c r="XEY837"/>
      <c r="XEZ837"/>
      <c r="XFA837"/>
      <c r="XFB837"/>
      <c r="XFC837"/>
    </row>
    <row r="838" s="11" customFormat="1" spans="1:16383">
      <c r="A838" s="12"/>
      <c r="B838" s="12"/>
      <c r="C838" s="12"/>
      <c r="D838" s="12"/>
      <c r="E838" s="12"/>
      <c r="XEF838"/>
      <c r="XEG838"/>
      <c r="XEH838"/>
      <c r="XEI838"/>
      <c r="XEJ838"/>
      <c r="XEK838"/>
      <c r="XEL838"/>
      <c r="XEM838"/>
      <c r="XEN838"/>
      <c r="XEO838"/>
      <c r="XEP838"/>
      <c r="XEQ838"/>
      <c r="XER838"/>
      <c r="XES838"/>
      <c r="XET838"/>
      <c r="XEU838"/>
      <c r="XEV838"/>
      <c r="XEW838"/>
      <c r="XEX838"/>
      <c r="XEY838"/>
      <c r="XEZ838"/>
      <c r="XFA838"/>
      <c r="XFB838"/>
      <c r="XFC838"/>
    </row>
    <row r="839" s="11" customFormat="1" spans="1:16383">
      <c r="A839" s="12"/>
      <c r="B839" s="12"/>
      <c r="C839" s="12"/>
      <c r="D839" s="12"/>
      <c r="E839" s="12"/>
      <c r="XEF839"/>
      <c r="XEG839"/>
      <c r="XEH839"/>
      <c r="XEI839"/>
      <c r="XEJ839"/>
      <c r="XEK839"/>
      <c r="XEL839"/>
      <c r="XEM839"/>
      <c r="XEN839"/>
      <c r="XEO839"/>
      <c r="XEP839"/>
      <c r="XEQ839"/>
      <c r="XER839"/>
      <c r="XES839"/>
      <c r="XET839"/>
      <c r="XEU839"/>
      <c r="XEV839"/>
      <c r="XEW839"/>
      <c r="XEX839"/>
      <c r="XEY839"/>
      <c r="XEZ839"/>
      <c r="XFA839"/>
      <c r="XFB839"/>
      <c r="XFC839"/>
    </row>
    <row r="840" s="11" customFormat="1" spans="1:16383">
      <c r="A840" s="12"/>
      <c r="B840" s="12"/>
      <c r="C840" s="12"/>
      <c r="D840" s="12"/>
      <c r="E840" s="12"/>
      <c r="XEF840"/>
      <c r="XEG840"/>
      <c r="XEH840"/>
      <c r="XEI840"/>
      <c r="XEJ840"/>
      <c r="XEK840"/>
      <c r="XEL840"/>
      <c r="XEM840"/>
      <c r="XEN840"/>
      <c r="XEO840"/>
      <c r="XEP840"/>
      <c r="XEQ840"/>
      <c r="XER840"/>
      <c r="XES840"/>
      <c r="XET840"/>
      <c r="XEU840"/>
      <c r="XEV840"/>
      <c r="XEW840"/>
      <c r="XEX840"/>
      <c r="XEY840"/>
      <c r="XEZ840"/>
      <c r="XFA840"/>
      <c r="XFB840"/>
      <c r="XFC840"/>
    </row>
    <row r="841" s="11" customFormat="1" spans="1:16383">
      <c r="A841" s="12"/>
      <c r="B841" s="12"/>
      <c r="C841" s="12"/>
      <c r="D841" s="12"/>
      <c r="E841" s="12"/>
      <c r="XEF841"/>
      <c r="XEG841"/>
      <c r="XEH841"/>
      <c r="XEI841"/>
      <c r="XEJ841"/>
      <c r="XEK841"/>
      <c r="XEL841"/>
      <c r="XEM841"/>
      <c r="XEN841"/>
      <c r="XEO841"/>
      <c r="XEP841"/>
      <c r="XEQ841"/>
      <c r="XER841"/>
      <c r="XES841"/>
      <c r="XET841"/>
      <c r="XEU841"/>
      <c r="XEV841"/>
      <c r="XEW841"/>
      <c r="XEX841"/>
      <c r="XEY841"/>
      <c r="XEZ841"/>
      <c r="XFA841"/>
      <c r="XFB841"/>
      <c r="XFC841"/>
    </row>
    <row r="842" s="11" customFormat="1" spans="1:16383">
      <c r="A842" s="12"/>
      <c r="B842" s="12"/>
      <c r="C842" s="12"/>
      <c r="D842" s="12"/>
      <c r="E842" s="12"/>
      <c r="XEF842"/>
      <c r="XEG842"/>
      <c r="XEH842"/>
      <c r="XEI842"/>
      <c r="XEJ842"/>
      <c r="XEK842"/>
      <c r="XEL842"/>
      <c r="XEM842"/>
      <c r="XEN842"/>
      <c r="XEO842"/>
      <c r="XEP842"/>
      <c r="XEQ842"/>
      <c r="XER842"/>
      <c r="XES842"/>
      <c r="XET842"/>
      <c r="XEU842"/>
      <c r="XEV842"/>
      <c r="XEW842"/>
      <c r="XEX842"/>
      <c r="XEY842"/>
      <c r="XEZ842"/>
      <c r="XFA842"/>
      <c r="XFB842"/>
      <c r="XFC842"/>
    </row>
    <row r="843" s="11" customFormat="1" spans="1:16383">
      <c r="A843" s="12"/>
      <c r="B843" s="12"/>
      <c r="C843" s="12"/>
      <c r="D843" s="12"/>
      <c r="E843" s="12"/>
      <c r="XEF843"/>
      <c r="XEG843"/>
      <c r="XEH843"/>
      <c r="XEI843"/>
      <c r="XEJ843"/>
      <c r="XEK843"/>
      <c r="XEL843"/>
      <c r="XEM843"/>
      <c r="XEN843"/>
      <c r="XEO843"/>
      <c r="XEP843"/>
      <c r="XEQ843"/>
      <c r="XER843"/>
      <c r="XES843"/>
      <c r="XET843"/>
      <c r="XEU843"/>
      <c r="XEV843"/>
      <c r="XEW843"/>
      <c r="XEX843"/>
      <c r="XEY843"/>
      <c r="XEZ843"/>
      <c r="XFA843"/>
      <c r="XFB843"/>
      <c r="XFC843"/>
    </row>
    <row r="844" s="11" customFormat="1" spans="1:16383">
      <c r="A844" s="12"/>
      <c r="B844" s="12"/>
      <c r="C844" s="12"/>
      <c r="D844" s="12"/>
      <c r="E844" s="12"/>
      <c r="XEF844"/>
      <c r="XEG844"/>
      <c r="XEH844"/>
      <c r="XEI844"/>
      <c r="XEJ844"/>
      <c r="XEK844"/>
      <c r="XEL844"/>
      <c r="XEM844"/>
      <c r="XEN844"/>
      <c r="XEO844"/>
      <c r="XEP844"/>
      <c r="XEQ844"/>
      <c r="XER844"/>
      <c r="XES844"/>
      <c r="XET844"/>
      <c r="XEU844"/>
      <c r="XEV844"/>
      <c r="XEW844"/>
      <c r="XEX844"/>
      <c r="XEY844"/>
      <c r="XEZ844"/>
      <c r="XFA844"/>
      <c r="XFB844"/>
      <c r="XFC844"/>
    </row>
    <row r="845" s="11" customFormat="1" spans="1:16383">
      <c r="A845" s="12"/>
      <c r="B845" s="12"/>
      <c r="C845" s="12"/>
      <c r="D845" s="12"/>
      <c r="E845" s="12"/>
      <c r="XEF845"/>
      <c r="XEG845"/>
      <c r="XEH845"/>
      <c r="XEI845"/>
      <c r="XEJ845"/>
      <c r="XEK845"/>
      <c r="XEL845"/>
      <c r="XEM845"/>
      <c r="XEN845"/>
      <c r="XEO845"/>
      <c r="XEP845"/>
      <c r="XEQ845"/>
      <c r="XER845"/>
      <c r="XES845"/>
      <c r="XET845"/>
      <c r="XEU845"/>
      <c r="XEV845"/>
      <c r="XEW845"/>
      <c r="XEX845"/>
      <c r="XEY845"/>
      <c r="XEZ845"/>
      <c r="XFA845"/>
      <c r="XFB845"/>
      <c r="XFC845"/>
    </row>
    <row r="846" s="11" customFormat="1" spans="1:16383">
      <c r="A846" s="12"/>
      <c r="B846" s="12"/>
      <c r="C846" s="12"/>
      <c r="D846" s="12"/>
      <c r="E846" s="12"/>
      <c r="XEF846"/>
      <c r="XEG846"/>
      <c r="XEH846"/>
      <c r="XEI846"/>
      <c r="XEJ846"/>
      <c r="XEK846"/>
      <c r="XEL846"/>
      <c r="XEM846"/>
      <c r="XEN846"/>
      <c r="XEO846"/>
      <c r="XEP846"/>
      <c r="XEQ846"/>
      <c r="XER846"/>
      <c r="XES846"/>
      <c r="XET846"/>
      <c r="XEU846"/>
      <c r="XEV846"/>
      <c r="XEW846"/>
      <c r="XEX846"/>
      <c r="XEY846"/>
      <c r="XEZ846"/>
      <c r="XFA846"/>
      <c r="XFB846"/>
      <c r="XFC846"/>
    </row>
    <row r="847" s="11" customFormat="1" spans="1:16383">
      <c r="A847" s="12"/>
      <c r="B847" s="12"/>
      <c r="C847" s="12"/>
      <c r="D847" s="12"/>
      <c r="E847" s="12"/>
      <c r="XEF847"/>
      <c r="XEG847"/>
      <c r="XEH847"/>
      <c r="XEI847"/>
      <c r="XEJ847"/>
      <c r="XEK847"/>
      <c r="XEL847"/>
      <c r="XEM847"/>
      <c r="XEN847"/>
      <c r="XEO847"/>
      <c r="XEP847"/>
      <c r="XEQ847"/>
      <c r="XER847"/>
      <c r="XES847"/>
      <c r="XET847"/>
      <c r="XEU847"/>
      <c r="XEV847"/>
      <c r="XEW847"/>
      <c r="XEX847"/>
      <c r="XEY847"/>
      <c r="XEZ847"/>
      <c r="XFA847"/>
      <c r="XFB847"/>
      <c r="XFC847"/>
    </row>
    <row r="848" s="11" customFormat="1" spans="1:16383">
      <c r="A848" s="12"/>
      <c r="B848" s="12"/>
      <c r="C848" s="12"/>
      <c r="D848" s="12"/>
      <c r="E848" s="12"/>
      <c r="XEF848"/>
      <c r="XEG848"/>
      <c r="XEH848"/>
      <c r="XEI848"/>
      <c r="XEJ848"/>
      <c r="XEK848"/>
      <c r="XEL848"/>
      <c r="XEM848"/>
      <c r="XEN848"/>
      <c r="XEO848"/>
      <c r="XEP848"/>
      <c r="XEQ848"/>
      <c r="XER848"/>
      <c r="XES848"/>
      <c r="XET848"/>
      <c r="XEU848"/>
      <c r="XEV848"/>
      <c r="XEW848"/>
      <c r="XEX848"/>
      <c r="XEY848"/>
      <c r="XEZ848"/>
      <c r="XFA848"/>
      <c r="XFB848"/>
      <c r="XFC848"/>
    </row>
    <row r="849" s="11" customFormat="1" spans="1:16383">
      <c r="A849" s="12"/>
      <c r="B849" s="12"/>
      <c r="C849" s="12"/>
      <c r="D849" s="12"/>
      <c r="E849" s="12"/>
      <c r="XEF849"/>
      <c r="XEG849"/>
      <c r="XEH849"/>
      <c r="XEI849"/>
      <c r="XEJ849"/>
      <c r="XEK849"/>
      <c r="XEL849"/>
      <c r="XEM849"/>
      <c r="XEN849"/>
      <c r="XEO849"/>
      <c r="XEP849"/>
      <c r="XEQ849"/>
      <c r="XER849"/>
      <c r="XES849"/>
      <c r="XET849"/>
      <c r="XEU849"/>
      <c r="XEV849"/>
      <c r="XEW849"/>
      <c r="XEX849"/>
      <c r="XEY849"/>
      <c r="XEZ849"/>
      <c r="XFA849"/>
      <c r="XFB849"/>
      <c r="XFC849"/>
    </row>
    <row r="850" s="11" customFormat="1" spans="1:16383">
      <c r="A850" s="12"/>
      <c r="B850" s="12"/>
      <c r="C850" s="12"/>
      <c r="D850" s="12"/>
      <c r="E850" s="12"/>
      <c r="XEF850"/>
      <c r="XEG850"/>
      <c r="XEH850"/>
      <c r="XEI850"/>
      <c r="XEJ850"/>
      <c r="XEK850"/>
      <c r="XEL850"/>
      <c r="XEM850"/>
      <c r="XEN850"/>
      <c r="XEO850"/>
      <c r="XEP850"/>
      <c r="XEQ850"/>
      <c r="XER850"/>
      <c r="XES850"/>
      <c r="XET850"/>
      <c r="XEU850"/>
      <c r="XEV850"/>
      <c r="XEW850"/>
      <c r="XEX850"/>
      <c r="XEY850"/>
      <c r="XEZ850"/>
      <c r="XFA850"/>
      <c r="XFB850"/>
      <c r="XFC850"/>
    </row>
    <row r="851" s="11" customFormat="1" spans="1:16383">
      <c r="A851" s="12"/>
      <c r="B851" s="12"/>
      <c r="C851" s="12"/>
      <c r="D851" s="12"/>
      <c r="E851" s="12"/>
      <c r="XEF851"/>
      <c r="XEG851"/>
      <c r="XEH851"/>
      <c r="XEI851"/>
      <c r="XEJ851"/>
      <c r="XEK851"/>
      <c r="XEL851"/>
      <c r="XEM851"/>
      <c r="XEN851"/>
      <c r="XEO851"/>
      <c r="XEP851"/>
      <c r="XEQ851"/>
      <c r="XER851"/>
      <c r="XES851"/>
      <c r="XET851"/>
      <c r="XEU851"/>
      <c r="XEV851"/>
      <c r="XEW851"/>
      <c r="XEX851"/>
      <c r="XEY851"/>
      <c r="XEZ851"/>
      <c r="XFA851"/>
      <c r="XFB851"/>
      <c r="XFC851"/>
    </row>
    <row r="852" s="11" customFormat="1" spans="1:16383">
      <c r="A852" s="12"/>
      <c r="B852" s="12"/>
      <c r="C852" s="12"/>
      <c r="D852" s="12"/>
      <c r="E852" s="12"/>
      <c r="XEF852"/>
      <c r="XEG852"/>
      <c r="XEH852"/>
      <c r="XEI852"/>
      <c r="XEJ852"/>
      <c r="XEK852"/>
      <c r="XEL852"/>
      <c r="XEM852"/>
      <c r="XEN852"/>
      <c r="XEO852"/>
      <c r="XEP852"/>
      <c r="XEQ852"/>
      <c r="XER852"/>
      <c r="XES852"/>
      <c r="XET852"/>
      <c r="XEU852"/>
      <c r="XEV852"/>
      <c r="XEW852"/>
      <c r="XEX852"/>
      <c r="XEY852"/>
      <c r="XEZ852"/>
      <c r="XFA852"/>
      <c r="XFB852"/>
      <c r="XFC852"/>
    </row>
    <row r="853" s="11" customFormat="1" spans="1:16383">
      <c r="A853" s="12"/>
      <c r="B853" s="12"/>
      <c r="C853" s="12"/>
      <c r="D853" s="12"/>
      <c r="E853" s="12"/>
      <c r="XEF853"/>
      <c r="XEG853"/>
      <c r="XEH853"/>
      <c r="XEI853"/>
      <c r="XEJ853"/>
      <c r="XEK853"/>
      <c r="XEL853"/>
      <c r="XEM853"/>
      <c r="XEN853"/>
      <c r="XEO853"/>
      <c r="XEP853"/>
      <c r="XEQ853"/>
      <c r="XER853"/>
      <c r="XES853"/>
      <c r="XET853"/>
      <c r="XEU853"/>
      <c r="XEV853"/>
      <c r="XEW853"/>
      <c r="XEX853"/>
      <c r="XEY853"/>
      <c r="XEZ853"/>
      <c r="XFA853"/>
      <c r="XFB853"/>
      <c r="XFC853"/>
    </row>
    <row r="854" s="11" customFormat="1" spans="1:16383">
      <c r="A854" s="12"/>
      <c r="B854" s="12"/>
      <c r="C854" s="12"/>
      <c r="D854" s="12"/>
      <c r="E854" s="12"/>
      <c r="XEF854"/>
      <c r="XEG854"/>
      <c r="XEH854"/>
      <c r="XEI854"/>
      <c r="XEJ854"/>
      <c r="XEK854"/>
      <c r="XEL854"/>
      <c r="XEM854"/>
      <c r="XEN854"/>
      <c r="XEO854"/>
      <c r="XEP854"/>
      <c r="XEQ854"/>
      <c r="XER854"/>
      <c r="XES854"/>
      <c r="XET854"/>
      <c r="XEU854"/>
      <c r="XEV854"/>
      <c r="XEW854"/>
      <c r="XEX854"/>
      <c r="XEY854"/>
      <c r="XEZ854"/>
      <c r="XFA854"/>
      <c r="XFB854"/>
      <c r="XFC854"/>
    </row>
    <row r="855" s="11" customFormat="1" spans="1:16383">
      <c r="A855" s="12"/>
      <c r="B855" s="12"/>
      <c r="C855" s="12"/>
      <c r="D855" s="12"/>
      <c r="E855" s="12"/>
      <c r="XEF855"/>
      <c r="XEG855"/>
      <c r="XEH855"/>
      <c r="XEI855"/>
      <c r="XEJ855"/>
      <c r="XEK855"/>
      <c r="XEL855"/>
      <c r="XEM855"/>
      <c r="XEN855"/>
      <c r="XEO855"/>
      <c r="XEP855"/>
      <c r="XEQ855"/>
      <c r="XER855"/>
      <c r="XES855"/>
      <c r="XET855"/>
      <c r="XEU855"/>
      <c r="XEV855"/>
      <c r="XEW855"/>
      <c r="XEX855"/>
      <c r="XEY855"/>
      <c r="XEZ855"/>
      <c r="XFA855"/>
      <c r="XFB855"/>
      <c r="XFC855"/>
    </row>
    <row r="856" s="11" customFormat="1" spans="1:16383">
      <c r="A856" s="12"/>
      <c r="B856" s="12"/>
      <c r="C856" s="12"/>
      <c r="D856" s="12"/>
      <c r="E856" s="12"/>
      <c r="XEF856"/>
      <c r="XEG856"/>
      <c r="XEH856"/>
      <c r="XEI856"/>
      <c r="XEJ856"/>
      <c r="XEK856"/>
      <c r="XEL856"/>
      <c r="XEM856"/>
      <c r="XEN856"/>
      <c r="XEO856"/>
      <c r="XEP856"/>
      <c r="XEQ856"/>
      <c r="XER856"/>
      <c r="XES856"/>
      <c r="XET856"/>
      <c r="XEU856"/>
      <c r="XEV856"/>
      <c r="XEW856"/>
      <c r="XEX856"/>
      <c r="XEY856"/>
      <c r="XEZ856"/>
      <c r="XFA856"/>
      <c r="XFB856"/>
      <c r="XFC856"/>
    </row>
    <row r="857" s="11" customFormat="1" spans="1:16383">
      <c r="A857" s="12"/>
      <c r="B857" s="12"/>
      <c r="C857" s="12"/>
      <c r="D857" s="12"/>
      <c r="E857" s="12"/>
      <c r="XEF857"/>
      <c r="XEG857"/>
      <c r="XEH857"/>
      <c r="XEI857"/>
      <c r="XEJ857"/>
      <c r="XEK857"/>
      <c r="XEL857"/>
      <c r="XEM857"/>
      <c r="XEN857"/>
      <c r="XEO857"/>
      <c r="XEP857"/>
      <c r="XEQ857"/>
      <c r="XER857"/>
      <c r="XES857"/>
      <c r="XET857"/>
      <c r="XEU857"/>
      <c r="XEV857"/>
      <c r="XEW857"/>
      <c r="XEX857"/>
      <c r="XEY857"/>
      <c r="XEZ857"/>
      <c r="XFA857"/>
      <c r="XFB857"/>
      <c r="XFC857"/>
    </row>
    <row r="858" s="11" customFormat="1" spans="1:16383">
      <c r="A858" s="12"/>
      <c r="B858" s="12"/>
      <c r="C858" s="12"/>
      <c r="D858" s="12"/>
      <c r="E858" s="12"/>
      <c r="XEF858"/>
      <c r="XEG858"/>
      <c r="XEH858"/>
      <c r="XEI858"/>
      <c r="XEJ858"/>
      <c r="XEK858"/>
      <c r="XEL858"/>
      <c r="XEM858"/>
      <c r="XEN858"/>
      <c r="XEO858"/>
      <c r="XEP858"/>
      <c r="XEQ858"/>
      <c r="XER858"/>
      <c r="XES858"/>
      <c r="XET858"/>
      <c r="XEU858"/>
      <c r="XEV858"/>
      <c r="XEW858"/>
      <c r="XEX858"/>
      <c r="XEY858"/>
      <c r="XEZ858"/>
      <c r="XFA858"/>
      <c r="XFB858"/>
      <c r="XFC858"/>
    </row>
    <row r="859" s="11" customFormat="1" spans="1:16383">
      <c r="A859" s="12"/>
      <c r="B859" s="12"/>
      <c r="C859" s="12"/>
      <c r="D859" s="12"/>
      <c r="E859" s="12"/>
      <c r="XEF859"/>
      <c r="XEG859"/>
      <c r="XEH859"/>
      <c r="XEI859"/>
      <c r="XEJ859"/>
      <c r="XEK859"/>
      <c r="XEL859"/>
      <c r="XEM859"/>
      <c r="XEN859"/>
      <c r="XEO859"/>
      <c r="XEP859"/>
      <c r="XEQ859"/>
      <c r="XER859"/>
      <c r="XES859"/>
      <c r="XET859"/>
      <c r="XEU859"/>
      <c r="XEV859"/>
      <c r="XEW859"/>
      <c r="XEX859"/>
      <c r="XEY859"/>
      <c r="XEZ859"/>
      <c r="XFA859"/>
      <c r="XFB859"/>
      <c r="XFC859"/>
    </row>
    <row r="860" s="11" customFormat="1" spans="1:16383">
      <c r="A860" s="12"/>
      <c r="B860" s="12"/>
      <c r="C860" s="12"/>
      <c r="D860" s="12"/>
      <c r="E860" s="12"/>
      <c r="XEF860"/>
      <c r="XEG860"/>
      <c r="XEH860"/>
      <c r="XEI860"/>
      <c r="XEJ860"/>
      <c r="XEK860"/>
      <c r="XEL860"/>
      <c r="XEM860"/>
      <c r="XEN860"/>
      <c r="XEO860"/>
      <c r="XEP860"/>
      <c r="XEQ860"/>
      <c r="XER860"/>
      <c r="XES860"/>
      <c r="XET860"/>
      <c r="XEU860"/>
      <c r="XEV860"/>
      <c r="XEW860"/>
      <c r="XEX860"/>
      <c r="XEY860"/>
      <c r="XEZ860"/>
      <c r="XFA860"/>
      <c r="XFB860"/>
      <c r="XFC860"/>
    </row>
    <row r="861" s="11" customFormat="1" spans="1:16383">
      <c r="A861" s="12"/>
      <c r="B861" s="12"/>
      <c r="C861" s="12"/>
      <c r="D861" s="12"/>
      <c r="E861" s="12"/>
      <c r="XEF861"/>
      <c r="XEG861"/>
      <c r="XEH861"/>
      <c r="XEI861"/>
      <c r="XEJ861"/>
      <c r="XEK861"/>
      <c r="XEL861"/>
      <c r="XEM861"/>
      <c r="XEN861"/>
      <c r="XEO861"/>
      <c r="XEP861"/>
      <c r="XEQ861"/>
      <c r="XER861"/>
      <c r="XES861"/>
      <c r="XET861"/>
      <c r="XEU861"/>
      <c r="XEV861"/>
      <c r="XEW861"/>
      <c r="XEX861"/>
      <c r="XEY861"/>
      <c r="XEZ861"/>
      <c r="XFA861"/>
      <c r="XFB861"/>
      <c r="XFC861"/>
    </row>
    <row r="862" s="11" customFormat="1" spans="1:16383">
      <c r="A862" s="12"/>
      <c r="B862" s="12"/>
      <c r="C862" s="12"/>
      <c r="D862" s="12"/>
      <c r="E862" s="12"/>
      <c r="XEF862"/>
      <c r="XEG862"/>
      <c r="XEH862"/>
      <c r="XEI862"/>
      <c r="XEJ862"/>
      <c r="XEK862"/>
      <c r="XEL862"/>
      <c r="XEM862"/>
      <c r="XEN862"/>
      <c r="XEO862"/>
      <c r="XEP862"/>
      <c r="XEQ862"/>
      <c r="XER862"/>
      <c r="XES862"/>
      <c r="XET862"/>
      <c r="XEU862"/>
      <c r="XEV862"/>
      <c r="XEW862"/>
      <c r="XEX862"/>
      <c r="XEY862"/>
      <c r="XEZ862"/>
      <c r="XFA862"/>
      <c r="XFB862"/>
      <c r="XFC862"/>
    </row>
    <row r="863" s="11" customFormat="1" spans="1:16383">
      <c r="A863" s="12"/>
      <c r="B863" s="12"/>
      <c r="C863" s="12"/>
      <c r="D863" s="12"/>
      <c r="E863" s="12"/>
      <c r="XEF863"/>
      <c r="XEG863"/>
      <c r="XEH863"/>
      <c r="XEI863"/>
      <c r="XEJ863"/>
      <c r="XEK863"/>
      <c r="XEL863"/>
      <c r="XEM863"/>
      <c r="XEN863"/>
      <c r="XEO863"/>
      <c r="XEP863"/>
      <c r="XEQ863"/>
      <c r="XER863"/>
      <c r="XES863"/>
      <c r="XET863"/>
      <c r="XEU863"/>
      <c r="XEV863"/>
      <c r="XEW863"/>
      <c r="XEX863"/>
      <c r="XEY863"/>
      <c r="XEZ863"/>
      <c r="XFA863"/>
      <c r="XFB863"/>
      <c r="XFC863"/>
    </row>
    <row r="864" s="11" customFormat="1" spans="1:16383">
      <c r="A864" s="12"/>
      <c r="B864" s="12"/>
      <c r="C864" s="12"/>
      <c r="D864" s="12"/>
      <c r="E864" s="12"/>
      <c r="XEF864"/>
      <c r="XEG864"/>
      <c r="XEH864"/>
      <c r="XEI864"/>
      <c r="XEJ864"/>
      <c r="XEK864"/>
      <c r="XEL864"/>
      <c r="XEM864"/>
      <c r="XEN864"/>
      <c r="XEO864"/>
      <c r="XEP864"/>
      <c r="XEQ864"/>
      <c r="XER864"/>
      <c r="XES864"/>
      <c r="XET864"/>
      <c r="XEU864"/>
      <c r="XEV864"/>
      <c r="XEW864"/>
      <c r="XEX864"/>
      <c r="XEY864"/>
      <c r="XEZ864"/>
      <c r="XFA864"/>
      <c r="XFB864"/>
      <c r="XFC864"/>
    </row>
    <row r="865" s="11" customFormat="1" spans="1:16383">
      <c r="A865" s="12"/>
      <c r="B865" s="12"/>
      <c r="C865" s="12"/>
      <c r="D865" s="12"/>
      <c r="E865" s="12"/>
      <c r="XEF865"/>
      <c r="XEG865"/>
      <c r="XEH865"/>
      <c r="XEI865"/>
      <c r="XEJ865"/>
      <c r="XEK865"/>
      <c r="XEL865"/>
      <c r="XEM865"/>
      <c r="XEN865"/>
      <c r="XEO865"/>
      <c r="XEP865"/>
      <c r="XEQ865"/>
      <c r="XER865"/>
      <c r="XES865"/>
      <c r="XET865"/>
      <c r="XEU865"/>
      <c r="XEV865"/>
      <c r="XEW865"/>
      <c r="XEX865"/>
      <c r="XEY865"/>
      <c r="XEZ865"/>
      <c r="XFA865"/>
      <c r="XFB865"/>
      <c r="XFC865"/>
    </row>
    <row r="866" s="11" customFormat="1" spans="1:16383">
      <c r="A866" s="12"/>
      <c r="B866" s="12"/>
      <c r="C866" s="12"/>
      <c r="D866" s="12"/>
      <c r="E866" s="12"/>
      <c r="XEF866"/>
      <c r="XEG866"/>
      <c r="XEH866"/>
      <c r="XEI866"/>
      <c r="XEJ866"/>
      <c r="XEK866"/>
      <c r="XEL866"/>
      <c r="XEM866"/>
      <c r="XEN866"/>
      <c r="XEO866"/>
      <c r="XEP866"/>
      <c r="XEQ866"/>
      <c r="XER866"/>
      <c r="XES866"/>
      <c r="XET866"/>
      <c r="XEU866"/>
      <c r="XEV866"/>
      <c r="XEW866"/>
      <c r="XEX866"/>
      <c r="XEY866"/>
      <c r="XEZ866"/>
      <c r="XFA866"/>
      <c r="XFB866"/>
      <c r="XFC866"/>
    </row>
    <row r="867" s="11" customFormat="1" spans="1:16383">
      <c r="A867" s="12"/>
      <c r="B867" s="12"/>
      <c r="C867" s="12"/>
      <c r="D867" s="12"/>
      <c r="E867" s="12"/>
      <c r="XEF867"/>
      <c r="XEG867"/>
      <c r="XEH867"/>
      <c r="XEI867"/>
      <c r="XEJ867"/>
      <c r="XEK867"/>
      <c r="XEL867"/>
      <c r="XEM867"/>
      <c r="XEN867"/>
      <c r="XEO867"/>
      <c r="XEP867"/>
      <c r="XEQ867"/>
      <c r="XER867"/>
      <c r="XES867"/>
      <c r="XET867"/>
      <c r="XEU867"/>
      <c r="XEV867"/>
      <c r="XEW867"/>
      <c r="XEX867"/>
      <c r="XEY867"/>
      <c r="XEZ867"/>
      <c r="XFA867"/>
      <c r="XFB867"/>
      <c r="XFC867"/>
    </row>
    <row r="868" s="11" customFormat="1" spans="1:16383">
      <c r="A868" s="12"/>
      <c r="B868" s="12"/>
      <c r="C868" s="12"/>
      <c r="D868" s="12"/>
      <c r="E868" s="12"/>
      <c r="XEF868"/>
      <c r="XEG868"/>
      <c r="XEH868"/>
      <c r="XEI868"/>
      <c r="XEJ868"/>
      <c r="XEK868"/>
      <c r="XEL868"/>
      <c r="XEM868"/>
      <c r="XEN868"/>
      <c r="XEO868"/>
      <c r="XEP868"/>
      <c r="XEQ868"/>
      <c r="XER868"/>
      <c r="XES868"/>
      <c r="XET868"/>
      <c r="XEU868"/>
      <c r="XEV868"/>
      <c r="XEW868"/>
      <c r="XEX868"/>
      <c r="XEY868"/>
      <c r="XEZ868"/>
      <c r="XFA868"/>
      <c r="XFB868"/>
      <c r="XFC868"/>
    </row>
    <row r="869" s="11" customFormat="1" spans="1:16383">
      <c r="A869" s="12"/>
      <c r="B869" s="12"/>
      <c r="C869" s="12"/>
      <c r="D869" s="12"/>
      <c r="E869" s="12"/>
      <c r="XEF869"/>
      <c r="XEG869"/>
      <c r="XEH869"/>
      <c r="XEI869"/>
      <c r="XEJ869"/>
      <c r="XEK869"/>
      <c r="XEL869"/>
      <c r="XEM869"/>
      <c r="XEN869"/>
      <c r="XEO869"/>
      <c r="XEP869"/>
      <c r="XEQ869"/>
      <c r="XER869"/>
      <c r="XES869"/>
      <c r="XET869"/>
      <c r="XEU869"/>
      <c r="XEV869"/>
      <c r="XEW869"/>
      <c r="XEX869"/>
      <c r="XEY869"/>
      <c r="XEZ869"/>
      <c r="XFA869"/>
      <c r="XFB869"/>
      <c r="XFC869"/>
    </row>
    <row r="870" s="11" customFormat="1" spans="1:16383">
      <c r="A870" s="12"/>
      <c r="B870" s="12"/>
      <c r="C870" s="12"/>
      <c r="D870" s="12"/>
      <c r="E870" s="12"/>
      <c r="XEF870"/>
      <c r="XEG870"/>
      <c r="XEH870"/>
      <c r="XEI870"/>
      <c r="XEJ870"/>
      <c r="XEK870"/>
      <c r="XEL870"/>
      <c r="XEM870"/>
      <c r="XEN870"/>
      <c r="XEO870"/>
      <c r="XEP870"/>
      <c r="XEQ870"/>
      <c r="XER870"/>
      <c r="XES870"/>
      <c r="XET870"/>
      <c r="XEU870"/>
      <c r="XEV870"/>
      <c r="XEW870"/>
      <c r="XEX870"/>
      <c r="XEY870"/>
      <c r="XEZ870"/>
      <c r="XFA870"/>
      <c r="XFB870"/>
      <c r="XFC870"/>
    </row>
    <row r="871" s="11" customFormat="1" spans="1:16383">
      <c r="A871" s="12"/>
      <c r="B871" s="12"/>
      <c r="C871" s="12"/>
      <c r="D871" s="12"/>
      <c r="E871" s="12"/>
      <c r="XEF871"/>
      <c r="XEG871"/>
      <c r="XEH871"/>
      <c r="XEI871"/>
      <c r="XEJ871"/>
      <c r="XEK871"/>
      <c r="XEL871"/>
      <c r="XEM871"/>
      <c r="XEN871"/>
      <c r="XEO871"/>
      <c r="XEP871"/>
      <c r="XEQ871"/>
      <c r="XER871"/>
      <c r="XES871"/>
      <c r="XET871"/>
      <c r="XEU871"/>
      <c r="XEV871"/>
      <c r="XEW871"/>
      <c r="XEX871"/>
      <c r="XEY871"/>
      <c r="XEZ871"/>
      <c r="XFA871"/>
      <c r="XFB871"/>
      <c r="XFC871"/>
    </row>
    <row r="872" s="11" customFormat="1" spans="1:16383">
      <c r="A872" s="12"/>
      <c r="B872" s="12"/>
      <c r="C872" s="12"/>
      <c r="D872" s="12"/>
      <c r="E872" s="12"/>
      <c r="XEF872"/>
      <c r="XEG872"/>
      <c r="XEH872"/>
      <c r="XEI872"/>
      <c r="XEJ872"/>
      <c r="XEK872"/>
      <c r="XEL872"/>
      <c r="XEM872"/>
      <c r="XEN872"/>
      <c r="XEO872"/>
      <c r="XEP872"/>
      <c r="XEQ872"/>
      <c r="XER872"/>
      <c r="XES872"/>
      <c r="XET872"/>
      <c r="XEU872"/>
      <c r="XEV872"/>
      <c r="XEW872"/>
      <c r="XEX872"/>
      <c r="XEY872"/>
      <c r="XEZ872"/>
      <c r="XFA872"/>
      <c r="XFB872"/>
      <c r="XFC872"/>
    </row>
    <row r="873" s="11" customFormat="1" spans="1:16383">
      <c r="A873" s="12"/>
      <c r="B873" s="12"/>
      <c r="C873" s="12"/>
      <c r="D873" s="12"/>
      <c r="E873" s="12"/>
      <c r="XEF873"/>
      <c r="XEG873"/>
      <c r="XEH873"/>
      <c r="XEI873"/>
      <c r="XEJ873"/>
      <c r="XEK873"/>
      <c r="XEL873"/>
      <c r="XEM873"/>
      <c r="XEN873"/>
      <c r="XEO873"/>
      <c r="XEP873"/>
      <c r="XEQ873"/>
      <c r="XER873"/>
      <c r="XES873"/>
      <c r="XET873"/>
      <c r="XEU873"/>
      <c r="XEV873"/>
      <c r="XEW873"/>
      <c r="XEX873"/>
      <c r="XEY873"/>
      <c r="XEZ873"/>
      <c r="XFA873"/>
      <c r="XFB873"/>
      <c r="XFC873"/>
    </row>
    <row r="874" s="11" customFormat="1" spans="1:16383">
      <c r="A874" s="12"/>
      <c r="B874" s="12"/>
      <c r="C874" s="12"/>
      <c r="D874" s="12"/>
      <c r="E874" s="12"/>
      <c r="XEF874"/>
      <c r="XEG874"/>
      <c r="XEH874"/>
      <c r="XEI874"/>
      <c r="XEJ874"/>
      <c r="XEK874"/>
      <c r="XEL874"/>
      <c r="XEM874"/>
      <c r="XEN874"/>
      <c r="XEO874"/>
      <c r="XEP874"/>
      <c r="XEQ874"/>
      <c r="XER874"/>
      <c r="XES874"/>
      <c r="XET874"/>
      <c r="XEU874"/>
      <c r="XEV874"/>
      <c r="XEW874"/>
      <c r="XEX874"/>
      <c r="XEY874"/>
      <c r="XEZ874"/>
      <c r="XFA874"/>
      <c r="XFB874"/>
      <c r="XFC874"/>
    </row>
    <row r="875" s="11" customFormat="1" spans="1:16383">
      <c r="A875" s="12"/>
      <c r="B875" s="12"/>
      <c r="C875" s="12"/>
      <c r="D875" s="12"/>
      <c r="E875" s="12"/>
      <c r="XEF875"/>
      <c r="XEG875"/>
      <c r="XEH875"/>
      <c r="XEI875"/>
      <c r="XEJ875"/>
      <c r="XEK875"/>
      <c r="XEL875"/>
      <c r="XEM875"/>
      <c r="XEN875"/>
      <c r="XEO875"/>
      <c r="XEP875"/>
      <c r="XEQ875"/>
      <c r="XER875"/>
      <c r="XES875"/>
      <c r="XET875"/>
      <c r="XEU875"/>
      <c r="XEV875"/>
      <c r="XEW875"/>
      <c r="XEX875"/>
      <c r="XEY875"/>
      <c r="XEZ875"/>
      <c r="XFA875"/>
      <c r="XFB875"/>
      <c r="XFC875"/>
    </row>
    <row r="876" s="11" customFormat="1" spans="1:16383">
      <c r="A876" s="12"/>
      <c r="B876" s="12"/>
      <c r="C876" s="12"/>
      <c r="D876" s="12"/>
      <c r="E876" s="12"/>
      <c r="XEF876"/>
      <c r="XEG876"/>
      <c r="XEH876"/>
      <c r="XEI876"/>
      <c r="XEJ876"/>
      <c r="XEK876"/>
      <c r="XEL876"/>
      <c r="XEM876"/>
      <c r="XEN876"/>
      <c r="XEO876"/>
      <c r="XEP876"/>
      <c r="XEQ876"/>
      <c r="XER876"/>
      <c r="XES876"/>
      <c r="XET876"/>
      <c r="XEU876"/>
      <c r="XEV876"/>
      <c r="XEW876"/>
      <c r="XEX876"/>
      <c r="XEY876"/>
      <c r="XEZ876"/>
      <c r="XFA876"/>
      <c r="XFB876"/>
      <c r="XFC876"/>
    </row>
    <row r="877" s="11" customFormat="1" spans="1:16383">
      <c r="A877" s="12"/>
      <c r="B877" s="12"/>
      <c r="C877" s="12"/>
      <c r="D877" s="12"/>
      <c r="E877" s="12"/>
      <c r="XEF877"/>
      <c r="XEG877"/>
      <c r="XEH877"/>
      <c r="XEI877"/>
      <c r="XEJ877"/>
      <c r="XEK877"/>
      <c r="XEL877"/>
      <c r="XEM877"/>
      <c r="XEN877"/>
      <c r="XEO877"/>
      <c r="XEP877"/>
      <c r="XEQ877"/>
      <c r="XER877"/>
      <c r="XES877"/>
      <c r="XET877"/>
      <c r="XEU877"/>
      <c r="XEV877"/>
      <c r="XEW877"/>
      <c r="XEX877"/>
      <c r="XEY877"/>
      <c r="XEZ877"/>
      <c r="XFA877"/>
      <c r="XFB877"/>
      <c r="XFC877"/>
    </row>
    <row r="878" s="11" customFormat="1" spans="1:16383">
      <c r="A878" s="12"/>
      <c r="B878" s="12"/>
      <c r="C878" s="12"/>
      <c r="D878" s="12"/>
      <c r="E878" s="12"/>
      <c r="XEF878"/>
      <c r="XEG878"/>
      <c r="XEH878"/>
      <c r="XEI878"/>
      <c r="XEJ878"/>
      <c r="XEK878"/>
      <c r="XEL878"/>
      <c r="XEM878"/>
      <c r="XEN878"/>
      <c r="XEO878"/>
      <c r="XEP878"/>
      <c r="XEQ878"/>
      <c r="XER878"/>
      <c r="XES878"/>
      <c r="XET878"/>
      <c r="XEU878"/>
      <c r="XEV878"/>
      <c r="XEW878"/>
      <c r="XEX878"/>
      <c r="XEY878"/>
      <c r="XEZ878"/>
      <c r="XFA878"/>
      <c r="XFB878"/>
      <c r="XFC878"/>
    </row>
    <row r="879" s="11" customFormat="1" spans="1:16383">
      <c r="A879" s="12"/>
      <c r="B879" s="12"/>
      <c r="C879" s="12"/>
      <c r="D879" s="12"/>
      <c r="E879" s="12"/>
      <c r="XEF879"/>
      <c r="XEG879"/>
      <c r="XEH879"/>
      <c r="XEI879"/>
      <c r="XEJ879"/>
      <c r="XEK879"/>
      <c r="XEL879"/>
      <c r="XEM879"/>
      <c r="XEN879"/>
      <c r="XEO879"/>
      <c r="XEP879"/>
      <c r="XEQ879"/>
      <c r="XER879"/>
      <c r="XES879"/>
      <c r="XET879"/>
      <c r="XEU879"/>
      <c r="XEV879"/>
      <c r="XEW879"/>
      <c r="XEX879"/>
      <c r="XEY879"/>
      <c r="XEZ879"/>
      <c r="XFA879"/>
      <c r="XFB879"/>
      <c r="XFC879"/>
    </row>
    <row r="880" s="11" customFormat="1" spans="1:16383">
      <c r="A880" s="12"/>
      <c r="B880" s="12"/>
      <c r="C880" s="12"/>
      <c r="D880" s="12"/>
      <c r="E880" s="12"/>
      <c r="XEF880"/>
      <c r="XEG880"/>
      <c r="XEH880"/>
      <c r="XEI880"/>
      <c r="XEJ880"/>
      <c r="XEK880"/>
      <c r="XEL880"/>
      <c r="XEM880"/>
      <c r="XEN880"/>
      <c r="XEO880"/>
      <c r="XEP880"/>
      <c r="XEQ880"/>
      <c r="XER880"/>
      <c r="XES880"/>
      <c r="XET880"/>
      <c r="XEU880"/>
      <c r="XEV880"/>
      <c r="XEW880"/>
      <c r="XEX880"/>
      <c r="XEY880"/>
      <c r="XEZ880"/>
      <c r="XFA880"/>
      <c r="XFB880"/>
      <c r="XFC880"/>
    </row>
    <row r="881" s="11" customFormat="1" spans="1:16383">
      <c r="A881" s="12"/>
      <c r="B881" s="12"/>
      <c r="C881" s="12"/>
      <c r="D881" s="12"/>
      <c r="E881" s="12"/>
      <c r="XEF881"/>
      <c r="XEG881"/>
      <c r="XEH881"/>
      <c r="XEI881"/>
      <c r="XEJ881"/>
      <c r="XEK881"/>
      <c r="XEL881"/>
      <c r="XEM881"/>
      <c r="XEN881"/>
      <c r="XEO881"/>
      <c r="XEP881"/>
      <c r="XEQ881"/>
      <c r="XER881"/>
      <c r="XES881"/>
      <c r="XET881"/>
      <c r="XEU881"/>
      <c r="XEV881"/>
      <c r="XEW881"/>
      <c r="XEX881"/>
      <c r="XEY881"/>
      <c r="XEZ881"/>
      <c r="XFA881"/>
      <c r="XFB881"/>
      <c r="XFC881"/>
    </row>
    <row r="882" s="11" customFormat="1" spans="1:16383">
      <c r="A882" s="12"/>
      <c r="B882" s="12"/>
      <c r="C882" s="12"/>
      <c r="D882" s="12"/>
      <c r="E882" s="12"/>
      <c r="XEF882"/>
      <c r="XEG882"/>
      <c r="XEH882"/>
      <c r="XEI882"/>
      <c r="XEJ882"/>
      <c r="XEK882"/>
      <c r="XEL882"/>
      <c r="XEM882"/>
      <c r="XEN882"/>
      <c r="XEO882"/>
      <c r="XEP882"/>
      <c r="XEQ882"/>
      <c r="XER882"/>
      <c r="XES882"/>
      <c r="XET882"/>
      <c r="XEU882"/>
      <c r="XEV882"/>
      <c r="XEW882"/>
      <c r="XEX882"/>
      <c r="XEY882"/>
      <c r="XEZ882"/>
      <c r="XFA882"/>
      <c r="XFB882"/>
      <c r="XFC882"/>
    </row>
    <row r="883" s="11" customFormat="1" spans="1:16383">
      <c r="A883" s="12"/>
      <c r="B883" s="12"/>
      <c r="C883" s="12"/>
      <c r="D883" s="12"/>
      <c r="E883" s="12"/>
      <c r="XEF883"/>
      <c r="XEG883"/>
      <c r="XEH883"/>
      <c r="XEI883"/>
      <c r="XEJ883"/>
      <c r="XEK883"/>
      <c r="XEL883"/>
      <c r="XEM883"/>
      <c r="XEN883"/>
      <c r="XEO883"/>
      <c r="XEP883"/>
      <c r="XEQ883"/>
      <c r="XER883"/>
      <c r="XES883"/>
      <c r="XET883"/>
      <c r="XEU883"/>
      <c r="XEV883"/>
      <c r="XEW883"/>
      <c r="XEX883"/>
      <c r="XEY883"/>
      <c r="XEZ883"/>
      <c r="XFA883"/>
      <c r="XFB883"/>
      <c r="XFC883"/>
    </row>
    <row r="884" s="11" customFormat="1" spans="1:16383">
      <c r="A884" s="12"/>
      <c r="B884" s="12"/>
      <c r="C884" s="12"/>
      <c r="D884" s="12"/>
      <c r="E884" s="12"/>
      <c r="XEF884"/>
      <c r="XEG884"/>
      <c r="XEH884"/>
      <c r="XEI884"/>
      <c r="XEJ884"/>
      <c r="XEK884"/>
      <c r="XEL884"/>
      <c r="XEM884"/>
      <c r="XEN884"/>
      <c r="XEO884"/>
      <c r="XEP884"/>
      <c r="XEQ884"/>
      <c r="XER884"/>
      <c r="XES884"/>
      <c r="XET884"/>
      <c r="XEU884"/>
      <c r="XEV884"/>
      <c r="XEW884"/>
      <c r="XEX884"/>
      <c r="XEY884"/>
      <c r="XEZ884"/>
      <c r="XFA884"/>
      <c r="XFB884"/>
      <c r="XFC884"/>
    </row>
    <row r="885" s="11" customFormat="1" spans="1:16383">
      <c r="A885" s="12"/>
      <c r="B885" s="12"/>
      <c r="C885" s="12"/>
      <c r="D885" s="12"/>
      <c r="E885" s="12"/>
      <c r="XEF885"/>
      <c r="XEG885"/>
      <c r="XEH885"/>
      <c r="XEI885"/>
      <c r="XEJ885"/>
      <c r="XEK885"/>
      <c r="XEL885"/>
      <c r="XEM885"/>
      <c r="XEN885"/>
      <c r="XEO885"/>
      <c r="XEP885"/>
      <c r="XEQ885"/>
      <c r="XER885"/>
      <c r="XES885"/>
      <c r="XET885"/>
      <c r="XEU885"/>
      <c r="XEV885"/>
      <c r="XEW885"/>
      <c r="XEX885"/>
      <c r="XEY885"/>
      <c r="XEZ885"/>
      <c r="XFA885"/>
      <c r="XFB885"/>
      <c r="XFC885"/>
    </row>
    <row r="886" s="11" customFormat="1" spans="1:16383">
      <c r="A886" s="12"/>
      <c r="B886" s="12"/>
      <c r="C886" s="12"/>
      <c r="D886" s="12"/>
      <c r="E886" s="12"/>
      <c r="XEF886"/>
      <c r="XEG886"/>
      <c r="XEH886"/>
      <c r="XEI886"/>
      <c r="XEJ886"/>
      <c r="XEK886"/>
      <c r="XEL886"/>
      <c r="XEM886"/>
      <c r="XEN886"/>
      <c r="XEO886"/>
      <c r="XEP886"/>
      <c r="XEQ886"/>
      <c r="XER886"/>
      <c r="XES886"/>
      <c r="XET886"/>
      <c r="XEU886"/>
      <c r="XEV886"/>
      <c r="XEW886"/>
      <c r="XEX886"/>
      <c r="XEY886"/>
      <c r="XEZ886"/>
      <c r="XFA886"/>
      <c r="XFB886"/>
      <c r="XFC886"/>
    </row>
    <row r="887" s="11" customFormat="1" spans="1:16383">
      <c r="A887" s="12"/>
      <c r="B887" s="12"/>
      <c r="C887" s="12"/>
      <c r="D887" s="12"/>
      <c r="E887" s="12"/>
      <c r="XEF887"/>
      <c r="XEG887"/>
      <c r="XEH887"/>
      <c r="XEI887"/>
      <c r="XEJ887"/>
      <c r="XEK887"/>
      <c r="XEL887"/>
      <c r="XEM887"/>
      <c r="XEN887"/>
      <c r="XEO887"/>
      <c r="XEP887"/>
      <c r="XEQ887"/>
      <c r="XER887"/>
      <c r="XES887"/>
      <c r="XET887"/>
      <c r="XEU887"/>
      <c r="XEV887"/>
      <c r="XEW887"/>
      <c r="XEX887"/>
      <c r="XEY887"/>
      <c r="XEZ887"/>
      <c r="XFA887"/>
      <c r="XFB887"/>
      <c r="XFC887"/>
    </row>
    <row r="888" s="11" customFormat="1" spans="1:16383">
      <c r="A888" s="12"/>
      <c r="B888" s="12"/>
      <c r="C888" s="12"/>
      <c r="D888" s="12"/>
      <c r="E888" s="12"/>
      <c r="XEF888"/>
      <c r="XEG888"/>
      <c r="XEH888"/>
      <c r="XEI888"/>
      <c r="XEJ888"/>
      <c r="XEK888"/>
      <c r="XEL888"/>
      <c r="XEM888"/>
      <c r="XEN888"/>
      <c r="XEO888"/>
      <c r="XEP888"/>
      <c r="XEQ888"/>
      <c r="XER888"/>
      <c r="XES888"/>
      <c r="XET888"/>
      <c r="XEU888"/>
      <c r="XEV888"/>
      <c r="XEW888"/>
      <c r="XEX888"/>
      <c r="XEY888"/>
      <c r="XEZ888"/>
      <c r="XFA888"/>
      <c r="XFB888"/>
      <c r="XFC888"/>
    </row>
    <row r="889" s="11" customFormat="1" spans="1:16383">
      <c r="A889" s="12"/>
      <c r="B889" s="12"/>
      <c r="C889" s="12"/>
      <c r="D889" s="12"/>
      <c r="E889" s="12"/>
      <c r="XEF889"/>
      <c r="XEG889"/>
      <c r="XEH889"/>
      <c r="XEI889"/>
      <c r="XEJ889"/>
      <c r="XEK889"/>
      <c r="XEL889"/>
      <c r="XEM889"/>
      <c r="XEN889"/>
      <c r="XEO889"/>
      <c r="XEP889"/>
      <c r="XEQ889"/>
      <c r="XER889"/>
      <c r="XES889"/>
      <c r="XET889"/>
      <c r="XEU889"/>
      <c r="XEV889"/>
      <c r="XEW889"/>
      <c r="XEX889"/>
      <c r="XEY889"/>
      <c r="XEZ889"/>
      <c r="XFA889"/>
      <c r="XFB889"/>
      <c r="XFC889"/>
    </row>
    <row r="890" s="11" customFormat="1" spans="1:16383">
      <c r="A890" s="12"/>
      <c r="B890" s="12"/>
      <c r="C890" s="12"/>
      <c r="D890" s="12"/>
      <c r="E890" s="12"/>
      <c r="XEF890"/>
      <c r="XEG890"/>
      <c r="XEH890"/>
      <c r="XEI890"/>
      <c r="XEJ890"/>
      <c r="XEK890"/>
      <c r="XEL890"/>
      <c r="XEM890"/>
      <c r="XEN890"/>
      <c r="XEO890"/>
      <c r="XEP890"/>
      <c r="XEQ890"/>
      <c r="XER890"/>
      <c r="XES890"/>
      <c r="XET890"/>
      <c r="XEU890"/>
      <c r="XEV890"/>
      <c r="XEW890"/>
      <c r="XEX890"/>
      <c r="XEY890"/>
      <c r="XEZ890"/>
      <c r="XFA890"/>
      <c r="XFB890"/>
      <c r="XFC890"/>
    </row>
    <row r="891" s="11" customFormat="1" spans="1:16383">
      <c r="A891" s="12"/>
      <c r="B891" s="12"/>
      <c r="C891" s="12"/>
      <c r="D891" s="12"/>
      <c r="E891" s="12"/>
      <c r="XEF891"/>
      <c r="XEG891"/>
      <c r="XEH891"/>
      <c r="XEI891"/>
      <c r="XEJ891"/>
      <c r="XEK891"/>
      <c r="XEL891"/>
      <c r="XEM891"/>
      <c r="XEN891"/>
      <c r="XEO891"/>
      <c r="XEP891"/>
      <c r="XEQ891"/>
      <c r="XER891"/>
      <c r="XES891"/>
      <c r="XET891"/>
      <c r="XEU891"/>
      <c r="XEV891"/>
      <c r="XEW891"/>
      <c r="XEX891"/>
      <c r="XEY891"/>
      <c r="XEZ891"/>
      <c r="XFA891"/>
      <c r="XFB891"/>
      <c r="XFC891"/>
    </row>
    <row r="892" s="11" customFormat="1" spans="1:16383">
      <c r="A892" s="12"/>
      <c r="B892" s="12"/>
      <c r="C892" s="12"/>
      <c r="D892" s="12"/>
      <c r="E892" s="12"/>
      <c r="XEF892"/>
      <c r="XEG892"/>
      <c r="XEH892"/>
      <c r="XEI892"/>
      <c r="XEJ892"/>
      <c r="XEK892"/>
      <c r="XEL892"/>
      <c r="XEM892"/>
      <c r="XEN892"/>
      <c r="XEO892"/>
      <c r="XEP892"/>
      <c r="XEQ892"/>
      <c r="XER892"/>
      <c r="XES892"/>
      <c r="XET892"/>
      <c r="XEU892"/>
      <c r="XEV892"/>
      <c r="XEW892"/>
      <c r="XEX892"/>
      <c r="XEY892"/>
      <c r="XEZ892"/>
      <c r="XFA892"/>
      <c r="XFB892"/>
      <c r="XFC892"/>
    </row>
    <row r="893" s="11" customFormat="1" spans="1:16383">
      <c r="A893" s="12"/>
      <c r="B893" s="12"/>
      <c r="C893" s="12"/>
      <c r="D893" s="12"/>
      <c r="E893" s="12"/>
      <c r="XEF893"/>
      <c r="XEG893"/>
      <c r="XEH893"/>
      <c r="XEI893"/>
      <c r="XEJ893"/>
      <c r="XEK893"/>
      <c r="XEL893"/>
      <c r="XEM893"/>
      <c r="XEN893"/>
      <c r="XEO893"/>
      <c r="XEP893"/>
      <c r="XEQ893"/>
      <c r="XER893"/>
      <c r="XES893"/>
      <c r="XET893"/>
      <c r="XEU893"/>
      <c r="XEV893"/>
      <c r="XEW893"/>
      <c r="XEX893"/>
      <c r="XEY893"/>
      <c r="XEZ893"/>
      <c r="XFA893"/>
      <c r="XFB893"/>
      <c r="XFC893"/>
    </row>
    <row r="894" s="11" customFormat="1" spans="1:16383">
      <c r="A894" s="12"/>
      <c r="B894" s="12"/>
      <c r="C894" s="12"/>
      <c r="D894" s="12"/>
      <c r="E894" s="12"/>
      <c r="XEF894"/>
      <c r="XEG894"/>
      <c r="XEH894"/>
      <c r="XEI894"/>
      <c r="XEJ894"/>
      <c r="XEK894"/>
      <c r="XEL894"/>
      <c r="XEM894"/>
      <c r="XEN894"/>
      <c r="XEO894"/>
      <c r="XEP894"/>
      <c r="XEQ894"/>
      <c r="XER894"/>
      <c r="XES894"/>
      <c r="XET894"/>
      <c r="XEU894"/>
      <c r="XEV894"/>
      <c r="XEW894"/>
      <c r="XEX894"/>
      <c r="XEY894"/>
      <c r="XEZ894"/>
      <c r="XFA894"/>
      <c r="XFB894"/>
      <c r="XFC894"/>
    </row>
    <row r="895" s="11" customFormat="1" spans="1:16383">
      <c r="A895" s="12"/>
      <c r="B895" s="12"/>
      <c r="C895" s="12"/>
      <c r="D895" s="12"/>
      <c r="E895" s="12"/>
      <c r="XEF895"/>
      <c r="XEG895"/>
      <c r="XEH895"/>
      <c r="XEI895"/>
      <c r="XEJ895"/>
      <c r="XEK895"/>
      <c r="XEL895"/>
      <c r="XEM895"/>
      <c r="XEN895"/>
      <c r="XEO895"/>
      <c r="XEP895"/>
      <c r="XEQ895"/>
      <c r="XER895"/>
      <c r="XES895"/>
      <c r="XET895"/>
      <c r="XEU895"/>
      <c r="XEV895"/>
      <c r="XEW895"/>
      <c r="XEX895"/>
      <c r="XEY895"/>
      <c r="XEZ895"/>
      <c r="XFA895"/>
      <c r="XFB895"/>
      <c r="XFC895"/>
    </row>
    <row r="896" s="11" customFormat="1" spans="1:16383">
      <c r="A896" s="12"/>
      <c r="B896" s="12"/>
      <c r="C896" s="12"/>
      <c r="D896" s="12"/>
      <c r="E896" s="12"/>
      <c r="XEF896"/>
      <c r="XEG896"/>
      <c r="XEH896"/>
      <c r="XEI896"/>
      <c r="XEJ896"/>
      <c r="XEK896"/>
      <c r="XEL896"/>
      <c r="XEM896"/>
      <c r="XEN896"/>
      <c r="XEO896"/>
      <c r="XEP896"/>
      <c r="XEQ896"/>
      <c r="XER896"/>
      <c r="XES896"/>
      <c r="XET896"/>
      <c r="XEU896"/>
      <c r="XEV896"/>
      <c r="XEW896"/>
      <c r="XEX896"/>
      <c r="XEY896"/>
      <c r="XEZ896"/>
      <c r="XFA896"/>
      <c r="XFB896"/>
      <c r="XFC896"/>
    </row>
    <row r="897" s="11" customFormat="1" spans="1:16383">
      <c r="A897" s="12"/>
      <c r="B897" s="12"/>
      <c r="C897" s="12"/>
      <c r="D897" s="12"/>
      <c r="E897" s="12"/>
      <c r="XEF897"/>
      <c r="XEG897"/>
      <c r="XEH897"/>
      <c r="XEI897"/>
      <c r="XEJ897"/>
      <c r="XEK897"/>
      <c r="XEL897"/>
      <c r="XEM897"/>
      <c r="XEN897"/>
      <c r="XEO897"/>
      <c r="XEP897"/>
      <c r="XEQ897"/>
      <c r="XER897"/>
      <c r="XES897"/>
      <c r="XET897"/>
      <c r="XEU897"/>
      <c r="XEV897"/>
      <c r="XEW897"/>
      <c r="XEX897"/>
      <c r="XEY897"/>
      <c r="XEZ897"/>
      <c r="XFA897"/>
      <c r="XFB897"/>
      <c r="XFC897"/>
    </row>
    <row r="898" s="11" customFormat="1" spans="1:16383">
      <c r="A898" s="12"/>
      <c r="B898" s="12"/>
      <c r="C898" s="12"/>
      <c r="D898" s="12"/>
      <c r="E898" s="12"/>
      <c r="XEF898"/>
      <c r="XEG898"/>
      <c r="XEH898"/>
      <c r="XEI898"/>
      <c r="XEJ898"/>
      <c r="XEK898"/>
      <c r="XEL898"/>
      <c r="XEM898"/>
      <c r="XEN898"/>
      <c r="XEO898"/>
      <c r="XEP898"/>
      <c r="XEQ898"/>
      <c r="XER898"/>
      <c r="XES898"/>
      <c r="XET898"/>
      <c r="XEU898"/>
      <c r="XEV898"/>
      <c r="XEW898"/>
      <c r="XEX898"/>
      <c r="XEY898"/>
      <c r="XEZ898"/>
      <c r="XFA898"/>
      <c r="XFB898"/>
      <c r="XFC898"/>
    </row>
    <row r="899" s="11" customFormat="1" spans="1:16383">
      <c r="A899" s="12"/>
      <c r="B899" s="12"/>
      <c r="C899" s="12"/>
      <c r="D899" s="12"/>
      <c r="E899" s="12"/>
      <c r="XEF899"/>
      <c r="XEG899"/>
      <c r="XEH899"/>
      <c r="XEI899"/>
      <c r="XEJ899"/>
      <c r="XEK899"/>
      <c r="XEL899"/>
      <c r="XEM899"/>
      <c r="XEN899"/>
      <c r="XEO899"/>
      <c r="XEP899"/>
      <c r="XEQ899"/>
      <c r="XER899"/>
      <c r="XES899"/>
      <c r="XET899"/>
      <c r="XEU899"/>
      <c r="XEV899"/>
      <c r="XEW899"/>
      <c r="XEX899"/>
      <c r="XEY899"/>
      <c r="XEZ899"/>
      <c r="XFA899"/>
      <c r="XFB899"/>
      <c r="XFC899"/>
    </row>
    <row r="900" s="11" customFormat="1" spans="1:16383">
      <c r="A900" s="12"/>
      <c r="B900" s="12"/>
      <c r="C900" s="12"/>
      <c r="D900" s="12"/>
      <c r="E900" s="12"/>
      <c r="XEF900"/>
      <c r="XEG900"/>
      <c r="XEH900"/>
      <c r="XEI900"/>
      <c r="XEJ900"/>
      <c r="XEK900"/>
      <c r="XEL900"/>
      <c r="XEM900"/>
      <c r="XEN900"/>
      <c r="XEO900"/>
      <c r="XEP900"/>
      <c r="XEQ900"/>
      <c r="XER900"/>
      <c r="XES900"/>
      <c r="XET900"/>
      <c r="XEU900"/>
      <c r="XEV900"/>
      <c r="XEW900"/>
      <c r="XEX900"/>
      <c r="XEY900"/>
      <c r="XEZ900"/>
      <c r="XFA900"/>
      <c r="XFB900"/>
      <c r="XFC900"/>
    </row>
    <row r="901" s="11" customFormat="1" spans="1:16383">
      <c r="A901" s="12"/>
      <c r="B901" s="12"/>
      <c r="C901" s="12"/>
      <c r="D901" s="12"/>
      <c r="E901" s="12"/>
      <c r="XEF901"/>
      <c r="XEG901"/>
      <c r="XEH901"/>
      <c r="XEI901"/>
      <c r="XEJ901"/>
      <c r="XEK901"/>
      <c r="XEL901"/>
      <c r="XEM901"/>
      <c r="XEN901"/>
      <c r="XEO901"/>
      <c r="XEP901"/>
      <c r="XEQ901"/>
      <c r="XER901"/>
      <c r="XES901"/>
      <c r="XET901"/>
      <c r="XEU901"/>
      <c r="XEV901"/>
      <c r="XEW901"/>
      <c r="XEX901"/>
      <c r="XEY901"/>
      <c r="XEZ901"/>
      <c r="XFA901"/>
      <c r="XFB901"/>
      <c r="XFC901"/>
    </row>
    <row r="902" s="11" customFormat="1" spans="1:16383">
      <c r="A902" s="12"/>
      <c r="B902" s="12"/>
      <c r="C902" s="12"/>
      <c r="D902" s="12"/>
      <c r="E902" s="12"/>
      <c r="XEF902"/>
      <c r="XEG902"/>
      <c r="XEH902"/>
      <c r="XEI902"/>
      <c r="XEJ902"/>
      <c r="XEK902"/>
      <c r="XEL902"/>
      <c r="XEM902"/>
      <c r="XEN902"/>
      <c r="XEO902"/>
      <c r="XEP902"/>
      <c r="XEQ902"/>
      <c r="XER902"/>
      <c r="XES902"/>
      <c r="XET902"/>
      <c r="XEU902"/>
      <c r="XEV902"/>
      <c r="XEW902"/>
      <c r="XEX902"/>
      <c r="XEY902"/>
      <c r="XEZ902"/>
      <c r="XFA902"/>
      <c r="XFB902"/>
      <c r="XFC902"/>
    </row>
    <row r="903" s="11" customFormat="1" spans="1:16383">
      <c r="A903" s="12"/>
      <c r="B903" s="12"/>
      <c r="C903" s="12"/>
      <c r="D903" s="12"/>
      <c r="E903" s="12"/>
      <c r="XEF903"/>
      <c r="XEG903"/>
      <c r="XEH903"/>
      <c r="XEI903"/>
      <c r="XEJ903"/>
      <c r="XEK903"/>
      <c r="XEL903"/>
      <c r="XEM903"/>
      <c r="XEN903"/>
      <c r="XEO903"/>
      <c r="XEP903"/>
      <c r="XEQ903"/>
      <c r="XER903"/>
      <c r="XES903"/>
      <c r="XET903"/>
      <c r="XEU903"/>
      <c r="XEV903"/>
      <c r="XEW903"/>
      <c r="XEX903"/>
      <c r="XEY903"/>
      <c r="XEZ903"/>
      <c r="XFA903"/>
      <c r="XFB903"/>
      <c r="XFC903"/>
    </row>
    <row r="904" s="11" customFormat="1" spans="1:16383">
      <c r="A904" s="12"/>
      <c r="B904" s="12"/>
      <c r="C904" s="12"/>
      <c r="D904" s="12"/>
      <c r="E904" s="12"/>
      <c r="XEF904"/>
      <c r="XEG904"/>
      <c r="XEH904"/>
      <c r="XEI904"/>
      <c r="XEJ904"/>
      <c r="XEK904"/>
      <c r="XEL904"/>
      <c r="XEM904"/>
      <c r="XEN904"/>
      <c r="XEO904"/>
      <c r="XEP904"/>
      <c r="XEQ904"/>
      <c r="XER904"/>
      <c r="XES904"/>
      <c r="XET904"/>
      <c r="XEU904"/>
      <c r="XEV904"/>
      <c r="XEW904"/>
      <c r="XEX904"/>
      <c r="XEY904"/>
      <c r="XEZ904"/>
      <c r="XFA904"/>
      <c r="XFB904"/>
      <c r="XFC904"/>
    </row>
    <row r="905" s="11" customFormat="1" spans="1:16383">
      <c r="A905" s="12"/>
      <c r="B905" s="12"/>
      <c r="C905" s="12"/>
      <c r="D905" s="12"/>
      <c r="E905" s="12"/>
      <c r="XEF905"/>
      <c r="XEG905"/>
      <c r="XEH905"/>
      <c r="XEI905"/>
      <c r="XEJ905"/>
      <c r="XEK905"/>
      <c r="XEL905"/>
      <c r="XEM905"/>
      <c r="XEN905"/>
      <c r="XEO905"/>
      <c r="XEP905"/>
      <c r="XEQ905"/>
      <c r="XER905"/>
      <c r="XES905"/>
      <c r="XET905"/>
      <c r="XEU905"/>
      <c r="XEV905"/>
      <c r="XEW905"/>
      <c r="XEX905"/>
      <c r="XEY905"/>
      <c r="XEZ905"/>
      <c r="XFA905"/>
      <c r="XFB905"/>
      <c r="XFC905"/>
    </row>
    <row r="906" s="11" customFormat="1" spans="1:16383">
      <c r="A906" s="12"/>
      <c r="B906" s="12"/>
      <c r="C906" s="12"/>
      <c r="D906" s="12"/>
      <c r="E906" s="12"/>
      <c r="XEF906"/>
      <c r="XEG906"/>
      <c r="XEH906"/>
      <c r="XEI906"/>
      <c r="XEJ906"/>
      <c r="XEK906"/>
      <c r="XEL906"/>
      <c r="XEM906"/>
      <c r="XEN906"/>
      <c r="XEO906"/>
      <c r="XEP906"/>
      <c r="XEQ906"/>
      <c r="XER906"/>
      <c r="XES906"/>
      <c r="XET906"/>
      <c r="XEU906"/>
      <c r="XEV906"/>
      <c r="XEW906"/>
      <c r="XEX906"/>
      <c r="XEY906"/>
      <c r="XEZ906"/>
      <c r="XFA906"/>
      <c r="XFB906"/>
      <c r="XFC906"/>
    </row>
    <row r="907" s="11" customFormat="1" spans="1:16383">
      <c r="A907" s="12"/>
      <c r="B907" s="12"/>
      <c r="C907" s="12"/>
      <c r="D907" s="12"/>
      <c r="E907" s="12"/>
      <c r="XEF907"/>
      <c r="XEG907"/>
      <c r="XEH907"/>
      <c r="XEI907"/>
      <c r="XEJ907"/>
      <c r="XEK907"/>
      <c r="XEL907"/>
      <c r="XEM907"/>
      <c r="XEN907"/>
      <c r="XEO907"/>
      <c r="XEP907"/>
      <c r="XEQ907"/>
      <c r="XER907"/>
      <c r="XES907"/>
      <c r="XET907"/>
      <c r="XEU907"/>
      <c r="XEV907"/>
      <c r="XEW907"/>
      <c r="XEX907"/>
      <c r="XEY907"/>
      <c r="XEZ907"/>
      <c r="XFA907"/>
      <c r="XFB907"/>
      <c r="XFC907"/>
    </row>
    <row r="908" s="11" customFormat="1" spans="1:16383">
      <c r="A908" s="12"/>
      <c r="B908" s="12"/>
      <c r="C908" s="12"/>
      <c r="D908" s="12"/>
      <c r="E908" s="12"/>
      <c r="XEF908"/>
      <c r="XEG908"/>
      <c r="XEH908"/>
      <c r="XEI908"/>
      <c r="XEJ908"/>
      <c r="XEK908"/>
      <c r="XEL908"/>
      <c r="XEM908"/>
      <c r="XEN908"/>
      <c r="XEO908"/>
      <c r="XEP908"/>
      <c r="XEQ908"/>
      <c r="XER908"/>
      <c r="XES908"/>
      <c r="XET908"/>
      <c r="XEU908"/>
      <c r="XEV908"/>
      <c r="XEW908"/>
      <c r="XEX908"/>
      <c r="XEY908"/>
      <c r="XEZ908"/>
      <c r="XFA908"/>
      <c r="XFB908"/>
      <c r="XFC908"/>
    </row>
    <row r="909" s="11" customFormat="1" spans="1:16383">
      <c r="A909" s="12"/>
      <c r="B909" s="12"/>
      <c r="C909" s="12"/>
      <c r="D909" s="12"/>
      <c r="E909" s="12"/>
      <c r="XEF909"/>
      <c r="XEG909"/>
      <c r="XEH909"/>
      <c r="XEI909"/>
      <c r="XEJ909"/>
      <c r="XEK909"/>
      <c r="XEL909"/>
      <c r="XEM909"/>
      <c r="XEN909"/>
      <c r="XEO909"/>
      <c r="XEP909"/>
      <c r="XEQ909"/>
      <c r="XER909"/>
      <c r="XES909"/>
      <c r="XET909"/>
      <c r="XEU909"/>
      <c r="XEV909"/>
      <c r="XEW909"/>
      <c r="XEX909"/>
      <c r="XEY909"/>
      <c r="XEZ909"/>
      <c r="XFA909"/>
      <c r="XFB909"/>
      <c r="XFC909"/>
    </row>
    <row r="910" s="11" customFormat="1" spans="1:16383">
      <c r="A910" s="12"/>
      <c r="B910" s="12"/>
      <c r="C910" s="12"/>
      <c r="D910" s="12"/>
      <c r="E910" s="12"/>
      <c r="XEF910"/>
      <c r="XEG910"/>
      <c r="XEH910"/>
      <c r="XEI910"/>
      <c r="XEJ910"/>
      <c r="XEK910"/>
      <c r="XEL910"/>
      <c r="XEM910"/>
      <c r="XEN910"/>
      <c r="XEO910"/>
      <c r="XEP910"/>
      <c r="XEQ910"/>
      <c r="XER910"/>
      <c r="XES910"/>
      <c r="XET910"/>
      <c r="XEU910"/>
      <c r="XEV910"/>
      <c r="XEW910"/>
      <c r="XEX910"/>
      <c r="XEY910"/>
      <c r="XEZ910"/>
      <c r="XFA910"/>
      <c r="XFB910"/>
      <c r="XFC910"/>
    </row>
    <row r="911" s="11" customFormat="1" spans="1:16383">
      <c r="A911" s="12"/>
      <c r="B911" s="12"/>
      <c r="C911" s="12"/>
      <c r="D911" s="12"/>
      <c r="E911" s="12"/>
      <c r="XEF911"/>
      <c r="XEG911"/>
      <c r="XEH911"/>
      <c r="XEI911"/>
      <c r="XEJ911"/>
      <c r="XEK911"/>
      <c r="XEL911"/>
      <c r="XEM911"/>
      <c r="XEN911"/>
      <c r="XEO911"/>
      <c r="XEP911"/>
      <c r="XEQ911"/>
      <c r="XER911"/>
      <c r="XES911"/>
      <c r="XET911"/>
      <c r="XEU911"/>
      <c r="XEV911"/>
      <c r="XEW911"/>
      <c r="XEX911"/>
      <c r="XEY911"/>
      <c r="XEZ911"/>
      <c r="XFA911"/>
      <c r="XFB911"/>
      <c r="XFC911"/>
    </row>
    <row r="912" s="11" customFormat="1" spans="1:16383">
      <c r="A912" s="12"/>
      <c r="B912" s="12"/>
      <c r="C912" s="12"/>
      <c r="D912" s="12"/>
      <c r="E912" s="12"/>
      <c r="XEF912"/>
      <c r="XEG912"/>
      <c r="XEH912"/>
      <c r="XEI912"/>
      <c r="XEJ912"/>
      <c r="XEK912"/>
      <c r="XEL912"/>
      <c r="XEM912"/>
      <c r="XEN912"/>
      <c r="XEO912"/>
      <c r="XEP912"/>
      <c r="XEQ912"/>
      <c r="XER912"/>
      <c r="XES912"/>
      <c r="XET912"/>
      <c r="XEU912"/>
      <c r="XEV912"/>
      <c r="XEW912"/>
      <c r="XEX912"/>
      <c r="XEY912"/>
      <c r="XEZ912"/>
      <c r="XFA912"/>
      <c r="XFB912"/>
      <c r="XFC912"/>
    </row>
    <row r="913" s="11" customFormat="1" spans="1:16383">
      <c r="A913" s="12"/>
      <c r="B913" s="12"/>
      <c r="C913" s="12"/>
      <c r="D913" s="12"/>
      <c r="E913" s="12"/>
      <c r="XEF913"/>
      <c r="XEG913"/>
      <c r="XEH913"/>
      <c r="XEI913"/>
      <c r="XEJ913"/>
      <c r="XEK913"/>
      <c r="XEL913"/>
      <c r="XEM913"/>
      <c r="XEN913"/>
      <c r="XEO913"/>
      <c r="XEP913"/>
      <c r="XEQ913"/>
      <c r="XER913"/>
      <c r="XES913"/>
      <c r="XET913"/>
      <c r="XEU913"/>
      <c r="XEV913"/>
      <c r="XEW913"/>
      <c r="XEX913"/>
      <c r="XEY913"/>
      <c r="XEZ913"/>
      <c r="XFA913"/>
      <c r="XFB913"/>
      <c r="XFC913"/>
    </row>
    <row r="914" s="11" customFormat="1" spans="1:16383">
      <c r="A914" s="12"/>
      <c r="B914" s="12"/>
      <c r="C914" s="12"/>
      <c r="D914" s="12"/>
      <c r="E914" s="12"/>
      <c r="XEF914"/>
      <c r="XEG914"/>
      <c r="XEH914"/>
      <c r="XEI914"/>
      <c r="XEJ914"/>
      <c r="XEK914"/>
      <c r="XEL914"/>
      <c r="XEM914"/>
      <c r="XEN914"/>
      <c r="XEO914"/>
      <c r="XEP914"/>
      <c r="XEQ914"/>
      <c r="XER914"/>
      <c r="XES914"/>
      <c r="XET914"/>
      <c r="XEU914"/>
      <c r="XEV914"/>
      <c r="XEW914"/>
      <c r="XEX914"/>
      <c r="XEY914"/>
      <c r="XEZ914"/>
      <c r="XFA914"/>
      <c r="XFB914"/>
      <c r="XFC914"/>
    </row>
    <row r="915" s="11" customFormat="1" spans="1:16383">
      <c r="A915" s="12"/>
      <c r="B915" s="12"/>
      <c r="C915" s="12"/>
      <c r="D915" s="12"/>
      <c r="E915" s="12"/>
      <c r="XEF915"/>
      <c r="XEG915"/>
      <c r="XEH915"/>
      <c r="XEI915"/>
      <c r="XEJ915"/>
      <c r="XEK915"/>
      <c r="XEL915"/>
      <c r="XEM915"/>
      <c r="XEN915"/>
      <c r="XEO915"/>
      <c r="XEP915"/>
      <c r="XEQ915"/>
      <c r="XER915"/>
      <c r="XES915"/>
      <c r="XET915"/>
      <c r="XEU915"/>
      <c r="XEV915"/>
      <c r="XEW915"/>
      <c r="XEX915"/>
      <c r="XEY915"/>
      <c r="XEZ915"/>
      <c r="XFA915"/>
      <c r="XFB915"/>
      <c r="XFC915"/>
    </row>
    <row r="916" s="11" customFormat="1" spans="1:16383">
      <c r="A916" s="12"/>
      <c r="B916" s="12"/>
      <c r="C916" s="12"/>
      <c r="D916" s="12"/>
      <c r="E916" s="12"/>
      <c r="XEF916"/>
      <c r="XEG916"/>
      <c r="XEH916"/>
      <c r="XEI916"/>
      <c r="XEJ916"/>
      <c r="XEK916"/>
      <c r="XEL916"/>
      <c r="XEM916"/>
      <c r="XEN916"/>
      <c r="XEO916"/>
      <c r="XEP916"/>
      <c r="XEQ916"/>
      <c r="XER916"/>
      <c r="XES916"/>
      <c r="XET916"/>
      <c r="XEU916"/>
      <c r="XEV916"/>
      <c r="XEW916"/>
      <c r="XEX916"/>
      <c r="XEY916"/>
      <c r="XEZ916"/>
      <c r="XFA916"/>
      <c r="XFB916"/>
      <c r="XFC916"/>
    </row>
    <row r="917" s="11" customFormat="1" spans="1:16383">
      <c r="A917" s="12"/>
      <c r="B917" s="12"/>
      <c r="C917" s="12"/>
      <c r="D917" s="12"/>
      <c r="E917" s="12"/>
      <c r="XEF917"/>
      <c r="XEG917"/>
      <c r="XEH917"/>
      <c r="XEI917"/>
      <c r="XEJ917"/>
      <c r="XEK917"/>
      <c r="XEL917"/>
      <c r="XEM917"/>
      <c r="XEN917"/>
      <c r="XEO917"/>
      <c r="XEP917"/>
      <c r="XEQ917"/>
      <c r="XER917"/>
      <c r="XES917"/>
      <c r="XET917"/>
      <c r="XEU917"/>
      <c r="XEV917"/>
      <c r="XEW917"/>
      <c r="XEX917"/>
      <c r="XEY917"/>
      <c r="XEZ917"/>
      <c r="XFA917"/>
      <c r="XFB917"/>
      <c r="XFC917"/>
    </row>
    <row r="918" s="11" customFormat="1" spans="1:16383">
      <c r="A918" s="12"/>
      <c r="B918" s="12"/>
      <c r="C918" s="12"/>
      <c r="D918" s="12"/>
      <c r="E918" s="12"/>
      <c r="XEF918"/>
      <c r="XEG918"/>
      <c r="XEH918"/>
      <c r="XEI918"/>
      <c r="XEJ918"/>
      <c r="XEK918"/>
      <c r="XEL918"/>
      <c r="XEM918"/>
      <c r="XEN918"/>
      <c r="XEO918"/>
      <c r="XEP918"/>
      <c r="XEQ918"/>
      <c r="XER918"/>
      <c r="XES918"/>
      <c r="XET918"/>
      <c r="XEU918"/>
      <c r="XEV918"/>
      <c r="XEW918"/>
      <c r="XEX918"/>
      <c r="XEY918"/>
      <c r="XEZ918"/>
      <c r="XFA918"/>
      <c r="XFB918"/>
      <c r="XFC918"/>
    </row>
    <row r="919" s="11" customFormat="1" spans="1:16383">
      <c r="A919" s="12"/>
      <c r="B919" s="12"/>
      <c r="C919" s="12"/>
      <c r="D919" s="12"/>
      <c r="E919" s="12"/>
      <c r="XEF919"/>
      <c r="XEG919"/>
      <c r="XEH919"/>
      <c r="XEI919"/>
      <c r="XEJ919"/>
      <c r="XEK919"/>
      <c r="XEL919"/>
      <c r="XEM919"/>
      <c r="XEN919"/>
      <c r="XEO919"/>
      <c r="XEP919"/>
      <c r="XEQ919"/>
      <c r="XER919"/>
      <c r="XES919"/>
      <c r="XET919"/>
      <c r="XEU919"/>
      <c r="XEV919"/>
      <c r="XEW919"/>
      <c r="XEX919"/>
      <c r="XEY919"/>
      <c r="XEZ919"/>
      <c r="XFA919"/>
      <c r="XFB919"/>
      <c r="XFC919"/>
    </row>
    <row r="920" s="11" customFormat="1" spans="1:16383">
      <c r="A920" s="12"/>
      <c r="B920" s="12"/>
      <c r="C920" s="12"/>
      <c r="D920" s="12"/>
      <c r="E920" s="12"/>
      <c r="XEF920"/>
      <c r="XEG920"/>
      <c r="XEH920"/>
      <c r="XEI920"/>
      <c r="XEJ920"/>
      <c r="XEK920"/>
      <c r="XEL920"/>
      <c r="XEM920"/>
      <c r="XEN920"/>
      <c r="XEO920"/>
      <c r="XEP920"/>
      <c r="XEQ920"/>
      <c r="XER920"/>
      <c r="XES920"/>
      <c r="XET920"/>
      <c r="XEU920"/>
      <c r="XEV920"/>
      <c r="XEW920"/>
      <c r="XEX920"/>
      <c r="XEY920"/>
      <c r="XEZ920"/>
      <c r="XFA920"/>
      <c r="XFB920"/>
      <c r="XFC920"/>
    </row>
    <row r="921" s="11" customFormat="1" spans="1:16383">
      <c r="A921" s="12"/>
      <c r="B921" s="12"/>
      <c r="C921" s="12"/>
      <c r="D921" s="12"/>
      <c r="E921" s="12"/>
      <c r="XEF921"/>
      <c r="XEG921"/>
      <c r="XEH921"/>
      <c r="XEI921"/>
      <c r="XEJ921"/>
      <c r="XEK921"/>
      <c r="XEL921"/>
      <c r="XEM921"/>
      <c r="XEN921"/>
      <c r="XEO921"/>
      <c r="XEP921"/>
      <c r="XEQ921"/>
      <c r="XER921"/>
      <c r="XES921"/>
      <c r="XET921"/>
      <c r="XEU921"/>
      <c r="XEV921"/>
      <c r="XEW921"/>
      <c r="XEX921"/>
      <c r="XEY921"/>
      <c r="XEZ921"/>
      <c r="XFA921"/>
      <c r="XFB921"/>
      <c r="XFC921"/>
    </row>
    <row r="922" s="11" customFormat="1" spans="1:16383">
      <c r="A922" s="12"/>
      <c r="B922" s="12"/>
      <c r="C922" s="12"/>
      <c r="D922" s="12"/>
      <c r="E922" s="12"/>
      <c r="XEF922"/>
      <c r="XEG922"/>
      <c r="XEH922"/>
      <c r="XEI922"/>
      <c r="XEJ922"/>
      <c r="XEK922"/>
      <c r="XEL922"/>
      <c r="XEM922"/>
      <c r="XEN922"/>
      <c r="XEO922"/>
      <c r="XEP922"/>
      <c r="XEQ922"/>
      <c r="XER922"/>
      <c r="XES922"/>
      <c r="XET922"/>
      <c r="XEU922"/>
      <c r="XEV922"/>
      <c r="XEW922"/>
      <c r="XEX922"/>
      <c r="XEY922"/>
      <c r="XEZ922"/>
      <c r="XFA922"/>
      <c r="XFB922"/>
      <c r="XFC922"/>
    </row>
    <row r="923" s="11" customFormat="1" spans="1:16383">
      <c r="A923" s="12"/>
      <c r="B923" s="12"/>
      <c r="C923" s="12"/>
      <c r="D923" s="12"/>
      <c r="E923" s="12"/>
      <c r="XEF923"/>
      <c r="XEG923"/>
      <c r="XEH923"/>
      <c r="XEI923"/>
      <c r="XEJ923"/>
      <c r="XEK923"/>
      <c r="XEL923"/>
      <c r="XEM923"/>
      <c r="XEN923"/>
      <c r="XEO923"/>
      <c r="XEP923"/>
      <c r="XEQ923"/>
      <c r="XER923"/>
      <c r="XES923"/>
      <c r="XET923"/>
      <c r="XEU923"/>
      <c r="XEV923"/>
      <c r="XEW923"/>
      <c r="XEX923"/>
      <c r="XEY923"/>
      <c r="XEZ923"/>
      <c r="XFA923"/>
      <c r="XFB923"/>
      <c r="XFC923"/>
    </row>
    <row r="924" s="11" customFormat="1" spans="1:16383">
      <c r="A924" s="12"/>
      <c r="B924" s="12"/>
      <c r="C924" s="12"/>
      <c r="D924" s="12"/>
      <c r="E924" s="12"/>
      <c r="XEF924"/>
      <c r="XEG924"/>
      <c r="XEH924"/>
      <c r="XEI924"/>
      <c r="XEJ924"/>
      <c r="XEK924"/>
      <c r="XEL924"/>
      <c r="XEM924"/>
      <c r="XEN924"/>
      <c r="XEO924"/>
      <c r="XEP924"/>
      <c r="XEQ924"/>
      <c r="XER924"/>
      <c r="XES924"/>
      <c r="XET924"/>
      <c r="XEU924"/>
      <c r="XEV924"/>
      <c r="XEW924"/>
      <c r="XEX924"/>
      <c r="XEY924"/>
      <c r="XEZ924"/>
      <c r="XFA924"/>
      <c r="XFB924"/>
      <c r="XFC924"/>
    </row>
    <row r="925" s="11" customFormat="1" spans="1:16383">
      <c r="A925" s="12"/>
      <c r="B925" s="12"/>
      <c r="C925" s="12"/>
      <c r="D925" s="12"/>
      <c r="E925" s="12"/>
      <c r="XEF925"/>
      <c r="XEG925"/>
      <c r="XEH925"/>
      <c r="XEI925"/>
      <c r="XEJ925"/>
      <c r="XEK925"/>
      <c r="XEL925"/>
      <c r="XEM925"/>
      <c r="XEN925"/>
      <c r="XEO925"/>
      <c r="XEP925"/>
      <c r="XEQ925"/>
      <c r="XER925"/>
      <c r="XES925"/>
      <c r="XET925"/>
      <c r="XEU925"/>
      <c r="XEV925"/>
      <c r="XEW925"/>
      <c r="XEX925"/>
      <c r="XEY925"/>
      <c r="XEZ925"/>
      <c r="XFA925"/>
      <c r="XFB925"/>
      <c r="XFC925"/>
    </row>
    <row r="926" s="11" customFormat="1" spans="1:16383">
      <c r="A926" s="12"/>
      <c r="B926" s="12"/>
      <c r="C926" s="12"/>
      <c r="D926" s="12"/>
      <c r="E926" s="12"/>
      <c r="XEF926"/>
      <c r="XEG926"/>
      <c r="XEH926"/>
      <c r="XEI926"/>
      <c r="XEJ926"/>
      <c r="XEK926"/>
      <c r="XEL926"/>
      <c r="XEM926"/>
      <c r="XEN926"/>
      <c r="XEO926"/>
      <c r="XEP926"/>
      <c r="XEQ926"/>
      <c r="XER926"/>
      <c r="XES926"/>
      <c r="XET926"/>
      <c r="XEU926"/>
      <c r="XEV926"/>
      <c r="XEW926"/>
      <c r="XEX926"/>
      <c r="XEY926"/>
      <c r="XEZ926"/>
      <c r="XFA926"/>
      <c r="XFB926"/>
      <c r="XFC926"/>
    </row>
    <row r="927" s="11" customFormat="1" spans="1:16383">
      <c r="A927" s="12"/>
      <c r="B927" s="12"/>
      <c r="C927" s="12"/>
      <c r="D927" s="12"/>
      <c r="E927" s="12"/>
      <c r="XEF927"/>
      <c r="XEG927"/>
      <c r="XEH927"/>
      <c r="XEI927"/>
      <c r="XEJ927"/>
      <c r="XEK927"/>
      <c r="XEL927"/>
      <c r="XEM927"/>
      <c r="XEN927"/>
      <c r="XEO927"/>
      <c r="XEP927"/>
      <c r="XEQ927"/>
      <c r="XER927"/>
      <c r="XES927"/>
      <c r="XET927"/>
      <c r="XEU927"/>
      <c r="XEV927"/>
      <c r="XEW927"/>
      <c r="XEX927"/>
      <c r="XEY927"/>
      <c r="XEZ927"/>
      <c r="XFA927"/>
      <c r="XFB927"/>
      <c r="XFC927"/>
    </row>
    <row r="928" s="11" customFormat="1" spans="1:16383">
      <c r="A928" s="12"/>
      <c r="B928" s="12"/>
      <c r="C928" s="12"/>
      <c r="D928" s="12"/>
      <c r="E928" s="12"/>
      <c r="XEF928"/>
      <c r="XEG928"/>
      <c r="XEH928"/>
      <c r="XEI928"/>
      <c r="XEJ928"/>
      <c r="XEK928"/>
      <c r="XEL928"/>
      <c r="XEM928"/>
      <c r="XEN928"/>
      <c r="XEO928"/>
      <c r="XEP928"/>
      <c r="XEQ928"/>
      <c r="XER928"/>
      <c r="XES928"/>
      <c r="XET928"/>
      <c r="XEU928"/>
      <c r="XEV928"/>
      <c r="XEW928"/>
      <c r="XEX928"/>
      <c r="XEY928"/>
      <c r="XEZ928"/>
      <c r="XFA928"/>
      <c r="XFB928"/>
      <c r="XFC928"/>
    </row>
    <row r="929" s="11" customFormat="1" spans="1:16383">
      <c r="A929" s="12"/>
      <c r="B929" s="12"/>
      <c r="C929" s="12"/>
      <c r="D929" s="12"/>
      <c r="E929" s="12"/>
      <c r="XEF929"/>
      <c r="XEG929"/>
      <c r="XEH929"/>
      <c r="XEI929"/>
      <c r="XEJ929"/>
      <c r="XEK929"/>
      <c r="XEL929"/>
      <c r="XEM929"/>
      <c r="XEN929"/>
      <c r="XEO929"/>
      <c r="XEP929"/>
      <c r="XEQ929"/>
      <c r="XER929"/>
      <c r="XES929"/>
      <c r="XET929"/>
      <c r="XEU929"/>
      <c r="XEV929"/>
      <c r="XEW929"/>
      <c r="XEX929"/>
      <c r="XEY929"/>
      <c r="XEZ929"/>
      <c r="XFA929"/>
      <c r="XFB929"/>
      <c r="XFC929"/>
    </row>
    <row r="930" s="11" customFormat="1" spans="1:16383">
      <c r="A930" s="12"/>
      <c r="B930" s="12"/>
      <c r="C930" s="12"/>
      <c r="D930" s="12"/>
      <c r="E930" s="12"/>
      <c r="XEF930"/>
      <c r="XEG930"/>
      <c r="XEH930"/>
      <c r="XEI930"/>
      <c r="XEJ930"/>
      <c r="XEK930"/>
      <c r="XEL930"/>
      <c r="XEM930"/>
      <c r="XEN930"/>
      <c r="XEO930"/>
      <c r="XEP930"/>
      <c r="XEQ930"/>
      <c r="XER930"/>
      <c r="XES930"/>
      <c r="XET930"/>
      <c r="XEU930"/>
      <c r="XEV930"/>
      <c r="XEW930"/>
      <c r="XEX930"/>
      <c r="XEY930"/>
      <c r="XEZ930"/>
      <c r="XFA930"/>
      <c r="XFB930"/>
      <c r="XFC930"/>
    </row>
    <row r="931" s="11" customFormat="1" spans="1:16383">
      <c r="A931" s="12"/>
      <c r="B931" s="12"/>
      <c r="C931" s="12"/>
      <c r="D931" s="12"/>
      <c r="E931" s="12"/>
      <c r="XEF931"/>
      <c r="XEG931"/>
      <c r="XEH931"/>
      <c r="XEI931"/>
      <c r="XEJ931"/>
      <c r="XEK931"/>
      <c r="XEL931"/>
      <c r="XEM931"/>
      <c r="XEN931"/>
      <c r="XEO931"/>
      <c r="XEP931"/>
      <c r="XEQ931"/>
      <c r="XER931"/>
      <c r="XES931"/>
      <c r="XET931"/>
      <c r="XEU931"/>
      <c r="XEV931"/>
      <c r="XEW931"/>
      <c r="XEX931"/>
      <c r="XEY931"/>
      <c r="XEZ931"/>
      <c r="XFA931"/>
      <c r="XFB931"/>
      <c r="XFC931"/>
    </row>
    <row r="932" s="11" customFormat="1" spans="1:16383">
      <c r="A932" s="12"/>
      <c r="B932" s="12"/>
      <c r="C932" s="12"/>
      <c r="D932" s="12"/>
      <c r="E932" s="12"/>
      <c r="XEF932"/>
      <c r="XEG932"/>
      <c r="XEH932"/>
      <c r="XEI932"/>
      <c r="XEJ932"/>
      <c r="XEK932"/>
      <c r="XEL932"/>
      <c r="XEM932"/>
      <c r="XEN932"/>
      <c r="XEO932"/>
      <c r="XEP932"/>
      <c r="XEQ932"/>
      <c r="XER932"/>
      <c r="XES932"/>
      <c r="XET932"/>
      <c r="XEU932"/>
      <c r="XEV932"/>
      <c r="XEW932"/>
      <c r="XEX932"/>
      <c r="XEY932"/>
      <c r="XEZ932"/>
      <c r="XFA932"/>
      <c r="XFB932"/>
      <c r="XFC932"/>
    </row>
    <row r="933" s="11" customFormat="1" spans="1:16383">
      <c r="A933" s="12"/>
      <c r="B933" s="12"/>
      <c r="C933" s="12"/>
      <c r="D933" s="12"/>
      <c r="E933" s="12"/>
      <c r="XEF933"/>
      <c r="XEG933"/>
      <c r="XEH933"/>
      <c r="XEI933"/>
      <c r="XEJ933"/>
      <c r="XEK933"/>
      <c r="XEL933"/>
      <c r="XEM933"/>
      <c r="XEN933"/>
      <c r="XEO933"/>
      <c r="XEP933"/>
      <c r="XEQ933"/>
      <c r="XER933"/>
      <c r="XES933"/>
      <c r="XET933"/>
      <c r="XEU933"/>
      <c r="XEV933"/>
      <c r="XEW933"/>
      <c r="XEX933"/>
      <c r="XEY933"/>
      <c r="XEZ933"/>
      <c r="XFA933"/>
      <c r="XFB933"/>
      <c r="XFC933"/>
    </row>
    <row r="934" s="11" customFormat="1" spans="1:16383">
      <c r="A934" s="12"/>
      <c r="B934" s="12"/>
      <c r="C934" s="12"/>
      <c r="D934" s="12"/>
      <c r="E934" s="12"/>
      <c r="XEF934"/>
      <c r="XEG934"/>
      <c r="XEH934"/>
      <c r="XEI934"/>
      <c r="XEJ934"/>
      <c r="XEK934"/>
      <c r="XEL934"/>
      <c r="XEM934"/>
      <c r="XEN934"/>
      <c r="XEO934"/>
      <c r="XEP934"/>
      <c r="XEQ934"/>
      <c r="XER934"/>
      <c r="XES934"/>
      <c r="XET934"/>
      <c r="XEU934"/>
      <c r="XEV934"/>
      <c r="XEW934"/>
      <c r="XEX934"/>
      <c r="XEY934"/>
      <c r="XEZ934"/>
      <c r="XFA934"/>
      <c r="XFB934"/>
      <c r="XFC934"/>
    </row>
    <row r="935" s="11" customFormat="1" spans="1:16383">
      <c r="A935" s="12"/>
      <c r="B935" s="12"/>
      <c r="C935" s="12"/>
      <c r="D935" s="12"/>
      <c r="E935" s="12"/>
      <c r="XEF935"/>
      <c r="XEG935"/>
      <c r="XEH935"/>
      <c r="XEI935"/>
      <c r="XEJ935"/>
      <c r="XEK935"/>
      <c r="XEL935"/>
      <c r="XEM935"/>
      <c r="XEN935"/>
      <c r="XEO935"/>
      <c r="XEP935"/>
      <c r="XEQ935"/>
      <c r="XER935"/>
      <c r="XES935"/>
      <c r="XET935"/>
      <c r="XEU935"/>
      <c r="XEV935"/>
      <c r="XEW935"/>
      <c r="XEX935"/>
      <c r="XEY935"/>
      <c r="XEZ935"/>
      <c r="XFA935"/>
      <c r="XFB935"/>
      <c r="XFC935"/>
    </row>
    <row r="936" s="11" customFormat="1" spans="1:16383">
      <c r="A936" s="12"/>
      <c r="B936" s="12"/>
      <c r="C936" s="12"/>
      <c r="D936" s="12"/>
      <c r="E936" s="12"/>
      <c r="XEF936"/>
      <c r="XEG936"/>
      <c r="XEH936"/>
      <c r="XEI936"/>
      <c r="XEJ936"/>
      <c r="XEK936"/>
      <c r="XEL936"/>
      <c r="XEM936"/>
      <c r="XEN936"/>
      <c r="XEO936"/>
      <c r="XEP936"/>
      <c r="XEQ936"/>
      <c r="XER936"/>
      <c r="XES936"/>
      <c r="XET936"/>
      <c r="XEU936"/>
      <c r="XEV936"/>
      <c r="XEW936"/>
      <c r="XEX936"/>
      <c r="XEY936"/>
      <c r="XEZ936"/>
      <c r="XFA936"/>
      <c r="XFB936"/>
      <c r="XFC936"/>
    </row>
    <row r="937" s="11" customFormat="1" spans="1:16383">
      <c r="A937" s="12"/>
      <c r="B937" s="12"/>
      <c r="C937" s="12"/>
      <c r="D937" s="12"/>
      <c r="E937" s="12"/>
      <c r="XEF937"/>
      <c r="XEG937"/>
      <c r="XEH937"/>
      <c r="XEI937"/>
      <c r="XEJ937"/>
      <c r="XEK937"/>
      <c r="XEL937"/>
      <c r="XEM937"/>
      <c r="XEN937"/>
      <c r="XEO937"/>
      <c r="XEP937"/>
      <c r="XEQ937"/>
      <c r="XER937"/>
      <c r="XES937"/>
      <c r="XET937"/>
      <c r="XEU937"/>
      <c r="XEV937"/>
      <c r="XEW937"/>
      <c r="XEX937"/>
      <c r="XEY937"/>
      <c r="XEZ937"/>
      <c r="XFA937"/>
      <c r="XFB937"/>
      <c r="XFC937"/>
    </row>
    <row r="938" s="11" customFormat="1" spans="1:16383">
      <c r="A938" s="12"/>
      <c r="B938" s="12"/>
      <c r="C938" s="12"/>
      <c r="D938" s="12"/>
      <c r="E938" s="12"/>
      <c r="XEF938"/>
      <c r="XEG938"/>
      <c r="XEH938"/>
      <c r="XEI938"/>
      <c r="XEJ938"/>
      <c r="XEK938"/>
      <c r="XEL938"/>
      <c r="XEM938"/>
      <c r="XEN938"/>
      <c r="XEO938"/>
      <c r="XEP938"/>
      <c r="XEQ938"/>
      <c r="XER938"/>
      <c r="XES938"/>
      <c r="XET938"/>
      <c r="XEU938"/>
      <c r="XEV938"/>
      <c r="XEW938"/>
      <c r="XEX938"/>
      <c r="XEY938"/>
      <c r="XEZ938"/>
      <c r="XFA938"/>
      <c r="XFB938"/>
      <c r="XFC938"/>
    </row>
    <row r="939" s="11" customFormat="1" spans="1:16383">
      <c r="A939" s="12"/>
      <c r="B939" s="12"/>
      <c r="C939" s="12"/>
      <c r="D939" s="12"/>
      <c r="E939" s="12"/>
      <c r="XEF939"/>
      <c r="XEG939"/>
      <c r="XEH939"/>
      <c r="XEI939"/>
      <c r="XEJ939"/>
      <c r="XEK939"/>
      <c r="XEL939"/>
      <c r="XEM939"/>
      <c r="XEN939"/>
      <c r="XEO939"/>
      <c r="XEP939"/>
      <c r="XEQ939"/>
      <c r="XER939"/>
      <c r="XES939"/>
      <c r="XET939"/>
      <c r="XEU939"/>
      <c r="XEV939"/>
      <c r="XEW939"/>
      <c r="XEX939"/>
      <c r="XEY939"/>
      <c r="XEZ939"/>
      <c r="XFA939"/>
      <c r="XFB939"/>
      <c r="XFC939"/>
    </row>
    <row r="940" s="11" customFormat="1" spans="1:16383">
      <c r="A940" s="12"/>
      <c r="B940" s="12"/>
      <c r="C940" s="12"/>
      <c r="D940" s="12"/>
      <c r="E940" s="12"/>
      <c r="XEF940"/>
      <c r="XEG940"/>
      <c r="XEH940"/>
      <c r="XEI940"/>
      <c r="XEJ940"/>
      <c r="XEK940"/>
      <c r="XEL940"/>
      <c r="XEM940"/>
      <c r="XEN940"/>
      <c r="XEO940"/>
      <c r="XEP940"/>
      <c r="XEQ940"/>
      <c r="XER940"/>
      <c r="XES940"/>
      <c r="XET940"/>
      <c r="XEU940"/>
      <c r="XEV940"/>
      <c r="XEW940"/>
      <c r="XEX940"/>
      <c r="XEY940"/>
      <c r="XEZ940"/>
      <c r="XFA940"/>
      <c r="XFB940"/>
      <c r="XFC940"/>
    </row>
    <row r="941" s="11" customFormat="1" spans="1:16383">
      <c r="A941" s="12"/>
      <c r="B941" s="12"/>
      <c r="C941" s="12"/>
      <c r="D941" s="12"/>
      <c r="E941" s="12"/>
      <c r="XEF941"/>
      <c r="XEG941"/>
      <c r="XEH941"/>
      <c r="XEI941"/>
      <c r="XEJ941"/>
      <c r="XEK941"/>
      <c r="XEL941"/>
      <c r="XEM941"/>
      <c r="XEN941"/>
      <c r="XEO941"/>
      <c r="XEP941"/>
      <c r="XEQ941"/>
      <c r="XER941"/>
      <c r="XES941"/>
      <c r="XET941"/>
      <c r="XEU941"/>
      <c r="XEV941"/>
      <c r="XEW941"/>
      <c r="XEX941"/>
      <c r="XEY941"/>
      <c r="XEZ941"/>
      <c r="XFA941"/>
      <c r="XFB941"/>
      <c r="XFC941"/>
    </row>
    <row r="942" s="11" customFormat="1" spans="1:16383">
      <c r="A942" s="12"/>
      <c r="B942" s="12"/>
      <c r="C942" s="12"/>
      <c r="D942" s="12"/>
      <c r="E942" s="12"/>
      <c r="XEF942"/>
      <c r="XEG942"/>
      <c r="XEH942"/>
      <c r="XEI942"/>
      <c r="XEJ942"/>
      <c r="XEK942"/>
      <c r="XEL942"/>
      <c r="XEM942"/>
      <c r="XEN942"/>
      <c r="XEO942"/>
      <c r="XEP942"/>
      <c r="XEQ942"/>
      <c r="XER942"/>
      <c r="XES942"/>
      <c r="XET942"/>
      <c r="XEU942"/>
      <c r="XEV942"/>
      <c r="XEW942"/>
      <c r="XEX942"/>
      <c r="XEY942"/>
      <c r="XEZ942"/>
      <c r="XFA942"/>
      <c r="XFB942"/>
      <c r="XFC942"/>
    </row>
    <row r="943" s="11" customFormat="1" spans="1:16383">
      <c r="A943" s="12"/>
      <c r="B943" s="12"/>
      <c r="C943" s="12"/>
      <c r="D943" s="12"/>
      <c r="E943" s="12"/>
      <c r="XEF943"/>
      <c r="XEG943"/>
      <c r="XEH943"/>
      <c r="XEI943"/>
      <c r="XEJ943"/>
      <c r="XEK943"/>
      <c r="XEL943"/>
      <c r="XEM943"/>
      <c r="XEN943"/>
      <c r="XEO943"/>
      <c r="XEP943"/>
      <c r="XEQ943"/>
      <c r="XER943"/>
      <c r="XES943"/>
      <c r="XET943"/>
      <c r="XEU943"/>
      <c r="XEV943"/>
      <c r="XEW943"/>
      <c r="XEX943"/>
      <c r="XEY943"/>
      <c r="XEZ943"/>
      <c r="XFA943"/>
      <c r="XFB943"/>
      <c r="XFC943"/>
    </row>
    <row r="944" s="11" customFormat="1" spans="1:16383">
      <c r="A944" s="12"/>
      <c r="B944" s="12"/>
      <c r="C944" s="12"/>
      <c r="D944" s="12"/>
      <c r="E944" s="12"/>
      <c r="XEF944"/>
      <c r="XEG944"/>
      <c r="XEH944"/>
      <c r="XEI944"/>
      <c r="XEJ944"/>
      <c r="XEK944"/>
      <c r="XEL944"/>
      <c r="XEM944"/>
      <c r="XEN944"/>
      <c r="XEO944"/>
      <c r="XEP944"/>
      <c r="XEQ944"/>
      <c r="XER944"/>
      <c r="XES944"/>
      <c r="XET944"/>
      <c r="XEU944"/>
      <c r="XEV944"/>
      <c r="XEW944"/>
      <c r="XEX944"/>
      <c r="XEY944"/>
      <c r="XEZ944"/>
      <c r="XFA944"/>
      <c r="XFB944"/>
      <c r="XFC944"/>
    </row>
    <row r="945" s="11" customFormat="1" spans="1:16383">
      <c r="A945" s="12"/>
      <c r="B945" s="12"/>
      <c r="C945" s="12"/>
      <c r="D945" s="12"/>
      <c r="E945" s="12"/>
      <c r="XEF945"/>
      <c r="XEG945"/>
      <c r="XEH945"/>
      <c r="XEI945"/>
      <c r="XEJ945"/>
      <c r="XEK945"/>
      <c r="XEL945"/>
      <c r="XEM945"/>
      <c r="XEN945"/>
      <c r="XEO945"/>
      <c r="XEP945"/>
      <c r="XEQ945"/>
      <c r="XER945"/>
      <c r="XES945"/>
      <c r="XET945"/>
      <c r="XEU945"/>
      <c r="XEV945"/>
      <c r="XEW945"/>
      <c r="XEX945"/>
      <c r="XEY945"/>
      <c r="XEZ945"/>
      <c r="XFA945"/>
      <c r="XFB945"/>
      <c r="XFC945"/>
    </row>
    <row r="946" s="11" customFormat="1" spans="1:16383">
      <c r="A946" s="12"/>
      <c r="B946" s="12"/>
      <c r="C946" s="12"/>
      <c r="D946" s="12"/>
      <c r="E946" s="12"/>
      <c r="XEF946"/>
      <c r="XEG946"/>
      <c r="XEH946"/>
      <c r="XEI946"/>
      <c r="XEJ946"/>
      <c r="XEK946"/>
      <c r="XEL946"/>
      <c r="XEM946"/>
      <c r="XEN946"/>
      <c r="XEO946"/>
      <c r="XEP946"/>
      <c r="XEQ946"/>
      <c r="XER946"/>
      <c r="XES946"/>
      <c r="XET946"/>
      <c r="XEU946"/>
      <c r="XEV946"/>
      <c r="XEW946"/>
      <c r="XEX946"/>
      <c r="XEY946"/>
      <c r="XEZ946"/>
      <c r="XFA946"/>
      <c r="XFB946"/>
      <c r="XFC946"/>
    </row>
    <row r="947" s="11" customFormat="1" spans="1:16383">
      <c r="A947" s="12"/>
      <c r="B947" s="12"/>
      <c r="C947" s="12"/>
      <c r="D947" s="12"/>
      <c r="E947" s="12"/>
      <c r="XEF947"/>
      <c r="XEG947"/>
      <c r="XEH947"/>
      <c r="XEI947"/>
      <c r="XEJ947"/>
      <c r="XEK947"/>
      <c r="XEL947"/>
      <c r="XEM947"/>
      <c r="XEN947"/>
      <c r="XEO947"/>
      <c r="XEP947"/>
      <c r="XEQ947"/>
      <c r="XER947"/>
      <c r="XES947"/>
      <c r="XET947"/>
      <c r="XEU947"/>
      <c r="XEV947"/>
      <c r="XEW947"/>
      <c r="XEX947"/>
      <c r="XEY947"/>
      <c r="XEZ947"/>
      <c r="XFA947"/>
      <c r="XFB947"/>
      <c r="XFC947"/>
    </row>
    <row r="948" s="11" customFormat="1" spans="1:16383">
      <c r="A948" s="12"/>
      <c r="B948" s="12"/>
      <c r="C948" s="12"/>
      <c r="D948" s="12"/>
      <c r="E948" s="12"/>
      <c r="XEF948"/>
      <c r="XEG948"/>
      <c r="XEH948"/>
      <c r="XEI948"/>
      <c r="XEJ948"/>
      <c r="XEK948"/>
      <c r="XEL948"/>
      <c r="XEM948"/>
      <c r="XEN948"/>
      <c r="XEO948"/>
      <c r="XEP948"/>
      <c r="XEQ948"/>
      <c r="XER948"/>
      <c r="XES948"/>
      <c r="XET948"/>
      <c r="XEU948"/>
      <c r="XEV948"/>
      <c r="XEW948"/>
      <c r="XEX948"/>
      <c r="XEY948"/>
      <c r="XEZ948"/>
      <c r="XFA948"/>
      <c r="XFB948"/>
      <c r="XFC948"/>
    </row>
    <row r="949" s="11" customFormat="1" spans="1:16383">
      <c r="A949" s="12"/>
      <c r="B949" s="12"/>
      <c r="C949" s="12"/>
      <c r="D949" s="12"/>
      <c r="E949" s="12"/>
      <c r="XEF949"/>
      <c r="XEG949"/>
      <c r="XEH949"/>
      <c r="XEI949"/>
      <c r="XEJ949"/>
      <c r="XEK949"/>
      <c r="XEL949"/>
      <c r="XEM949"/>
      <c r="XEN949"/>
      <c r="XEO949"/>
      <c r="XEP949"/>
      <c r="XEQ949"/>
      <c r="XER949"/>
      <c r="XES949"/>
      <c r="XET949"/>
      <c r="XEU949"/>
      <c r="XEV949"/>
      <c r="XEW949"/>
      <c r="XEX949"/>
      <c r="XEY949"/>
      <c r="XEZ949"/>
      <c r="XFA949"/>
      <c r="XFB949"/>
      <c r="XFC949"/>
    </row>
    <row r="950" s="11" customFormat="1" spans="1:16383">
      <c r="A950" s="12"/>
      <c r="B950" s="12"/>
      <c r="C950" s="12"/>
      <c r="D950" s="12"/>
      <c r="E950" s="12"/>
      <c r="XEF950"/>
      <c r="XEG950"/>
      <c r="XEH950"/>
      <c r="XEI950"/>
      <c r="XEJ950"/>
      <c r="XEK950"/>
      <c r="XEL950"/>
      <c r="XEM950"/>
      <c r="XEN950"/>
      <c r="XEO950"/>
      <c r="XEP950"/>
      <c r="XEQ950"/>
      <c r="XER950"/>
      <c r="XES950"/>
      <c r="XET950"/>
      <c r="XEU950"/>
      <c r="XEV950"/>
      <c r="XEW950"/>
      <c r="XEX950"/>
      <c r="XEY950"/>
      <c r="XEZ950"/>
      <c r="XFA950"/>
      <c r="XFB950"/>
      <c r="XFC950"/>
    </row>
    <row r="951" s="11" customFormat="1" spans="1:16383">
      <c r="A951" s="12"/>
      <c r="B951" s="12"/>
      <c r="C951" s="12"/>
      <c r="D951" s="12"/>
      <c r="E951" s="12"/>
      <c r="XEF951"/>
      <c r="XEG951"/>
      <c r="XEH951"/>
      <c r="XEI951"/>
      <c r="XEJ951"/>
      <c r="XEK951"/>
      <c r="XEL951"/>
      <c r="XEM951"/>
      <c r="XEN951"/>
      <c r="XEO951"/>
      <c r="XEP951"/>
      <c r="XEQ951"/>
      <c r="XER951"/>
      <c r="XES951"/>
      <c r="XET951"/>
      <c r="XEU951"/>
      <c r="XEV951"/>
      <c r="XEW951"/>
      <c r="XEX951"/>
      <c r="XEY951"/>
      <c r="XEZ951"/>
      <c r="XFA951"/>
      <c r="XFB951"/>
      <c r="XFC951"/>
    </row>
    <row r="952" s="11" customFormat="1" spans="1:16383">
      <c r="A952" s="12"/>
      <c r="B952" s="12"/>
      <c r="C952" s="12"/>
      <c r="D952" s="12"/>
      <c r="E952" s="12"/>
      <c r="XEF952"/>
      <c r="XEG952"/>
      <c r="XEH952"/>
      <c r="XEI952"/>
      <c r="XEJ952"/>
      <c r="XEK952"/>
      <c r="XEL952"/>
      <c r="XEM952"/>
      <c r="XEN952"/>
      <c r="XEO952"/>
      <c r="XEP952"/>
      <c r="XEQ952"/>
      <c r="XER952"/>
      <c r="XES952"/>
      <c r="XET952"/>
      <c r="XEU952"/>
      <c r="XEV952"/>
      <c r="XEW952"/>
      <c r="XEX952"/>
      <c r="XEY952"/>
      <c r="XEZ952"/>
      <c r="XFA952"/>
      <c r="XFB952"/>
      <c r="XFC952"/>
    </row>
    <row r="953" s="11" customFormat="1" spans="1:16383">
      <c r="A953" s="12"/>
      <c r="B953" s="12"/>
      <c r="C953" s="12"/>
      <c r="D953" s="12"/>
      <c r="E953" s="12"/>
      <c r="XEF953"/>
      <c r="XEG953"/>
      <c r="XEH953"/>
      <c r="XEI953"/>
      <c r="XEJ953"/>
      <c r="XEK953"/>
      <c r="XEL953"/>
      <c r="XEM953"/>
      <c r="XEN953"/>
      <c r="XEO953"/>
      <c r="XEP953"/>
      <c r="XEQ953"/>
      <c r="XER953"/>
      <c r="XES953"/>
      <c r="XET953"/>
      <c r="XEU953"/>
      <c r="XEV953"/>
      <c r="XEW953"/>
      <c r="XEX953"/>
      <c r="XEY953"/>
      <c r="XEZ953"/>
      <c r="XFA953"/>
      <c r="XFB953"/>
      <c r="XFC953"/>
    </row>
    <row r="954" s="11" customFormat="1" spans="1:16383">
      <c r="A954" s="12"/>
      <c r="B954" s="12"/>
      <c r="C954" s="12"/>
      <c r="D954" s="12"/>
      <c r="E954" s="12"/>
      <c r="XEF954"/>
      <c r="XEG954"/>
      <c r="XEH954"/>
      <c r="XEI954"/>
      <c r="XEJ954"/>
      <c r="XEK954"/>
      <c r="XEL954"/>
      <c r="XEM954"/>
      <c r="XEN954"/>
      <c r="XEO954"/>
      <c r="XEP954"/>
      <c r="XEQ954"/>
      <c r="XER954"/>
      <c r="XES954"/>
      <c r="XET954"/>
      <c r="XEU954"/>
      <c r="XEV954"/>
      <c r="XEW954"/>
      <c r="XEX954"/>
      <c r="XEY954"/>
      <c r="XEZ954"/>
      <c r="XFA954"/>
      <c r="XFB954"/>
      <c r="XFC954"/>
    </row>
    <row r="955" s="11" customFormat="1" spans="1:16383">
      <c r="A955" s="12"/>
      <c r="B955" s="12"/>
      <c r="C955" s="12"/>
      <c r="D955" s="12"/>
      <c r="E955" s="12"/>
      <c r="XEF955"/>
      <c r="XEG955"/>
      <c r="XEH955"/>
      <c r="XEI955"/>
      <c r="XEJ955"/>
      <c r="XEK955"/>
      <c r="XEL955"/>
      <c r="XEM955"/>
      <c r="XEN955"/>
      <c r="XEO955"/>
      <c r="XEP955"/>
      <c r="XEQ955"/>
      <c r="XER955"/>
      <c r="XES955"/>
      <c r="XET955"/>
      <c r="XEU955"/>
      <c r="XEV955"/>
      <c r="XEW955"/>
      <c r="XEX955"/>
      <c r="XEY955"/>
      <c r="XEZ955"/>
      <c r="XFA955"/>
      <c r="XFB955"/>
      <c r="XFC955"/>
    </row>
    <row r="956" s="11" customFormat="1" spans="1:16383">
      <c r="A956" s="12"/>
      <c r="B956" s="12"/>
      <c r="C956" s="12"/>
      <c r="D956" s="12"/>
      <c r="E956" s="12"/>
      <c r="XEF956"/>
      <c r="XEG956"/>
      <c r="XEH956"/>
      <c r="XEI956"/>
      <c r="XEJ956"/>
      <c r="XEK956"/>
      <c r="XEL956"/>
      <c r="XEM956"/>
      <c r="XEN956"/>
      <c r="XEO956"/>
      <c r="XEP956"/>
      <c r="XEQ956"/>
      <c r="XER956"/>
      <c r="XES956"/>
      <c r="XET956"/>
      <c r="XEU956"/>
      <c r="XEV956"/>
      <c r="XEW956"/>
      <c r="XEX956"/>
      <c r="XEY956"/>
      <c r="XEZ956"/>
      <c r="XFA956"/>
      <c r="XFB956"/>
      <c r="XFC956"/>
    </row>
    <row r="957" s="11" customFormat="1" spans="1:16383">
      <c r="A957" s="12"/>
      <c r="B957" s="12"/>
      <c r="C957" s="12"/>
      <c r="D957" s="12"/>
      <c r="E957" s="12"/>
      <c r="XEF957"/>
      <c r="XEG957"/>
      <c r="XEH957"/>
      <c r="XEI957"/>
      <c r="XEJ957"/>
      <c r="XEK957"/>
      <c r="XEL957"/>
      <c r="XEM957"/>
      <c r="XEN957"/>
      <c r="XEO957"/>
      <c r="XEP957"/>
      <c r="XEQ957"/>
      <c r="XER957"/>
      <c r="XES957"/>
      <c r="XET957"/>
      <c r="XEU957"/>
      <c r="XEV957"/>
      <c r="XEW957"/>
      <c r="XEX957"/>
      <c r="XEY957"/>
      <c r="XEZ957"/>
      <c r="XFA957"/>
      <c r="XFB957"/>
      <c r="XFC957"/>
    </row>
    <row r="958" s="11" customFormat="1" spans="1:16383">
      <c r="A958" s="12"/>
      <c r="B958" s="12"/>
      <c r="C958" s="12"/>
      <c r="D958" s="12"/>
      <c r="E958" s="12"/>
      <c r="XEF958"/>
      <c r="XEG958"/>
      <c r="XEH958"/>
      <c r="XEI958"/>
      <c r="XEJ958"/>
      <c r="XEK958"/>
      <c r="XEL958"/>
      <c r="XEM958"/>
      <c r="XEN958"/>
      <c r="XEO958"/>
      <c r="XEP958"/>
      <c r="XEQ958"/>
      <c r="XER958"/>
      <c r="XES958"/>
      <c r="XET958"/>
      <c r="XEU958"/>
      <c r="XEV958"/>
      <c r="XEW958"/>
      <c r="XEX958"/>
      <c r="XEY958"/>
      <c r="XEZ958"/>
      <c r="XFA958"/>
      <c r="XFB958"/>
      <c r="XFC958"/>
    </row>
    <row r="959" s="11" customFormat="1" spans="1:16383">
      <c r="A959" s="12"/>
      <c r="B959" s="12"/>
      <c r="C959" s="12"/>
      <c r="D959" s="12"/>
      <c r="E959" s="12"/>
      <c r="XEF959"/>
      <c r="XEG959"/>
      <c r="XEH959"/>
      <c r="XEI959"/>
      <c r="XEJ959"/>
      <c r="XEK959"/>
      <c r="XEL959"/>
      <c r="XEM959"/>
      <c r="XEN959"/>
      <c r="XEO959"/>
      <c r="XEP959"/>
      <c r="XEQ959"/>
      <c r="XER959"/>
      <c r="XES959"/>
      <c r="XET959"/>
      <c r="XEU959"/>
      <c r="XEV959"/>
      <c r="XEW959"/>
      <c r="XEX959"/>
      <c r="XEY959"/>
      <c r="XEZ959"/>
      <c r="XFA959"/>
      <c r="XFB959"/>
      <c r="XFC959"/>
    </row>
    <row r="960" s="11" customFormat="1" spans="1:16383">
      <c r="A960" s="12"/>
      <c r="B960" s="12"/>
      <c r="C960" s="12"/>
      <c r="D960" s="12"/>
      <c r="E960" s="12"/>
      <c r="XEF960"/>
      <c r="XEG960"/>
      <c r="XEH960"/>
      <c r="XEI960"/>
      <c r="XEJ960"/>
      <c r="XEK960"/>
      <c r="XEL960"/>
      <c r="XEM960"/>
      <c r="XEN960"/>
      <c r="XEO960"/>
      <c r="XEP960"/>
      <c r="XEQ960"/>
      <c r="XER960"/>
      <c r="XES960"/>
      <c r="XET960"/>
      <c r="XEU960"/>
      <c r="XEV960"/>
      <c r="XEW960"/>
      <c r="XEX960"/>
      <c r="XEY960"/>
      <c r="XEZ960"/>
      <c r="XFA960"/>
      <c r="XFB960"/>
      <c r="XFC960"/>
    </row>
    <row r="961" s="11" customFormat="1" spans="1:16383">
      <c r="A961" s="12"/>
      <c r="B961" s="12"/>
      <c r="C961" s="12"/>
      <c r="D961" s="12"/>
      <c r="E961" s="12"/>
      <c r="XEF961"/>
      <c r="XEG961"/>
      <c r="XEH961"/>
      <c r="XEI961"/>
      <c r="XEJ961"/>
      <c r="XEK961"/>
      <c r="XEL961"/>
      <c r="XEM961"/>
      <c r="XEN961"/>
      <c r="XEO961"/>
      <c r="XEP961"/>
      <c r="XEQ961"/>
      <c r="XER961"/>
      <c r="XES961"/>
      <c r="XET961"/>
      <c r="XEU961"/>
      <c r="XEV961"/>
      <c r="XEW961"/>
      <c r="XEX961"/>
      <c r="XEY961"/>
      <c r="XEZ961"/>
      <c r="XFA961"/>
      <c r="XFB961"/>
      <c r="XFC961"/>
    </row>
    <row r="962" s="11" customFormat="1" spans="1:16383">
      <c r="A962" s="12"/>
      <c r="B962" s="12"/>
      <c r="C962" s="12"/>
      <c r="D962" s="12"/>
      <c r="E962" s="12"/>
      <c r="XEF962"/>
      <c r="XEG962"/>
      <c r="XEH962"/>
      <c r="XEI962"/>
      <c r="XEJ962"/>
      <c r="XEK962"/>
      <c r="XEL962"/>
      <c r="XEM962"/>
      <c r="XEN962"/>
      <c r="XEO962"/>
      <c r="XEP962"/>
      <c r="XEQ962"/>
      <c r="XER962"/>
      <c r="XES962"/>
      <c r="XET962"/>
      <c r="XEU962"/>
      <c r="XEV962"/>
      <c r="XEW962"/>
      <c r="XEX962"/>
      <c r="XEY962"/>
      <c r="XEZ962"/>
      <c r="XFA962"/>
      <c r="XFB962"/>
      <c r="XFC962"/>
    </row>
    <row r="963" s="11" customFormat="1" spans="1:16383">
      <c r="A963" s="12"/>
      <c r="B963" s="12"/>
      <c r="C963" s="12"/>
      <c r="D963" s="12"/>
      <c r="E963" s="12"/>
      <c r="XEF963"/>
      <c r="XEG963"/>
      <c r="XEH963"/>
      <c r="XEI963"/>
      <c r="XEJ963"/>
      <c r="XEK963"/>
      <c r="XEL963"/>
      <c r="XEM963"/>
      <c r="XEN963"/>
      <c r="XEO963"/>
      <c r="XEP963"/>
      <c r="XEQ963"/>
      <c r="XER963"/>
      <c r="XES963"/>
      <c r="XET963"/>
      <c r="XEU963"/>
      <c r="XEV963"/>
      <c r="XEW963"/>
      <c r="XEX963"/>
      <c r="XEY963"/>
      <c r="XEZ963"/>
      <c r="XFA963"/>
      <c r="XFB963"/>
      <c r="XFC963"/>
    </row>
    <row r="964" s="11" customFormat="1" spans="1:16383">
      <c r="A964" s="12"/>
      <c r="B964" s="12"/>
      <c r="C964" s="12"/>
      <c r="D964" s="12"/>
      <c r="E964" s="12"/>
      <c r="XEF964"/>
      <c r="XEG964"/>
      <c r="XEH964"/>
      <c r="XEI964"/>
      <c r="XEJ964"/>
      <c r="XEK964"/>
      <c r="XEL964"/>
      <c r="XEM964"/>
      <c r="XEN964"/>
      <c r="XEO964"/>
      <c r="XEP964"/>
      <c r="XEQ964"/>
      <c r="XER964"/>
      <c r="XES964"/>
      <c r="XET964"/>
      <c r="XEU964"/>
      <c r="XEV964"/>
      <c r="XEW964"/>
      <c r="XEX964"/>
      <c r="XEY964"/>
      <c r="XEZ964"/>
      <c r="XFA964"/>
      <c r="XFB964"/>
      <c r="XFC964"/>
    </row>
    <row r="965" s="11" customFormat="1" spans="1:16383">
      <c r="A965" s="12"/>
      <c r="B965" s="12"/>
      <c r="C965" s="12"/>
      <c r="D965" s="12"/>
      <c r="E965" s="12"/>
      <c r="XEF965"/>
      <c r="XEG965"/>
      <c r="XEH965"/>
      <c r="XEI965"/>
      <c r="XEJ965"/>
      <c r="XEK965"/>
      <c r="XEL965"/>
      <c r="XEM965"/>
      <c r="XEN965"/>
      <c r="XEO965"/>
      <c r="XEP965"/>
      <c r="XEQ965"/>
      <c r="XER965"/>
      <c r="XES965"/>
      <c r="XET965"/>
      <c r="XEU965"/>
      <c r="XEV965"/>
      <c r="XEW965"/>
      <c r="XEX965"/>
      <c r="XEY965"/>
      <c r="XEZ965"/>
      <c r="XFA965"/>
      <c r="XFB965"/>
      <c r="XFC965"/>
    </row>
    <row r="966" s="11" customFormat="1" spans="1:16383">
      <c r="A966" s="12"/>
      <c r="B966" s="12"/>
      <c r="C966" s="12"/>
      <c r="D966" s="12"/>
      <c r="E966" s="12"/>
      <c r="XEF966"/>
      <c r="XEG966"/>
      <c r="XEH966"/>
      <c r="XEI966"/>
      <c r="XEJ966"/>
      <c r="XEK966"/>
      <c r="XEL966"/>
      <c r="XEM966"/>
      <c r="XEN966"/>
      <c r="XEO966"/>
      <c r="XEP966"/>
      <c r="XEQ966"/>
      <c r="XER966"/>
      <c r="XES966"/>
      <c r="XET966"/>
      <c r="XEU966"/>
      <c r="XEV966"/>
      <c r="XEW966"/>
      <c r="XEX966"/>
      <c r="XEY966"/>
      <c r="XEZ966"/>
      <c r="XFA966"/>
      <c r="XFB966"/>
      <c r="XFC966"/>
    </row>
    <row r="967" s="11" customFormat="1" spans="1:16383">
      <c r="A967" s="12"/>
      <c r="B967" s="12"/>
      <c r="C967" s="12"/>
      <c r="D967" s="12"/>
      <c r="E967" s="12"/>
      <c r="XEF967"/>
      <c r="XEG967"/>
      <c r="XEH967"/>
      <c r="XEI967"/>
      <c r="XEJ967"/>
      <c r="XEK967"/>
      <c r="XEL967"/>
      <c r="XEM967"/>
      <c r="XEN967"/>
      <c r="XEO967"/>
      <c r="XEP967"/>
      <c r="XEQ967"/>
      <c r="XER967"/>
      <c r="XES967"/>
      <c r="XET967"/>
      <c r="XEU967"/>
      <c r="XEV967"/>
      <c r="XEW967"/>
      <c r="XEX967"/>
      <c r="XEY967"/>
      <c r="XEZ967"/>
      <c r="XFA967"/>
      <c r="XFB967"/>
      <c r="XFC967"/>
    </row>
    <row r="968" s="11" customFormat="1" spans="1:16383">
      <c r="A968" s="12"/>
      <c r="B968" s="12"/>
      <c r="C968" s="12"/>
      <c r="D968" s="12"/>
      <c r="E968" s="12"/>
      <c r="XEF968"/>
      <c r="XEG968"/>
      <c r="XEH968"/>
      <c r="XEI968"/>
      <c r="XEJ968"/>
      <c r="XEK968"/>
      <c r="XEL968"/>
      <c r="XEM968"/>
      <c r="XEN968"/>
      <c r="XEO968"/>
      <c r="XEP968"/>
      <c r="XEQ968"/>
      <c r="XER968"/>
      <c r="XES968"/>
      <c r="XET968"/>
      <c r="XEU968"/>
      <c r="XEV968"/>
      <c r="XEW968"/>
      <c r="XEX968"/>
      <c r="XEY968"/>
      <c r="XEZ968"/>
      <c r="XFA968"/>
      <c r="XFB968"/>
      <c r="XFC968"/>
    </row>
    <row r="969" s="11" customFormat="1" spans="1:16383">
      <c r="A969" s="12"/>
      <c r="B969" s="12"/>
      <c r="C969" s="12"/>
      <c r="D969" s="12"/>
      <c r="E969" s="12"/>
      <c r="XEF969"/>
      <c r="XEG969"/>
      <c r="XEH969"/>
      <c r="XEI969"/>
      <c r="XEJ969"/>
      <c r="XEK969"/>
      <c r="XEL969"/>
      <c r="XEM969"/>
      <c r="XEN969"/>
      <c r="XEO969"/>
      <c r="XEP969"/>
      <c r="XEQ969"/>
      <c r="XER969"/>
      <c r="XES969"/>
      <c r="XET969"/>
      <c r="XEU969"/>
      <c r="XEV969"/>
      <c r="XEW969"/>
      <c r="XEX969"/>
      <c r="XEY969"/>
      <c r="XEZ969"/>
      <c r="XFA969"/>
      <c r="XFB969"/>
      <c r="XFC969"/>
    </row>
    <row r="970" s="11" customFormat="1" spans="1:16383">
      <c r="A970" s="12"/>
      <c r="B970" s="12"/>
      <c r="C970" s="12"/>
      <c r="D970" s="12"/>
      <c r="E970" s="12"/>
      <c r="XEF970"/>
      <c r="XEG970"/>
      <c r="XEH970"/>
      <c r="XEI970"/>
      <c r="XEJ970"/>
      <c r="XEK970"/>
      <c r="XEL970"/>
      <c r="XEM970"/>
      <c r="XEN970"/>
      <c r="XEO970"/>
      <c r="XEP970"/>
      <c r="XEQ970"/>
      <c r="XER970"/>
      <c r="XES970"/>
      <c r="XET970"/>
      <c r="XEU970"/>
      <c r="XEV970"/>
      <c r="XEW970"/>
      <c r="XEX970"/>
      <c r="XEY970"/>
      <c r="XEZ970"/>
      <c r="XFA970"/>
      <c r="XFB970"/>
      <c r="XFC970"/>
    </row>
    <row r="971" s="11" customFormat="1" spans="1:16383">
      <c r="A971" s="12"/>
      <c r="B971" s="12"/>
      <c r="C971" s="12"/>
      <c r="D971" s="12"/>
      <c r="E971" s="12"/>
      <c r="XEF971"/>
      <c r="XEG971"/>
      <c r="XEH971"/>
      <c r="XEI971"/>
      <c r="XEJ971"/>
      <c r="XEK971"/>
      <c r="XEL971"/>
      <c r="XEM971"/>
      <c r="XEN971"/>
      <c r="XEO971"/>
      <c r="XEP971"/>
      <c r="XEQ971"/>
      <c r="XER971"/>
      <c r="XES971"/>
      <c r="XET971"/>
      <c r="XEU971"/>
      <c r="XEV971"/>
      <c r="XEW971"/>
      <c r="XEX971"/>
      <c r="XEY971"/>
      <c r="XEZ971"/>
      <c r="XFA971"/>
      <c r="XFB971"/>
      <c r="XFC971"/>
    </row>
    <row r="972" s="11" customFormat="1" spans="1:16383">
      <c r="A972" s="12"/>
      <c r="B972" s="12"/>
      <c r="C972" s="12"/>
      <c r="D972" s="12"/>
      <c r="E972" s="12"/>
      <c r="XEF972"/>
      <c r="XEG972"/>
      <c r="XEH972"/>
      <c r="XEI972"/>
      <c r="XEJ972"/>
      <c r="XEK972"/>
      <c r="XEL972"/>
      <c r="XEM972"/>
      <c r="XEN972"/>
      <c r="XEO972"/>
      <c r="XEP972"/>
      <c r="XEQ972"/>
      <c r="XER972"/>
      <c r="XES972"/>
      <c r="XET972"/>
      <c r="XEU972"/>
      <c r="XEV972"/>
      <c r="XEW972"/>
      <c r="XEX972"/>
      <c r="XEY972"/>
      <c r="XEZ972"/>
      <c r="XFA972"/>
      <c r="XFB972"/>
      <c r="XFC972"/>
    </row>
    <row r="973" s="11" customFormat="1" spans="1:16383">
      <c r="A973" s="12"/>
      <c r="B973" s="12"/>
      <c r="C973" s="12"/>
      <c r="D973" s="12"/>
      <c r="E973" s="12"/>
      <c r="XEF973"/>
      <c r="XEG973"/>
      <c r="XEH973"/>
      <c r="XEI973"/>
      <c r="XEJ973"/>
      <c r="XEK973"/>
      <c r="XEL973"/>
      <c r="XEM973"/>
      <c r="XEN973"/>
      <c r="XEO973"/>
      <c r="XEP973"/>
      <c r="XEQ973"/>
      <c r="XER973"/>
      <c r="XES973"/>
      <c r="XET973"/>
      <c r="XEU973"/>
      <c r="XEV973"/>
      <c r="XEW973"/>
      <c r="XEX973"/>
      <c r="XEY973"/>
      <c r="XEZ973"/>
      <c r="XFA973"/>
      <c r="XFB973"/>
      <c r="XFC973"/>
    </row>
    <row r="974" s="11" customFormat="1" spans="1:16383">
      <c r="A974" s="12"/>
      <c r="B974" s="12"/>
      <c r="C974" s="12"/>
      <c r="D974" s="12"/>
      <c r="E974" s="12"/>
      <c r="XEF974"/>
      <c r="XEG974"/>
      <c r="XEH974"/>
      <c r="XEI974"/>
      <c r="XEJ974"/>
      <c r="XEK974"/>
      <c r="XEL974"/>
      <c r="XEM974"/>
      <c r="XEN974"/>
      <c r="XEO974"/>
      <c r="XEP974"/>
      <c r="XEQ974"/>
      <c r="XER974"/>
      <c r="XES974"/>
      <c r="XET974"/>
      <c r="XEU974"/>
      <c r="XEV974"/>
      <c r="XEW974"/>
      <c r="XEX974"/>
      <c r="XEY974"/>
      <c r="XEZ974"/>
      <c r="XFA974"/>
      <c r="XFB974"/>
      <c r="XFC974"/>
    </row>
    <row r="975" s="11" customFormat="1" spans="1:16383">
      <c r="A975" s="12"/>
      <c r="B975" s="12"/>
      <c r="C975" s="12"/>
      <c r="D975" s="12"/>
      <c r="E975" s="12"/>
      <c r="XEF975"/>
      <c r="XEG975"/>
      <c r="XEH975"/>
      <c r="XEI975"/>
      <c r="XEJ975"/>
      <c r="XEK975"/>
      <c r="XEL975"/>
      <c r="XEM975"/>
      <c r="XEN975"/>
      <c r="XEO975"/>
      <c r="XEP975"/>
      <c r="XEQ975"/>
      <c r="XER975"/>
      <c r="XES975"/>
      <c r="XET975"/>
      <c r="XEU975"/>
      <c r="XEV975"/>
      <c r="XEW975"/>
      <c r="XEX975"/>
      <c r="XEY975"/>
      <c r="XEZ975"/>
      <c r="XFA975"/>
      <c r="XFB975"/>
      <c r="XFC975"/>
    </row>
    <row r="976" s="11" customFormat="1" spans="1:16383">
      <c r="A976" s="12"/>
      <c r="B976" s="12"/>
      <c r="C976" s="12"/>
      <c r="D976" s="12"/>
      <c r="E976" s="12"/>
      <c r="XEF976"/>
      <c r="XEG976"/>
      <c r="XEH976"/>
      <c r="XEI976"/>
      <c r="XEJ976"/>
      <c r="XEK976"/>
      <c r="XEL976"/>
      <c r="XEM976"/>
      <c r="XEN976"/>
      <c r="XEO976"/>
      <c r="XEP976"/>
      <c r="XEQ976"/>
      <c r="XER976"/>
      <c r="XES976"/>
      <c r="XET976"/>
      <c r="XEU976"/>
      <c r="XEV976"/>
      <c r="XEW976"/>
      <c r="XEX976"/>
      <c r="XEY976"/>
      <c r="XEZ976"/>
      <c r="XFA976"/>
      <c r="XFB976"/>
      <c r="XFC976"/>
    </row>
    <row r="977" s="11" customFormat="1" spans="1:16383">
      <c r="A977" s="12"/>
      <c r="B977" s="12"/>
      <c r="C977" s="12"/>
      <c r="D977" s="12"/>
      <c r="E977" s="12"/>
      <c r="XEF977"/>
      <c r="XEG977"/>
      <c r="XEH977"/>
      <c r="XEI977"/>
      <c r="XEJ977"/>
      <c r="XEK977"/>
      <c r="XEL977"/>
      <c r="XEM977"/>
      <c r="XEN977"/>
      <c r="XEO977"/>
      <c r="XEP977"/>
      <c r="XEQ977"/>
      <c r="XER977"/>
      <c r="XES977"/>
      <c r="XET977"/>
      <c r="XEU977"/>
      <c r="XEV977"/>
      <c r="XEW977"/>
      <c r="XEX977"/>
      <c r="XEY977"/>
      <c r="XEZ977"/>
      <c r="XFA977"/>
      <c r="XFB977"/>
      <c r="XFC977"/>
    </row>
    <row r="978" s="11" customFormat="1" spans="1:16383">
      <c r="A978" s="12"/>
      <c r="B978" s="12"/>
      <c r="C978" s="12"/>
      <c r="D978" s="12"/>
      <c r="E978" s="12"/>
      <c r="XEF978"/>
      <c r="XEG978"/>
      <c r="XEH978"/>
      <c r="XEI978"/>
      <c r="XEJ978"/>
      <c r="XEK978"/>
      <c r="XEL978"/>
      <c r="XEM978"/>
      <c r="XEN978"/>
      <c r="XEO978"/>
      <c r="XEP978"/>
      <c r="XEQ978"/>
      <c r="XER978"/>
      <c r="XES978"/>
      <c r="XET978"/>
      <c r="XEU978"/>
      <c r="XEV978"/>
      <c r="XEW978"/>
      <c r="XEX978"/>
      <c r="XEY978"/>
      <c r="XEZ978"/>
      <c r="XFA978"/>
      <c r="XFB978"/>
      <c r="XFC978"/>
    </row>
    <row r="979" s="11" customFormat="1" spans="1:16383">
      <c r="A979" s="12"/>
      <c r="B979" s="12"/>
      <c r="C979" s="12"/>
      <c r="D979" s="12"/>
      <c r="E979" s="12"/>
      <c r="XEF979"/>
      <c r="XEG979"/>
      <c r="XEH979"/>
      <c r="XEI979"/>
      <c r="XEJ979"/>
      <c r="XEK979"/>
      <c r="XEL979"/>
      <c r="XEM979"/>
      <c r="XEN979"/>
      <c r="XEO979"/>
      <c r="XEP979"/>
      <c r="XEQ979"/>
      <c r="XER979"/>
      <c r="XES979"/>
      <c r="XET979"/>
      <c r="XEU979"/>
      <c r="XEV979"/>
      <c r="XEW979"/>
      <c r="XEX979"/>
      <c r="XEY979"/>
      <c r="XEZ979"/>
      <c r="XFA979"/>
      <c r="XFB979"/>
      <c r="XFC979"/>
    </row>
    <row r="980" s="11" customFormat="1" spans="1:16383">
      <c r="A980" s="12"/>
      <c r="B980" s="12"/>
      <c r="C980" s="12"/>
      <c r="D980" s="12"/>
      <c r="E980" s="12"/>
      <c r="XEF980"/>
      <c r="XEG980"/>
      <c r="XEH980"/>
      <c r="XEI980"/>
      <c r="XEJ980"/>
      <c r="XEK980"/>
      <c r="XEL980"/>
      <c r="XEM980"/>
      <c r="XEN980"/>
      <c r="XEO980"/>
      <c r="XEP980"/>
      <c r="XEQ980"/>
      <c r="XER980"/>
      <c r="XES980"/>
      <c r="XET980"/>
      <c r="XEU980"/>
      <c r="XEV980"/>
      <c r="XEW980"/>
      <c r="XEX980"/>
      <c r="XEY980"/>
      <c r="XEZ980"/>
      <c r="XFA980"/>
      <c r="XFB980"/>
      <c r="XFC980"/>
    </row>
    <row r="981" s="11" customFormat="1" spans="1:16383">
      <c r="A981" s="12"/>
      <c r="B981" s="12"/>
      <c r="C981" s="12"/>
      <c r="D981" s="12"/>
      <c r="E981" s="12"/>
      <c r="XEF981"/>
      <c r="XEG981"/>
      <c r="XEH981"/>
      <c r="XEI981"/>
      <c r="XEJ981"/>
      <c r="XEK981"/>
      <c r="XEL981"/>
      <c r="XEM981"/>
      <c r="XEN981"/>
      <c r="XEO981"/>
      <c r="XEP981"/>
      <c r="XEQ981"/>
      <c r="XER981"/>
      <c r="XES981"/>
      <c r="XET981"/>
      <c r="XEU981"/>
      <c r="XEV981"/>
      <c r="XEW981"/>
      <c r="XEX981"/>
      <c r="XEY981"/>
      <c r="XEZ981"/>
      <c r="XFA981"/>
      <c r="XFB981"/>
      <c r="XFC981"/>
    </row>
    <row r="982" s="11" customFormat="1" spans="1:16383">
      <c r="A982" s="12"/>
      <c r="B982" s="12"/>
      <c r="C982" s="12"/>
      <c r="D982" s="12"/>
      <c r="E982" s="12"/>
      <c r="XEF982"/>
      <c r="XEG982"/>
      <c r="XEH982"/>
      <c r="XEI982"/>
      <c r="XEJ982"/>
      <c r="XEK982"/>
      <c r="XEL982"/>
      <c r="XEM982"/>
      <c r="XEN982"/>
      <c r="XEO982"/>
      <c r="XEP982"/>
      <c r="XEQ982"/>
      <c r="XER982"/>
      <c r="XES982"/>
      <c r="XET982"/>
      <c r="XEU982"/>
      <c r="XEV982"/>
      <c r="XEW982"/>
      <c r="XEX982"/>
      <c r="XEY982"/>
      <c r="XEZ982"/>
      <c r="XFA982"/>
      <c r="XFB982"/>
      <c r="XFC982"/>
    </row>
    <row r="983" s="11" customFormat="1" spans="1:16383">
      <c r="A983" s="12"/>
      <c r="B983" s="12"/>
      <c r="C983" s="12"/>
      <c r="D983" s="12"/>
      <c r="E983" s="12"/>
      <c r="XEF983"/>
      <c r="XEG983"/>
      <c r="XEH983"/>
      <c r="XEI983"/>
      <c r="XEJ983"/>
      <c r="XEK983"/>
      <c r="XEL983"/>
      <c r="XEM983"/>
      <c r="XEN983"/>
      <c r="XEO983"/>
      <c r="XEP983"/>
      <c r="XEQ983"/>
      <c r="XER983"/>
      <c r="XES983"/>
      <c r="XET983"/>
      <c r="XEU983"/>
      <c r="XEV983"/>
      <c r="XEW983"/>
      <c r="XEX983"/>
      <c r="XEY983"/>
      <c r="XEZ983"/>
      <c r="XFA983"/>
      <c r="XFB983"/>
      <c r="XFC983"/>
    </row>
    <row r="984" s="11" customFormat="1" spans="1:16383">
      <c r="A984" s="12"/>
      <c r="B984" s="12"/>
      <c r="C984" s="12"/>
      <c r="D984" s="12"/>
      <c r="E984" s="12"/>
      <c r="XEF984"/>
      <c r="XEG984"/>
      <c r="XEH984"/>
      <c r="XEI984"/>
      <c r="XEJ984"/>
      <c r="XEK984"/>
      <c r="XEL984"/>
      <c r="XEM984"/>
      <c r="XEN984"/>
      <c r="XEO984"/>
      <c r="XEP984"/>
      <c r="XEQ984"/>
      <c r="XER984"/>
      <c r="XES984"/>
      <c r="XET984"/>
      <c r="XEU984"/>
      <c r="XEV984"/>
      <c r="XEW984"/>
      <c r="XEX984"/>
      <c r="XEY984"/>
      <c r="XEZ984"/>
      <c r="XFA984"/>
      <c r="XFB984"/>
      <c r="XFC984"/>
    </row>
    <row r="985" s="11" customFormat="1" spans="1:16383">
      <c r="A985" s="12"/>
      <c r="B985" s="12"/>
      <c r="C985" s="12"/>
      <c r="D985" s="12"/>
      <c r="E985" s="12"/>
      <c r="XEF985"/>
      <c r="XEG985"/>
      <c r="XEH985"/>
      <c r="XEI985"/>
      <c r="XEJ985"/>
      <c r="XEK985"/>
      <c r="XEL985"/>
      <c r="XEM985"/>
      <c r="XEN985"/>
      <c r="XEO985"/>
      <c r="XEP985"/>
      <c r="XEQ985"/>
      <c r="XER985"/>
      <c r="XES985"/>
      <c r="XET985"/>
      <c r="XEU985"/>
      <c r="XEV985"/>
      <c r="XEW985"/>
      <c r="XEX985"/>
      <c r="XEY985"/>
      <c r="XEZ985"/>
      <c r="XFA985"/>
      <c r="XFB985"/>
      <c r="XFC985"/>
    </row>
    <row r="986" s="11" customFormat="1" spans="1:16383">
      <c r="A986" s="12"/>
      <c r="B986" s="12"/>
      <c r="C986" s="12"/>
      <c r="D986" s="12"/>
      <c r="E986" s="12"/>
      <c r="XEF986"/>
      <c r="XEG986"/>
      <c r="XEH986"/>
      <c r="XEI986"/>
      <c r="XEJ986"/>
      <c r="XEK986"/>
      <c r="XEL986"/>
      <c r="XEM986"/>
      <c r="XEN986"/>
      <c r="XEO986"/>
      <c r="XEP986"/>
      <c r="XEQ986"/>
      <c r="XER986"/>
      <c r="XES986"/>
      <c r="XET986"/>
      <c r="XEU986"/>
      <c r="XEV986"/>
      <c r="XEW986"/>
      <c r="XEX986"/>
      <c r="XEY986"/>
      <c r="XEZ986"/>
      <c r="XFA986"/>
      <c r="XFB986"/>
      <c r="XFC986"/>
    </row>
    <row r="987" s="11" customFormat="1" spans="1:16383">
      <c r="A987" s="12"/>
      <c r="B987" s="12"/>
      <c r="C987" s="12"/>
      <c r="D987" s="12"/>
      <c r="E987" s="12"/>
      <c r="XEF987"/>
      <c r="XEG987"/>
      <c r="XEH987"/>
      <c r="XEI987"/>
      <c r="XEJ987"/>
      <c r="XEK987"/>
      <c r="XEL987"/>
      <c r="XEM987"/>
      <c r="XEN987"/>
      <c r="XEO987"/>
      <c r="XEP987"/>
      <c r="XEQ987"/>
      <c r="XER987"/>
      <c r="XES987"/>
      <c r="XET987"/>
      <c r="XEU987"/>
      <c r="XEV987"/>
      <c r="XEW987"/>
      <c r="XEX987"/>
      <c r="XEY987"/>
      <c r="XEZ987"/>
      <c r="XFA987"/>
      <c r="XFB987"/>
      <c r="XFC987"/>
    </row>
    <row r="988" s="11" customFormat="1" spans="1:16383">
      <c r="A988" s="12"/>
      <c r="B988" s="12"/>
      <c r="C988" s="12"/>
      <c r="D988" s="12"/>
      <c r="E988" s="12"/>
      <c r="XEF988"/>
      <c r="XEG988"/>
      <c r="XEH988"/>
      <c r="XEI988"/>
      <c r="XEJ988"/>
      <c r="XEK988"/>
      <c r="XEL988"/>
      <c r="XEM988"/>
      <c r="XEN988"/>
      <c r="XEO988"/>
      <c r="XEP988"/>
      <c r="XEQ988"/>
      <c r="XER988"/>
      <c r="XES988"/>
      <c r="XET988"/>
      <c r="XEU988"/>
      <c r="XEV988"/>
      <c r="XEW988"/>
      <c r="XEX988"/>
      <c r="XEY988"/>
      <c r="XEZ988"/>
      <c r="XFA988"/>
      <c r="XFB988"/>
      <c r="XFC988"/>
    </row>
    <row r="989" s="11" customFormat="1" spans="1:16383">
      <c r="A989" s="12"/>
      <c r="B989" s="12"/>
      <c r="C989" s="12"/>
      <c r="D989" s="12"/>
      <c r="E989" s="12"/>
      <c r="XEF989"/>
      <c r="XEG989"/>
      <c r="XEH989"/>
      <c r="XEI989"/>
      <c r="XEJ989"/>
      <c r="XEK989"/>
      <c r="XEL989"/>
      <c r="XEM989"/>
      <c r="XEN989"/>
      <c r="XEO989"/>
      <c r="XEP989"/>
      <c r="XEQ989"/>
      <c r="XER989"/>
      <c r="XES989"/>
      <c r="XET989"/>
      <c r="XEU989"/>
      <c r="XEV989"/>
      <c r="XEW989"/>
      <c r="XEX989"/>
      <c r="XEY989"/>
      <c r="XEZ989"/>
      <c r="XFA989"/>
      <c r="XFB989"/>
      <c r="XFC989"/>
    </row>
    <row r="990" s="11" customFormat="1" spans="1:16383">
      <c r="A990" s="12"/>
      <c r="B990" s="12"/>
      <c r="C990" s="12"/>
      <c r="D990" s="12"/>
      <c r="E990" s="12"/>
      <c r="XEF990"/>
      <c r="XEG990"/>
      <c r="XEH990"/>
      <c r="XEI990"/>
      <c r="XEJ990"/>
      <c r="XEK990"/>
      <c r="XEL990"/>
      <c r="XEM990"/>
      <c r="XEN990"/>
      <c r="XEO990"/>
      <c r="XEP990"/>
      <c r="XEQ990"/>
      <c r="XER990"/>
      <c r="XES990"/>
      <c r="XET990"/>
      <c r="XEU990"/>
      <c r="XEV990"/>
      <c r="XEW990"/>
      <c r="XEX990"/>
      <c r="XEY990"/>
      <c r="XEZ990"/>
      <c r="XFA990"/>
      <c r="XFB990"/>
      <c r="XFC990"/>
    </row>
    <row r="991" s="11" customFormat="1" spans="1:16383">
      <c r="A991" s="12"/>
      <c r="B991" s="12"/>
      <c r="C991" s="12"/>
      <c r="D991" s="12"/>
      <c r="E991" s="12"/>
      <c r="XEF991"/>
      <c r="XEG991"/>
      <c r="XEH991"/>
      <c r="XEI991"/>
      <c r="XEJ991"/>
      <c r="XEK991"/>
      <c r="XEL991"/>
      <c r="XEM991"/>
      <c r="XEN991"/>
      <c r="XEO991"/>
      <c r="XEP991"/>
      <c r="XEQ991"/>
      <c r="XER991"/>
      <c r="XES991"/>
      <c r="XET991"/>
      <c r="XEU991"/>
      <c r="XEV991"/>
      <c r="XEW991"/>
      <c r="XEX991"/>
      <c r="XEY991"/>
      <c r="XEZ991"/>
      <c r="XFA991"/>
      <c r="XFB991"/>
      <c r="XFC991"/>
    </row>
    <row r="992" s="11" customFormat="1" spans="1:16383">
      <c r="A992" s="12"/>
      <c r="B992" s="12"/>
      <c r="C992" s="12"/>
      <c r="D992" s="12"/>
      <c r="E992" s="12"/>
      <c r="XEF992"/>
      <c r="XEG992"/>
      <c r="XEH992"/>
      <c r="XEI992"/>
      <c r="XEJ992"/>
      <c r="XEK992"/>
      <c r="XEL992"/>
      <c r="XEM992"/>
      <c r="XEN992"/>
      <c r="XEO992"/>
      <c r="XEP992"/>
      <c r="XEQ992"/>
      <c r="XER992"/>
      <c r="XES992"/>
      <c r="XET992"/>
      <c r="XEU992"/>
      <c r="XEV992"/>
      <c r="XEW992"/>
      <c r="XEX992"/>
      <c r="XEY992"/>
      <c r="XEZ992"/>
      <c r="XFA992"/>
      <c r="XFB992"/>
      <c r="XFC992"/>
    </row>
    <row r="993" s="11" customFormat="1" spans="1:16383">
      <c r="A993" s="12"/>
      <c r="B993" s="12"/>
      <c r="C993" s="12"/>
      <c r="D993" s="12"/>
      <c r="E993" s="12"/>
      <c r="XEF993"/>
      <c r="XEG993"/>
      <c r="XEH993"/>
      <c r="XEI993"/>
      <c r="XEJ993"/>
      <c r="XEK993"/>
      <c r="XEL993"/>
      <c r="XEM993"/>
      <c r="XEN993"/>
      <c r="XEO993"/>
      <c r="XEP993"/>
      <c r="XEQ993"/>
      <c r="XER993"/>
      <c r="XES993"/>
      <c r="XET993"/>
      <c r="XEU993"/>
      <c r="XEV993"/>
      <c r="XEW993"/>
      <c r="XEX993"/>
      <c r="XEY993"/>
      <c r="XEZ993"/>
      <c r="XFA993"/>
      <c r="XFB993"/>
      <c r="XFC993"/>
    </row>
    <row r="994" s="11" customFormat="1" spans="1:16383">
      <c r="A994" s="12"/>
      <c r="B994" s="12"/>
      <c r="C994" s="12"/>
      <c r="D994" s="12"/>
      <c r="E994" s="12"/>
      <c r="XEF994"/>
      <c r="XEG994"/>
      <c r="XEH994"/>
      <c r="XEI994"/>
      <c r="XEJ994"/>
      <c r="XEK994"/>
      <c r="XEL994"/>
      <c r="XEM994"/>
      <c r="XEN994"/>
      <c r="XEO994"/>
      <c r="XEP994"/>
      <c r="XEQ994"/>
      <c r="XER994"/>
      <c r="XES994"/>
      <c r="XET994"/>
      <c r="XEU994"/>
      <c r="XEV994"/>
      <c r="XEW994"/>
      <c r="XEX994"/>
      <c r="XEY994"/>
      <c r="XEZ994"/>
      <c r="XFA994"/>
      <c r="XFB994"/>
      <c r="XFC994"/>
    </row>
    <row r="995" s="11" customFormat="1" spans="1:16383">
      <c r="A995" s="12"/>
      <c r="B995" s="12"/>
      <c r="C995" s="12"/>
      <c r="D995" s="12"/>
      <c r="E995" s="12"/>
      <c r="XEF995"/>
      <c r="XEG995"/>
      <c r="XEH995"/>
      <c r="XEI995"/>
      <c r="XEJ995"/>
      <c r="XEK995"/>
      <c r="XEL995"/>
      <c r="XEM995"/>
      <c r="XEN995"/>
      <c r="XEO995"/>
      <c r="XEP995"/>
      <c r="XEQ995"/>
      <c r="XER995"/>
      <c r="XES995"/>
      <c r="XET995"/>
      <c r="XEU995"/>
      <c r="XEV995"/>
      <c r="XEW995"/>
      <c r="XEX995"/>
      <c r="XEY995"/>
      <c r="XEZ995"/>
      <c r="XFA995"/>
      <c r="XFB995"/>
      <c r="XFC995"/>
    </row>
    <row r="996" s="11" customFormat="1" spans="1:16383">
      <c r="A996" s="12"/>
      <c r="B996" s="12"/>
      <c r="C996" s="12"/>
      <c r="D996" s="12"/>
      <c r="E996" s="12"/>
      <c r="XEF996"/>
      <c r="XEG996"/>
      <c r="XEH996"/>
      <c r="XEI996"/>
      <c r="XEJ996"/>
      <c r="XEK996"/>
      <c r="XEL996"/>
      <c r="XEM996"/>
      <c r="XEN996"/>
      <c r="XEO996"/>
      <c r="XEP996"/>
      <c r="XEQ996"/>
      <c r="XER996"/>
      <c r="XES996"/>
      <c r="XET996"/>
      <c r="XEU996"/>
      <c r="XEV996"/>
      <c r="XEW996"/>
      <c r="XEX996"/>
      <c r="XEY996"/>
      <c r="XEZ996"/>
      <c r="XFA996"/>
      <c r="XFB996"/>
      <c r="XFC996"/>
    </row>
    <row r="997" s="11" customFormat="1" spans="1:16383">
      <c r="A997" s="12"/>
      <c r="B997" s="12"/>
      <c r="C997" s="12"/>
      <c r="D997" s="12"/>
      <c r="E997" s="12"/>
      <c r="XEF997"/>
      <c r="XEG997"/>
      <c r="XEH997"/>
      <c r="XEI997"/>
      <c r="XEJ997"/>
      <c r="XEK997"/>
      <c r="XEL997"/>
      <c r="XEM997"/>
      <c r="XEN997"/>
      <c r="XEO997"/>
      <c r="XEP997"/>
      <c r="XEQ997"/>
      <c r="XER997"/>
      <c r="XES997"/>
      <c r="XET997"/>
      <c r="XEU997"/>
      <c r="XEV997"/>
      <c r="XEW997"/>
      <c r="XEX997"/>
      <c r="XEY997"/>
      <c r="XEZ997"/>
      <c r="XFA997"/>
      <c r="XFB997"/>
      <c r="XFC997"/>
    </row>
    <row r="998" s="11" customFormat="1" spans="1:16383">
      <c r="A998" s="12"/>
      <c r="B998" s="12"/>
      <c r="C998" s="12"/>
      <c r="D998" s="12"/>
      <c r="E998" s="12"/>
      <c r="XEF998"/>
      <c r="XEG998"/>
      <c r="XEH998"/>
      <c r="XEI998"/>
      <c r="XEJ998"/>
      <c r="XEK998"/>
      <c r="XEL998"/>
      <c r="XEM998"/>
      <c r="XEN998"/>
      <c r="XEO998"/>
      <c r="XEP998"/>
      <c r="XEQ998"/>
      <c r="XER998"/>
      <c r="XES998"/>
      <c r="XET998"/>
      <c r="XEU998"/>
      <c r="XEV998"/>
      <c r="XEW998"/>
      <c r="XEX998"/>
      <c r="XEY998"/>
      <c r="XEZ998"/>
      <c r="XFA998"/>
      <c r="XFB998"/>
      <c r="XFC998"/>
    </row>
    <row r="999" s="11" customFormat="1" spans="1:16383">
      <c r="A999" s="12"/>
      <c r="B999" s="12"/>
      <c r="C999" s="12"/>
      <c r="D999" s="12"/>
      <c r="E999" s="12"/>
      <c r="XEF999"/>
      <c r="XEG999"/>
      <c r="XEH999"/>
      <c r="XEI999"/>
      <c r="XEJ999"/>
      <c r="XEK999"/>
      <c r="XEL999"/>
      <c r="XEM999"/>
      <c r="XEN999"/>
      <c r="XEO999"/>
      <c r="XEP999"/>
      <c r="XEQ999"/>
      <c r="XER999"/>
      <c r="XES999"/>
      <c r="XET999"/>
      <c r="XEU999"/>
      <c r="XEV999"/>
      <c r="XEW999"/>
      <c r="XEX999"/>
      <c r="XEY999"/>
      <c r="XEZ999"/>
      <c r="XFA999"/>
      <c r="XFB999"/>
      <c r="XFC999"/>
    </row>
    <row r="1000" s="11" customFormat="1" spans="1:16383">
      <c r="A1000" s="12"/>
      <c r="B1000" s="12"/>
      <c r="C1000" s="12"/>
      <c r="D1000" s="12"/>
      <c r="E1000" s="12"/>
      <c r="XEF1000"/>
      <c r="XEG1000"/>
      <c r="XEH1000"/>
      <c r="XEI1000"/>
      <c r="XEJ1000"/>
      <c r="XEK1000"/>
      <c r="XEL1000"/>
      <c r="XEM1000"/>
      <c r="XEN1000"/>
      <c r="XEO1000"/>
      <c r="XEP1000"/>
      <c r="XEQ1000"/>
      <c r="XER1000"/>
      <c r="XES1000"/>
      <c r="XET1000"/>
      <c r="XEU1000"/>
      <c r="XEV1000"/>
      <c r="XEW1000"/>
      <c r="XEX1000"/>
      <c r="XEY1000"/>
      <c r="XEZ1000"/>
      <c r="XFA1000"/>
      <c r="XFB1000"/>
      <c r="XFC1000"/>
    </row>
    <row r="1001" s="11" customFormat="1" spans="1:16383">
      <c r="A1001" s="12"/>
      <c r="B1001" s="12"/>
      <c r="C1001" s="12"/>
      <c r="D1001" s="12"/>
      <c r="E1001" s="12"/>
      <c r="XEF1001"/>
      <c r="XEG1001"/>
      <c r="XEH1001"/>
      <c r="XEI1001"/>
      <c r="XEJ1001"/>
      <c r="XEK1001"/>
      <c r="XEL1001"/>
      <c r="XEM1001"/>
      <c r="XEN1001"/>
      <c r="XEO1001"/>
      <c r="XEP1001"/>
      <c r="XEQ1001"/>
      <c r="XER1001"/>
      <c r="XES1001"/>
      <c r="XET1001"/>
      <c r="XEU1001"/>
      <c r="XEV1001"/>
      <c r="XEW1001"/>
      <c r="XEX1001"/>
      <c r="XEY1001"/>
      <c r="XEZ1001"/>
      <c r="XFA1001"/>
      <c r="XFB1001"/>
      <c r="XFC1001"/>
    </row>
    <row r="1002" s="11" customFormat="1" spans="1:16383">
      <c r="A1002" s="12"/>
      <c r="B1002" s="12"/>
      <c r="C1002" s="12"/>
      <c r="D1002" s="12"/>
      <c r="E1002" s="12"/>
      <c r="XEF1002"/>
      <c r="XEG1002"/>
      <c r="XEH1002"/>
      <c r="XEI1002"/>
      <c r="XEJ1002"/>
      <c r="XEK1002"/>
      <c r="XEL1002"/>
      <c r="XEM1002"/>
      <c r="XEN1002"/>
      <c r="XEO1002"/>
      <c r="XEP1002"/>
      <c r="XEQ1002"/>
      <c r="XER1002"/>
      <c r="XES1002"/>
      <c r="XET1002"/>
      <c r="XEU1002"/>
      <c r="XEV1002"/>
      <c r="XEW1002"/>
      <c r="XEX1002"/>
      <c r="XEY1002"/>
      <c r="XEZ1002"/>
      <c r="XFA1002"/>
      <c r="XFB1002"/>
      <c r="XFC1002"/>
    </row>
    <row r="1003" s="11" customFormat="1" spans="1:16383">
      <c r="A1003" s="12"/>
      <c r="B1003" s="12"/>
      <c r="C1003" s="12"/>
      <c r="D1003" s="12"/>
      <c r="E1003" s="12"/>
      <c r="XEF1003"/>
      <c r="XEG1003"/>
      <c r="XEH1003"/>
      <c r="XEI1003"/>
      <c r="XEJ1003"/>
      <c r="XEK1003"/>
      <c r="XEL1003"/>
      <c r="XEM1003"/>
      <c r="XEN1003"/>
      <c r="XEO1003"/>
      <c r="XEP1003"/>
      <c r="XEQ1003"/>
      <c r="XER1003"/>
      <c r="XES1003"/>
      <c r="XET1003"/>
      <c r="XEU1003"/>
      <c r="XEV1003"/>
      <c r="XEW1003"/>
      <c r="XEX1003"/>
      <c r="XEY1003"/>
      <c r="XEZ1003"/>
      <c r="XFA1003"/>
      <c r="XFB1003"/>
      <c r="XFC1003"/>
    </row>
    <row r="1004" s="11" customFormat="1" spans="1:16383">
      <c r="A1004" s="12"/>
      <c r="B1004" s="12"/>
      <c r="C1004" s="12"/>
      <c r="D1004" s="12"/>
      <c r="E1004" s="12"/>
      <c r="XEF1004"/>
      <c r="XEG1004"/>
      <c r="XEH1004"/>
      <c r="XEI1004"/>
      <c r="XEJ1004"/>
      <c r="XEK1004"/>
      <c r="XEL1004"/>
      <c r="XEM1004"/>
      <c r="XEN1004"/>
      <c r="XEO1004"/>
      <c r="XEP1004"/>
      <c r="XEQ1004"/>
      <c r="XER1004"/>
      <c r="XES1004"/>
      <c r="XET1004"/>
      <c r="XEU1004"/>
      <c r="XEV1004"/>
      <c r="XEW1004"/>
      <c r="XEX1004"/>
      <c r="XEY1004"/>
      <c r="XEZ1004"/>
      <c r="XFA1004"/>
      <c r="XFB1004"/>
      <c r="XFC1004"/>
    </row>
    <row r="1005" s="11" customFormat="1" spans="1:16383">
      <c r="A1005" s="12"/>
      <c r="B1005" s="12"/>
      <c r="C1005" s="12"/>
      <c r="D1005" s="12"/>
      <c r="E1005" s="12"/>
      <c r="XEF1005"/>
      <c r="XEG1005"/>
      <c r="XEH1005"/>
      <c r="XEI1005"/>
      <c r="XEJ1005"/>
      <c r="XEK1005"/>
      <c r="XEL1005"/>
      <c r="XEM1005"/>
      <c r="XEN1005"/>
      <c r="XEO1005"/>
      <c r="XEP1005"/>
      <c r="XEQ1005"/>
      <c r="XER1005"/>
      <c r="XES1005"/>
      <c r="XET1005"/>
      <c r="XEU1005"/>
      <c r="XEV1005"/>
      <c r="XEW1005"/>
      <c r="XEX1005"/>
      <c r="XEY1005"/>
      <c r="XEZ1005"/>
      <c r="XFA1005"/>
      <c r="XFB1005"/>
      <c r="XFC1005"/>
    </row>
    <row r="1006" s="11" customFormat="1" spans="1:16383">
      <c r="A1006" s="12"/>
      <c r="B1006" s="12"/>
      <c r="C1006" s="12"/>
      <c r="D1006" s="12"/>
      <c r="E1006" s="12"/>
      <c r="XEF1006"/>
      <c r="XEG1006"/>
      <c r="XEH1006"/>
      <c r="XEI1006"/>
      <c r="XEJ1006"/>
      <c r="XEK1006"/>
      <c r="XEL1006"/>
      <c r="XEM1006"/>
      <c r="XEN1006"/>
      <c r="XEO1006"/>
      <c r="XEP1006"/>
      <c r="XEQ1006"/>
      <c r="XER1006"/>
      <c r="XES1006"/>
      <c r="XET1006"/>
      <c r="XEU1006"/>
      <c r="XEV1006"/>
      <c r="XEW1006"/>
      <c r="XEX1006"/>
      <c r="XEY1006"/>
      <c r="XEZ1006"/>
      <c r="XFA1006"/>
      <c r="XFB1006"/>
      <c r="XFC1006"/>
    </row>
    <row r="1007" s="11" customFormat="1" spans="1:16383">
      <c r="A1007" s="12"/>
      <c r="B1007" s="12"/>
      <c r="C1007" s="12"/>
      <c r="D1007" s="12"/>
      <c r="E1007" s="12"/>
      <c r="XEF1007"/>
      <c r="XEG1007"/>
      <c r="XEH1007"/>
      <c r="XEI1007"/>
      <c r="XEJ1007"/>
      <c r="XEK1007"/>
      <c r="XEL1007"/>
      <c r="XEM1007"/>
      <c r="XEN1007"/>
      <c r="XEO1007"/>
      <c r="XEP1007"/>
      <c r="XEQ1007"/>
      <c r="XER1007"/>
      <c r="XES1007"/>
      <c r="XET1007"/>
      <c r="XEU1007"/>
      <c r="XEV1007"/>
      <c r="XEW1007"/>
      <c r="XEX1007"/>
      <c r="XEY1007"/>
      <c r="XEZ1007"/>
      <c r="XFA1007"/>
      <c r="XFB1007"/>
      <c r="XFC1007"/>
    </row>
    <row r="1008" s="11" customFormat="1" spans="1:16383">
      <c r="A1008" s="12"/>
      <c r="B1008" s="12"/>
      <c r="C1008" s="12"/>
      <c r="D1008" s="12"/>
      <c r="E1008" s="12"/>
      <c r="XEF1008"/>
      <c r="XEG1008"/>
      <c r="XEH1008"/>
      <c r="XEI1008"/>
      <c r="XEJ1008"/>
      <c r="XEK1008"/>
      <c r="XEL1008"/>
      <c r="XEM1008"/>
      <c r="XEN1008"/>
      <c r="XEO1008"/>
      <c r="XEP1008"/>
      <c r="XEQ1008"/>
      <c r="XER1008"/>
      <c r="XES1008"/>
      <c r="XET1008"/>
      <c r="XEU1008"/>
      <c r="XEV1008"/>
      <c r="XEW1008"/>
      <c r="XEX1008"/>
      <c r="XEY1008"/>
      <c r="XEZ1008"/>
      <c r="XFA1008"/>
      <c r="XFB1008"/>
      <c r="XFC1008"/>
    </row>
    <row r="1009" s="11" customFormat="1" spans="1:16383">
      <c r="A1009" s="12"/>
      <c r="B1009" s="12"/>
      <c r="C1009" s="12"/>
      <c r="D1009" s="12"/>
      <c r="E1009" s="12"/>
      <c r="XEF1009"/>
      <c r="XEG1009"/>
      <c r="XEH1009"/>
      <c r="XEI1009"/>
      <c r="XEJ1009"/>
      <c r="XEK1009"/>
      <c r="XEL1009"/>
      <c r="XEM1009"/>
      <c r="XEN1009"/>
      <c r="XEO1009"/>
      <c r="XEP1009"/>
      <c r="XEQ1009"/>
      <c r="XER1009"/>
      <c r="XES1009"/>
      <c r="XET1009"/>
      <c r="XEU1009"/>
      <c r="XEV1009"/>
      <c r="XEW1009"/>
      <c r="XEX1009"/>
      <c r="XEY1009"/>
      <c r="XEZ1009"/>
      <c r="XFA1009"/>
      <c r="XFB1009"/>
      <c r="XFC1009"/>
    </row>
    <row r="1010" s="11" customFormat="1" spans="1:16383">
      <c r="A1010" s="12"/>
      <c r="B1010" s="12"/>
      <c r="C1010" s="12"/>
      <c r="D1010" s="12"/>
      <c r="E1010" s="12"/>
      <c r="XEF1010"/>
      <c r="XEG1010"/>
      <c r="XEH1010"/>
      <c r="XEI1010"/>
      <c r="XEJ1010"/>
      <c r="XEK1010"/>
      <c r="XEL1010"/>
      <c r="XEM1010"/>
      <c r="XEN1010"/>
      <c r="XEO1010"/>
      <c r="XEP1010"/>
      <c r="XEQ1010"/>
      <c r="XER1010"/>
      <c r="XES1010"/>
      <c r="XET1010"/>
      <c r="XEU1010"/>
      <c r="XEV1010"/>
      <c r="XEW1010"/>
      <c r="XEX1010"/>
      <c r="XEY1010"/>
      <c r="XEZ1010"/>
      <c r="XFA1010"/>
      <c r="XFB1010"/>
      <c r="XFC1010"/>
    </row>
    <row r="1011" s="11" customFormat="1" spans="1:16383">
      <c r="A1011" s="12"/>
      <c r="B1011" s="12"/>
      <c r="C1011" s="12"/>
      <c r="D1011" s="12"/>
      <c r="E1011" s="12"/>
      <c r="XEF1011"/>
      <c r="XEG1011"/>
      <c r="XEH1011"/>
      <c r="XEI1011"/>
      <c r="XEJ1011"/>
      <c r="XEK1011"/>
      <c r="XEL1011"/>
      <c r="XEM1011"/>
      <c r="XEN1011"/>
      <c r="XEO1011"/>
      <c r="XEP1011"/>
      <c r="XEQ1011"/>
      <c r="XER1011"/>
      <c r="XES1011"/>
      <c r="XET1011"/>
      <c r="XEU1011"/>
      <c r="XEV1011"/>
      <c r="XEW1011"/>
      <c r="XEX1011"/>
      <c r="XEY1011"/>
      <c r="XEZ1011"/>
      <c r="XFA1011"/>
      <c r="XFB1011"/>
      <c r="XFC1011"/>
    </row>
    <row r="1012" s="11" customFormat="1" spans="1:16383">
      <c r="A1012" s="12"/>
      <c r="B1012" s="12"/>
      <c r="C1012" s="12"/>
      <c r="D1012" s="12"/>
      <c r="E1012" s="12"/>
      <c r="XEF1012"/>
      <c r="XEG1012"/>
      <c r="XEH1012"/>
      <c r="XEI1012"/>
      <c r="XEJ1012"/>
      <c r="XEK1012"/>
      <c r="XEL1012"/>
      <c r="XEM1012"/>
      <c r="XEN1012"/>
      <c r="XEO1012"/>
      <c r="XEP1012"/>
      <c r="XEQ1012"/>
      <c r="XER1012"/>
      <c r="XES1012"/>
      <c r="XET1012"/>
      <c r="XEU1012"/>
      <c r="XEV1012"/>
      <c r="XEW1012"/>
      <c r="XEX1012"/>
      <c r="XEY1012"/>
      <c r="XEZ1012"/>
      <c r="XFA1012"/>
      <c r="XFB1012"/>
      <c r="XFC1012"/>
    </row>
    <row r="1013" s="11" customFormat="1" spans="1:16383">
      <c r="A1013" s="12"/>
      <c r="B1013" s="12"/>
      <c r="C1013" s="12"/>
      <c r="D1013" s="12"/>
      <c r="E1013" s="12"/>
      <c r="XEF1013"/>
      <c r="XEG1013"/>
      <c r="XEH1013"/>
      <c r="XEI1013"/>
      <c r="XEJ1013"/>
      <c r="XEK1013"/>
      <c r="XEL1013"/>
      <c r="XEM1013"/>
      <c r="XEN1013"/>
      <c r="XEO1013"/>
      <c r="XEP1013"/>
      <c r="XEQ1013"/>
      <c r="XER1013"/>
      <c r="XES1013"/>
      <c r="XET1013"/>
      <c r="XEU1013"/>
      <c r="XEV1013"/>
      <c r="XEW1013"/>
      <c r="XEX1013"/>
      <c r="XEY1013"/>
      <c r="XEZ1013"/>
      <c r="XFA1013"/>
      <c r="XFB1013"/>
      <c r="XFC1013"/>
    </row>
    <row r="1014" s="11" customFormat="1" spans="1:16383">
      <c r="A1014" s="12"/>
      <c r="B1014" s="12"/>
      <c r="C1014" s="12"/>
      <c r="D1014" s="12"/>
      <c r="E1014" s="12"/>
      <c r="XEF1014"/>
      <c r="XEG1014"/>
      <c r="XEH1014"/>
      <c r="XEI1014"/>
      <c r="XEJ1014"/>
      <c r="XEK1014"/>
      <c r="XEL1014"/>
      <c r="XEM1014"/>
      <c r="XEN1014"/>
      <c r="XEO1014"/>
      <c r="XEP1014"/>
      <c r="XEQ1014"/>
      <c r="XER1014"/>
      <c r="XES1014"/>
      <c r="XET1014"/>
      <c r="XEU1014"/>
      <c r="XEV1014"/>
      <c r="XEW1014"/>
      <c r="XEX1014"/>
      <c r="XEY1014"/>
      <c r="XEZ1014"/>
      <c r="XFA1014"/>
      <c r="XFB1014"/>
      <c r="XFC1014"/>
    </row>
    <row r="1015" s="11" customFormat="1" spans="1:16383">
      <c r="A1015" s="12"/>
      <c r="B1015" s="12"/>
      <c r="C1015" s="12"/>
      <c r="D1015" s="12"/>
      <c r="E1015" s="12"/>
      <c r="XEF1015"/>
      <c r="XEG1015"/>
      <c r="XEH1015"/>
      <c r="XEI1015"/>
      <c r="XEJ1015"/>
      <c r="XEK1015"/>
      <c r="XEL1015"/>
      <c r="XEM1015"/>
      <c r="XEN1015"/>
      <c r="XEO1015"/>
      <c r="XEP1015"/>
      <c r="XEQ1015"/>
      <c r="XER1015"/>
      <c r="XES1015"/>
      <c r="XET1015"/>
      <c r="XEU1015"/>
      <c r="XEV1015"/>
      <c r="XEW1015"/>
      <c r="XEX1015"/>
      <c r="XEY1015"/>
      <c r="XEZ1015"/>
      <c r="XFA1015"/>
      <c r="XFB1015"/>
      <c r="XFC1015"/>
    </row>
    <row r="1016" s="11" customFormat="1" spans="1:16383">
      <c r="A1016" s="12"/>
      <c r="B1016" s="12"/>
      <c r="C1016" s="12"/>
      <c r="D1016" s="12"/>
      <c r="E1016" s="12"/>
      <c r="XEF1016"/>
      <c r="XEG1016"/>
      <c r="XEH1016"/>
      <c r="XEI1016"/>
      <c r="XEJ1016"/>
      <c r="XEK1016"/>
      <c r="XEL1016"/>
      <c r="XEM1016"/>
      <c r="XEN1016"/>
      <c r="XEO1016"/>
      <c r="XEP1016"/>
      <c r="XEQ1016"/>
      <c r="XER1016"/>
      <c r="XES1016"/>
      <c r="XET1016"/>
      <c r="XEU1016"/>
      <c r="XEV1016"/>
      <c r="XEW1016"/>
      <c r="XEX1016"/>
      <c r="XEY1016"/>
      <c r="XEZ1016"/>
      <c r="XFA1016"/>
      <c r="XFB1016"/>
      <c r="XFC1016"/>
    </row>
    <row r="1017" s="11" customFormat="1" spans="1:16383">
      <c r="A1017" s="12"/>
      <c r="B1017" s="12"/>
      <c r="C1017" s="12"/>
      <c r="D1017" s="12"/>
      <c r="E1017" s="12"/>
      <c r="XEF1017"/>
      <c r="XEG1017"/>
      <c r="XEH1017"/>
      <c r="XEI1017"/>
      <c r="XEJ1017"/>
      <c r="XEK1017"/>
      <c r="XEL1017"/>
      <c r="XEM1017"/>
      <c r="XEN1017"/>
      <c r="XEO1017"/>
      <c r="XEP1017"/>
      <c r="XEQ1017"/>
      <c r="XER1017"/>
      <c r="XES1017"/>
      <c r="XET1017"/>
      <c r="XEU1017"/>
      <c r="XEV1017"/>
      <c r="XEW1017"/>
      <c r="XEX1017"/>
      <c r="XEY1017"/>
      <c r="XEZ1017"/>
      <c r="XFA1017"/>
      <c r="XFB1017"/>
      <c r="XFC1017"/>
    </row>
    <row r="1018" s="11" customFormat="1" spans="1:16383">
      <c r="A1018" s="12"/>
      <c r="B1018" s="12"/>
      <c r="C1018" s="12"/>
      <c r="D1018" s="12"/>
      <c r="E1018" s="12"/>
      <c r="XEF1018"/>
      <c r="XEG1018"/>
      <c r="XEH1018"/>
      <c r="XEI1018"/>
      <c r="XEJ1018"/>
      <c r="XEK1018"/>
      <c r="XEL1018"/>
      <c r="XEM1018"/>
      <c r="XEN1018"/>
      <c r="XEO1018"/>
      <c r="XEP1018"/>
      <c r="XEQ1018"/>
      <c r="XER1018"/>
      <c r="XES1018"/>
      <c r="XET1018"/>
      <c r="XEU1018"/>
      <c r="XEV1018"/>
      <c r="XEW1018"/>
      <c r="XEX1018"/>
      <c r="XEY1018"/>
      <c r="XEZ1018"/>
      <c r="XFA1018"/>
      <c r="XFB1018"/>
      <c r="XFC1018"/>
    </row>
    <row r="1019" s="11" customFormat="1" spans="1:16383">
      <c r="A1019" s="12"/>
      <c r="B1019" s="12"/>
      <c r="C1019" s="12"/>
      <c r="D1019" s="12"/>
      <c r="E1019" s="12"/>
      <c r="XEF1019"/>
      <c r="XEG1019"/>
      <c r="XEH1019"/>
      <c r="XEI1019"/>
      <c r="XEJ1019"/>
      <c r="XEK1019"/>
      <c r="XEL1019"/>
      <c r="XEM1019"/>
      <c r="XEN1019"/>
      <c r="XEO1019"/>
      <c r="XEP1019"/>
      <c r="XEQ1019"/>
      <c r="XER1019"/>
      <c r="XES1019"/>
      <c r="XET1019"/>
      <c r="XEU1019"/>
      <c r="XEV1019"/>
      <c r="XEW1019"/>
      <c r="XEX1019"/>
      <c r="XEY1019"/>
      <c r="XEZ1019"/>
      <c r="XFA1019"/>
      <c r="XFB1019"/>
      <c r="XFC1019"/>
    </row>
    <row r="1020" s="11" customFormat="1" spans="1:16383">
      <c r="A1020" s="12"/>
      <c r="B1020" s="12"/>
      <c r="C1020" s="12"/>
      <c r="D1020" s="12"/>
      <c r="E1020" s="12"/>
      <c r="XEF1020"/>
      <c r="XEG1020"/>
      <c r="XEH1020"/>
      <c r="XEI1020"/>
      <c r="XEJ1020"/>
      <c r="XEK1020"/>
      <c r="XEL1020"/>
      <c r="XEM1020"/>
      <c r="XEN1020"/>
      <c r="XEO1020"/>
      <c r="XEP1020"/>
      <c r="XEQ1020"/>
      <c r="XER1020"/>
      <c r="XES1020"/>
      <c r="XET1020"/>
      <c r="XEU1020"/>
      <c r="XEV1020"/>
      <c r="XEW1020"/>
      <c r="XEX1020"/>
      <c r="XEY1020"/>
      <c r="XEZ1020"/>
      <c r="XFA1020"/>
      <c r="XFB1020"/>
      <c r="XFC1020"/>
    </row>
    <row r="1021" s="11" customFormat="1" spans="1:16383">
      <c r="A1021" s="12"/>
      <c r="B1021" s="12"/>
      <c r="C1021" s="12"/>
      <c r="D1021" s="12"/>
      <c r="E1021" s="12"/>
      <c r="XEF1021"/>
      <c r="XEG1021"/>
      <c r="XEH1021"/>
      <c r="XEI1021"/>
      <c r="XEJ1021"/>
      <c r="XEK1021"/>
      <c r="XEL1021"/>
      <c r="XEM1021"/>
      <c r="XEN1021"/>
      <c r="XEO1021"/>
      <c r="XEP1021"/>
      <c r="XEQ1021"/>
      <c r="XER1021"/>
      <c r="XES1021"/>
      <c r="XET1021"/>
      <c r="XEU1021"/>
      <c r="XEV1021"/>
      <c r="XEW1021"/>
      <c r="XEX1021"/>
      <c r="XEY1021"/>
      <c r="XEZ1021"/>
      <c r="XFA1021"/>
      <c r="XFB1021"/>
      <c r="XFC1021"/>
    </row>
    <row r="1022" s="11" customFormat="1" spans="1:16383">
      <c r="A1022" s="12"/>
      <c r="B1022" s="12"/>
      <c r="C1022" s="12"/>
      <c r="D1022" s="12"/>
      <c r="E1022" s="12"/>
      <c r="XEF1022"/>
      <c r="XEG1022"/>
      <c r="XEH1022"/>
      <c r="XEI1022"/>
      <c r="XEJ1022"/>
      <c r="XEK1022"/>
      <c r="XEL1022"/>
      <c r="XEM1022"/>
      <c r="XEN1022"/>
      <c r="XEO1022"/>
      <c r="XEP1022"/>
      <c r="XEQ1022"/>
      <c r="XER1022"/>
      <c r="XES1022"/>
      <c r="XET1022"/>
      <c r="XEU1022"/>
      <c r="XEV1022"/>
      <c r="XEW1022"/>
      <c r="XEX1022"/>
      <c r="XEY1022"/>
      <c r="XEZ1022"/>
      <c r="XFA1022"/>
      <c r="XFB1022"/>
      <c r="XFC1022"/>
    </row>
    <row r="1023" s="11" customFormat="1" spans="1:16383">
      <c r="A1023" s="12"/>
      <c r="B1023" s="12"/>
      <c r="C1023" s="12"/>
      <c r="D1023" s="12"/>
      <c r="E1023" s="12"/>
      <c r="XEF1023"/>
      <c r="XEG1023"/>
      <c r="XEH1023"/>
      <c r="XEI1023"/>
      <c r="XEJ1023"/>
      <c r="XEK1023"/>
      <c r="XEL1023"/>
      <c r="XEM1023"/>
      <c r="XEN1023"/>
      <c r="XEO1023"/>
      <c r="XEP1023"/>
      <c r="XEQ1023"/>
      <c r="XER1023"/>
      <c r="XES1023"/>
      <c r="XET1023"/>
      <c r="XEU1023"/>
      <c r="XEV1023"/>
      <c r="XEW1023"/>
      <c r="XEX1023"/>
      <c r="XEY1023"/>
      <c r="XEZ1023"/>
      <c r="XFA1023"/>
      <c r="XFB1023"/>
      <c r="XFC1023"/>
    </row>
    <row r="1024" s="11" customFormat="1" spans="1:16383">
      <c r="A1024" s="12"/>
      <c r="B1024" s="12"/>
      <c r="C1024" s="12"/>
      <c r="D1024" s="12"/>
      <c r="E1024" s="12"/>
      <c r="XEF1024"/>
      <c r="XEG1024"/>
      <c r="XEH1024"/>
      <c r="XEI1024"/>
      <c r="XEJ1024"/>
      <c r="XEK1024"/>
      <c r="XEL1024"/>
      <c r="XEM1024"/>
      <c r="XEN1024"/>
      <c r="XEO1024"/>
      <c r="XEP1024"/>
      <c r="XEQ1024"/>
      <c r="XER1024"/>
      <c r="XES1024"/>
      <c r="XET1024"/>
      <c r="XEU1024"/>
      <c r="XEV1024"/>
      <c r="XEW1024"/>
      <c r="XEX1024"/>
      <c r="XEY1024"/>
      <c r="XEZ1024"/>
      <c r="XFA1024"/>
      <c r="XFB1024"/>
      <c r="XFC1024"/>
    </row>
    <row r="1025" s="11" customFormat="1" spans="1:16383">
      <c r="A1025" s="12"/>
      <c r="B1025" s="12"/>
      <c r="C1025" s="12"/>
      <c r="D1025" s="12"/>
      <c r="E1025" s="12"/>
      <c r="XEF1025"/>
      <c r="XEG1025"/>
      <c r="XEH1025"/>
      <c r="XEI1025"/>
      <c r="XEJ1025"/>
      <c r="XEK1025"/>
      <c r="XEL1025"/>
      <c r="XEM1025"/>
      <c r="XEN1025"/>
      <c r="XEO1025"/>
      <c r="XEP1025"/>
      <c r="XEQ1025"/>
      <c r="XER1025"/>
      <c r="XES1025"/>
      <c r="XET1025"/>
      <c r="XEU1025"/>
      <c r="XEV1025"/>
      <c r="XEW1025"/>
      <c r="XEX1025"/>
      <c r="XEY1025"/>
      <c r="XEZ1025"/>
      <c r="XFA1025"/>
      <c r="XFB1025"/>
      <c r="XFC1025"/>
    </row>
    <row r="1026" s="11" customFormat="1" spans="1:16383">
      <c r="A1026" s="12"/>
      <c r="B1026" s="12"/>
      <c r="C1026" s="12"/>
      <c r="D1026" s="12"/>
      <c r="E1026" s="12"/>
      <c r="XEF1026"/>
      <c r="XEG1026"/>
      <c r="XEH1026"/>
      <c r="XEI1026"/>
      <c r="XEJ1026"/>
      <c r="XEK1026"/>
      <c r="XEL1026"/>
      <c r="XEM1026"/>
      <c r="XEN1026"/>
      <c r="XEO1026"/>
      <c r="XEP1026"/>
      <c r="XEQ1026"/>
      <c r="XER1026"/>
      <c r="XES1026"/>
      <c r="XET1026"/>
      <c r="XEU1026"/>
      <c r="XEV1026"/>
      <c r="XEW1026"/>
      <c r="XEX1026"/>
      <c r="XEY1026"/>
      <c r="XEZ1026"/>
      <c r="XFA1026"/>
      <c r="XFB1026"/>
      <c r="XFC1026"/>
    </row>
    <row r="1027" s="11" customFormat="1" spans="1:16383">
      <c r="A1027" s="12"/>
      <c r="B1027" s="12"/>
      <c r="C1027" s="12"/>
      <c r="D1027" s="12"/>
      <c r="E1027" s="12"/>
      <c r="XEF1027"/>
      <c r="XEG1027"/>
      <c r="XEH1027"/>
      <c r="XEI1027"/>
      <c r="XEJ1027"/>
      <c r="XEK1027"/>
      <c r="XEL1027"/>
      <c r="XEM1027"/>
      <c r="XEN1027"/>
      <c r="XEO1027"/>
      <c r="XEP1027"/>
      <c r="XEQ1027"/>
      <c r="XER1027"/>
      <c r="XES1027"/>
      <c r="XET1027"/>
      <c r="XEU1027"/>
      <c r="XEV1027"/>
      <c r="XEW1027"/>
      <c r="XEX1027"/>
      <c r="XEY1027"/>
      <c r="XEZ1027"/>
      <c r="XFA1027"/>
      <c r="XFB1027"/>
      <c r="XFC1027"/>
    </row>
    <row r="1028" s="11" customFormat="1" spans="1:16383">
      <c r="A1028" s="12"/>
      <c r="B1028" s="12"/>
      <c r="C1028" s="12"/>
      <c r="D1028" s="12"/>
      <c r="E1028" s="12"/>
      <c r="XEF1028"/>
      <c r="XEG1028"/>
      <c r="XEH1028"/>
      <c r="XEI1028"/>
      <c r="XEJ1028"/>
      <c r="XEK1028"/>
      <c r="XEL1028"/>
      <c r="XEM1028"/>
      <c r="XEN1028"/>
      <c r="XEO1028"/>
      <c r="XEP1028"/>
      <c r="XEQ1028"/>
      <c r="XER1028"/>
      <c r="XES1028"/>
      <c r="XET1028"/>
      <c r="XEU1028"/>
      <c r="XEV1028"/>
      <c r="XEW1028"/>
      <c r="XEX1028"/>
      <c r="XEY1028"/>
      <c r="XEZ1028"/>
      <c r="XFA1028"/>
      <c r="XFB1028"/>
      <c r="XFC1028"/>
    </row>
    <row r="1029" s="11" customFormat="1" spans="1:16383">
      <c r="A1029" s="12"/>
      <c r="B1029" s="12"/>
      <c r="C1029" s="12"/>
      <c r="D1029" s="12"/>
      <c r="E1029" s="12"/>
      <c r="XEF1029"/>
      <c r="XEG1029"/>
      <c r="XEH1029"/>
      <c r="XEI1029"/>
      <c r="XEJ1029"/>
      <c r="XEK1029"/>
      <c r="XEL1029"/>
      <c r="XEM1029"/>
      <c r="XEN1029"/>
      <c r="XEO1029"/>
      <c r="XEP1029"/>
      <c r="XEQ1029"/>
      <c r="XER1029"/>
      <c r="XES1029"/>
      <c r="XET1029"/>
      <c r="XEU1029"/>
      <c r="XEV1029"/>
      <c r="XEW1029"/>
      <c r="XEX1029"/>
      <c r="XEY1029"/>
      <c r="XEZ1029"/>
      <c r="XFA1029"/>
      <c r="XFB1029"/>
      <c r="XFC1029"/>
    </row>
    <row r="1030" s="11" customFormat="1" spans="1:16383">
      <c r="A1030" s="12"/>
      <c r="B1030" s="12"/>
      <c r="C1030" s="12"/>
      <c r="D1030" s="12"/>
      <c r="E1030" s="12"/>
      <c r="XEF1030"/>
      <c r="XEG1030"/>
      <c r="XEH1030"/>
      <c r="XEI1030"/>
      <c r="XEJ1030"/>
      <c r="XEK1030"/>
      <c r="XEL1030"/>
      <c r="XEM1030"/>
      <c r="XEN1030"/>
      <c r="XEO1030"/>
      <c r="XEP1030"/>
      <c r="XEQ1030"/>
      <c r="XER1030"/>
      <c r="XES1030"/>
      <c r="XET1030"/>
      <c r="XEU1030"/>
      <c r="XEV1030"/>
      <c r="XEW1030"/>
      <c r="XEX1030"/>
      <c r="XEY1030"/>
      <c r="XEZ1030"/>
      <c r="XFA1030"/>
      <c r="XFB1030"/>
      <c r="XFC1030"/>
    </row>
    <row r="1031" s="11" customFormat="1" spans="1:16383">
      <c r="A1031" s="12"/>
      <c r="B1031" s="12"/>
      <c r="C1031" s="12"/>
      <c r="D1031" s="12"/>
      <c r="E1031" s="12"/>
      <c r="XEF1031"/>
      <c r="XEG1031"/>
      <c r="XEH1031"/>
      <c r="XEI1031"/>
      <c r="XEJ1031"/>
      <c r="XEK1031"/>
      <c r="XEL1031"/>
      <c r="XEM1031"/>
      <c r="XEN1031"/>
      <c r="XEO1031"/>
      <c r="XEP1031"/>
      <c r="XEQ1031"/>
      <c r="XER1031"/>
      <c r="XES1031"/>
      <c r="XET1031"/>
      <c r="XEU1031"/>
      <c r="XEV1031"/>
      <c r="XEW1031"/>
      <c r="XEX1031"/>
      <c r="XEY1031"/>
      <c r="XEZ1031"/>
      <c r="XFA1031"/>
      <c r="XFB1031"/>
      <c r="XFC1031"/>
    </row>
    <row r="1032" s="11" customFormat="1" spans="1:16383">
      <c r="A1032" s="12"/>
      <c r="B1032" s="12"/>
      <c r="C1032" s="12"/>
      <c r="D1032" s="12"/>
      <c r="E1032" s="12"/>
      <c r="XEF1032"/>
      <c r="XEG1032"/>
      <c r="XEH1032"/>
      <c r="XEI1032"/>
      <c r="XEJ1032"/>
      <c r="XEK1032"/>
      <c r="XEL1032"/>
      <c r="XEM1032"/>
      <c r="XEN1032"/>
      <c r="XEO1032"/>
      <c r="XEP1032"/>
      <c r="XEQ1032"/>
      <c r="XER1032"/>
      <c r="XES1032"/>
      <c r="XET1032"/>
      <c r="XEU1032"/>
      <c r="XEV1032"/>
      <c r="XEW1032"/>
      <c r="XEX1032"/>
      <c r="XEY1032"/>
      <c r="XEZ1032"/>
      <c r="XFA1032"/>
      <c r="XFB1032"/>
      <c r="XFC1032"/>
    </row>
    <row r="1033" s="11" customFormat="1" spans="1:16383">
      <c r="A1033" s="12"/>
      <c r="B1033" s="12"/>
      <c r="C1033" s="12"/>
      <c r="D1033" s="12"/>
      <c r="E1033" s="12"/>
      <c r="XEF1033"/>
      <c r="XEG1033"/>
      <c r="XEH1033"/>
      <c r="XEI1033"/>
      <c r="XEJ1033"/>
      <c r="XEK1033"/>
      <c r="XEL1033"/>
      <c r="XEM1033"/>
      <c r="XEN1033"/>
      <c r="XEO1033"/>
      <c r="XEP1033"/>
      <c r="XEQ1033"/>
      <c r="XER1033"/>
      <c r="XES1033"/>
      <c r="XET1033"/>
      <c r="XEU1033"/>
      <c r="XEV1033"/>
      <c r="XEW1033"/>
      <c r="XEX1033"/>
      <c r="XEY1033"/>
      <c r="XEZ1033"/>
      <c r="XFA1033"/>
      <c r="XFB1033"/>
      <c r="XFC1033"/>
    </row>
    <row r="1034" s="11" customFormat="1" spans="1:16383">
      <c r="A1034" s="12"/>
      <c r="B1034" s="12"/>
      <c r="C1034" s="12"/>
      <c r="D1034" s="12"/>
      <c r="E1034" s="12"/>
      <c r="XEF1034"/>
      <c r="XEG1034"/>
      <c r="XEH1034"/>
      <c r="XEI1034"/>
      <c r="XEJ1034"/>
      <c r="XEK1034"/>
      <c r="XEL1034"/>
      <c r="XEM1034"/>
      <c r="XEN1034"/>
      <c r="XEO1034"/>
      <c r="XEP1034"/>
      <c r="XEQ1034"/>
      <c r="XER1034"/>
      <c r="XES1034"/>
      <c r="XET1034"/>
      <c r="XEU1034"/>
      <c r="XEV1034"/>
      <c r="XEW1034"/>
      <c r="XEX1034"/>
      <c r="XEY1034"/>
      <c r="XEZ1034"/>
      <c r="XFA1034"/>
      <c r="XFB1034"/>
      <c r="XFC1034"/>
    </row>
    <row r="1035" s="11" customFormat="1" spans="1:16383">
      <c r="A1035" s="12"/>
      <c r="B1035" s="12"/>
      <c r="C1035" s="12"/>
      <c r="D1035" s="12"/>
      <c r="E1035" s="12"/>
      <c r="XEF1035"/>
      <c r="XEG1035"/>
      <c r="XEH1035"/>
      <c r="XEI1035"/>
      <c r="XEJ1035"/>
      <c r="XEK1035"/>
      <c r="XEL1035"/>
      <c r="XEM1035"/>
      <c r="XEN1035"/>
      <c r="XEO1035"/>
      <c r="XEP1035"/>
      <c r="XEQ1035"/>
      <c r="XER1035"/>
      <c r="XES1035"/>
      <c r="XET1035"/>
      <c r="XEU1035"/>
      <c r="XEV1035"/>
      <c r="XEW1035"/>
      <c r="XEX1035"/>
      <c r="XEY1035"/>
      <c r="XEZ1035"/>
      <c r="XFA1035"/>
      <c r="XFB1035"/>
      <c r="XFC1035"/>
    </row>
    <row r="1036" s="11" customFormat="1" spans="1:16383">
      <c r="A1036" s="12"/>
      <c r="B1036" s="12"/>
      <c r="C1036" s="12"/>
      <c r="D1036" s="12"/>
      <c r="E1036" s="12"/>
      <c r="XEF1036"/>
      <c r="XEG1036"/>
      <c r="XEH1036"/>
      <c r="XEI1036"/>
      <c r="XEJ1036"/>
      <c r="XEK1036"/>
      <c r="XEL1036"/>
      <c r="XEM1036"/>
      <c r="XEN1036"/>
      <c r="XEO1036"/>
      <c r="XEP1036"/>
      <c r="XEQ1036"/>
      <c r="XER1036"/>
      <c r="XES1036"/>
      <c r="XET1036"/>
      <c r="XEU1036"/>
      <c r="XEV1036"/>
      <c r="XEW1036"/>
      <c r="XEX1036"/>
      <c r="XEY1036"/>
      <c r="XEZ1036"/>
      <c r="XFA1036"/>
      <c r="XFB1036"/>
      <c r="XFC1036"/>
    </row>
    <row r="1037" s="11" customFormat="1" spans="1:16383">
      <c r="A1037" s="12"/>
      <c r="B1037" s="12"/>
      <c r="C1037" s="12"/>
      <c r="D1037" s="12"/>
      <c r="E1037" s="12"/>
      <c r="XEF1037"/>
      <c r="XEG1037"/>
      <c r="XEH1037"/>
      <c r="XEI1037"/>
      <c r="XEJ1037"/>
      <c r="XEK1037"/>
      <c r="XEL1037"/>
      <c r="XEM1037"/>
      <c r="XEN1037"/>
      <c r="XEO1037"/>
      <c r="XEP1037"/>
      <c r="XEQ1037"/>
      <c r="XER1037"/>
      <c r="XES1037"/>
      <c r="XET1037"/>
      <c r="XEU1037"/>
      <c r="XEV1037"/>
      <c r="XEW1037"/>
      <c r="XEX1037"/>
      <c r="XEY1037"/>
      <c r="XEZ1037"/>
      <c r="XFA1037"/>
      <c r="XFB1037"/>
      <c r="XFC1037"/>
    </row>
    <row r="1038" s="11" customFormat="1" spans="1:16383">
      <c r="A1038" s="12"/>
      <c r="B1038" s="12"/>
      <c r="C1038" s="12"/>
      <c r="D1038" s="12"/>
      <c r="E1038" s="12"/>
      <c r="XEF1038"/>
      <c r="XEG1038"/>
      <c r="XEH1038"/>
      <c r="XEI1038"/>
      <c r="XEJ1038"/>
      <c r="XEK1038"/>
      <c r="XEL1038"/>
      <c r="XEM1038"/>
      <c r="XEN1038"/>
      <c r="XEO1038"/>
      <c r="XEP1038"/>
      <c r="XEQ1038"/>
      <c r="XER1038"/>
      <c r="XES1038"/>
      <c r="XET1038"/>
      <c r="XEU1038"/>
      <c r="XEV1038"/>
      <c r="XEW1038"/>
      <c r="XEX1038"/>
      <c r="XEY1038"/>
      <c r="XEZ1038"/>
      <c r="XFA1038"/>
      <c r="XFB1038"/>
      <c r="XFC1038"/>
    </row>
    <row r="1039" s="11" customFormat="1" spans="1:16383">
      <c r="A1039" s="12"/>
      <c r="B1039" s="12"/>
      <c r="C1039" s="12"/>
      <c r="D1039" s="12"/>
      <c r="E1039" s="12"/>
      <c r="XEF1039"/>
      <c r="XEG1039"/>
      <c r="XEH1039"/>
      <c r="XEI1039"/>
      <c r="XEJ1039"/>
      <c r="XEK1039"/>
      <c r="XEL1039"/>
      <c r="XEM1039"/>
      <c r="XEN1039"/>
      <c r="XEO1039"/>
      <c r="XEP1039"/>
      <c r="XEQ1039"/>
      <c r="XER1039"/>
      <c r="XES1039"/>
      <c r="XET1039"/>
      <c r="XEU1039"/>
      <c r="XEV1039"/>
      <c r="XEW1039"/>
      <c r="XEX1039"/>
      <c r="XEY1039"/>
      <c r="XEZ1039"/>
      <c r="XFA1039"/>
      <c r="XFB1039"/>
      <c r="XFC1039"/>
    </row>
    <row r="1040" s="11" customFormat="1" spans="1:16383">
      <c r="A1040" s="12"/>
      <c r="B1040" s="12"/>
      <c r="C1040" s="12"/>
      <c r="D1040" s="12"/>
      <c r="E1040" s="12"/>
      <c r="XEF1040"/>
      <c r="XEG1040"/>
      <c r="XEH1040"/>
      <c r="XEI1040"/>
      <c r="XEJ1040"/>
      <c r="XEK1040"/>
      <c r="XEL1040"/>
      <c r="XEM1040"/>
      <c r="XEN1040"/>
      <c r="XEO1040"/>
      <c r="XEP1040"/>
      <c r="XEQ1040"/>
      <c r="XER1040"/>
      <c r="XES1040"/>
      <c r="XET1040"/>
      <c r="XEU1040"/>
      <c r="XEV1040"/>
      <c r="XEW1040"/>
      <c r="XEX1040"/>
      <c r="XEY1040"/>
      <c r="XEZ1040"/>
      <c r="XFA1040"/>
      <c r="XFB1040"/>
      <c r="XFC1040"/>
    </row>
    <row r="1041" s="11" customFormat="1" spans="1:16383">
      <c r="A1041" s="12"/>
      <c r="B1041" s="12"/>
      <c r="C1041" s="12"/>
      <c r="D1041" s="12"/>
      <c r="E1041" s="12"/>
      <c r="XEF1041"/>
      <c r="XEG1041"/>
      <c r="XEH1041"/>
      <c r="XEI1041"/>
      <c r="XEJ1041"/>
      <c r="XEK1041"/>
      <c r="XEL1041"/>
      <c r="XEM1041"/>
      <c r="XEN1041"/>
      <c r="XEO1041"/>
      <c r="XEP1041"/>
      <c r="XEQ1041"/>
      <c r="XER1041"/>
      <c r="XES1041"/>
      <c r="XET1041"/>
      <c r="XEU1041"/>
      <c r="XEV1041"/>
      <c r="XEW1041"/>
      <c r="XEX1041"/>
      <c r="XEY1041"/>
      <c r="XEZ1041"/>
      <c r="XFA1041"/>
      <c r="XFB1041"/>
      <c r="XFC1041"/>
    </row>
    <row r="1042" s="11" customFormat="1" spans="1:16383">
      <c r="A1042" s="12"/>
      <c r="B1042" s="12"/>
      <c r="C1042" s="12"/>
      <c r="D1042" s="12"/>
      <c r="E1042" s="12"/>
      <c r="XEF1042"/>
      <c r="XEG1042"/>
      <c r="XEH1042"/>
      <c r="XEI1042"/>
      <c r="XEJ1042"/>
      <c r="XEK1042"/>
      <c r="XEL1042"/>
      <c r="XEM1042"/>
      <c r="XEN1042"/>
      <c r="XEO1042"/>
      <c r="XEP1042"/>
      <c r="XEQ1042"/>
      <c r="XER1042"/>
      <c r="XES1042"/>
      <c r="XET1042"/>
      <c r="XEU1042"/>
      <c r="XEV1042"/>
      <c r="XEW1042"/>
      <c r="XEX1042"/>
      <c r="XEY1042"/>
      <c r="XEZ1042"/>
      <c r="XFA1042"/>
      <c r="XFB1042"/>
      <c r="XFC1042"/>
    </row>
    <row r="1043" s="11" customFormat="1" spans="1:16383">
      <c r="A1043" s="12"/>
      <c r="B1043" s="12"/>
      <c r="C1043" s="12"/>
      <c r="D1043" s="12"/>
      <c r="E1043" s="12"/>
      <c r="XEF1043"/>
      <c r="XEG1043"/>
      <c r="XEH1043"/>
      <c r="XEI1043"/>
      <c r="XEJ1043"/>
      <c r="XEK1043"/>
      <c r="XEL1043"/>
      <c r="XEM1043"/>
      <c r="XEN1043"/>
      <c r="XEO1043"/>
      <c r="XEP1043"/>
      <c r="XEQ1043"/>
      <c r="XER1043"/>
      <c r="XES1043"/>
      <c r="XET1043"/>
      <c r="XEU1043"/>
      <c r="XEV1043"/>
      <c r="XEW1043"/>
      <c r="XEX1043"/>
      <c r="XEY1043"/>
      <c r="XEZ1043"/>
      <c r="XFA1043"/>
      <c r="XFB1043"/>
      <c r="XFC1043"/>
    </row>
    <row r="1044" s="11" customFormat="1" spans="1:16383">
      <c r="A1044" s="12"/>
      <c r="B1044" s="12"/>
      <c r="C1044" s="12"/>
      <c r="D1044" s="12"/>
      <c r="E1044" s="12"/>
      <c r="XEF1044"/>
      <c r="XEG1044"/>
      <c r="XEH1044"/>
      <c r="XEI1044"/>
      <c r="XEJ1044"/>
      <c r="XEK1044"/>
      <c r="XEL1044"/>
      <c r="XEM1044"/>
      <c r="XEN1044"/>
      <c r="XEO1044"/>
      <c r="XEP1044"/>
      <c r="XEQ1044"/>
      <c r="XER1044"/>
      <c r="XES1044"/>
      <c r="XET1044"/>
      <c r="XEU1044"/>
      <c r="XEV1044"/>
      <c r="XEW1044"/>
      <c r="XEX1044"/>
      <c r="XEY1044"/>
      <c r="XEZ1044"/>
      <c r="XFA1044"/>
      <c r="XFB1044"/>
      <c r="XFC1044"/>
    </row>
    <row r="1045" s="11" customFormat="1" spans="1:16383">
      <c r="A1045" s="12"/>
      <c r="B1045" s="12"/>
      <c r="C1045" s="12"/>
      <c r="D1045" s="12"/>
      <c r="E1045" s="12"/>
      <c r="XEF1045"/>
      <c r="XEG1045"/>
      <c r="XEH1045"/>
      <c r="XEI1045"/>
      <c r="XEJ1045"/>
      <c r="XEK1045"/>
      <c r="XEL1045"/>
      <c r="XEM1045"/>
      <c r="XEN1045"/>
      <c r="XEO1045"/>
      <c r="XEP1045"/>
      <c r="XEQ1045"/>
      <c r="XER1045"/>
      <c r="XES1045"/>
      <c r="XET1045"/>
      <c r="XEU1045"/>
      <c r="XEV1045"/>
      <c r="XEW1045"/>
      <c r="XEX1045"/>
      <c r="XEY1045"/>
      <c r="XEZ1045"/>
      <c r="XFA1045"/>
      <c r="XFB1045"/>
      <c r="XFC1045"/>
    </row>
    <row r="1046" s="11" customFormat="1" spans="1:16383">
      <c r="A1046" s="12"/>
      <c r="B1046" s="12"/>
      <c r="C1046" s="12"/>
      <c r="D1046" s="12"/>
      <c r="E1046" s="12"/>
      <c r="XEF1046"/>
      <c r="XEG1046"/>
      <c r="XEH1046"/>
      <c r="XEI1046"/>
      <c r="XEJ1046"/>
      <c r="XEK1046"/>
      <c r="XEL1046"/>
      <c r="XEM1046"/>
      <c r="XEN1046"/>
      <c r="XEO1046"/>
      <c r="XEP1046"/>
      <c r="XEQ1046"/>
      <c r="XER1046"/>
      <c r="XES1046"/>
      <c r="XET1046"/>
      <c r="XEU1046"/>
      <c r="XEV1046"/>
      <c r="XEW1046"/>
      <c r="XEX1046"/>
      <c r="XEY1046"/>
      <c r="XEZ1046"/>
      <c r="XFA1046"/>
      <c r="XFB1046"/>
      <c r="XFC1046"/>
    </row>
    <row r="1047" s="11" customFormat="1" spans="1:16383">
      <c r="A1047" s="12"/>
      <c r="B1047" s="12"/>
      <c r="C1047" s="12"/>
      <c r="D1047" s="12"/>
      <c r="E1047" s="12"/>
      <c r="XEF1047"/>
      <c r="XEG1047"/>
      <c r="XEH1047"/>
      <c r="XEI1047"/>
      <c r="XEJ1047"/>
      <c r="XEK1047"/>
      <c r="XEL1047"/>
      <c r="XEM1047"/>
      <c r="XEN1047"/>
      <c r="XEO1047"/>
      <c r="XEP1047"/>
      <c r="XEQ1047"/>
      <c r="XER1047"/>
      <c r="XES1047"/>
      <c r="XET1047"/>
      <c r="XEU1047"/>
      <c r="XEV1047"/>
      <c r="XEW1047"/>
      <c r="XEX1047"/>
      <c r="XEY1047"/>
      <c r="XEZ1047"/>
      <c r="XFA1047"/>
      <c r="XFB1047"/>
      <c r="XFC1047"/>
    </row>
    <row r="1048" s="11" customFormat="1" spans="1:16383">
      <c r="A1048" s="12"/>
      <c r="B1048" s="12"/>
      <c r="C1048" s="12"/>
      <c r="D1048" s="12"/>
      <c r="E1048" s="12"/>
      <c r="XEF1048"/>
      <c r="XEG1048"/>
      <c r="XEH1048"/>
      <c r="XEI1048"/>
      <c r="XEJ1048"/>
      <c r="XEK1048"/>
      <c r="XEL1048"/>
      <c r="XEM1048"/>
      <c r="XEN1048"/>
      <c r="XEO1048"/>
      <c r="XEP1048"/>
      <c r="XEQ1048"/>
      <c r="XER1048"/>
      <c r="XES1048"/>
      <c r="XET1048"/>
      <c r="XEU1048"/>
      <c r="XEV1048"/>
      <c r="XEW1048"/>
      <c r="XEX1048"/>
      <c r="XEY1048"/>
      <c r="XEZ1048"/>
      <c r="XFA1048"/>
      <c r="XFB1048"/>
      <c r="XFC1048"/>
    </row>
    <row r="1049" s="11" customFormat="1" spans="1:16383">
      <c r="A1049" s="12"/>
      <c r="B1049" s="12"/>
      <c r="C1049" s="12"/>
      <c r="D1049" s="12"/>
      <c r="E1049" s="12"/>
      <c r="XEF1049"/>
      <c r="XEG1049"/>
      <c r="XEH1049"/>
      <c r="XEI1049"/>
      <c r="XEJ1049"/>
      <c r="XEK1049"/>
      <c r="XEL1049"/>
      <c r="XEM1049"/>
      <c r="XEN1049"/>
      <c r="XEO1049"/>
      <c r="XEP1049"/>
      <c r="XEQ1049"/>
      <c r="XER1049"/>
      <c r="XES1049"/>
      <c r="XET1049"/>
      <c r="XEU1049"/>
      <c r="XEV1049"/>
      <c r="XEW1049"/>
      <c r="XEX1049"/>
      <c r="XEY1049"/>
      <c r="XEZ1049"/>
      <c r="XFA1049"/>
      <c r="XFB1049"/>
      <c r="XFC1049"/>
    </row>
    <row r="1050" s="11" customFormat="1" spans="1:16383">
      <c r="A1050" s="12"/>
      <c r="B1050" s="12"/>
      <c r="C1050" s="12"/>
      <c r="D1050" s="12"/>
      <c r="E1050" s="12"/>
      <c r="XEF1050"/>
      <c r="XEG1050"/>
      <c r="XEH1050"/>
      <c r="XEI1050"/>
      <c r="XEJ1050"/>
      <c r="XEK1050"/>
      <c r="XEL1050"/>
      <c r="XEM1050"/>
      <c r="XEN1050"/>
      <c r="XEO1050"/>
      <c r="XEP1050"/>
      <c r="XEQ1050"/>
      <c r="XER1050"/>
      <c r="XES1050"/>
      <c r="XET1050"/>
      <c r="XEU1050"/>
      <c r="XEV1050"/>
      <c r="XEW1050"/>
      <c r="XEX1050"/>
      <c r="XEY1050"/>
      <c r="XEZ1050"/>
      <c r="XFA1050"/>
      <c r="XFB1050"/>
      <c r="XFC1050"/>
    </row>
    <row r="1051" s="11" customFormat="1" spans="1:16383">
      <c r="A1051" s="12"/>
      <c r="B1051" s="12"/>
      <c r="C1051" s="12"/>
      <c r="D1051" s="12"/>
      <c r="E1051" s="12"/>
      <c r="XEF1051"/>
      <c r="XEG1051"/>
      <c r="XEH1051"/>
      <c r="XEI1051"/>
      <c r="XEJ1051"/>
      <c r="XEK1051"/>
      <c r="XEL1051"/>
      <c r="XEM1051"/>
      <c r="XEN1051"/>
      <c r="XEO1051"/>
      <c r="XEP1051"/>
      <c r="XEQ1051"/>
      <c r="XER1051"/>
      <c r="XES1051"/>
      <c r="XET1051"/>
      <c r="XEU1051"/>
      <c r="XEV1051"/>
      <c r="XEW1051"/>
      <c r="XEX1051"/>
      <c r="XEY1051"/>
      <c r="XEZ1051"/>
      <c r="XFA1051"/>
      <c r="XFB1051"/>
      <c r="XFC1051"/>
    </row>
    <row r="1052" s="11" customFormat="1" spans="1:16383">
      <c r="A1052" s="12"/>
      <c r="B1052" s="12"/>
      <c r="C1052" s="12"/>
      <c r="D1052" s="12"/>
      <c r="E1052" s="12"/>
      <c r="XEF1052"/>
      <c r="XEG1052"/>
      <c r="XEH1052"/>
      <c r="XEI1052"/>
      <c r="XEJ1052"/>
      <c r="XEK1052"/>
      <c r="XEL1052"/>
      <c r="XEM1052"/>
      <c r="XEN1052"/>
      <c r="XEO1052"/>
      <c r="XEP1052"/>
      <c r="XEQ1052"/>
      <c r="XER1052"/>
      <c r="XES1052"/>
      <c r="XET1052"/>
      <c r="XEU1052"/>
      <c r="XEV1052"/>
      <c r="XEW1052"/>
      <c r="XEX1052"/>
      <c r="XEY1052"/>
      <c r="XEZ1052"/>
      <c r="XFA1052"/>
      <c r="XFB1052"/>
      <c r="XFC1052"/>
    </row>
    <row r="1053" s="11" customFormat="1" spans="1:16383">
      <c r="A1053" s="12"/>
      <c r="B1053" s="12"/>
      <c r="C1053" s="12"/>
      <c r="D1053" s="12"/>
      <c r="E1053" s="12"/>
      <c r="XEF1053"/>
      <c r="XEG1053"/>
      <c r="XEH1053"/>
      <c r="XEI1053"/>
      <c r="XEJ1053"/>
      <c r="XEK1053"/>
      <c r="XEL1053"/>
      <c r="XEM1053"/>
      <c r="XEN1053"/>
      <c r="XEO1053"/>
      <c r="XEP1053"/>
      <c r="XEQ1053"/>
      <c r="XER1053"/>
      <c r="XES1053"/>
      <c r="XET1053"/>
      <c r="XEU1053"/>
      <c r="XEV1053"/>
      <c r="XEW1053"/>
      <c r="XEX1053"/>
      <c r="XEY1053"/>
      <c r="XEZ1053"/>
      <c r="XFA1053"/>
      <c r="XFB1053"/>
      <c r="XFC1053"/>
    </row>
    <row r="1054" s="11" customFormat="1" spans="1:16383">
      <c r="A1054" s="12"/>
      <c r="B1054" s="12"/>
      <c r="C1054" s="12"/>
      <c r="D1054" s="12"/>
      <c r="E1054" s="12"/>
      <c r="XEF1054"/>
      <c r="XEG1054"/>
      <c r="XEH1054"/>
      <c r="XEI1054"/>
      <c r="XEJ1054"/>
      <c r="XEK1054"/>
      <c r="XEL1054"/>
      <c r="XEM1054"/>
      <c r="XEN1054"/>
      <c r="XEO1054"/>
      <c r="XEP1054"/>
      <c r="XEQ1054"/>
      <c r="XER1054"/>
      <c r="XES1054"/>
      <c r="XET1054"/>
      <c r="XEU1054"/>
      <c r="XEV1054"/>
      <c r="XEW1054"/>
      <c r="XEX1054"/>
      <c r="XEY1054"/>
      <c r="XEZ1054"/>
      <c r="XFA1054"/>
      <c r="XFB1054"/>
      <c r="XFC1054"/>
    </row>
    <row r="1055" s="11" customFormat="1" spans="1:16383">
      <c r="A1055" s="12"/>
      <c r="B1055" s="12"/>
      <c r="C1055" s="12"/>
      <c r="D1055" s="12"/>
      <c r="E1055" s="12"/>
      <c r="XEF1055"/>
      <c r="XEG1055"/>
      <c r="XEH1055"/>
      <c r="XEI1055"/>
      <c r="XEJ1055"/>
      <c r="XEK1055"/>
      <c r="XEL1055"/>
      <c r="XEM1055"/>
      <c r="XEN1055"/>
      <c r="XEO1055"/>
      <c r="XEP1055"/>
      <c r="XEQ1055"/>
      <c r="XER1055"/>
      <c r="XES1055"/>
      <c r="XET1055"/>
      <c r="XEU1055"/>
      <c r="XEV1055"/>
      <c r="XEW1055"/>
      <c r="XEX1055"/>
      <c r="XEY1055"/>
      <c r="XEZ1055"/>
      <c r="XFA1055"/>
      <c r="XFB1055"/>
      <c r="XFC1055"/>
    </row>
    <row r="1056" s="11" customFormat="1" spans="1:16383">
      <c r="A1056" s="12"/>
      <c r="B1056" s="12"/>
      <c r="C1056" s="12"/>
      <c r="D1056" s="12"/>
      <c r="E1056" s="12"/>
      <c r="XEF1056"/>
      <c r="XEG1056"/>
      <c r="XEH1056"/>
      <c r="XEI1056"/>
      <c r="XEJ1056"/>
      <c r="XEK1056"/>
      <c r="XEL1056"/>
      <c r="XEM1056"/>
      <c r="XEN1056"/>
      <c r="XEO1056"/>
      <c r="XEP1056"/>
      <c r="XEQ1056"/>
      <c r="XER1056"/>
      <c r="XES1056"/>
      <c r="XET1056"/>
      <c r="XEU1056"/>
      <c r="XEV1056"/>
      <c r="XEW1056"/>
      <c r="XEX1056"/>
      <c r="XEY1056"/>
      <c r="XEZ1056"/>
      <c r="XFA1056"/>
      <c r="XFB1056"/>
      <c r="XFC1056"/>
    </row>
    <row r="1057" s="11" customFormat="1" spans="1:16383">
      <c r="A1057" s="12"/>
      <c r="B1057" s="12"/>
      <c r="C1057" s="12"/>
      <c r="D1057" s="12"/>
      <c r="E1057" s="12"/>
      <c r="XEF1057"/>
      <c r="XEG1057"/>
      <c r="XEH1057"/>
      <c r="XEI1057"/>
      <c r="XEJ1057"/>
      <c r="XEK1057"/>
      <c r="XEL1057"/>
      <c r="XEM1057"/>
      <c r="XEN1057"/>
      <c r="XEO1057"/>
      <c r="XEP1057"/>
      <c r="XEQ1057"/>
      <c r="XER1057"/>
      <c r="XES1057"/>
      <c r="XET1057"/>
      <c r="XEU1057"/>
      <c r="XEV1057"/>
      <c r="XEW1057"/>
      <c r="XEX1057"/>
      <c r="XEY1057"/>
      <c r="XEZ1057"/>
      <c r="XFA1057"/>
      <c r="XFB1057"/>
      <c r="XFC1057"/>
    </row>
    <row r="1058" s="11" customFormat="1" spans="1:16383">
      <c r="A1058" s="12"/>
      <c r="B1058" s="12"/>
      <c r="C1058" s="12"/>
      <c r="D1058" s="12"/>
      <c r="E1058" s="12"/>
      <c r="XEF1058"/>
      <c r="XEG1058"/>
      <c r="XEH1058"/>
      <c r="XEI1058"/>
      <c r="XEJ1058"/>
      <c r="XEK1058"/>
      <c r="XEL1058"/>
      <c r="XEM1058"/>
      <c r="XEN1058"/>
      <c r="XEO1058"/>
      <c r="XEP1058"/>
      <c r="XEQ1058"/>
      <c r="XER1058"/>
      <c r="XES1058"/>
      <c r="XET1058"/>
      <c r="XEU1058"/>
      <c r="XEV1058"/>
      <c r="XEW1058"/>
      <c r="XEX1058"/>
      <c r="XEY1058"/>
      <c r="XEZ1058"/>
      <c r="XFA1058"/>
      <c r="XFB1058"/>
      <c r="XFC1058"/>
    </row>
    <row r="1059" s="11" customFormat="1" spans="1:16383">
      <c r="A1059" s="12"/>
      <c r="B1059" s="12"/>
      <c r="C1059" s="12"/>
      <c r="D1059" s="12"/>
      <c r="E1059" s="12"/>
      <c r="XEF1059"/>
      <c r="XEG1059"/>
      <c r="XEH1059"/>
      <c r="XEI1059"/>
      <c r="XEJ1059"/>
      <c r="XEK1059"/>
      <c r="XEL1059"/>
      <c r="XEM1059"/>
      <c r="XEN1059"/>
      <c r="XEO1059"/>
      <c r="XEP1059"/>
      <c r="XEQ1059"/>
      <c r="XER1059"/>
      <c r="XES1059"/>
      <c r="XET1059"/>
      <c r="XEU1059"/>
      <c r="XEV1059"/>
      <c r="XEW1059"/>
      <c r="XEX1059"/>
      <c r="XEY1059"/>
      <c r="XEZ1059"/>
      <c r="XFA1059"/>
      <c r="XFB1059"/>
      <c r="XFC1059"/>
    </row>
    <row r="1060" s="11" customFormat="1" spans="1:16383">
      <c r="A1060" s="12"/>
      <c r="B1060" s="12"/>
      <c r="C1060" s="12"/>
      <c r="D1060" s="12"/>
      <c r="E1060" s="12"/>
      <c r="XEF1060"/>
      <c r="XEG1060"/>
      <c r="XEH1060"/>
      <c r="XEI1060"/>
      <c r="XEJ1060"/>
      <c r="XEK1060"/>
      <c r="XEL1060"/>
      <c r="XEM1060"/>
      <c r="XEN1060"/>
      <c r="XEO1060"/>
      <c r="XEP1060"/>
      <c r="XEQ1060"/>
      <c r="XER1060"/>
      <c r="XES1060"/>
      <c r="XET1060"/>
      <c r="XEU1060"/>
      <c r="XEV1060"/>
      <c r="XEW1060"/>
      <c r="XEX1060"/>
      <c r="XEY1060"/>
      <c r="XEZ1060"/>
      <c r="XFA1060"/>
      <c r="XFB1060"/>
      <c r="XFC1060"/>
    </row>
    <row r="1061" s="11" customFormat="1" spans="1:16383">
      <c r="A1061" s="12"/>
      <c r="B1061" s="12"/>
      <c r="C1061" s="12"/>
      <c r="D1061" s="12"/>
      <c r="E1061" s="12"/>
      <c r="XEF1061"/>
      <c r="XEG1061"/>
      <c r="XEH1061"/>
      <c r="XEI1061"/>
      <c r="XEJ1061"/>
      <c r="XEK1061"/>
      <c r="XEL1061"/>
      <c r="XEM1061"/>
      <c r="XEN1061"/>
      <c r="XEO1061"/>
      <c r="XEP1061"/>
      <c r="XEQ1061"/>
      <c r="XER1061"/>
      <c r="XES1061"/>
      <c r="XET1061"/>
      <c r="XEU1061"/>
      <c r="XEV1061"/>
      <c r="XEW1061"/>
      <c r="XEX1061"/>
      <c r="XEY1061"/>
      <c r="XEZ1061"/>
      <c r="XFA1061"/>
      <c r="XFB1061"/>
      <c r="XFC1061"/>
    </row>
    <row r="1062" s="11" customFormat="1" spans="1:16383">
      <c r="A1062" s="12"/>
      <c r="B1062" s="12"/>
      <c r="C1062" s="12"/>
      <c r="D1062" s="12"/>
      <c r="E1062" s="12"/>
      <c r="XEF1062"/>
      <c r="XEG1062"/>
      <c r="XEH1062"/>
      <c r="XEI1062"/>
      <c r="XEJ1062"/>
      <c r="XEK1062"/>
      <c r="XEL1062"/>
      <c r="XEM1062"/>
      <c r="XEN1062"/>
      <c r="XEO1062"/>
      <c r="XEP1062"/>
      <c r="XEQ1062"/>
      <c r="XER1062"/>
      <c r="XES1062"/>
      <c r="XET1062"/>
      <c r="XEU1062"/>
      <c r="XEV1062"/>
      <c r="XEW1062"/>
      <c r="XEX1062"/>
      <c r="XEY1062"/>
      <c r="XEZ1062"/>
      <c r="XFA1062"/>
      <c r="XFB1062"/>
      <c r="XFC1062"/>
    </row>
    <row r="1063" s="11" customFormat="1" spans="1:16383">
      <c r="A1063" s="12"/>
      <c r="B1063" s="12"/>
      <c r="C1063" s="12"/>
      <c r="D1063" s="12"/>
      <c r="E1063" s="12"/>
      <c r="XEF1063"/>
      <c r="XEG1063"/>
      <c r="XEH1063"/>
      <c r="XEI1063"/>
      <c r="XEJ1063"/>
      <c r="XEK1063"/>
      <c r="XEL1063"/>
      <c r="XEM1063"/>
      <c r="XEN1063"/>
      <c r="XEO1063"/>
      <c r="XEP1063"/>
      <c r="XEQ1063"/>
      <c r="XER1063"/>
      <c r="XES1063"/>
      <c r="XET1063"/>
      <c r="XEU1063"/>
      <c r="XEV1063"/>
      <c r="XEW1063"/>
      <c r="XEX1063"/>
      <c r="XEY1063"/>
      <c r="XEZ1063"/>
      <c r="XFA1063"/>
      <c r="XFB1063"/>
      <c r="XFC1063"/>
    </row>
    <row r="1064" s="11" customFormat="1" spans="1:16383">
      <c r="A1064" s="12"/>
      <c r="B1064" s="12"/>
      <c r="C1064" s="12"/>
      <c r="D1064" s="12"/>
      <c r="E1064" s="12"/>
      <c r="XEF1064"/>
      <c r="XEG1064"/>
      <c r="XEH1064"/>
      <c r="XEI1064"/>
      <c r="XEJ1064"/>
      <c r="XEK1064"/>
      <c r="XEL1064"/>
      <c r="XEM1064"/>
      <c r="XEN1064"/>
      <c r="XEO1064"/>
      <c r="XEP1064"/>
      <c r="XEQ1064"/>
      <c r="XER1064"/>
      <c r="XES1064"/>
      <c r="XET1064"/>
      <c r="XEU1064"/>
      <c r="XEV1064"/>
      <c r="XEW1064"/>
      <c r="XEX1064"/>
      <c r="XEY1064"/>
      <c r="XEZ1064"/>
      <c r="XFA1064"/>
      <c r="XFB1064"/>
      <c r="XFC1064"/>
    </row>
    <row r="1065" s="11" customFormat="1" spans="1:16383">
      <c r="A1065" s="12"/>
      <c r="B1065" s="12"/>
      <c r="C1065" s="12"/>
      <c r="D1065" s="12"/>
      <c r="E1065" s="12"/>
      <c r="XEF1065"/>
      <c r="XEG1065"/>
      <c r="XEH1065"/>
      <c r="XEI1065"/>
      <c r="XEJ1065"/>
      <c r="XEK1065"/>
      <c r="XEL1065"/>
      <c r="XEM1065"/>
      <c r="XEN1065"/>
      <c r="XEO1065"/>
      <c r="XEP1065"/>
      <c r="XEQ1065"/>
      <c r="XER1065"/>
      <c r="XES1065"/>
      <c r="XET1065"/>
      <c r="XEU1065"/>
      <c r="XEV1065"/>
      <c r="XEW1065"/>
      <c r="XEX1065"/>
      <c r="XEY1065"/>
      <c r="XEZ1065"/>
      <c r="XFA1065"/>
      <c r="XFB1065"/>
      <c r="XFC1065"/>
    </row>
    <row r="1066" s="11" customFormat="1" spans="1:16383">
      <c r="A1066" s="12"/>
      <c r="B1066" s="12"/>
      <c r="C1066" s="12"/>
      <c r="D1066" s="12"/>
      <c r="E1066" s="12"/>
      <c r="XEF1066"/>
      <c r="XEG1066"/>
      <c r="XEH1066"/>
      <c r="XEI1066"/>
      <c r="XEJ1066"/>
      <c r="XEK1066"/>
      <c r="XEL1066"/>
      <c r="XEM1066"/>
      <c r="XEN1066"/>
      <c r="XEO1066"/>
      <c r="XEP1066"/>
      <c r="XEQ1066"/>
      <c r="XER1066"/>
      <c r="XES1066"/>
      <c r="XET1066"/>
      <c r="XEU1066"/>
      <c r="XEV1066"/>
      <c r="XEW1066"/>
      <c r="XEX1066"/>
      <c r="XEY1066"/>
      <c r="XEZ1066"/>
      <c r="XFA1066"/>
      <c r="XFB1066"/>
      <c r="XFC1066"/>
    </row>
    <row r="1067" s="11" customFormat="1" spans="1:16383">
      <c r="A1067" s="12"/>
      <c r="B1067" s="12"/>
      <c r="C1067" s="12"/>
      <c r="D1067" s="12"/>
      <c r="E1067" s="12"/>
      <c r="XEF1067"/>
      <c r="XEG1067"/>
      <c r="XEH1067"/>
      <c r="XEI1067"/>
      <c r="XEJ1067"/>
      <c r="XEK1067"/>
      <c r="XEL1067"/>
      <c r="XEM1067"/>
      <c r="XEN1067"/>
      <c r="XEO1067"/>
      <c r="XEP1067"/>
      <c r="XEQ1067"/>
      <c r="XER1067"/>
      <c r="XES1067"/>
      <c r="XET1067"/>
      <c r="XEU1067"/>
      <c r="XEV1067"/>
      <c r="XEW1067"/>
      <c r="XEX1067"/>
      <c r="XEY1067"/>
      <c r="XEZ1067"/>
      <c r="XFA1067"/>
      <c r="XFB1067"/>
      <c r="XFC1067"/>
    </row>
    <row r="1068" s="11" customFormat="1" spans="1:16383">
      <c r="A1068" s="12"/>
      <c r="B1068" s="12"/>
      <c r="C1068" s="12"/>
      <c r="D1068" s="12"/>
      <c r="E1068" s="12"/>
      <c r="XEF1068"/>
      <c r="XEG1068"/>
      <c r="XEH1068"/>
      <c r="XEI1068"/>
      <c r="XEJ1068"/>
      <c r="XEK1068"/>
      <c r="XEL1068"/>
      <c r="XEM1068"/>
      <c r="XEN1068"/>
      <c r="XEO1068"/>
      <c r="XEP1068"/>
      <c r="XEQ1068"/>
      <c r="XER1068"/>
      <c r="XES1068"/>
      <c r="XET1068"/>
      <c r="XEU1068"/>
      <c r="XEV1068"/>
      <c r="XEW1068"/>
      <c r="XEX1068"/>
      <c r="XEY1068"/>
      <c r="XEZ1068"/>
      <c r="XFA1068"/>
      <c r="XFB1068"/>
      <c r="XFC1068"/>
    </row>
    <row r="1069" s="11" customFormat="1" spans="1:16383">
      <c r="A1069" s="12"/>
      <c r="B1069" s="12"/>
      <c r="C1069" s="12"/>
      <c r="D1069" s="12"/>
      <c r="E1069" s="12"/>
      <c r="XEF1069"/>
      <c r="XEG1069"/>
      <c r="XEH1069"/>
      <c r="XEI1069"/>
      <c r="XEJ1069"/>
      <c r="XEK1069"/>
      <c r="XEL1069"/>
      <c r="XEM1069"/>
      <c r="XEN1069"/>
      <c r="XEO1069"/>
      <c r="XEP1069"/>
      <c r="XEQ1069"/>
      <c r="XER1069"/>
      <c r="XES1069"/>
      <c r="XET1069"/>
      <c r="XEU1069"/>
      <c r="XEV1069"/>
      <c r="XEW1069"/>
      <c r="XEX1069"/>
      <c r="XEY1069"/>
      <c r="XEZ1069"/>
      <c r="XFA1069"/>
      <c r="XFB1069"/>
      <c r="XFC1069"/>
    </row>
    <row r="1070" s="11" customFormat="1" spans="1:16383">
      <c r="A1070" s="12"/>
      <c r="B1070" s="12"/>
      <c r="C1070" s="12"/>
      <c r="D1070" s="12"/>
      <c r="E1070" s="12"/>
      <c r="XEF1070"/>
      <c r="XEG1070"/>
      <c r="XEH1070"/>
      <c r="XEI1070"/>
      <c r="XEJ1070"/>
      <c r="XEK1070"/>
      <c r="XEL1070"/>
      <c r="XEM1070"/>
      <c r="XEN1070"/>
      <c r="XEO1070"/>
      <c r="XEP1070"/>
      <c r="XEQ1070"/>
      <c r="XER1070"/>
      <c r="XES1070"/>
      <c r="XET1070"/>
      <c r="XEU1070"/>
      <c r="XEV1070"/>
      <c r="XEW1070"/>
      <c r="XEX1070"/>
      <c r="XEY1070"/>
      <c r="XEZ1070"/>
      <c r="XFA1070"/>
      <c r="XFB1070"/>
      <c r="XFC1070"/>
    </row>
    <row r="1071" s="11" customFormat="1" spans="1:16383">
      <c r="A1071" s="12"/>
      <c r="B1071" s="12"/>
      <c r="C1071" s="12"/>
      <c r="D1071" s="12"/>
      <c r="E1071" s="12"/>
      <c r="XEF1071"/>
      <c r="XEG1071"/>
      <c r="XEH1071"/>
      <c r="XEI1071"/>
      <c r="XEJ1071"/>
      <c r="XEK1071"/>
      <c r="XEL1071"/>
      <c r="XEM1071"/>
      <c r="XEN1071"/>
      <c r="XEO1071"/>
      <c r="XEP1071"/>
      <c r="XEQ1071"/>
      <c r="XER1071"/>
      <c r="XES1071"/>
      <c r="XET1071"/>
      <c r="XEU1071"/>
      <c r="XEV1071"/>
      <c r="XEW1071"/>
      <c r="XEX1071"/>
      <c r="XEY1071"/>
      <c r="XEZ1071"/>
      <c r="XFA1071"/>
      <c r="XFB1071"/>
      <c r="XFC1071"/>
    </row>
    <row r="1072" s="11" customFormat="1" spans="1:16383">
      <c r="A1072" s="12"/>
      <c r="B1072" s="12"/>
      <c r="C1072" s="12"/>
      <c r="D1072" s="12"/>
      <c r="E1072" s="12"/>
      <c r="XEF1072"/>
      <c r="XEG1072"/>
      <c r="XEH1072"/>
      <c r="XEI1072"/>
      <c r="XEJ1072"/>
      <c r="XEK1072"/>
      <c r="XEL1072"/>
      <c r="XEM1072"/>
      <c r="XEN1072"/>
      <c r="XEO1072"/>
      <c r="XEP1072"/>
      <c r="XEQ1072"/>
      <c r="XER1072"/>
      <c r="XES1072"/>
      <c r="XET1072"/>
      <c r="XEU1072"/>
      <c r="XEV1072"/>
      <c r="XEW1072"/>
      <c r="XEX1072"/>
      <c r="XEY1072"/>
      <c r="XEZ1072"/>
      <c r="XFA1072"/>
      <c r="XFB1072"/>
      <c r="XFC1072"/>
    </row>
    <row r="1073" s="11" customFormat="1" spans="1:16383">
      <c r="A1073" s="12"/>
      <c r="B1073" s="12"/>
      <c r="C1073" s="12"/>
      <c r="D1073" s="12"/>
      <c r="E1073" s="12"/>
      <c r="XEF1073"/>
      <c r="XEG1073"/>
      <c r="XEH1073"/>
      <c r="XEI1073"/>
      <c r="XEJ1073"/>
      <c r="XEK1073"/>
      <c r="XEL1073"/>
      <c r="XEM1073"/>
      <c r="XEN1073"/>
      <c r="XEO1073"/>
      <c r="XEP1073"/>
      <c r="XEQ1073"/>
      <c r="XER1073"/>
      <c r="XES1073"/>
      <c r="XET1073"/>
      <c r="XEU1073"/>
      <c r="XEV1073"/>
      <c r="XEW1073"/>
      <c r="XEX1073"/>
      <c r="XEY1073"/>
      <c r="XEZ1073"/>
      <c r="XFA1073"/>
      <c r="XFB1073"/>
      <c r="XFC1073"/>
    </row>
    <row r="1074" s="11" customFormat="1" spans="1:16383">
      <c r="A1074" s="12"/>
      <c r="B1074" s="12"/>
      <c r="C1074" s="12"/>
      <c r="D1074" s="12"/>
      <c r="E1074" s="12"/>
      <c r="XEF1074"/>
      <c r="XEG1074"/>
      <c r="XEH1074"/>
      <c r="XEI1074"/>
      <c r="XEJ1074"/>
      <c r="XEK1074"/>
      <c r="XEL1074"/>
      <c r="XEM1074"/>
      <c r="XEN1074"/>
      <c r="XEO1074"/>
      <c r="XEP1074"/>
      <c r="XEQ1074"/>
      <c r="XER1074"/>
      <c r="XES1074"/>
      <c r="XET1074"/>
      <c r="XEU1074"/>
      <c r="XEV1074"/>
      <c r="XEW1074"/>
      <c r="XEX1074"/>
      <c r="XEY1074"/>
      <c r="XEZ1074"/>
      <c r="XFA1074"/>
      <c r="XFB1074"/>
      <c r="XFC1074"/>
    </row>
    <row r="1075" s="11" customFormat="1" spans="1:16383">
      <c r="A1075" s="12"/>
      <c r="B1075" s="12"/>
      <c r="C1075" s="12"/>
      <c r="D1075" s="12"/>
      <c r="E1075" s="12"/>
      <c r="XEF1075"/>
      <c r="XEG1075"/>
      <c r="XEH1075"/>
      <c r="XEI1075"/>
      <c r="XEJ1075"/>
      <c r="XEK1075"/>
      <c r="XEL1075"/>
      <c r="XEM1075"/>
      <c r="XEN1075"/>
      <c r="XEO1075"/>
      <c r="XEP1075"/>
      <c r="XEQ1075"/>
      <c r="XER1075"/>
      <c r="XES1075"/>
      <c r="XET1075"/>
      <c r="XEU1075"/>
      <c r="XEV1075"/>
      <c r="XEW1075"/>
      <c r="XEX1075"/>
      <c r="XEY1075"/>
      <c r="XEZ1075"/>
      <c r="XFA1075"/>
      <c r="XFB1075"/>
      <c r="XFC1075"/>
    </row>
    <row r="1076" s="11" customFormat="1" spans="1:16383">
      <c r="A1076" s="12"/>
      <c r="B1076" s="12"/>
      <c r="C1076" s="12"/>
      <c r="D1076" s="12"/>
      <c r="E1076" s="12"/>
      <c r="XEF1076"/>
      <c r="XEG1076"/>
      <c r="XEH1076"/>
      <c r="XEI1076"/>
      <c r="XEJ1076"/>
      <c r="XEK1076"/>
      <c r="XEL1076"/>
      <c r="XEM1076"/>
      <c r="XEN1076"/>
      <c r="XEO1076"/>
      <c r="XEP1076"/>
      <c r="XEQ1076"/>
      <c r="XER1076"/>
      <c r="XES1076"/>
      <c r="XET1076"/>
      <c r="XEU1076"/>
      <c r="XEV1076"/>
      <c r="XEW1076"/>
      <c r="XEX1076"/>
      <c r="XEY1076"/>
      <c r="XEZ1076"/>
      <c r="XFA1076"/>
      <c r="XFB1076"/>
      <c r="XFC1076"/>
    </row>
    <row r="1077" s="11" customFormat="1" spans="1:16383">
      <c r="A1077" s="12"/>
      <c r="B1077" s="12"/>
      <c r="C1077" s="12"/>
      <c r="D1077" s="12"/>
      <c r="E1077" s="12"/>
      <c r="XEF1077"/>
      <c r="XEG1077"/>
      <c r="XEH1077"/>
      <c r="XEI1077"/>
      <c r="XEJ1077"/>
      <c r="XEK1077"/>
      <c r="XEL1077"/>
      <c r="XEM1077"/>
      <c r="XEN1077"/>
      <c r="XEO1077"/>
      <c r="XEP1077"/>
      <c r="XEQ1077"/>
      <c r="XER1077"/>
      <c r="XES1077"/>
      <c r="XET1077"/>
      <c r="XEU1077"/>
      <c r="XEV1077"/>
      <c r="XEW1077"/>
      <c r="XEX1077"/>
      <c r="XEY1077"/>
      <c r="XEZ1077"/>
      <c r="XFA1077"/>
      <c r="XFB1077"/>
      <c r="XFC1077"/>
    </row>
    <row r="1078" s="11" customFormat="1" spans="1:16383">
      <c r="A1078" s="12"/>
      <c r="B1078" s="12"/>
      <c r="C1078" s="12"/>
      <c r="D1078" s="12"/>
      <c r="E1078" s="12"/>
      <c r="XEF1078"/>
      <c r="XEG1078"/>
      <c r="XEH1078"/>
      <c r="XEI1078"/>
      <c r="XEJ1078"/>
      <c r="XEK1078"/>
      <c r="XEL1078"/>
      <c r="XEM1078"/>
      <c r="XEN1078"/>
      <c r="XEO1078"/>
      <c r="XEP1078"/>
      <c r="XEQ1078"/>
      <c r="XER1078"/>
      <c r="XES1078"/>
      <c r="XET1078"/>
      <c r="XEU1078"/>
      <c r="XEV1078"/>
      <c r="XEW1078"/>
      <c r="XEX1078"/>
      <c r="XEY1078"/>
      <c r="XEZ1078"/>
      <c r="XFA1078"/>
      <c r="XFB1078"/>
      <c r="XFC1078"/>
    </row>
    <row r="1079" s="11" customFormat="1" spans="1:16383">
      <c r="A1079" s="12"/>
      <c r="B1079" s="12"/>
      <c r="C1079" s="12"/>
      <c r="D1079" s="12"/>
      <c r="E1079" s="12"/>
      <c r="XEF1079"/>
      <c r="XEG1079"/>
      <c r="XEH1079"/>
      <c r="XEI1079"/>
      <c r="XEJ1079"/>
      <c r="XEK1079"/>
      <c r="XEL1079"/>
      <c r="XEM1079"/>
      <c r="XEN1079"/>
      <c r="XEO1079"/>
      <c r="XEP1079"/>
      <c r="XEQ1079"/>
      <c r="XER1079"/>
      <c r="XES1079"/>
      <c r="XET1079"/>
      <c r="XEU1079"/>
      <c r="XEV1079"/>
      <c r="XEW1079"/>
      <c r="XEX1079"/>
      <c r="XEY1079"/>
      <c r="XEZ1079"/>
      <c r="XFA1079"/>
      <c r="XFB1079"/>
      <c r="XFC1079"/>
    </row>
    <row r="1080" s="11" customFormat="1" spans="1:16383">
      <c r="A1080" s="12"/>
      <c r="B1080" s="12"/>
      <c r="C1080" s="12"/>
      <c r="D1080" s="12"/>
      <c r="E1080" s="12"/>
      <c r="XEF1080"/>
      <c r="XEG1080"/>
      <c r="XEH1080"/>
      <c r="XEI1080"/>
      <c r="XEJ1080"/>
      <c r="XEK1080"/>
      <c r="XEL1080"/>
      <c r="XEM1080"/>
      <c r="XEN1080"/>
      <c r="XEO1080"/>
      <c r="XEP1080"/>
      <c r="XEQ1080"/>
      <c r="XER1080"/>
      <c r="XES1080"/>
      <c r="XET1080"/>
      <c r="XEU1080"/>
      <c r="XEV1080"/>
      <c r="XEW1080"/>
      <c r="XEX1080"/>
      <c r="XEY1080"/>
      <c r="XEZ1080"/>
      <c r="XFA1080"/>
      <c r="XFB1080"/>
      <c r="XFC1080"/>
    </row>
    <row r="1081" s="11" customFormat="1" spans="1:16383">
      <c r="A1081" s="12"/>
      <c r="B1081" s="12"/>
      <c r="C1081" s="12"/>
      <c r="D1081" s="12"/>
      <c r="E1081" s="12"/>
      <c r="XEF1081"/>
      <c r="XEG1081"/>
      <c r="XEH1081"/>
      <c r="XEI1081"/>
      <c r="XEJ1081"/>
      <c r="XEK1081"/>
      <c r="XEL1081"/>
      <c r="XEM1081"/>
      <c r="XEN1081"/>
      <c r="XEO1081"/>
      <c r="XEP1081"/>
      <c r="XEQ1081"/>
      <c r="XER1081"/>
      <c r="XES1081"/>
      <c r="XET1081"/>
      <c r="XEU1081"/>
      <c r="XEV1081"/>
      <c r="XEW1081"/>
      <c r="XEX1081"/>
      <c r="XEY1081"/>
      <c r="XEZ1081"/>
      <c r="XFA1081"/>
      <c r="XFB1081"/>
      <c r="XFC1081"/>
    </row>
    <row r="1082" s="11" customFormat="1" spans="1:16383">
      <c r="A1082" s="12"/>
      <c r="B1082" s="12"/>
      <c r="C1082" s="12"/>
      <c r="D1082" s="12"/>
      <c r="E1082" s="12"/>
      <c r="XEF1082"/>
      <c r="XEG1082"/>
      <c r="XEH1082"/>
      <c r="XEI1082"/>
      <c r="XEJ1082"/>
      <c r="XEK1082"/>
      <c r="XEL1082"/>
      <c r="XEM1082"/>
      <c r="XEN1082"/>
      <c r="XEO1082"/>
      <c r="XEP1082"/>
      <c r="XEQ1082"/>
      <c r="XER1082"/>
      <c r="XES1082"/>
      <c r="XET1082"/>
      <c r="XEU1082"/>
      <c r="XEV1082"/>
      <c r="XEW1082"/>
      <c r="XEX1082"/>
      <c r="XEY1082"/>
      <c r="XEZ1082"/>
      <c r="XFA1082"/>
      <c r="XFB1082"/>
      <c r="XFC1082"/>
    </row>
    <row r="1083" s="11" customFormat="1" spans="1:16383">
      <c r="A1083" s="12"/>
      <c r="B1083" s="12"/>
      <c r="C1083" s="12"/>
      <c r="D1083" s="12"/>
      <c r="E1083" s="12"/>
      <c r="XEF1083"/>
      <c r="XEG1083"/>
      <c r="XEH1083"/>
      <c r="XEI1083"/>
      <c r="XEJ1083"/>
      <c r="XEK1083"/>
      <c r="XEL1083"/>
      <c r="XEM1083"/>
      <c r="XEN1083"/>
      <c r="XEO1083"/>
      <c r="XEP1083"/>
      <c r="XEQ1083"/>
      <c r="XER1083"/>
      <c r="XES1083"/>
      <c r="XET1083"/>
      <c r="XEU1083"/>
      <c r="XEV1083"/>
      <c r="XEW1083"/>
      <c r="XEX1083"/>
      <c r="XEY1083"/>
      <c r="XEZ1083"/>
      <c r="XFA1083"/>
      <c r="XFB1083"/>
      <c r="XFC1083"/>
    </row>
    <row r="1084" s="11" customFormat="1" spans="1:16383">
      <c r="A1084" s="12"/>
      <c r="B1084" s="12"/>
      <c r="C1084" s="12"/>
      <c r="D1084" s="12"/>
      <c r="E1084" s="12"/>
      <c r="XEF1084"/>
      <c r="XEG1084"/>
      <c r="XEH1084"/>
      <c r="XEI1084"/>
      <c r="XEJ1084"/>
      <c r="XEK1084"/>
      <c r="XEL1084"/>
      <c r="XEM1084"/>
      <c r="XEN1084"/>
      <c r="XEO1084"/>
      <c r="XEP1084"/>
      <c r="XEQ1084"/>
      <c r="XER1084"/>
      <c r="XES1084"/>
      <c r="XET1084"/>
      <c r="XEU1084"/>
      <c r="XEV1084"/>
      <c r="XEW1084"/>
      <c r="XEX1084"/>
      <c r="XEY1084"/>
      <c r="XEZ1084"/>
      <c r="XFA1084"/>
      <c r="XFB1084"/>
      <c r="XFC1084"/>
    </row>
    <row r="1085" s="11" customFormat="1" spans="1:16383">
      <c r="A1085" s="12"/>
      <c r="B1085" s="12"/>
      <c r="C1085" s="12"/>
      <c r="D1085" s="12"/>
      <c r="E1085" s="12"/>
      <c r="XEF1085"/>
      <c r="XEG1085"/>
      <c r="XEH1085"/>
      <c r="XEI1085"/>
      <c r="XEJ1085"/>
      <c r="XEK1085"/>
      <c r="XEL1085"/>
      <c r="XEM1085"/>
      <c r="XEN1085"/>
      <c r="XEO1085"/>
      <c r="XEP1085"/>
      <c r="XEQ1085"/>
      <c r="XER1085"/>
      <c r="XES1085"/>
      <c r="XET1085"/>
      <c r="XEU1085"/>
      <c r="XEV1085"/>
      <c r="XEW1085"/>
      <c r="XEX1085"/>
      <c r="XEY1085"/>
      <c r="XEZ1085"/>
      <c r="XFA1085"/>
      <c r="XFB1085"/>
      <c r="XFC1085"/>
    </row>
    <row r="1086" s="11" customFormat="1" spans="1:16383">
      <c r="A1086" s="12"/>
      <c r="B1086" s="12"/>
      <c r="C1086" s="12"/>
      <c r="D1086" s="12"/>
      <c r="E1086" s="12"/>
      <c r="XEF1086"/>
      <c r="XEG1086"/>
      <c r="XEH1086"/>
      <c r="XEI1086"/>
      <c r="XEJ1086"/>
      <c r="XEK1086"/>
      <c r="XEL1086"/>
      <c r="XEM1086"/>
      <c r="XEN1086"/>
      <c r="XEO1086"/>
      <c r="XEP1086"/>
      <c r="XEQ1086"/>
      <c r="XER1086"/>
      <c r="XES1086"/>
      <c r="XET1086"/>
      <c r="XEU1086"/>
      <c r="XEV1086"/>
      <c r="XEW1086"/>
      <c r="XEX1086"/>
      <c r="XEY1086"/>
      <c r="XEZ1086"/>
      <c r="XFA1086"/>
      <c r="XFB1086"/>
      <c r="XFC1086"/>
    </row>
    <row r="1087" s="11" customFormat="1" spans="1:16383">
      <c r="A1087" s="12"/>
      <c r="B1087" s="12"/>
      <c r="C1087" s="12"/>
      <c r="D1087" s="12"/>
      <c r="E1087" s="12"/>
      <c r="XEF1087"/>
      <c r="XEG1087"/>
      <c r="XEH1087"/>
      <c r="XEI1087"/>
      <c r="XEJ1087"/>
      <c r="XEK1087"/>
      <c r="XEL1087"/>
      <c r="XEM1087"/>
      <c r="XEN1087"/>
      <c r="XEO1087"/>
      <c r="XEP1087"/>
      <c r="XEQ1087"/>
      <c r="XER1087"/>
      <c r="XES1087"/>
      <c r="XET1087"/>
      <c r="XEU1087"/>
      <c r="XEV1087"/>
      <c r="XEW1087"/>
      <c r="XEX1087"/>
      <c r="XEY1087"/>
      <c r="XEZ1087"/>
      <c r="XFA1087"/>
      <c r="XFB1087"/>
      <c r="XFC1087"/>
    </row>
    <row r="1088" s="11" customFormat="1" spans="1:16383">
      <c r="A1088" s="12"/>
      <c r="B1088" s="12"/>
      <c r="C1088" s="12"/>
      <c r="D1088" s="12"/>
      <c r="E1088" s="12"/>
      <c r="XEF1088"/>
      <c r="XEG1088"/>
      <c r="XEH1088"/>
      <c r="XEI1088"/>
      <c r="XEJ1088"/>
      <c r="XEK1088"/>
      <c r="XEL1088"/>
      <c r="XEM1088"/>
      <c r="XEN1088"/>
      <c r="XEO1088"/>
      <c r="XEP1088"/>
      <c r="XEQ1088"/>
      <c r="XER1088"/>
      <c r="XES1088"/>
      <c r="XET1088"/>
      <c r="XEU1088"/>
      <c r="XEV1088"/>
      <c r="XEW1088"/>
      <c r="XEX1088"/>
      <c r="XEY1088"/>
      <c r="XEZ1088"/>
      <c r="XFA1088"/>
      <c r="XFB1088"/>
      <c r="XFC1088"/>
    </row>
    <row r="1089" s="11" customFormat="1" spans="1:16383">
      <c r="A1089" s="12"/>
      <c r="B1089" s="12"/>
      <c r="C1089" s="12"/>
      <c r="D1089" s="12"/>
      <c r="E1089" s="12"/>
      <c r="XEF1089"/>
      <c r="XEG1089"/>
      <c r="XEH1089"/>
      <c r="XEI1089"/>
      <c r="XEJ1089"/>
      <c r="XEK1089"/>
      <c r="XEL1089"/>
      <c r="XEM1089"/>
      <c r="XEN1089"/>
      <c r="XEO1089"/>
      <c r="XEP1089"/>
      <c r="XEQ1089"/>
      <c r="XER1089"/>
      <c r="XES1089"/>
      <c r="XET1089"/>
      <c r="XEU1089"/>
      <c r="XEV1089"/>
      <c r="XEW1089"/>
      <c r="XEX1089"/>
      <c r="XEY1089"/>
      <c r="XEZ1089"/>
      <c r="XFA1089"/>
      <c r="XFB1089"/>
      <c r="XFC1089"/>
    </row>
    <row r="1090" s="11" customFormat="1" spans="1:16383">
      <c r="A1090" s="12"/>
      <c r="B1090" s="12"/>
      <c r="C1090" s="12"/>
      <c r="D1090" s="12"/>
      <c r="E1090" s="12"/>
      <c r="XEF1090"/>
      <c r="XEG1090"/>
      <c r="XEH1090"/>
      <c r="XEI1090"/>
      <c r="XEJ1090"/>
      <c r="XEK1090"/>
      <c r="XEL1090"/>
      <c r="XEM1090"/>
      <c r="XEN1090"/>
      <c r="XEO1090"/>
      <c r="XEP1090"/>
      <c r="XEQ1090"/>
      <c r="XER1090"/>
      <c r="XES1090"/>
      <c r="XET1090"/>
      <c r="XEU1090"/>
      <c r="XEV1090"/>
      <c r="XEW1090"/>
      <c r="XEX1090"/>
      <c r="XEY1090"/>
      <c r="XEZ1090"/>
      <c r="XFA1090"/>
      <c r="XFB1090"/>
      <c r="XFC1090"/>
    </row>
    <row r="1091" s="11" customFormat="1" spans="1:16383">
      <c r="A1091" s="12"/>
      <c r="B1091" s="12"/>
      <c r="C1091" s="12"/>
      <c r="D1091" s="12"/>
      <c r="E1091" s="12"/>
      <c r="XEF1091"/>
      <c r="XEG1091"/>
      <c r="XEH1091"/>
      <c r="XEI1091"/>
      <c r="XEJ1091"/>
      <c r="XEK1091"/>
      <c r="XEL1091"/>
      <c r="XEM1091"/>
      <c r="XEN1091"/>
      <c r="XEO1091"/>
      <c r="XEP1091"/>
      <c r="XEQ1091"/>
      <c r="XER1091"/>
      <c r="XES1091"/>
      <c r="XET1091"/>
      <c r="XEU1091"/>
      <c r="XEV1091"/>
      <c r="XEW1091"/>
      <c r="XEX1091"/>
      <c r="XEY1091"/>
      <c r="XEZ1091"/>
      <c r="XFA1091"/>
      <c r="XFB1091"/>
      <c r="XFC1091"/>
    </row>
    <row r="1092" s="11" customFormat="1" spans="1:16383">
      <c r="A1092" s="12"/>
      <c r="B1092" s="12"/>
      <c r="C1092" s="12"/>
      <c r="D1092" s="12"/>
      <c r="E1092" s="12"/>
      <c r="XEF1092"/>
      <c r="XEG1092"/>
      <c r="XEH1092"/>
      <c r="XEI1092"/>
      <c r="XEJ1092"/>
      <c r="XEK1092"/>
      <c r="XEL1092"/>
      <c r="XEM1092"/>
      <c r="XEN1092"/>
      <c r="XEO1092"/>
      <c r="XEP1092"/>
      <c r="XEQ1092"/>
      <c r="XER1092"/>
      <c r="XES1092"/>
      <c r="XET1092"/>
      <c r="XEU1092"/>
      <c r="XEV1092"/>
      <c r="XEW1092"/>
      <c r="XEX1092"/>
      <c r="XEY1092"/>
      <c r="XEZ1092"/>
      <c r="XFA1092"/>
      <c r="XFB1092"/>
      <c r="XFC1092"/>
    </row>
    <row r="1093" s="11" customFormat="1" spans="1:16383">
      <c r="A1093" s="12"/>
      <c r="B1093" s="12"/>
      <c r="C1093" s="12"/>
      <c r="D1093" s="12"/>
      <c r="E1093" s="12"/>
      <c r="XEF1093"/>
      <c r="XEG1093"/>
      <c r="XEH1093"/>
      <c r="XEI1093"/>
      <c r="XEJ1093"/>
      <c r="XEK1093"/>
      <c r="XEL1093"/>
      <c r="XEM1093"/>
      <c r="XEN1093"/>
      <c r="XEO1093"/>
      <c r="XEP1093"/>
      <c r="XEQ1093"/>
      <c r="XER1093"/>
      <c r="XES1093"/>
      <c r="XET1093"/>
      <c r="XEU1093"/>
      <c r="XEV1093"/>
      <c r="XEW1093"/>
      <c r="XEX1093"/>
      <c r="XEY1093"/>
      <c r="XEZ1093"/>
      <c r="XFA1093"/>
      <c r="XFB1093"/>
      <c r="XFC1093"/>
    </row>
    <row r="1094" s="11" customFormat="1" spans="1:16383">
      <c r="A1094" s="12"/>
      <c r="B1094" s="12"/>
      <c r="C1094" s="12"/>
      <c r="D1094" s="12"/>
      <c r="E1094" s="12"/>
      <c r="XEF1094"/>
      <c r="XEG1094"/>
      <c r="XEH1094"/>
      <c r="XEI1094"/>
      <c r="XEJ1094"/>
      <c r="XEK1094"/>
      <c r="XEL1094"/>
      <c r="XEM1094"/>
      <c r="XEN1094"/>
      <c r="XEO1094"/>
      <c r="XEP1094"/>
      <c r="XEQ1094"/>
      <c r="XER1094"/>
      <c r="XES1094"/>
      <c r="XET1094"/>
      <c r="XEU1094"/>
      <c r="XEV1094"/>
      <c r="XEW1094"/>
      <c r="XEX1094"/>
      <c r="XEY1094"/>
      <c r="XEZ1094"/>
      <c r="XFA1094"/>
      <c r="XFB1094"/>
      <c r="XFC1094"/>
    </row>
    <row r="1095" s="11" customFormat="1" spans="1:16383">
      <c r="A1095" s="12"/>
      <c r="B1095" s="12"/>
      <c r="C1095" s="12"/>
      <c r="D1095" s="12"/>
      <c r="E1095" s="12"/>
      <c r="XEF1095"/>
      <c r="XEG1095"/>
      <c r="XEH1095"/>
      <c r="XEI1095"/>
      <c r="XEJ1095"/>
      <c r="XEK1095"/>
      <c r="XEL1095"/>
      <c r="XEM1095"/>
      <c r="XEN1095"/>
      <c r="XEO1095"/>
      <c r="XEP1095"/>
      <c r="XEQ1095"/>
      <c r="XER1095"/>
      <c r="XES1095"/>
      <c r="XET1095"/>
      <c r="XEU1095"/>
      <c r="XEV1095"/>
      <c r="XEW1095"/>
      <c r="XEX1095"/>
      <c r="XEY1095"/>
      <c r="XEZ1095"/>
      <c r="XFA1095"/>
      <c r="XFB1095"/>
      <c r="XFC1095"/>
    </row>
    <row r="1096" s="11" customFormat="1" spans="1:16383">
      <c r="A1096" s="12"/>
      <c r="B1096" s="12"/>
      <c r="C1096" s="12"/>
      <c r="D1096" s="12"/>
      <c r="E1096" s="12"/>
      <c r="XEF1096"/>
      <c r="XEG1096"/>
      <c r="XEH1096"/>
      <c r="XEI1096"/>
      <c r="XEJ1096"/>
      <c r="XEK1096"/>
      <c r="XEL1096"/>
      <c r="XEM1096"/>
      <c r="XEN1096"/>
      <c r="XEO1096"/>
      <c r="XEP1096"/>
      <c r="XEQ1096"/>
      <c r="XER1096"/>
      <c r="XES1096"/>
      <c r="XET1096"/>
      <c r="XEU1096"/>
      <c r="XEV1096"/>
      <c r="XEW1096"/>
      <c r="XEX1096"/>
      <c r="XEY1096"/>
      <c r="XEZ1096"/>
      <c r="XFA1096"/>
      <c r="XFB1096"/>
      <c r="XFC1096"/>
    </row>
    <row r="1097" s="11" customFormat="1" spans="1:16383">
      <c r="A1097" s="12"/>
      <c r="B1097" s="12"/>
      <c r="C1097" s="12"/>
      <c r="D1097" s="12"/>
      <c r="E1097" s="12"/>
      <c r="XEF1097"/>
      <c r="XEG1097"/>
      <c r="XEH1097"/>
      <c r="XEI1097"/>
      <c r="XEJ1097"/>
      <c r="XEK1097"/>
      <c r="XEL1097"/>
      <c r="XEM1097"/>
      <c r="XEN1097"/>
      <c r="XEO1097"/>
      <c r="XEP1097"/>
      <c r="XEQ1097"/>
      <c r="XER1097"/>
      <c r="XES1097"/>
      <c r="XET1097"/>
      <c r="XEU1097"/>
      <c r="XEV1097"/>
      <c r="XEW1097"/>
      <c r="XEX1097"/>
      <c r="XEY1097"/>
      <c r="XEZ1097"/>
      <c r="XFA1097"/>
      <c r="XFB1097"/>
      <c r="XFC1097"/>
    </row>
    <row r="1098" s="11" customFormat="1" spans="1:16383">
      <c r="A1098" s="12"/>
      <c r="B1098" s="12"/>
      <c r="C1098" s="12"/>
      <c r="D1098" s="12"/>
      <c r="E1098" s="12"/>
      <c r="XEF1098"/>
      <c r="XEG1098"/>
      <c r="XEH1098"/>
      <c r="XEI1098"/>
      <c r="XEJ1098"/>
      <c r="XEK1098"/>
      <c r="XEL1098"/>
      <c r="XEM1098"/>
      <c r="XEN1098"/>
      <c r="XEO1098"/>
      <c r="XEP1098"/>
      <c r="XEQ1098"/>
      <c r="XER1098"/>
      <c r="XES1098"/>
      <c r="XET1098"/>
      <c r="XEU1098"/>
      <c r="XEV1098"/>
      <c r="XEW1098"/>
      <c r="XEX1098"/>
      <c r="XEY1098"/>
      <c r="XEZ1098"/>
      <c r="XFA1098"/>
      <c r="XFB1098"/>
      <c r="XFC1098"/>
    </row>
    <row r="1099" s="11" customFormat="1" spans="1:16383">
      <c r="A1099" s="12"/>
      <c r="B1099" s="12"/>
      <c r="C1099" s="12"/>
      <c r="D1099" s="12"/>
      <c r="E1099" s="12"/>
      <c r="XEF1099"/>
      <c r="XEG1099"/>
      <c r="XEH1099"/>
      <c r="XEI1099"/>
      <c r="XEJ1099"/>
      <c r="XEK1099"/>
      <c r="XEL1099"/>
      <c r="XEM1099"/>
      <c r="XEN1099"/>
      <c r="XEO1099"/>
      <c r="XEP1099"/>
      <c r="XEQ1099"/>
      <c r="XER1099"/>
      <c r="XES1099"/>
      <c r="XET1099"/>
      <c r="XEU1099"/>
      <c r="XEV1099"/>
      <c r="XEW1099"/>
      <c r="XEX1099"/>
      <c r="XEY1099"/>
      <c r="XEZ1099"/>
      <c r="XFA1099"/>
      <c r="XFB1099"/>
      <c r="XFC1099"/>
    </row>
    <row r="1100" s="11" customFormat="1" spans="1:16383">
      <c r="A1100" s="12"/>
      <c r="B1100" s="12"/>
      <c r="C1100" s="12"/>
      <c r="D1100" s="12"/>
      <c r="E1100" s="12"/>
      <c r="XEF1100"/>
      <c r="XEG1100"/>
      <c r="XEH1100"/>
      <c r="XEI1100"/>
      <c r="XEJ1100"/>
      <c r="XEK1100"/>
      <c r="XEL1100"/>
      <c r="XEM1100"/>
      <c r="XEN1100"/>
      <c r="XEO1100"/>
      <c r="XEP1100"/>
      <c r="XEQ1100"/>
      <c r="XER1100"/>
      <c r="XES1100"/>
      <c r="XET1100"/>
      <c r="XEU1100"/>
      <c r="XEV1100"/>
      <c r="XEW1100"/>
      <c r="XEX1100"/>
      <c r="XEY1100"/>
      <c r="XEZ1100"/>
      <c r="XFA1100"/>
      <c r="XFB1100"/>
      <c r="XFC1100"/>
    </row>
    <row r="1101" s="11" customFormat="1" spans="1:16383">
      <c r="A1101" s="12"/>
      <c r="B1101" s="12"/>
      <c r="C1101" s="12"/>
      <c r="D1101" s="12"/>
      <c r="E1101" s="12"/>
      <c r="XEF1101"/>
      <c r="XEG1101"/>
      <c r="XEH1101"/>
      <c r="XEI1101"/>
      <c r="XEJ1101"/>
      <c r="XEK1101"/>
      <c r="XEL1101"/>
      <c r="XEM1101"/>
      <c r="XEN1101"/>
      <c r="XEO1101"/>
      <c r="XEP1101"/>
      <c r="XEQ1101"/>
      <c r="XER1101"/>
      <c r="XES1101"/>
      <c r="XET1101"/>
      <c r="XEU1101"/>
      <c r="XEV1101"/>
      <c r="XEW1101"/>
      <c r="XEX1101"/>
      <c r="XEY1101"/>
      <c r="XEZ1101"/>
      <c r="XFA1101"/>
      <c r="XFB1101"/>
      <c r="XFC1101"/>
    </row>
    <row r="1102" s="11" customFormat="1" spans="1:16383">
      <c r="A1102" s="12"/>
      <c r="B1102" s="12"/>
      <c r="C1102" s="12"/>
      <c r="D1102" s="12"/>
      <c r="E1102" s="12"/>
      <c r="XEF1102"/>
      <c r="XEG1102"/>
      <c r="XEH1102"/>
      <c r="XEI1102"/>
      <c r="XEJ1102"/>
      <c r="XEK1102"/>
      <c r="XEL1102"/>
      <c r="XEM1102"/>
      <c r="XEN1102"/>
      <c r="XEO1102"/>
      <c r="XEP1102"/>
      <c r="XEQ1102"/>
      <c r="XER1102"/>
      <c r="XES1102"/>
      <c r="XET1102"/>
      <c r="XEU1102"/>
      <c r="XEV1102"/>
      <c r="XEW1102"/>
      <c r="XEX1102"/>
      <c r="XEY1102"/>
      <c r="XEZ1102"/>
      <c r="XFA1102"/>
      <c r="XFB1102"/>
      <c r="XFC1102"/>
    </row>
    <row r="1103" s="11" customFormat="1" spans="1:16383">
      <c r="A1103" s="12"/>
      <c r="B1103" s="12"/>
      <c r="C1103" s="12"/>
      <c r="D1103" s="12"/>
      <c r="E1103" s="12"/>
      <c r="XEF1103"/>
      <c r="XEG1103"/>
      <c r="XEH1103"/>
      <c r="XEI1103"/>
      <c r="XEJ1103"/>
      <c r="XEK1103"/>
      <c r="XEL1103"/>
      <c r="XEM1103"/>
      <c r="XEN1103"/>
      <c r="XEO1103"/>
      <c r="XEP1103"/>
      <c r="XEQ1103"/>
      <c r="XER1103"/>
      <c r="XES1103"/>
      <c r="XET1103"/>
      <c r="XEU1103"/>
      <c r="XEV1103"/>
      <c r="XEW1103"/>
      <c r="XEX1103"/>
      <c r="XEY1103"/>
      <c r="XEZ1103"/>
      <c r="XFA1103"/>
      <c r="XFB1103"/>
      <c r="XFC1103"/>
    </row>
    <row r="1104" s="11" customFormat="1" spans="1:16383">
      <c r="A1104" s="12"/>
      <c r="B1104" s="12"/>
      <c r="C1104" s="12"/>
      <c r="D1104" s="12"/>
      <c r="E1104" s="12"/>
      <c r="XEF1104"/>
      <c r="XEG1104"/>
      <c r="XEH1104"/>
      <c r="XEI1104"/>
      <c r="XEJ1104"/>
      <c r="XEK1104"/>
      <c r="XEL1104"/>
      <c r="XEM1104"/>
      <c r="XEN1104"/>
      <c r="XEO1104"/>
      <c r="XEP1104"/>
      <c r="XEQ1104"/>
      <c r="XER1104"/>
      <c r="XES1104"/>
      <c r="XET1104"/>
      <c r="XEU1104"/>
      <c r="XEV1104"/>
      <c r="XEW1104"/>
      <c r="XEX1104"/>
      <c r="XEY1104"/>
      <c r="XEZ1104"/>
      <c r="XFA1104"/>
      <c r="XFB1104"/>
      <c r="XFC1104"/>
    </row>
    <row r="1105" s="11" customFormat="1" spans="1:16383">
      <c r="A1105" s="12"/>
      <c r="B1105" s="12"/>
      <c r="C1105" s="12"/>
      <c r="D1105" s="12"/>
      <c r="E1105" s="12"/>
      <c r="XEF1105"/>
      <c r="XEG1105"/>
      <c r="XEH1105"/>
      <c r="XEI1105"/>
      <c r="XEJ1105"/>
      <c r="XEK1105"/>
      <c r="XEL1105"/>
      <c r="XEM1105"/>
      <c r="XEN1105"/>
      <c r="XEO1105"/>
      <c r="XEP1105"/>
      <c r="XEQ1105"/>
      <c r="XER1105"/>
      <c r="XES1105"/>
      <c r="XET1105"/>
      <c r="XEU1105"/>
      <c r="XEV1105"/>
      <c r="XEW1105"/>
      <c r="XEX1105"/>
      <c r="XEY1105"/>
      <c r="XEZ1105"/>
      <c r="XFA1105"/>
      <c r="XFB1105"/>
      <c r="XFC1105"/>
    </row>
    <row r="1106" s="11" customFormat="1" spans="1:16383">
      <c r="A1106" s="12"/>
      <c r="B1106" s="12"/>
      <c r="C1106" s="12"/>
      <c r="D1106" s="12"/>
      <c r="E1106" s="12"/>
      <c r="XEF1106"/>
      <c r="XEG1106"/>
      <c r="XEH1106"/>
      <c r="XEI1106"/>
      <c r="XEJ1106"/>
      <c r="XEK1106"/>
      <c r="XEL1106"/>
      <c r="XEM1106"/>
      <c r="XEN1106"/>
      <c r="XEO1106"/>
      <c r="XEP1106"/>
      <c r="XEQ1106"/>
      <c r="XER1106"/>
      <c r="XES1106"/>
      <c r="XET1106"/>
      <c r="XEU1106"/>
      <c r="XEV1106"/>
      <c r="XEW1106"/>
      <c r="XEX1106"/>
      <c r="XEY1106"/>
      <c r="XEZ1106"/>
      <c r="XFA1106"/>
      <c r="XFB1106"/>
      <c r="XFC1106"/>
    </row>
    <row r="1107" s="11" customFormat="1" spans="1:16383">
      <c r="A1107" s="12"/>
      <c r="B1107" s="12"/>
      <c r="C1107" s="12"/>
      <c r="D1107" s="12"/>
      <c r="E1107" s="12"/>
      <c r="XEF1107"/>
      <c r="XEG1107"/>
      <c r="XEH1107"/>
      <c r="XEI1107"/>
      <c r="XEJ1107"/>
      <c r="XEK1107"/>
      <c r="XEL1107"/>
      <c r="XEM1107"/>
      <c r="XEN1107"/>
      <c r="XEO1107"/>
      <c r="XEP1107"/>
      <c r="XEQ1107"/>
      <c r="XER1107"/>
      <c r="XES1107"/>
      <c r="XET1107"/>
      <c r="XEU1107"/>
      <c r="XEV1107"/>
      <c r="XEW1107"/>
      <c r="XEX1107"/>
      <c r="XEY1107"/>
      <c r="XEZ1107"/>
      <c r="XFA1107"/>
      <c r="XFB1107"/>
      <c r="XFC1107"/>
    </row>
    <row r="1108" s="11" customFormat="1" spans="1:16383">
      <c r="A1108" s="12"/>
      <c r="B1108" s="12"/>
      <c r="C1108" s="12"/>
      <c r="D1108" s="12"/>
      <c r="E1108" s="12"/>
      <c r="XEF1108"/>
      <c r="XEG1108"/>
      <c r="XEH1108"/>
      <c r="XEI1108"/>
      <c r="XEJ1108"/>
      <c r="XEK1108"/>
      <c r="XEL1108"/>
      <c r="XEM1108"/>
      <c r="XEN1108"/>
      <c r="XEO1108"/>
      <c r="XEP1108"/>
      <c r="XEQ1108"/>
      <c r="XER1108"/>
      <c r="XES1108"/>
      <c r="XET1108"/>
      <c r="XEU1108"/>
      <c r="XEV1108"/>
      <c r="XEW1108"/>
      <c r="XEX1108"/>
      <c r="XEY1108"/>
      <c r="XEZ1108"/>
      <c r="XFA1108"/>
      <c r="XFB1108"/>
      <c r="XFC1108"/>
    </row>
    <row r="1109" s="11" customFormat="1" spans="1:16383">
      <c r="A1109" s="12"/>
      <c r="B1109" s="12"/>
      <c r="C1109" s="12"/>
      <c r="D1109" s="12"/>
      <c r="E1109" s="12"/>
      <c r="XEF1109"/>
      <c r="XEG1109"/>
      <c r="XEH1109"/>
      <c r="XEI1109"/>
      <c r="XEJ1109"/>
      <c r="XEK1109"/>
      <c r="XEL1109"/>
      <c r="XEM1109"/>
      <c r="XEN1109"/>
      <c r="XEO1109"/>
      <c r="XEP1109"/>
      <c r="XEQ1109"/>
      <c r="XER1109"/>
      <c r="XES1109"/>
      <c r="XET1109"/>
      <c r="XEU1109"/>
      <c r="XEV1109"/>
      <c r="XEW1109"/>
      <c r="XEX1109"/>
      <c r="XEY1109"/>
      <c r="XEZ1109"/>
      <c r="XFA1109"/>
      <c r="XFB1109"/>
      <c r="XFC1109"/>
    </row>
    <row r="1110" s="11" customFormat="1" spans="1:16383">
      <c r="A1110" s="12"/>
      <c r="B1110" s="12"/>
      <c r="C1110" s="12"/>
      <c r="D1110" s="12"/>
      <c r="E1110" s="12"/>
      <c r="XEF1110"/>
      <c r="XEG1110"/>
      <c r="XEH1110"/>
      <c r="XEI1110"/>
      <c r="XEJ1110"/>
      <c r="XEK1110"/>
      <c r="XEL1110"/>
      <c r="XEM1110"/>
      <c r="XEN1110"/>
      <c r="XEO1110"/>
      <c r="XEP1110"/>
      <c r="XEQ1110"/>
      <c r="XER1110"/>
      <c r="XES1110"/>
      <c r="XET1110"/>
      <c r="XEU1110"/>
      <c r="XEV1110"/>
      <c r="XEW1110"/>
      <c r="XEX1110"/>
      <c r="XEY1110"/>
      <c r="XEZ1110"/>
      <c r="XFA1110"/>
      <c r="XFB1110"/>
      <c r="XFC1110"/>
    </row>
    <row r="1111" s="11" customFormat="1" spans="1:16383">
      <c r="A1111" s="12"/>
      <c r="B1111" s="12"/>
      <c r="C1111" s="12"/>
      <c r="D1111" s="12"/>
      <c r="E1111" s="12"/>
      <c r="XEF1111"/>
      <c r="XEG1111"/>
      <c r="XEH1111"/>
      <c r="XEI1111"/>
      <c r="XEJ1111"/>
      <c r="XEK1111"/>
      <c r="XEL1111"/>
      <c r="XEM1111"/>
      <c r="XEN1111"/>
      <c r="XEO1111"/>
      <c r="XEP1111"/>
      <c r="XEQ1111"/>
      <c r="XER1111"/>
      <c r="XES1111"/>
      <c r="XET1111"/>
      <c r="XEU1111"/>
      <c r="XEV1111"/>
      <c r="XEW1111"/>
      <c r="XEX1111"/>
      <c r="XEY1111"/>
      <c r="XEZ1111"/>
      <c r="XFA1111"/>
      <c r="XFB1111"/>
      <c r="XFC1111"/>
    </row>
    <row r="1112" s="11" customFormat="1" spans="1:16383">
      <c r="A1112" s="12"/>
      <c r="B1112" s="12"/>
      <c r="C1112" s="12"/>
      <c r="D1112" s="12"/>
      <c r="E1112" s="12"/>
      <c r="XEF1112"/>
      <c r="XEG1112"/>
      <c r="XEH1112"/>
      <c r="XEI1112"/>
      <c r="XEJ1112"/>
      <c r="XEK1112"/>
      <c r="XEL1112"/>
      <c r="XEM1112"/>
      <c r="XEN1112"/>
      <c r="XEO1112"/>
      <c r="XEP1112"/>
      <c r="XEQ1112"/>
      <c r="XER1112"/>
      <c r="XES1112"/>
      <c r="XET1112"/>
      <c r="XEU1112"/>
      <c r="XEV1112"/>
      <c r="XEW1112"/>
      <c r="XEX1112"/>
      <c r="XEY1112"/>
      <c r="XEZ1112"/>
      <c r="XFA1112"/>
      <c r="XFB1112"/>
      <c r="XFC1112"/>
    </row>
    <row r="1113" s="11" customFormat="1" spans="1:16383">
      <c r="A1113" s="12"/>
      <c r="B1113" s="12"/>
      <c r="C1113" s="12"/>
      <c r="D1113" s="12"/>
      <c r="E1113" s="12"/>
      <c r="XEF1113"/>
      <c r="XEG1113"/>
      <c r="XEH1113"/>
      <c r="XEI1113"/>
      <c r="XEJ1113"/>
      <c r="XEK1113"/>
      <c r="XEL1113"/>
      <c r="XEM1113"/>
      <c r="XEN1113"/>
      <c r="XEO1113"/>
      <c r="XEP1113"/>
      <c r="XEQ1113"/>
      <c r="XER1113"/>
      <c r="XES1113"/>
      <c r="XET1113"/>
      <c r="XEU1113"/>
      <c r="XEV1113"/>
      <c r="XEW1113"/>
      <c r="XEX1113"/>
      <c r="XEY1113"/>
      <c r="XEZ1113"/>
      <c r="XFA1113"/>
      <c r="XFB1113"/>
      <c r="XFC1113"/>
    </row>
    <row r="1114" s="11" customFormat="1" spans="1:16383">
      <c r="A1114" s="12"/>
      <c r="B1114" s="12"/>
      <c r="C1114" s="12"/>
      <c r="D1114" s="12"/>
      <c r="E1114" s="12"/>
      <c r="XEF1114"/>
      <c r="XEG1114"/>
      <c r="XEH1114"/>
      <c r="XEI1114"/>
      <c r="XEJ1114"/>
      <c r="XEK1114"/>
      <c r="XEL1114"/>
      <c r="XEM1114"/>
      <c r="XEN1114"/>
      <c r="XEO1114"/>
      <c r="XEP1114"/>
      <c r="XEQ1114"/>
      <c r="XER1114"/>
      <c r="XES1114"/>
      <c r="XET1114"/>
      <c r="XEU1114"/>
      <c r="XEV1114"/>
      <c r="XEW1114"/>
      <c r="XEX1114"/>
      <c r="XEY1114"/>
      <c r="XEZ1114"/>
      <c r="XFA1114"/>
      <c r="XFB1114"/>
      <c r="XFC1114"/>
    </row>
    <row r="1115" s="11" customFormat="1" spans="1:16383">
      <c r="A1115" s="12"/>
      <c r="B1115" s="12"/>
      <c r="C1115" s="12"/>
      <c r="D1115" s="12"/>
      <c r="E1115" s="12"/>
      <c r="XEF1115"/>
      <c r="XEG1115"/>
      <c r="XEH1115"/>
      <c r="XEI1115"/>
      <c r="XEJ1115"/>
      <c r="XEK1115"/>
      <c r="XEL1115"/>
      <c r="XEM1115"/>
      <c r="XEN1115"/>
      <c r="XEO1115"/>
      <c r="XEP1115"/>
      <c r="XEQ1115"/>
      <c r="XER1115"/>
      <c r="XES1115"/>
      <c r="XET1115"/>
      <c r="XEU1115"/>
      <c r="XEV1115"/>
      <c r="XEW1115"/>
      <c r="XEX1115"/>
      <c r="XEY1115"/>
      <c r="XEZ1115"/>
      <c r="XFA1115"/>
      <c r="XFB1115"/>
      <c r="XFC1115"/>
    </row>
    <row r="1116" s="11" customFormat="1" spans="1:16383">
      <c r="A1116" s="12"/>
      <c r="B1116" s="12"/>
      <c r="C1116" s="12"/>
      <c r="D1116" s="12"/>
      <c r="E1116" s="12"/>
      <c r="XEF1116"/>
      <c r="XEG1116"/>
      <c r="XEH1116"/>
      <c r="XEI1116"/>
      <c r="XEJ1116"/>
      <c r="XEK1116"/>
      <c r="XEL1116"/>
      <c r="XEM1116"/>
      <c r="XEN1116"/>
      <c r="XEO1116"/>
      <c r="XEP1116"/>
      <c r="XEQ1116"/>
      <c r="XER1116"/>
      <c r="XES1116"/>
      <c r="XET1116"/>
      <c r="XEU1116"/>
      <c r="XEV1116"/>
      <c r="XEW1116"/>
      <c r="XEX1116"/>
      <c r="XEY1116"/>
      <c r="XEZ1116"/>
      <c r="XFA1116"/>
      <c r="XFB1116"/>
      <c r="XFC1116"/>
    </row>
    <row r="1117" s="11" customFormat="1" spans="1:16383">
      <c r="A1117" s="12"/>
      <c r="B1117" s="12"/>
      <c r="C1117" s="12"/>
      <c r="D1117" s="12"/>
      <c r="E1117" s="12"/>
      <c r="XEF1117"/>
      <c r="XEG1117"/>
      <c r="XEH1117"/>
      <c r="XEI1117"/>
      <c r="XEJ1117"/>
      <c r="XEK1117"/>
      <c r="XEL1117"/>
      <c r="XEM1117"/>
      <c r="XEN1117"/>
      <c r="XEO1117"/>
      <c r="XEP1117"/>
      <c r="XEQ1117"/>
      <c r="XER1117"/>
      <c r="XES1117"/>
      <c r="XET1117"/>
      <c r="XEU1117"/>
      <c r="XEV1117"/>
      <c r="XEW1117"/>
      <c r="XEX1117"/>
      <c r="XEY1117"/>
      <c r="XEZ1117"/>
      <c r="XFA1117"/>
      <c r="XFB1117"/>
      <c r="XFC1117"/>
    </row>
    <row r="1118" s="11" customFormat="1" spans="1:16383">
      <c r="A1118" s="12"/>
      <c r="B1118" s="12"/>
      <c r="C1118" s="12"/>
      <c r="D1118" s="12"/>
      <c r="E1118" s="12"/>
      <c r="XEF1118"/>
      <c r="XEG1118"/>
      <c r="XEH1118"/>
      <c r="XEI1118"/>
      <c r="XEJ1118"/>
      <c r="XEK1118"/>
      <c r="XEL1118"/>
      <c r="XEM1118"/>
      <c r="XEN1118"/>
      <c r="XEO1118"/>
      <c r="XEP1118"/>
      <c r="XEQ1118"/>
      <c r="XER1118"/>
      <c r="XES1118"/>
      <c r="XET1118"/>
      <c r="XEU1118"/>
      <c r="XEV1118"/>
      <c r="XEW1118"/>
      <c r="XEX1118"/>
      <c r="XEY1118"/>
      <c r="XEZ1118"/>
      <c r="XFA1118"/>
      <c r="XFB1118"/>
      <c r="XFC1118"/>
    </row>
    <row r="1119" s="11" customFormat="1" spans="1:16383">
      <c r="A1119" s="12"/>
      <c r="B1119" s="12"/>
      <c r="C1119" s="12"/>
      <c r="D1119" s="12"/>
      <c r="E1119" s="12"/>
      <c r="XEF1119"/>
      <c r="XEG1119"/>
      <c r="XEH1119"/>
      <c r="XEI1119"/>
      <c r="XEJ1119"/>
      <c r="XEK1119"/>
      <c r="XEL1119"/>
      <c r="XEM1119"/>
      <c r="XEN1119"/>
      <c r="XEO1119"/>
      <c r="XEP1119"/>
      <c r="XEQ1119"/>
      <c r="XER1119"/>
      <c r="XES1119"/>
      <c r="XET1119"/>
      <c r="XEU1119"/>
      <c r="XEV1119"/>
      <c r="XEW1119"/>
      <c r="XEX1119"/>
      <c r="XEY1119"/>
      <c r="XEZ1119"/>
      <c r="XFA1119"/>
      <c r="XFB1119"/>
      <c r="XFC1119"/>
    </row>
    <row r="1120" s="11" customFormat="1" spans="1:16383">
      <c r="A1120" s="12"/>
      <c r="B1120" s="12"/>
      <c r="C1120" s="12"/>
      <c r="D1120" s="12"/>
      <c r="E1120" s="12"/>
      <c r="XEF1120"/>
      <c r="XEG1120"/>
      <c r="XEH1120"/>
      <c r="XEI1120"/>
      <c r="XEJ1120"/>
      <c r="XEK1120"/>
      <c r="XEL1120"/>
      <c r="XEM1120"/>
      <c r="XEN1120"/>
      <c r="XEO1120"/>
      <c r="XEP1120"/>
      <c r="XEQ1120"/>
      <c r="XER1120"/>
      <c r="XES1120"/>
      <c r="XET1120"/>
      <c r="XEU1120"/>
      <c r="XEV1120"/>
      <c r="XEW1120"/>
      <c r="XEX1120"/>
      <c r="XEY1120"/>
      <c r="XEZ1120"/>
      <c r="XFA1120"/>
      <c r="XFB1120"/>
      <c r="XFC1120"/>
    </row>
    <row r="1121" s="11" customFormat="1" spans="1:16383">
      <c r="A1121" s="12"/>
      <c r="B1121" s="12"/>
      <c r="C1121" s="12"/>
      <c r="D1121" s="12"/>
      <c r="E1121" s="12"/>
      <c r="XEF1121"/>
      <c r="XEG1121"/>
      <c r="XEH1121"/>
      <c r="XEI1121"/>
      <c r="XEJ1121"/>
      <c r="XEK1121"/>
      <c r="XEL1121"/>
      <c r="XEM1121"/>
      <c r="XEN1121"/>
      <c r="XEO1121"/>
      <c r="XEP1121"/>
      <c r="XEQ1121"/>
      <c r="XER1121"/>
      <c r="XES1121"/>
      <c r="XET1121"/>
      <c r="XEU1121"/>
      <c r="XEV1121"/>
      <c r="XEW1121"/>
      <c r="XEX1121"/>
      <c r="XEY1121"/>
      <c r="XEZ1121"/>
      <c r="XFA1121"/>
      <c r="XFB1121"/>
      <c r="XFC1121"/>
    </row>
    <row r="1122" s="11" customFormat="1" spans="1:16383">
      <c r="A1122" s="12"/>
      <c r="B1122" s="12"/>
      <c r="C1122" s="12"/>
      <c r="D1122" s="12"/>
      <c r="E1122" s="12"/>
      <c r="XEF1122"/>
      <c r="XEG1122"/>
      <c r="XEH1122"/>
      <c r="XEI1122"/>
      <c r="XEJ1122"/>
      <c r="XEK1122"/>
      <c r="XEL1122"/>
      <c r="XEM1122"/>
      <c r="XEN1122"/>
      <c r="XEO1122"/>
      <c r="XEP1122"/>
      <c r="XEQ1122"/>
      <c r="XER1122"/>
      <c r="XES1122"/>
      <c r="XET1122"/>
      <c r="XEU1122"/>
      <c r="XEV1122"/>
      <c r="XEW1122"/>
      <c r="XEX1122"/>
      <c r="XEY1122"/>
      <c r="XEZ1122"/>
      <c r="XFA1122"/>
      <c r="XFB1122"/>
      <c r="XFC1122"/>
    </row>
    <row r="1123" s="11" customFormat="1" spans="1:16383">
      <c r="A1123" s="12"/>
      <c r="B1123" s="12"/>
      <c r="C1123" s="12"/>
      <c r="D1123" s="12"/>
      <c r="E1123" s="12"/>
      <c r="XEF1123"/>
      <c r="XEG1123"/>
      <c r="XEH1123"/>
      <c r="XEI1123"/>
      <c r="XEJ1123"/>
      <c r="XEK1123"/>
      <c r="XEL1123"/>
      <c r="XEM1123"/>
      <c r="XEN1123"/>
      <c r="XEO1123"/>
      <c r="XEP1123"/>
      <c r="XEQ1123"/>
      <c r="XER1123"/>
      <c r="XES1123"/>
      <c r="XET1123"/>
      <c r="XEU1123"/>
      <c r="XEV1123"/>
      <c r="XEW1123"/>
      <c r="XEX1123"/>
      <c r="XEY1123"/>
      <c r="XEZ1123"/>
      <c r="XFA1123"/>
      <c r="XFB1123"/>
      <c r="XFC1123"/>
    </row>
    <row r="1124" s="11" customFormat="1" spans="1:16383">
      <c r="A1124" s="12"/>
      <c r="B1124" s="12"/>
      <c r="C1124" s="12"/>
      <c r="D1124" s="12"/>
      <c r="E1124" s="12"/>
      <c r="XEF1124"/>
      <c r="XEG1124"/>
      <c r="XEH1124"/>
      <c r="XEI1124"/>
      <c r="XEJ1124"/>
      <c r="XEK1124"/>
      <c r="XEL1124"/>
      <c r="XEM1124"/>
      <c r="XEN1124"/>
      <c r="XEO1124"/>
      <c r="XEP1124"/>
      <c r="XEQ1124"/>
      <c r="XER1124"/>
      <c r="XES1124"/>
      <c r="XET1124"/>
      <c r="XEU1124"/>
      <c r="XEV1124"/>
      <c r="XEW1124"/>
      <c r="XEX1124"/>
      <c r="XEY1124"/>
      <c r="XEZ1124"/>
      <c r="XFA1124"/>
      <c r="XFB1124"/>
      <c r="XFC1124"/>
    </row>
    <row r="1125" s="11" customFormat="1" spans="1:16383">
      <c r="A1125" s="12"/>
      <c r="B1125" s="12"/>
      <c r="C1125" s="12"/>
      <c r="D1125" s="12"/>
      <c r="E1125" s="12"/>
      <c r="XEF1125"/>
      <c r="XEG1125"/>
      <c r="XEH1125"/>
      <c r="XEI1125"/>
      <c r="XEJ1125"/>
      <c r="XEK1125"/>
      <c r="XEL1125"/>
      <c r="XEM1125"/>
      <c r="XEN1125"/>
      <c r="XEO1125"/>
      <c r="XEP1125"/>
      <c r="XEQ1125"/>
      <c r="XER1125"/>
      <c r="XES1125"/>
      <c r="XET1125"/>
      <c r="XEU1125"/>
      <c r="XEV1125"/>
      <c r="XEW1125"/>
      <c r="XEX1125"/>
      <c r="XEY1125"/>
      <c r="XEZ1125"/>
      <c r="XFA1125"/>
      <c r="XFB1125"/>
      <c r="XFC1125"/>
    </row>
    <row r="1126" s="11" customFormat="1" spans="1:16383">
      <c r="A1126" s="12"/>
      <c r="B1126" s="12"/>
      <c r="C1126" s="12"/>
      <c r="D1126" s="12"/>
      <c r="E1126" s="12"/>
      <c r="XEF1126"/>
      <c r="XEG1126"/>
      <c r="XEH1126"/>
      <c r="XEI1126"/>
      <c r="XEJ1126"/>
      <c r="XEK1126"/>
      <c r="XEL1126"/>
      <c r="XEM1126"/>
      <c r="XEN1126"/>
      <c r="XEO1126"/>
      <c r="XEP1126"/>
      <c r="XEQ1126"/>
      <c r="XER1126"/>
      <c r="XES1126"/>
      <c r="XET1126"/>
      <c r="XEU1126"/>
      <c r="XEV1126"/>
      <c r="XEW1126"/>
      <c r="XEX1126"/>
      <c r="XEY1126"/>
      <c r="XEZ1126"/>
      <c r="XFA1126"/>
      <c r="XFB1126"/>
      <c r="XFC1126"/>
    </row>
    <row r="1127" s="11" customFormat="1" spans="1:16383">
      <c r="A1127" s="12"/>
      <c r="B1127" s="12"/>
      <c r="C1127" s="12"/>
      <c r="D1127" s="12"/>
      <c r="E1127" s="12"/>
      <c r="XEF1127"/>
      <c r="XEG1127"/>
      <c r="XEH1127"/>
      <c r="XEI1127"/>
      <c r="XEJ1127"/>
      <c r="XEK1127"/>
      <c r="XEL1127"/>
      <c r="XEM1127"/>
      <c r="XEN1127"/>
      <c r="XEO1127"/>
      <c r="XEP1127"/>
      <c r="XEQ1127"/>
      <c r="XER1127"/>
      <c r="XES1127"/>
      <c r="XET1127"/>
      <c r="XEU1127"/>
      <c r="XEV1127"/>
      <c r="XEW1127"/>
      <c r="XEX1127"/>
      <c r="XEY1127"/>
      <c r="XEZ1127"/>
      <c r="XFA1127"/>
      <c r="XFB1127"/>
      <c r="XFC1127"/>
    </row>
    <row r="1128" s="11" customFormat="1" spans="1:16383">
      <c r="A1128" s="12"/>
      <c r="B1128" s="12"/>
      <c r="C1128" s="12"/>
      <c r="D1128" s="12"/>
      <c r="E1128" s="12"/>
      <c r="XEF1128"/>
      <c r="XEG1128"/>
      <c r="XEH1128"/>
      <c r="XEI1128"/>
      <c r="XEJ1128"/>
      <c r="XEK1128"/>
      <c r="XEL1128"/>
      <c r="XEM1128"/>
      <c r="XEN1128"/>
      <c r="XEO1128"/>
      <c r="XEP1128"/>
      <c r="XEQ1128"/>
      <c r="XER1128"/>
      <c r="XES1128"/>
      <c r="XET1128"/>
      <c r="XEU1128"/>
      <c r="XEV1128"/>
      <c r="XEW1128"/>
      <c r="XEX1128"/>
      <c r="XEY1128"/>
      <c r="XEZ1128"/>
      <c r="XFA1128"/>
      <c r="XFB1128"/>
      <c r="XFC1128"/>
    </row>
    <row r="1129" s="11" customFormat="1" spans="1:16383">
      <c r="A1129" s="12"/>
      <c r="B1129" s="12"/>
      <c r="C1129" s="12"/>
      <c r="D1129" s="12"/>
      <c r="E1129" s="12"/>
      <c r="XEF1129"/>
      <c r="XEG1129"/>
      <c r="XEH1129"/>
      <c r="XEI1129"/>
      <c r="XEJ1129"/>
      <c r="XEK1129"/>
      <c r="XEL1129"/>
      <c r="XEM1129"/>
      <c r="XEN1129"/>
      <c r="XEO1129"/>
      <c r="XEP1129"/>
      <c r="XEQ1129"/>
      <c r="XER1129"/>
      <c r="XES1129"/>
      <c r="XET1129"/>
      <c r="XEU1129"/>
      <c r="XEV1129"/>
      <c r="XEW1129"/>
      <c r="XEX1129"/>
      <c r="XEY1129"/>
      <c r="XEZ1129"/>
      <c r="XFA1129"/>
      <c r="XFB1129"/>
      <c r="XFC1129"/>
    </row>
    <row r="1130" s="11" customFormat="1" spans="1:16383">
      <c r="A1130" s="12"/>
      <c r="B1130" s="12"/>
      <c r="C1130" s="12"/>
      <c r="D1130" s="12"/>
      <c r="E1130" s="12"/>
      <c r="XEF1130"/>
      <c r="XEG1130"/>
      <c r="XEH1130"/>
      <c r="XEI1130"/>
      <c r="XEJ1130"/>
      <c r="XEK1130"/>
      <c r="XEL1130"/>
      <c r="XEM1130"/>
      <c r="XEN1130"/>
      <c r="XEO1130"/>
      <c r="XEP1130"/>
      <c r="XEQ1130"/>
      <c r="XER1130"/>
      <c r="XES1130"/>
      <c r="XET1130"/>
      <c r="XEU1130"/>
      <c r="XEV1130"/>
      <c r="XEW1130"/>
      <c r="XEX1130"/>
      <c r="XEY1130"/>
      <c r="XEZ1130"/>
      <c r="XFA1130"/>
      <c r="XFB1130"/>
      <c r="XFC1130"/>
    </row>
    <row r="1131" s="11" customFormat="1" spans="1:16383">
      <c r="A1131" s="12"/>
      <c r="B1131" s="12"/>
      <c r="C1131" s="12"/>
      <c r="D1131" s="12"/>
      <c r="E1131" s="12"/>
      <c r="XEF1131"/>
      <c r="XEG1131"/>
      <c r="XEH1131"/>
      <c r="XEI1131"/>
      <c r="XEJ1131"/>
      <c r="XEK1131"/>
      <c r="XEL1131"/>
      <c r="XEM1131"/>
      <c r="XEN1131"/>
      <c r="XEO1131"/>
      <c r="XEP1131"/>
      <c r="XEQ1131"/>
      <c r="XER1131"/>
      <c r="XES1131"/>
      <c r="XET1131"/>
      <c r="XEU1131"/>
      <c r="XEV1131"/>
      <c r="XEW1131"/>
      <c r="XEX1131"/>
      <c r="XEY1131"/>
      <c r="XEZ1131"/>
      <c r="XFA1131"/>
      <c r="XFB1131"/>
      <c r="XFC1131"/>
    </row>
    <row r="1132" s="11" customFormat="1" spans="1:16383">
      <c r="A1132" s="12"/>
      <c r="B1132" s="12"/>
      <c r="C1132" s="12"/>
      <c r="D1132" s="12"/>
      <c r="E1132" s="12"/>
      <c r="XEF1132"/>
      <c r="XEG1132"/>
      <c r="XEH1132"/>
      <c r="XEI1132"/>
      <c r="XEJ1132"/>
      <c r="XEK1132"/>
      <c r="XEL1132"/>
      <c r="XEM1132"/>
      <c r="XEN1132"/>
      <c r="XEO1132"/>
      <c r="XEP1132"/>
      <c r="XEQ1132"/>
      <c r="XER1132"/>
      <c r="XES1132"/>
      <c r="XET1132"/>
      <c r="XEU1132"/>
      <c r="XEV1132"/>
      <c r="XEW1132"/>
      <c r="XEX1132"/>
      <c r="XEY1132"/>
      <c r="XEZ1132"/>
      <c r="XFA1132"/>
      <c r="XFB1132"/>
      <c r="XFC1132"/>
    </row>
    <row r="1133" s="11" customFormat="1" spans="1:16383">
      <c r="A1133" s="12"/>
      <c r="B1133" s="12"/>
      <c r="C1133" s="12"/>
      <c r="D1133" s="12"/>
      <c r="E1133" s="12"/>
      <c r="XEF1133"/>
      <c r="XEG1133"/>
      <c r="XEH1133"/>
      <c r="XEI1133"/>
      <c r="XEJ1133"/>
      <c r="XEK1133"/>
      <c r="XEL1133"/>
      <c r="XEM1133"/>
      <c r="XEN1133"/>
      <c r="XEO1133"/>
      <c r="XEP1133"/>
      <c r="XEQ1133"/>
      <c r="XER1133"/>
      <c r="XES1133"/>
      <c r="XET1133"/>
      <c r="XEU1133"/>
      <c r="XEV1133"/>
      <c r="XEW1133"/>
      <c r="XEX1133"/>
      <c r="XEY1133"/>
      <c r="XEZ1133"/>
      <c r="XFA1133"/>
      <c r="XFB1133"/>
      <c r="XFC1133"/>
    </row>
    <row r="1134" s="11" customFormat="1" spans="1:16383">
      <c r="A1134" s="12"/>
      <c r="B1134" s="12"/>
      <c r="C1134" s="12"/>
      <c r="D1134" s="12"/>
      <c r="E1134" s="12"/>
      <c r="XEF1134"/>
      <c r="XEG1134"/>
      <c r="XEH1134"/>
      <c r="XEI1134"/>
      <c r="XEJ1134"/>
      <c r="XEK1134"/>
      <c r="XEL1134"/>
      <c r="XEM1134"/>
      <c r="XEN1134"/>
      <c r="XEO1134"/>
      <c r="XEP1134"/>
      <c r="XEQ1134"/>
      <c r="XER1134"/>
      <c r="XES1134"/>
      <c r="XET1134"/>
      <c r="XEU1134"/>
      <c r="XEV1134"/>
      <c r="XEW1134"/>
      <c r="XEX1134"/>
      <c r="XEY1134"/>
      <c r="XEZ1134"/>
      <c r="XFA1134"/>
      <c r="XFB1134"/>
      <c r="XFC1134"/>
    </row>
    <row r="1135" s="11" customFormat="1" spans="1:16383">
      <c r="A1135" s="12"/>
      <c r="B1135" s="12"/>
      <c r="C1135" s="12"/>
      <c r="D1135" s="12"/>
      <c r="E1135" s="12"/>
      <c r="XEF1135"/>
      <c r="XEG1135"/>
      <c r="XEH1135"/>
      <c r="XEI1135"/>
      <c r="XEJ1135"/>
      <c r="XEK1135"/>
      <c r="XEL1135"/>
      <c r="XEM1135"/>
      <c r="XEN1135"/>
      <c r="XEO1135"/>
      <c r="XEP1135"/>
      <c r="XEQ1135"/>
      <c r="XER1135"/>
      <c r="XES1135"/>
      <c r="XET1135"/>
      <c r="XEU1135"/>
      <c r="XEV1135"/>
      <c r="XEW1135"/>
      <c r="XEX1135"/>
      <c r="XEY1135"/>
      <c r="XEZ1135"/>
      <c r="XFA1135"/>
      <c r="XFB1135"/>
      <c r="XFC1135"/>
    </row>
    <row r="1136" s="11" customFormat="1" spans="1:16383">
      <c r="A1136" s="12"/>
      <c r="B1136" s="12"/>
      <c r="C1136" s="12"/>
      <c r="D1136" s="12"/>
      <c r="E1136" s="12"/>
      <c r="XEF1136"/>
      <c r="XEG1136"/>
      <c r="XEH1136"/>
      <c r="XEI1136"/>
      <c r="XEJ1136"/>
      <c r="XEK1136"/>
      <c r="XEL1136"/>
      <c r="XEM1136"/>
      <c r="XEN1136"/>
      <c r="XEO1136"/>
      <c r="XEP1136"/>
      <c r="XEQ1136"/>
      <c r="XER1136"/>
      <c r="XES1136"/>
      <c r="XET1136"/>
      <c r="XEU1136"/>
      <c r="XEV1136"/>
      <c r="XEW1136"/>
      <c r="XEX1136"/>
      <c r="XEY1136"/>
      <c r="XEZ1136"/>
      <c r="XFA1136"/>
      <c r="XFB1136"/>
      <c r="XFC1136"/>
    </row>
    <row r="1137" s="11" customFormat="1" spans="1:16383">
      <c r="A1137" s="12"/>
      <c r="B1137" s="12"/>
      <c r="C1137" s="12"/>
      <c r="D1137" s="12"/>
      <c r="E1137" s="12"/>
      <c r="XEF1137"/>
      <c r="XEG1137"/>
      <c r="XEH1137"/>
      <c r="XEI1137"/>
      <c r="XEJ1137"/>
      <c r="XEK1137"/>
      <c r="XEL1137"/>
      <c r="XEM1137"/>
      <c r="XEN1137"/>
      <c r="XEO1137"/>
      <c r="XEP1137"/>
      <c r="XEQ1137"/>
      <c r="XER1137"/>
      <c r="XES1137"/>
      <c r="XET1137"/>
      <c r="XEU1137"/>
      <c r="XEV1137"/>
      <c r="XEW1137"/>
      <c r="XEX1137"/>
      <c r="XEY1137"/>
      <c r="XEZ1137"/>
      <c r="XFA1137"/>
      <c r="XFB1137"/>
      <c r="XFC1137"/>
    </row>
    <row r="1138" s="11" customFormat="1" spans="1:16383">
      <c r="A1138" s="12"/>
      <c r="B1138" s="12"/>
      <c r="C1138" s="12"/>
      <c r="D1138" s="12"/>
      <c r="E1138" s="12"/>
      <c r="XEF1138"/>
      <c r="XEG1138"/>
      <c r="XEH1138"/>
      <c r="XEI1138"/>
      <c r="XEJ1138"/>
      <c r="XEK1138"/>
      <c r="XEL1138"/>
      <c r="XEM1138"/>
      <c r="XEN1138"/>
      <c r="XEO1138"/>
      <c r="XEP1138"/>
      <c r="XEQ1138"/>
      <c r="XER1138"/>
      <c r="XES1138"/>
      <c r="XET1138"/>
      <c r="XEU1138"/>
      <c r="XEV1138"/>
      <c r="XEW1138"/>
      <c r="XEX1138"/>
      <c r="XEY1138"/>
      <c r="XEZ1138"/>
      <c r="XFA1138"/>
      <c r="XFB1138"/>
      <c r="XFC1138"/>
    </row>
    <row r="1139" s="11" customFormat="1" spans="1:16383">
      <c r="A1139" s="12"/>
      <c r="B1139" s="12"/>
      <c r="C1139" s="12"/>
      <c r="D1139" s="12"/>
      <c r="E1139" s="12"/>
      <c r="XEF1139"/>
      <c r="XEG1139"/>
      <c r="XEH1139"/>
      <c r="XEI1139"/>
      <c r="XEJ1139"/>
      <c r="XEK1139"/>
      <c r="XEL1139"/>
      <c r="XEM1139"/>
      <c r="XEN1139"/>
      <c r="XEO1139"/>
      <c r="XEP1139"/>
      <c r="XEQ1139"/>
      <c r="XER1139"/>
      <c r="XES1139"/>
      <c r="XET1139"/>
      <c r="XEU1139"/>
      <c r="XEV1139"/>
      <c r="XEW1139"/>
      <c r="XEX1139"/>
      <c r="XEY1139"/>
      <c r="XEZ1139"/>
      <c r="XFA1139"/>
      <c r="XFB1139"/>
      <c r="XFC1139"/>
    </row>
    <row r="1140" s="11" customFormat="1" spans="1:16383">
      <c r="A1140" s="12"/>
      <c r="B1140" s="12"/>
      <c r="C1140" s="12"/>
      <c r="D1140" s="12"/>
      <c r="E1140" s="12"/>
      <c r="XEF1140"/>
      <c r="XEG1140"/>
      <c r="XEH1140"/>
      <c r="XEI1140"/>
      <c r="XEJ1140"/>
      <c r="XEK1140"/>
      <c r="XEL1140"/>
      <c r="XEM1140"/>
      <c r="XEN1140"/>
      <c r="XEO1140"/>
      <c r="XEP1140"/>
      <c r="XEQ1140"/>
      <c r="XER1140"/>
      <c r="XES1140"/>
      <c r="XET1140"/>
      <c r="XEU1140"/>
      <c r="XEV1140"/>
      <c r="XEW1140"/>
      <c r="XEX1140"/>
      <c r="XEY1140"/>
      <c r="XEZ1140"/>
      <c r="XFA1140"/>
      <c r="XFB1140"/>
      <c r="XFC1140"/>
    </row>
    <row r="1141" s="11" customFormat="1" spans="1:16383">
      <c r="A1141" s="12"/>
      <c r="B1141" s="12"/>
      <c r="C1141" s="12"/>
      <c r="D1141" s="12"/>
      <c r="E1141" s="12"/>
      <c r="XEF1141"/>
      <c r="XEG1141"/>
      <c r="XEH1141"/>
      <c r="XEI1141"/>
      <c r="XEJ1141"/>
      <c r="XEK1141"/>
      <c r="XEL1141"/>
      <c r="XEM1141"/>
      <c r="XEN1141"/>
      <c r="XEO1141"/>
      <c r="XEP1141"/>
      <c r="XEQ1141"/>
      <c r="XER1141"/>
      <c r="XES1141"/>
      <c r="XET1141"/>
      <c r="XEU1141"/>
      <c r="XEV1141"/>
      <c r="XEW1141"/>
      <c r="XEX1141"/>
      <c r="XEY1141"/>
      <c r="XEZ1141"/>
      <c r="XFA1141"/>
      <c r="XFB1141"/>
      <c r="XFC1141"/>
    </row>
    <row r="1142" s="11" customFormat="1" spans="1:16383">
      <c r="A1142" s="12"/>
      <c r="B1142" s="12"/>
      <c r="C1142" s="12"/>
      <c r="D1142" s="12"/>
      <c r="E1142" s="12"/>
      <c r="XEF1142"/>
      <c r="XEG1142"/>
      <c r="XEH1142"/>
      <c r="XEI1142"/>
      <c r="XEJ1142"/>
      <c r="XEK1142"/>
      <c r="XEL1142"/>
      <c r="XEM1142"/>
      <c r="XEN1142"/>
      <c r="XEO1142"/>
      <c r="XEP1142"/>
      <c r="XEQ1142"/>
      <c r="XER1142"/>
      <c r="XES1142"/>
      <c r="XET1142"/>
      <c r="XEU1142"/>
      <c r="XEV1142"/>
      <c r="XEW1142"/>
      <c r="XEX1142"/>
      <c r="XEY1142"/>
      <c r="XEZ1142"/>
      <c r="XFA1142"/>
      <c r="XFB1142"/>
      <c r="XFC1142"/>
    </row>
    <row r="1143" s="11" customFormat="1" spans="1:16383">
      <c r="A1143" s="12"/>
      <c r="B1143" s="12"/>
      <c r="C1143" s="12"/>
      <c r="D1143" s="12"/>
      <c r="E1143" s="12"/>
      <c r="XEF1143"/>
      <c r="XEG1143"/>
      <c r="XEH1143"/>
      <c r="XEI1143"/>
      <c r="XEJ1143"/>
      <c r="XEK1143"/>
      <c r="XEL1143"/>
      <c r="XEM1143"/>
      <c r="XEN1143"/>
      <c r="XEO1143"/>
      <c r="XEP1143"/>
      <c r="XEQ1143"/>
      <c r="XER1143"/>
      <c r="XES1143"/>
      <c r="XET1143"/>
      <c r="XEU1143"/>
      <c r="XEV1143"/>
      <c r="XEW1143"/>
      <c r="XEX1143"/>
      <c r="XEY1143"/>
      <c r="XEZ1143"/>
      <c r="XFA1143"/>
      <c r="XFB1143"/>
      <c r="XFC1143"/>
    </row>
    <row r="1144" s="11" customFormat="1" spans="1:16383">
      <c r="A1144" s="12"/>
      <c r="B1144" s="12"/>
      <c r="C1144" s="12"/>
      <c r="D1144" s="12"/>
      <c r="E1144" s="12"/>
      <c r="XEF1144"/>
      <c r="XEG1144"/>
      <c r="XEH1144"/>
      <c r="XEI1144"/>
      <c r="XEJ1144"/>
      <c r="XEK1144"/>
      <c r="XEL1144"/>
      <c r="XEM1144"/>
      <c r="XEN1144"/>
      <c r="XEO1144"/>
      <c r="XEP1144"/>
      <c r="XEQ1144"/>
      <c r="XER1144"/>
      <c r="XES1144"/>
      <c r="XET1144"/>
      <c r="XEU1144"/>
      <c r="XEV1144"/>
      <c r="XEW1144"/>
      <c r="XEX1144"/>
      <c r="XEY1144"/>
      <c r="XEZ1144"/>
      <c r="XFA1144"/>
      <c r="XFB1144"/>
      <c r="XFC1144"/>
    </row>
    <row r="1145" s="11" customFormat="1" spans="1:16383">
      <c r="A1145" s="12"/>
      <c r="B1145" s="12"/>
      <c r="C1145" s="12"/>
      <c r="D1145" s="12"/>
      <c r="E1145" s="12"/>
      <c r="XEF1145"/>
      <c r="XEG1145"/>
      <c r="XEH1145"/>
      <c r="XEI1145"/>
      <c r="XEJ1145"/>
      <c r="XEK1145"/>
      <c r="XEL1145"/>
      <c r="XEM1145"/>
      <c r="XEN1145"/>
      <c r="XEO1145"/>
      <c r="XEP1145"/>
      <c r="XEQ1145"/>
      <c r="XER1145"/>
      <c r="XES1145"/>
      <c r="XET1145"/>
      <c r="XEU1145"/>
      <c r="XEV1145"/>
      <c r="XEW1145"/>
      <c r="XEX1145"/>
      <c r="XEY1145"/>
      <c r="XEZ1145"/>
      <c r="XFA1145"/>
      <c r="XFB1145"/>
      <c r="XFC1145"/>
    </row>
    <row r="1146" s="11" customFormat="1" spans="1:16383">
      <c r="A1146" s="12"/>
      <c r="B1146" s="12"/>
      <c r="C1146" s="12"/>
      <c r="D1146" s="12"/>
      <c r="E1146" s="12"/>
      <c r="XEF1146"/>
      <c r="XEG1146"/>
      <c r="XEH1146"/>
      <c r="XEI1146"/>
      <c r="XEJ1146"/>
      <c r="XEK1146"/>
      <c r="XEL1146"/>
      <c r="XEM1146"/>
      <c r="XEN1146"/>
      <c r="XEO1146"/>
      <c r="XEP1146"/>
      <c r="XEQ1146"/>
      <c r="XER1146"/>
      <c r="XES1146"/>
      <c r="XET1146"/>
      <c r="XEU1146"/>
      <c r="XEV1146"/>
      <c r="XEW1146"/>
      <c r="XEX1146"/>
      <c r="XEY1146"/>
      <c r="XEZ1146"/>
      <c r="XFA1146"/>
      <c r="XFB1146"/>
      <c r="XFC1146"/>
    </row>
    <row r="1147" s="11" customFormat="1" spans="1:16383">
      <c r="A1147" s="12"/>
      <c r="B1147" s="12"/>
      <c r="C1147" s="12"/>
      <c r="D1147" s="12"/>
      <c r="E1147" s="12"/>
      <c r="XEF1147"/>
      <c r="XEG1147"/>
      <c r="XEH1147"/>
      <c r="XEI1147"/>
      <c r="XEJ1147"/>
      <c r="XEK1147"/>
      <c r="XEL1147"/>
      <c r="XEM1147"/>
      <c r="XEN1147"/>
      <c r="XEO1147"/>
      <c r="XEP1147"/>
      <c r="XEQ1147"/>
      <c r="XER1147"/>
      <c r="XES1147"/>
      <c r="XET1147"/>
      <c r="XEU1147"/>
      <c r="XEV1147"/>
      <c r="XEW1147"/>
      <c r="XEX1147"/>
      <c r="XEY1147"/>
      <c r="XEZ1147"/>
      <c r="XFA1147"/>
      <c r="XFB1147"/>
      <c r="XFC1147"/>
    </row>
    <row r="1148" s="11" customFormat="1" spans="1:16383">
      <c r="A1148" s="12"/>
      <c r="B1148" s="12"/>
      <c r="C1148" s="12"/>
      <c r="D1148" s="12"/>
      <c r="E1148" s="12"/>
      <c r="XEF1148"/>
      <c r="XEG1148"/>
      <c r="XEH1148"/>
      <c r="XEI1148"/>
      <c r="XEJ1148"/>
      <c r="XEK1148"/>
      <c r="XEL1148"/>
      <c r="XEM1148"/>
      <c r="XEN1148"/>
      <c r="XEO1148"/>
      <c r="XEP1148"/>
      <c r="XEQ1148"/>
      <c r="XER1148"/>
      <c r="XES1148"/>
      <c r="XET1148"/>
      <c r="XEU1148"/>
      <c r="XEV1148"/>
      <c r="XEW1148"/>
      <c r="XEX1148"/>
      <c r="XEY1148"/>
      <c r="XEZ1148"/>
      <c r="XFA1148"/>
      <c r="XFB1148"/>
      <c r="XFC1148"/>
    </row>
    <row r="1149" s="11" customFormat="1" spans="1:16383">
      <c r="A1149" s="12"/>
      <c r="B1149" s="12"/>
      <c r="C1149" s="12"/>
      <c r="D1149" s="12"/>
      <c r="E1149" s="12"/>
      <c r="XEF1149"/>
      <c r="XEG1149"/>
      <c r="XEH1149"/>
      <c r="XEI1149"/>
      <c r="XEJ1149"/>
      <c r="XEK1149"/>
      <c r="XEL1149"/>
      <c r="XEM1149"/>
      <c r="XEN1149"/>
      <c r="XEO1149"/>
      <c r="XEP1149"/>
      <c r="XEQ1149"/>
      <c r="XER1149"/>
      <c r="XES1149"/>
      <c r="XET1149"/>
      <c r="XEU1149"/>
      <c r="XEV1149"/>
      <c r="XEW1149"/>
      <c r="XEX1149"/>
      <c r="XEY1149"/>
      <c r="XEZ1149"/>
      <c r="XFA1149"/>
      <c r="XFB1149"/>
      <c r="XFC1149"/>
    </row>
    <row r="1150" s="11" customFormat="1" spans="1:16383">
      <c r="A1150" s="12"/>
      <c r="B1150" s="12"/>
      <c r="C1150" s="12"/>
      <c r="D1150" s="12"/>
      <c r="E1150" s="12"/>
      <c r="XEF1150"/>
      <c r="XEG1150"/>
      <c r="XEH1150"/>
      <c r="XEI1150"/>
      <c r="XEJ1150"/>
      <c r="XEK1150"/>
      <c r="XEL1150"/>
      <c r="XEM1150"/>
      <c r="XEN1150"/>
      <c r="XEO1150"/>
      <c r="XEP1150"/>
      <c r="XEQ1150"/>
      <c r="XER1150"/>
      <c r="XES1150"/>
      <c r="XET1150"/>
      <c r="XEU1150"/>
      <c r="XEV1150"/>
      <c r="XEW1150"/>
      <c r="XEX1150"/>
      <c r="XEY1150"/>
      <c r="XEZ1150"/>
      <c r="XFA1150"/>
      <c r="XFB1150"/>
      <c r="XFC1150"/>
    </row>
    <row r="1151" s="11" customFormat="1" spans="1:16383">
      <c r="A1151" s="12"/>
      <c r="B1151" s="12"/>
      <c r="C1151" s="12"/>
      <c r="D1151" s="12"/>
      <c r="E1151" s="12"/>
      <c r="XEF1151"/>
      <c r="XEG1151"/>
      <c r="XEH1151"/>
      <c r="XEI1151"/>
      <c r="XEJ1151"/>
      <c r="XEK1151"/>
      <c r="XEL1151"/>
      <c r="XEM1151"/>
      <c r="XEN1151"/>
      <c r="XEO1151"/>
      <c r="XEP1151"/>
      <c r="XEQ1151"/>
      <c r="XER1151"/>
      <c r="XES1151"/>
      <c r="XET1151"/>
      <c r="XEU1151"/>
      <c r="XEV1151"/>
      <c r="XEW1151"/>
      <c r="XEX1151"/>
      <c r="XEY1151"/>
      <c r="XEZ1151"/>
      <c r="XFA1151"/>
      <c r="XFB1151"/>
      <c r="XFC1151"/>
    </row>
    <row r="1152" s="11" customFormat="1" spans="1:16383">
      <c r="A1152" s="12"/>
      <c r="B1152" s="12"/>
      <c r="C1152" s="12"/>
      <c r="D1152" s="12"/>
      <c r="E1152" s="12"/>
      <c r="XEF1152"/>
      <c r="XEG1152"/>
      <c r="XEH1152"/>
      <c r="XEI1152"/>
      <c r="XEJ1152"/>
      <c r="XEK1152"/>
      <c r="XEL1152"/>
      <c r="XEM1152"/>
      <c r="XEN1152"/>
      <c r="XEO1152"/>
      <c r="XEP1152"/>
      <c r="XEQ1152"/>
      <c r="XER1152"/>
      <c r="XES1152"/>
      <c r="XET1152"/>
      <c r="XEU1152"/>
      <c r="XEV1152"/>
      <c r="XEW1152"/>
      <c r="XEX1152"/>
      <c r="XEY1152"/>
      <c r="XEZ1152"/>
      <c r="XFA1152"/>
      <c r="XFB1152"/>
      <c r="XFC1152"/>
    </row>
    <row r="1153" s="11" customFormat="1" spans="1:16383">
      <c r="A1153" s="12"/>
      <c r="B1153" s="12"/>
      <c r="C1153" s="12"/>
      <c r="D1153" s="12"/>
      <c r="E1153" s="12"/>
      <c r="XEF1153"/>
      <c r="XEG1153"/>
      <c r="XEH1153"/>
      <c r="XEI1153"/>
      <c r="XEJ1153"/>
      <c r="XEK1153"/>
      <c r="XEL1153"/>
      <c r="XEM1153"/>
      <c r="XEN1153"/>
      <c r="XEO1153"/>
      <c r="XEP1153"/>
      <c r="XEQ1153"/>
      <c r="XER1153"/>
      <c r="XES1153"/>
      <c r="XET1153"/>
      <c r="XEU1153"/>
      <c r="XEV1153"/>
      <c r="XEW1153"/>
      <c r="XEX1153"/>
      <c r="XEY1153"/>
      <c r="XEZ1153"/>
      <c r="XFA1153"/>
      <c r="XFB1153"/>
      <c r="XFC1153"/>
    </row>
    <row r="1154" s="11" customFormat="1" spans="1:16383">
      <c r="A1154" s="12"/>
      <c r="B1154" s="12"/>
      <c r="C1154" s="12"/>
      <c r="D1154" s="12"/>
      <c r="E1154" s="12"/>
      <c r="XEF1154"/>
      <c r="XEG1154"/>
      <c r="XEH1154"/>
      <c r="XEI1154"/>
      <c r="XEJ1154"/>
      <c r="XEK1154"/>
      <c r="XEL1154"/>
      <c r="XEM1154"/>
      <c r="XEN1154"/>
      <c r="XEO1154"/>
      <c r="XEP1154"/>
      <c r="XEQ1154"/>
      <c r="XER1154"/>
      <c r="XES1154"/>
      <c r="XET1154"/>
      <c r="XEU1154"/>
      <c r="XEV1154"/>
      <c r="XEW1154"/>
      <c r="XEX1154"/>
      <c r="XEY1154"/>
      <c r="XEZ1154"/>
      <c r="XFA1154"/>
      <c r="XFB1154"/>
      <c r="XFC1154"/>
    </row>
    <row r="1155" s="11" customFormat="1" spans="1:16383">
      <c r="A1155" s="12"/>
      <c r="B1155" s="12"/>
      <c r="C1155" s="12"/>
      <c r="D1155" s="12"/>
      <c r="E1155" s="12"/>
      <c r="XEF1155"/>
      <c r="XEG1155"/>
      <c r="XEH1155"/>
      <c r="XEI1155"/>
      <c r="XEJ1155"/>
      <c r="XEK1155"/>
      <c r="XEL1155"/>
      <c r="XEM1155"/>
      <c r="XEN1155"/>
      <c r="XEO1155"/>
      <c r="XEP1155"/>
      <c r="XEQ1155"/>
      <c r="XER1155"/>
      <c r="XES1155"/>
      <c r="XET1155"/>
      <c r="XEU1155"/>
      <c r="XEV1155"/>
      <c r="XEW1155"/>
      <c r="XEX1155"/>
      <c r="XEY1155"/>
      <c r="XEZ1155"/>
      <c r="XFA1155"/>
      <c r="XFB1155"/>
      <c r="XFC1155"/>
    </row>
    <row r="1156" s="11" customFormat="1" spans="1:16383">
      <c r="A1156" s="12"/>
      <c r="B1156" s="12"/>
      <c r="C1156" s="12"/>
      <c r="D1156" s="12"/>
      <c r="E1156" s="12"/>
      <c r="XEF1156"/>
      <c r="XEG1156"/>
      <c r="XEH1156"/>
      <c r="XEI1156"/>
      <c r="XEJ1156"/>
      <c r="XEK1156"/>
      <c r="XEL1156"/>
      <c r="XEM1156"/>
      <c r="XEN1156"/>
      <c r="XEO1156"/>
      <c r="XEP1156"/>
      <c r="XEQ1156"/>
      <c r="XER1156"/>
      <c r="XES1156"/>
      <c r="XET1156"/>
      <c r="XEU1156"/>
      <c r="XEV1156"/>
      <c r="XEW1156"/>
      <c r="XEX1156"/>
      <c r="XEY1156"/>
      <c r="XEZ1156"/>
      <c r="XFA1156"/>
      <c r="XFB1156"/>
      <c r="XFC1156"/>
    </row>
    <row r="1157" s="11" customFormat="1" spans="1:16383">
      <c r="A1157" s="12"/>
      <c r="B1157" s="12"/>
      <c r="C1157" s="12"/>
      <c r="D1157" s="12"/>
      <c r="E1157" s="12"/>
      <c r="XEF1157"/>
      <c r="XEG1157"/>
      <c r="XEH1157"/>
      <c r="XEI1157"/>
      <c r="XEJ1157"/>
      <c r="XEK1157"/>
      <c r="XEL1157"/>
      <c r="XEM1157"/>
      <c r="XEN1157"/>
      <c r="XEO1157"/>
      <c r="XEP1157"/>
      <c r="XEQ1157"/>
      <c r="XER1157"/>
      <c r="XES1157"/>
      <c r="XET1157"/>
      <c r="XEU1157"/>
      <c r="XEV1157"/>
      <c r="XEW1157"/>
      <c r="XEX1157"/>
      <c r="XEY1157"/>
      <c r="XEZ1157"/>
      <c r="XFA1157"/>
      <c r="XFB1157"/>
      <c r="XFC1157"/>
    </row>
    <row r="1158" s="11" customFormat="1" spans="1:16383">
      <c r="A1158" s="12"/>
      <c r="B1158" s="12"/>
      <c r="C1158" s="12"/>
      <c r="D1158" s="12"/>
      <c r="E1158" s="12"/>
      <c r="XEF1158"/>
      <c r="XEG1158"/>
      <c r="XEH1158"/>
      <c r="XEI1158"/>
      <c r="XEJ1158"/>
      <c r="XEK1158"/>
      <c r="XEL1158"/>
      <c r="XEM1158"/>
      <c r="XEN1158"/>
      <c r="XEO1158"/>
      <c r="XEP1158"/>
      <c r="XEQ1158"/>
      <c r="XER1158"/>
      <c r="XES1158"/>
      <c r="XET1158"/>
      <c r="XEU1158"/>
      <c r="XEV1158"/>
      <c r="XEW1158"/>
      <c r="XEX1158"/>
      <c r="XEY1158"/>
      <c r="XEZ1158"/>
      <c r="XFA1158"/>
      <c r="XFB1158"/>
      <c r="XFC1158"/>
    </row>
    <row r="1159" s="11" customFormat="1" spans="1:16383">
      <c r="A1159" s="12"/>
      <c r="B1159" s="12"/>
      <c r="C1159" s="12"/>
      <c r="D1159" s="12"/>
      <c r="E1159" s="12"/>
      <c r="XEF1159"/>
      <c r="XEG1159"/>
      <c r="XEH1159"/>
      <c r="XEI1159"/>
      <c r="XEJ1159"/>
      <c r="XEK1159"/>
      <c r="XEL1159"/>
      <c r="XEM1159"/>
      <c r="XEN1159"/>
      <c r="XEO1159"/>
      <c r="XEP1159"/>
      <c r="XEQ1159"/>
      <c r="XER1159"/>
      <c r="XES1159"/>
      <c r="XET1159"/>
      <c r="XEU1159"/>
      <c r="XEV1159"/>
      <c r="XEW1159"/>
      <c r="XEX1159"/>
      <c r="XEY1159"/>
      <c r="XEZ1159"/>
      <c r="XFA1159"/>
      <c r="XFB1159"/>
      <c r="XFC1159"/>
    </row>
    <row r="1160" s="11" customFormat="1" spans="1:16383">
      <c r="A1160" s="12"/>
      <c r="B1160" s="12"/>
      <c r="C1160" s="12"/>
      <c r="D1160" s="12"/>
      <c r="E1160" s="12"/>
      <c r="XEF1160"/>
      <c r="XEG1160"/>
      <c r="XEH1160"/>
      <c r="XEI1160"/>
      <c r="XEJ1160"/>
      <c r="XEK1160"/>
      <c r="XEL1160"/>
      <c r="XEM1160"/>
      <c r="XEN1160"/>
      <c r="XEO1160"/>
      <c r="XEP1160"/>
      <c r="XEQ1160"/>
      <c r="XER1160"/>
      <c r="XES1160"/>
      <c r="XET1160"/>
      <c r="XEU1160"/>
      <c r="XEV1160"/>
      <c r="XEW1160"/>
      <c r="XEX1160"/>
      <c r="XEY1160"/>
      <c r="XEZ1160"/>
      <c r="XFA1160"/>
      <c r="XFB1160"/>
      <c r="XFC1160"/>
    </row>
    <row r="1161" s="11" customFormat="1" spans="1:16383">
      <c r="A1161" s="12"/>
      <c r="B1161" s="12"/>
      <c r="C1161" s="12"/>
      <c r="D1161" s="12"/>
      <c r="E1161" s="12"/>
      <c r="XEF1161"/>
      <c r="XEG1161"/>
      <c r="XEH1161"/>
      <c r="XEI1161"/>
      <c r="XEJ1161"/>
      <c r="XEK1161"/>
      <c r="XEL1161"/>
      <c r="XEM1161"/>
      <c r="XEN1161"/>
      <c r="XEO1161"/>
      <c r="XEP1161"/>
      <c r="XEQ1161"/>
      <c r="XER1161"/>
      <c r="XES1161"/>
      <c r="XET1161"/>
      <c r="XEU1161"/>
      <c r="XEV1161"/>
      <c r="XEW1161"/>
      <c r="XEX1161"/>
      <c r="XEY1161"/>
      <c r="XEZ1161"/>
      <c r="XFA1161"/>
      <c r="XFB1161"/>
      <c r="XFC1161"/>
    </row>
    <row r="1162" s="11" customFormat="1" spans="1:16383">
      <c r="A1162" s="12"/>
      <c r="B1162" s="12"/>
      <c r="C1162" s="12"/>
      <c r="D1162" s="12"/>
      <c r="E1162" s="12"/>
      <c r="XEF1162"/>
      <c r="XEG1162"/>
      <c r="XEH1162"/>
      <c r="XEI1162"/>
      <c r="XEJ1162"/>
      <c r="XEK1162"/>
      <c r="XEL1162"/>
      <c r="XEM1162"/>
      <c r="XEN1162"/>
      <c r="XEO1162"/>
      <c r="XEP1162"/>
      <c r="XEQ1162"/>
      <c r="XER1162"/>
      <c r="XES1162"/>
      <c r="XET1162"/>
      <c r="XEU1162"/>
      <c r="XEV1162"/>
      <c r="XEW1162"/>
      <c r="XEX1162"/>
      <c r="XEY1162"/>
      <c r="XEZ1162"/>
      <c r="XFA1162"/>
      <c r="XFB1162"/>
      <c r="XFC1162"/>
    </row>
    <row r="1163" s="11" customFormat="1" spans="1:16383">
      <c r="A1163" s="12"/>
      <c r="B1163" s="12"/>
      <c r="C1163" s="12"/>
      <c r="D1163" s="12"/>
      <c r="E1163" s="12"/>
      <c r="XEF1163"/>
      <c r="XEG1163"/>
      <c r="XEH1163"/>
      <c r="XEI1163"/>
      <c r="XEJ1163"/>
      <c r="XEK1163"/>
      <c r="XEL1163"/>
      <c r="XEM1163"/>
      <c r="XEN1163"/>
      <c r="XEO1163"/>
      <c r="XEP1163"/>
      <c r="XEQ1163"/>
      <c r="XER1163"/>
      <c r="XES1163"/>
      <c r="XET1163"/>
      <c r="XEU1163"/>
      <c r="XEV1163"/>
      <c r="XEW1163"/>
      <c r="XEX1163"/>
      <c r="XEY1163"/>
      <c r="XEZ1163"/>
      <c r="XFA1163"/>
      <c r="XFB1163"/>
      <c r="XFC1163"/>
    </row>
    <row r="1164" s="11" customFormat="1" spans="1:16383">
      <c r="A1164" s="12"/>
      <c r="B1164" s="12"/>
      <c r="C1164" s="12"/>
      <c r="D1164" s="12"/>
      <c r="E1164" s="12"/>
      <c r="XEF1164"/>
      <c r="XEG1164"/>
      <c r="XEH1164"/>
      <c r="XEI1164"/>
      <c r="XEJ1164"/>
      <c r="XEK1164"/>
      <c r="XEL1164"/>
      <c r="XEM1164"/>
      <c r="XEN1164"/>
      <c r="XEO1164"/>
      <c r="XEP1164"/>
      <c r="XEQ1164"/>
      <c r="XER1164"/>
      <c r="XES1164"/>
      <c r="XET1164"/>
      <c r="XEU1164"/>
      <c r="XEV1164"/>
      <c r="XEW1164"/>
      <c r="XEX1164"/>
      <c r="XEY1164"/>
      <c r="XEZ1164"/>
      <c r="XFA1164"/>
      <c r="XFB1164"/>
      <c r="XFC1164"/>
    </row>
    <row r="1165" s="11" customFormat="1" spans="1:16383">
      <c r="A1165" s="12"/>
      <c r="B1165" s="12"/>
      <c r="C1165" s="12"/>
      <c r="D1165" s="12"/>
      <c r="E1165" s="12"/>
      <c r="XEF1165"/>
      <c r="XEG1165"/>
      <c r="XEH1165"/>
      <c r="XEI1165"/>
      <c r="XEJ1165"/>
      <c r="XEK1165"/>
      <c r="XEL1165"/>
      <c r="XEM1165"/>
      <c r="XEN1165"/>
      <c r="XEO1165"/>
      <c r="XEP1165"/>
      <c r="XEQ1165"/>
      <c r="XER1165"/>
      <c r="XES1165"/>
      <c r="XET1165"/>
      <c r="XEU1165"/>
      <c r="XEV1165"/>
      <c r="XEW1165"/>
      <c r="XEX1165"/>
      <c r="XEY1165"/>
      <c r="XEZ1165"/>
      <c r="XFA1165"/>
      <c r="XFB1165"/>
      <c r="XFC1165"/>
    </row>
    <row r="1166" s="11" customFormat="1" spans="1:16383">
      <c r="A1166" s="12"/>
      <c r="B1166" s="12"/>
      <c r="C1166" s="12"/>
      <c r="D1166" s="12"/>
      <c r="E1166" s="12"/>
      <c r="XEF1166"/>
      <c r="XEG1166"/>
      <c r="XEH1166"/>
      <c r="XEI1166"/>
      <c r="XEJ1166"/>
      <c r="XEK1166"/>
      <c r="XEL1166"/>
      <c r="XEM1166"/>
      <c r="XEN1166"/>
      <c r="XEO1166"/>
      <c r="XEP1166"/>
      <c r="XEQ1166"/>
      <c r="XER1166"/>
      <c r="XES1166"/>
      <c r="XET1166"/>
      <c r="XEU1166"/>
      <c r="XEV1166"/>
      <c r="XEW1166"/>
      <c r="XEX1166"/>
      <c r="XEY1166"/>
      <c r="XEZ1166"/>
      <c r="XFA1166"/>
      <c r="XFB1166"/>
      <c r="XFC1166"/>
    </row>
    <row r="1167" s="11" customFormat="1" spans="1:16383">
      <c r="A1167" s="12"/>
      <c r="B1167" s="12"/>
      <c r="C1167" s="12"/>
      <c r="D1167" s="12"/>
      <c r="E1167" s="12"/>
      <c r="XEF1167"/>
      <c r="XEG1167"/>
      <c r="XEH1167"/>
      <c r="XEI1167"/>
      <c r="XEJ1167"/>
      <c r="XEK1167"/>
      <c r="XEL1167"/>
      <c r="XEM1167"/>
      <c r="XEN1167"/>
      <c r="XEO1167"/>
      <c r="XEP1167"/>
      <c r="XEQ1167"/>
      <c r="XER1167"/>
      <c r="XES1167"/>
      <c r="XET1167"/>
      <c r="XEU1167"/>
      <c r="XEV1167"/>
      <c r="XEW1167"/>
      <c r="XEX1167"/>
      <c r="XEY1167"/>
      <c r="XEZ1167"/>
      <c r="XFA1167"/>
      <c r="XFB1167"/>
      <c r="XFC1167"/>
    </row>
    <row r="1168" s="11" customFormat="1" spans="1:16383">
      <c r="A1168" s="12"/>
      <c r="B1168" s="12"/>
      <c r="C1168" s="12"/>
      <c r="D1168" s="12"/>
      <c r="E1168" s="12"/>
      <c r="XEF1168"/>
      <c r="XEG1168"/>
      <c r="XEH1168"/>
      <c r="XEI1168"/>
      <c r="XEJ1168"/>
      <c r="XEK1168"/>
      <c r="XEL1168"/>
      <c r="XEM1168"/>
      <c r="XEN1168"/>
      <c r="XEO1168"/>
      <c r="XEP1168"/>
      <c r="XEQ1168"/>
      <c r="XER1168"/>
      <c r="XES1168"/>
      <c r="XET1168"/>
      <c r="XEU1168"/>
      <c r="XEV1168"/>
      <c r="XEW1168"/>
      <c r="XEX1168"/>
      <c r="XEY1168"/>
      <c r="XEZ1168"/>
      <c r="XFA1168"/>
      <c r="XFB1168"/>
      <c r="XFC1168"/>
    </row>
    <row r="1169" s="11" customFormat="1" spans="1:16383">
      <c r="A1169" s="12"/>
      <c r="B1169" s="12"/>
      <c r="C1169" s="12"/>
      <c r="D1169" s="12"/>
      <c r="E1169" s="12"/>
      <c r="XEF1169"/>
      <c r="XEG1169"/>
      <c r="XEH1169"/>
      <c r="XEI1169"/>
      <c r="XEJ1169"/>
      <c r="XEK1169"/>
      <c r="XEL1169"/>
      <c r="XEM1169"/>
      <c r="XEN1169"/>
      <c r="XEO1169"/>
      <c r="XEP1169"/>
      <c r="XEQ1169"/>
      <c r="XER1169"/>
      <c r="XES1169"/>
      <c r="XET1169"/>
      <c r="XEU1169"/>
      <c r="XEV1169"/>
      <c r="XEW1169"/>
      <c r="XEX1169"/>
      <c r="XEY1169"/>
      <c r="XEZ1169"/>
      <c r="XFA1169"/>
      <c r="XFB1169"/>
      <c r="XFC1169"/>
    </row>
    <row r="1170" s="11" customFormat="1" spans="1:16383">
      <c r="A1170" s="12"/>
      <c r="B1170" s="12"/>
      <c r="C1170" s="12"/>
      <c r="D1170" s="12"/>
      <c r="E1170" s="12"/>
      <c r="XEF1170"/>
      <c r="XEG1170"/>
      <c r="XEH1170"/>
      <c r="XEI1170"/>
      <c r="XEJ1170"/>
      <c r="XEK1170"/>
      <c r="XEL1170"/>
      <c r="XEM1170"/>
      <c r="XEN1170"/>
      <c r="XEO1170"/>
      <c r="XEP1170"/>
      <c r="XEQ1170"/>
      <c r="XER1170"/>
      <c r="XES1170"/>
      <c r="XET1170"/>
      <c r="XEU1170"/>
      <c r="XEV1170"/>
      <c r="XEW1170"/>
      <c r="XEX1170"/>
      <c r="XEY1170"/>
      <c r="XEZ1170"/>
      <c r="XFA1170"/>
      <c r="XFB1170"/>
      <c r="XFC1170"/>
    </row>
    <row r="1171" s="11" customFormat="1" spans="1:16383">
      <c r="A1171" s="12"/>
      <c r="B1171" s="12"/>
      <c r="C1171" s="12"/>
      <c r="D1171" s="12"/>
      <c r="E1171" s="12"/>
      <c r="XEF1171"/>
      <c r="XEG1171"/>
      <c r="XEH1171"/>
      <c r="XEI1171"/>
      <c r="XEJ1171"/>
      <c r="XEK1171"/>
      <c r="XEL1171"/>
      <c r="XEM1171"/>
      <c r="XEN1171"/>
      <c r="XEO1171"/>
      <c r="XEP1171"/>
      <c r="XEQ1171"/>
      <c r="XER1171"/>
      <c r="XES1171"/>
      <c r="XET1171"/>
      <c r="XEU1171"/>
      <c r="XEV1171"/>
      <c r="XEW1171"/>
      <c r="XEX1171"/>
      <c r="XEY1171"/>
      <c r="XEZ1171"/>
      <c r="XFA1171"/>
      <c r="XFB1171"/>
      <c r="XFC1171"/>
    </row>
    <row r="1172" s="11" customFormat="1" spans="1:16383">
      <c r="A1172" s="12"/>
      <c r="B1172" s="12"/>
      <c r="C1172" s="12"/>
      <c r="D1172" s="12"/>
      <c r="E1172" s="12"/>
      <c r="XEF1172"/>
      <c r="XEG1172"/>
      <c r="XEH1172"/>
      <c r="XEI1172"/>
      <c r="XEJ1172"/>
      <c r="XEK1172"/>
      <c r="XEL1172"/>
      <c r="XEM1172"/>
      <c r="XEN1172"/>
      <c r="XEO1172"/>
      <c r="XEP1172"/>
      <c r="XEQ1172"/>
      <c r="XER1172"/>
      <c r="XES1172"/>
      <c r="XET1172"/>
      <c r="XEU1172"/>
      <c r="XEV1172"/>
      <c r="XEW1172"/>
      <c r="XEX1172"/>
      <c r="XEY1172"/>
      <c r="XEZ1172"/>
      <c r="XFA1172"/>
      <c r="XFB1172"/>
      <c r="XFC1172"/>
    </row>
    <row r="1173" s="11" customFormat="1" spans="1:16383">
      <c r="A1173" s="12"/>
      <c r="B1173" s="12"/>
      <c r="C1173" s="12"/>
      <c r="D1173" s="12"/>
      <c r="E1173" s="12"/>
      <c r="XEF1173"/>
      <c r="XEG1173"/>
      <c r="XEH1173"/>
      <c r="XEI1173"/>
      <c r="XEJ1173"/>
      <c r="XEK1173"/>
      <c r="XEL1173"/>
      <c r="XEM1173"/>
      <c r="XEN1173"/>
      <c r="XEO1173"/>
      <c r="XEP1173"/>
      <c r="XEQ1173"/>
      <c r="XER1173"/>
      <c r="XES1173"/>
      <c r="XET1173"/>
      <c r="XEU1173"/>
      <c r="XEV1173"/>
      <c r="XEW1173"/>
      <c r="XEX1173"/>
      <c r="XEY1173"/>
      <c r="XEZ1173"/>
      <c r="XFA1173"/>
      <c r="XFB1173"/>
      <c r="XFC1173"/>
    </row>
    <row r="1174" s="11" customFormat="1" spans="1:16383">
      <c r="A1174" s="12"/>
      <c r="B1174" s="12"/>
      <c r="C1174" s="12"/>
      <c r="D1174" s="12"/>
      <c r="E1174" s="12"/>
      <c r="XEF1174"/>
      <c r="XEG1174"/>
      <c r="XEH1174"/>
      <c r="XEI1174"/>
      <c r="XEJ1174"/>
      <c r="XEK1174"/>
      <c r="XEL1174"/>
      <c r="XEM1174"/>
      <c r="XEN1174"/>
      <c r="XEO1174"/>
      <c r="XEP1174"/>
      <c r="XEQ1174"/>
      <c r="XER1174"/>
      <c r="XES1174"/>
      <c r="XET1174"/>
      <c r="XEU1174"/>
      <c r="XEV1174"/>
      <c r="XEW1174"/>
      <c r="XEX1174"/>
      <c r="XEY1174"/>
      <c r="XEZ1174"/>
      <c r="XFA1174"/>
      <c r="XFB1174"/>
      <c r="XFC1174"/>
    </row>
    <row r="1175" s="11" customFormat="1" spans="1:16383">
      <c r="A1175" s="12"/>
      <c r="B1175" s="12"/>
      <c r="C1175" s="12"/>
      <c r="D1175" s="12"/>
      <c r="E1175" s="12"/>
      <c r="XEF1175"/>
      <c r="XEG1175"/>
      <c r="XEH1175"/>
      <c r="XEI1175"/>
      <c r="XEJ1175"/>
      <c r="XEK1175"/>
      <c r="XEL1175"/>
      <c r="XEM1175"/>
      <c r="XEN1175"/>
      <c r="XEO1175"/>
      <c r="XEP1175"/>
      <c r="XEQ1175"/>
      <c r="XER1175"/>
      <c r="XES1175"/>
      <c r="XET1175"/>
      <c r="XEU1175"/>
      <c r="XEV1175"/>
      <c r="XEW1175"/>
      <c r="XEX1175"/>
      <c r="XEY1175"/>
      <c r="XEZ1175"/>
      <c r="XFA1175"/>
      <c r="XFB1175"/>
      <c r="XFC1175"/>
    </row>
    <row r="1176" s="11" customFormat="1" spans="1:16383">
      <c r="A1176" s="12"/>
      <c r="B1176" s="12"/>
      <c r="C1176" s="12"/>
      <c r="D1176" s="12"/>
      <c r="E1176" s="12"/>
      <c r="XEF1176"/>
      <c r="XEG1176"/>
      <c r="XEH1176"/>
      <c r="XEI1176"/>
      <c r="XEJ1176"/>
      <c r="XEK1176"/>
      <c r="XEL1176"/>
      <c r="XEM1176"/>
      <c r="XEN1176"/>
      <c r="XEO1176"/>
      <c r="XEP1176"/>
      <c r="XEQ1176"/>
      <c r="XER1176"/>
      <c r="XES1176"/>
      <c r="XET1176"/>
      <c r="XEU1176"/>
      <c r="XEV1176"/>
      <c r="XEW1176"/>
      <c r="XEX1176"/>
      <c r="XEY1176"/>
      <c r="XEZ1176"/>
      <c r="XFA1176"/>
      <c r="XFB1176"/>
      <c r="XFC1176"/>
    </row>
    <row r="1177" s="11" customFormat="1" spans="1:16383">
      <c r="A1177" s="12"/>
      <c r="B1177" s="12"/>
      <c r="C1177" s="12"/>
      <c r="D1177" s="12"/>
      <c r="E1177" s="12"/>
      <c r="XEF1177"/>
      <c r="XEG1177"/>
      <c r="XEH1177"/>
      <c r="XEI1177"/>
      <c r="XEJ1177"/>
      <c r="XEK1177"/>
      <c r="XEL1177"/>
      <c r="XEM1177"/>
      <c r="XEN1177"/>
      <c r="XEO1177"/>
      <c r="XEP1177"/>
      <c r="XEQ1177"/>
      <c r="XER1177"/>
      <c r="XES1177"/>
      <c r="XET1177"/>
      <c r="XEU1177"/>
      <c r="XEV1177"/>
      <c r="XEW1177"/>
      <c r="XEX1177"/>
      <c r="XEY1177"/>
      <c r="XEZ1177"/>
      <c r="XFA1177"/>
      <c r="XFB1177"/>
      <c r="XFC1177"/>
    </row>
    <row r="1178" s="11" customFormat="1" spans="1:16383">
      <c r="A1178" s="12"/>
      <c r="B1178" s="12"/>
      <c r="C1178" s="12"/>
      <c r="D1178" s="12"/>
      <c r="E1178" s="12"/>
      <c r="XEF1178"/>
      <c r="XEG1178"/>
      <c r="XEH1178"/>
      <c r="XEI1178"/>
      <c r="XEJ1178"/>
      <c r="XEK1178"/>
      <c r="XEL1178"/>
      <c r="XEM1178"/>
      <c r="XEN1178"/>
      <c r="XEO1178"/>
      <c r="XEP1178"/>
      <c r="XEQ1178"/>
      <c r="XER1178"/>
      <c r="XES1178"/>
      <c r="XET1178"/>
      <c r="XEU1178"/>
      <c r="XEV1178"/>
      <c r="XEW1178"/>
      <c r="XEX1178"/>
      <c r="XEY1178"/>
      <c r="XEZ1178"/>
      <c r="XFA1178"/>
      <c r="XFB1178"/>
      <c r="XFC1178"/>
    </row>
    <row r="1179" s="11" customFormat="1" spans="1:16383">
      <c r="A1179" s="12"/>
      <c r="B1179" s="12"/>
      <c r="C1179" s="12"/>
      <c r="D1179" s="12"/>
      <c r="E1179" s="12"/>
      <c r="XEF1179"/>
      <c r="XEG1179"/>
      <c r="XEH1179"/>
      <c r="XEI1179"/>
      <c r="XEJ1179"/>
      <c r="XEK1179"/>
      <c r="XEL1179"/>
      <c r="XEM1179"/>
      <c r="XEN1179"/>
      <c r="XEO1179"/>
      <c r="XEP1179"/>
      <c r="XEQ1179"/>
      <c r="XER1179"/>
      <c r="XES1179"/>
      <c r="XET1179"/>
      <c r="XEU1179"/>
      <c r="XEV1179"/>
      <c r="XEW1179"/>
      <c r="XEX1179"/>
      <c r="XEY1179"/>
      <c r="XEZ1179"/>
      <c r="XFA1179"/>
      <c r="XFB1179"/>
      <c r="XFC1179"/>
    </row>
    <row r="1180" s="11" customFormat="1" spans="1:16383">
      <c r="A1180" s="12"/>
      <c r="B1180" s="12"/>
      <c r="C1180" s="12"/>
      <c r="D1180" s="12"/>
      <c r="E1180" s="12"/>
      <c r="XEF1180"/>
      <c r="XEG1180"/>
      <c r="XEH1180"/>
      <c r="XEI1180"/>
      <c r="XEJ1180"/>
      <c r="XEK1180"/>
      <c r="XEL1180"/>
      <c r="XEM1180"/>
      <c r="XEN1180"/>
      <c r="XEO1180"/>
      <c r="XEP1180"/>
      <c r="XEQ1180"/>
      <c r="XER1180"/>
      <c r="XES1180"/>
      <c r="XET1180"/>
      <c r="XEU1180"/>
      <c r="XEV1180"/>
      <c r="XEW1180"/>
      <c r="XEX1180"/>
      <c r="XEY1180"/>
      <c r="XEZ1180"/>
      <c r="XFA1180"/>
      <c r="XFB1180"/>
      <c r="XFC1180"/>
    </row>
    <row r="1181" s="11" customFormat="1" spans="1:16383">
      <c r="A1181" s="12"/>
      <c r="B1181" s="12"/>
      <c r="C1181" s="12"/>
      <c r="D1181" s="12"/>
      <c r="E1181" s="12"/>
      <c r="XEF1181"/>
      <c r="XEG1181"/>
      <c r="XEH1181"/>
      <c r="XEI1181"/>
      <c r="XEJ1181"/>
      <c r="XEK1181"/>
      <c r="XEL1181"/>
      <c r="XEM1181"/>
      <c r="XEN1181"/>
      <c r="XEO1181"/>
      <c r="XEP1181"/>
      <c r="XEQ1181"/>
      <c r="XER1181"/>
      <c r="XES1181"/>
      <c r="XET1181"/>
      <c r="XEU1181"/>
      <c r="XEV1181"/>
      <c r="XEW1181"/>
      <c r="XEX1181"/>
      <c r="XEY1181"/>
      <c r="XEZ1181"/>
      <c r="XFA1181"/>
      <c r="XFB1181"/>
      <c r="XFC1181"/>
    </row>
    <row r="1182" s="11" customFormat="1" spans="1:16383">
      <c r="A1182" s="12"/>
      <c r="B1182" s="12"/>
      <c r="C1182" s="12"/>
      <c r="D1182" s="12"/>
      <c r="E1182" s="12"/>
      <c r="XEF1182"/>
      <c r="XEG1182"/>
      <c r="XEH1182"/>
      <c r="XEI1182"/>
      <c r="XEJ1182"/>
      <c r="XEK1182"/>
      <c r="XEL1182"/>
      <c r="XEM1182"/>
      <c r="XEN1182"/>
      <c r="XEO1182"/>
      <c r="XEP1182"/>
      <c r="XEQ1182"/>
      <c r="XER1182"/>
      <c r="XES1182"/>
      <c r="XET1182"/>
      <c r="XEU1182"/>
      <c r="XEV1182"/>
      <c r="XEW1182"/>
      <c r="XEX1182"/>
      <c r="XEY1182"/>
      <c r="XEZ1182"/>
      <c r="XFA1182"/>
      <c r="XFB1182"/>
      <c r="XFC1182"/>
    </row>
    <row r="1183" s="11" customFormat="1" spans="1:16383">
      <c r="A1183" s="12"/>
      <c r="B1183" s="12"/>
      <c r="C1183" s="12"/>
      <c r="D1183" s="12"/>
      <c r="E1183" s="12"/>
      <c r="XEF1183"/>
      <c r="XEG1183"/>
      <c r="XEH1183"/>
      <c r="XEI1183"/>
      <c r="XEJ1183"/>
      <c r="XEK1183"/>
      <c r="XEL1183"/>
      <c r="XEM1183"/>
      <c r="XEN1183"/>
      <c r="XEO1183"/>
      <c r="XEP1183"/>
      <c r="XEQ1183"/>
      <c r="XER1183"/>
      <c r="XES1183"/>
      <c r="XET1183"/>
      <c r="XEU1183"/>
      <c r="XEV1183"/>
      <c r="XEW1183"/>
      <c r="XEX1183"/>
      <c r="XEY1183"/>
      <c r="XEZ1183"/>
      <c r="XFA1183"/>
      <c r="XFB1183"/>
      <c r="XFC1183"/>
    </row>
    <row r="1184" s="11" customFormat="1" spans="1:16383">
      <c r="A1184" s="12"/>
      <c r="B1184" s="12"/>
      <c r="C1184" s="12"/>
      <c r="D1184" s="12"/>
      <c r="E1184" s="12"/>
      <c r="XEF1184"/>
      <c r="XEG1184"/>
      <c r="XEH1184"/>
      <c r="XEI1184"/>
      <c r="XEJ1184"/>
      <c r="XEK1184"/>
      <c r="XEL1184"/>
      <c r="XEM1184"/>
      <c r="XEN1184"/>
      <c r="XEO1184"/>
      <c r="XEP1184"/>
      <c r="XEQ1184"/>
      <c r="XER1184"/>
      <c r="XES1184"/>
      <c r="XET1184"/>
      <c r="XEU1184"/>
      <c r="XEV1184"/>
      <c r="XEW1184"/>
      <c r="XEX1184"/>
      <c r="XEY1184"/>
      <c r="XEZ1184"/>
      <c r="XFA1184"/>
      <c r="XFB1184"/>
      <c r="XFC1184"/>
    </row>
    <row r="1185" s="11" customFormat="1" spans="1:16383">
      <c r="A1185" s="12"/>
      <c r="B1185" s="12"/>
      <c r="C1185" s="12"/>
      <c r="D1185" s="12"/>
      <c r="E1185" s="12"/>
      <c r="XEF1185"/>
      <c r="XEG1185"/>
      <c r="XEH1185"/>
      <c r="XEI1185"/>
      <c r="XEJ1185"/>
      <c r="XEK1185"/>
      <c r="XEL1185"/>
      <c r="XEM1185"/>
      <c r="XEN1185"/>
      <c r="XEO1185"/>
      <c r="XEP1185"/>
      <c r="XEQ1185"/>
      <c r="XER1185"/>
      <c r="XES1185"/>
      <c r="XET1185"/>
      <c r="XEU1185"/>
      <c r="XEV1185"/>
      <c r="XEW1185"/>
      <c r="XEX1185"/>
      <c r="XEY1185"/>
      <c r="XEZ1185"/>
      <c r="XFA1185"/>
      <c r="XFB1185"/>
      <c r="XFC1185"/>
    </row>
    <row r="1186" s="11" customFormat="1" spans="1:16383">
      <c r="A1186" s="12"/>
      <c r="B1186" s="12"/>
      <c r="C1186" s="12"/>
      <c r="D1186" s="12"/>
      <c r="E1186" s="12"/>
      <c r="XEF1186"/>
      <c r="XEG1186"/>
      <c r="XEH1186"/>
      <c r="XEI1186"/>
      <c r="XEJ1186"/>
      <c r="XEK1186"/>
      <c r="XEL1186"/>
      <c r="XEM1186"/>
      <c r="XEN1186"/>
      <c r="XEO1186"/>
      <c r="XEP1186"/>
      <c r="XEQ1186"/>
      <c r="XER1186"/>
      <c r="XES1186"/>
      <c r="XET1186"/>
      <c r="XEU1186"/>
      <c r="XEV1186"/>
      <c r="XEW1186"/>
      <c r="XEX1186"/>
      <c r="XEY1186"/>
      <c r="XEZ1186"/>
      <c r="XFA1186"/>
      <c r="XFB1186"/>
      <c r="XFC1186"/>
    </row>
    <row r="1187" s="11" customFormat="1" spans="1:16383">
      <c r="A1187" s="12"/>
      <c r="B1187" s="12"/>
      <c r="C1187" s="12"/>
      <c r="D1187" s="12"/>
      <c r="E1187" s="12"/>
      <c r="XEF1187"/>
      <c r="XEG1187"/>
      <c r="XEH1187"/>
      <c r="XEI1187"/>
      <c r="XEJ1187"/>
      <c r="XEK1187"/>
      <c r="XEL1187"/>
      <c r="XEM1187"/>
      <c r="XEN1187"/>
      <c r="XEO1187"/>
      <c r="XEP1187"/>
      <c r="XEQ1187"/>
      <c r="XER1187"/>
      <c r="XES1187"/>
      <c r="XET1187"/>
      <c r="XEU1187"/>
      <c r="XEV1187"/>
      <c r="XEW1187"/>
      <c r="XEX1187"/>
      <c r="XEY1187"/>
      <c r="XEZ1187"/>
      <c r="XFA1187"/>
      <c r="XFB1187"/>
      <c r="XFC1187"/>
    </row>
    <row r="1188" s="11" customFormat="1" spans="1:16383">
      <c r="A1188" s="12"/>
      <c r="B1188" s="12"/>
      <c r="C1188" s="12"/>
      <c r="D1188" s="12"/>
      <c r="E1188" s="12"/>
      <c r="XEF1188"/>
      <c r="XEG1188"/>
      <c r="XEH1188"/>
      <c r="XEI1188"/>
      <c r="XEJ1188"/>
      <c r="XEK1188"/>
      <c r="XEL1188"/>
      <c r="XEM1188"/>
      <c r="XEN1188"/>
      <c r="XEO1188"/>
      <c r="XEP1188"/>
      <c r="XEQ1188"/>
      <c r="XER1188"/>
      <c r="XES1188"/>
      <c r="XET1188"/>
      <c r="XEU1188"/>
      <c r="XEV1188"/>
      <c r="XEW1188"/>
      <c r="XEX1188"/>
      <c r="XEY1188"/>
      <c r="XEZ1188"/>
      <c r="XFA1188"/>
      <c r="XFB1188"/>
      <c r="XFC1188"/>
    </row>
    <row r="1189" s="11" customFormat="1" spans="1:16383">
      <c r="A1189" s="12"/>
      <c r="B1189" s="12"/>
      <c r="C1189" s="12"/>
      <c r="D1189" s="12"/>
      <c r="E1189" s="12"/>
      <c r="XEF1189"/>
      <c r="XEG1189"/>
      <c r="XEH1189"/>
      <c r="XEI1189"/>
      <c r="XEJ1189"/>
      <c r="XEK1189"/>
      <c r="XEL1189"/>
      <c r="XEM1189"/>
      <c r="XEN1189"/>
      <c r="XEO1189"/>
      <c r="XEP1189"/>
      <c r="XEQ1189"/>
      <c r="XER1189"/>
      <c r="XES1189"/>
      <c r="XET1189"/>
      <c r="XEU1189"/>
      <c r="XEV1189"/>
      <c r="XEW1189"/>
      <c r="XEX1189"/>
      <c r="XEY1189"/>
      <c r="XEZ1189"/>
      <c r="XFA1189"/>
      <c r="XFB1189"/>
      <c r="XFC1189"/>
    </row>
    <row r="1190" s="11" customFormat="1" spans="1:16383">
      <c r="A1190" s="12"/>
      <c r="B1190" s="12"/>
      <c r="C1190" s="12"/>
      <c r="D1190" s="12"/>
      <c r="E1190" s="12"/>
      <c r="XEF1190"/>
      <c r="XEG1190"/>
      <c r="XEH1190"/>
      <c r="XEI1190"/>
      <c r="XEJ1190"/>
      <c r="XEK1190"/>
      <c r="XEL1190"/>
      <c r="XEM1190"/>
      <c r="XEN1190"/>
      <c r="XEO1190"/>
      <c r="XEP1190"/>
      <c r="XEQ1190"/>
      <c r="XER1190"/>
      <c r="XES1190"/>
      <c r="XET1190"/>
      <c r="XEU1190"/>
      <c r="XEV1190"/>
      <c r="XEW1190"/>
      <c r="XEX1190"/>
      <c r="XEY1190"/>
      <c r="XEZ1190"/>
      <c r="XFA1190"/>
      <c r="XFB1190"/>
      <c r="XFC1190"/>
    </row>
    <row r="1191" s="11" customFormat="1" spans="1:16383">
      <c r="A1191" s="12"/>
      <c r="B1191" s="12"/>
      <c r="C1191" s="12"/>
      <c r="D1191" s="12"/>
      <c r="E1191" s="12"/>
      <c r="XEF1191"/>
      <c r="XEG1191"/>
      <c r="XEH1191"/>
      <c r="XEI1191"/>
      <c r="XEJ1191"/>
      <c r="XEK1191"/>
      <c r="XEL1191"/>
      <c r="XEM1191"/>
      <c r="XEN1191"/>
      <c r="XEO1191"/>
      <c r="XEP1191"/>
      <c r="XEQ1191"/>
      <c r="XER1191"/>
      <c r="XES1191"/>
      <c r="XET1191"/>
      <c r="XEU1191"/>
      <c r="XEV1191"/>
      <c r="XEW1191"/>
      <c r="XEX1191"/>
      <c r="XEY1191"/>
      <c r="XEZ1191"/>
      <c r="XFA1191"/>
      <c r="XFB1191"/>
      <c r="XFC1191"/>
    </row>
    <row r="1192" s="11" customFormat="1" spans="1:16383">
      <c r="A1192" s="12"/>
      <c r="B1192" s="12"/>
      <c r="C1192" s="12"/>
      <c r="D1192" s="12"/>
      <c r="E1192" s="12"/>
      <c r="XEF1192"/>
      <c r="XEG1192"/>
      <c r="XEH1192"/>
      <c r="XEI1192"/>
      <c r="XEJ1192"/>
      <c r="XEK1192"/>
      <c r="XEL1192"/>
      <c r="XEM1192"/>
      <c r="XEN1192"/>
      <c r="XEO1192"/>
      <c r="XEP1192"/>
      <c r="XEQ1192"/>
      <c r="XER1192"/>
      <c r="XES1192"/>
      <c r="XET1192"/>
      <c r="XEU1192"/>
      <c r="XEV1192"/>
      <c r="XEW1192"/>
      <c r="XEX1192"/>
      <c r="XEY1192"/>
      <c r="XEZ1192"/>
      <c r="XFA1192"/>
      <c r="XFB1192"/>
      <c r="XFC1192"/>
    </row>
    <row r="1193" s="11" customFormat="1" spans="1:16383">
      <c r="A1193" s="12"/>
      <c r="B1193" s="12"/>
      <c r="C1193" s="12"/>
      <c r="D1193" s="12"/>
      <c r="E1193" s="12"/>
      <c r="XEF1193"/>
      <c r="XEG1193"/>
      <c r="XEH1193"/>
      <c r="XEI1193"/>
      <c r="XEJ1193"/>
      <c r="XEK1193"/>
      <c r="XEL1193"/>
      <c r="XEM1193"/>
      <c r="XEN1193"/>
      <c r="XEO1193"/>
      <c r="XEP1193"/>
      <c r="XEQ1193"/>
      <c r="XER1193"/>
      <c r="XES1193"/>
      <c r="XET1193"/>
      <c r="XEU1193"/>
      <c r="XEV1193"/>
      <c r="XEW1193"/>
      <c r="XEX1193"/>
      <c r="XEY1193"/>
      <c r="XEZ1193"/>
      <c r="XFA1193"/>
      <c r="XFB1193"/>
      <c r="XFC1193"/>
    </row>
    <row r="1194" s="11" customFormat="1" spans="1:16383">
      <c r="A1194" s="12"/>
      <c r="B1194" s="12"/>
      <c r="C1194" s="12"/>
      <c r="D1194" s="12"/>
      <c r="E1194" s="12"/>
      <c r="XEF1194"/>
      <c r="XEG1194"/>
      <c r="XEH1194"/>
      <c r="XEI1194"/>
      <c r="XEJ1194"/>
      <c r="XEK1194"/>
      <c r="XEL1194"/>
      <c r="XEM1194"/>
      <c r="XEN1194"/>
      <c r="XEO1194"/>
      <c r="XEP1194"/>
      <c r="XEQ1194"/>
      <c r="XER1194"/>
      <c r="XES1194"/>
      <c r="XET1194"/>
      <c r="XEU1194"/>
      <c r="XEV1194"/>
      <c r="XEW1194"/>
      <c r="XEX1194"/>
      <c r="XEY1194"/>
      <c r="XEZ1194"/>
      <c r="XFA1194"/>
      <c r="XFB1194"/>
      <c r="XFC1194"/>
    </row>
    <row r="1195" s="11" customFormat="1" spans="1:16383">
      <c r="A1195" s="12"/>
      <c r="B1195" s="12"/>
      <c r="C1195" s="12"/>
      <c r="D1195" s="12"/>
      <c r="E1195" s="12"/>
      <c r="XEF1195"/>
      <c r="XEG1195"/>
      <c r="XEH1195"/>
      <c r="XEI1195"/>
      <c r="XEJ1195"/>
      <c r="XEK1195"/>
      <c r="XEL1195"/>
      <c r="XEM1195"/>
      <c r="XEN1195"/>
      <c r="XEO1195"/>
      <c r="XEP1195"/>
      <c r="XEQ1195"/>
      <c r="XER1195"/>
      <c r="XES1195"/>
      <c r="XET1195"/>
      <c r="XEU1195"/>
      <c r="XEV1195"/>
      <c r="XEW1195"/>
      <c r="XEX1195"/>
      <c r="XEY1195"/>
      <c r="XEZ1195"/>
      <c r="XFA1195"/>
      <c r="XFB1195"/>
      <c r="XFC1195"/>
    </row>
    <row r="1196" s="11" customFormat="1" spans="1:16383">
      <c r="A1196" s="12"/>
      <c r="B1196" s="12"/>
      <c r="C1196" s="12"/>
      <c r="D1196" s="12"/>
      <c r="E1196" s="12"/>
      <c r="XEF1196"/>
      <c r="XEG1196"/>
      <c r="XEH1196"/>
      <c r="XEI1196"/>
      <c r="XEJ1196"/>
      <c r="XEK1196"/>
      <c r="XEL1196"/>
      <c r="XEM1196"/>
      <c r="XEN1196"/>
      <c r="XEO1196"/>
      <c r="XEP1196"/>
      <c r="XEQ1196"/>
      <c r="XER1196"/>
      <c r="XES1196"/>
      <c r="XET1196"/>
      <c r="XEU1196"/>
      <c r="XEV1196"/>
      <c r="XEW1196"/>
      <c r="XEX1196"/>
      <c r="XEY1196"/>
      <c r="XEZ1196"/>
      <c r="XFA1196"/>
      <c r="XFB1196"/>
      <c r="XFC1196"/>
    </row>
    <row r="1197" s="11" customFormat="1" spans="1:16383">
      <c r="A1197" s="12"/>
      <c r="B1197" s="12"/>
      <c r="C1197" s="12"/>
      <c r="D1197" s="12"/>
      <c r="E1197" s="12"/>
      <c r="XEF1197"/>
      <c r="XEG1197"/>
      <c r="XEH1197"/>
      <c r="XEI1197"/>
      <c r="XEJ1197"/>
      <c r="XEK1197"/>
      <c r="XEL1197"/>
      <c r="XEM1197"/>
      <c r="XEN1197"/>
      <c r="XEO1197"/>
      <c r="XEP1197"/>
      <c r="XEQ1197"/>
      <c r="XER1197"/>
      <c r="XES1197"/>
      <c r="XET1197"/>
      <c r="XEU1197"/>
      <c r="XEV1197"/>
      <c r="XEW1197"/>
      <c r="XEX1197"/>
      <c r="XEY1197"/>
      <c r="XEZ1197"/>
      <c r="XFA1197"/>
      <c r="XFB1197"/>
      <c r="XFC1197"/>
    </row>
    <row r="1198" s="11" customFormat="1" spans="1:16383">
      <c r="A1198" s="12"/>
      <c r="B1198" s="12"/>
      <c r="C1198" s="12"/>
      <c r="D1198" s="12"/>
      <c r="E1198" s="12"/>
      <c r="XEF1198"/>
      <c r="XEG1198"/>
      <c r="XEH1198"/>
      <c r="XEI1198"/>
      <c r="XEJ1198"/>
      <c r="XEK1198"/>
      <c r="XEL1198"/>
      <c r="XEM1198"/>
      <c r="XEN1198"/>
      <c r="XEO1198"/>
      <c r="XEP1198"/>
      <c r="XEQ1198"/>
      <c r="XER1198"/>
      <c r="XES1198"/>
      <c r="XET1198"/>
      <c r="XEU1198"/>
      <c r="XEV1198"/>
      <c r="XEW1198"/>
      <c r="XEX1198"/>
      <c r="XEY1198"/>
      <c r="XEZ1198"/>
      <c r="XFA1198"/>
      <c r="XFB1198"/>
      <c r="XFC1198"/>
    </row>
    <row r="1199" s="11" customFormat="1" spans="1:16383">
      <c r="A1199" s="12"/>
      <c r="B1199" s="12"/>
      <c r="C1199" s="12"/>
      <c r="D1199" s="12"/>
      <c r="E1199" s="12"/>
      <c r="XEF1199"/>
      <c r="XEG1199"/>
      <c r="XEH1199"/>
      <c r="XEI1199"/>
      <c r="XEJ1199"/>
      <c r="XEK1199"/>
      <c r="XEL1199"/>
      <c r="XEM1199"/>
      <c r="XEN1199"/>
      <c r="XEO1199"/>
      <c r="XEP1199"/>
      <c r="XEQ1199"/>
      <c r="XER1199"/>
      <c r="XES1199"/>
      <c r="XET1199"/>
      <c r="XEU1199"/>
      <c r="XEV1199"/>
      <c r="XEW1199"/>
      <c r="XEX1199"/>
      <c r="XEY1199"/>
      <c r="XEZ1199"/>
      <c r="XFA1199"/>
      <c r="XFB1199"/>
      <c r="XFC1199"/>
    </row>
    <row r="1200" s="11" customFormat="1" spans="1:16383">
      <c r="A1200" s="12"/>
      <c r="B1200" s="12"/>
      <c r="C1200" s="12"/>
      <c r="D1200" s="12"/>
      <c r="E1200" s="12"/>
      <c r="XEF1200"/>
      <c r="XEG1200"/>
      <c r="XEH1200"/>
      <c r="XEI1200"/>
      <c r="XEJ1200"/>
      <c r="XEK1200"/>
      <c r="XEL1200"/>
      <c r="XEM1200"/>
      <c r="XEN1200"/>
      <c r="XEO1200"/>
      <c r="XEP1200"/>
      <c r="XEQ1200"/>
      <c r="XER1200"/>
      <c r="XES1200"/>
      <c r="XET1200"/>
      <c r="XEU1200"/>
      <c r="XEV1200"/>
      <c r="XEW1200"/>
      <c r="XEX1200"/>
      <c r="XEY1200"/>
      <c r="XEZ1200"/>
      <c r="XFA1200"/>
      <c r="XFB1200"/>
      <c r="XFC1200"/>
    </row>
    <row r="1201" s="11" customFormat="1" spans="1:16383">
      <c r="A1201" s="12"/>
      <c r="B1201" s="12"/>
      <c r="C1201" s="12"/>
      <c r="D1201" s="12"/>
      <c r="E1201" s="12"/>
      <c r="XEF1201"/>
      <c r="XEG1201"/>
      <c r="XEH1201"/>
      <c r="XEI1201"/>
      <c r="XEJ1201"/>
      <c r="XEK1201"/>
      <c r="XEL1201"/>
      <c r="XEM1201"/>
      <c r="XEN1201"/>
      <c r="XEO1201"/>
      <c r="XEP1201"/>
      <c r="XEQ1201"/>
      <c r="XER1201"/>
      <c r="XES1201"/>
      <c r="XET1201"/>
      <c r="XEU1201"/>
      <c r="XEV1201"/>
      <c r="XEW1201"/>
      <c r="XEX1201"/>
      <c r="XEY1201"/>
      <c r="XEZ1201"/>
      <c r="XFA1201"/>
      <c r="XFB1201"/>
      <c r="XFC1201"/>
    </row>
    <row r="1202" s="11" customFormat="1" spans="1:16383">
      <c r="A1202" s="12"/>
      <c r="B1202" s="12"/>
      <c r="C1202" s="12"/>
      <c r="D1202" s="12"/>
      <c r="E1202" s="12"/>
      <c r="XEF1202"/>
      <c r="XEG1202"/>
      <c r="XEH1202"/>
      <c r="XEI1202"/>
      <c r="XEJ1202"/>
      <c r="XEK1202"/>
      <c r="XEL1202"/>
      <c r="XEM1202"/>
      <c r="XEN1202"/>
      <c r="XEO1202"/>
      <c r="XEP1202"/>
      <c r="XEQ1202"/>
      <c r="XER1202"/>
      <c r="XES1202"/>
      <c r="XET1202"/>
      <c r="XEU1202"/>
      <c r="XEV1202"/>
      <c r="XEW1202"/>
      <c r="XEX1202"/>
      <c r="XEY1202"/>
      <c r="XEZ1202"/>
      <c r="XFA1202"/>
      <c r="XFB1202"/>
      <c r="XFC1202"/>
    </row>
    <row r="1203" s="11" customFormat="1" spans="1:16383">
      <c r="A1203" s="12"/>
      <c r="B1203" s="12"/>
      <c r="C1203" s="12"/>
      <c r="D1203" s="12"/>
      <c r="E1203" s="12"/>
      <c r="XEF1203"/>
      <c r="XEG1203"/>
      <c r="XEH1203"/>
      <c r="XEI1203"/>
      <c r="XEJ1203"/>
      <c r="XEK1203"/>
      <c r="XEL1203"/>
      <c r="XEM1203"/>
      <c r="XEN1203"/>
      <c r="XEO1203"/>
      <c r="XEP1203"/>
      <c r="XEQ1203"/>
      <c r="XER1203"/>
      <c r="XES1203"/>
      <c r="XET1203"/>
      <c r="XEU1203"/>
      <c r="XEV1203"/>
      <c r="XEW1203"/>
      <c r="XEX1203"/>
      <c r="XEY1203"/>
      <c r="XEZ1203"/>
      <c r="XFA1203"/>
      <c r="XFB1203"/>
      <c r="XFC1203"/>
    </row>
    <row r="1204" s="11" customFormat="1" spans="1:16383">
      <c r="A1204" s="12"/>
      <c r="B1204" s="12"/>
      <c r="C1204" s="12"/>
      <c r="D1204" s="12"/>
      <c r="E1204" s="12"/>
      <c r="XEF1204"/>
      <c r="XEG1204"/>
      <c r="XEH1204"/>
      <c r="XEI1204"/>
      <c r="XEJ1204"/>
      <c r="XEK1204"/>
      <c r="XEL1204"/>
      <c r="XEM1204"/>
      <c r="XEN1204"/>
      <c r="XEO1204"/>
      <c r="XEP1204"/>
      <c r="XEQ1204"/>
      <c r="XER1204"/>
      <c r="XES1204"/>
      <c r="XET1204"/>
      <c r="XEU1204"/>
      <c r="XEV1204"/>
      <c r="XEW1204"/>
      <c r="XEX1204"/>
      <c r="XEY1204"/>
      <c r="XEZ1204"/>
      <c r="XFA1204"/>
      <c r="XFB1204"/>
      <c r="XFC1204"/>
    </row>
    <row r="1205" s="11" customFormat="1" spans="1:16383">
      <c r="A1205" s="12"/>
      <c r="B1205" s="12"/>
      <c r="C1205" s="12"/>
      <c r="D1205" s="12"/>
      <c r="E1205" s="12"/>
      <c r="XEF1205"/>
      <c r="XEG1205"/>
      <c r="XEH1205"/>
      <c r="XEI1205"/>
      <c r="XEJ1205"/>
      <c r="XEK1205"/>
      <c r="XEL1205"/>
      <c r="XEM1205"/>
      <c r="XEN1205"/>
      <c r="XEO1205"/>
      <c r="XEP1205"/>
      <c r="XEQ1205"/>
      <c r="XER1205"/>
      <c r="XES1205"/>
      <c r="XET1205"/>
      <c r="XEU1205"/>
      <c r="XEV1205"/>
      <c r="XEW1205"/>
      <c r="XEX1205"/>
      <c r="XEY1205"/>
      <c r="XEZ1205"/>
      <c r="XFA1205"/>
      <c r="XFB1205"/>
      <c r="XFC1205"/>
    </row>
    <row r="1206" s="11" customFormat="1" spans="1:16383">
      <c r="A1206" s="12"/>
      <c r="B1206" s="12"/>
      <c r="C1206" s="12"/>
      <c r="D1206" s="12"/>
      <c r="E1206" s="12"/>
      <c r="XEF1206"/>
      <c r="XEG1206"/>
      <c r="XEH1206"/>
      <c r="XEI1206"/>
      <c r="XEJ1206"/>
      <c r="XEK1206"/>
      <c r="XEL1206"/>
      <c r="XEM1206"/>
      <c r="XEN1206"/>
      <c r="XEO1206"/>
      <c r="XEP1206"/>
      <c r="XEQ1206"/>
      <c r="XER1206"/>
      <c r="XES1206"/>
      <c r="XET1206"/>
      <c r="XEU1206"/>
      <c r="XEV1206"/>
      <c r="XEW1206"/>
      <c r="XEX1206"/>
      <c r="XEY1206"/>
      <c r="XEZ1206"/>
      <c r="XFA1206"/>
      <c r="XFB1206"/>
      <c r="XFC1206"/>
    </row>
    <row r="1207" s="11" customFormat="1" spans="1:16383">
      <c r="A1207" s="12"/>
      <c r="B1207" s="12"/>
      <c r="C1207" s="12"/>
      <c r="D1207" s="12"/>
      <c r="E1207" s="12"/>
      <c r="XEF1207"/>
      <c r="XEG1207"/>
      <c r="XEH1207"/>
      <c r="XEI1207"/>
      <c r="XEJ1207"/>
      <c r="XEK1207"/>
      <c r="XEL1207"/>
      <c r="XEM1207"/>
      <c r="XEN1207"/>
      <c r="XEO1207"/>
      <c r="XEP1207"/>
      <c r="XEQ1207"/>
      <c r="XER1207"/>
      <c r="XES1207"/>
      <c r="XET1207"/>
      <c r="XEU1207"/>
      <c r="XEV1207"/>
      <c r="XEW1207"/>
      <c r="XEX1207"/>
      <c r="XEY1207"/>
      <c r="XEZ1207"/>
      <c r="XFA1207"/>
      <c r="XFB1207"/>
      <c r="XFC1207"/>
    </row>
    <row r="1208" s="11" customFormat="1" spans="1:16383">
      <c r="A1208" s="12"/>
      <c r="B1208" s="12"/>
      <c r="C1208" s="12"/>
      <c r="D1208" s="12"/>
      <c r="E1208" s="12"/>
      <c r="XEF1208"/>
      <c r="XEG1208"/>
      <c r="XEH1208"/>
      <c r="XEI1208"/>
      <c r="XEJ1208"/>
      <c r="XEK1208"/>
      <c r="XEL1208"/>
      <c r="XEM1208"/>
      <c r="XEN1208"/>
      <c r="XEO1208"/>
      <c r="XEP1208"/>
      <c r="XEQ1208"/>
      <c r="XER1208"/>
      <c r="XES1208"/>
      <c r="XET1208"/>
      <c r="XEU1208"/>
      <c r="XEV1208"/>
      <c r="XEW1208"/>
      <c r="XEX1208"/>
      <c r="XEY1208"/>
      <c r="XEZ1208"/>
      <c r="XFA1208"/>
      <c r="XFB1208"/>
      <c r="XFC1208"/>
    </row>
    <row r="1209" s="11" customFormat="1" spans="1:16383">
      <c r="A1209" s="12"/>
      <c r="B1209" s="12"/>
      <c r="C1209" s="12"/>
      <c r="D1209" s="12"/>
      <c r="E1209" s="12"/>
      <c r="XEF1209"/>
      <c r="XEG1209"/>
      <c r="XEH1209"/>
      <c r="XEI1209"/>
      <c r="XEJ1209"/>
      <c r="XEK1209"/>
      <c r="XEL1209"/>
      <c r="XEM1209"/>
      <c r="XEN1209"/>
      <c r="XEO1209"/>
      <c r="XEP1209"/>
      <c r="XEQ1209"/>
      <c r="XER1209"/>
      <c r="XES1209"/>
      <c r="XET1209"/>
      <c r="XEU1209"/>
      <c r="XEV1209"/>
      <c r="XEW1209"/>
      <c r="XEX1209"/>
      <c r="XEY1209"/>
      <c r="XEZ1209"/>
      <c r="XFA1209"/>
      <c r="XFB1209"/>
      <c r="XFC1209"/>
    </row>
    <row r="1210" s="11" customFormat="1" spans="1:16383">
      <c r="A1210" s="12"/>
      <c r="B1210" s="12"/>
      <c r="C1210" s="12"/>
      <c r="D1210" s="12"/>
      <c r="E1210" s="12"/>
      <c r="XEF1210"/>
      <c r="XEG1210"/>
      <c r="XEH1210"/>
      <c r="XEI1210"/>
      <c r="XEJ1210"/>
      <c r="XEK1210"/>
      <c r="XEL1210"/>
      <c r="XEM1210"/>
      <c r="XEN1210"/>
      <c r="XEO1210"/>
      <c r="XEP1210"/>
      <c r="XEQ1210"/>
      <c r="XER1210"/>
      <c r="XES1210"/>
      <c r="XET1210"/>
      <c r="XEU1210"/>
      <c r="XEV1210"/>
      <c r="XEW1210"/>
      <c r="XEX1210"/>
      <c r="XEY1210"/>
      <c r="XEZ1210"/>
      <c r="XFA1210"/>
      <c r="XFB1210"/>
      <c r="XFC1210"/>
    </row>
    <row r="1211" s="11" customFormat="1" spans="1:16383">
      <c r="A1211" s="12"/>
      <c r="B1211" s="12"/>
      <c r="C1211" s="12"/>
      <c r="D1211" s="12"/>
      <c r="E1211" s="12"/>
      <c r="XEF1211"/>
      <c r="XEG1211"/>
      <c r="XEH1211"/>
      <c r="XEI1211"/>
      <c r="XEJ1211"/>
      <c r="XEK1211"/>
      <c r="XEL1211"/>
      <c r="XEM1211"/>
      <c r="XEN1211"/>
      <c r="XEO1211"/>
      <c r="XEP1211"/>
      <c r="XEQ1211"/>
      <c r="XER1211"/>
      <c r="XES1211"/>
      <c r="XET1211"/>
      <c r="XEU1211"/>
      <c r="XEV1211"/>
      <c r="XEW1211"/>
      <c r="XEX1211"/>
      <c r="XEY1211"/>
      <c r="XEZ1211"/>
      <c r="XFA1211"/>
      <c r="XFB1211"/>
      <c r="XFC1211"/>
    </row>
    <row r="1212" s="11" customFormat="1" spans="1:16383">
      <c r="A1212" s="12"/>
      <c r="B1212" s="12"/>
      <c r="C1212" s="12"/>
      <c r="D1212" s="12"/>
      <c r="E1212" s="12"/>
      <c r="XEF1212"/>
      <c r="XEG1212"/>
      <c r="XEH1212"/>
      <c r="XEI1212"/>
      <c r="XEJ1212"/>
      <c r="XEK1212"/>
      <c r="XEL1212"/>
      <c r="XEM1212"/>
      <c r="XEN1212"/>
      <c r="XEO1212"/>
      <c r="XEP1212"/>
      <c r="XEQ1212"/>
      <c r="XER1212"/>
      <c r="XES1212"/>
      <c r="XET1212"/>
      <c r="XEU1212"/>
      <c r="XEV1212"/>
      <c r="XEW1212"/>
      <c r="XEX1212"/>
      <c r="XEY1212"/>
      <c r="XEZ1212"/>
      <c r="XFA1212"/>
      <c r="XFB1212"/>
      <c r="XFC1212"/>
    </row>
    <row r="1213" s="11" customFormat="1" spans="1:16383">
      <c r="A1213" s="12"/>
      <c r="B1213" s="12"/>
      <c r="C1213" s="12"/>
      <c r="D1213" s="12"/>
      <c r="E1213" s="12"/>
      <c r="XEF1213"/>
      <c r="XEG1213"/>
      <c r="XEH1213"/>
      <c r="XEI1213"/>
      <c r="XEJ1213"/>
      <c r="XEK1213"/>
      <c r="XEL1213"/>
      <c r="XEM1213"/>
      <c r="XEN1213"/>
      <c r="XEO1213"/>
      <c r="XEP1213"/>
      <c r="XEQ1213"/>
      <c r="XER1213"/>
      <c r="XES1213"/>
      <c r="XET1213"/>
      <c r="XEU1213"/>
      <c r="XEV1213"/>
      <c r="XEW1213"/>
      <c r="XEX1213"/>
      <c r="XEY1213"/>
      <c r="XEZ1213"/>
      <c r="XFA1213"/>
      <c r="XFB1213"/>
      <c r="XFC1213"/>
    </row>
    <row r="1214" s="11" customFormat="1" spans="1:16383">
      <c r="A1214" s="12"/>
      <c r="B1214" s="12"/>
      <c r="C1214" s="12"/>
      <c r="D1214" s="12"/>
      <c r="E1214" s="12"/>
      <c r="XEF1214"/>
      <c r="XEG1214"/>
      <c r="XEH1214"/>
      <c r="XEI1214"/>
      <c r="XEJ1214"/>
      <c r="XEK1214"/>
      <c r="XEL1214"/>
      <c r="XEM1214"/>
      <c r="XEN1214"/>
      <c r="XEO1214"/>
      <c r="XEP1214"/>
      <c r="XEQ1214"/>
      <c r="XER1214"/>
      <c r="XES1214"/>
      <c r="XET1214"/>
      <c r="XEU1214"/>
      <c r="XEV1214"/>
      <c r="XEW1214"/>
      <c r="XEX1214"/>
      <c r="XEY1214"/>
      <c r="XEZ1214"/>
      <c r="XFA1214"/>
      <c r="XFB1214"/>
      <c r="XFC1214"/>
    </row>
    <row r="1215" s="11" customFormat="1" spans="1:16383">
      <c r="A1215" s="12"/>
      <c r="B1215" s="12"/>
      <c r="C1215" s="12"/>
      <c r="D1215" s="12"/>
      <c r="E1215" s="12"/>
      <c r="XEF1215"/>
      <c r="XEG1215"/>
      <c r="XEH1215"/>
      <c r="XEI1215"/>
      <c r="XEJ1215"/>
      <c r="XEK1215"/>
      <c r="XEL1215"/>
      <c r="XEM1215"/>
      <c r="XEN1215"/>
      <c r="XEO1215"/>
      <c r="XEP1215"/>
      <c r="XEQ1215"/>
      <c r="XER1215"/>
      <c r="XES1215"/>
      <c r="XET1215"/>
      <c r="XEU1215"/>
      <c r="XEV1215"/>
      <c r="XEW1215"/>
      <c r="XEX1215"/>
      <c r="XEY1215"/>
      <c r="XEZ1215"/>
      <c r="XFA1215"/>
      <c r="XFB1215"/>
      <c r="XFC1215"/>
    </row>
    <row r="1216" s="11" customFormat="1" spans="1:16383">
      <c r="A1216" s="12"/>
      <c r="B1216" s="12"/>
      <c r="C1216" s="12"/>
      <c r="D1216" s="12"/>
      <c r="E1216" s="12"/>
      <c r="XEF1216"/>
      <c r="XEG1216"/>
      <c r="XEH1216"/>
      <c r="XEI1216"/>
      <c r="XEJ1216"/>
      <c r="XEK1216"/>
      <c r="XEL1216"/>
      <c r="XEM1216"/>
      <c r="XEN1216"/>
      <c r="XEO1216"/>
      <c r="XEP1216"/>
      <c r="XEQ1216"/>
      <c r="XER1216"/>
      <c r="XES1216"/>
      <c r="XET1216"/>
      <c r="XEU1216"/>
      <c r="XEV1216"/>
      <c r="XEW1216"/>
      <c r="XEX1216"/>
      <c r="XEY1216"/>
      <c r="XEZ1216"/>
      <c r="XFA1216"/>
      <c r="XFB1216"/>
      <c r="XFC1216"/>
    </row>
    <row r="1217" s="11" customFormat="1" spans="1:16383">
      <c r="A1217" s="12"/>
      <c r="B1217" s="12"/>
      <c r="C1217" s="12"/>
      <c r="D1217" s="12"/>
      <c r="E1217" s="12"/>
      <c r="XEF1217"/>
      <c r="XEG1217"/>
      <c r="XEH1217"/>
      <c r="XEI1217"/>
      <c r="XEJ1217"/>
      <c r="XEK1217"/>
      <c r="XEL1217"/>
      <c r="XEM1217"/>
      <c r="XEN1217"/>
      <c r="XEO1217"/>
      <c r="XEP1217"/>
      <c r="XEQ1217"/>
      <c r="XER1217"/>
      <c r="XES1217"/>
      <c r="XET1217"/>
      <c r="XEU1217"/>
      <c r="XEV1217"/>
      <c r="XEW1217"/>
      <c r="XEX1217"/>
      <c r="XEY1217"/>
      <c r="XEZ1217"/>
      <c r="XFA1217"/>
      <c r="XFB1217"/>
      <c r="XFC1217"/>
    </row>
    <row r="1218" s="11" customFormat="1" spans="1:16383">
      <c r="A1218" s="12"/>
      <c r="B1218" s="12"/>
      <c r="C1218" s="12"/>
      <c r="D1218" s="12"/>
      <c r="E1218" s="12"/>
      <c r="XEF1218"/>
      <c r="XEG1218"/>
      <c r="XEH1218"/>
      <c r="XEI1218"/>
      <c r="XEJ1218"/>
      <c r="XEK1218"/>
      <c r="XEL1218"/>
      <c r="XEM1218"/>
      <c r="XEN1218"/>
      <c r="XEO1218"/>
      <c r="XEP1218"/>
      <c r="XEQ1218"/>
      <c r="XER1218"/>
      <c r="XES1218"/>
      <c r="XET1218"/>
      <c r="XEU1218"/>
      <c r="XEV1218"/>
      <c r="XEW1218"/>
      <c r="XEX1218"/>
      <c r="XEY1218"/>
      <c r="XEZ1218"/>
      <c r="XFA1218"/>
      <c r="XFB1218"/>
      <c r="XFC1218"/>
    </row>
    <row r="1219" s="11" customFormat="1" spans="1:16383">
      <c r="A1219" s="12"/>
      <c r="B1219" s="12"/>
      <c r="C1219" s="12"/>
      <c r="D1219" s="12"/>
      <c r="E1219" s="12"/>
      <c r="XEF1219"/>
      <c r="XEG1219"/>
      <c r="XEH1219"/>
      <c r="XEI1219"/>
      <c r="XEJ1219"/>
      <c r="XEK1219"/>
      <c r="XEL1219"/>
      <c r="XEM1219"/>
      <c r="XEN1219"/>
      <c r="XEO1219"/>
      <c r="XEP1219"/>
      <c r="XEQ1219"/>
      <c r="XER1219"/>
      <c r="XES1219"/>
      <c r="XET1219"/>
      <c r="XEU1219"/>
      <c r="XEV1219"/>
      <c r="XEW1219"/>
      <c r="XEX1219"/>
      <c r="XEY1219"/>
      <c r="XEZ1219"/>
      <c r="XFA1219"/>
      <c r="XFB1219"/>
      <c r="XFC1219"/>
    </row>
    <row r="1220" s="11" customFormat="1" spans="1:16383">
      <c r="A1220" s="12"/>
      <c r="B1220" s="12"/>
      <c r="C1220" s="12"/>
      <c r="D1220" s="12"/>
      <c r="E1220" s="12"/>
      <c r="XEF1220"/>
      <c r="XEG1220"/>
      <c r="XEH1220"/>
      <c r="XEI1220"/>
      <c r="XEJ1220"/>
      <c r="XEK1220"/>
      <c r="XEL1220"/>
      <c r="XEM1220"/>
      <c r="XEN1220"/>
      <c r="XEO1220"/>
      <c r="XEP1220"/>
      <c r="XEQ1220"/>
      <c r="XER1220"/>
      <c r="XES1220"/>
      <c r="XET1220"/>
      <c r="XEU1220"/>
      <c r="XEV1220"/>
      <c r="XEW1220"/>
      <c r="XEX1220"/>
      <c r="XEY1220"/>
      <c r="XEZ1220"/>
      <c r="XFA1220"/>
      <c r="XFB1220"/>
      <c r="XFC1220"/>
    </row>
    <row r="1221" s="11" customFormat="1" spans="1:16383">
      <c r="A1221" s="12"/>
      <c r="B1221" s="12"/>
      <c r="C1221" s="12"/>
      <c r="D1221" s="12"/>
      <c r="E1221" s="12"/>
      <c r="XEF1221"/>
      <c r="XEG1221"/>
      <c r="XEH1221"/>
      <c r="XEI1221"/>
      <c r="XEJ1221"/>
      <c r="XEK1221"/>
      <c r="XEL1221"/>
      <c r="XEM1221"/>
      <c r="XEN1221"/>
      <c r="XEO1221"/>
      <c r="XEP1221"/>
      <c r="XEQ1221"/>
      <c r="XER1221"/>
      <c r="XES1221"/>
      <c r="XET1221"/>
      <c r="XEU1221"/>
      <c r="XEV1221"/>
      <c r="XEW1221"/>
      <c r="XEX1221"/>
      <c r="XEY1221"/>
      <c r="XEZ1221"/>
      <c r="XFA1221"/>
      <c r="XFB1221"/>
      <c r="XFC1221"/>
    </row>
    <row r="1222" s="11" customFormat="1" spans="1:16383">
      <c r="A1222" s="12"/>
      <c r="B1222" s="12"/>
      <c r="C1222" s="12"/>
      <c r="D1222" s="12"/>
      <c r="E1222" s="12"/>
      <c r="XEF1222"/>
      <c r="XEG1222"/>
      <c r="XEH1222"/>
      <c r="XEI1222"/>
      <c r="XEJ1222"/>
      <c r="XEK1222"/>
      <c r="XEL1222"/>
      <c r="XEM1222"/>
      <c r="XEN1222"/>
      <c r="XEO1222"/>
      <c r="XEP1222"/>
      <c r="XEQ1222"/>
      <c r="XER1222"/>
      <c r="XES1222"/>
      <c r="XET1222"/>
      <c r="XEU1222"/>
      <c r="XEV1222"/>
      <c r="XEW1222"/>
      <c r="XEX1222"/>
      <c r="XEY1222"/>
      <c r="XEZ1222"/>
      <c r="XFA1222"/>
      <c r="XFB1222"/>
      <c r="XFC1222"/>
    </row>
    <row r="1223" s="11" customFormat="1" spans="1:16383">
      <c r="A1223" s="12"/>
      <c r="B1223" s="12"/>
      <c r="C1223" s="12"/>
      <c r="D1223" s="12"/>
      <c r="E1223" s="12"/>
      <c r="XEF1223"/>
      <c r="XEG1223"/>
      <c r="XEH1223"/>
      <c r="XEI1223"/>
      <c r="XEJ1223"/>
      <c r="XEK1223"/>
      <c r="XEL1223"/>
      <c r="XEM1223"/>
      <c r="XEN1223"/>
      <c r="XEO1223"/>
      <c r="XEP1223"/>
      <c r="XEQ1223"/>
      <c r="XER1223"/>
      <c r="XES1223"/>
      <c r="XET1223"/>
      <c r="XEU1223"/>
      <c r="XEV1223"/>
      <c r="XEW1223"/>
      <c r="XEX1223"/>
      <c r="XEY1223"/>
      <c r="XEZ1223"/>
      <c r="XFA1223"/>
      <c r="XFB1223"/>
      <c r="XFC1223"/>
    </row>
    <row r="1224" s="11" customFormat="1" spans="1:16383">
      <c r="A1224" s="12"/>
      <c r="B1224" s="12"/>
      <c r="C1224" s="12"/>
      <c r="D1224" s="12"/>
      <c r="E1224" s="12"/>
      <c r="XEF1224"/>
      <c r="XEG1224"/>
      <c r="XEH1224"/>
      <c r="XEI1224"/>
      <c r="XEJ1224"/>
      <c r="XEK1224"/>
      <c r="XEL1224"/>
      <c r="XEM1224"/>
      <c r="XEN1224"/>
      <c r="XEO1224"/>
      <c r="XEP1224"/>
      <c r="XEQ1224"/>
      <c r="XER1224"/>
      <c r="XES1224"/>
      <c r="XET1224"/>
      <c r="XEU1224"/>
      <c r="XEV1224"/>
      <c r="XEW1224"/>
      <c r="XEX1224"/>
      <c r="XEY1224"/>
      <c r="XEZ1224"/>
      <c r="XFA1224"/>
      <c r="XFB1224"/>
      <c r="XFC1224"/>
    </row>
    <row r="1225" s="11" customFormat="1" spans="1:16383">
      <c r="A1225" s="12"/>
      <c r="B1225" s="12"/>
      <c r="C1225" s="12"/>
      <c r="D1225" s="12"/>
      <c r="E1225" s="12"/>
      <c r="XEF1225"/>
      <c r="XEG1225"/>
      <c r="XEH1225"/>
      <c r="XEI1225"/>
      <c r="XEJ1225"/>
      <c r="XEK1225"/>
      <c r="XEL1225"/>
      <c r="XEM1225"/>
      <c r="XEN1225"/>
      <c r="XEO1225"/>
      <c r="XEP1225"/>
      <c r="XEQ1225"/>
      <c r="XER1225"/>
      <c r="XES1225"/>
      <c r="XET1225"/>
      <c r="XEU1225"/>
      <c r="XEV1225"/>
      <c r="XEW1225"/>
      <c r="XEX1225"/>
      <c r="XEY1225"/>
      <c r="XEZ1225"/>
      <c r="XFA1225"/>
      <c r="XFB1225"/>
      <c r="XFC1225"/>
    </row>
    <row r="1226" s="11" customFormat="1" spans="1:16383">
      <c r="A1226" s="12"/>
      <c r="B1226" s="12"/>
      <c r="C1226" s="12"/>
      <c r="D1226" s="12"/>
      <c r="E1226" s="12"/>
      <c r="XEF1226"/>
      <c r="XEG1226"/>
      <c r="XEH1226"/>
      <c r="XEI1226"/>
      <c r="XEJ1226"/>
      <c r="XEK1226"/>
      <c r="XEL1226"/>
      <c r="XEM1226"/>
      <c r="XEN1226"/>
      <c r="XEO1226"/>
      <c r="XEP1226"/>
      <c r="XEQ1226"/>
      <c r="XER1226"/>
      <c r="XES1226"/>
      <c r="XET1226"/>
      <c r="XEU1226"/>
      <c r="XEV1226"/>
      <c r="XEW1226"/>
      <c r="XEX1226"/>
      <c r="XEY1226"/>
      <c r="XEZ1226"/>
      <c r="XFA1226"/>
      <c r="XFB1226"/>
      <c r="XFC1226"/>
    </row>
    <row r="1227" s="11" customFormat="1" spans="1:16383">
      <c r="A1227" s="12"/>
      <c r="B1227" s="12"/>
      <c r="C1227" s="12"/>
      <c r="D1227" s="12"/>
      <c r="E1227" s="12"/>
      <c r="XEF1227"/>
      <c r="XEG1227"/>
      <c r="XEH1227"/>
      <c r="XEI1227"/>
      <c r="XEJ1227"/>
      <c r="XEK1227"/>
      <c r="XEL1227"/>
      <c r="XEM1227"/>
      <c r="XEN1227"/>
      <c r="XEO1227"/>
      <c r="XEP1227"/>
      <c r="XEQ1227"/>
      <c r="XER1227"/>
      <c r="XES1227"/>
      <c r="XET1227"/>
      <c r="XEU1227"/>
      <c r="XEV1227"/>
      <c r="XEW1227"/>
      <c r="XEX1227"/>
      <c r="XEY1227"/>
      <c r="XEZ1227"/>
      <c r="XFA1227"/>
      <c r="XFB1227"/>
      <c r="XFC1227"/>
    </row>
    <row r="1228" s="11" customFormat="1" spans="1:16383">
      <c r="A1228" s="12"/>
      <c r="B1228" s="12"/>
      <c r="C1228" s="12"/>
      <c r="D1228" s="12"/>
      <c r="E1228" s="12"/>
      <c r="XEF1228"/>
      <c r="XEG1228"/>
      <c r="XEH1228"/>
      <c r="XEI1228"/>
      <c r="XEJ1228"/>
      <c r="XEK1228"/>
      <c r="XEL1228"/>
      <c r="XEM1228"/>
      <c r="XEN1228"/>
      <c r="XEO1228"/>
      <c r="XEP1228"/>
      <c r="XEQ1228"/>
      <c r="XER1228"/>
      <c r="XES1228"/>
      <c r="XET1228"/>
      <c r="XEU1228"/>
      <c r="XEV1228"/>
      <c r="XEW1228"/>
      <c r="XEX1228"/>
      <c r="XEY1228"/>
      <c r="XEZ1228"/>
      <c r="XFA1228"/>
      <c r="XFB1228"/>
      <c r="XFC1228"/>
    </row>
    <row r="1229" s="11" customFormat="1" spans="1:16383">
      <c r="A1229" s="12"/>
      <c r="B1229" s="12"/>
      <c r="C1229" s="12"/>
      <c r="D1229" s="12"/>
      <c r="E1229" s="12"/>
      <c r="XEF1229"/>
      <c r="XEG1229"/>
      <c r="XEH1229"/>
      <c r="XEI1229"/>
      <c r="XEJ1229"/>
      <c r="XEK1229"/>
      <c r="XEL1229"/>
      <c r="XEM1229"/>
      <c r="XEN1229"/>
      <c r="XEO1229"/>
      <c r="XEP1229"/>
      <c r="XEQ1229"/>
      <c r="XER1229"/>
      <c r="XES1229"/>
      <c r="XET1229"/>
      <c r="XEU1229"/>
      <c r="XEV1229"/>
      <c r="XEW1229"/>
      <c r="XEX1229"/>
      <c r="XEY1229"/>
      <c r="XEZ1229"/>
      <c r="XFA1229"/>
      <c r="XFB1229"/>
      <c r="XFC1229"/>
    </row>
    <row r="1230" s="11" customFormat="1" spans="1:16383">
      <c r="A1230" s="12"/>
      <c r="B1230" s="12"/>
      <c r="C1230" s="12"/>
      <c r="D1230" s="12"/>
      <c r="E1230" s="12"/>
      <c r="XEF1230"/>
      <c r="XEG1230"/>
      <c r="XEH1230"/>
      <c r="XEI1230"/>
      <c r="XEJ1230"/>
      <c r="XEK1230"/>
      <c r="XEL1230"/>
      <c r="XEM1230"/>
      <c r="XEN1230"/>
      <c r="XEO1230"/>
      <c r="XEP1230"/>
      <c r="XEQ1230"/>
      <c r="XER1230"/>
      <c r="XES1230"/>
      <c r="XET1230"/>
      <c r="XEU1230"/>
      <c r="XEV1230"/>
      <c r="XEW1230"/>
      <c r="XEX1230"/>
      <c r="XEY1230"/>
      <c r="XEZ1230"/>
      <c r="XFA1230"/>
      <c r="XFB1230"/>
      <c r="XFC1230"/>
    </row>
    <row r="1231" s="11" customFormat="1" spans="1:16383">
      <c r="A1231" s="12"/>
      <c r="B1231" s="12"/>
      <c r="C1231" s="12"/>
      <c r="D1231" s="12"/>
      <c r="E1231" s="12"/>
      <c r="XEF1231"/>
      <c r="XEG1231"/>
      <c r="XEH1231"/>
      <c r="XEI1231"/>
      <c r="XEJ1231"/>
      <c r="XEK1231"/>
      <c r="XEL1231"/>
      <c r="XEM1231"/>
      <c r="XEN1231"/>
      <c r="XEO1231"/>
      <c r="XEP1231"/>
      <c r="XEQ1231"/>
      <c r="XER1231"/>
      <c r="XES1231"/>
      <c r="XET1231"/>
      <c r="XEU1231"/>
      <c r="XEV1231"/>
      <c r="XEW1231"/>
      <c r="XEX1231"/>
      <c r="XEY1231"/>
      <c r="XEZ1231"/>
      <c r="XFA1231"/>
      <c r="XFB1231"/>
      <c r="XFC1231"/>
    </row>
    <row r="1232" s="11" customFormat="1" spans="1:16383">
      <c r="A1232" s="12"/>
      <c r="B1232" s="12"/>
      <c r="C1232" s="12"/>
      <c r="D1232" s="12"/>
      <c r="E1232" s="12"/>
      <c r="XEF1232"/>
      <c r="XEG1232"/>
      <c r="XEH1232"/>
      <c r="XEI1232"/>
      <c r="XEJ1232"/>
      <c r="XEK1232"/>
      <c r="XEL1232"/>
      <c r="XEM1232"/>
      <c r="XEN1232"/>
      <c r="XEO1232"/>
      <c r="XEP1232"/>
      <c r="XEQ1232"/>
      <c r="XER1232"/>
      <c r="XES1232"/>
      <c r="XET1232"/>
      <c r="XEU1232"/>
      <c r="XEV1232"/>
      <c r="XEW1232"/>
      <c r="XEX1232"/>
      <c r="XEY1232"/>
      <c r="XEZ1232"/>
      <c r="XFA1232"/>
      <c r="XFB1232"/>
      <c r="XFC1232"/>
    </row>
    <row r="1233" s="11" customFormat="1" spans="1:16383">
      <c r="A1233" s="12"/>
      <c r="B1233" s="12"/>
      <c r="C1233" s="12"/>
      <c r="D1233" s="12"/>
      <c r="E1233" s="12"/>
      <c r="XEF1233"/>
      <c r="XEG1233"/>
      <c r="XEH1233"/>
      <c r="XEI1233"/>
      <c r="XEJ1233"/>
      <c r="XEK1233"/>
      <c r="XEL1233"/>
      <c r="XEM1233"/>
      <c r="XEN1233"/>
      <c r="XEO1233"/>
      <c r="XEP1233"/>
      <c r="XEQ1233"/>
      <c r="XER1233"/>
      <c r="XES1233"/>
      <c r="XET1233"/>
      <c r="XEU1233"/>
      <c r="XEV1233"/>
      <c r="XEW1233"/>
      <c r="XEX1233"/>
      <c r="XEY1233"/>
      <c r="XEZ1233"/>
      <c r="XFA1233"/>
      <c r="XFB1233"/>
      <c r="XFC1233"/>
    </row>
    <row r="1234" s="11" customFormat="1" spans="1:16383">
      <c r="A1234" s="12"/>
      <c r="B1234" s="12"/>
      <c r="C1234" s="12"/>
      <c r="D1234" s="12"/>
      <c r="E1234" s="12"/>
      <c r="XEF1234"/>
      <c r="XEG1234"/>
      <c r="XEH1234"/>
      <c r="XEI1234"/>
      <c r="XEJ1234"/>
      <c r="XEK1234"/>
      <c r="XEL1234"/>
      <c r="XEM1234"/>
      <c r="XEN1234"/>
      <c r="XEO1234"/>
      <c r="XEP1234"/>
      <c r="XEQ1234"/>
      <c r="XER1234"/>
      <c r="XES1234"/>
      <c r="XET1234"/>
      <c r="XEU1234"/>
      <c r="XEV1234"/>
      <c r="XEW1234"/>
      <c r="XEX1234"/>
      <c r="XEY1234"/>
      <c r="XEZ1234"/>
      <c r="XFA1234"/>
      <c r="XFB1234"/>
      <c r="XFC1234"/>
    </row>
    <row r="1235" s="11" customFormat="1" spans="1:16383">
      <c r="A1235" s="12"/>
      <c r="B1235" s="12"/>
      <c r="C1235" s="12"/>
      <c r="D1235" s="12"/>
      <c r="E1235" s="12"/>
      <c r="XEF1235"/>
      <c r="XEG1235"/>
      <c r="XEH1235"/>
      <c r="XEI1235"/>
      <c r="XEJ1235"/>
      <c r="XEK1235"/>
      <c r="XEL1235"/>
      <c r="XEM1235"/>
      <c r="XEN1235"/>
      <c r="XEO1235"/>
      <c r="XEP1235"/>
      <c r="XEQ1235"/>
      <c r="XER1235"/>
      <c r="XES1235"/>
      <c r="XET1235"/>
      <c r="XEU1235"/>
      <c r="XEV1235"/>
      <c r="XEW1235"/>
      <c r="XEX1235"/>
      <c r="XEY1235"/>
      <c r="XEZ1235"/>
      <c r="XFA1235"/>
      <c r="XFB1235"/>
      <c r="XFC1235"/>
    </row>
    <row r="1236" s="11" customFormat="1" spans="1:16383">
      <c r="A1236" s="12"/>
      <c r="B1236" s="12"/>
      <c r="C1236" s="12"/>
      <c r="D1236" s="12"/>
      <c r="E1236" s="12"/>
      <c r="XEF1236"/>
      <c r="XEG1236"/>
      <c r="XEH1236"/>
      <c r="XEI1236"/>
      <c r="XEJ1236"/>
      <c r="XEK1236"/>
      <c r="XEL1236"/>
      <c r="XEM1236"/>
      <c r="XEN1236"/>
      <c r="XEO1236"/>
      <c r="XEP1236"/>
      <c r="XEQ1236"/>
      <c r="XER1236"/>
      <c r="XES1236"/>
      <c r="XET1236"/>
      <c r="XEU1236"/>
      <c r="XEV1236"/>
      <c r="XEW1236"/>
      <c r="XEX1236"/>
      <c r="XEY1236"/>
      <c r="XEZ1236"/>
      <c r="XFA1236"/>
      <c r="XFB1236"/>
      <c r="XFC1236"/>
    </row>
    <row r="1237" s="11" customFormat="1" spans="1:16383">
      <c r="A1237" s="12"/>
      <c r="B1237" s="12"/>
      <c r="C1237" s="12"/>
      <c r="D1237" s="12"/>
      <c r="E1237" s="12"/>
      <c r="XEF1237"/>
      <c r="XEG1237"/>
      <c r="XEH1237"/>
      <c r="XEI1237"/>
      <c r="XEJ1237"/>
      <c r="XEK1237"/>
      <c r="XEL1237"/>
      <c r="XEM1237"/>
      <c r="XEN1237"/>
      <c r="XEO1237"/>
      <c r="XEP1237"/>
      <c r="XEQ1237"/>
      <c r="XER1237"/>
      <c r="XES1237"/>
      <c r="XET1237"/>
      <c r="XEU1237"/>
      <c r="XEV1237"/>
      <c r="XEW1237"/>
      <c r="XEX1237"/>
      <c r="XEY1237"/>
      <c r="XEZ1237"/>
      <c r="XFA1237"/>
      <c r="XFB1237"/>
      <c r="XFC1237"/>
    </row>
    <row r="1238" s="11" customFormat="1" spans="1:16383">
      <c r="A1238" s="12"/>
      <c r="B1238" s="12"/>
      <c r="C1238" s="12"/>
      <c r="D1238" s="12"/>
      <c r="E1238" s="12"/>
      <c r="XEF1238"/>
      <c r="XEG1238"/>
      <c r="XEH1238"/>
      <c r="XEI1238"/>
      <c r="XEJ1238"/>
      <c r="XEK1238"/>
      <c r="XEL1238"/>
      <c r="XEM1238"/>
      <c r="XEN1238"/>
      <c r="XEO1238"/>
      <c r="XEP1238"/>
      <c r="XEQ1238"/>
      <c r="XER1238"/>
      <c r="XES1238"/>
      <c r="XET1238"/>
      <c r="XEU1238"/>
      <c r="XEV1238"/>
      <c r="XEW1238"/>
      <c r="XEX1238"/>
      <c r="XEY1238"/>
      <c r="XEZ1238"/>
      <c r="XFA1238"/>
      <c r="XFB1238"/>
      <c r="XFC1238"/>
    </row>
    <row r="1239" s="11" customFormat="1" spans="1:16383">
      <c r="A1239" s="12"/>
      <c r="B1239" s="12"/>
      <c r="C1239" s="12"/>
      <c r="D1239" s="12"/>
      <c r="E1239" s="12"/>
      <c r="XEF1239"/>
      <c r="XEG1239"/>
      <c r="XEH1239"/>
      <c r="XEI1239"/>
      <c r="XEJ1239"/>
      <c r="XEK1239"/>
      <c r="XEL1239"/>
      <c r="XEM1239"/>
      <c r="XEN1239"/>
      <c r="XEO1239"/>
      <c r="XEP1239"/>
      <c r="XEQ1239"/>
      <c r="XER1239"/>
      <c r="XES1239"/>
      <c r="XET1239"/>
      <c r="XEU1239"/>
      <c r="XEV1239"/>
      <c r="XEW1239"/>
      <c r="XEX1239"/>
      <c r="XEY1239"/>
      <c r="XEZ1239"/>
      <c r="XFA1239"/>
      <c r="XFB1239"/>
      <c r="XFC1239"/>
    </row>
    <row r="1240" s="11" customFormat="1" spans="1:16383">
      <c r="A1240" s="12"/>
      <c r="B1240" s="12"/>
      <c r="C1240" s="12"/>
      <c r="D1240" s="12"/>
      <c r="E1240" s="12"/>
      <c r="XEF1240"/>
      <c r="XEG1240"/>
      <c r="XEH1240"/>
      <c r="XEI1240"/>
      <c r="XEJ1240"/>
      <c r="XEK1240"/>
      <c r="XEL1240"/>
      <c r="XEM1240"/>
      <c r="XEN1240"/>
      <c r="XEO1240"/>
      <c r="XEP1240"/>
      <c r="XEQ1240"/>
      <c r="XER1240"/>
      <c r="XES1240"/>
      <c r="XET1240"/>
      <c r="XEU1240"/>
      <c r="XEV1240"/>
      <c r="XEW1240"/>
      <c r="XEX1240"/>
      <c r="XEY1240"/>
      <c r="XEZ1240"/>
      <c r="XFA1240"/>
      <c r="XFB1240"/>
      <c r="XFC1240"/>
    </row>
    <row r="1241" s="11" customFormat="1" spans="1:16383">
      <c r="A1241" s="12"/>
      <c r="B1241" s="12"/>
      <c r="C1241" s="12"/>
      <c r="D1241" s="12"/>
      <c r="E1241" s="12"/>
      <c r="XEF1241"/>
      <c r="XEG1241"/>
      <c r="XEH1241"/>
      <c r="XEI1241"/>
      <c r="XEJ1241"/>
      <c r="XEK1241"/>
      <c r="XEL1241"/>
      <c r="XEM1241"/>
      <c r="XEN1241"/>
      <c r="XEO1241"/>
      <c r="XEP1241"/>
      <c r="XEQ1241"/>
      <c r="XER1241"/>
      <c r="XES1241"/>
      <c r="XET1241"/>
      <c r="XEU1241"/>
      <c r="XEV1241"/>
      <c r="XEW1241"/>
      <c r="XEX1241"/>
      <c r="XEY1241"/>
      <c r="XEZ1241"/>
      <c r="XFA1241"/>
      <c r="XFB1241"/>
      <c r="XFC1241"/>
    </row>
    <row r="1242" s="11" customFormat="1" spans="1:16383">
      <c r="A1242" s="12"/>
      <c r="B1242" s="12"/>
      <c r="C1242" s="12"/>
      <c r="D1242" s="12"/>
      <c r="E1242" s="12"/>
      <c r="XEF1242"/>
      <c r="XEG1242"/>
      <c r="XEH1242"/>
      <c r="XEI1242"/>
      <c r="XEJ1242"/>
      <c r="XEK1242"/>
      <c r="XEL1242"/>
      <c r="XEM1242"/>
      <c r="XEN1242"/>
      <c r="XEO1242"/>
      <c r="XEP1242"/>
      <c r="XEQ1242"/>
      <c r="XER1242"/>
      <c r="XES1242"/>
      <c r="XET1242"/>
      <c r="XEU1242"/>
      <c r="XEV1242"/>
      <c r="XEW1242"/>
      <c r="XEX1242"/>
      <c r="XEY1242"/>
      <c r="XEZ1242"/>
      <c r="XFA1242"/>
      <c r="XFB1242"/>
      <c r="XFC1242"/>
    </row>
    <row r="1243" s="11" customFormat="1" spans="1:16383">
      <c r="A1243" s="12"/>
      <c r="B1243" s="12"/>
      <c r="C1243" s="12"/>
      <c r="D1243" s="12"/>
      <c r="E1243" s="12"/>
      <c r="XEF1243"/>
      <c r="XEG1243"/>
      <c r="XEH1243"/>
      <c r="XEI1243"/>
      <c r="XEJ1243"/>
      <c r="XEK1243"/>
      <c r="XEL1243"/>
      <c r="XEM1243"/>
      <c r="XEN1243"/>
      <c r="XEO1243"/>
      <c r="XEP1243"/>
      <c r="XEQ1243"/>
      <c r="XER1243"/>
      <c r="XES1243"/>
      <c r="XET1243"/>
      <c r="XEU1243"/>
      <c r="XEV1243"/>
      <c r="XEW1243"/>
      <c r="XEX1243"/>
      <c r="XEY1243"/>
      <c r="XEZ1243"/>
      <c r="XFA1243"/>
      <c r="XFB1243"/>
      <c r="XFC1243"/>
    </row>
    <row r="1244" s="11" customFormat="1" spans="1:16383">
      <c r="A1244" s="12"/>
      <c r="B1244" s="12"/>
      <c r="C1244" s="12"/>
      <c r="D1244" s="12"/>
      <c r="E1244" s="12"/>
      <c r="XEF1244"/>
      <c r="XEG1244"/>
      <c r="XEH1244"/>
      <c r="XEI1244"/>
      <c r="XEJ1244"/>
      <c r="XEK1244"/>
      <c r="XEL1244"/>
      <c r="XEM1244"/>
      <c r="XEN1244"/>
      <c r="XEO1244"/>
      <c r="XEP1244"/>
      <c r="XEQ1244"/>
      <c r="XER1244"/>
      <c r="XES1244"/>
      <c r="XET1244"/>
      <c r="XEU1244"/>
      <c r="XEV1244"/>
      <c r="XEW1244"/>
      <c r="XEX1244"/>
      <c r="XEY1244"/>
      <c r="XEZ1244"/>
      <c r="XFA1244"/>
      <c r="XFB1244"/>
      <c r="XFC1244"/>
    </row>
    <row r="1245" s="11" customFormat="1" spans="1:16383">
      <c r="A1245" s="12"/>
      <c r="B1245" s="12"/>
      <c r="C1245" s="12"/>
      <c r="D1245" s="12"/>
      <c r="E1245" s="12"/>
      <c r="XEF1245"/>
      <c r="XEG1245"/>
      <c r="XEH1245"/>
      <c r="XEI1245"/>
      <c r="XEJ1245"/>
      <c r="XEK1245"/>
      <c r="XEL1245"/>
      <c r="XEM1245"/>
      <c r="XEN1245"/>
      <c r="XEO1245"/>
      <c r="XEP1245"/>
      <c r="XEQ1245"/>
      <c r="XER1245"/>
      <c r="XES1245"/>
      <c r="XET1245"/>
      <c r="XEU1245"/>
      <c r="XEV1245"/>
      <c r="XEW1245"/>
      <c r="XEX1245"/>
      <c r="XEY1245"/>
      <c r="XEZ1245"/>
      <c r="XFA1245"/>
      <c r="XFB1245"/>
      <c r="XFC1245"/>
    </row>
    <row r="1246" s="11" customFormat="1" spans="1:16383">
      <c r="A1246" s="12"/>
      <c r="B1246" s="12"/>
      <c r="C1246" s="12"/>
      <c r="D1246" s="12"/>
      <c r="E1246" s="12"/>
      <c r="XEF1246"/>
      <c r="XEG1246"/>
      <c r="XEH1246"/>
      <c r="XEI1246"/>
      <c r="XEJ1246"/>
      <c r="XEK1246"/>
      <c r="XEL1246"/>
      <c r="XEM1246"/>
      <c r="XEN1246"/>
      <c r="XEO1246"/>
      <c r="XEP1246"/>
      <c r="XEQ1246"/>
      <c r="XER1246"/>
      <c r="XES1246"/>
      <c r="XET1246"/>
      <c r="XEU1246"/>
      <c r="XEV1246"/>
      <c r="XEW1246"/>
      <c r="XEX1246"/>
      <c r="XEY1246"/>
      <c r="XEZ1246"/>
      <c r="XFA1246"/>
      <c r="XFB1246"/>
      <c r="XFC1246"/>
    </row>
    <row r="1247" s="11" customFormat="1" spans="1:16383">
      <c r="A1247" s="12"/>
      <c r="B1247" s="12"/>
      <c r="C1247" s="12"/>
      <c r="D1247" s="12"/>
      <c r="E1247" s="12"/>
      <c r="XEF1247"/>
      <c r="XEG1247"/>
      <c r="XEH1247"/>
      <c r="XEI1247"/>
      <c r="XEJ1247"/>
      <c r="XEK1247"/>
      <c r="XEL1247"/>
      <c r="XEM1247"/>
      <c r="XEN1247"/>
      <c r="XEO1247"/>
      <c r="XEP1247"/>
      <c r="XEQ1247"/>
      <c r="XER1247"/>
      <c r="XES1247"/>
      <c r="XET1247"/>
      <c r="XEU1247"/>
      <c r="XEV1247"/>
      <c r="XEW1247"/>
      <c r="XEX1247"/>
      <c r="XEY1247"/>
      <c r="XEZ1247"/>
      <c r="XFA1247"/>
      <c r="XFB1247"/>
      <c r="XFC1247"/>
    </row>
    <row r="1248" s="11" customFormat="1" spans="1:16383">
      <c r="A1248" s="12"/>
      <c r="B1248" s="12"/>
      <c r="C1248" s="12"/>
      <c r="D1248" s="12"/>
      <c r="E1248" s="12"/>
      <c r="XEF1248"/>
      <c r="XEG1248"/>
      <c r="XEH1248"/>
      <c r="XEI1248"/>
      <c r="XEJ1248"/>
      <c r="XEK1248"/>
      <c r="XEL1248"/>
      <c r="XEM1248"/>
      <c r="XEN1248"/>
      <c r="XEO1248"/>
      <c r="XEP1248"/>
      <c r="XEQ1248"/>
      <c r="XER1248"/>
      <c r="XES1248"/>
      <c r="XET1248"/>
      <c r="XEU1248"/>
      <c r="XEV1248"/>
      <c r="XEW1248"/>
      <c r="XEX1248"/>
      <c r="XEY1248"/>
      <c r="XEZ1248"/>
      <c r="XFA1248"/>
      <c r="XFB1248"/>
      <c r="XFC1248"/>
    </row>
    <row r="1249" s="11" customFormat="1" spans="1:16383">
      <c r="A1249" s="12"/>
      <c r="B1249" s="12"/>
      <c r="C1249" s="12"/>
      <c r="D1249" s="12"/>
      <c r="E1249" s="12"/>
      <c r="XEF1249"/>
      <c r="XEG1249"/>
      <c r="XEH1249"/>
      <c r="XEI1249"/>
      <c r="XEJ1249"/>
      <c r="XEK1249"/>
      <c r="XEL1249"/>
      <c r="XEM1249"/>
      <c r="XEN1249"/>
      <c r="XEO1249"/>
      <c r="XEP1249"/>
      <c r="XEQ1249"/>
      <c r="XER1249"/>
      <c r="XES1249"/>
      <c r="XET1249"/>
      <c r="XEU1249"/>
      <c r="XEV1249"/>
      <c r="XEW1249"/>
      <c r="XEX1249"/>
      <c r="XEY1249"/>
      <c r="XEZ1249"/>
      <c r="XFA1249"/>
      <c r="XFB1249"/>
      <c r="XFC1249"/>
    </row>
    <row r="1250" s="11" customFormat="1" spans="1:16383">
      <c r="A1250" s="12"/>
      <c r="B1250" s="12"/>
      <c r="C1250" s="12"/>
      <c r="D1250" s="12"/>
      <c r="E1250" s="12"/>
      <c r="XEF1250"/>
      <c r="XEG1250"/>
      <c r="XEH1250"/>
      <c r="XEI1250"/>
      <c r="XEJ1250"/>
      <c r="XEK1250"/>
      <c r="XEL1250"/>
      <c r="XEM1250"/>
      <c r="XEN1250"/>
      <c r="XEO1250"/>
      <c r="XEP1250"/>
      <c r="XEQ1250"/>
      <c r="XER1250"/>
      <c r="XES1250"/>
      <c r="XET1250"/>
      <c r="XEU1250"/>
      <c r="XEV1250"/>
      <c r="XEW1250"/>
      <c r="XEX1250"/>
      <c r="XEY1250"/>
      <c r="XEZ1250"/>
      <c r="XFA1250"/>
      <c r="XFB1250"/>
      <c r="XFC1250"/>
    </row>
    <row r="1251" s="11" customFormat="1" spans="1:16383">
      <c r="A1251" s="12"/>
      <c r="B1251" s="12"/>
      <c r="C1251" s="12"/>
      <c r="D1251" s="12"/>
      <c r="E1251" s="12"/>
      <c r="XEF1251"/>
      <c r="XEG1251"/>
      <c r="XEH1251"/>
      <c r="XEI1251"/>
      <c r="XEJ1251"/>
      <c r="XEK1251"/>
      <c r="XEL1251"/>
      <c r="XEM1251"/>
      <c r="XEN1251"/>
      <c r="XEO1251"/>
      <c r="XEP1251"/>
      <c r="XEQ1251"/>
      <c r="XER1251"/>
      <c r="XES1251"/>
      <c r="XET1251"/>
      <c r="XEU1251"/>
      <c r="XEV1251"/>
      <c r="XEW1251"/>
      <c r="XEX1251"/>
      <c r="XEY1251"/>
      <c r="XEZ1251"/>
      <c r="XFA1251"/>
      <c r="XFB1251"/>
      <c r="XFC1251"/>
    </row>
    <row r="1252" s="11" customFormat="1" spans="1:16383">
      <c r="A1252" s="12"/>
      <c r="B1252" s="12"/>
      <c r="C1252" s="12"/>
      <c r="D1252" s="12"/>
      <c r="E1252" s="12"/>
      <c r="XEF1252"/>
      <c r="XEG1252"/>
      <c r="XEH1252"/>
      <c r="XEI1252"/>
      <c r="XEJ1252"/>
      <c r="XEK1252"/>
      <c r="XEL1252"/>
      <c r="XEM1252"/>
      <c r="XEN1252"/>
      <c r="XEO1252"/>
      <c r="XEP1252"/>
      <c r="XEQ1252"/>
      <c r="XER1252"/>
      <c r="XES1252"/>
      <c r="XET1252"/>
      <c r="XEU1252"/>
      <c r="XEV1252"/>
      <c r="XEW1252"/>
      <c r="XEX1252"/>
      <c r="XEY1252"/>
      <c r="XEZ1252"/>
      <c r="XFA1252"/>
      <c r="XFB1252"/>
      <c r="XFC1252"/>
    </row>
    <row r="1253" s="11" customFormat="1" spans="1:16383">
      <c r="A1253" s="12"/>
      <c r="B1253" s="12"/>
      <c r="C1253" s="12"/>
      <c r="D1253" s="12"/>
      <c r="E1253" s="12"/>
      <c r="XEF1253"/>
      <c r="XEG1253"/>
      <c r="XEH1253"/>
      <c r="XEI1253"/>
      <c r="XEJ1253"/>
      <c r="XEK1253"/>
      <c r="XEL1253"/>
      <c r="XEM1253"/>
      <c r="XEN1253"/>
      <c r="XEO1253"/>
      <c r="XEP1253"/>
      <c r="XEQ1253"/>
      <c r="XER1253"/>
      <c r="XES1253"/>
      <c r="XET1253"/>
      <c r="XEU1253"/>
      <c r="XEV1253"/>
      <c r="XEW1253"/>
      <c r="XEX1253"/>
      <c r="XEY1253"/>
      <c r="XEZ1253"/>
      <c r="XFA1253"/>
      <c r="XFB1253"/>
      <c r="XFC1253"/>
    </row>
    <row r="1254" s="11" customFormat="1" spans="1:16383">
      <c r="A1254" s="12"/>
      <c r="B1254" s="12"/>
      <c r="C1254" s="12"/>
      <c r="D1254" s="12"/>
      <c r="E1254" s="12"/>
      <c r="XEF1254"/>
      <c r="XEG1254"/>
      <c r="XEH1254"/>
      <c r="XEI1254"/>
      <c r="XEJ1254"/>
      <c r="XEK1254"/>
      <c r="XEL1254"/>
      <c r="XEM1254"/>
      <c r="XEN1254"/>
      <c r="XEO1254"/>
      <c r="XEP1254"/>
      <c r="XEQ1254"/>
      <c r="XER1254"/>
      <c r="XES1254"/>
      <c r="XET1254"/>
      <c r="XEU1254"/>
      <c r="XEV1254"/>
      <c r="XEW1254"/>
      <c r="XEX1254"/>
      <c r="XEY1254"/>
      <c r="XEZ1254"/>
      <c r="XFA1254"/>
      <c r="XFB1254"/>
      <c r="XFC1254"/>
    </row>
    <row r="1255" s="11" customFormat="1" spans="1:16383">
      <c r="A1255" s="12"/>
      <c r="B1255" s="12"/>
      <c r="C1255" s="12"/>
      <c r="D1255" s="12"/>
      <c r="E1255" s="12"/>
      <c r="XEF1255"/>
      <c r="XEG1255"/>
      <c r="XEH1255"/>
      <c r="XEI1255"/>
      <c r="XEJ1255"/>
      <c r="XEK1255"/>
      <c r="XEL1255"/>
      <c r="XEM1255"/>
      <c r="XEN1255"/>
      <c r="XEO1255"/>
      <c r="XEP1255"/>
      <c r="XEQ1255"/>
      <c r="XER1255"/>
      <c r="XES1255"/>
      <c r="XET1255"/>
      <c r="XEU1255"/>
      <c r="XEV1255"/>
      <c r="XEW1255"/>
      <c r="XEX1255"/>
      <c r="XEY1255"/>
      <c r="XEZ1255"/>
      <c r="XFA1255"/>
      <c r="XFB1255"/>
      <c r="XFC1255"/>
    </row>
    <row r="1256" s="11" customFormat="1" spans="1:16383">
      <c r="A1256" s="12"/>
      <c r="B1256" s="12"/>
      <c r="C1256" s="12"/>
      <c r="D1256" s="12"/>
      <c r="E1256" s="12"/>
      <c r="XEF1256"/>
      <c r="XEG1256"/>
      <c r="XEH1256"/>
      <c r="XEI1256"/>
      <c r="XEJ1256"/>
      <c r="XEK1256"/>
      <c r="XEL1256"/>
      <c r="XEM1256"/>
      <c r="XEN1256"/>
      <c r="XEO1256"/>
      <c r="XEP1256"/>
      <c r="XEQ1256"/>
      <c r="XER1256"/>
      <c r="XES1256"/>
      <c r="XET1256"/>
      <c r="XEU1256"/>
      <c r="XEV1256"/>
      <c r="XEW1256"/>
      <c r="XEX1256"/>
      <c r="XEY1256"/>
      <c r="XEZ1256"/>
      <c r="XFA1256"/>
      <c r="XFB1256"/>
      <c r="XFC1256"/>
    </row>
    <row r="1257" s="11" customFormat="1" spans="1:16383">
      <c r="A1257" s="12"/>
      <c r="B1257" s="12"/>
      <c r="C1257" s="12"/>
      <c r="D1257" s="12"/>
      <c r="E1257" s="12"/>
      <c r="XEF1257"/>
      <c r="XEG1257"/>
      <c r="XEH1257"/>
      <c r="XEI1257"/>
      <c r="XEJ1257"/>
      <c r="XEK1257"/>
      <c r="XEL1257"/>
      <c r="XEM1257"/>
      <c r="XEN1257"/>
      <c r="XEO1257"/>
      <c r="XEP1257"/>
      <c r="XEQ1257"/>
      <c r="XER1257"/>
      <c r="XES1257"/>
      <c r="XET1257"/>
      <c r="XEU1257"/>
      <c r="XEV1257"/>
      <c r="XEW1257"/>
      <c r="XEX1257"/>
      <c r="XEY1257"/>
      <c r="XEZ1257"/>
      <c r="XFA1257"/>
      <c r="XFB1257"/>
      <c r="XFC1257"/>
    </row>
    <row r="1258" s="11" customFormat="1" spans="1:16383">
      <c r="A1258" s="12"/>
      <c r="B1258" s="12"/>
      <c r="C1258" s="12"/>
      <c r="D1258" s="12"/>
      <c r="E1258" s="12"/>
      <c r="XEF1258"/>
      <c r="XEG1258"/>
      <c r="XEH1258"/>
      <c r="XEI1258"/>
      <c r="XEJ1258"/>
      <c r="XEK1258"/>
      <c r="XEL1258"/>
      <c r="XEM1258"/>
      <c r="XEN1258"/>
      <c r="XEO1258"/>
      <c r="XEP1258"/>
      <c r="XEQ1258"/>
      <c r="XER1258"/>
      <c r="XES1258"/>
      <c r="XET1258"/>
      <c r="XEU1258"/>
      <c r="XEV1258"/>
      <c r="XEW1258"/>
      <c r="XEX1258"/>
      <c r="XEY1258"/>
      <c r="XEZ1258"/>
      <c r="XFA1258"/>
      <c r="XFB1258"/>
      <c r="XFC1258"/>
    </row>
    <row r="1259" s="11" customFormat="1" spans="1:16383">
      <c r="A1259" s="12"/>
      <c r="B1259" s="12"/>
      <c r="C1259" s="12"/>
      <c r="D1259" s="12"/>
      <c r="E1259" s="12"/>
      <c r="XEF1259"/>
      <c r="XEG1259"/>
      <c r="XEH1259"/>
      <c r="XEI1259"/>
      <c r="XEJ1259"/>
      <c r="XEK1259"/>
      <c r="XEL1259"/>
      <c r="XEM1259"/>
      <c r="XEN1259"/>
      <c r="XEO1259"/>
      <c r="XEP1259"/>
      <c r="XEQ1259"/>
      <c r="XER1259"/>
      <c r="XES1259"/>
      <c r="XET1259"/>
      <c r="XEU1259"/>
      <c r="XEV1259"/>
      <c r="XEW1259"/>
      <c r="XEX1259"/>
      <c r="XEY1259"/>
      <c r="XEZ1259"/>
      <c r="XFA1259"/>
      <c r="XFB1259"/>
      <c r="XFC1259"/>
    </row>
    <row r="1260" s="11" customFormat="1" spans="1:16383">
      <c r="A1260" s="12"/>
      <c r="B1260" s="12"/>
      <c r="C1260" s="12"/>
      <c r="D1260" s="12"/>
      <c r="E1260" s="12"/>
      <c r="XEF1260"/>
      <c r="XEG1260"/>
      <c r="XEH1260"/>
      <c r="XEI1260"/>
      <c r="XEJ1260"/>
      <c r="XEK1260"/>
      <c r="XEL1260"/>
      <c r="XEM1260"/>
      <c r="XEN1260"/>
      <c r="XEO1260"/>
      <c r="XEP1260"/>
      <c r="XEQ1260"/>
      <c r="XER1260"/>
      <c r="XES1260"/>
      <c r="XET1260"/>
      <c r="XEU1260"/>
      <c r="XEV1260"/>
      <c r="XEW1260"/>
      <c r="XEX1260"/>
      <c r="XEY1260"/>
      <c r="XEZ1260"/>
      <c r="XFA1260"/>
      <c r="XFB1260"/>
      <c r="XFC1260"/>
    </row>
    <row r="1261" s="11" customFormat="1" spans="1:16383">
      <c r="A1261" s="12"/>
      <c r="B1261" s="12"/>
      <c r="C1261" s="12"/>
      <c r="D1261" s="12"/>
      <c r="E1261" s="12"/>
      <c r="XEF1261"/>
      <c r="XEG1261"/>
      <c r="XEH1261"/>
      <c r="XEI1261"/>
      <c r="XEJ1261"/>
      <c r="XEK1261"/>
      <c r="XEL1261"/>
      <c r="XEM1261"/>
      <c r="XEN1261"/>
      <c r="XEO1261"/>
      <c r="XEP1261"/>
      <c r="XEQ1261"/>
      <c r="XER1261"/>
      <c r="XES1261"/>
      <c r="XET1261"/>
      <c r="XEU1261"/>
      <c r="XEV1261"/>
      <c r="XEW1261"/>
      <c r="XEX1261"/>
      <c r="XEY1261"/>
      <c r="XEZ1261"/>
      <c r="XFA1261"/>
      <c r="XFB1261"/>
      <c r="XFC1261"/>
    </row>
    <row r="1262" s="11" customFormat="1" spans="1:16383">
      <c r="A1262" s="12"/>
      <c r="B1262" s="12"/>
      <c r="C1262" s="12"/>
      <c r="D1262" s="12"/>
      <c r="E1262" s="12"/>
      <c r="XEF1262"/>
      <c r="XEG1262"/>
      <c r="XEH1262"/>
      <c r="XEI1262"/>
      <c r="XEJ1262"/>
      <c r="XEK1262"/>
      <c r="XEL1262"/>
      <c r="XEM1262"/>
      <c r="XEN1262"/>
      <c r="XEO1262"/>
      <c r="XEP1262"/>
      <c r="XEQ1262"/>
      <c r="XER1262"/>
      <c r="XES1262"/>
      <c r="XET1262"/>
      <c r="XEU1262"/>
      <c r="XEV1262"/>
      <c r="XEW1262"/>
      <c r="XEX1262"/>
      <c r="XEY1262"/>
      <c r="XEZ1262"/>
      <c r="XFA1262"/>
      <c r="XFB1262"/>
      <c r="XFC1262"/>
    </row>
    <row r="1263" s="11" customFormat="1" spans="1:16383">
      <c r="A1263" s="12"/>
      <c r="B1263" s="12"/>
      <c r="C1263" s="12"/>
      <c r="D1263" s="12"/>
      <c r="E1263" s="12"/>
      <c r="XEF1263"/>
      <c r="XEG1263"/>
      <c r="XEH1263"/>
      <c r="XEI1263"/>
      <c r="XEJ1263"/>
      <c r="XEK1263"/>
      <c r="XEL1263"/>
      <c r="XEM1263"/>
      <c r="XEN1263"/>
      <c r="XEO1263"/>
      <c r="XEP1263"/>
      <c r="XEQ1263"/>
      <c r="XER1263"/>
      <c r="XES1263"/>
      <c r="XET1263"/>
      <c r="XEU1263"/>
      <c r="XEV1263"/>
      <c r="XEW1263"/>
      <c r="XEX1263"/>
      <c r="XEY1263"/>
      <c r="XEZ1263"/>
      <c r="XFA1263"/>
      <c r="XFB1263"/>
      <c r="XFC1263"/>
    </row>
    <row r="1264" s="11" customFormat="1" spans="1:16383">
      <c r="A1264" s="12"/>
      <c r="B1264" s="12"/>
      <c r="C1264" s="12"/>
      <c r="D1264" s="12"/>
      <c r="E1264" s="12"/>
      <c r="XEF1264"/>
      <c r="XEG1264"/>
      <c r="XEH1264"/>
      <c r="XEI1264"/>
      <c r="XEJ1264"/>
      <c r="XEK1264"/>
      <c r="XEL1264"/>
      <c r="XEM1264"/>
      <c r="XEN1264"/>
      <c r="XEO1264"/>
      <c r="XEP1264"/>
      <c r="XEQ1264"/>
      <c r="XER1264"/>
      <c r="XES1264"/>
      <c r="XET1264"/>
      <c r="XEU1264"/>
      <c r="XEV1264"/>
      <c r="XEW1264"/>
      <c r="XEX1264"/>
      <c r="XEY1264"/>
      <c r="XEZ1264"/>
      <c r="XFA1264"/>
      <c r="XFB1264"/>
      <c r="XFC1264"/>
    </row>
    <row r="1265" s="11" customFormat="1" spans="1:16383">
      <c r="A1265" s="12"/>
      <c r="B1265" s="12"/>
      <c r="C1265" s="12"/>
      <c r="D1265" s="12"/>
      <c r="E1265" s="12"/>
      <c r="XEF1265"/>
      <c r="XEG1265"/>
      <c r="XEH1265"/>
      <c r="XEI1265"/>
      <c r="XEJ1265"/>
      <c r="XEK1265"/>
      <c r="XEL1265"/>
      <c r="XEM1265"/>
      <c r="XEN1265"/>
      <c r="XEO1265"/>
      <c r="XEP1265"/>
      <c r="XEQ1265"/>
      <c r="XER1265"/>
      <c r="XES1265"/>
      <c r="XET1265"/>
      <c r="XEU1265"/>
      <c r="XEV1265"/>
      <c r="XEW1265"/>
      <c r="XEX1265"/>
      <c r="XEY1265"/>
      <c r="XEZ1265"/>
      <c r="XFA1265"/>
      <c r="XFB1265"/>
      <c r="XFC1265"/>
    </row>
    <row r="1266" s="11" customFormat="1" spans="1:16383">
      <c r="A1266" s="12"/>
      <c r="B1266" s="12"/>
      <c r="C1266" s="12"/>
      <c r="D1266" s="12"/>
      <c r="E1266" s="12"/>
      <c r="XEF1266"/>
      <c r="XEG1266"/>
      <c r="XEH1266"/>
      <c r="XEI1266"/>
      <c r="XEJ1266"/>
      <c r="XEK1266"/>
      <c r="XEL1266"/>
      <c r="XEM1266"/>
      <c r="XEN1266"/>
      <c r="XEO1266"/>
      <c r="XEP1266"/>
      <c r="XEQ1266"/>
      <c r="XER1266"/>
      <c r="XES1266"/>
      <c r="XET1266"/>
      <c r="XEU1266"/>
      <c r="XEV1266"/>
      <c r="XEW1266"/>
      <c r="XEX1266"/>
      <c r="XEY1266"/>
      <c r="XEZ1266"/>
      <c r="XFA1266"/>
      <c r="XFB1266"/>
      <c r="XFC1266"/>
    </row>
    <row r="1267" s="11" customFormat="1" spans="1:16383">
      <c r="A1267" s="12"/>
      <c r="B1267" s="12"/>
      <c r="C1267" s="12"/>
      <c r="D1267" s="12"/>
      <c r="E1267" s="12"/>
      <c r="XEF1267"/>
      <c r="XEG1267"/>
      <c r="XEH1267"/>
      <c r="XEI1267"/>
      <c r="XEJ1267"/>
      <c r="XEK1267"/>
      <c r="XEL1267"/>
      <c r="XEM1267"/>
      <c r="XEN1267"/>
      <c r="XEO1267"/>
      <c r="XEP1267"/>
      <c r="XEQ1267"/>
      <c r="XER1267"/>
      <c r="XES1267"/>
      <c r="XET1267"/>
      <c r="XEU1267"/>
      <c r="XEV1267"/>
      <c r="XEW1267"/>
      <c r="XEX1267"/>
      <c r="XEY1267"/>
      <c r="XEZ1267"/>
      <c r="XFA1267"/>
      <c r="XFB1267"/>
      <c r="XFC1267"/>
    </row>
    <row r="1268" s="11" customFormat="1" spans="1:16383">
      <c r="A1268" s="12"/>
      <c r="B1268" s="12"/>
      <c r="C1268" s="12"/>
      <c r="D1268" s="12"/>
      <c r="E1268" s="12"/>
      <c r="XEF1268"/>
      <c r="XEG1268"/>
      <c r="XEH1268"/>
      <c r="XEI1268"/>
      <c r="XEJ1268"/>
      <c r="XEK1268"/>
      <c r="XEL1268"/>
      <c r="XEM1268"/>
      <c r="XEN1268"/>
      <c r="XEO1268"/>
      <c r="XEP1268"/>
      <c r="XEQ1268"/>
      <c r="XER1268"/>
      <c r="XES1268"/>
      <c r="XET1268"/>
      <c r="XEU1268"/>
      <c r="XEV1268"/>
      <c r="XEW1268"/>
      <c r="XEX1268"/>
      <c r="XEY1268"/>
      <c r="XEZ1268"/>
      <c r="XFA1268"/>
      <c r="XFB1268"/>
      <c r="XFC1268"/>
    </row>
    <row r="1269" s="11" customFormat="1" spans="1:16383">
      <c r="A1269" s="12"/>
      <c r="B1269" s="12"/>
      <c r="C1269" s="12"/>
      <c r="D1269" s="12"/>
      <c r="E1269" s="12"/>
      <c r="XEF1269"/>
      <c r="XEG1269"/>
      <c r="XEH1269"/>
      <c r="XEI1269"/>
      <c r="XEJ1269"/>
      <c r="XEK1269"/>
      <c r="XEL1269"/>
      <c r="XEM1269"/>
      <c r="XEN1269"/>
      <c r="XEO1269"/>
      <c r="XEP1269"/>
      <c r="XEQ1269"/>
      <c r="XER1269"/>
      <c r="XES1269"/>
      <c r="XET1269"/>
      <c r="XEU1269"/>
      <c r="XEV1269"/>
      <c r="XEW1269"/>
      <c r="XEX1269"/>
      <c r="XEY1269"/>
      <c r="XEZ1269"/>
      <c r="XFA1269"/>
      <c r="XFB1269"/>
      <c r="XFC1269"/>
    </row>
    <row r="1270" s="11" customFormat="1" spans="1:16383">
      <c r="A1270" s="12"/>
      <c r="B1270" s="12"/>
      <c r="C1270" s="12"/>
      <c r="D1270" s="12"/>
      <c r="E1270" s="12"/>
      <c r="XEF1270"/>
      <c r="XEG1270"/>
      <c r="XEH1270"/>
      <c r="XEI1270"/>
      <c r="XEJ1270"/>
      <c r="XEK1270"/>
      <c r="XEL1270"/>
      <c r="XEM1270"/>
      <c r="XEN1270"/>
      <c r="XEO1270"/>
      <c r="XEP1270"/>
      <c r="XEQ1270"/>
      <c r="XER1270"/>
      <c r="XES1270"/>
      <c r="XET1270"/>
      <c r="XEU1270"/>
      <c r="XEV1270"/>
      <c r="XEW1270"/>
      <c r="XEX1270"/>
      <c r="XEY1270"/>
      <c r="XEZ1270"/>
      <c r="XFA1270"/>
      <c r="XFB1270"/>
      <c r="XFC1270"/>
    </row>
    <row r="1271" s="11" customFormat="1" spans="1:16383">
      <c r="A1271" s="12"/>
      <c r="B1271" s="12"/>
      <c r="C1271" s="12"/>
      <c r="D1271" s="12"/>
      <c r="E1271" s="12"/>
      <c r="XEF1271"/>
      <c r="XEG1271"/>
      <c r="XEH1271"/>
      <c r="XEI1271"/>
      <c r="XEJ1271"/>
      <c r="XEK1271"/>
      <c r="XEL1271"/>
      <c r="XEM1271"/>
      <c r="XEN1271"/>
      <c r="XEO1271"/>
      <c r="XEP1271"/>
      <c r="XEQ1271"/>
      <c r="XER1271"/>
      <c r="XES1271"/>
      <c r="XET1271"/>
      <c r="XEU1271"/>
      <c r="XEV1271"/>
      <c r="XEW1271"/>
      <c r="XEX1271"/>
      <c r="XEY1271"/>
      <c r="XEZ1271"/>
      <c r="XFA1271"/>
      <c r="XFB1271"/>
      <c r="XFC1271"/>
    </row>
    <row r="1272" s="11" customFormat="1" spans="1:16383">
      <c r="A1272" s="12"/>
      <c r="B1272" s="12"/>
      <c r="C1272" s="12"/>
      <c r="D1272" s="12"/>
      <c r="E1272" s="12"/>
      <c r="XEF1272"/>
      <c r="XEG1272"/>
      <c r="XEH1272"/>
      <c r="XEI1272"/>
      <c r="XEJ1272"/>
      <c r="XEK1272"/>
      <c r="XEL1272"/>
      <c r="XEM1272"/>
      <c r="XEN1272"/>
      <c r="XEO1272"/>
      <c r="XEP1272"/>
      <c r="XEQ1272"/>
      <c r="XER1272"/>
      <c r="XES1272"/>
      <c r="XET1272"/>
      <c r="XEU1272"/>
      <c r="XEV1272"/>
      <c r="XEW1272"/>
      <c r="XEX1272"/>
      <c r="XEY1272"/>
      <c r="XEZ1272"/>
      <c r="XFA1272"/>
      <c r="XFB1272"/>
      <c r="XFC1272"/>
    </row>
    <row r="1273" s="11" customFormat="1" spans="1:16383">
      <c r="A1273" s="12"/>
      <c r="B1273" s="12"/>
      <c r="C1273" s="12"/>
      <c r="D1273" s="12"/>
      <c r="E1273" s="12"/>
      <c r="XEF1273"/>
      <c r="XEG1273"/>
      <c r="XEH1273"/>
      <c r="XEI1273"/>
      <c r="XEJ1273"/>
      <c r="XEK1273"/>
      <c r="XEL1273"/>
      <c r="XEM1273"/>
      <c r="XEN1273"/>
      <c r="XEO1273"/>
      <c r="XEP1273"/>
      <c r="XEQ1273"/>
      <c r="XER1273"/>
      <c r="XES1273"/>
      <c r="XET1273"/>
      <c r="XEU1273"/>
      <c r="XEV1273"/>
      <c r="XEW1273"/>
      <c r="XEX1273"/>
      <c r="XEY1273"/>
      <c r="XEZ1273"/>
      <c r="XFA1273"/>
      <c r="XFB1273"/>
      <c r="XFC1273"/>
    </row>
    <row r="1274" s="11" customFormat="1" spans="1:16383">
      <c r="A1274" s="12"/>
      <c r="B1274" s="12"/>
      <c r="C1274" s="12"/>
      <c r="D1274" s="12"/>
      <c r="E1274" s="12"/>
      <c r="XEF1274"/>
      <c r="XEG1274"/>
      <c r="XEH1274"/>
      <c r="XEI1274"/>
      <c r="XEJ1274"/>
      <c r="XEK1274"/>
      <c r="XEL1274"/>
      <c r="XEM1274"/>
      <c r="XEN1274"/>
      <c r="XEO1274"/>
      <c r="XEP1274"/>
      <c r="XEQ1274"/>
      <c r="XER1274"/>
      <c r="XES1274"/>
      <c r="XET1274"/>
      <c r="XEU1274"/>
      <c r="XEV1274"/>
      <c r="XEW1274"/>
      <c r="XEX1274"/>
      <c r="XEY1274"/>
      <c r="XEZ1274"/>
      <c r="XFA1274"/>
      <c r="XFB1274"/>
      <c r="XFC1274"/>
    </row>
    <row r="1275" s="11" customFormat="1" spans="1:16383">
      <c r="A1275" s="12"/>
      <c r="B1275" s="12"/>
      <c r="C1275" s="12"/>
      <c r="D1275" s="12"/>
      <c r="E1275" s="12"/>
      <c r="XEF1275"/>
      <c r="XEG1275"/>
      <c r="XEH1275"/>
      <c r="XEI1275"/>
      <c r="XEJ1275"/>
      <c r="XEK1275"/>
      <c r="XEL1275"/>
      <c r="XEM1275"/>
      <c r="XEN1275"/>
      <c r="XEO1275"/>
      <c r="XEP1275"/>
      <c r="XEQ1275"/>
      <c r="XER1275"/>
      <c r="XES1275"/>
      <c r="XET1275"/>
      <c r="XEU1275"/>
      <c r="XEV1275"/>
      <c r="XEW1275"/>
      <c r="XEX1275"/>
      <c r="XEY1275"/>
      <c r="XEZ1275"/>
      <c r="XFA1275"/>
      <c r="XFB1275"/>
      <c r="XFC1275"/>
    </row>
    <row r="1276" s="11" customFormat="1" spans="1:16383">
      <c r="A1276" s="12"/>
      <c r="B1276" s="12"/>
      <c r="C1276" s="12"/>
      <c r="D1276" s="12"/>
      <c r="E1276" s="12"/>
      <c r="XEF1276"/>
      <c r="XEG1276"/>
      <c r="XEH1276"/>
      <c r="XEI1276"/>
      <c r="XEJ1276"/>
      <c r="XEK1276"/>
      <c r="XEL1276"/>
      <c r="XEM1276"/>
      <c r="XEN1276"/>
      <c r="XEO1276"/>
      <c r="XEP1276"/>
      <c r="XEQ1276"/>
      <c r="XER1276"/>
      <c r="XES1276"/>
      <c r="XET1276"/>
      <c r="XEU1276"/>
      <c r="XEV1276"/>
      <c r="XEW1276"/>
      <c r="XEX1276"/>
      <c r="XEY1276"/>
      <c r="XEZ1276"/>
      <c r="XFA1276"/>
      <c r="XFB1276"/>
      <c r="XFC1276"/>
    </row>
    <row r="1277" s="11" customFormat="1" spans="1:16383">
      <c r="A1277" s="12"/>
      <c r="B1277" s="12"/>
      <c r="C1277" s="12"/>
      <c r="D1277" s="12"/>
      <c r="E1277" s="12"/>
      <c r="XEF1277"/>
      <c r="XEG1277"/>
      <c r="XEH1277"/>
      <c r="XEI1277"/>
      <c r="XEJ1277"/>
      <c r="XEK1277"/>
      <c r="XEL1277"/>
      <c r="XEM1277"/>
      <c r="XEN1277"/>
      <c r="XEO1277"/>
      <c r="XEP1277"/>
      <c r="XEQ1277"/>
      <c r="XER1277"/>
      <c r="XES1277"/>
      <c r="XET1277"/>
      <c r="XEU1277"/>
      <c r="XEV1277"/>
      <c r="XEW1277"/>
      <c r="XEX1277"/>
      <c r="XEY1277"/>
      <c r="XEZ1277"/>
      <c r="XFA1277"/>
      <c r="XFB1277"/>
      <c r="XFC1277"/>
    </row>
    <row r="1278" s="11" customFormat="1" spans="1:16383">
      <c r="A1278" s="12"/>
      <c r="B1278" s="12"/>
      <c r="C1278" s="12"/>
      <c r="D1278" s="12"/>
      <c r="E1278" s="12"/>
      <c r="XEF1278"/>
      <c r="XEG1278"/>
      <c r="XEH1278"/>
      <c r="XEI1278"/>
      <c r="XEJ1278"/>
      <c r="XEK1278"/>
      <c r="XEL1278"/>
      <c r="XEM1278"/>
      <c r="XEN1278"/>
      <c r="XEO1278"/>
      <c r="XEP1278"/>
      <c r="XEQ1278"/>
      <c r="XER1278"/>
      <c r="XES1278"/>
      <c r="XET1278"/>
      <c r="XEU1278"/>
      <c r="XEV1278"/>
      <c r="XEW1278"/>
      <c r="XEX1278"/>
      <c r="XEY1278"/>
      <c r="XEZ1278"/>
      <c r="XFA1278"/>
      <c r="XFB1278"/>
      <c r="XFC1278"/>
    </row>
    <row r="1279" s="11" customFormat="1" spans="1:16383">
      <c r="A1279" s="12"/>
      <c r="B1279" s="12"/>
      <c r="C1279" s="12"/>
      <c r="D1279" s="12"/>
      <c r="E1279" s="12"/>
      <c r="XEF1279"/>
      <c r="XEG1279"/>
      <c r="XEH1279"/>
      <c r="XEI1279"/>
      <c r="XEJ1279"/>
      <c r="XEK1279"/>
      <c r="XEL1279"/>
      <c r="XEM1279"/>
      <c r="XEN1279"/>
      <c r="XEO1279"/>
      <c r="XEP1279"/>
      <c r="XEQ1279"/>
      <c r="XER1279"/>
      <c r="XES1279"/>
      <c r="XET1279"/>
      <c r="XEU1279"/>
      <c r="XEV1279"/>
      <c r="XEW1279"/>
      <c r="XEX1279"/>
      <c r="XEY1279"/>
      <c r="XEZ1279"/>
      <c r="XFA1279"/>
      <c r="XFB1279"/>
      <c r="XFC1279"/>
    </row>
    <row r="1280" s="11" customFormat="1" spans="1:16383">
      <c r="A1280" s="12"/>
      <c r="B1280" s="12"/>
      <c r="C1280" s="12"/>
      <c r="D1280" s="12"/>
      <c r="E1280" s="12"/>
      <c r="XEF1280"/>
      <c r="XEG1280"/>
      <c r="XEH1280"/>
      <c r="XEI1280"/>
      <c r="XEJ1280"/>
      <c r="XEK1280"/>
      <c r="XEL1280"/>
      <c r="XEM1280"/>
      <c r="XEN1280"/>
      <c r="XEO1280"/>
      <c r="XEP1280"/>
      <c r="XEQ1280"/>
      <c r="XER1280"/>
      <c r="XES1280"/>
      <c r="XET1280"/>
      <c r="XEU1280"/>
      <c r="XEV1280"/>
      <c r="XEW1280"/>
      <c r="XEX1280"/>
      <c r="XEY1280"/>
      <c r="XEZ1280"/>
      <c r="XFA1280"/>
      <c r="XFB1280"/>
      <c r="XFC1280"/>
    </row>
    <row r="1281" s="11" customFormat="1" spans="1:16383">
      <c r="A1281" s="12"/>
      <c r="B1281" s="12"/>
      <c r="C1281" s="12"/>
      <c r="D1281" s="12"/>
      <c r="E1281" s="12"/>
      <c r="XEF1281"/>
      <c r="XEG1281"/>
      <c r="XEH1281"/>
      <c r="XEI1281"/>
      <c r="XEJ1281"/>
      <c r="XEK1281"/>
      <c r="XEL1281"/>
      <c r="XEM1281"/>
      <c r="XEN1281"/>
      <c r="XEO1281"/>
      <c r="XEP1281"/>
      <c r="XEQ1281"/>
      <c r="XER1281"/>
      <c r="XES1281"/>
      <c r="XET1281"/>
      <c r="XEU1281"/>
      <c r="XEV1281"/>
      <c r="XEW1281"/>
      <c r="XEX1281"/>
      <c r="XEY1281"/>
      <c r="XEZ1281"/>
      <c r="XFA1281"/>
      <c r="XFB1281"/>
      <c r="XFC1281"/>
    </row>
    <row r="1282" s="11" customFormat="1" spans="1:16383">
      <c r="A1282" s="12"/>
      <c r="B1282" s="12"/>
      <c r="C1282" s="12"/>
      <c r="D1282" s="12"/>
      <c r="E1282" s="12"/>
      <c r="XEF1282"/>
      <c r="XEG1282"/>
      <c r="XEH1282"/>
      <c r="XEI1282"/>
      <c r="XEJ1282"/>
      <c r="XEK1282"/>
      <c r="XEL1282"/>
      <c r="XEM1282"/>
      <c r="XEN1282"/>
      <c r="XEO1282"/>
      <c r="XEP1282"/>
      <c r="XEQ1282"/>
      <c r="XER1282"/>
      <c r="XES1282"/>
      <c r="XET1282"/>
      <c r="XEU1282"/>
      <c r="XEV1282"/>
      <c r="XEW1282"/>
      <c r="XEX1282"/>
      <c r="XEY1282"/>
      <c r="XEZ1282"/>
      <c r="XFA1282"/>
      <c r="XFB1282"/>
      <c r="XFC1282"/>
    </row>
    <row r="1283" s="11" customFormat="1" spans="1:16383">
      <c r="A1283" s="12"/>
      <c r="B1283" s="12"/>
      <c r="C1283" s="12"/>
      <c r="D1283" s="12"/>
      <c r="E1283" s="12"/>
      <c r="XEF1283"/>
      <c r="XEG1283"/>
      <c r="XEH1283"/>
      <c r="XEI1283"/>
      <c r="XEJ1283"/>
      <c r="XEK1283"/>
      <c r="XEL1283"/>
      <c r="XEM1283"/>
      <c r="XEN1283"/>
      <c r="XEO1283"/>
      <c r="XEP1283"/>
      <c r="XEQ1283"/>
      <c r="XER1283"/>
      <c r="XES1283"/>
      <c r="XET1283"/>
      <c r="XEU1283"/>
      <c r="XEV1283"/>
      <c r="XEW1283"/>
      <c r="XEX1283"/>
      <c r="XEY1283"/>
      <c r="XEZ1283"/>
      <c r="XFA1283"/>
      <c r="XFB1283"/>
      <c r="XFC1283"/>
    </row>
    <row r="1284" s="11" customFormat="1" spans="1:16383">
      <c r="A1284" s="12"/>
      <c r="B1284" s="12"/>
      <c r="C1284" s="12"/>
      <c r="D1284" s="12"/>
      <c r="E1284" s="12"/>
      <c r="XEF1284"/>
      <c r="XEG1284"/>
      <c r="XEH1284"/>
      <c r="XEI1284"/>
      <c r="XEJ1284"/>
      <c r="XEK1284"/>
      <c r="XEL1284"/>
      <c r="XEM1284"/>
      <c r="XEN1284"/>
      <c r="XEO1284"/>
      <c r="XEP1284"/>
      <c r="XEQ1284"/>
      <c r="XER1284"/>
      <c r="XES1284"/>
      <c r="XET1284"/>
      <c r="XEU1284"/>
      <c r="XEV1284"/>
      <c r="XEW1284"/>
      <c r="XEX1284"/>
      <c r="XEY1284"/>
      <c r="XEZ1284"/>
      <c r="XFA1284"/>
      <c r="XFB1284"/>
      <c r="XFC1284"/>
    </row>
    <row r="1285" s="11" customFormat="1" spans="1:16383">
      <c r="A1285" s="12"/>
      <c r="B1285" s="12"/>
      <c r="C1285" s="12"/>
      <c r="D1285" s="12"/>
      <c r="E1285" s="12"/>
      <c r="XEF1285"/>
      <c r="XEG1285"/>
      <c r="XEH1285"/>
      <c r="XEI1285"/>
      <c r="XEJ1285"/>
      <c r="XEK1285"/>
      <c r="XEL1285"/>
      <c r="XEM1285"/>
      <c r="XEN1285"/>
      <c r="XEO1285"/>
      <c r="XEP1285"/>
      <c r="XEQ1285"/>
      <c r="XER1285"/>
      <c r="XES1285"/>
      <c r="XET1285"/>
      <c r="XEU1285"/>
      <c r="XEV1285"/>
      <c r="XEW1285"/>
      <c r="XEX1285"/>
      <c r="XEY1285"/>
      <c r="XEZ1285"/>
      <c r="XFA1285"/>
      <c r="XFB1285"/>
      <c r="XFC1285"/>
    </row>
    <row r="1286" s="11" customFormat="1" spans="1:16383">
      <c r="A1286" s="12"/>
      <c r="B1286" s="12"/>
      <c r="C1286" s="12"/>
      <c r="D1286" s="12"/>
      <c r="E1286" s="12"/>
      <c r="XEF1286"/>
      <c r="XEG1286"/>
      <c r="XEH1286"/>
      <c r="XEI1286"/>
      <c r="XEJ1286"/>
      <c r="XEK1286"/>
      <c r="XEL1286"/>
      <c r="XEM1286"/>
      <c r="XEN1286"/>
      <c r="XEO1286"/>
      <c r="XEP1286"/>
      <c r="XEQ1286"/>
      <c r="XER1286"/>
      <c r="XES1286"/>
      <c r="XET1286"/>
      <c r="XEU1286"/>
      <c r="XEV1286"/>
      <c r="XEW1286"/>
      <c r="XEX1286"/>
      <c r="XEY1286"/>
      <c r="XEZ1286"/>
      <c r="XFA1286"/>
      <c r="XFB1286"/>
      <c r="XFC1286"/>
    </row>
    <row r="1287" s="11" customFormat="1" spans="1:16383">
      <c r="A1287" s="12"/>
      <c r="B1287" s="12"/>
      <c r="C1287" s="12"/>
      <c r="D1287" s="12"/>
      <c r="E1287" s="12"/>
      <c r="XEF1287"/>
      <c r="XEG1287"/>
      <c r="XEH1287"/>
      <c r="XEI1287"/>
      <c r="XEJ1287"/>
      <c r="XEK1287"/>
      <c r="XEL1287"/>
      <c r="XEM1287"/>
      <c r="XEN1287"/>
      <c r="XEO1287"/>
      <c r="XEP1287"/>
      <c r="XEQ1287"/>
      <c r="XER1287"/>
      <c r="XES1287"/>
      <c r="XET1287"/>
      <c r="XEU1287"/>
      <c r="XEV1287"/>
      <c r="XEW1287"/>
      <c r="XEX1287"/>
      <c r="XEY1287"/>
      <c r="XEZ1287"/>
      <c r="XFA1287"/>
      <c r="XFB1287"/>
      <c r="XFC1287"/>
    </row>
    <row r="1288" s="11" customFormat="1" spans="1:16383">
      <c r="A1288" s="12"/>
      <c r="B1288" s="12"/>
      <c r="C1288" s="12"/>
      <c r="D1288" s="12"/>
      <c r="E1288" s="12"/>
      <c r="XEF1288"/>
      <c r="XEG1288"/>
      <c r="XEH1288"/>
      <c r="XEI1288"/>
      <c r="XEJ1288"/>
      <c r="XEK1288"/>
      <c r="XEL1288"/>
      <c r="XEM1288"/>
      <c r="XEN1288"/>
      <c r="XEO1288"/>
      <c r="XEP1288"/>
      <c r="XEQ1288"/>
      <c r="XER1288"/>
      <c r="XES1288"/>
      <c r="XET1288"/>
      <c r="XEU1288"/>
      <c r="XEV1288"/>
      <c r="XEW1288"/>
      <c r="XEX1288"/>
      <c r="XEY1288"/>
      <c r="XEZ1288"/>
      <c r="XFA1288"/>
      <c r="XFB1288"/>
      <c r="XFC1288"/>
    </row>
    <row r="1289" s="11" customFormat="1" spans="1:16383">
      <c r="A1289" s="12"/>
      <c r="B1289" s="12"/>
      <c r="C1289" s="12"/>
      <c r="D1289" s="12"/>
      <c r="E1289" s="12"/>
      <c r="XEF1289"/>
      <c r="XEG1289"/>
      <c r="XEH1289"/>
      <c r="XEI1289"/>
      <c r="XEJ1289"/>
      <c r="XEK1289"/>
      <c r="XEL1289"/>
      <c r="XEM1289"/>
      <c r="XEN1289"/>
      <c r="XEO1289"/>
      <c r="XEP1289"/>
      <c r="XEQ1289"/>
      <c r="XER1289"/>
      <c r="XES1289"/>
      <c r="XET1289"/>
      <c r="XEU1289"/>
      <c r="XEV1289"/>
      <c r="XEW1289"/>
      <c r="XEX1289"/>
      <c r="XEY1289"/>
      <c r="XEZ1289"/>
      <c r="XFA1289"/>
      <c r="XFB1289"/>
      <c r="XFC1289"/>
    </row>
    <row r="1290" s="11" customFormat="1" spans="1:16383">
      <c r="A1290" s="12"/>
      <c r="B1290" s="12"/>
      <c r="C1290" s="12"/>
      <c r="D1290" s="12"/>
      <c r="E1290" s="12"/>
      <c r="XEF1290"/>
      <c r="XEG1290"/>
      <c r="XEH1290"/>
      <c r="XEI1290"/>
      <c r="XEJ1290"/>
      <c r="XEK1290"/>
      <c r="XEL1290"/>
      <c r="XEM1290"/>
      <c r="XEN1290"/>
      <c r="XEO1290"/>
      <c r="XEP1290"/>
      <c r="XEQ1290"/>
      <c r="XER1290"/>
      <c r="XES1290"/>
      <c r="XET1290"/>
      <c r="XEU1290"/>
      <c r="XEV1290"/>
      <c r="XEW1290"/>
      <c r="XEX1290"/>
      <c r="XEY1290"/>
      <c r="XEZ1290"/>
      <c r="XFA1290"/>
      <c r="XFB1290"/>
      <c r="XFC1290"/>
    </row>
    <row r="1291" s="11" customFormat="1" spans="1:16383">
      <c r="A1291" s="12"/>
      <c r="B1291" s="12"/>
      <c r="C1291" s="12"/>
      <c r="D1291" s="12"/>
      <c r="E1291" s="12"/>
      <c r="XEF1291"/>
      <c r="XEG1291"/>
      <c r="XEH1291"/>
      <c r="XEI1291"/>
      <c r="XEJ1291"/>
      <c r="XEK1291"/>
      <c r="XEL1291"/>
      <c r="XEM1291"/>
      <c r="XEN1291"/>
      <c r="XEO1291"/>
      <c r="XEP1291"/>
      <c r="XEQ1291"/>
      <c r="XER1291"/>
      <c r="XES1291"/>
      <c r="XET1291"/>
      <c r="XEU1291"/>
      <c r="XEV1291"/>
      <c r="XEW1291"/>
      <c r="XEX1291"/>
      <c r="XEY1291"/>
      <c r="XEZ1291"/>
      <c r="XFA1291"/>
      <c r="XFB1291"/>
      <c r="XFC1291"/>
    </row>
    <row r="1292" s="11" customFormat="1" spans="1:16383">
      <c r="A1292" s="12"/>
      <c r="B1292" s="12"/>
      <c r="C1292" s="12"/>
      <c r="D1292" s="12"/>
      <c r="E1292" s="12"/>
      <c r="XEF1292"/>
      <c r="XEG1292"/>
      <c r="XEH1292"/>
      <c r="XEI1292"/>
      <c r="XEJ1292"/>
      <c r="XEK1292"/>
      <c r="XEL1292"/>
      <c r="XEM1292"/>
      <c r="XEN1292"/>
      <c r="XEO1292"/>
      <c r="XEP1292"/>
      <c r="XEQ1292"/>
      <c r="XER1292"/>
      <c r="XES1292"/>
      <c r="XET1292"/>
      <c r="XEU1292"/>
      <c r="XEV1292"/>
      <c r="XEW1292"/>
      <c r="XEX1292"/>
      <c r="XEY1292"/>
      <c r="XEZ1292"/>
      <c r="XFA1292"/>
      <c r="XFB1292"/>
      <c r="XFC1292"/>
    </row>
    <row r="1293" s="11" customFormat="1" spans="1:16383">
      <c r="A1293" s="12"/>
      <c r="B1293" s="12"/>
      <c r="C1293" s="12"/>
      <c r="D1293" s="12"/>
      <c r="E1293" s="12"/>
      <c r="XEF1293"/>
      <c r="XEG1293"/>
      <c r="XEH1293"/>
      <c r="XEI1293"/>
      <c r="XEJ1293"/>
      <c r="XEK1293"/>
      <c r="XEL1293"/>
      <c r="XEM1293"/>
      <c r="XEN1293"/>
      <c r="XEO1293"/>
      <c r="XEP1293"/>
      <c r="XEQ1293"/>
      <c r="XER1293"/>
      <c r="XES1293"/>
      <c r="XET1293"/>
      <c r="XEU1293"/>
      <c r="XEV1293"/>
      <c r="XEW1293"/>
      <c r="XEX1293"/>
      <c r="XEY1293"/>
      <c r="XEZ1293"/>
      <c r="XFA1293"/>
      <c r="XFB1293"/>
      <c r="XFC1293"/>
    </row>
    <row r="1294" s="11" customFormat="1" spans="1:16383">
      <c r="A1294" s="12"/>
      <c r="B1294" s="12"/>
      <c r="C1294" s="12"/>
      <c r="D1294" s="12"/>
      <c r="E1294" s="12"/>
      <c r="XEF1294"/>
      <c r="XEG1294"/>
      <c r="XEH1294"/>
      <c r="XEI1294"/>
      <c r="XEJ1294"/>
      <c r="XEK1294"/>
      <c r="XEL1294"/>
      <c r="XEM1294"/>
      <c r="XEN1294"/>
      <c r="XEO1294"/>
      <c r="XEP1294"/>
      <c r="XEQ1294"/>
      <c r="XER1294"/>
      <c r="XES1294"/>
      <c r="XET1294"/>
      <c r="XEU1294"/>
      <c r="XEV1294"/>
      <c r="XEW1294"/>
      <c r="XEX1294"/>
      <c r="XEY1294"/>
      <c r="XEZ1294"/>
      <c r="XFA1294"/>
      <c r="XFB1294"/>
      <c r="XFC1294"/>
    </row>
    <row r="1295" s="11" customFormat="1" spans="1:16383">
      <c r="A1295" s="12"/>
      <c r="B1295" s="12"/>
      <c r="C1295" s="12"/>
      <c r="D1295" s="12"/>
      <c r="E1295" s="12"/>
      <c r="XEF1295"/>
      <c r="XEG1295"/>
      <c r="XEH1295"/>
      <c r="XEI1295"/>
      <c r="XEJ1295"/>
      <c r="XEK1295"/>
      <c r="XEL1295"/>
      <c r="XEM1295"/>
      <c r="XEN1295"/>
      <c r="XEO1295"/>
      <c r="XEP1295"/>
      <c r="XEQ1295"/>
      <c r="XER1295"/>
      <c r="XES1295"/>
      <c r="XET1295"/>
      <c r="XEU1295"/>
      <c r="XEV1295"/>
      <c r="XEW1295"/>
      <c r="XEX1295"/>
      <c r="XEY1295"/>
      <c r="XEZ1295"/>
      <c r="XFA1295"/>
      <c r="XFB1295"/>
      <c r="XFC1295"/>
    </row>
    <row r="1296" s="11" customFormat="1" spans="1:16383">
      <c r="A1296" s="12"/>
      <c r="B1296" s="12"/>
      <c r="C1296" s="12"/>
      <c r="D1296" s="12"/>
      <c r="E1296" s="12"/>
      <c r="XEF1296"/>
      <c r="XEG1296"/>
      <c r="XEH1296"/>
      <c r="XEI1296"/>
      <c r="XEJ1296"/>
      <c r="XEK1296"/>
      <c r="XEL1296"/>
      <c r="XEM1296"/>
      <c r="XEN1296"/>
      <c r="XEO1296"/>
      <c r="XEP1296"/>
      <c r="XEQ1296"/>
      <c r="XER1296"/>
      <c r="XES1296"/>
      <c r="XET1296"/>
      <c r="XEU1296"/>
      <c r="XEV1296"/>
      <c r="XEW1296"/>
      <c r="XEX1296"/>
      <c r="XEY1296"/>
      <c r="XEZ1296"/>
      <c r="XFA1296"/>
      <c r="XFB1296"/>
      <c r="XFC1296"/>
    </row>
    <row r="1297" s="11" customFormat="1" spans="1:16383">
      <c r="A1297" s="12"/>
      <c r="B1297" s="12"/>
      <c r="C1297" s="12"/>
      <c r="D1297" s="12"/>
      <c r="E1297" s="12"/>
      <c r="XEF1297"/>
      <c r="XEG1297"/>
      <c r="XEH1297"/>
      <c r="XEI1297"/>
      <c r="XEJ1297"/>
      <c r="XEK1297"/>
      <c r="XEL1297"/>
      <c r="XEM1297"/>
      <c r="XEN1297"/>
      <c r="XEO1297"/>
      <c r="XEP1297"/>
      <c r="XEQ1297"/>
      <c r="XER1297"/>
      <c r="XES1297"/>
      <c r="XET1297"/>
      <c r="XEU1297"/>
      <c r="XEV1297"/>
      <c r="XEW1297"/>
      <c r="XEX1297"/>
      <c r="XEY1297"/>
      <c r="XEZ1297"/>
      <c r="XFA1297"/>
      <c r="XFB1297"/>
      <c r="XFC1297"/>
    </row>
    <row r="1298" s="11" customFormat="1" spans="1:16383">
      <c r="A1298" s="12"/>
      <c r="B1298" s="12"/>
      <c r="C1298" s="12"/>
      <c r="D1298" s="12"/>
      <c r="E1298" s="12"/>
      <c r="XEF1298"/>
      <c r="XEG1298"/>
      <c r="XEH1298"/>
      <c r="XEI1298"/>
      <c r="XEJ1298"/>
      <c r="XEK1298"/>
      <c r="XEL1298"/>
      <c r="XEM1298"/>
      <c r="XEN1298"/>
      <c r="XEO1298"/>
      <c r="XEP1298"/>
      <c r="XEQ1298"/>
      <c r="XER1298"/>
      <c r="XES1298"/>
      <c r="XET1298"/>
      <c r="XEU1298"/>
      <c r="XEV1298"/>
      <c r="XEW1298"/>
      <c r="XEX1298"/>
      <c r="XEY1298"/>
      <c r="XEZ1298"/>
      <c r="XFA1298"/>
      <c r="XFB1298"/>
      <c r="XFC1298"/>
    </row>
    <row r="1299" s="11" customFormat="1" spans="1:16383">
      <c r="A1299" s="12"/>
      <c r="B1299" s="12"/>
      <c r="C1299" s="12"/>
      <c r="D1299" s="12"/>
      <c r="E1299" s="12"/>
      <c r="XEF1299"/>
      <c r="XEG1299"/>
      <c r="XEH1299"/>
      <c r="XEI1299"/>
      <c r="XEJ1299"/>
      <c r="XEK1299"/>
      <c r="XEL1299"/>
      <c r="XEM1299"/>
      <c r="XEN1299"/>
      <c r="XEO1299"/>
      <c r="XEP1299"/>
      <c r="XEQ1299"/>
      <c r="XER1299"/>
      <c r="XES1299"/>
      <c r="XET1299"/>
      <c r="XEU1299"/>
      <c r="XEV1299"/>
      <c r="XEW1299"/>
      <c r="XEX1299"/>
      <c r="XEY1299"/>
      <c r="XEZ1299"/>
      <c r="XFA1299"/>
      <c r="XFB1299"/>
      <c r="XFC1299"/>
    </row>
    <row r="1300" s="11" customFormat="1" spans="1:16383">
      <c r="A1300" s="12"/>
      <c r="B1300" s="12"/>
      <c r="C1300" s="12"/>
      <c r="D1300" s="12"/>
      <c r="E1300" s="12"/>
      <c r="XEF1300"/>
      <c r="XEG1300"/>
      <c r="XEH1300"/>
      <c r="XEI1300"/>
      <c r="XEJ1300"/>
      <c r="XEK1300"/>
      <c r="XEL1300"/>
      <c r="XEM1300"/>
      <c r="XEN1300"/>
      <c r="XEO1300"/>
      <c r="XEP1300"/>
      <c r="XEQ1300"/>
      <c r="XER1300"/>
      <c r="XES1300"/>
      <c r="XET1300"/>
      <c r="XEU1300"/>
      <c r="XEV1300"/>
      <c r="XEW1300"/>
      <c r="XEX1300"/>
      <c r="XEY1300"/>
      <c r="XEZ1300"/>
      <c r="XFA1300"/>
      <c r="XFB1300"/>
      <c r="XFC1300"/>
    </row>
    <row r="1301" s="11" customFormat="1" spans="1:16383">
      <c r="A1301" s="12"/>
      <c r="B1301" s="12"/>
      <c r="C1301" s="12"/>
      <c r="D1301" s="12"/>
      <c r="E1301" s="12"/>
      <c r="XEF1301"/>
      <c r="XEG1301"/>
      <c r="XEH1301"/>
      <c r="XEI1301"/>
      <c r="XEJ1301"/>
      <c r="XEK1301"/>
      <c r="XEL1301"/>
      <c r="XEM1301"/>
      <c r="XEN1301"/>
      <c r="XEO1301"/>
      <c r="XEP1301"/>
      <c r="XEQ1301"/>
      <c r="XER1301"/>
      <c r="XES1301"/>
      <c r="XET1301"/>
      <c r="XEU1301"/>
      <c r="XEV1301"/>
      <c r="XEW1301"/>
      <c r="XEX1301"/>
      <c r="XEY1301"/>
      <c r="XEZ1301"/>
      <c r="XFA1301"/>
      <c r="XFB1301"/>
      <c r="XFC1301"/>
    </row>
    <row r="1302" s="11" customFormat="1" spans="1:16383">
      <c r="A1302" s="12"/>
      <c r="B1302" s="12"/>
      <c r="C1302" s="12"/>
      <c r="D1302" s="12"/>
      <c r="E1302" s="12"/>
      <c r="XEF1302"/>
      <c r="XEG1302"/>
      <c r="XEH1302"/>
      <c r="XEI1302"/>
      <c r="XEJ1302"/>
      <c r="XEK1302"/>
      <c r="XEL1302"/>
      <c r="XEM1302"/>
      <c r="XEN1302"/>
      <c r="XEO1302"/>
      <c r="XEP1302"/>
      <c r="XEQ1302"/>
      <c r="XER1302"/>
      <c r="XES1302"/>
      <c r="XET1302"/>
      <c r="XEU1302"/>
      <c r="XEV1302"/>
      <c r="XEW1302"/>
      <c r="XEX1302"/>
      <c r="XEY1302"/>
      <c r="XEZ1302"/>
      <c r="XFA1302"/>
      <c r="XFB1302"/>
      <c r="XFC1302"/>
    </row>
    <row r="1303" s="11" customFormat="1" spans="1:16383">
      <c r="A1303" s="12"/>
      <c r="B1303" s="12"/>
      <c r="C1303" s="12"/>
      <c r="D1303" s="12"/>
      <c r="E1303" s="12"/>
      <c r="XEF1303"/>
      <c r="XEG1303"/>
      <c r="XEH1303"/>
      <c r="XEI1303"/>
      <c r="XEJ1303"/>
      <c r="XEK1303"/>
      <c r="XEL1303"/>
      <c r="XEM1303"/>
      <c r="XEN1303"/>
      <c r="XEO1303"/>
      <c r="XEP1303"/>
      <c r="XEQ1303"/>
      <c r="XER1303"/>
      <c r="XES1303"/>
      <c r="XET1303"/>
      <c r="XEU1303"/>
      <c r="XEV1303"/>
      <c r="XEW1303"/>
      <c r="XEX1303"/>
      <c r="XEY1303"/>
      <c r="XEZ1303"/>
      <c r="XFA1303"/>
      <c r="XFB1303"/>
      <c r="XFC1303"/>
    </row>
    <row r="1304" s="11" customFormat="1" spans="1:16383">
      <c r="A1304" s="12"/>
      <c r="B1304" s="12"/>
      <c r="C1304" s="12"/>
      <c r="D1304" s="12"/>
      <c r="E1304" s="12"/>
      <c r="XEF1304"/>
      <c r="XEG1304"/>
      <c r="XEH1304"/>
      <c r="XEI1304"/>
      <c r="XEJ1304"/>
      <c r="XEK1304"/>
      <c r="XEL1304"/>
      <c r="XEM1304"/>
      <c r="XEN1304"/>
      <c r="XEO1304"/>
      <c r="XEP1304"/>
      <c r="XEQ1304"/>
      <c r="XER1304"/>
      <c r="XES1304"/>
      <c r="XET1304"/>
      <c r="XEU1304"/>
      <c r="XEV1304"/>
      <c r="XEW1304"/>
      <c r="XEX1304"/>
      <c r="XEY1304"/>
      <c r="XEZ1304"/>
      <c r="XFA1304"/>
      <c r="XFB1304"/>
      <c r="XFC1304"/>
    </row>
    <row r="1305" s="11" customFormat="1" spans="1:16383">
      <c r="A1305" s="12"/>
      <c r="B1305" s="12"/>
      <c r="C1305" s="12"/>
      <c r="D1305" s="12"/>
      <c r="E1305" s="12"/>
      <c r="XEF1305"/>
      <c r="XEG1305"/>
      <c r="XEH1305"/>
      <c r="XEI1305"/>
      <c r="XEJ1305"/>
      <c r="XEK1305"/>
      <c r="XEL1305"/>
      <c r="XEM1305"/>
      <c r="XEN1305"/>
      <c r="XEO1305"/>
      <c r="XEP1305"/>
      <c r="XEQ1305"/>
      <c r="XER1305"/>
      <c r="XES1305"/>
      <c r="XET1305"/>
      <c r="XEU1305"/>
      <c r="XEV1305"/>
      <c r="XEW1305"/>
      <c r="XEX1305"/>
      <c r="XEY1305"/>
      <c r="XEZ1305"/>
      <c r="XFA1305"/>
      <c r="XFB1305"/>
      <c r="XFC1305"/>
    </row>
    <row r="1306" s="11" customFormat="1" spans="1:16383">
      <c r="A1306" s="12"/>
      <c r="B1306" s="12"/>
      <c r="C1306" s="12"/>
      <c r="D1306" s="12"/>
      <c r="E1306" s="12"/>
      <c r="XEF1306"/>
      <c r="XEG1306"/>
      <c r="XEH1306"/>
      <c r="XEI1306"/>
      <c r="XEJ1306"/>
      <c r="XEK1306"/>
      <c r="XEL1306"/>
      <c r="XEM1306"/>
      <c r="XEN1306"/>
      <c r="XEO1306"/>
      <c r="XEP1306"/>
      <c r="XEQ1306"/>
      <c r="XER1306"/>
      <c r="XES1306"/>
      <c r="XET1306"/>
      <c r="XEU1306"/>
      <c r="XEV1306"/>
      <c r="XEW1306"/>
      <c r="XEX1306"/>
      <c r="XEY1306"/>
      <c r="XEZ1306"/>
      <c r="XFA1306"/>
      <c r="XFB1306"/>
      <c r="XFC1306"/>
    </row>
    <row r="1307" s="11" customFormat="1" spans="1:16383">
      <c r="A1307" s="12"/>
      <c r="B1307" s="12"/>
      <c r="C1307" s="12"/>
      <c r="D1307" s="12"/>
      <c r="E1307" s="12"/>
      <c r="XEF1307"/>
      <c r="XEG1307"/>
      <c r="XEH1307"/>
      <c r="XEI1307"/>
      <c r="XEJ1307"/>
      <c r="XEK1307"/>
      <c r="XEL1307"/>
      <c r="XEM1307"/>
      <c r="XEN1307"/>
      <c r="XEO1307"/>
      <c r="XEP1307"/>
      <c r="XEQ1307"/>
      <c r="XER1307"/>
      <c r="XES1307"/>
      <c r="XET1307"/>
      <c r="XEU1307"/>
      <c r="XEV1307"/>
      <c r="XEW1307"/>
      <c r="XEX1307"/>
      <c r="XEY1307"/>
      <c r="XEZ1307"/>
      <c r="XFA1307"/>
      <c r="XFB1307"/>
      <c r="XFC1307"/>
    </row>
    <row r="1308" s="11" customFormat="1" spans="1:16383">
      <c r="A1308" s="12"/>
      <c r="B1308" s="12"/>
      <c r="C1308" s="12"/>
      <c r="D1308" s="12"/>
      <c r="E1308" s="12"/>
      <c r="XEF1308"/>
      <c r="XEG1308"/>
      <c r="XEH1308"/>
      <c r="XEI1308"/>
      <c r="XEJ1308"/>
      <c r="XEK1308"/>
      <c r="XEL1308"/>
      <c r="XEM1308"/>
      <c r="XEN1308"/>
      <c r="XEO1308"/>
      <c r="XEP1308"/>
      <c r="XEQ1308"/>
      <c r="XER1308"/>
      <c r="XES1308"/>
      <c r="XET1308"/>
      <c r="XEU1308"/>
      <c r="XEV1308"/>
      <c r="XEW1308"/>
      <c r="XEX1308"/>
      <c r="XEY1308"/>
      <c r="XEZ1308"/>
      <c r="XFA1308"/>
      <c r="XFB1308"/>
      <c r="XFC1308"/>
    </row>
    <row r="1309" s="11" customFormat="1" spans="1:16383">
      <c r="A1309" s="12"/>
      <c r="B1309" s="12"/>
      <c r="C1309" s="12"/>
      <c r="D1309" s="12"/>
      <c r="E1309" s="12"/>
      <c r="XEF1309"/>
      <c r="XEG1309"/>
      <c r="XEH1309"/>
      <c r="XEI1309"/>
      <c r="XEJ1309"/>
      <c r="XEK1309"/>
      <c r="XEL1309"/>
      <c r="XEM1309"/>
      <c r="XEN1309"/>
      <c r="XEO1309"/>
      <c r="XEP1309"/>
      <c r="XEQ1309"/>
      <c r="XER1309"/>
      <c r="XES1309"/>
      <c r="XET1309"/>
      <c r="XEU1309"/>
      <c r="XEV1309"/>
      <c r="XEW1309"/>
      <c r="XEX1309"/>
      <c r="XEY1309"/>
      <c r="XEZ1309"/>
      <c r="XFA1309"/>
      <c r="XFB1309"/>
      <c r="XFC1309"/>
    </row>
    <row r="1310" s="11" customFormat="1" spans="1:16383">
      <c r="A1310" s="12"/>
      <c r="B1310" s="12"/>
      <c r="C1310" s="12"/>
      <c r="D1310" s="12"/>
      <c r="E1310" s="12"/>
      <c r="XEF1310"/>
      <c r="XEG1310"/>
      <c r="XEH1310"/>
      <c r="XEI1310"/>
      <c r="XEJ1310"/>
      <c r="XEK1310"/>
      <c r="XEL1310"/>
      <c r="XEM1310"/>
      <c r="XEN1310"/>
      <c r="XEO1310"/>
      <c r="XEP1310"/>
      <c r="XEQ1310"/>
      <c r="XER1310"/>
      <c r="XES1310"/>
      <c r="XET1310"/>
      <c r="XEU1310"/>
      <c r="XEV1310"/>
      <c r="XEW1310"/>
      <c r="XEX1310"/>
      <c r="XEY1310"/>
      <c r="XEZ1310"/>
      <c r="XFA1310"/>
      <c r="XFB1310"/>
      <c r="XFC1310"/>
    </row>
    <row r="1311" s="11" customFormat="1" spans="1:16383">
      <c r="A1311" s="12"/>
      <c r="B1311" s="12"/>
      <c r="C1311" s="12"/>
      <c r="D1311" s="12"/>
      <c r="E1311" s="12"/>
      <c r="XEF1311"/>
      <c r="XEG1311"/>
      <c r="XEH1311"/>
      <c r="XEI1311"/>
      <c r="XEJ1311"/>
      <c r="XEK1311"/>
      <c r="XEL1311"/>
      <c r="XEM1311"/>
      <c r="XEN1311"/>
      <c r="XEO1311"/>
      <c r="XEP1311"/>
      <c r="XEQ1311"/>
      <c r="XER1311"/>
      <c r="XES1311"/>
      <c r="XET1311"/>
      <c r="XEU1311"/>
      <c r="XEV1311"/>
      <c r="XEW1311"/>
      <c r="XEX1311"/>
      <c r="XEY1311"/>
      <c r="XEZ1311"/>
      <c r="XFA1311"/>
      <c r="XFB1311"/>
      <c r="XFC1311"/>
    </row>
    <row r="1312" s="11" customFormat="1" spans="1:16383">
      <c r="A1312" s="12"/>
      <c r="B1312" s="12"/>
      <c r="C1312" s="12"/>
      <c r="D1312" s="12"/>
      <c r="E1312" s="12"/>
      <c r="XEF1312"/>
      <c r="XEG1312"/>
      <c r="XEH1312"/>
      <c r="XEI1312"/>
      <c r="XEJ1312"/>
      <c r="XEK1312"/>
      <c r="XEL1312"/>
      <c r="XEM1312"/>
      <c r="XEN1312"/>
      <c r="XEO1312"/>
      <c r="XEP1312"/>
      <c r="XEQ1312"/>
      <c r="XER1312"/>
      <c r="XES1312"/>
      <c r="XET1312"/>
      <c r="XEU1312"/>
      <c r="XEV1312"/>
      <c r="XEW1312"/>
      <c r="XEX1312"/>
      <c r="XEY1312"/>
      <c r="XEZ1312"/>
      <c r="XFA1312"/>
      <c r="XFB1312"/>
      <c r="XFC1312"/>
    </row>
    <row r="1313" s="11" customFormat="1" spans="1:16383">
      <c r="A1313" s="12"/>
      <c r="B1313" s="12"/>
      <c r="C1313" s="12"/>
      <c r="D1313" s="12"/>
      <c r="E1313" s="12"/>
      <c r="XEF1313"/>
      <c r="XEG1313"/>
      <c r="XEH1313"/>
      <c r="XEI1313"/>
      <c r="XEJ1313"/>
      <c r="XEK1313"/>
      <c r="XEL1313"/>
      <c r="XEM1313"/>
      <c r="XEN1313"/>
      <c r="XEO1313"/>
      <c r="XEP1313"/>
      <c r="XEQ1313"/>
      <c r="XER1313"/>
      <c r="XES1313"/>
      <c r="XET1313"/>
      <c r="XEU1313"/>
      <c r="XEV1313"/>
      <c r="XEW1313"/>
      <c r="XEX1313"/>
      <c r="XEY1313"/>
      <c r="XEZ1313"/>
      <c r="XFA1313"/>
      <c r="XFB1313"/>
      <c r="XFC1313"/>
    </row>
    <row r="1314" s="11" customFormat="1" spans="1:16383">
      <c r="A1314" s="12"/>
      <c r="B1314" s="12"/>
      <c r="C1314" s="12"/>
      <c r="D1314" s="12"/>
      <c r="E1314" s="12"/>
      <c r="XEF1314"/>
      <c r="XEG1314"/>
      <c r="XEH1314"/>
      <c r="XEI1314"/>
      <c r="XEJ1314"/>
      <c r="XEK1314"/>
      <c r="XEL1314"/>
      <c r="XEM1314"/>
      <c r="XEN1314"/>
      <c r="XEO1314"/>
      <c r="XEP1314"/>
      <c r="XEQ1314"/>
      <c r="XER1314"/>
      <c r="XES1314"/>
      <c r="XET1314"/>
      <c r="XEU1314"/>
      <c r="XEV1314"/>
      <c r="XEW1314"/>
      <c r="XEX1314"/>
      <c r="XEY1314"/>
      <c r="XEZ1314"/>
      <c r="XFA1314"/>
      <c r="XFB1314"/>
      <c r="XFC1314"/>
    </row>
    <row r="1315" s="11" customFormat="1" spans="1:16383">
      <c r="A1315" s="12"/>
      <c r="B1315" s="12"/>
      <c r="C1315" s="12"/>
      <c r="D1315" s="12"/>
      <c r="E1315" s="12"/>
      <c r="XEF1315"/>
      <c r="XEG1315"/>
      <c r="XEH1315"/>
      <c r="XEI1315"/>
      <c r="XEJ1315"/>
      <c r="XEK1315"/>
      <c r="XEL1315"/>
      <c r="XEM1315"/>
      <c r="XEN1315"/>
      <c r="XEO1315"/>
      <c r="XEP1315"/>
      <c r="XEQ1315"/>
      <c r="XER1315"/>
      <c r="XES1315"/>
      <c r="XET1315"/>
      <c r="XEU1315"/>
      <c r="XEV1315"/>
      <c r="XEW1315"/>
      <c r="XEX1315"/>
      <c r="XEY1315"/>
      <c r="XEZ1315"/>
      <c r="XFA1315"/>
      <c r="XFB1315"/>
      <c r="XFC1315"/>
    </row>
    <row r="1316" s="11" customFormat="1" spans="1:16383">
      <c r="A1316" s="12"/>
      <c r="B1316" s="12"/>
      <c r="C1316" s="12"/>
      <c r="D1316" s="12"/>
      <c r="E1316" s="12"/>
      <c r="XEF1316"/>
      <c r="XEG1316"/>
      <c r="XEH1316"/>
      <c r="XEI1316"/>
      <c r="XEJ1316"/>
      <c r="XEK1316"/>
      <c r="XEL1316"/>
      <c r="XEM1316"/>
      <c r="XEN1316"/>
      <c r="XEO1316"/>
      <c r="XEP1316"/>
      <c r="XEQ1316"/>
      <c r="XER1316"/>
      <c r="XES1316"/>
      <c r="XET1316"/>
      <c r="XEU1316"/>
      <c r="XEV1316"/>
      <c r="XEW1316"/>
      <c r="XEX1316"/>
      <c r="XEY1316"/>
      <c r="XEZ1316"/>
      <c r="XFA1316"/>
      <c r="XFB1316"/>
      <c r="XFC1316"/>
    </row>
    <row r="1317" s="11" customFormat="1" spans="1:16383">
      <c r="A1317" s="12"/>
      <c r="B1317" s="12"/>
      <c r="C1317" s="12"/>
      <c r="D1317" s="12"/>
      <c r="E1317" s="12"/>
      <c r="XEF1317"/>
      <c r="XEG1317"/>
      <c r="XEH1317"/>
      <c r="XEI1317"/>
      <c r="XEJ1317"/>
      <c r="XEK1317"/>
      <c r="XEL1317"/>
      <c r="XEM1317"/>
      <c r="XEN1317"/>
      <c r="XEO1317"/>
      <c r="XEP1317"/>
      <c r="XEQ1317"/>
      <c r="XER1317"/>
      <c r="XES1317"/>
      <c r="XET1317"/>
      <c r="XEU1317"/>
      <c r="XEV1317"/>
      <c r="XEW1317"/>
      <c r="XEX1317"/>
      <c r="XEY1317"/>
      <c r="XEZ1317"/>
      <c r="XFA1317"/>
      <c r="XFB1317"/>
      <c r="XFC1317"/>
    </row>
    <row r="1318" s="11" customFormat="1" spans="1:16383">
      <c r="A1318" s="12"/>
      <c r="B1318" s="12"/>
      <c r="C1318" s="12"/>
      <c r="D1318" s="12"/>
      <c r="E1318" s="12"/>
      <c r="XEF1318"/>
      <c r="XEG1318"/>
      <c r="XEH1318"/>
      <c r="XEI1318"/>
      <c r="XEJ1318"/>
      <c r="XEK1318"/>
      <c r="XEL1318"/>
      <c r="XEM1318"/>
      <c r="XEN1318"/>
      <c r="XEO1318"/>
      <c r="XEP1318"/>
      <c r="XEQ1318"/>
      <c r="XER1318"/>
      <c r="XES1318"/>
      <c r="XET1318"/>
      <c r="XEU1318"/>
      <c r="XEV1318"/>
      <c r="XEW1318"/>
      <c r="XEX1318"/>
      <c r="XEY1318"/>
      <c r="XEZ1318"/>
      <c r="XFA1318"/>
      <c r="XFB1318"/>
      <c r="XFC1318"/>
    </row>
    <row r="1319" s="11" customFormat="1" spans="1:16383">
      <c r="A1319" s="12"/>
      <c r="B1319" s="12"/>
      <c r="C1319" s="12"/>
      <c r="D1319" s="12"/>
      <c r="E1319" s="12"/>
      <c r="XEF1319"/>
      <c r="XEG1319"/>
      <c r="XEH1319"/>
      <c r="XEI1319"/>
      <c r="XEJ1319"/>
      <c r="XEK1319"/>
      <c r="XEL1319"/>
      <c r="XEM1319"/>
      <c r="XEN1319"/>
      <c r="XEO1319"/>
      <c r="XEP1319"/>
      <c r="XEQ1319"/>
      <c r="XER1319"/>
      <c r="XES1319"/>
      <c r="XET1319"/>
      <c r="XEU1319"/>
      <c r="XEV1319"/>
      <c r="XEW1319"/>
      <c r="XEX1319"/>
      <c r="XEY1319"/>
      <c r="XEZ1319"/>
      <c r="XFA1319"/>
      <c r="XFB1319"/>
      <c r="XFC1319"/>
    </row>
    <row r="1320" s="11" customFormat="1" spans="1:16383">
      <c r="A1320" s="12"/>
      <c r="B1320" s="12"/>
      <c r="C1320" s="12"/>
      <c r="D1320" s="12"/>
      <c r="E1320" s="12"/>
      <c r="XEF1320"/>
      <c r="XEG1320"/>
      <c r="XEH1320"/>
      <c r="XEI1320"/>
      <c r="XEJ1320"/>
      <c r="XEK1320"/>
      <c r="XEL1320"/>
      <c r="XEM1320"/>
      <c r="XEN1320"/>
      <c r="XEO1320"/>
      <c r="XEP1320"/>
      <c r="XEQ1320"/>
      <c r="XER1320"/>
      <c r="XES1320"/>
      <c r="XET1320"/>
      <c r="XEU1320"/>
      <c r="XEV1320"/>
      <c r="XEW1320"/>
      <c r="XEX1320"/>
      <c r="XEY1320"/>
      <c r="XEZ1320"/>
      <c r="XFA1320"/>
      <c r="XFB1320"/>
      <c r="XFC1320"/>
    </row>
    <row r="1321" s="11" customFormat="1" spans="1:16383">
      <c r="A1321" s="12"/>
      <c r="B1321" s="12"/>
      <c r="C1321" s="12"/>
      <c r="D1321" s="12"/>
      <c r="E1321" s="12"/>
      <c r="XEF1321"/>
      <c r="XEG1321"/>
      <c r="XEH1321"/>
      <c r="XEI1321"/>
      <c r="XEJ1321"/>
      <c r="XEK1321"/>
      <c r="XEL1321"/>
      <c r="XEM1321"/>
      <c r="XEN1321"/>
      <c r="XEO1321"/>
      <c r="XEP1321"/>
      <c r="XEQ1321"/>
      <c r="XER1321"/>
      <c r="XES1321"/>
      <c r="XET1321"/>
      <c r="XEU1321"/>
      <c r="XEV1321"/>
      <c r="XEW1321"/>
      <c r="XEX1321"/>
      <c r="XEY1321"/>
      <c r="XEZ1321"/>
      <c r="XFA1321"/>
      <c r="XFB1321"/>
      <c r="XFC1321"/>
    </row>
    <row r="1322" s="11" customFormat="1" spans="1:16383">
      <c r="A1322" s="12"/>
      <c r="B1322" s="12"/>
      <c r="C1322" s="12"/>
      <c r="D1322" s="12"/>
      <c r="E1322" s="12"/>
      <c r="XEF1322"/>
      <c r="XEG1322"/>
      <c r="XEH1322"/>
      <c r="XEI1322"/>
      <c r="XEJ1322"/>
      <c r="XEK1322"/>
      <c r="XEL1322"/>
      <c r="XEM1322"/>
      <c r="XEN1322"/>
      <c r="XEO1322"/>
      <c r="XEP1322"/>
      <c r="XEQ1322"/>
      <c r="XER1322"/>
      <c r="XES1322"/>
      <c r="XET1322"/>
      <c r="XEU1322"/>
      <c r="XEV1322"/>
      <c r="XEW1322"/>
      <c r="XEX1322"/>
      <c r="XEY1322"/>
      <c r="XEZ1322"/>
      <c r="XFA1322"/>
      <c r="XFB1322"/>
      <c r="XFC1322"/>
    </row>
    <row r="1323" s="11" customFormat="1" spans="1:16383">
      <c r="A1323" s="12"/>
      <c r="B1323" s="12"/>
      <c r="C1323" s="12"/>
      <c r="D1323" s="12"/>
      <c r="E1323" s="12"/>
      <c r="XEF1323"/>
      <c r="XEG1323"/>
      <c r="XEH1323"/>
      <c r="XEI1323"/>
      <c r="XEJ1323"/>
      <c r="XEK1323"/>
      <c r="XEL1323"/>
      <c r="XEM1323"/>
      <c r="XEN1323"/>
      <c r="XEO1323"/>
      <c r="XEP1323"/>
      <c r="XEQ1323"/>
      <c r="XER1323"/>
      <c r="XES1323"/>
      <c r="XET1323"/>
      <c r="XEU1323"/>
      <c r="XEV1323"/>
      <c r="XEW1323"/>
      <c r="XEX1323"/>
      <c r="XEY1323"/>
      <c r="XEZ1323"/>
      <c r="XFA1323"/>
      <c r="XFB1323"/>
      <c r="XFC1323"/>
    </row>
    <row r="1324" s="11" customFormat="1" spans="1:16383">
      <c r="A1324" s="12"/>
      <c r="B1324" s="12"/>
      <c r="C1324" s="12"/>
      <c r="D1324" s="12"/>
      <c r="E1324" s="12"/>
      <c r="XEF1324"/>
      <c r="XEG1324"/>
      <c r="XEH1324"/>
      <c r="XEI1324"/>
      <c r="XEJ1324"/>
      <c r="XEK1324"/>
      <c r="XEL1324"/>
      <c r="XEM1324"/>
      <c r="XEN1324"/>
      <c r="XEO1324"/>
      <c r="XEP1324"/>
      <c r="XEQ1324"/>
      <c r="XER1324"/>
      <c r="XES1324"/>
      <c r="XET1324"/>
      <c r="XEU1324"/>
      <c r="XEV1324"/>
      <c r="XEW1324"/>
      <c r="XEX1324"/>
      <c r="XEY1324"/>
      <c r="XEZ1324"/>
      <c r="XFA1324"/>
      <c r="XFB1324"/>
      <c r="XFC1324"/>
    </row>
    <row r="1325" s="11" customFormat="1" spans="1:16383">
      <c r="A1325" s="12"/>
      <c r="B1325" s="12"/>
      <c r="C1325" s="12"/>
      <c r="D1325" s="12"/>
      <c r="E1325" s="12"/>
      <c r="XEF1325"/>
      <c r="XEG1325"/>
      <c r="XEH1325"/>
      <c r="XEI1325"/>
      <c r="XEJ1325"/>
      <c r="XEK1325"/>
      <c r="XEL1325"/>
      <c r="XEM1325"/>
      <c r="XEN1325"/>
      <c r="XEO1325"/>
      <c r="XEP1325"/>
      <c r="XEQ1325"/>
      <c r="XER1325"/>
      <c r="XES1325"/>
      <c r="XET1325"/>
      <c r="XEU1325"/>
      <c r="XEV1325"/>
      <c r="XEW1325"/>
      <c r="XEX1325"/>
      <c r="XEY1325"/>
      <c r="XEZ1325"/>
      <c r="XFA1325"/>
      <c r="XFB1325"/>
      <c r="XFC1325"/>
    </row>
    <row r="1326" s="11" customFormat="1" spans="1:16383">
      <c r="A1326" s="12"/>
      <c r="B1326" s="12"/>
      <c r="C1326" s="12"/>
      <c r="D1326" s="12"/>
      <c r="E1326" s="12"/>
      <c r="XEF1326"/>
      <c r="XEG1326"/>
      <c r="XEH1326"/>
      <c r="XEI1326"/>
      <c r="XEJ1326"/>
      <c r="XEK1326"/>
      <c r="XEL1326"/>
      <c r="XEM1326"/>
      <c r="XEN1326"/>
      <c r="XEO1326"/>
      <c r="XEP1326"/>
      <c r="XEQ1326"/>
      <c r="XER1326"/>
      <c r="XES1326"/>
      <c r="XET1326"/>
      <c r="XEU1326"/>
      <c r="XEV1326"/>
      <c r="XEW1326"/>
      <c r="XEX1326"/>
      <c r="XEY1326"/>
      <c r="XEZ1326"/>
      <c r="XFA1326"/>
      <c r="XFB1326"/>
      <c r="XFC1326"/>
    </row>
    <row r="1327" s="11" customFormat="1" spans="1:16383">
      <c r="A1327" s="12"/>
      <c r="B1327" s="12"/>
      <c r="C1327" s="12"/>
      <c r="D1327" s="12"/>
      <c r="E1327" s="12"/>
      <c r="XEF1327"/>
      <c r="XEG1327"/>
      <c r="XEH1327"/>
      <c r="XEI1327"/>
      <c r="XEJ1327"/>
      <c r="XEK1327"/>
      <c r="XEL1327"/>
      <c r="XEM1327"/>
      <c r="XEN1327"/>
      <c r="XEO1327"/>
      <c r="XEP1327"/>
      <c r="XEQ1327"/>
      <c r="XER1327"/>
      <c r="XES1327"/>
      <c r="XET1327"/>
      <c r="XEU1327"/>
      <c r="XEV1327"/>
      <c r="XEW1327"/>
      <c r="XEX1327"/>
      <c r="XEY1327"/>
      <c r="XEZ1327"/>
      <c r="XFA1327"/>
      <c r="XFB1327"/>
      <c r="XFC1327"/>
    </row>
    <row r="1328" s="11" customFormat="1" spans="1:16383">
      <c r="A1328" s="12"/>
      <c r="B1328" s="12"/>
      <c r="C1328" s="12"/>
      <c r="D1328" s="12"/>
      <c r="E1328" s="12"/>
      <c r="XEF1328"/>
      <c r="XEG1328"/>
      <c r="XEH1328"/>
      <c r="XEI1328"/>
      <c r="XEJ1328"/>
      <c r="XEK1328"/>
      <c r="XEL1328"/>
      <c r="XEM1328"/>
      <c r="XEN1328"/>
      <c r="XEO1328"/>
      <c r="XEP1328"/>
      <c r="XEQ1328"/>
      <c r="XER1328"/>
      <c r="XES1328"/>
      <c r="XET1328"/>
      <c r="XEU1328"/>
      <c r="XEV1328"/>
      <c r="XEW1328"/>
      <c r="XEX1328"/>
      <c r="XEY1328"/>
      <c r="XEZ1328"/>
      <c r="XFA1328"/>
      <c r="XFB1328"/>
      <c r="XFC1328"/>
    </row>
    <row r="1329" s="11" customFormat="1" spans="1:16383">
      <c r="A1329" s="12"/>
      <c r="B1329" s="12"/>
      <c r="C1329" s="12"/>
      <c r="D1329" s="12"/>
      <c r="E1329" s="12"/>
      <c r="XEF1329"/>
      <c r="XEG1329"/>
      <c r="XEH1329"/>
      <c r="XEI1329"/>
      <c r="XEJ1329"/>
      <c r="XEK1329"/>
      <c r="XEL1329"/>
      <c r="XEM1329"/>
      <c r="XEN1329"/>
      <c r="XEO1329"/>
      <c r="XEP1329"/>
      <c r="XEQ1329"/>
      <c r="XER1329"/>
      <c r="XES1329"/>
      <c r="XET1329"/>
      <c r="XEU1329"/>
      <c r="XEV1329"/>
      <c r="XEW1329"/>
      <c r="XEX1329"/>
      <c r="XEY1329"/>
      <c r="XEZ1329"/>
      <c r="XFA1329"/>
      <c r="XFB1329"/>
      <c r="XFC1329"/>
    </row>
    <row r="1330" s="11" customFormat="1" spans="1:16383">
      <c r="A1330" s="12"/>
      <c r="B1330" s="12"/>
      <c r="C1330" s="12"/>
      <c r="D1330" s="12"/>
      <c r="E1330" s="12"/>
      <c r="XEF1330"/>
      <c r="XEG1330"/>
      <c r="XEH1330"/>
      <c r="XEI1330"/>
      <c r="XEJ1330"/>
      <c r="XEK1330"/>
      <c r="XEL1330"/>
      <c r="XEM1330"/>
      <c r="XEN1330"/>
      <c r="XEO1330"/>
      <c r="XEP1330"/>
      <c r="XEQ1330"/>
      <c r="XER1330"/>
      <c r="XES1330"/>
      <c r="XET1330"/>
      <c r="XEU1330"/>
      <c r="XEV1330"/>
      <c r="XEW1330"/>
      <c r="XEX1330"/>
      <c r="XEY1330"/>
      <c r="XEZ1330"/>
      <c r="XFA1330"/>
      <c r="XFB1330"/>
      <c r="XFC1330"/>
    </row>
    <row r="1331" s="11" customFormat="1" spans="1:16383">
      <c r="A1331" s="12"/>
      <c r="B1331" s="12"/>
      <c r="C1331" s="12"/>
      <c r="D1331" s="12"/>
      <c r="E1331" s="12"/>
      <c r="XEF1331"/>
      <c r="XEG1331"/>
      <c r="XEH1331"/>
      <c r="XEI1331"/>
      <c r="XEJ1331"/>
      <c r="XEK1331"/>
      <c r="XEL1331"/>
      <c r="XEM1331"/>
      <c r="XEN1331"/>
      <c r="XEO1331"/>
      <c r="XEP1331"/>
      <c r="XEQ1331"/>
      <c r="XER1331"/>
      <c r="XES1331"/>
      <c r="XET1331"/>
      <c r="XEU1331"/>
      <c r="XEV1331"/>
      <c r="XEW1331"/>
      <c r="XEX1331"/>
      <c r="XEY1331"/>
      <c r="XEZ1331"/>
      <c r="XFA1331"/>
      <c r="XFB1331"/>
      <c r="XFC1331"/>
    </row>
    <row r="1332" s="11" customFormat="1" spans="1:16383">
      <c r="A1332" s="12"/>
      <c r="B1332" s="12"/>
      <c r="C1332" s="12"/>
      <c r="D1332" s="12"/>
      <c r="E1332" s="12"/>
      <c r="XEF1332"/>
      <c r="XEG1332"/>
      <c r="XEH1332"/>
      <c r="XEI1332"/>
      <c r="XEJ1332"/>
      <c r="XEK1332"/>
      <c r="XEL1332"/>
      <c r="XEM1332"/>
      <c r="XEN1332"/>
      <c r="XEO1332"/>
      <c r="XEP1332"/>
      <c r="XEQ1332"/>
      <c r="XER1332"/>
      <c r="XES1332"/>
      <c r="XET1332"/>
      <c r="XEU1332"/>
      <c r="XEV1332"/>
      <c r="XEW1332"/>
      <c r="XEX1332"/>
      <c r="XEY1332"/>
      <c r="XEZ1332"/>
      <c r="XFA1332"/>
      <c r="XFB1332"/>
      <c r="XFC1332"/>
    </row>
    <row r="1333" s="11" customFormat="1" spans="1:16383">
      <c r="A1333" s="12"/>
      <c r="B1333" s="12"/>
      <c r="C1333" s="12"/>
      <c r="D1333" s="12"/>
      <c r="E1333" s="12"/>
      <c r="XEF1333"/>
      <c r="XEG1333"/>
      <c r="XEH1333"/>
      <c r="XEI1333"/>
      <c r="XEJ1333"/>
      <c r="XEK1333"/>
      <c r="XEL1333"/>
      <c r="XEM1333"/>
      <c r="XEN1333"/>
      <c r="XEO1333"/>
      <c r="XEP1333"/>
      <c r="XEQ1333"/>
      <c r="XER1333"/>
      <c r="XES1333"/>
      <c r="XET1333"/>
      <c r="XEU1333"/>
      <c r="XEV1333"/>
      <c r="XEW1333"/>
      <c r="XEX1333"/>
      <c r="XEY1333"/>
      <c r="XEZ1333"/>
      <c r="XFA1333"/>
      <c r="XFB1333"/>
      <c r="XFC1333"/>
    </row>
    <row r="1334" s="11" customFormat="1" spans="1:16383">
      <c r="A1334" s="12"/>
      <c r="B1334" s="12"/>
      <c r="C1334" s="12"/>
      <c r="D1334" s="12"/>
      <c r="E1334" s="12"/>
      <c r="XEF1334"/>
      <c r="XEG1334"/>
      <c r="XEH1334"/>
      <c r="XEI1334"/>
      <c r="XEJ1334"/>
      <c r="XEK1334"/>
      <c r="XEL1334"/>
      <c r="XEM1334"/>
      <c r="XEN1334"/>
      <c r="XEO1334"/>
      <c r="XEP1334"/>
      <c r="XEQ1334"/>
      <c r="XER1334"/>
      <c r="XES1334"/>
      <c r="XET1334"/>
      <c r="XEU1334"/>
      <c r="XEV1334"/>
      <c r="XEW1334"/>
      <c r="XEX1334"/>
      <c r="XEY1334"/>
      <c r="XEZ1334"/>
      <c r="XFA1334"/>
      <c r="XFB1334"/>
      <c r="XFC1334"/>
    </row>
    <row r="1335" s="11" customFormat="1" spans="1:16383">
      <c r="A1335" s="12"/>
      <c r="B1335" s="12"/>
      <c r="C1335" s="12"/>
      <c r="D1335" s="12"/>
      <c r="E1335" s="12"/>
      <c r="XEF1335"/>
      <c r="XEG1335"/>
      <c r="XEH1335"/>
      <c r="XEI1335"/>
      <c r="XEJ1335"/>
      <c r="XEK1335"/>
      <c r="XEL1335"/>
      <c r="XEM1335"/>
      <c r="XEN1335"/>
      <c r="XEO1335"/>
      <c r="XEP1335"/>
      <c r="XEQ1335"/>
      <c r="XER1335"/>
      <c r="XES1335"/>
      <c r="XET1335"/>
      <c r="XEU1335"/>
      <c r="XEV1335"/>
      <c r="XEW1335"/>
      <c r="XEX1335"/>
      <c r="XEY1335"/>
      <c r="XEZ1335"/>
      <c r="XFA1335"/>
      <c r="XFB1335"/>
      <c r="XFC1335"/>
    </row>
    <row r="1336" s="11" customFormat="1" spans="1:16383">
      <c r="A1336" s="12"/>
      <c r="B1336" s="12"/>
      <c r="C1336" s="12"/>
      <c r="D1336" s="12"/>
      <c r="E1336" s="12"/>
      <c r="XEF1336"/>
      <c r="XEG1336"/>
      <c r="XEH1336"/>
      <c r="XEI1336"/>
      <c r="XEJ1336"/>
      <c r="XEK1336"/>
      <c r="XEL1336"/>
      <c r="XEM1336"/>
      <c r="XEN1336"/>
      <c r="XEO1336"/>
      <c r="XEP1336"/>
      <c r="XEQ1336"/>
      <c r="XER1336"/>
      <c r="XES1336"/>
      <c r="XET1336"/>
      <c r="XEU1336"/>
      <c r="XEV1336"/>
      <c r="XEW1336"/>
      <c r="XEX1336"/>
      <c r="XEY1336"/>
      <c r="XEZ1336"/>
      <c r="XFA1336"/>
      <c r="XFB1336"/>
      <c r="XFC1336"/>
    </row>
    <row r="1337" s="11" customFormat="1" spans="1:16383">
      <c r="A1337" s="12"/>
      <c r="B1337" s="12"/>
      <c r="C1337" s="12"/>
      <c r="D1337" s="12"/>
      <c r="E1337" s="12"/>
      <c r="XEF1337"/>
      <c r="XEG1337"/>
      <c r="XEH1337"/>
      <c r="XEI1337"/>
      <c r="XEJ1337"/>
      <c r="XEK1337"/>
      <c r="XEL1337"/>
      <c r="XEM1337"/>
      <c r="XEN1337"/>
      <c r="XEO1337"/>
      <c r="XEP1337"/>
      <c r="XEQ1337"/>
      <c r="XER1337"/>
      <c r="XES1337"/>
      <c r="XET1337"/>
      <c r="XEU1337"/>
      <c r="XEV1337"/>
      <c r="XEW1337"/>
      <c r="XEX1337"/>
      <c r="XEY1337"/>
      <c r="XEZ1337"/>
      <c r="XFA1337"/>
      <c r="XFB1337"/>
      <c r="XFC1337"/>
    </row>
    <row r="1338" s="11" customFormat="1" spans="1:16383">
      <c r="A1338" s="12"/>
      <c r="B1338" s="12"/>
      <c r="C1338" s="12"/>
      <c r="D1338" s="12"/>
      <c r="E1338" s="12"/>
      <c r="XEF1338"/>
      <c r="XEG1338"/>
      <c r="XEH1338"/>
      <c r="XEI1338"/>
      <c r="XEJ1338"/>
      <c r="XEK1338"/>
      <c r="XEL1338"/>
      <c r="XEM1338"/>
      <c r="XEN1338"/>
      <c r="XEO1338"/>
      <c r="XEP1338"/>
      <c r="XEQ1338"/>
      <c r="XER1338"/>
      <c r="XES1338"/>
      <c r="XET1338"/>
      <c r="XEU1338"/>
      <c r="XEV1338"/>
      <c r="XEW1338"/>
      <c r="XEX1338"/>
      <c r="XEY1338"/>
      <c r="XEZ1338"/>
      <c r="XFA1338"/>
      <c r="XFB1338"/>
      <c r="XFC1338"/>
    </row>
    <row r="1339" s="11" customFormat="1" spans="1:16383">
      <c r="A1339" s="12"/>
      <c r="B1339" s="12"/>
      <c r="C1339" s="12"/>
      <c r="D1339" s="12"/>
      <c r="E1339" s="12"/>
      <c r="XEF1339"/>
      <c r="XEG1339"/>
      <c r="XEH1339"/>
      <c r="XEI1339"/>
      <c r="XEJ1339"/>
      <c r="XEK1339"/>
      <c r="XEL1339"/>
      <c r="XEM1339"/>
      <c r="XEN1339"/>
      <c r="XEO1339"/>
      <c r="XEP1339"/>
      <c r="XEQ1339"/>
      <c r="XER1339"/>
      <c r="XES1339"/>
      <c r="XET1339"/>
      <c r="XEU1339"/>
      <c r="XEV1339"/>
      <c r="XEW1339"/>
      <c r="XEX1339"/>
      <c r="XEY1339"/>
      <c r="XEZ1339"/>
      <c r="XFA1339"/>
      <c r="XFB1339"/>
      <c r="XFC1339"/>
    </row>
    <row r="1340" s="11" customFormat="1" spans="1:16383">
      <c r="A1340" s="12"/>
      <c r="B1340" s="12"/>
      <c r="C1340" s="12"/>
      <c r="D1340" s="12"/>
      <c r="E1340" s="12"/>
      <c r="XEF1340"/>
      <c r="XEG1340"/>
      <c r="XEH1340"/>
      <c r="XEI1340"/>
      <c r="XEJ1340"/>
      <c r="XEK1340"/>
      <c r="XEL1340"/>
      <c r="XEM1340"/>
      <c r="XEN1340"/>
      <c r="XEO1340"/>
      <c r="XEP1340"/>
      <c r="XEQ1340"/>
      <c r="XER1340"/>
      <c r="XES1340"/>
      <c r="XET1340"/>
      <c r="XEU1340"/>
      <c r="XEV1340"/>
      <c r="XEW1340"/>
      <c r="XEX1340"/>
      <c r="XEY1340"/>
      <c r="XEZ1340"/>
      <c r="XFA1340"/>
      <c r="XFB1340"/>
      <c r="XFC1340"/>
    </row>
    <row r="1341" s="11" customFormat="1" spans="1:16383">
      <c r="A1341" s="12"/>
      <c r="B1341" s="12"/>
      <c r="C1341" s="12"/>
      <c r="D1341" s="12"/>
      <c r="E1341" s="12"/>
      <c r="XEF1341"/>
      <c r="XEG1341"/>
      <c r="XEH1341"/>
      <c r="XEI1341"/>
      <c r="XEJ1341"/>
      <c r="XEK1341"/>
      <c r="XEL1341"/>
      <c r="XEM1341"/>
      <c r="XEN1341"/>
      <c r="XEO1341"/>
      <c r="XEP1341"/>
      <c r="XEQ1341"/>
      <c r="XER1341"/>
      <c r="XES1341"/>
      <c r="XET1341"/>
      <c r="XEU1341"/>
      <c r="XEV1341"/>
      <c r="XEW1341"/>
      <c r="XEX1341"/>
      <c r="XEY1341"/>
      <c r="XEZ1341"/>
      <c r="XFA1341"/>
      <c r="XFB1341"/>
      <c r="XFC1341"/>
    </row>
    <row r="1342" s="11" customFormat="1" spans="1:16383">
      <c r="A1342" s="12"/>
      <c r="B1342" s="12"/>
      <c r="C1342" s="12"/>
      <c r="D1342" s="12"/>
      <c r="E1342" s="12"/>
      <c r="XEF1342"/>
      <c r="XEG1342"/>
      <c r="XEH1342"/>
      <c r="XEI1342"/>
      <c r="XEJ1342"/>
      <c r="XEK1342"/>
      <c r="XEL1342"/>
      <c r="XEM1342"/>
      <c r="XEN1342"/>
      <c r="XEO1342"/>
      <c r="XEP1342"/>
      <c r="XEQ1342"/>
      <c r="XER1342"/>
      <c r="XES1342"/>
      <c r="XET1342"/>
      <c r="XEU1342"/>
      <c r="XEV1342"/>
      <c r="XEW1342"/>
      <c r="XEX1342"/>
      <c r="XEY1342"/>
      <c r="XEZ1342"/>
      <c r="XFA1342"/>
      <c r="XFB1342"/>
      <c r="XFC1342"/>
    </row>
    <row r="1343" s="11" customFormat="1" spans="1:16383">
      <c r="A1343" s="12"/>
      <c r="B1343" s="12"/>
      <c r="C1343" s="12"/>
      <c r="D1343" s="12"/>
      <c r="E1343" s="12"/>
      <c r="XEF1343"/>
      <c r="XEG1343"/>
      <c r="XEH1343"/>
      <c r="XEI1343"/>
      <c r="XEJ1343"/>
      <c r="XEK1343"/>
      <c r="XEL1343"/>
      <c r="XEM1343"/>
      <c r="XEN1343"/>
      <c r="XEO1343"/>
      <c r="XEP1343"/>
      <c r="XEQ1343"/>
      <c r="XER1343"/>
      <c r="XES1343"/>
      <c r="XET1343"/>
      <c r="XEU1343"/>
      <c r="XEV1343"/>
      <c r="XEW1343"/>
      <c r="XEX1343"/>
      <c r="XEY1343"/>
      <c r="XEZ1343"/>
      <c r="XFA1343"/>
      <c r="XFB1343"/>
      <c r="XFC1343"/>
    </row>
    <row r="1344" s="11" customFormat="1" spans="1:16383">
      <c r="A1344" s="12"/>
      <c r="B1344" s="12"/>
      <c r="C1344" s="12"/>
      <c r="D1344" s="12"/>
      <c r="E1344" s="12"/>
      <c r="XEF1344"/>
      <c r="XEG1344"/>
      <c r="XEH1344"/>
      <c r="XEI1344"/>
      <c r="XEJ1344"/>
      <c r="XEK1344"/>
      <c r="XEL1344"/>
      <c r="XEM1344"/>
      <c r="XEN1344"/>
      <c r="XEO1344"/>
      <c r="XEP1344"/>
      <c r="XEQ1344"/>
      <c r="XER1344"/>
      <c r="XES1344"/>
      <c r="XET1344"/>
      <c r="XEU1344"/>
      <c r="XEV1344"/>
      <c r="XEW1344"/>
      <c r="XEX1344"/>
      <c r="XEY1344"/>
      <c r="XEZ1344"/>
      <c r="XFA1344"/>
      <c r="XFB1344"/>
      <c r="XFC1344"/>
    </row>
    <row r="1345" s="11" customFormat="1" spans="1:16383">
      <c r="A1345" s="12"/>
      <c r="B1345" s="12"/>
      <c r="C1345" s="12"/>
      <c r="D1345" s="12"/>
      <c r="E1345" s="12"/>
      <c r="XEF1345"/>
      <c r="XEG1345"/>
      <c r="XEH1345"/>
      <c r="XEI1345"/>
      <c r="XEJ1345"/>
      <c r="XEK1345"/>
      <c r="XEL1345"/>
      <c r="XEM1345"/>
      <c r="XEN1345"/>
      <c r="XEO1345"/>
      <c r="XEP1345"/>
      <c r="XEQ1345"/>
      <c r="XER1345"/>
      <c r="XES1345"/>
      <c r="XET1345"/>
      <c r="XEU1345"/>
      <c r="XEV1345"/>
      <c r="XEW1345"/>
      <c r="XEX1345"/>
      <c r="XEY1345"/>
      <c r="XEZ1345"/>
      <c r="XFA1345"/>
      <c r="XFB1345"/>
      <c r="XFC1345"/>
    </row>
    <row r="1346" s="11" customFormat="1" spans="1:16383">
      <c r="A1346" s="12"/>
      <c r="B1346" s="12"/>
      <c r="C1346" s="12"/>
      <c r="D1346" s="12"/>
      <c r="E1346" s="12"/>
      <c r="XEF1346"/>
      <c r="XEG1346"/>
      <c r="XEH1346"/>
      <c r="XEI1346"/>
      <c r="XEJ1346"/>
      <c r="XEK1346"/>
      <c r="XEL1346"/>
      <c r="XEM1346"/>
      <c r="XEN1346"/>
      <c r="XEO1346"/>
      <c r="XEP1346"/>
      <c r="XEQ1346"/>
      <c r="XER1346"/>
      <c r="XES1346"/>
      <c r="XET1346"/>
      <c r="XEU1346"/>
      <c r="XEV1346"/>
      <c r="XEW1346"/>
      <c r="XEX1346"/>
      <c r="XEY1346"/>
      <c r="XEZ1346"/>
      <c r="XFA1346"/>
      <c r="XFB1346"/>
      <c r="XFC1346"/>
    </row>
    <row r="1347" s="11" customFormat="1" spans="1:16383">
      <c r="A1347" s="12"/>
      <c r="B1347" s="12"/>
      <c r="C1347" s="12"/>
      <c r="D1347" s="12"/>
      <c r="E1347" s="12"/>
      <c r="XEF1347"/>
      <c r="XEG1347"/>
      <c r="XEH1347"/>
      <c r="XEI1347"/>
      <c r="XEJ1347"/>
      <c r="XEK1347"/>
      <c r="XEL1347"/>
      <c r="XEM1347"/>
      <c r="XEN1347"/>
      <c r="XEO1347"/>
      <c r="XEP1347"/>
      <c r="XEQ1347"/>
      <c r="XER1347"/>
      <c r="XES1347"/>
      <c r="XET1347"/>
      <c r="XEU1347"/>
      <c r="XEV1347"/>
      <c r="XEW1347"/>
      <c r="XEX1347"/>
      <c r="XEY1347"/>
      <c r="XEZ1347"/>
      <c r="XFA1347"/>
      <c r="XFB1347"/>
      <c r="XFC1347"/>
    </row>
    <row r="1348" s="11" customFormat="1" spans="1:16383">
      <c r="A1348" s="12"/>
      <c r="B1348" s="12"/>
      <c r="C1348" s="12"/>
      <c r="D1348" s="12"/>
      <c r="E1348" s="12"/>
      <c r="XEF1348"/>
      <c r="XEG1348"/>
      <c r="XEH1348"/>
      <c r="XEI1348"/>
      <c r="XEJ1348"/>
      <c r="XEK1348"/>
      <c r="XEL1348"/>
      <c r="XEM1348"/>
      <c r="XEN1348"/>
      <c r="XEO1348"/>
      <c r="XEP1348"/>
      <c r="XEQ1348"/>
      <c r="XER1348"/>
      <c r="XES1348"/>
      <c r="XET1348"/>
      <c r="XEU1348"/>
      <c r="XEV1348"/>
      <c r="XEW1348"/>
      <c r="XEX1348"/>
      <c r="XEY1348"/>
      <c r="XEZ1348"/>
      <c r="XFA1348"/>
      <c r="XFB1348"/>
      <c r="XFC1348"/>
    </row>
    <row r="1349" s="11" customFormat="1" spans="1:16383">
      <c r="A1349" s="12"/>
      <c r="B1349" s="12"/>
      <c r="C1349" s="12"/>
      <c r="D1349" s="12"/>
      <c r="E1349" s="12"/>
      <c r="XEF1349"/>
      <c r="XEG1349"/>
      <c r="XEH1349"/>
      <c r="XEI1349"/>
      <c r="XEJ1349"/>
      <c r="XEK1349"/>
      <c r="XEL1349"/>
      <c r="XEM1349"/>
      <c r="XEN1349"/>
      <c r="XEO1349"/>
      <c r="XEP1349"/>
      <c r="XEQ1349"/>
      <c r="XER1349"/>
      <c r="XES1349"/>
      <c r="XET1349"/>
      <c r="XEU1349"/>
      <c r="XEV1349"/>
      <c r="XEW1349"/>
      <c r="XEX1349"/>
      <c r="XEY1349"/>
      <c r="XEZ1349"/>
      <c r="XFA1349"/>
      <c r="XFB1349"/>
      <c r="XFC1349"/>
    </row>
    <row r="1350" s="11" customFormat="1" spans="1:16383">
      <c r="A1350" s="12"/>
      <c r="B1350" s="12"/>
      <c r="C1350" s="12"/>
      <c r="D1350" s="12"/>
      <c r="E1350" s="12"/>
      <c r="XEF1350"/>
      <c r="XEG1350"/>
      <c r="XEH1350"/>
      <c r="XEI1350"/>
      <c r="XEJ1350"/>
      <c r="XEK1350"/>
      <c r="XEL1350"/>
      <c r="XEM1350"/>
      <c r="XEN1350"/>
      <c r="XEO1350"/>
      <c r="XEP1350"/>
      <c r="XEQ1350"/>
      <c r="XER1350"/>
      <c r="XES1350"/>
      <c r="XET1350"/>
      <c r="XEU1350"/>
      <c r="XEV1350"/>
      <c r="XEW1350"/>
      <c r="XEX1350"/>
      <c r="XEY1350"/>
      <c r="XEZ1350"/>
      <c r="XFA1350"/>
      <c r="XFB1350"/>
      <c r="XFC1350"/>
    </row>
    <row r="1351" s="11" customFormat="1" spans="1:16383">
      <c r="A1351" s="12"/>
      <c r="B1351" s="12"/>
      <c r="C1351" s="12"/>
      <c r="D1351" s="12"/>
      <c r="E1351" s="12"/>
      <c r="XEF1351"/>
      <c r="XEG1351"/>
      <c r="XEH1351"/>
      <c r="XEI1351"/>
      <c r="XEJ1351"/>
      <c r="XEK1351"/>
      <c r="XEL1351"/>
      <c r="XEM1351"/>
      <c r="XEN1351"/>
      <c r="XEO1351"/>
      <c r="XEP1351"/>
      <c r="XEQ1351"/>
      <c r="XER1351"/>
      <c r="XES1351"/>
      <c r="XET1351"/>
      <c r="XEU1351"/>
      <c r="XEV1351"/>
      <c r="XEW1351"/>
      <c r="XEX1351"/>
      <c r="XEY1351"/>
      <c r="XEZ1351"/>
      <c r="XFA1351"/>
      <c r="XFB1351"/>
      <c r="XFC1351"/>
    </row>
    <row r="1352" s="11" customFormat="1" spans="1:16383">
      <c r="A1352" s="12"/>
      <c r="B1352" s="12"/>
      <c r="C1352" s="12"/>
      <c r="D1352" s="12"/>
      <c r="E1352" s="12"/>
      <c r="XEF1352"/>
      <c r="XEG1352"/>
      <c r="XEH1352"/>
      <c r="XEI1352"/>
      <c r="XEJ1352"/>
      <c r="XEK1352"/>
      <c r="XEL1352"/>
      <c r="XEM1352"/>
      <c r="XEN1352"/>
      <c r="XEO1352"/>
      <c r="XEP1352"/>
      <c r="XEQ1352"/>
      <c r="XER1352"/>
      <c r="XES1352"/>
      <c r="XET1352"/>
      <c r="XEU1352"/>
      <c r="XEV1352"/>
      <c r="XEW1352"/>
      <c r="XEX1352"/>
      <c r="XEY1352"/>
      <c r="XEZ1352"/>
      <c r="XFA1352"/>
      <c r="XFB1352"/>
      <c r="XFC1352"/>
    </row>
    <row r="1353" s="11" customFormat="1" spans="1:16383">
      <c r="A1353" s="12"/>
      <c r="B1353" s="12"/>
      <c r="C1353" s="12"/>
      <c r="D1353" s="12"/>
      <c r="E1353" s="12"/>
      <c r="XEF1353"/>
      <c r="XEG1353"/>
      <c r="XEH1353"/>
      <c r="XEI1353"/>
      <c r="XEJ1353"/>
      <c r="XEK1353"/>
      <c r="XEL1353"/>
      <c r="XEM1353"/>
      <c r="XEN1353"/>
      <c r="XEO1353"/>
      <c r="XEP1353"/>
      <c r="XEQ1353"/>
      <c r="XER1353"/>
      <c r="XES1353"/>
      <c r="XET1353"/>
      <c r="XEU1353"/>
      <c r="XEV1353"/>
      <c r="XEW1353"/>
      <c r="XEX1353"/>
      <c r="XEY1353"/>
      <c r="XEZ1353"/>
      <c r="XFA1353"/>
      <c r="XFB1353"/>
      <c r="XFC1353"/>
    </row>
    <row r="1354" s="11" customFormat="1" spans="1:16383">
      <c r="A1354" s="12"/>
      <c r="B1354" s="12"/>
      <c r="C1354" s="12"/>
      <c r="D1354" s="12"/>
      <c r="E1354" s="12"/>
      <c r="XEF1354"/>
      <c r="XEG1354"/>
      <c r="XEH1354"/>
      <c r="XEI1354"/>
      <c r="XEJ1354"/>
      <c r="XEK1354"/>
      <c r="XEL1354"/>
      <c r="XEM1354"/>
      <c r="XEN1354"/>
      <c r="XEO1354"/>
      <c r="XEP1354"/>
      <c r="XEQ1354"/>
      <c r="XER1354"/>
      <c r="XES1354"/>
      <c r="XET1354"/>
      <c r="XEU1354"/>
      <c r="XEV1354"/>
      <c r="XEW1354"/>
      <c r="XEX1354"/>
      <c r="XEY1354"/>
      <c r="XEZ1354"/>
      <c r="XFA1354"/>
      <c r="XFB1354"/>
      <c r="XFC1354"/>
    </row>
    <row r="1355" s="11" customFormat="1" spans="1:16383">
      <c r="A1355" s="12"/>
      <c r="B1355" s="12"/>
      <c r="C1355" s="12"/>
      <c r="D1355" s="12"/>
      <c r="E1355" s="12"/>
      <c r="XEF1355"/>
      <c r="XEG1355"/>
      <c r="XEH1355"/>
      <c r="XEI1355"/>
      <c r="XEJ1355"/>
      <c r="XEK1355"/>
      <c r="XEL1355"/>
      <c r="XEM1355"/>
      <c r="XEN1355"/>
      <c r="XEO1355"/>
      <c r="XEP1355"/>
      <c r="XEQ1355"/>
      <c r="XER1355"/>
      <c r="XES1355"/>
      <c r="XET1355"/>
      <c r="XEU1355"/>
      <c r="XEV1355"/>
      <c r="XEW1355"/>
      <c r="XEX1355"/>
      <c r="XEY1355"/>
      <c r="XEZ1355"/>
      <c r="XFA1355"/>
      <c r="XFB1355"/>
      <c r="XFC1355"/>
    </row>
    <row r="1356" s="11" customFormat="1" spans="1:16383">
      <c r="A1356" s="12"/>
      <c r="B1356" s="12"/>
      <c r="C1356" s="12"/>
      <c r="D1356" s="12"/>
      <c r="E1356" s="12"/>
      <c r="XEF1356"/>
      <c r="XEG1356"/>
      <c r="XEH1356"/>
      <c r="XEI1356"/>
      <c r="XEJ1356"/>
      <c r="XEK1356"/>
      <c r="XEL1356"/>
      <c r="XEM1356"/>
      <c r="XEN1356"/>
      <c r="XEO1356"/>
      <c r="XEP1356"/>
      <c r="XEQ1356"/>
      <c r="XER1356"/>
      <c r="XES1356"/>
      <c r="XET1356"/>
      <c r="XEU1356"/>
      <c r="XEV1356"/>
      <c r="XEW1356"/>
      <c r="XEX1356"/>
      <c r="XEY1356"/>
      <c r="XEZ1356"/>
      <c r="XFA1356"/>
      <c r="XFB1356"/>
      <c r="XFC1356"/>
    </row>
    <row r="1357" s="11" customFormat="1" spans="1:16383">
      <c r="A1357" s="12"/>
      <c r="B1357" s="12"/>
      <c r="C1357" s="12"/>
      <c r="D1357" s="12"/>
      <c r="E1357" s="12"/>
      <c r="XEF1357"/>
      <c r="XEG1357"/>
      <c r="XEH1357"/>
      <c r="XEI1357"/>
      <c r="XEJ1357"/>
      <c r="XEK1357"/>
      <c r="XEL1357"/>
      <c r="XEM1357"/>
      <c r="XEN1357"/>
      <c r="XEO1357"/>
      <c r="XEP1357"/>
      <c r="XEQ1357"/>
      <c r="XER1357"/>
      <c r="XES1357"/>
      <c r="XET1357"/>
      <c r="XEU1357"/>
      <c r="XEV1357"/>
      <c r="XEW1357"/>
      <c r="XEX1357"/>
      <c r="XEY1357"/>
      <c r="XEZ1357"/>
      <c r="XFA1357"/>
      <c r="XFB1357"/>
      <c r="XFC1357"/>
    </row>
    <row r="1358" s="11" customFormat="1" spans="1:16383">
      <c r="A1358" s="12"/>
      <c r="B1358" s="12"/>
      <c r="C1358" s="12"/>
      <c r="D1358" s="12"/>
      <c r="E1358" s="12"/>
      <c r="XEF1358"/>
      <c r="XEG1358"/>
      <c r="XEH1358"/>
      <c r="XEI1358"/>
      <c r="XEJ1358"/>
      <c r="XEK1358"/>
      <c r="XEL1358"/>
      <c r="XEM1358"/>
      <c r="XEN1358"/>
      <c r="XEO1358"/>
      <c r="XEP1358"/>
      <c r="XEQ1358"/>
      <c r="XER1358"/>
      <c r="XES1358"/>
      <c r="XET1358"/>
      <c r="XEU1358"/>
      <c r="XEV1358"/>
      <c r="XEW1358"/>
      <c r="XEX1358"/>
      <c r="XEY1358"/>
      <c r="XEZ1358"/>
      <c r="XFA1358"/>
      <c r="XFB1358"/>
      <c r="XFC1358"/>
    </row>
    <row r="1359" s="11" customFormat="1" spans="1:16383">
      <c r="A1359" s="12"/>
      <c r="B1359" s="12"/>
      <c r="C1359" s="12"/>
      <c r="D1359" s="12"/>
      <c r="E1359" s="12"/>
      <c r="XEF1359"/>
      <c r="XEG1359"/>
      <c r="XEH1359"/>
      <c r="XEI1359"/>
      <c r="XEJ1359"/>
      <c r="XEK1359"/>
      <c r="XEL1359"/>
      <c r="XEM1359"/>
      <c r="XEN1359"/>
      <c r="XEO1359"/>
      <c r="XEP1359"/>
      <c r="XEQ1359"/>
      <c r="XER1359"/>
      <c r="XES1359"/>
      <c r="XET1359"/>
      <c r="XEU1359"/>
      <c r="XEV1359"/>
      <c r="XEW1359"/>
      <c r="XEX1359"/>
      <c r="XEY1359"/>
      <c r="XEZ1359"/>
      <c r="XFA1359"/>
      <c r="XFB1359"/>
      <c r="XFC1359"/>
    </row>
    <row r="1360" s="11" customFormat="1" spans="1:16383">
      <c r="A1360" s="12"/>
      <c r="B1360" s="12"/>
      <c r="C1360" s="12"/>
      <c r="D1360" s="12"/>
      <c r="E1360" s="12"/>
      <c r="XEF1360"/>
      <c r="XEG1360"/>
      <c r="XEH1360"/>
      <c r="XEI1360"/>
      <c r="XEJ1360"/>
      <c r="XEK1360"/>
      <c r="XEL1360"/>
      <c r="XEM1360"/>
      <c r="XEN1360"/>
      <c r="XEO1360"/>
      <c r="XEP1360"/>
      <c r="XEQ1360"/>
      <c r="XER1360"/>
      <c r="XES1360"/>
      <c r="XET1360"/>
      <c r="XEU1360"/>
      <c r="XEV1360"/>
      <c r="XEW1360"/>
      <c r="XEX1360"/>
      <c r="XEY1360"/>
      <c r="XEZ1360"/>
      <c r="XFA1360"/>
      <c r="XFB1360"/>
      <c r="XFC1360"/>
    </row>
    <row r="1361" s="11" customFormat="1" spans="1:16383">
      <c r="A1361" s="12"/>
      <c r="B1361" s="12"/>
      <c r="C1361" s="12"/>
      <c r="D1361" s="12"/>
      <c r="E1361" s="12"/>
      <c r="XEF1361"/>
      <c r="XEG1361"/>
      <c r="XEH1361"/>
      <c r="XEI1361"/>
      <c r="XEJ1361"/>
      <c r="XEK1361"/>
      <c r="XEL1361"/>
      <c r="XEM1361"/>
      <c r="XEN1361"/>
      <c r="XEO1361"/>
      <c r="XEP1361"/>
      <c r="XEQ1361"/>
      <c r="XER1361"/>
      <c r="XES1361"/>
      <c r="XET1361"/>
      <c r="XEU1361"/>
      <c r="XEV1361"/>
      <c r="XEW1361"/>
      <c r="XEX1361"/>
      <c r="XEY1361"/>
      <c r="XEZ1361"/>
      <c r="XFA1361"/>
      <c r="XFB1361"/>
      <c r="XFC1361"/>
    </row>
    <row r="1362" s="11" customFormat="1" spans="1:16383">
      <c r="A1362" s="12"/>
      <c r="B1362" s="12"/>
      <c r="C1362" s="12"/>
      <c r="D1362" s="12"/>
      <c r="E1362" s="12"/>
      <c r="XEF1362"/>
      <c r="XEG1362"/>
      <c r="XEH1362"/>
      <c r="XEI1362"/>
      <c r="XEJ1362"/>
      <c r="XEK1362"/>
      <c r="XEL1362"/>
      <c r="XEM1362"/>
      <c r="XEN1362"/>
      <c r="XEO1362"/>
      <c r="XEP1362"/>
      <c r="XEQ1362"/>
      <c r="XER1362"/>
      <c r="XES1362"/>
      <c r="XET1362"/>
      <c r="XEU1362"/>
      <c r="XEV1362"/>
      <c r="XEW1362"/>
      <c r="XEX1362"/>
      <c r="XEY1362"/>
      <c r="XEZ1362"/>
      <c r="XFA1362"/>
      <c r="XFB1362"/>
      <c r="XFC1362"/>
    </row>
    <row r="1363" s="11" customFormat="1" spans="1:16383">
      <c r="A1363" s="12"/>
      <c r="B1363" s="12"/>
      <c r="C1363" s="12"/>
      <c r="D1363" s="12"/>
      <c r="E1363" s="12"/>
      <c r="XEF1363"/>
      <c r="XEG1363"/>
      <c r="XEH1363"/>
      <c r="XEI1363"/>
      <c r="XEJ1363"/>
      <c r="XEK1363"/>
      <c r="XEL1363"/>
      <c r="XEM1363"/>
      <c r="XEN1363"/>
      <c r="XEO1363"/>
      <c r="XEP1363"/>
      <c r="XEQ1363"/>
      <c r="XER1363"/>
      <c r="XES1363"/>
      <c r="XET1363"/>
      <c r="XEU1363"/>
      <c r="XEV1363"/>
      <c r="XEW1363"/>
      <c r="XEX1363"/>
      <c r="XEY1363"/>
      <c r="XEZ1363"/>
      <c r="XFA1363"/>
      <c r="XFB1363"/>
      <c r="XFC1363"/>
    </row>
    <row r="1364" s="11" customFormat="1" spans="1:16383">
      <c r="A1364" s="12"/>
      <c r="B1364" s="12"/>
      <c r="C1364" s="12"/>
      <c r="D1364" s="12"/>
      <c r="E1364" s="12"/>
      <c r="XEF1364"/>
      <c r="XEG1364"/>
      <c r="XEH1364"/>
      <c r="XEI1364"/>
      <c r="XEJ1364"/>
      <c r="XEK1364"/>
      <c r="XEL1364"/>
      <c r="XEM1364"/>
      <c r="XEN1364"/>
      <c r="XEO1364"/>
      <c r="XEP1364"/>
      <c r="XEQ1364"/>
      <c r="XER1364"/>
      <c r="XES1364"/>
      <c r="XET1364"/>
      <c r="XEU1364"/>
      <c r="XEV1364"/>
      <c r="XEW1364"/>
      <c r="XEX1364"/>
      <c r="XEY1364"/>
      <c r="XEZ1364"/>
      <c r="XFA1364"/>
      <c r="XFB1364"/>
      <c r="XFC1364"/>
    </row>
    <row r="1365" s="11" customFormat="1" spans="1:16383">
      <c r="A1365" s="12"/>
      <c r="B1365" s="12"/>
      <c r="C1365" s="12"/>
      <c r="D1365" s="12"/>
      <c r="E1365" s="12"/>
      <c r="XEF1365"/>
      <c r="XEG1365"/>
      <c r="XEH1365"/>
      <c r="XEI1365"/>
      <c r="XEJ1365"/>
      <c r="XEK1365"/>
      <c r="XEL1365"/>
      <c r="XEM1365"/>
      <c r="XEN1365"/>
      <c r="XEO1365"/>
      <c r="XEP1365"/>
      <c r="XEQ1365"/>
      <c r="XER1365"/>
      <c r="XES1365"/>
      <c r="XET1365"/>
      <c r="XEU1365"/>
      <c r="XEV1365"/>
      <c r="XEW1365"/>
      <c r="XEX1365"/>
      <c r="XEY1365"/>
      <c r="XEZ1365"/>
      <c r="XFA1365"/>
      <c r="XFB1365"/>
      <c r="XFC1365"/>
    </row>
    <row r="1366" s="11" customFormat="1" spans="1:16383">
      <c r="A1366" s="12"/>
      <c r="B1366" s="12"/>
      <c r="C1366" s="12"/>
      <c r="D1366" s="12"/>
      <c r="E1366" s="12"/>
      <c r="XEF1366"/>
      <c r="XEG1366"/>
      <c r="XEH1366"/>
      <c r="XEI1366"/>
      <c r="XEJ1366"/>
      <c r="XEK1366"/>
      <c r="XEL1366"/>
      <c r="XEM1366"/>
      <c r="XEN1366"/>
      <c r="XEO1366"/>
      <c r="XEP1366"/>
      <c r="XEQ1366"/>
      <c r="XER1366"/>
      <c r="XES1366"/>
      <c r="XET1366"/>
      <c r="XEU1366"/>
      <c r="XEV1366"/>
      <c r="XEW1366"/>
      <c r="XEX1366"/>
      <c r="XEY1366"/>
      <c r="XEZ1366"/>
      <c r="XFA1366"/>
      <c r="XFB1366"/>
      <c r="XFC1366"/>
    </row>
    <row r="1367" s="11" customFormat="1" spans="1:16383">
      <c r="A1367" s="12"/>
      <c r="B1367" s="12"/>
      <c r="C1367" s="12"/>
      <c r="D1367" s="12"/>
      <c r="E1367" s="12"/>
      <c r="XEF1367"/>
      <c r="XEG1367"/>
      <c r="XEH1367"/>
      <c r="XEI1367"/>
      <c r="XEJ1367"/>
      <c r="XEK1367"/>
      <c r="XEL1367"/>
      <c r="XEM1367"/>
      <c r="XEN1367"/>
      <c r="XEO1367"/>
      <c r="XEP1367"/>
      <c r="XEQ1367"/>
      <c r="XER1367"/>
      <c r="XES1367"/>
      <c r="XET1367"/>
      <c r="XEU1367"/>
      <c r="XEV1367"/>
      <c r="XEW1367"/>
      <c r="XEX1367"/>
      <c r="XEY1367"/>
      <c r="XEZ1367"/>
      <c r="XFA1367"/>
      <c r="XFB1367"/>
      <c r="XFC1367"/>
    </row>
    <row r="1368" s="11" customFormat="1" spans="1:16383">
      <c r="A1368" s="12"/>
      <c r="B1368" s="12"/>
      <c r="C1368" s="12"/>
      <c r="D1368" s="12"/>
      <c r="E1368" s="12"/>
      <c r="XEF1368"/>
      <c r="XEG1368"/>
      <c r="XEH1368"/>
      <c r="XEI1368"/>
      <c r="XEJ1368"/>
      <c r="XEK1368"/>
      <c r="XEL1368"/>
      <c r="XEM1368"/>
      <c r="XEN1368"/>
      <c r="XEO1368"/>
      <c r="XEP1368"/>
      <c r="XEQ1368"/>
      <c r="XER1368"/>
      <c r="XES1368"/>
      <c r="XET1368"/>
      <c r="XEU1368"/>
      <c r="XEV1368"/>
      <c r="XEW1368"/>
      <c r="XEX1368"/>
      <c r="XEY1368"/>
      <c r="XEZ1368"/>
      <c r="XFA1368"/>
      <c r="XFB1368"/>
      <c r="XFC1368"/>
    </row>
    <row r="1369" s="11" customFormat="1" spans="1:16383">
      <c r="A1369" s="12"/>
      <c r="B1369" s="12"/>
      <c r="C1369" s="12"/>
      <c r="D1369" s="12"/>
      <c r="E1369" s="12"/>
      <c r="XEF1369"/>
      <c r="XEG1369"/>
      <c r="XEH1369"/>
      <c r="XEI1369"/>
      <c r="XEJ1369"/>
      <c r="XEK1369"/>
      <c r="XEL1369"/>
      <c r="XEM1369"/>
      <c r="XEN1369"/>
      <c r="XEO1369"/>
      <c r="XEP1369"/>
      <c r="XEQ1369"/>
      <c r="XER1369"/>
      <c r="XES1369"/>
      <c r="XET1369"/>
      <c r="XEU1369"/>
      <c r="XEV1369"/>
      <c r="XEW1369"/>
      <c r="XEX1369"/>
      <c r="XEY1369"/>
      <c r="XEZ1369"/>
      <c r="XFA1369"/>
      <c r="XFB1369"/>
      <c r="XFC1369"/>
    </row>
    <row r="1370" s="11" customFormat="1" spans="1:16383">
      <c r="A1370" s="12"/>
      <c r="B1370" s="12"/>
      <c r="C1370" s="12"/>
      <c r="D1370" s="12"/>
      <c r="E1370" s="12"/>
      <c r="XEF1370"/>
      <c r="XEG1370"/>
      <c r="XEH1370"/>
      <c r="XEI1370"/>
      <c r="XEJ1370"/>
      <c r="XEK1370"/>
      <c r="XEL1370"/>
      <c r="XEM1370"/>
      <c r="XEN1370"/>
      <c r="XEO1370"/>
      <c r="XEP1370"/>
      <c r="XEQ1370"/>
      <c r="XER1370"/>
      <c r="XES1370"/>
      <c r="XET1370"/>
      <c r="XEU1370"/>
      <c r="XEV1370"/>
      <c r="XEW1370"/>
      <c r="XEX1370"/>
      <c r="XEY1370"/>
      <c r="XEZ1370"/>
      <c r="XFA1370"/>
      <c r="XFB1370"/>
      <c r="XFC1370"/>
    </row>
    <row r="1371" s="11" customFormat="1" spans="1:16383">
      <c r="A1371" s="12"/>
      <c r="B1371" s="12"/>
      <c r="C1371" s="12"/>
      <c r="D1371" s="12"/>
      <c r="E1371" s="12"/>
      <c r="XEF1371"/>
      <c r="XEG1371"/>
      <c r="XEH1371"/>
      <c r="XEI1371"/>
      <c r="XEJ1371"/>
      <c r="XEK1371"/>
      <c r="XEL1371"/>
      <c r="XEM1371"/>
      <c r="XEN1371"/>
      <c r="XEO1371"/>
      <c r="XEP1371"/>
      <c r="XEQ1371"/>
      <c r="XER1371"/>
      <c r="XES1371"/>
      <c r="XET1371"/>
      <c r="XEU1371"/>
      <c r="XEV1371"/>
      <c r="XEW1371"/>
      <c r="XEX1371"/>
      <c r="XEY1371"/>
      <c r="XEZ1371"/>
      <c r="XFA1371"/>
      <c r="XFB1371"/>
      <c r="XFC1371"/>
    </row>
    <row r="1372" s="11" customFormat="1" spans="1:16383">
      <c r="A1372" s="12"/>
      <c r="B1372" s="12"/>
      <c r="C1372" s="12"/>
      <c r="D1372" s="12"/>
      <c r="E1372" s="12"/>
      <c r="XEF1372"/>
      <c r="XEG1372"/>
      <c r="XEH1372"/>
      <c r="XEI1372"/>
      <c r="XEJ1372"/>
      <c r="XEK1372"/>
      <c r="XEL1372"/>
      <c r="XEM1372"/>
      <c r="XEN1372"/>
      <c r="XEO1372"/>
      <c r="XEP1372"/>
      <c r="XEQ1372"/>
      <c r="XER1372"/>
      <c r="XES1372"/>
      <c r="XET1372"/>
      <c r="XEU1372"/>
      <c r="XEV1372"/>
      <c r="XEW1372"/>
      <c r="XEX1372"/>
      <c r="XEY1372"/>
      <c r="XEZ1372"/>
      <c r="XFA1372"/>
      <c r="XFB1372"/>
      <c r="XFC1372"/>
    </row>
    <row r="1373" s="11" customFormat="1" spans="1:16383">
      <c r="A1373" s="12"/>
      <c r="B1373" s="12"/>
      <c r="C1373" s="12"/>
      <c r="D1373" s="12"/>
      <c r="E1373" s="12"/>
      <c r="XEF1373"/>
      <c r="XEG1373"/>
      <c r="XEH1373"/>
      <c r="XEI1373"/>
      <c r="XEJ1373"/>
      <c r="XEK1373"/>
      <c r="XEL1373"/>
      <c r="XEM1373"/>
      <c r="XEN1373"/>
      <c r="XEO1373"/>
      <c r="XEP1373"/>
      <c r="XEQ1373"/>
      <c r="XER1373"/>
      <c r="XES1373"/>
      <c r="XET1373"/>
      <c r="XEU1373"/>
      <c r="XEV1373"/>
      <c r="XEW1373"/>
      <c r="XEX1373"/>
      <c r="XEY1373"/>
      <c r="XEZ1373"/>
      <c r="XFA1373"/>
      <c r="XFB1373"/>
      <c r="XFC1373"/>
    </row>
    <row r="1374" s="11" customFormat="1" spans="1:16383">
      <c r="A1374" s="12"/>
      <c r="B1374" s="12"/>
      <c r="C1374" s="12"/>
      <c r="D1374" s="12"/>
      <c r="E1374" s="12"/>
      <c r="XEF1374"/>
      <c r="XEG1374"/>
      <c r="XEH1374"/>
      <c r="XEI1374"/>
      <c r="XEJ1374"/>
      <c r="XEK1374"/>
      <c r="XEL1374"/>
      <c r="XEM1374"/>
      <c r="XEN1374"/>
      <c r="XEO1374"/>
      <c r="XEP1374"/>
      <c r="XEQ1374"/>
      <c r="XER1374"/>
      <c r="XES1374"/>
      <c r="XET1374"/>
      <c r="XEU1374"/>
      <c r="XEV1374"/>
      <c r="XEW1374"/>
      <c r="XEX1374"/>
      <c r="XEY1374"/>
      <c r="XEZ1374"/>
      <c r="XFA1374"/>
      <c r="XFB1374"/>
      <c r="XFC1374"/>
    </row>
    <row r="1375" s="11" customFormat="1" spans="1:16383">
      <c r="A1375" s="12"/>
      <c r="B1375" s="12"/>
      <c r="C1375" s="12"/>
      <c r="D1375" s="12"/>
      <c r="E1375" s="12"/>
      <c r="XEF1375"/>
      <c r="XEG1375"/>
      <c r="XEH1375"/>
      <c r="XEI1375"/>
      <c r="XEJ1375"/>
      <c r="XEK1375"/>
      <c r="XEL1375"/>
      <c r="XEM1375"/>
      <c r="XEN1375"/>
      <c r="XEO1375"/>
      <c r="XEP1375"/>
      <c r="XEQ1375"/>
      <c r="XER1375"/>
      <c r="XES1375"/>
      <c r="XET1375"/>
      <c r="XEU1375"/>
      <c r="XEV1375"/>
      <c r="XEW1375"/>
      <c r="XEX1375"/>
      <c r="XEY1375"/>
      <c r="XEZ1375"/>
      <c r="XFA1375"/>
      <c r="XFB1375"/>
      <c r="XFC1375"/>
    </row>
    <row r="1376" s="11" customFormat="1" spans="1:16383">
      <c r="A1376" s="12"/>
      <c r="B1376" s="12"/>
      <c r="C1376" s="12"/>
      <c r="D1376" s="12"/>
      <c r="E1376" s="12"/>
      <c r="XEF1376"/>
      <c r="XEG1376"/>
      <c r="XEH1376"/>
      <c r="XEI1376"/>
      <c r="XEJ1376"/>
      <c r="XEK1376"/>
      <c r="XEL1376"/>
      <c r="XEM1376"/>
      <c r="XEN1376"/>
      <c r="XEO1376"/>
      <c r="XEP1376"/>
      <c r="XEQ1376"/>
      <c r="XER1376"/>
      <c r="XES1376"/>
      <c r="XET1376"/>
      <c r="XEU1376"/>
      <c r="XEV1376"/>
      <c r="XEW1376"/>
      <c r="XEX1376"/>
      <c r="XEY1376"/>
      <c r="XEZ1376"/>
      <c r="XFA1376"/>
      <c r="XFB1376"/>
      <c r="XFC1376"/>
    </row>
    <row r="1377" s="11" customFormat="1" spans="1:16383">
      <c r="A1377" s="12"/>
      <c r="B1377" s="12"/>
      <c r="C1377" s="12"/>
      <c r="D1377" s="12"/>
      <c r="E1377" s="12"/>
      <c r="XEF1377"/>
      <c r="XEG1377"/>
      <c r="XEH1377"/>
      <c r="XEI1377"/>
      <c r="XEJ1377"/>
      <c r="XEK1377"/>
      <c r="XEL1377"/>
      <c r="XEM1377"/>
      <c r="XEN1377"/>
      <c r="XEO1377"/>
      <c r="XEP1377"/>
      <c r="XEQ1377"/>
      <c r="XER1377"/>
      <c r="XES1377"/>
      <c r="XET1377"/>
      <c r="XEU1377"/>
      <c r="XEV1377"/>
      <c r="XEW1377"/>
      <c r="XEX1377"/>
      <c r="XEY1377"/>
      <c r="XEZ1377"/>
      <c r="XFA1377"/>
      <c r="XFB1377"/>
      <c r="XFC1377"/>
    </row>
    <row r="1378" s="11" customFormat="1" spans="1:16383">
      <c r="A1378" s="12"/>
      <c r="B1378" s="12"/>
      <c r="C1378" s="12"/>
      <c r="D1378" s="12"/>
      <c r="E1378" s="12"/>
      <c r="XEF1378"/>
      <c r="XEG1378"/>
      <c r="XEH1378"/>
      <c r="XEI1378"/>
      <c r="XEJ1378"/>
      <c r="XEK1378"/>
      <c r="XEL1378"/>
      <c r="XEM1378"/>
      <c r="XEN1378"/>
      <c r="XEO1378"/>
      <c r="XEP1378"/>
      <c r="XEQ1378"/>
      <c r="XER1378"/>
      <c r="XES1378"/>
      <c r="XET1378"/>
      <c r="XEU1378"/>
      <c r="XEV1378"/>
      <c r="XEW1378"/>
      <c r="XEX1378"/>
      <c r="XEY1378"/>
      <c r="XEZ1378"/>
      <c r="XFA1378"/>
      <c r="XFB1378"/>
      <c r="XFC1378"/>
    </row>
    <row r="1379" s="11" customFormat="1" spans="1:16383">
      <c r="A1379" s="12"/>
      <c r="B1379" s="12"/>
      <c r="C1379" s="12"/>
      <c r="D1379" s="12"/>
      <c r="E1379" s="12"/>
      <c r="XEF1379"/>
      <c r="XEG1379"/>
      <c r="XEH1379"/>
      <c r="XEI1379"/>
      <c r="XEJ1379"/>
      <c r="XEK1379"/>
      <c r="XEL1379"/>
      <c r="XEM1379"/>
      <c r="XEN1379"/>
      <c r="XEO1379"/>
      <c r="XEP1379"/>
      <c r="XEQ1379"/>
      <c r="XER1379"/>
      <c r="XES1379"/>
      <c r="XET1379"/>
      <c r="XEU1379"/>
      <c r="XEV1379"/>
      <c r="XEW1379"/>
      <c r="XEX1379"/>
      <c r="XEY1379"/>
      <c r="XEZ1379"/>
      <c r="XFA1379"/>
      <c r="XFB1379"/>
      <c r="XFC1379"/>
    </row>
    <row r="1380" s="11" customFormat="1" spans="1:16383">
      <c r="A1380" s="12"/>
      <c r="B1380" s="12"/>
      <c r="C1380" s="12"/>
      <c r="D1380" s="12"/>
      <c r="E1380" s="12"/>
      <c r="XEF1380"/>
      <c r="XEG1380"/>
      <c r="XEH1380"/>
      <c r="XEI1380"/>
      <c r="XEJ1380"/>
      <c r="XEK1380"/>
      <c r="XEL1380"/>
      <c r="XEM1380"/>
      <c r="XEN1380"/>
      <c r="XEO1380"/>
      <c r="XEP1380"/>
      <c r="XEQ1380"/>
      <c r="XER1380"/>
      <c r="XES1380"/>
      <c r="XET1380"/>
      <c r="XEU1380"/>
      <c r="XEV1380"/>
      <c r="XEW1380"/>
      <c r="XEX1380"/>
      <c r="XEY1380"/>
      <c r="XEZ1380"/>
      <c r="XFA1380"/>
      <c r="XFB1380"/>
      <c r="XFC1380"/>
    </row>
    <row r="1381" s="11" customFormat="1" spans="1:16383">
      <c r="A1381" s="12"/>
      <c r="B1381" s="12"/>
      <c r="C1381" s="12"/>
      <c r="D1381" s="12"/>
      <c r="E1381" s="12"/>
      <c r="XEF1381"/>
      <c r="XEG1381"/>
      <c r="XEH1381"/>
      <c r="XEI1381"/>
      <c r="XEJ1381"/>
      <c r="XEK1381"/>
      <c r="XEL1381"/>
      <c r="XEM1381"/>
      <c r="XEN1381"/>
      <c r="XEO1381"/>
      <c r="XEP1381"/>
      <c r="XEQ1381"/>
      <c r="XER1381"/>
      <c r="XES1381"/>
      <c r="XET1381"/>
      <c r="XEU1381"/>
      <c r="XEV1381"/>
      <c r="XEW1381"/>
      <c r="XEX1381"/>
      <c r="XEY1381"/>
      <c r="XEZ1381"/>
      <c r="XFA1381"/>
      <c r="XFB1381"/>
      <c r="XFC1381"/>
    </row>
    <row r="1382" s="11" customFormat="1" spans="1:16383">
      <c r="A1382" s="12"/>
      <c r="B1382" s="12"/>
      <c r="C1382" s="12"/>
      <c r="D1382" s="12"/>
      <c r="E1382" s="12"/>
      <c r="XEF1382"/>
      <c r="XEG1382"/>
      <c r="XEH1382"/>
      <c r="XEI1382"/>
      <c r="XEJ1382"/>
      <c r="XEK1382"/>
      <c r="XEL1382"/>
      <c r="XEM1382"/>
      <c r="XEN1382"/>
      <c r="XEO1382"/>
      <c r="XEP1382"/>
      <c r="XEQ1382"/>
      <c r="XER1382"/>
      <c r="XES1382"/>
      <c r="XET1382"/>
      <c r="XEU1382"/>
      <c r="XEV1382"/>
      <c r="XEW1382"/>
      <c r="XEX1382"/>
      <c r="XEY1382"/>
      <c r="XEZ1382"/>
      <c r="XFA1382"/>
      <c r="XFB1382"/>
      <c r="XFC1382"/>
    </row>
    <row r="1383" s="11" customFormat="1" spans="1:16383">
      <c r="A1383" s="12"/>
      <c r="B1383" s="12"/>
      <c r="C1383" s="12"/>
      <c r="D1383" s="12"/>
      <c r="E1383" s="12"/>
      <c r="XEF1383"/>
      <c r="XEG1383"/>
      <c r="XEH1383"/>
      <c r="XEI1383"/>
      <c r="XEJ1383"/>
      <c r="XEK1383"/>
      <c r="XEL1383"/>
      <c r="XEM1383"/>
      <c r="XEN1383"/>
      <c r="XEO1383"/>
      <c r="XEP1383"/>
      <c r="XEQ1383"/>
      <c r="XER1383"/>
      <c r="XES1383"/>
      <c r="XET1383"/>
      <c r="XEU1383"/>
      <c r="XEV1383"/>
      <c r="XEW1383"/>
      <c r="XEX1383"/>
      <c r="XEY1383"/>
      <c r="XEZ1383"/>
      <c r="XFA1383"/>
      <c r="XFB1383"/>
      <c r="XFC1383"/>
    </row>
    <row r="1384" s="11" customFormat="1" spans="1:16383">
      <c r="A1384" s="12"/>
      <c r="B1384" s="12"/>
      <c r="C1384" s="12"/>
      <c r="D1384" s="12"/>
      <c r="E1384" s="12"/>
      <c r="XEF1384"/>
      <c r="XEG1384"/>
      <c r="XEH1384"/>
      <c r="XEI1384"/>
      <c r="XEJ1384"/>
      <c r="XEK1384"/>
      <c r="XEL1384"/>
      <c r="XEM1384"/>
      <c r="XEN1384"/>
      <c r="XEO1384"/>
      <c r="XEP1384"/>
      <c r="XEQ1384"/>
      <c r="XER1384"/>
      <c r="XES1384"/>
      <c r="XET1384"/>
      <c r="XEU1384"/>
      <c r="XEV1384"/>
      <c r="XEW1384"/>
      <c r="XEX1384"/>
      <c r="XEY1384"/>
      <c r="XEZ1384"/>
      <c r="XFA1384"/>
      <c r="XFB1384"/>
      <c r="XFC1384"/>
    </row>
    <row r="1385" s="11" customFormat="1" spans="1:16383">
      <c r="A1385" s="12"/>
      <c r="B1385" s="12"/>
      <c r="C1385" s="12"/>
      <c r="D1385" s="12"/>
      <c r="E1385" s="12"/>
      <c r="XEF1385"/>
      <c r="XEG1385"/>
      <c r="XEH1385"/>
      <c r="XEI1385"/>
      <c r="XEJ1385"/>
      <c r="XEK1385"/>
      <c r="XEL1385"/>
      <c r="XEM1385"/>
      <c r="XEN1385"/>
      <c r="XEO1385"/>
      <c r="XEP1385"/>
      <c r="XEQ1385"/>
      <c r="XER1385"/>
      <c r="XES1385"/>
      <c r="XET1385"/>
      <c r="XEU1385"/>
      <c r="XEV1385"/>
      <c r="XEW1385"/>
      <c r="XEX1385"/>
      <c r="XEY1385"/>
      <c r="XEZ1385"/>
      <c r="XFA1385"/>
      <c r="XFB1385"/>
      <c r="XFC1385"/>
    </row>
    <row r="1386" s="11" customFormat="1" spans="1:16383">
      <c r="A1386" s="12"/>
      <c r="B1386" s="12"/>
      <c r="C1386" s="12"/>
      <c r="D1386" s="12"/>
      <c r="E1386" s="12"/>
      <c r="XEF1386"/>
      <c r="XEG1386"/>
      <c r="XEH1386"/>
      <c r="XEI1386"/>
      <c r="XEJ1386"/>
      <c r="XEK1386"/>
      <c r="XEL1386"/>
      <c r="XEM1386"/>
      <c r="XEN1386"/>
      <c r="XEO1386"/>
      <c r="XEP1386"/>
      <c r="XEQ1386"/>
      <c r="XER1386"/>
      <c r="XES1386"/>
      <c r="XET1386"/>
      <c r="XEU1386"/>
      <c r="XEV1386"/>
      <c r="XEW1386"/>
      <c r="XEX1386"/>
      <c r="XEY1386"/>
      <c r="XEZ1386"/>
      <c r="XFA1386"/>
      <c r="XFB1386"/>
      <c r="XFC1386"/>
    </row>
    <row r="1387" s="11" customFormat="1" spans="1:16383">
      <c r="A1387" s="12"/>
      <c r="B1387" s="12"/>
      <c r="C1387" s="12"/>
      <c r="D1387" s="12"/>
      <c r="E1387" s="12"/>
      <c r="XEF1387"/>
      <c r="XEG1387"/>
      <c r="XEH1387"/>
      <c r="XEI1387"/>
      <c r="XEJ1387"/>
      <c r="XEK1387"/>
      <c r="XEL1387"/>
      <c r="XEM1387"/>
      <c r="XEN1387"/>
      <c r="XEO1387"/>
      <c r="XEP1387"/>
      <c r="XEQ1387"/>
      <c r="XER1387"/>
      <c r="XES1387"/>
      <c r="XET1387"/>
      <c r="XEU1387"/>
      <c r="XEV1387"/>
      <c r="XEW1387"/>
      <c r="XEX1387"/>
      <c r="XEY1387"/>
      <c r="XEZ1387"/>
      <c r="XFA1387"/>
      <c r="XFB1387"/>
      <c r="XFC1387"/>
    </row>
    <row r="1388" s="11" customFormat="1" spans="1:16383">
      <c r="A1388" s="12"/>
      <c r="B1388" s="12"/>
      <c r="C1388" s="12"/>
      <c r="D1388" s="12"/>
      <c r="E1388" s="12"/>
      <c r="XEF1388"/>
      <c r="XEG1388"/>
      <c r="XEH1388"/>
      <c r="XEI1388"/>
      <c r="XEJ1388"/>
      <c r="XEK1388"/>
      <c r="XEL1388"/>
      <c r="XEM1388"/>
      <c r="XEN1388"/>
      <c r="XEO1388"/>
      <c r="XEP1388"/>
      <c r="XEQ1388"/>
      <c r="XER1388"/>
      <c r="XES1388"/>
      <c r="XET1388"/>
      <c r="XEU1388"/>
      <c r="XEV1388"/>
      <c r="XEW1388"/>
      <c r="XEX1388"/>
      <c r="XEY1388"/>
      <c r="XEZ1388"/>
      <c r="XFA1388"/>
      <c r="XFB1388"/>
      <c r="XFC1388"/>
    </row>
    <row r="1389" s="11" customFormat="1" spans="1:16383">
      <c r="A1389" s="12"/>
      <c r="B1389" s="12"/>
      <c r="C1389" s="12"/>
      <c r="D1389" s="12"/>
      <c r="E1389" s="12"/>
      <c r="XEF1389"/>
      <c r="XEG1389"/>
      <c r="XEH1389"/>
      <c r="XEI1389"/>
      <c r="XEJ1389"/>
      <c r="XEK1389"/>
      <c r="XEL1389"/>
      <c r="XEM1389"/>
      <c r="XEN1389"/>
      <c r="XEO1389"/>
      <c r="XEP1389"/>
      <c r="XEQ1389"/>
      <c r="XER1389"/>
      <c r="XES1389"/>
      <c r="XET1389"/>
      <c r="XEU1389"/>
      <c r="XEV1389"/>
      <c r="XEW1389"/>
      <c r="XEX1389"/>
      <c r="XEY1389"/>
      <c r="XEZ1389"/>
      <c r="XFA1389"/>
      <c r="XFB1389"/>
      <c r="XFC1389"/>
    </row>
    <row r="1390" s="11" customFormat="1" spans="1:16383">
      <c r="A1390" s="12"/>
      <c r="B1390" s="12"/>
      <c r="C1390" s="12"/>
      <c r="D1390" s="12"/>
      <c r="E1390" s="12"/>
      <c r="XEF1390"/>
      <c r="XEG1390"/>
      <c r="XEH1390"/>
      <c r="XEI1390"/>
      <c r="XEJ1390"/>
      <c r="XEK1390"/>
      <c r="XEL1390"/>
      <c r="XEM1390"/>
      <c r="XEN1390"/>
      <c r="XEO1390"/>
      <c r="XEP1390"/>
      <c r="XEQ1390"/>
      <c r="XER1390"/>
      <c r="XES1390"/>
      <c r="XET1390"/>
      <c r="XEU1390"/>
      <c r="XEV1390"/>
      <c r="XEW1390"/>
      <c r="XEX1390"/>
      <c r="XEY1390"/>
      <c r="XEZ1390"/>
      <c r="XFA1390"/>
      <c r="XFB1390"/>
      <c r="XFC1390"/>
    </row>
    <row r="1391" s="11" customFormat="1" spans="1:16383">
      <c r="A1391" s="12"/>
      <c r="B1391" s="12"/>
      <c r="C1391" s="12"/>
      <c r="D1391" s="12"/>
      <c r="E1391" s="12"/>
      <c r="XEF1391"/>
      <c r="XEG1391"/>
      <c r="XEH1391"/>
      <c r="XEI1391"/>
      <c r="XEJ1391"/>
      <c r="XEK1391"/>
      <c r="XEL1391"/>
      <c r="XEM1391"/>
      <c r="XEN1391"/>
      <c r="XEO1391"/>
      <c r="XEP1391"/>
      <c r="XEQ1391"/>
      <c r="XER1391"/>
      <c r="XES1391"/>
      <c r="XET1391"/>
      <c r="XEU1391"/>
      <c r="XEV1391"/>
      <c r="XEW1391"/>
      <c r="XEX1391"/>
      <c r="XEY1391"/>
      <c r="XEZ1391"/>
      <c r="XFA1391"/>
      <c r="XFB1391"/>
      <c r="XFC1391"/>
    </row>
    <row r="1392" s="11" customFormat="1" spans="1:16383">
      <c r="A1392" s="12"/>
      <c r="B1392" s="12"/>
      <c r="C1392" s="12"/>
      <c r="D1392" s="12"/>
      <c r="E1392" s="12"/>
      <c r="XEF1392"/>
      <c r="XEG1392"/>
      <c r="XEH1392"/>
      <c r="XEI1392"/>
      <c r="XEJ1392"/>
      <c r="XEK1392"/>
      <c r="XEL1392"/>
      <c r="XEM1392"/>
      <c r="XEN1392"/>
      <c r="XEO1392"/>
      <c r="XEP1392"/>
      <c r="XEQ1392"/>
      <c r="XER1392"/>
      <c r="XES1392"/>
      <c r="XET1392"/>
      <c r="XEU1392"/>
      <c r="XEV1392"/>
      <c r="XEW1392"/>
      <c r="XEX1392"/>
      <c r="XEY1392"/>
      <c r="XEZ1392"/>
      <c r="XFA1392"/>
      <c r="XFB1392"/>
      <c r="XFC1392"/>
    </row>
    <row r="1393" s="11" customFormat="1" spans="1:16383">
      <c r="A1393" s="12"/>
      <c r="B1393" s="12"/>
      <c r="C1393" s="12"/>
      <c r="D1393" s="12"/>
      <c r="E1393" s="12"/>
      <c r="XEF1393"/>
      <c r="XEG1393"/>
      <c r="XEH1393"/>
      <c r="XEI1393"/>
      <c r="XEJ1393"/>
      <c r="XEK1393"/>
      <c r="XEL1393"/>
      <c r="XEM1393"/>
      <c r="XEN1393"/>
      <c r="XEO1393"/>
      <c r="XEP1393"/>
      <c r="XEQ1393"/>
      <c r="XER1393"/>
      <c r="XES1393"/>
      <c r="XET1393"/>
      <c r="XEU1393"/>
      <c r="XEV1393"/>
      <c r="XEW1393"/>
      <c r="XEX1393"/>
      <c r="XEY1393"/>
      <c r="XEZ1393"/>
      <c r="XFA1393"/>
      <c r="XFB1393"/>
      <c r="XFC1393"/>
    </row>
    <row r="1394" s="11" customFormat="1" spans="1:16383">
      <c r="A1394" s="12"/>
      <c r="B1394" s="12"/>
      <c r="C1394" s="12"/>
      <c r="D1394" s="12"/>
      <c r="E1394" s="12"/>
      <c r="XEF1394"/>
      <c r="XEG1394"/>
      <c r="XEH1394"/>
      <c r="XEI1394"/>
      <c r="XEJ1394"/>
      <c r="XEK1394"/>
      <c r="XEL1394"/>
      <c r="XEM1394"/>
      <c r="XEN1394"/>
      <c r="XEO1394"/>
      <c r="XEP1394"/>
      <c r="XEQ1394"/>
      <c r="XER1394"/>
      <c r="XES1394"/>
      <c r="XET1394"/>
      <c r="XEU1394"/>
      <c r="XEV1394"/>
      <c r="XEW1394"/>
      <c r="XEX1394"/>
      <c r="XEY1394"/>
      <c r="XEZ1394"/>
      <c r="XFA1394"/>
      <c r="XFB1394"/>
      <c r="XFC1394"/>
    </row>
    <row r="1395" s="11" customFormat="1" spans="1:16383">
      <c r="A1395" s="12"/>
      <c r="B1395" s="12"/>
      <c r="C1395" s="12"/>
      <c r="D1395" s="12"/>
      <c r="E1395" s="12"/>
      <c r="XEF1395"/>
      <c r="XEG1395"/>
      <c r="XEH1395"/>
      <c r="XEI1395"/>
      <c r="XEJ1395"/>
      <c r="XEK1395"/>
      <c r="XEL1395"/>
      <c r="XEM1395"/>
      <c r="XEN1395"/>
      <c r="XEO1395"/>
      <c r="XEP1395"/>
      <c r="XEQ1395"/>
      <c r="XER1395"/>
      <c r="XES1395"/>
      <c r="XET1395"/>
      <c r="XEU1395"/>
      <c r="XEV1395"/>
      <c r="XEW1395"/>
      <c r="XEX1395"/>
      <c r="XEY1395"/>
      <c r="XEZ1395"/>
      <c r="XFA1395"/>
      <c r="XFB1395"/>
      <c r="XFC1395"/>
    </row>
    <row r="1396" s="11" customFormat="1" spans="1:16383">
      <c r="A1396" s="12"/>
      <c r="B1396" s="12"/>
      <c r="C1396" s="12"/>
      <c r="D1396" s="12"/>
      <c r="E1396" s="12"/>
      <c r="XEF1396"/>
      <c r="XEG1396"/>
      <c r="XEH1396"/>
      <c r="XEI1396"/>
      <c r="XEJ1396"/>
      <c r="XEK1396"/>
      <c r="XEL1396"/>
      <c r="XEM1396"/>
      <c r="XEN1396"/>
      <c r="XEO1396"/>
      <c r="XEP1396"/>
      <c r="XEQ1396"/>
      <c r="XER1396"/>
      <c r="XES1396"/>
      <c r="XET1396"/>
      <c r="XEU1396"/>
      <c r="XEV1396"/>
      <c r="XEW1396"/>
      <c r="XEX1396"/>
      <c r="XEY1396"/>
      <c r="XEZ1396"/>
      <c r="XFA1396"/>
      <c r="XFB1396"/>
      <c r="XFC1396"/>
    </row>
    <row r="1397" s="11" customFormat="1" spans="1:16383">
      <c r="A1397" s="12"/>
      <c r="B1397" s="12"/>
      <c r="C1397" s="12"/>
      <c r="D1397" s="12"/>
      <c r="E1397" s="12"/>
      <c r="XEF1397"/>
      <c r="XEG1397"/>
      <c r="XEH1397"/>
      <c r="XEI1397"/>
      <c r="XEJ1397"/>
      <c r="XEK1397"/>
      <c r="XEL1397"/>
      <c r="XEM1397"/>
      <c r="XEN1397"/>
      <c r="XEO1397"/>
      <c r="XEP1397"/>
      <c r="XEQ1397"/>
      <c r="XER1397"/>
      <c r="XES1397"/>
      <c r="XET1397"/>
      <c r="XEU1397"/>
      <c r="XEV1397"/>
      <c r="XEW1397"/>
      <c r="XEX1397"/>
      <c r="XEY1397"/>
      <c r="XEZ1397"/>
      <c r="XFA1397"/>
      <c r="XFB1397"/>
      <c r="XFC1397"/>
    </row>
    <row r="1398" s="11" customFormat="1" spans="1:16383">
      <c r="A1398" s="12"/>
      <c r="B1398" s="12"/>
      <c r="C1398" s="12"/>
      <c r="D1398" s="12"/>
      <c r="E1398" s="12"/>
      <c r="XEF1398"/>
      <c r="XEG1398"/>
      <c r="XEH1398"/>
      <c r="XEI1398"/>
      <c r="XEJ1398"/>
      <c r="XEK1398"/>
      <c r="XEL1398"/>
      <c r="XEM1398"/>
      <c r="XEN1398"/>
      <c r="XEO1398"/>
      <c r="XEP1398"/>
      <c r="XEQ1398"/>
      <c r="XER1398"/>
      <c r="XES1398"/>
      <c r="XET1398"/>
      <c r="XEU1398"/>
      <c r="XEV1398"/>
      <c r="XEW1398"/>
      <c r="XEX1398"/>
      <c r="XEY1398"/>
      <c r="XEZ1398"/>
      <c r="XFA1398"/>
      <c r="XFB1398"/>
      <c r="XFC1398"/>
    </row>
    <row r="1399" s="11" customFormat="1" spans="1:16383">
      <c r="A1399" s="12"/>
      <c r="B1399" s="12"/>
      <c r="C1399" s="12"/>
      <c r="D1399" s="12"/>
      <c r="E1399" s="12"/>
      <c r="XEF1399"/>
      <c r="XEG1399"/>
      <c r="XEH1399"/>
      <c r="XEI1399"/>
      <c r="XEJ1399"/>
      <c r="XEK1399"/>
      <c r="XEL1399"/>
      <c r="XEM1399"/>
      <c r="XEN1399"/>
      <c r="XEO1399"/>
      <c r="XEP1399"/>
      <c r="XEQ1399"/>
      <c r="XER1399"/>
      <c r="XES1399"/>
      <c r="XET1399"/>
      <c r="XEU1399"/>
      <c r="XEV1399"/>
      <c r="XEW1399"/>
      <c r="XEX1399"/>
      <c r="XEY1399"/>
      <c r="XEZ1399"/>
      <c r="XFA1399"/>
      <c r="XFB1399"/>
      <c r="XFC1399"/>
    </row>
    <row r="1400" s="11" customFormat="1" spans="1:16383">
      <c r="A1400" s="12"/>
      <c r="B1400" s="12"/>
      <c r="C1400" s="12"/>
      <c r="D1400" s="12"/>
      <c r="E1400" s="12"/>
      <c r="XEF1400"/>
      <c r="XEG1400"/>
      <c r="XEH1400"/>
      <c r="XEI1400"/>
      <c r="XEJ1400"/>
      <c r="XEK1400"/>
      <c r="XEL1400"/>
      <c r="XEM1400"/>
      <c r="XEN1400"/>
      <c r="XEO1400"/>
      <c r="XEP1400"/>
      <c r="XEQ1400"/>
      <c r="XER1400"/>
      <c r="XES1400"/>
      <c r="XET1400"/>
      <c r="XEU1400"/>
      <c r="XEV1400"/>
      <c r="XEW1400"/>
      <c r="XEX1400"/>
      <c r="XEY1400"/>
      <c r="XEZ1400"/>
      <c r="XFA1400"/>
      <c r="XFB1400"/>
      <c r="XFC1400"/>
    </row>
    <row r="1401" s="11" customFormat="1" spans="1:16383">
      <c r="A1401" s="12"/>
      <c r="B1401" s="12"/>
      <c r="C1401" s="12"/>
      <c r="D1401" s="12"/>
      <c r="E1401" s="12"/>
      <c r="XEF1401"/>
      <c r="XEG1401"/>
      <c r="XEH1401"/>
      <c r="XEI1401"/>
      <c r="XEJ1401"/>
      <c r="XEK1401"/>
      <c r="XEL1401"/>
      <c r="XEM1401"/>
      <c r="XEN1401"/>
      <c r="XEO1401"/>
      <c r="XEP1401"/>
      <c r="XEQ1401"/>
      <c r="XER1401"/>
      <c r="XES1401"/>
      <c r="XET1401"/>
      <c r="XEU1401"/>
      <c r="XEV1401"/>
      <c r="XEW1401"/>
      <c r="XEX1401"/>
      <c r="XEY1401"/>
      <c r="XEZ1401"/>
      <c r="XFA1401"/>
      <c r="XFB1401"/>
      <c r="XFC1401"/>
    </row>
    <row r="1402" s="11" customFormat="1" spans="1:16383">
      <c r="A1402" s="12"/>
      <c r="B1402" s="12"/>
      <c r="C1402" s="12"/>
      <c r="D1402" s="12"/>
      <c r="E1402" s="12"/>
      <c r="XEF1402"/>
      <c r="XEG1402"/>
      <c r="XEH1402"/>
      <c r="XEI1402"/>
      <c r="XEJ1402"/>
      <c r="XEK1402"/>
      <c r="XEL1402"/>
      <c r="XEM1402"/>
      <c r="XEN1402"/>
      <c r="XEO1402"/>
      <c r="XEP1402"/>
      <c r="XEQ1402"/>
      <c r="XER1402"/>
      <c r="XES1402"/>
      <c r="XET1402"/>
      <c r="XEU1402"/>
      <c r="XEV1402"/>
      <c r="XEW1402"/>
      <c r="XEX1402"/>
      <c r="XEY1402"/>
      <c r="XEZ1402"/>
      <c r="XFA1402"/>
      <c r="XFB1402"/>
      <c r="XFC1402"/>
    </row>
    <row r="1403" s="11" customFormat="1" spans="1:16383">
      <c r="A1403" s="12"/>
      <c r="B1403" s="12"/>
      <c r="C1403" s="12"/>
      <c r="D1403" s="12"/>
      <c r="E1403" s="12"/>
      <c r="XEF1403"/>
      <c r="XEG1403"/>
      <c r="XEH1403"/>
      <c r="XEI1403"/>
      <c r="XEJ1403"/>
      <c r="XEK1403"/>
      <c r="XEL1403"/>
      <c r="XEM1403"/>
      <c r="XEN1403"/>
      <c r="XEO1403"/>
      <c r="XEP1403"/>
      <c r="XEQ1403"/>
      <c r="XER1403"/>
      <c r="XES1403"/>
      <c r="XET1403"/>
      <c r="XEU1403"/>
      <c r="XEV1403"/>
      <c r="XEW1403"/>
      <c r="XEX1403"/>
      <c r="XEY1403"/>
      <c r="XEZ1403"/>
      <c r="XFA1403"/>
      <c r="XFB1403"/>
      <c r="XFC1403"/>
    </row>
    <row r="1404" s="11" customFormat="1" spans="1:16383">
      <c r="A1404" s="12"/>
      <c r="B1404" s="12"/>
      <c r="C1404" s="12"/>
      <c r="D1404" s="12"/>
      <c r="E1404" s="12"/>
      <c r="XEF1404"/>
      <c r="XEG1404"/>
      <c r="XEH1404"/>
      <c r="XEI1404"/>
      <c r="XEJ1404"/>
      <c r="XEK1404"/>
      <c r="XEL1404"/>
      <c r="XEM1404"/>
      <c r="XEN1404"/>
      <c r="XEO1404"/>
      <c r="XEP1404"/>
      <c r="XEQ1404"/>
      <c r="XER1404"/>
      <c r="XES1404"/>
      <c r="XET1404"/>
      <c r="XEU1404"/>
      <c r="XEV1404"/>
      <c r="XEW1404"/>
      <c r="XEX1404"/>
      <c r="XEY1404"/>
      <c r="XEZ1404"/>
      <c r="XFA1404"/>
      <c r="XFB1404"/>
      <c r="XFC1404"/>
    </row>
    <row r="1405" s="11" customFormat="1" spans="1:16383">
      <c r="A1405" s="12"/>
      <c r="B1405" s="12"/>
      <c r="C1405" s="12"/>
      <c r="D1405" s="12"/>
      <c r="E1405" s="12"/>
      <c r="XEF1405"/>
      <c r="XEG1405"/>
      <c r="XEH1405"/>
      <c r="XEI1405"/>
      <c r="XEJ1405"/>
      <c r="XEK1405"/>
      <c r="XEL1405"/>
      <c r="XEM1405"/>
      <c r="XEN1405"/>
      <c r="XEO1405"/>
      <c r="XEP1405"/>
      <c r="XEQ1405"/>
      <c r="XER1405"/>
      <c r="XES1405"/>
      <c r="XET1405"/>
      <c r="XEU1405"/>
      <c r="XEV1405"/>
      <c r="XEW1405"/>
      <c r="XEX1405"/>
      <c r="XEY1405"/>
      <c r="XEZ1405"/>
      <c r="XFA1405"/>
      <c r="XFB1405"/>
      <c r="XFC1405"/>
    </row>
    <row r="1406" s="11" customFormat="1" spans="1:16383">
      <c r="A1406" s="12"/>
      <c r="B1406" s="12"/>
      <c r="C1406" s="12"/>
      <c r="D1406" s="12"/>
      <c r="E1406" s="12"/>
      <c r="XEF1406"/>
      <c r="XEG1406"/>
      <c r="XEH1406"/>
      <c r="XEI1406"/>
      <c r="XEJ1406"/>
      <c r="XEK1406"/>
      <c r="XEL1406"/>
      <c r="XEM1406"/>
      <c r="XEN1406"/>
      <c r="XEO1406"/>
      <c r="XEP1406"/>
      <c r="XEQ1406"/>
      <c r="XER1406"/>
      <c r="XES1406"/>
      <c r="XET1406"/>
      <c r="XEU1406"/>
      <c r="XEV1406"/>
      <c r="XEW1406"/>
      <c r="XEX1406"/>
      <c r="XEY1406"/>
      <c r="XEZ1406"/>
      <c r="XFA1406"/>
      <c r="XFB1406"/>
      <c r="XFC1406"/>
    </row>
    <row r="1407" s="11" customFormat="1" spans="1:16383">
      <c r="A1407" s="12"/>
      <c r="B1407" s="12"/>
      <c r="C1407" s="12"/>
      <c r="D1407" s="12"/>
      <c r="E1407" s="12"/>
      <c r="XEF1407"/>
      <c r="XEG1407"/>
      <c r="XEH1407"/>
      <c r="XEI1407"/>
      <c r="XEJ1407"/>
      <c r="XEK1407"/>
      <c r="XEL1407"/>
      <c r="XEM1407"/>
      <c r="XEN1407"/>
      <c r="XEO1407"/>
      <c r="XEP1407"/>
      <c r="XEQ1407"/>
      <c r="XER1407"/>
      <c r="XES1407"/>
      <c r="XET1407"/>
      <c r="XEU1407"/>
      <c r="XEV1407"/>
      <c r="XEW1407"/>
      <c r="XEX1407"/>
      <c r="XEY1407"/>
      <c r="XEZ1407"/>
      <c r="XFA1407"/>
      <c r="XFB1407"/>
      <c r="XFC1407"/>
    </row>
    <row r="1408" s="11" customFormat="1" spans="1:16383">
      <c r="A1408" s="12"/>
      <c r="B1408" s="12"/>
      <c r="C1408" s="12"/>
      <c r="D1408" s="12"/>
      <c r="E1408" s="12"/>
      <c r="XEF1408"/>
      <c r="XEG1408"/>
      <c r="XEH1408"/>
      <c r="XEI1408"/>
      <c r="XEJ1408"/>
      <c r="XEK1408"/>
      <c r="XEL1408"/>
      <c r="XEM1408"/>
      <c r="XEN1408"/>
      <c r="XEO1408"/>
      <c r="XEP1408"/>
      <c r="XEQ1408"/>
      <c r="XER1408"/>
      <c r="XES1408"/>
      <c r="XET1408"/>
      <c r="XEU1408"/>
      <c r="XEV1408"/>
      <c r="XEW1408"/>
      <c r="XEX1408"/>
      <c r="XEY1408"/>
      <c r="XEZ1408"/>
      <c r="XFA1408"/>
      <c r="XFB1408"/>
      <c r="XFC1408"/>
    </row>
    <row r="1409" s="11" customFormat="1" spans="1:16383">
      <c r="A1409" s="12"/>
      <c r="B1409" s="12"/>
      <c r="C1409" s="12"/>
      <c r="D1409" s="12"/>
      <c r="E1409" s="12"/>
      <c r="XEF1409"/>
      <c r="XEG1409"/>
      <c r="XEH1409"/>
      <c r="XEI1409"/>
      <c r="XEJ1409"/>
      <c r="XEK1409"/>
      <c r="XEL1409"/>
      <c r="XEM1409"/>
      <c r="XEN1409"/>
      <c r="XEO1409"/>
      <c r="XEP1409"/>
      <c r="XEQ1409"/>
      <c r="XER1409"/>
      <c r="XES1409"/>
      <c r="XET1409"/>
      <c r="XEU1409"/>
      <c r="XEV1409"/>
      <c r="XEW1409"/>
      <c r="XEX1409"/>
      <c r="XEY1409"/>
      <c r="XEZ1409"/>
      <c r="XFA1409"/>
      <c r="XFB1409"/>
      <c r="XFC1409"/>
    </row>
    <row r="1410" s="11" customFormat="1" spans="1:16383">
      <c r="A1410" s="12"/>
      <c r="B1410" s="12"/>
      <c r="C1410" s="12"/>
      <c r="D1410" s="12"/>
      <c r="E1410" s="12"/>
      <c r="XEF1410"/>
      <c r="XEG1410"/>
      <c r="XEH1410"/>
      <c r="XEI1410"/>
      <c r="XEJ1410"/>
      <c r="XEK1410"/>
      <c r="XEL1410"/>
      <c r="XEM1410"/>
      <c r="XEN1410"/>
      <c r="XEO1410"/>
      <c r="XEP1410"/>
      <c r="XEQ1410"/>
      <c r="XER1410"/>
      <c r="XES1410"/>
      <c r="XET1410"/>
      <c r="XEU1410"/>
      <c r="XEV1410"/>
      <c r="XEW1410"/>
      <c r="XEX1410"/>
      <c r="XEY1410"/>
      <c r="XEZ1410"/>
      <c r="XFA1410"/>
      <c r="XFB1410"/>
      <c r="XFC1410"/>
    </row>
    <row r="1411" s="11" customFormat="1" spans="1:16383">
      <c r="A1411" s="12"/>
      <c r="B1411" s="12"/>
      <c r="C1411" s="12"/>
      <c r="D1411" s="12"/>
      <c r="E1411" s="12"/>
      <c r="XEF1411"/>
      <c r="XEG1411"/>
      <c r="XEH1411"/>
      <c r="XEI1411"/>
      <c r="XEJ1411"/>
      <c r="XEK1411"/>
      <c r="XEL1411"/>
      <c r="XEM1411"/>
      <c r="XEN1411"/>
      <c r="XEO1411"/>
      <c r="XEP1411"/>
      <c r="XEQ1411"/>
      <c r="XER1411"/>
      <c r="XES1411"/>
      <c r="XET1411"/>
      <c r="XEU1411"/>
      <c r="XEV1411"/>
      <c r="XEW1411"/>
      <c r="XEX1411"/>
      <c r="XEY1411"/>
      <c r="XEZ1411"/>
      <c r="XFA1411"/>
      <c r="XFB1411"/>
      <c r="XFC1411"/>
    </row>
    <row r="1412" s="11" customFormat="1" spans="1:16383">
      <c r="A1412" s="12"/>
      <c r="B1412" s="12"/>
      <c r="C1412" s="12"/>
      <c r="D1412" s="12"/>
      <c r="E1412" s="12"/>
      <c r="XEF1412"/>
      <c r="XEG1412"/>
      <c r="XEH1412"/>
      <c r="XEI1412"/>
      <c r="XEJ1412"/>
      <c r="XEK1412"/>
      <c r="XEL1412"/>
      <c r="XEM1412"/>
      <c r="XEN1412"/>
      <c r="XEO1412"/>
      <c r="XEP1412"/>
      <c r="XEQ1412"/>
      <c r="XER1412"/>
      <c r="XES1412"/>
      <c r="XET1412"/>
      <c r="XEU1412"/>
      <c r="XEV1412"/>
      <c r="XEW1412"/>
      <c r="XEX1412"/>
      <c r="XEY1412"/>
      <c r="XEZ1412"/>
      <c r="XFA1412"/>
      <c r="XFB1412"/>
      <c r="XFC1412"/>
    </row>
    <row r="1413" s="11" customFormat="1" spans="1:16383">
      <c r="A1413" s="12"/>
      <c r="B1413" s="12"/>
      <c r="C1413" s="12"/>
      <c r="D1413" s="12"/>
      <c r="E1413" s="12"/>
      <c r="XEF1413"/>
      <c r="XEG1413"/>
      <c r="XEH1413"/>
      <c r="XEI1413"/>
      <c r="XEJ1413"/>
      <c r="XEK1413"/>
      <c r="XEL1413"/>
      <c r="XEM1413"/>
      <c r="XEN1413"/>
      <c r="XEO1413"/>
      <c r="XEP1413"/>
      <c r="XEQ1413"/>
      <c r="XER1413"/>
      <c r="XES1413"/>
      <c r="XET1413"/>
      <c r="XEU1413"/>
      <c r="XEV1413"/>
      <c r="XEW1413"/>
      <c r="XEX1413"/>
      <c r="XEY1413"/>
      <c r="XEZ1413"/>
      <c r="XFA1413"/>
      <c r="XFB1413"/>
      <c r="XFC1413"/>
    </row>
    <row r="1414" s="11" customFormat="1" spans="1:16383">
      <c r="A1414" s="12"/>
      <c r="B1414" s="12"/>
      <c r="C1414" s="12"/>
      <c r="D1414" s="12"/>
      <c r="E1414" s="12"/>
      <c r="XEF1414"/>
      <c r="XEG1414"/>
      <c r="XEH1414"/>
      <c r="XEI1414"/>
      <c r="XEJ1414"/>
      <c r="XEK1414"/>
      <c r="XEL1414"/>
      <c r="XEM1414"/>
      <c r="XEN1414"/>
      <c r="XEO1414"/>
      <c r="XEP1414"/>
      <c r="XEQ1414"/>
      <c r="XER1414"/>
      <c r="XES1414"/>
      <c r="XET1414"/>
      <c r="XEU1414"/>
      <c r="XEV1414"/>
      <c r="XEW1414"/>
      <c r="XEX1414"/>
      <c r="XEY1414"/>
      <c r="XEZ1414"/>
      <c r="XFA1414"/>
      <c r="XFB1414"/>
      <c r="XFC1414"/>
    </row>
    <row r="1415" s="11" customFormat="1" spans="1:16383">
      <c r="A1415" s="12"/>
      <c r="B1415" s="12"/>
      <c r="C1415" s="12"/>
      <c r="D1415" s="12"/>
      <c r="E1415" s="12"/>
      <c r="XEF1415"/>
      <c r="XEG1415"/>
      <c r="XEH1415"/>
      <c r="XEI1415"/>
      <c r="XEJ1415"/>
      <c r="XEK1415"/>
      <c r="XEL1415"/>
      <c r="XEM1415"/>
      <c r="XEN1415"/>
      <c r="XEO1415"/>
      <c r="XEP1415"/>
      <c r="XEQ1415"/>
      <c r="XER1415"/>
      <c r="XES1415"/>
      <c r="XET1415"/>
      <c r="XEU1415"/>
      <c r="XEV1415"/>
      <c r="XEW1415"/>
      <c r="XEX1415"/>
      <c r="XEY1415"/>
      <c r="XEZ1415"/>
      <c r="XFA1415"/>
      <c r="XFB1415"/>
      <c r="XFC1415"/>
    </row>
    <row r="1416" s="11" customFormat="1" spans="1:16383">
      <c r="A1416" s="12"/>
      <c r="B1416" s="12"/>
      <c r="C1416" s="12"/>
      <c r="D1416" s="12"/>
      <c r="E1416" s="12"/>
      <c r="XEF1416"/>
      <c r="XEG1416"/>
      <c r="XEH1416"/>
      <c r="XEI1416"/>
      <c r="XEJ1416"/>
      <c r="XEK1416"/>
      <c r="XEL1416"/>
      <c r="XEM1416"/>
      <c r="XEN1416"/>
      <c r="XEO1416"/>
      <c r="XEP1416"/>
      <c r="XEQ1416"/>
      <c r="XER1416"/>
      <c r="XES1416"/>
      <c r="XET1416"/>
      <c r="XEU1416"/>
      <c r="XEV1416"/>
      <c r="XEW1416"/>
      <c r="XEX1416"/>
      <c r="XEY1416"/>
      <c r="XEZ1416"/>
      <c r="XFA1416"/>
      <c r="XFB1416"/>
      <c r="XFC1416"/>
    </row>
    <row r="1417" s="11" customFormat="1" spans="1:16383">
      <c r="A1417" s="12"/>
      <c r="B1417" s="12"/>
      <c r="C1417" s="12"/>
      <c r="D1417" s="12"/>
      <c r="E1417" s="12"/>
      <c r="XEF1417"/>
      <c r="XEG1417"/>
      <c r="XEH1417"/>
      <c r="XEI1417"/>
      <c r="XEJ1417"/>
      <c r="XEK1417"/>
      <c r="XEL1417"/>
      <c r="XEM1417"/>
      <c r="XEN1417"/>
      <c r="XEO1417"/>
      <c r="XEP1417"/>
      <c r="XEQ1417"/>
      <c r="XER1417"/>
      <c r="XES1417"/>
      <c r="XET1417"/>
      <c r="XEU1417"/>
      <c r="XEV1417"/>
      <c r="XEW1417"/>
      <c r="XEX1417"/>
      <c r="XEY1417"/>
      <c r="XEZ1417"/>
      <c r="XFA1417"/>
      <c r="XFB1417"/>
      <c r="XFC1417"/>
    </row>
    <row r="1418" s="11" customFormat="1" spans="1:16383">
      <c r="A1418" s="12"/>
      <c r="B1418" s="12"/>
      <c r="C1418" s="12"/>
      <c r="D1418" s="12"/>
      <c r="E1418" s="12"/>
      <c r="XEF1418"/>
      <c r="XEG1418"/>
      <c r="XEH1418"/>
      <c r="XEI1418"/>
      <c r="XEJ1418"/>
      <c r="XEK1418"/>
      <c r="XEL1418"/>
      <c r="XEM1418"/>
      <c r="XEN1418"/>
      <c r="XEO1418"/>
      <c r="XEP1418"/>
      <c r="XEQ1418"/>
      <c r="XER1418"/>
      <c r="XES1418"/>
      <c r="XET1418"/>
      <c r="XEU1418"/>
      <c r="XEV1418"/>
      <c r="XEW1418"/>
      <c r="XEX1418"/>
      <c r="XEY1418"/>
      <c r="XEZ1418"/>
      <c r="XFA1418"/>
      <c r="XFB1418"/>
      <c r="XFC1418"/>
    </row>
    <row r="1419" s="11" customFormat="1" spans="1:16383">
      <c r="A1419" s="12"/>
      <c r="B1419" s="12"/>
      <c r="C1419" s="12"/>
      <c r="D1419" s="12"/>
      <c r="E1419" s="12"/>
      <c r="XEF1419"/>
      <c r="XEG1419"/>
      <c r="XEH1419"/>
      <c r="XEI1419"/>
      <c r="XEJ1419"/>
      <c r="XEK1419"/>
      <c r="XEL1419"/>
      <c r="XEM1419"/>
      <c r="XEN1419"/>
      <c r="XEO1419"/>
      <c r="XEP1419"/>
      <c r="XEQ1419"/>
      <c r="XER1419"/>
      <c r="XES1419"/>
      <c r="XET1419"/>
      <c r="XEU1419"/>
      <c r="XEV1419"/>
      <c r="XEW1419"/>
      <c r="XEX1419"/>
      <c r="XEY1419"/>
      <c r="XEZ1419"/>
      <c r="XFA1419"/>
      <c r="XFB1419"/>
      <c r="XFC1419"/>
    </row>
    <row r="1420" s="11" customFormat="1" spans="1:16383">
      <c r="A1420" s="12"/>
      <c r="B1420" s="12"/>
      <c r="C1420" s="12"/>
      <c r="D1420" s="12"/>
      <c r="E1420" s="12"/>
      <c r="XEF1420"/>
      <c r="XEG1420"/>
      <c r="XEH1420"/>
      <c r="XEI1420"/>
      <c r="XEJ1420"/>
      <c r="XEK1420"/>
      <c r="XEL1420"/>
      <c r="XEM1420"/>
      <c r="XEN1420"/>
      <c r="XEO1420"/>
      <c r="XEP1420"/>
      <c r="XEQ1420"/>
      <c r="XER1420"/>
      <c r="XES1420"/>
      <c r="XET1420"/>
      <c r="XEU1420"/>
      <c r="XEV1420"/>
      <c r="XEW1420"/>
      <c r="XEX1420"/>
      <c r="XEY1420"/>
      <c r="XEZ1420"/>
      <c r="XFA1420"/>
      <c r="XFB1420"/>
      <c r="XFC1420"/>
    </row>
    <row r="1421" s="11" customFormat="1" spans="1:16383">
      <c r="A1421" s="12"/>
      <c r="B1421" s="12"/>
      <c r="C1421" s="12"/>
      <c r="D1421" s="12"/>
      <c r="E1421" s="12"/>
      <c r="XEF1421"/>
      <c r="XEG1421"/>
      <c r="XEH1421"/>
      <c r="XEI1421"/>
      <c r="XEJ1421"/>
      <c r="XEK1421"/>
      <c r="XEL1421"/>
      <c r="XEM1421"/>
      <c r="XEN1421"/>
      <c r="XEO1421"/>
      <c r="XEP1421"/>
      <c r="XEQ1421"/>
      <c r="XER1421"/>
      <c r="XES1421"/>
      <c r="XET1421"/>
      <c r="XEU1421"/>
      <c r="XEV1421"/>
      <c r="XEW1421"/>
      <c r="XEX1421"/>
      <c r="XEY1421"/>
      <c r="XEZ1421"/>
      <c r="XFA1421"/>
      <c r="XFB1421"/>
      <c r="XFC1421"/>
    </row>
    <row r="1422" s="11" customFormat="1" spans="1:16383">
      <c r="A1422" s="12"/>
      <c r="B1422" s="12"/>
      <c r="C1422" s="12"/>
      <c r="D1422" s="12"/>
      <c r="E1422" s="12"/>
      <c r="XEF1422"/>
      <c r="XEG1422"/>
      <c r="XEH1422"/>
      <c r="XEI1422"/>
      <c r="XEJ1422"/>
      <c r="XEK1422"/>
      <c r="XEL1422"/>
      <c r="XEM1422"/>
      <c r="XEN1422"/>
      <c r="XEO1422"/>
      <c r="XEP1422"/>
      <c r="XEQ1422"/>
      <c r="XER1422"/>
      <c r="XES1422"/>
      <c r="XET1422"/>
      <c r="XEU1422"/>
      <c r="XEV1422"/>
      <c r="XEW1422"/>
      <c r="XEX1422"/>
      <c r="XEY1422"/>
      <c r="XEZ1422"/>
      <c r="XFA1422"/>
      <c r="XFB1422"/>
      <c r="XFC1422"/>
    </row>
    <row r="1423" s="11" customFormat="1" spans="1:16383">
      <c r="A1423" s="12"/>
      <c r="B1423" s="12"/>
      <c r="C1423" s="12"/>
      <c r="D1423" s="12"/>
      <c r="E1423" s="12"/>
      <c r="XEF1423"/>
      <c r="XEG1423"/>
      <c r="XEH1423"/>
      <c r="XEI1423"/>
      <c r="XEJ1423"/>
      <c r="XEK1423"/>
      <c r="XEL1423"/>
      <c r="XEM1423"/>
      <c r="XEN1423"/>
      <c r="XEO1423"/>
      <c r="XEP1423"/>
      <c r="XEQ1423"/>
      <c r="XER1423"/>
      <c r="XES1423"/>
      <c r="XET1423"/>
      <c r="XEU1423"/>
      <c r="XEV1423"/>
      <c r="XEW1423"/>
      <c r="XEX1423"/>
      <c r="XEY1423"/>
      <c r="XEZ1423"/>
      <c r="XFA1423"/>
      <c r="XFB1423"/>
      <c r="XFC1423"/>
    </row>
    <row r="1424" s="11" customFormat="1" spans="1:16383">
      <c r="A1424" s="12"/>
      <c r="B1424" s="12"/>
      <c r="C1424" s="12"/>
      <c r="D1424" s="12"/>
      <c r="E1424" s="12"/>
      <c r="XEF1424"/>
      <c r="XEG1424"/>
      <c r="XEH1424"/>
      <c r="XEI1424"/>
      <c r="XEJ1424"/>
      <c r="XEK1424"/>
      <c r="XEL1424"/>
      <c r="XEM1424"/>
      <c r="XEN1424"/>
      <c r="XEO1424"/>
      <c r="XEP1424"/>
      <c r="XEQ1424"/>
      <c r="XER1424"/>
      <c r="XES1424"/>
      <c r="XET1424"/>
      <c r="XEU1424"/>
      <c r="XEV1424"/>
      <c r="XEW1424"/>
      <c r="XEX1424"/>
      <c r="XEY1424"/>
      <c r="XEZ1424"/>
      <c r="XFA1424"/>
      <c r="XFB1424"/>
      <c r="XFC1424"/>
    </row>
    <row r="1425" s="11" customFormat="1" spans="1:16383">
      <c r="A1425" s="12"/>
      <c r="B1425" s="12"/>
      <c r="C1425" s="12"/>
      <c r="D1425" s="12"/>
      <c r="E1425" s="12"/>
      <c r="XEF1425"/>
      <c r="XEG1425"/>
      <c r="XEH1425"/>
      <c r="XEI1425"/>
      <c r="XEJ1425"/>
      <c r="XEK1425"/>
      <c r="XEL1425"/>
      <c r="XEM1425"/>
      <c r="XEN1425"/>
      <c r="XEO1425"/>
      <c r="XEP1425"/>
      <c r="XEQ1425"/>
      <c r="XER1425"/>
      <c r="XES1425"/>
      <c r="XET1425"/>
      <c r="XEU1425"/>
      <c r="XEV1425"/>
      <c r="XEW1425"/>
      <c r="XEX1425"/>
      <c r="XEY1425"/>
      <c r="XEZ1425"/>
      <c r="XFA1425"/>
      <c r="XFB1425"/>
      <c r="XFC1425"/>
    </row>
    <row r="1426" s="11" customFormat="1" spans="1:16383">
      <c r="A1426" s="12"/>
      <c r="B1426" s="12"/>
      <c r="C1426" s="12"/>
      <c r="D1426" s="12"/>
      <c r="E1426" s="12"/>
      <c r="XEF1426"/>
      <c r="XEG1426"/>
      <c r="XEH1426"/>
      <c r="XEI1426"/>
      <c r="XEJ1426"/>
      <c r="XEK1426"/>
      <c r="XEL1426"/>
      <c r="XEM1426"/>
      <c r="XEN1426"/>
      <c r="XEO1426"/>
      <c r="XEP1426"/>
      <c r="XEQ1426"/>
      <c r="XER1426"/>
      <c r="XES1426"/>
      <c r="XET1426"/>
      <c r="XEU1426"/>
      <c r="XEV1426"/>
      <c r="XEW1426"/>
      <c r="XEX1426"/>
      <c r="XEY1426"/>
      <c r="XEZ1426"/>
      <c r="XFA1426"/>
      <c r="XFB1426"/>
      <c r="XFC1426"/>
    </row>
    <row r="1427" s="11" customFormat="1" spans="1:16383">
      <c r="A1427" s="12"/>
      <c r="B1427" s="12"/>
      <c r="C1427" s="12"/>
      <c r="D1427" s="12"/>
      <c r="E1427" s="12"/>
      <c r="XEF1427"/>
      <c r="XEG1427"/>
      <c r="XEH1427"/>
      <c r="XEI1427"/>
      <c r="XEJ1427"/>
      <c r="XEK1427"/>
      <c r="XEL1427"/>
      <c r="XEM1427"/>
      <c r="XEN1427"/>
      <c r="XEO1427"/>
      <c r="XEP1427"/>
      <c r="XEQ1427"/>
      <c r="XER1427"/>
      <c r="XES1427"/>
      <c r="XET1427"/>
      <c r="XEU1427"/>
      <c r="XEV1427"/>
      <c r="XEW1427"/>
      <c r="XEX1427"/>
      <c r="XEY1427"/>
      <c r="XEZ1427"/>
      <c r="XFA1427"/>
      <c r="XFB1427"/>
      <c r="XFC1427"/>
    </row>
    <row r="1428" s="11" customFormat="1" spans="1:16383">
      <c r="A1428" s="12"/>
      <c r="B1428" s="12"/>
      <c r="C1428" s="12"/>
      <c r="D1428" s="12"/>
      <c r="E1428" s="12"/>
      <c r="XEF1428"/>
      <c r="XEG1428"/>
      <c r="XEH1428"/>
      <c r="XEI1428"/>
      <c r="XEJ1428"/>
      <c r="XEK1428"/>
      <c r="XEL1428"/>
      <c r="XEM1428"/>
      <c r="XEN1428"/>
      <c r="XEO1428"/>
      <c r="XEP1428"/>
      <c r="XEQ1428"/>
      <c r="XER1428"/>
      <c r="XES1428"/>
      <c r="XET1428"/>
      <c r="XEU1428"/>
      <c r="XEV1428"/>
      <c r="XEW1428"/>
      <c r="XEX1428"/>
      <c r="XEY1428"/>
      <c r="XEZ1428"/>
      <c r="XFA1428"/>
      <c r="XFB1428"/>
      <c r="XFC1428"/>
    </row>
    <row r="1429" s="11" customFormat="1" spans="1:16383">
      <c r="A1429" s="12"/>
      <c r="B1429" s="12"/>
      <c r="C1429" s="12"/>
      <c r="D1429" s="12"/>
      <c r="E1429" s="12"/>
      <c r="XEF1429"/>
      <c r="XEG1429"/>
      <c r="XEH1429"/>
      <c r="XEI1429"/>
      <c r="XEJ1429"/>
      <c r="XEK1429"/>
      <c r="XEL1429"/>
      <c r="XEM1429"/>
      <c r="XEN1429"/>
      <c r="XEO1429"/>
      <c r="XEP1429"/>
      <c r="XEQ1429"/>
      <c r="XER1429"/>
      <c r="XES1429"/>
      <c r="XET1429"/>
      <c r="XEU1429"/>
      <c r="XEV1429"/>
      <c r="XEW1429"/>
      <c r="XEX1429"/>
      <c r="XEY1429"/>
      <c r="XEZ1429"/>
      <c r="XFA1429"/>
      <c r="XFB1429"/>
      <c r="XFC1429"/>
    </row>
    <row r="1430" s="11" customFormat="1" spans="1:16383">
      <c r="A1430" s="12"/>
      <c r="B1430" s="12"/>
      <c r="C1430" s="12"/>
      <c r="D1430" s="12"/>
      <c r="E1430" s="12"/>
      <c r="XEF1430"/>
      <c r="XEG1430"/>
      <c r="XEH1430"/>
      <c r="XEI1430"/>
      <c r="XEJ1430"/>
      <c r="XEK1430"/>
      <c r="XEL1430"/>
      <c r="XEM1430"/>
      <c r="XEN1430"/>
      <c r="XEO1430"/>
      <c r="XEP1430"/>
      <c r="XEQ1430"/>
      <c r="XER1430"/>
      <c r="XES1430"/>
      <c r="XET1430"/>
      <c r="XEU1430"/>
      <c r="XEV1430"/>
      <c r="XEW1430"/>
      <c r="XEX1430"/>
      <c r="XEY1430"/>
      <c r="XEZ1430"/>
      <c r="XFA1430"/>
      <c r="XFB1430"/>
      <c r="XFC1430"/>
    </row>
    <row r="1431" s="11" customFormat="1" spans="1:16383">
      <c r="A1431" s="12"/>
      <c r="B1431" s="12"/>
      <c r="C1431" s="12"/>
      <c r="D1431" s="12"/>
      <c r="E1431" s="12"/>
      <c r="XEF1431"/>
      <c r="XEG1431"/>
      <c r="XEH1431"/>
      <c r="XEI1431"/>
      <c r="XEJ1431"/>
      <c r="XEK1431"/>
      <c r="XEL1431"/>
      <c r="XEM1431"/>
      <c r="XEN1431"/>
      <c r="XEO1431"/>
      <c r="XEP1431"/>
      <c r="XEQ1431"/>
      <c r="XER1431"/>
      <c r="XES1431"/>
      <c r="XET1431"/>
      <c r="XEU1431"/>
      <c r="XEV1431"/>
      <c r="XEW1431"/>
      <c r="XEX1431"/>
      <c r="XEY1431"/>
      <c r="XEZ1431"/>
      <c r="XFA1431"/>
      <c r="XFB1431"/>
      <c r="XFC1431"/>
    </row>
    <row r="1432" s="11" customFormat="1" spans="1:16383">
      <c r="A1432" s="12"/>
      <c r="B1432" s="12"/>
      <c r="C1432" s="12"/>
      <c r="D1432" s="12"/>
      <c r="E1432" s="12"/>
      <c r="XEF1432"/>
      <c r="XEG1432"/>
      <c r="XEH1432"/>
      <c r="XEI1432"/>
      <c r="XEJ1432"/>
      <c r="XEK1432"/>
      <c r="XEL1432"/>
      <c r="XEM1432"/>
      <c r="XEN1432"/>
      <c r="XEO1432"/>
      <c r="XEP1432"/>
      <c r="XEQ1432"/>
      <c r="XER1432"/>
      <c r="XES1432"/>
      <c r="XET1432"/>
      <c r="XEU1432"/>
      <c r="XEV1432"/>
      <c r="XEW1432"/>
      <c r="XEX1432"/>
      <c r="XEY1432"/>
      <c r="XEZ1432"/>
      <c r="XFA1432"/>
      <c r="XFB1432"/>
      <c r="XFC1432"/>
    </row>
    <row r="1433" s="11" customFormat="1" spans="1:16383">
      <c r="A1433" s="12"/>
      <c r="B1433" s="12"/>
      <c r="C1433" s="12"/>
      <c r="D1433" s="12"/>
      <c r="E1433" s="12"/>
      <c r="XEF1433"/>
      <c r="XEG1433"/>
      <c r="XEH1433"/>
      <c r="XEI1433"/>
      <c r="XEJ1433"/>
      <c r="XEK1433"/>
      <c r="XEL1433"/>
      <c r="XEM1433"/>
      <c r="XEN1433"/>
      <c r="XEO1433"/>
      <c r="XEP1433"/>
      <c r="XEQ1433"/>
      <c r="XER1433"/>
      <c r="XES1433"/>
      <c r="XET1433"/>
      <c r="XEU1433"/>
      <c r="XEV1433"/>
      <c r="XEW1433"/>
      <c r="XEX1433"/>
      <c r="XEY1433"/>
      <c r="XEZ1433"/>
      <c r="XFA1433"/>
      <c r="XFB1433"/>
      <c r="XFC1433"/>
    </row>
    <row r="1434" s="11" customFormat="1" spans="1:16383">
      <c r="A1434" s="12"/>
      <c r="B1434" s="12"/>
      <c r="C1434" s="12"/>
      <c r="D1434" s="12"/>
      <c r="E1434" s="12"/>
      <c r="XEF1434"/>
      <c r="XEG1434"/>
      <c r="XEH1434"/>
      <c r="XEI1434"/>
      <c r="XEJ1434"/>
      <c r="XEK1434"/>
      <c r="XEL1434"/>
      <c r="XEM1434"/>
      <c r="XEN1434"/>
      <c r="XEO1434"/>
      <c r="XEP1434"/>
      <c r="XEQ1434"/>
      <c r="XER1434"/>
      <c r="XES1434"/>
      <c r="XET1434"/>
      <c r="XEU1434"/>
      <c r="XEV1434"/>
      <c r="XEW1434"/>
      <c r="XEX1434"/>
      <c r="XEY1434"/>
      <c r="XEZ1434"/>
      <c r="XFA1434"/>
      <c r="XFB1434"/>
      <c r="XFC1434"/>
    </row>
    <row r="1435" s="11" customFormat="1" spans="1:16383">
      <c r="A1435" s="12"/>
      <c r="B1435" s="12"/>
      <c r="C1435" s="12"/>
      <c r="D1435" s="12"/>
      <c r="E1435" s="12"/>
      <c r="XEF1435"/>
      <c r="XEG1435"/>
      <c r="XEH1435"/>
      <c r="XEI1435"/>
      <c r="XEJ1435"/>
      <c r="XEK1435"/>
      <c r="XEL1435"/>
      <c r="XEM1435"/>
      <c r="XEN1435"/>
      <c r="XEO1435"/>
      <c r="XEP1435"/>
      <c r="XEQ1435"/>
      <c r="XER1435"/>
      <c r="XES1435"/>
      <c r="XET1435"/>
      <c r="XEU1435"/>
      <c r="XEV1435"/>
      <c r="XEW1435"/>
      <c r="XEX1435"/>
      <c r="XEY1435"/>
      <c r="XEZ1435"/>
      <c r="XFA1435"/>
      <c r="XFB1435"/>
      <c r="XFC1435"/>
    </row>
    <row r="1436" s="11" customFormat="1" spans="1:16383">
      <c r="A1436" s="12"/>
      <c r="B1436" s="12"/>
      <c r="C1436" s="12"/>
      <c r="D1436" s="12"/>
      <c r="E1436" s="12"/>
      <c r="XEF1436"/>
      <c r="XEG1436"/>
      <c r="XEH1436"/>
      <c r="XEI1436"/>
      <c r="XEJ1436"/>
      <c r="XEK1436"/>
      <c r="XEL1436"/>
      <c r="XEM1436"/>
      <c r="XEN1436"/>
      <c r="XEO1436"/>
      <c r="XEP1436"/>
      <c r="XEQ1436"/>
      <c r="XER1436"/>
      <c r="XES1436"/>
      <c r="XET1436"/>
      <c r="XEU1436"/>
      <c r="XEV1436"/>
      <c r="XEW1436"/>
      <c r="XEX1436"/>
      <c r="XEY1436"/>
      <c r="XEZ1436"/>
      <c r="XFA1436"/>
      <c r="XFB1436"/>
      <c r="XFC1436"/>
    </row>
    <row r="1437" s="11" customFormat="1" spans="1:16383">
      <c r="A1437" s="12"/>
      <c r="B1437" s="12"/>
      <c r="C1437" s="12"/>
      <c r="D1437" s="12"/>
      <c r="E1437" s="12"/>
      <c r="XEF1437"/>
      <c r="XEG1437"/>
      <c r="XEH1437"/>
      <c r="XEI1437"/>
      <c r="XEJ1437"/>
      <c r="XEK1437"/>
      <c r="XEL1437"/>
      <c r="XEM1437"/>
      <c r="XEN1437"/>
      <c r="XEO1437"/>
      <c r="XEP1437"/>
      <c r="XEQ1437"/>
      <c r="XER1437"/>
      <c r="XES1437"/>
      <c r="XET1437"/>
      <c r="XEU1437"/>
      <c r="XEV1437"/>
      <c r="XEW1437"/>
      <c r="XEX1437"/>
      <c r="XEY1437"/>
      <c r="XEZ1437"/>
      <c r="XFA1437"/>
      <c r="XFB1437"/>
      <c r="XFC1437"/>
    </row>
    <row r="1438" s="11" customFormat="1" spans="1:16383">
      <c r="A1438" s="12"/>
      <c r="B1438" s="12"/>
      <c r="C1438" s="12"/>
      <c r="D1438" s="12"/>
      <c r="E1438" s="12"/>
      <c r="XEF1438"/>
      <c r="XEG1438"/>
      <c r="XEH1438"/>
      <c r="XEI1438"/>
      <c r="XEJ1438"/>
      <c r="XEK1438"/>
      <c r="XEL1438"/>
      <c r="XEM1438"/>
      <c r="XEN1438"/>
      <c r="XEO1438"/>
      <c r="XEP1438"/>
      <c r="XEQ1438"/>
      <c r="XER1438"/>
      <c r="XES1438"/>
      <c r="XET1438"/>
      <c r="XEU1438"/>
      <c r="XEV1438"/>
      <c r="XEW1438"/>
      <c r="XEX1438"/>
      <c r="XEY1438"/>
      <c r="XEZ1438"/>
      <c r="XFA1438"/>
      <c r="XFB1438"/>
      <c r="XFC1438"/>
    </row>
    <row r="1439" s="11" customFormat="1" spans="1:16383">
      <c r="A1439" s="12"/>
      <c r="B1439" s="12"/>
      <c r="C1439" s="12"/>
      <c r="D1439" s="12"/>
      <c r="E1439" s="12"/>
      <c r="XEF1439"/>
      <c r="XEG1439"/>
      <c r="XEH1439"/>
      <c r="XEI1439"/>
      <c r="XEJ1439"/>
      <c r="XEK1439"/>
      <c r="XEL1439"/>
      <c r="XEM1439"/>
      <c r="XEN1439"/>
      <c r="XEO1439"/>
      <c r="XEP1439"/>
      <c r="XEQ1439"/>
      <c r="XER1439"/>
      <c r="XES1439"/>
      <c r="XET1439"/>
      <c r="XEU1439"/>
      <c r="XEV1439"/>
      <c r="XEW1439"/>
      <c r="XEX1439"/>
      <c r="XEY1439"/>
      <c r="XEZ1439"/>
      <c r="XFA1439"/>
      <c r="XFB1439"/>
      <c r="XFC1439"/>
    </row>
    <row r="1440" s="11" customFormat="1" spans="1:16383">
      <c r="A1440" s="12"/>
      <c r="B1440" s="12"/>
      <c r="C1440" s="12"/>
      <c r="D1440" s="12"/>
      <c r="E1440" s="12"/>
      <c r="XEF1440"/>
      <c r="XEG1440"/>
      <c r="XEH1440"/>
      <c r="XEI1440"/>
      <c r="XEJ1440"/>
      <c r="XEK1440"/>
      <c r="XEL1440"/>
      <c r="XEM1440"/>
      <c r="XEN1440"/>
      <c r="XEO1440"/>
      <c r="XEP1440"/>
      <c r="XEQ1440"/>
      <c r="XER1440"/>
      <c r="XES1440"/>
      <c r="XET1440"/>
      <c r="XEU1440"/>
      <c r="XEV1440"/>
      <c r="XEW1440"/>
      <c r="XEX1440"/>
      <c r="XEY1440"/>
      <c r="XEZ1440"/>
      <c r="XFA1440"/>
      <c r="XFB1440"/>
      <c r="XFC1440"/>
    </row>
    <row r="1441" s="11" customFormat="1" spans="1:16383">
      <c r="A1441" s="12"/>
      <c r="B1441" s="12"/>
      <c r="C1441" s="12"/>
      <c r="D1441" s="12"/>
      <c r="E1441" s="12"/>
      <c r="XEF1441"/>
      <c r="XEG1441"/>
      <c r="XEH1441"/>
      <c r="XEI1441"/>
      <c r="XEJ1441"/>
      <c r="XEK1441"/>
      <c r="XEL1441"/>
      <c r="XEM1441"/>
      <c r="XEN1441"/>
      <c r="XEO1441"/>
      <c r="XEP1441"/>
      <c r="XEQ1441"/>
      <c r="XER1441"/>
      <c r="XES1441"/>
      <c r="XET1441"/>
      <c r="XEU1441"/>
      <c r="XEV1441"/>
      <c r="XEW1441"/>
      <c r="XEX1441"/>
      <c r="XEY1441"/>
      <c r="XEZ1441"/>
      <c r="XFA1441"/>
      <c r="XFB1441"/>
      <c r="XFC1441"/>
    </row>
    <row r="1442" s="11" customFormat="1" spans="1:16383">
      <c r="A1442" s="12"/>
      <c r="B1442" s="12"/>
      <c r="C1442" s="12"/>
      <c r="D1442" s="12"/>
      <c r="E1442" s="12"/>
      <c r="XEF1442"/>
      <c r="XEG1442"/>
      <c r="XEH1442"/>
      <c r="XEI1442"/>
      <c r="XEJ1442"/>
      <c r="XEK1442"/>
      <c r="XEL1442"/>
      <c r="XEM1442"/>
      <c r="XEN1442"/>
      <c r="XEO1442"/>
      <c r="XEP1442"/>
      <c r="XEQ1442"/>
      <c r="XER1442"/>
      <c r="XES1442"/>
      <c r="XET1442"/>
      <c r="XEU1442"/>
      <c r="XEV1442"/>
      <c r="XEW1442"/>
      <c r="XEX1442"/>
      <c r="XEY1442"/>
      <c r="XEZ1442"/>
      <c r="XFA1442"/>
      <c r="XFB1442"/>
      <c r="XFC1442"/>
    </row>
    <row r="1443" s="11" customFormat="1" spans="1:16383">
      <c r="A1443" s="12"/>
      <c r="B1443" s="12"/>
      <c r="C1443" s="12"/>
      <c r="D1443" s="12"/>
      <c r="E1443" s="12"/>
      <c r="XEF1443"/>
      <c r="XEG1443"/>
      <c r="XEH1443"/>
      <c r="XEI1443"/>
      <c r="XEJ1443"/>
      <c r="XEK1443"/>
      <c r="XEL1443"/>
      <c r="XEM1443"/>
      <c r="XEN1443"/>
      <c r="XEO1443"/>
      <c r="XEP1443"/>
      <c r="XEQ1443"/>
      <c r="XER1443"/>
      <c r="XES1443"/>
      <c r="XET1443"/>
      <c r="XEU1443"/>
      <c r="XEV1443"/>
      <c r="XEW1443"/>
      <c r="XEX1443"/>
      <c r="XEY1443"/>
      <c r="XEZ1443"/>
      <c r="XFA1443"/>
      <c r="XFB1443"/>
      <c r="XFC1443"/>
    </row>
    <row r="1444" s="11" customFormat="1" spans="1:16383">
      <c r="A1444" s="12"/>
      <c r="B1444" s="12"/>
      <c r="C1444" s="12"/>
      <c r="D1444" s="12"/>
      <c r="E1444" s="12"/>
      <c r="XEF1444"/>
      <c r="XEG1444"/>
      <c r="XEH1444"/>
      <c r="XEI1444"/>
      <c r="XEJ1444"/>
      <c r="XEK1444"/>
      <c r="XEL1444"/>
      <c r="XEM1444"/>
      <c r="XEN1444"/>
      <c r="XEO1444"/>
      <c r="XEP1444"/>
      <c r="XEQ1444"/>
      <c r="XER1444"/>
      <c r="XES1444"/>
      <c r="XET1444"/>
      <c r="XEU1444"/>
      <c r="XEV1444"/>
      <c r="XEW1444"/>
      <c r="XEX1444"/>
      <c r="XEY1444"/>
      <c r="XEZ1444"/>
      <c r="XFA1444"/>
      <c r="XFB1444"/>
      <c r="XFC1444"/>
    </row>
    <row r="1445" s="11" customFormat="1" spans="1:16383">
      <c r="A1445" s="12"/>
      <c r="B1445" s="12"/>
      <c r="C1445" s="12"/>
      <c r="D1445" s="12"/>
      <c r="E1445" s="12"/>
      <c r="XEF1445"/>
      <c r="XEG1445"/>
      <c r="XEH1445"/>
      <c r="XEI1445"/>
      <c r="XEJ1445"/>
      <c r="XEK1445"/>
      <c r="XEL1445"/>
      <c r="XEM1445"/>
      <c r="XEN1445"/>
      <c r="XEO1445"/>
      <c r="XEP1445"/>
      <c r="XEQ1445"/>
      <c r="XER1445"/>
      <c r="XES1445"/>
      <c r="XET1445"/>
      <c r="XEU1445"/>
      <c r="XEV1445"/>
      <c r="XEW1445"/>
      <c r="XEX1445"/>
      <c r="XEY1445"/>
      <c r="XEZ1445"/>
      <c r="XFA1445"/>
      <c r="XFB1445"/>
      <c r="XFC1445"/>
    </row>
    <row r="1446" s="11" customFormat="1" spans="1:16383">
      <c r="A1446" s="12"/>
      <c r="B1446" s="12"/>
      <c r="C1446" s="12"/>
      <c r="D1446" s="12"/>
      <c r="E1446" s="12"/>
      <c r="XEF1446"/>
      <c r="XEG1446"/>
      <c r="XEH1446"/>
      <c r="XEI1446"/>
      <c r="XEJ1446"/>
      <c r="XEK1446"/>
      <c r="XEL1446"/>
      <c r="XEM1446"/>
      <c r="XEN1446"/>
      <c r="XEO1446"/>
      <c r="XEP1446"/>
      <c r="XEQ1446"/>
      <c r="XER1446"/>
      <c r="XES1446"/>
      <c r="XET1446"/>
      <c r="XEU1446"/>
      <c r="XEV1446"/>
      <c r="XEW1446"/>
      <c r="XEX1446"/>
      <c r="XEY1446"/>
      <c r="XEZ1446"/>
      <c r="XFA1446"/>
      <c r="XFB1446"/>
      <c r="XFC1446"/>
    </row>
    <row r="1447" s="11" customFormat="1" spans="1:16383">
      <c r="A1447" s="12"/>
      <c r="B1447" s="12"/>
      <c r="C1447" s="12"/>
      <c r="D1447" s="12"/>
      <c r="E1447" s="12"/>
      <c r="XEF1447"/>
      <c r="XEG1447"/>
      <c r="XEH1447"/>
      <c r="XEI1447"/>
      <c r="XEJ1447"/>
      <c r="XEK1447"/>
      <c r="XEL1447"/>
      <c r="XEM1447"/>
      <c r="XEN1447"/>
      <c r="XEO1447"/>
      <c r="XEP1447"/>
      <c r="XEQ1447"/>
      <c r="XER1447"/>
      <c r="XES1447"/>
      <c r="XET1447"/>
      <c r="XEU1447"/>
      <c r="XEV1447"/>
      <c r="XEW1447"/>
      <c r="XEX1447"/>
      <c r="XEY1447"/>
      <c r="XEZ1447"/>
      <c r="XFA1447"/>
      <c r="XFB1447"/>
      <c r="XFC1447"/>
    </row>
    <row r="1448" s="11" customFormat="1" spans="1:16383">
      <c r="A1448" s="12"/>
      <c r="B1448" s="12"/>
      <c r="C1448" s="12"/>
      <c r="D1448" s="12"/>
      <c r="E1448" s="12"/>
      <c r="XEF1448"/>
      <c r="XEG1448"/>
      <c r="XEH1448"/>
      <c r="XEI1448"/>
      <c r="XEJ1448"/>
      <c r="XEK1448"/>
      <c r="XEL1448"/>
      <c r="XEM1448"/>
      <c r="XEN1448"/>
      <c r="XEO1448"/>
      <c r="XEP1448"/>
      <c r="XEQ1448"/>
      <c r="XER1448"/>
      <c r="XES1448"/>
      <c r="XET1448"/>
      <c r="XEU1448"/>
      <c r="XEV1448"/>
      <c r="XEW1448"/>
      <c r="XEX1448"/>
      <c r="XEY1448"/>
      <c r="XEZ1448"/>
      <c r="XFA1448"/>
      <c r="XFB1448"/>
      <c r="XFC1448"/>
    </row>
    <row r="1449" s="11" customFormat="1" spans="1:16383">
      <c r="A1449" s="12"/>
      <c r="B1449" s="12"/>
      <c r="C1449" s="12"/>
      <c r="D1449" s="12"/>
      <c r="E1449" s="12"/>
      <c r="XEF1449"/>
      <c r="XEG1449"/>
      <c r="XEH1449"/>
      <c r="XEI1449"/>
      <c r="XEJ1449"/>
      <c r="XEK1449"/>
      <c r="XEL1449"/>
      <c r="XEM1449"/>
      <c r="XEN1449"/>
      <c r="XEO1449"/>
      <c r="XEP1449"/>
      <c r="XEQ1449"/>
      <c r="XER1449"/>
      <c r="XES1449"/>
      <c r="XET1449"/>
      <c r="XEU1449"/>
      <c r="XEV1449"/>
      <c r="XEW1449"/>
      <c r="XEX1449"/>
      <c r="XEY1449"/>
      <c r="XEZ1449"/>
      <c r="XFA1449"/>
      <c r="XFB1449"/>
      <c r="XFC1449"/>
    </row>
    <row r="1450" s="11" customFormat="1" spans="1:16383">
      <c r="A1450" s="12"/>
      <c r="B1450" s="12"/>
      <c r="C1450" s="12"/>
      <c r="D1450" s="12"/>
      <c r="E1450" s="12"/>
      <c r="XEF1450"/>
      <c r="XEG1450"/>
      <c r="XEH1450"/>
      <c r="XEI1450"/>
      <c r="XEJ1450"/>
      <c r="XEK1450"/>
      <c r="XEL1450"/>
      <c r="XEM1450"/>
      <c r="XEN1450"/>
      <c r="XEO1450"/>
      <c r="XEP1450"/>
      <c r="XEQ1450"/>
      <c r="XER1450"/>
      <c r="XES1450"/>
      <c r="XET1450"/>
      <c r="XEU1450"/>
      <c r="XEV1450"/>
      <c r="XEW1450"/>
      <c r="XEX1450"/>
      <c r="XEY1450"/>
      <c r="XEZ1450"/>
      <c r="XFA1450"/>
      <c r="XFB1450"/>
      <c r="XFC1450"/>
    </row>
    <row r="1451" s="11" customFormat="1" spans="1:16383">
      <c r="A1451" s="12"/>
      <c r="B1451" s="12"/>
      <c r="C1451" s="12"/>
      <c r="D1451" s="12"/>
      <c r="E1451" s="12"/>
      <c r="XEF1451"/>
      <c r="XEG1451"/>
      <c r="XEH1451"/>
      <c r="XEI1451"/>
      <c r="XEJ1451"/>
      <c r="XEK1451"/>
      <c r="XEL1451"/>
      <c r="XEM1451"/>
      <c r="XEN1451"/>
      <c r="XEO1451"/>
      <c r="XEP1451"/>
      <c r="XEQ1451"/>
      <c r="XER1451"/>
      <c r="XES1451"/>
      <c r="XET1451"/>
      <c r="XEU1451"/>
      <c r="XEV1451"/>
      <c r="XEW1451"/>
      <c r="XEX1451"/>
      <c r="XEY1451"/>
      <c r="XEZ1451"/>
      <c r="XFA1451"/>
      <c r="XFB1451"/>
      <c r="XFC1451"/>
    </row>
    <row r="1452" s="11" customFormat="1" spans="1:16383">
      <c r="A1452" s="12"/>
      <c r="B1452" s="12"/>
      <c r="C1452" s="12"/>
      <c r="D1452" s="12"/>
      <c r="E1452" s="12"/>
      <c r="XEF1452"/>
      <c r="XEG1452"/>
      <c r="XEH1452"/>
      <c r="XEI1452"/>
      <c r="XEJ1452"/>
      <c r="XEK1452"/>
      <c r="XEL1452"/>
      <c r="XEM1452"/>
      <c r="XEN1452"/>
      <c r="XEO1452"/>
      <c r="XEP1452"/>
      <c r="XEQ1452"/>
      <c r="XER1452"/>
      <c r="XES1452"/>
      <c r="XET1452"/>
      <c r="XEU1452"/>
      <c r="XEV1452"/>
      <c r="XEW1452"/>
      <c r="XEX1452"/>
      <c r="XEY1452"/>
      <c r="XEZ1452"/>
      <c r="XFA1452"/>
      <c r="XFB1452"/>
      <c r="XFC1452"/>
    </row>
    <row r="1453" s="11" customFormat="1" spans="1:16383">
      <c r="A1453" s="12"/>
      <c r="B1453" s="12"/>
      <c r="C1453" s="12"/>
      <c r="D1453" s="12"/>
      <c r="E1453" s="12"/>
      <c r="XEF1453"/>
      <c r="XEG1453"/>
      <c r="XEH1453"/>
      <c r="XEI1453"/>
      <c r="XEJ1453"/>
      <c r="XEK1453"/>
      <c r="XEL1453"/>
      <c r="XEM1453"/>
      <c r="XEN1453"/>
      <c r="XEO1453"/>
      <c r="XEP1453"/>
      <c r="XEQ1453"/>
      <c r="XER1453"/>
      <c r="XES1453"/>
      <c r="XET1453"/>
      <c r="XEU1453"/>
      <c r="XEV1453"/>
      <c r="XEW1453"/>
      <c r="XEX1453"/>
      <c r="XEY1453"/>
      <c r="XEZ1453"/>
      <c r="XFA1453"/>
      <c r="XFB1453"/>
      <c r="XFC1453"/>
    </row>
    <row r="1454" s="11" customFormat="1" spans="1:16383">
      <c r="A1454" s="12"/>
      <c r="B1454" s="12"/>
      <c r="C1454" s="12"/>
      <c r="D1454" s="12"/>
      <c r="E1454" s="12"/>
      <c r="XEF1454"/>
      <c r="XEG1454"/>
      <c r="XEH1454"/>
      <c r="XEI1454"/>
      <c r="XEJ1454"/>
      <c r="XEK1454"/>
      <c r="XEL1454"/>
      <c r="XEM1454"/>
      <c r="XEN1454"/>
      <c r="XEO1454"/>
      <c r="XEP1454"/>
      <c r="XEQ1454"/>
      <c r="XER1454"/>
      <c r="XES1454"/>
      <c r="XET1454"/>
      <c r="XEU1454"/>
      <c r="XEV1454"/>
      <c r="XEW1454"/>
      <c r="XEX1454"/>
      <c r="XEY1454"/>
      <c r="XEZ1454"/>
      <c r="XFA1454"/>
      <c r="XFB1454"/>
      <c r="XFC1454"/>
    </row>
    <row r="1455" s="11" customFormat="1" spans="1:16383">
      <c r="A1455" s="12"/>
      <c r="B1455" s="12"/>
      <c r="C1455" s="12"/>
      <c r="D1455" s="12"/>
      <c r="E1455" s="12"/>
      <c r="XEF1455"/>
      <c r="XEG1455"/>
      <c r="XEH1455"/>
      <c r="XEI1455"/>
      <c r="XEJ1455"/>
      <c r="XEK1455"/>
      <c r="XEL1455"/>
      <c r="XEM1455"/>
      <c r="XEN1455"/>
      <c r="XEO1455"/>
      <c r="XEP1455"/>
      <c r="XEQ1455"/>
      <c r="XER1455"/>
      <c r="XES1455"/>
      <c r="XET1455"/>
      <c r="XEU1455"/>
      <c r="XEV1455"/>
      <c r="XEW1455"/>
      <c r="XEX1455"/>
      <c r="XEY1455"/>
      <c r="XEZ1455"/>
      <c r="XFA1455"/>
      <c r="XFB1455"/>
      <c r="XFC1455"/>
    </row>
    <row r="1456" s="11" customFormat="1" spans="1:16383">
      <c r="A1456" s="12"/>
      <c r="B1456" s="12"/>
      <c r="C1456" s="12"/>
      <c r="D1456" s="12"/>
      <c r="E1456" s="12"/>
      <c r="XEF1456"/>
      <c r="XEG1456"/>
      <c r="XEH1456"/>
      <c r="XEI1456"/>
      <c r="XEJ1456"/>
      <c r="XEK1456"/>
      <c r="XEL1456"/>
      <c r="XEM1456"/>
      <c r="XEN1456"/>
      <c r="XEO1456"/>
      <c r="XEP1456"/>
      <c r="XEQ1456"/>
      <c r="XER1456"/>
      <c r="XES1456"/>
      <c r="XET1456"/>
      <c r="XEU1456"/>
      <c r="XEV1456"/>
      <c r="XEW1456"/>
      <c r="XEX1456"/>
      <c r="XEY1456"/>
      <c r="XEZ1456"/>
      <c r="XFA1456"/>
      <c r="XFB1456"/>
      <c r="XFC1456"/>
    </row>
    <row r="1457" s="11" customFormat="1" spans="1:16383">
      <c r="A1457" s="12"/>
      <c r="B1457" s="12"/>
      <c r="C1457" s="12"/>
      <c r="D1457" s="12"/>
      <c r="E1457" s="12"/>
      <c r="XEF1457"/>
      <c r="XEG1457"/>
      <c r="XEH1457"/>
      <c r="XEI1457"/>
      <c r="XEJ1457"/>
      <c r="XEK1457"/>
      <c r="XEL1457"/>
      <c r="XEM1457"/>
      <c r="XEN1457"/>
      <c r="XEO1457"/>
      <c r="XEP1457"/>
      <c r="XEQ1457"/>
      <c r="XER1457"/>
      <c r="XES1457"/>
      <c r="XET1457"/>
      <c r="XEU1457"/>
      <c r="XEV1457"/>
      <c r="XEW1457"/>
      <c r="XEX1457"/>
      <c r="XEY1457"/>
      <c r="XEZ1457"/>
      <c r="XFA1457"/>
      <c r="XFB1457"/>
      <c r="XFC1457"/>
    </row>
    <row r="1458" s="11" customFormat="1" spans="1:16383">
      <c r="A1458" s="12"/>
      <c r="B1458" s="12"/>
      <c r="C1458" s="12"/>
      <c r="D1458" s="12"/>
      <c r="E1458" s="12"/>
      <c r="XEF1458"/>
      <c r="XEG1458"/>
      <c r="XEH1458"/>
      <c r="XEI1458"/>
      <c r="XEJ1458"/>
      <c r="XEK1458"/>
      <c r="XEL1458"/>
      <c r="XEM1458"/>
      <c r="XEN1458"/>
      <c r="XEO1458"/>
      <c r="XEP1458"/>
      <c r="XEQ1458"/>
      <c r="XER1458"/>
      <c r="XES1458"/>
      <c r="XET1458"/>
      <c r="XEU1458"/>
      <c r="XEV1458"/>
      <c r="XEW1458"/>
      <c r="XEX1458"/>
      <c r="XEY1458"/>
      <c r="XEZ1458"/>
      <c r="XFA1458"/>
      <c r="XFB1458"/>
      <c r="XFC1458"/>
    </row>
    <row r="1459" s="11" customFormat="1" spans="1:16383">
      <c r="A1459" s="12"/>
      <c r="B1459" s="12"/>
      <c r="C1459" s="12"/>
      <c r="D1459" s="12"/>
      <c r="E1459" s="12"/>
      <c r="XEF1459"/>
      <c r="XEG1459"/>
      <c r="XEH1459"/>
      <c r="XEI1459"/>
      <c r="XEJ1459"/>
      <c r="XEK1459"/>
      <c r="XEL1459"/>
      <c r="XEM1459"/>
      <c r="XEN1459"/>
      <c r="XEO1459"/>
      <c r="XEP1459"/>
      <c r="XEQ1459"/>
      <c r="XER1459"/>
      <c r="XES1459"/>
      <c r="XET1459"/>
      <c r="XEU1459"/>
      <c r="XEV1459"/>
      <c r="XEW1459"/>
      <c r="XEX1459"/>
      <c r="XEY1459"/>
      <c r="XEZ1459"/>
      <c r="XFA1459"/>
      <c r="XFB1459"/>
      <c r="XFC1459"/>
    </row>
    <row r="1460" s="11" customFormat="1" spans="1:16383">
      <c r="A1460" s="12"/>
      <c r="B1460" s="12"/>
      <c r="C1460" s="12"/>
      <c r="D1460" s="12"/>
      <c r="E1460" s="12"/>
      <c r="XEF1460"/>
      <c r="XEG1460"/>
      <c r="XEH1460"/>
      <c r="XEI1460"/>
      <c r="XEJ1460"/>
      <c r="XEK1460"/>
      <c r="XEL1460"/>
      <c r="XEM1460"/>
      <c r="XEN1460"/>
      <c r="XEO1460"/>
      <c r="XEP1460"/>
      <c r="XEQ1460"/>
      <c r="XER1460"/>
      <c r="XES1460"/>
      <c r="XET1460"/>
      <c r="XEU1460"/>
      <c r="XEV1460"/>
      <c r="XEW1460"/>
      <c r="XEX1460"/>
      <c r="XEY1460"/>
      <c r="XEZ1460"/>
      <c r="XFA1460"/>
      <c r="XFB1460"/>
      <c r="XFC1460"/>
    </row>
    <row r="1461" s="11" customFormat="1" spans="1:16383">
      <c r="A1461" s="12"/>
      <c r="B1461" s="12"/>
      <c r="C1461" s="12"/>
      <c r="D1461" s="12"/>
      <c r="E1461" s="12"/>
      <c r="XEF1461"/>
      <c r="XEG1461"/>
      <c r="XEH1461"/>
      <c r="XEI1461"/>
      <c r="XEJ1461"/>
      <c r="XEK1461"/>
      <c r="XEL1461"/>
      <c r="XEM1461"/>
      <c r="XEN1461"/>
      <c r="XEO1461"/>
      <c r="XEP1461"/>
      <c r="XEQ1461"/>
      <c r="XER1461"/>
      <c r="XES1461"/>
      <c r="XET1461"/>
      <c r="XEU1461"/>
      <c r="XEV1461"/>
      <c r="XEW1461"/>
      <c r="XEX1461"/>
      <c r="XEY1461"/>
      <c r="XEZ1461"/>
      <c r="XFA1461"/>
      <c r="XFB1461"/>
      <c r="XFC1461"/>
    </row>
    <row r="1462" s="11" customFormat="1" spans="1:16383">
      <c r="A1462" s="12"/>
      <c r="B1462" s="12"/>
      <c r="C1462" s="12"/>
      <c r="D1462" s="12"/>
      <c r="E1462" s="12"/>
      <c r="XEF1462"/>
      <c r="XEG1462"/>
      <c r="XEH1462"/>
      <c r="XEI1462"/>
      <c r="XEJ1462"/>
      <c r="XEK1462"/>
      <c r="XEL1462"/>
      <c r="XEM1462"/>
      <c r="XEN1462"/>
      <c r="XEO1462"/>
      <c r="XEP1462"/>
      <c r="XEQ1462"/>
      <c r="XER1462"/>
      <c r="XES1462"/>
      <c r="XET1462"/>
      <c r="XEU1462"/>
      <c r="XEV1462"/>
      <c r="XEW1462"/>
      <c r="XEX1462"/>
      <c r="XEY1462"/>
      <c r="XEZ1462"/>
      <c r="XFA1462"/>
      <c r="XFB1462"/>
      <c r="XFC1462"/>
    </row>
    <row r="1463" s="11" customFormat="1" spans="1:16383">
      <c r="A1463" s="12"/>
      <c r="B1463" s="12"/>
      <c r="C1463" s="12"/>
      <c r="D1463" s="12"/>
      <c r="E1463" s="12"/>
      <c r="XEF1463"/>
      <c r="XEG1463"/>
      <c r="XEH1463"/>
      <c r="XEI1463"/>
      <c r="XEJ1463"/>
      <c r="XEK1463"/>
      <c r="XEL1463"/>
      <c r="XEM1463"/>
      <c r="XEN1463"/>
      <c r="XEO1463"/>
      <c r="XEP1463"/>
      <c r="XEQ1463"/>
      <c r="XER1463"/>
      <c r="XES1463"/>
      <c r="XET1463"/>
      <c r="XEU1463"/>
      <c r="XEV1463"/>
      <c r="XEW1463"/>
      <c r="XEX1463"/>
      <c r="XEY1463"/>
      <c r="XEZ1463"/>
      <c r="XFA1463"/>
      <c r="XFB1463"/>
      <c r="XFC1463"/>
    </row>
    <row r="1464" s="11" customFormat="1" spans="1:16383">
      <c r="A1464" s="12"/>
      <c r="B1464" s="12"/>
      <c r="C1464" s="12"/>
      <c r="D1464" s="12"/>
      <c r="E1464" s="12"/>
      <c r="XEF1464"/>
      <c r="XEG1464"/>
      <c r="XEH1464"/>
      <c r="XEI1464"/>
      <c r="XEJ1464"/>
      <c r="XEK1464"/>
      <c r="XEL1464"/>
      <c r="XEM1464"/>
      <c r="XEN1464"/>
      <c r="XEO1464"/>
      <c r="XEP1464"/>
      <c r="XEQ1464"/>
      <c r="XER1464"/>
      <c r="XES1464"/>
      <c r="XET1464"/>
      <c r="XEU1464"/>
      <c r="XEV1464"/>
      <c r="XEW1464"/>
      <c r="XEX1464"/>
      <c r="XEY1464"/>
      <c r="XEZ1464"/>
      <c r="XFA1464"/>
      <c r="XFB1464"/>
      <c r="XFC1464"/>
    </row>
    <row r="1465" s="11" customFormat="1" spans="1:16383">
      <c r="A1465" s="12"/>
      <c r="B1465" s="12"/>
      <c r="C1465" s="12"/>
      <c r="D1465" s="12"/>
      <c r="E1465" s="12"/>
      <c r="XEF1465"/>
      <c r="XEG1465"/>
      <c r="XEH1465"/>
      <c r="XEI1465"/>
      <c r="XEJ1465"/>
      <c r="XEK1465"/>
      <c r="XEL1465"/>
      <c r="XEM1465"/>
      <c r="XEN1465"/>
      <c r="XEO1465"/>
      <c r="XEP1465"/>
      <c r="XEQ1465"/>
      <c r="XER1465"/>
      <c r="XES1465"/>
      <c r="XET1465"/>
      <c r="XEU1465"/>
      <c r="XEV1465"/>
      <c r="XEW1465"/>
      <c r="XEX1465"/>
      <c r="XEY1465"/>
      <c r="XEZ1465"/>
      <c r="XFA1465"/>
      <c r="XFB1465"/>
      <c r="XFC1465"/>
    </row>
    <row r="1466" s="11" customFormat="1" spans="1:16383">
      <c r="A1466" s="12"/>
      <c r="B1466" s="12"/>
      <c r="C1466" s="12"/>
      <c r="D1466" s="12"/>
      <c r="E1466" s="12"/>
      <c r="XEF1466"/>
      <c r="XEG1466"/>
      <c r="XEH1466"/>
      <c r="XEI1466"/>
      <c r="XEJ1466"/>
      <c r="XEK1466"/>
      <c r="XEL1466"/>
      <c r="XEM1466"/>
      <c r="XEN1466"/>
      <c r="XEO1466"/>
      <c r="XEP1466"/>
      <c r="XEQ1466"/>
      <c r="XER1466"/>
      <c r="XES1466"/>
      <c r="XET1466"/>
      <c r="XEU1466"/>
      <c r="XEV1466"/>
      <c r="XEW1466"/>
      <c r="XEX1466"/>
      <c r="XEY1466"/>
      <c r="XEZ1466"/>
      <c r="XFA1466"/>
      <c r="XFB1466"/>
      <c r="XFC1466"/>
    </row>
    <row r="1467" s="11" customFormat="1" spans="1:16383">
      <c r="A1467" s="12"/>
      <c r="B1467" s="12"/>
      <c r="C1467" s="12"/>
      <c r="D1467" s="12"/>
      <c r="E1467" s="12"/>
      <c r="XEF1467"/>
      <c r="XEG1467"/>
      <c r="XEH1467"/>
      <c r="XEI1467"/>
      <c r="XEJ1467"/>
      <c r="XEK1467"/>
      <c r="XEL1467"/>
      <c r="XEM1467"/>
      <c r="XEN1467"/>
      <c r="XEO1467"/>
      <c r="XEP1467"/>
      <c r="XEQ1467"/>
      <c r="XER1467"/>
      <c r="XES1467"/>
      <c r="XET1467"/>
      <c r="XEU1467"/>
      <c r="XEV1467"/>
      <c r="XEW1467"/>
      <c r="XEX1467"/>
      <c r="XEY1467"/>
      <c r="XEZ1467"/>
      <c r="XFA1467"/>
      <c r="XFB1467"/>
      <c r="XFC1467"/>
    </row>
    <row r="1468" s="11" customFormat="1" spans="1:16383">
      <c r="A1468" s="12"/>
      <c r="B1468" s="12"/>
      <c r="C1468" s="12"/>
      <c r="D1468" s="12"/>
      <c r="E1468" s="12"/>
      <c r="XEF1468"/>
      <c r="XEG1468"/>
      <c r="XEH1468"/>
      <c r="XEI1468"/>
      <c r="XEJ1468"/>
      <c r="XEK1468"/>
      <c r="XEL1468"/>
      <c r="XEM1468"/>
      <c r="XEN1468"/>
      <c r="XEO1468"/>
      <c r="XEP1468"/>
      <c r="XEQ1468"/>
      <c r="XER1468"/>
      <c r="XES1468"/>
      <c r="XET1468"/>
      <c r="XEU1468"/>
      <c r="XEV1468"/>
      <c r="XEW1468"/>
      <c r="XEX1468"/>
      <c r="XEY1468"/>
      <c r="XEZ1468"/>
      <c r="XFA1468"/>
      <c r="XFB1468"/>
      <c r="XFC1468"/>
    </row>
    <row r="1469" s="11" customFormat="1" spans="1:16383">
      <c r="A1469" s="12"/>
      <c r="B1469" s="12"/>
      <c r="C1469" s="12"/>
      <c r="D1469" s="12"/>
      <c r="E1469" s="12"/>
      <c r="XEF1469"/>
      <c r="XEG1469"/>
      <c r="XEH1469"/>
      <c r="XEI1469"/>
      <c r="XEJ1469"/>
      <c r="XEK1469"/>
      <c r="XEL1469"/>
      <c r="XEM1469"/>
      <c r="XEN1469"/>
      <c r="XEO1469"/>
      <c r="XEP1469"/>
      <c r="XEQ1469"/>
      <c r="XER1469"/>
      <c r="XES1469"/>
      <c r="XET1469"/>
      <c r="XEU1469"/>
      <c r="XEV1469"/>
      <c r="XEW1469"/>
      <c r="XEX1469"/>
      <c r="XEY1469"/>
      <c r="XEZ1469"/>
      <c r="XFA1469"/>
      <c r="XFB1469"/>
      <c r="XFC1469"/>
    </row>
    <row r="1470" s="11" customFormat="1" spans="1:16383">
      <c r="A1470" s="12"/>
      <c r="B1470" s="12"/>
      <c r="C1470" s="12"/>
      <c r="D1470" s="12"/>
      <c r="E1470" s="12"/>
      <c r="XEF1470"/>
      <c r="XEG1470"/>
      <c r="XEH1470"/>
      <c r="XEI1470"/>
      <c r="XEJ1470"/>
      <c r="XEK1470"/>
      <c r="XEL1470"/>
      <c r="XEM1470"/>
      <c r="XEN1470"/>
      <c r="XEO1470"/>
      <c r="XEP1470"/>
      <c r="XEQ1470"/>
      <c r="XER1470"/>
      <c r="XES1470"/>
      <c r="XET1470"/>
      <c r="XEU1470"/>
      <c r="XEV1470"/>
      <c r="XEW1470"/>
      <c r="XEX1470"/>
      <c r="XEY1470"/>
      <c r="XEZ1470"/>
      <c r="XFA1470"/>
      <c r="XFB1470"/>
      <c r="XFC1470"/>
    </row>
    <row r="1471" s="11" customFormat="1" spans="1:16383">
      <c r="A1471" s="12"/>
      <c r="B1471" s="12"/>
      <c r="C1471" s="12"/>
      <c r="D1471" s="12"/>
      <c r="E1471" s="12"/>
      <c r="XEF1471"/>
      <c r="XEG1471"/>
      <c r="XEH1471"/>
      <c r="XEI1471"/>
      <c r="XEJ1471"/>
      <c r="XEK1471"/>
      <c r="XEL1471"/>
      <c r="XEM1471"/>
      <c r="XEN1471"/>
      <c r="XEO1471"/>
      <c r="XEP1471"/>
      <c r="XEQ1471"/>
      <c r="XER1471"/>
      <c r="XES1471"/>
      <c r="XET1471"/>
      <c r="XEU1471"/>
      <c r="XEV1471"/>
      <c r="XEW1471"/>
      <c r="XEX1471"/>
      <c r="XEY1471"/>
      <c r="XEZ1471"/>
      <c r="XFA1471"/>
      <c r="XFB1471"/>
      <c r="XFC1471"/>
    </row>
    <row r="1472" s="11" customFormat="1" spans="1:16383">
      <c r="A1472" s="12"/>
      <c r="B1472" s="12"/>
      <c r="C1472" s="12"/>
      <c r="D1472" s="12"/>
      <c r="E1472" s="12"/>
      <c r="XEF1472"/>
      <c r="XEG1472"/>
      <c r="XEH1472"/>
      <c r="XEI1472"/>
      <c r="XEJ1472"/>
      <c r="XEK1472"/>
      <c r="XEL1472"/>
      <c r="XEM1472"/>
      <c r="XEN1472"/>
      <c r="XEO1472"/>
      <c r="XEP1472"/>
      <c r="XEQ1472"/>
      <c r="XER1472"/>
      <c r="XES1472"/>
      <c r="XET1472"/>
      <c r="XEU1472"/>
      <c r="XEV1472"/>
      <c r="XEW1472"/>
      <c r="XEX1472"/>
      <c r="XEY1472"/>
      <c r="XEZ1472"/>
      <c r="XFA1472"/>
      <c r="XFB1472"/>
      <c r="XFC1472"/>
    </row>
    <row r="1473" s="11" customFormat="1" spans="1:16383">
      <c r="A1473" s="12"/>
      <c r="B1473" s="12"/>
      <c r="C1473" s="12"/>
      <c r="D1473" s="12"/>
      <c r="E1473" s="12"/>
      <c r="XEF1473"/>
      <c r="XEG1473"/>
      <c r="XEH1473"/>
      <c r="XEI1473"/>
      <c r="XEJ1473"/>
      <c r="XEK1473"/>
      <c r="XEL1473"/>
      <c r="XEM1473"/>
      <c r="XEN1473"/>
      <c r="XEO1473"/>
      <c r="XEP1473"/>
      <c r="XEQ1473"/>
      <c r="XER1473"/>
      <c r="XES1473"/>
      <c r="XET1473"/>
      <c r="XEU1473"/>
      <c r="XEV1473"/>
      <c r="XEW1473"/>
      <c r="XEX1473"/>
      <c r="XEY1473"/>
      <c r="XEZ1473"/>
      <c r="XFA1473"/>
      <c r="XFB1473"/>
      <c r="XFC1473"/>
    </row>
    <row r="1474" s="11" customFormat="1" spans="1:16383">
      <c r="A1474" s="12"/>
      <c r="B1474" s="12"/>
      <c r="C1474" s="12"/>
      <c r="D1474" s="12"/>
      <c r="E1474" s="12"/>
      <c r="XEF1474"/>
      <c r="XEG1474"/>
      <c r="XEH1474"/>
      <c r="XEI1474"/>
      <c r="XEJ1474"/>
      <c r="XEK1474"/>
      <c r="XEL1474"/>
      <c r="XEM1474"/>
      <c r="XEN1474"/>
      <c r="XEO1474"/>
      <c r="XEP1474"/>
      <c r="XEQ1474"/>
      <c r="XER1474"/>
      <c r="XES1474"/>
      <c r="XET1474"/>
      <c r="XEU1474"/>
      <c r="XEV1474"/>
      <c r="XEW1474"/>
      <c r="XEX1474"/>
      <c r="XEY1474"/>
      <c r="XEZ1474"/>
      <c r="XFA1474"/>
      <c r="XFB1474"/>
      <c r="XFC1474"/>
    </row>
    <row r="1475" s="11" customFormat="1" spans="1:16383">
      <c r="A1475" s="12"/>
      <c r="B1475" s="12"/>
      <c r="C1475" s="12"/>
      <c r="D1475" s="12"/>
      <c r="E1475" s="12"/>
      <c r="XEF1475"/>
      <c r="XEG1475"/>
      <c r="XEH1475"/>
      <c r="XEI1475"/>
      <c r="XEJ1475"/>
      <c r="XEK1475"/>
      <c r="XEL1475"/>
      <c r="XEM1475"/>
      <c r="XEN1475"/>
      <c r="XEO1475"/>
      <c r="XEP1475"/>
      <c r="XEQ1475"/>
      <c r="XER1475"/>
      <c r="XES1475"/>
      <c r="XET1475"/>
      <c r="XEU1475"/>
      <c r="XEV1475"/>
      <c r="XEW1475"/>
      <c r="XEX1475"/>
      <c r="XEY1475"/>
      <c r="XEZ1475"/>
      <c r="XFA1475"/>
      <c r="XFB1475"/>
      <c r="XFC1475"/>
    </row>
    <row r="1476" s="11" customFormat="1" spans="1:16383">
      <c r="A1476" s="12"/>
      <c r="B1476" s="12"/>
      <c r="C1476" s="12"/>
      <c r="D1476" s="12"/>
      <c r="E1476" s="12"/>
      <c r="XEF1476"/>
      <c r="XEG1476"/>
      <c r="XEH1476"/>
      <c r="XEI1476"/>
      <c r="XEJ1476"/>
      <c r="XEK1476"/>
      <c r="XEL1476"/>
      <c r="XEM1476"/>
      <c r="XEN1476"/>
      <c r="XEO1476"/>
      <c r="XEP1476"/>
      <c r="XEQ1476"/>
      <c r="XER1476"/>
      <c r="XES1476"/>
      <c r="XET1476"/>
      <c r="XEU1476"/>
      <c r="XEV1476"/>
      <c r="XEW1476"/>
      <c r="XEX1476"/>
      <c r="XEY1476"/>
      <c r="XEZ1476"/>
      <c r="XFA1476"/>
      <c r="XFB1476"/>
      <c r="XFC1476"/>
    </row>
    <row r="1477" s="11" customFormat="1" spans="1:16383">
      <c r="A1477" s="12"/>
      <c r="B1477" s="12"/>
      <c r="C1477" s="12"/>
      <c r="D1477" s="12"/>
      <c r="E1477" s="12"/>
      <c r="XEF1477"/>
      <c r="XEG1477"/>
      <c r="XEH1477"/>
      <c r="XEI1477"/>
      <c r="XEJ1477"/>
      <c r="XEK1477"/>
      <c r="XEL1477"/>
      <c r="XEM1477"/>
      <c r="XEN1477"/>
      <c r="XEO1477"/>
      <c r="XEP1477"/>
      <c r="XEQ1477"/>
      <c r="XER1477"/>
      <c r="XES1477"/>
      <c r="XET1477"/>
      <c r="XEU1477"/>
      <c r="XEV1477"/>
      <c r="XEW1477"/>
      <c r="XEX1477"/>
      <c r="XEY1477"/>
      <c r="XEZ1477"/>
      <c r="XFA1477"/>
      <c r="XFB1477"/>
      <c r="XFC1477"/>
    </row>
    <row r="1478" s="11" customFormat="1" spans="1:16383">
      <c r="A1478" s="12"/>
      <c r="B1478" s="12"/>
      <c r="C1478" s="12"/>
      <c r="D1478" s="12"/>
      <c r="E1478" s="12"/>
      <c r="XEF1478"/>
      <c r="XEG1478"/>
      <c r="XEH1478"/>
      <c r="XEI1478"/>
      <c r="XEJ1478"/>
      <c r="XEK1478"/>
      <c r="XEL1478"/>
      <c r="XEM1478"/>
      <c r="XEN1478"/>
      <c r="XEO1478"/>
      <c r="XEP1478"/>
      <c r="XEQ1478"/>
      <c r="XER1478"/>
      <c r="XES1478"/>
      <c r="XET1478"/>
      <c r="XEU1478"/>
      <c r="XEV1478"/>
      <c r="XEW1478"/>
      <c r="XEX1478"/>
      <c r="XEY1478"/>
      <c r="XEZ1478"/>
      <c r="XFA1478"/>
      <c r="XFB1478"/>
      <c r="XFC1478"/>
    </row>
    <row r="1479" s="11" customFormat="1" spans="1:16383">
      <c r="A1479" s="12"/>
      <c r="B1479" s="12"/>
      <c r="C1479" s="12"/>
      <c r="D1479" s="12"/>
      <c r="E1479" s="12"/>
      <c r="XEF1479"/>
      <c r="XEG1479"/>
      <c r="XEH1479"/>
      <c r="XEI1479"/>
      <c r="XEJ1479"/>
      <c r="XEK1479"/>
      <c r="XEL1479"/>
      <c r="XEM1479"/>
      <c r="XEN1479"/>
      <c r="XEO1479"/>
      <c r="XEP1479"/>
      <c r="XEQ1479"/>
      <c r="XER1479"/>
      <c r="XES1479"/>
      <c r="XET1479"/>
      <c r="XEU1479"/>
      <c r="XEV1479"/>
      <c r="XEW1479"/>
      <c r="XEX1479"/>
      <c r="XEY1479"/>
      <c r="XEZ1479"/>
      <c r="XFA1479"/>
      <c r="XFB1479"/>
      <c r="XFC1479"/>
    </row>
    <row r="1480" s="11" customFormat="1" spans="1:16383">
      <c r="A1480" s="12"/>
      <c r="B1480" s="12"/>
      <c r="C1480" s="12"/>
      <c r="D1480" s="12"/>
      <c r="E1480" s="12"/>
      <c r="XEF1480"/>
      <c r="XEG1480"/>
      <c r="XEH1480"/>
      <c r="XEI1480"/>
      <c r="XEJ1480"/>
      <c r="XEK1480"/>
      <c r="XEL1480"/>
      <c r="XEM1480"/>
      <c r="XEN1480"/>
      <c r="XEO1480"/>
      <c r="XEP1480"/>
      <c r="XEQ1480"/>
      <c r="XER1480"/>
      <c r="XES1480"/>
      <c r="XET1480"/>
      <c r="XEU1480"/>
      <c r="XEV1480"/>
      <c r="XEW1480"/>
      <c r="XEX1480"/>
      <c r="XEY1480"/>
      <c r="XEZ1480"/>
      <c r="XFA1480"/>
      <c r="XFB1480"/>
      <c r="XFC1480"/>
    </row>
    <row r="1481" s="11" customFormat="1" spans="1:16383">
      <c r="A1481" s="12"/>
      <c r="B1481" s="12"/>
      <c r="C1481" s="12"/>
      <c r="D1481" s="12"/>
      <c r="E1481" s="12"/>
      <c r="XEF1481"/>
      <c r="XEG1481"/>
      <c r="XEH1481"/>
      <c r="XEI1481"/>
      <c r="XEJ1481"/>
      <c r="XEK1481"/>
      <c r="XEL1481"/>
      <c r="XEM1481"/>
      <c r="XEN1481"/>
      <c r="XEO1481"/>
      <c r="XEP1481"/>
      <c r="XEQ1481"/>
      <c r="XER1481"/>
      <c r="XES1481"/>
      <c r="XET1481"/>
      <c r="XEU1481"/>
      <c r="XEV1481"/>
      <c r="XEW1481"/>
      <c r="XEX1481"/>
      <c r="XEY1481"/>
      <c r="XEZ1481"/>
      <c r="XFA1481"/>
      <c r="XFB1481"/>
      <c r="XFC1481"/>
    </row>
    <row r="1482" s="11" customFormat="1" spans="1:16383">
      <c r="A1482" s="12"/>
      <c r="B1482" s="12"/>
      <c r="C1482" s="12"/>
      <c r="D1482" s="12"/>
      <c r="E1482" s="12"/>
      <c r="XEF1482"/>
      <c r="XEG1482"/>
      <c r="XEH1482"/>
      <c r="XEI1482"/>
      <c r="XEJ1482"/>
      <c r="XEK1482"/>
      <c r="XEL1482"/>
      <c r="XEM1482"/>
      <c r="XEN1482"/>
      <c r="XEO1482"/>
      <c r="XEP1482"/>
      <c r="XEQ1482"/>
      <c r="XER1482"/>
      <c r="XES1482"/>
      <c r="XET1482"/>
      <c r="XEU1482"/>
      <c r="XEV1482"/>
      <c r="XEW1482"/>
      <c r="XEX1482"/>
      <c r="XEY1482"/>
      <c r="XEZ1482"/>
      <c r="XFA1482"/>
      <c r="XFB1482"/>
      <c r="XFC1482"/>
    </row>
    <row r="1483" s="11" customFormat="1" spans="1:16383">
      <c r="A1483" s="12"/>
      <c r="B1483" s="12"/>
      <c r="C1483" s="12"/>
      <c r="D1483" s="12"/>
      <c r="E1483" s="12"/>
      <c r="XEF1483"/>
      <c r="XEG1483"/>
      <c r="XEH1483"/>
      <c r="XEI1483"/>
      <c r="XEJ1483"/>
      <c r="XEK1483"/>
      <c r="XEL1483"/>
      <c r="XEM1483"/>
      <c r="XEN1483"/>
      <c r="XEO1483"/>
      <c r="XEP1483"/>
      <c r="XEQ1483"/>
      <c r="XER1483"/>
      <c r="XES1483"/>
      <c r="XET1483"/>
      <c r="XEU1483"/>
      <c r="XEV1483"/>
      <c r="XEW1483"/>
      <c r="XEX1483"/>
      <c r="XEY1483"/>
      <c r="XEZ1483"/>
      <c r="XFA1483"/>
      <c r="XFB1483"/>
      <c r="XFC1483"/>
    </row>
    <row r="1484" s="11" customFormat="1" spans="1:16383">
      <c r="A1484" s="12"/>
      <c r="B1484" s="12"/>
      <c r="C1484" s="12"/>
      <c r="D1484" s="12"/>
      <c r="E1484" s="12"/>
      <c r="XEF1484"/>
      <c r="XEG1484"/>
      <c r="XEH1484"/>
      <c r="XEI1484"/>
      <c r="XEJ1484"/>
      <c r="XEK1484"/>
      <c r="XEL1484"/>
      <c r="XEM1484"/>
      <c r="XEN1484"/>
      <c r="XEO1484"/>
      <c r="XEP1484"/>
      <c r="XEQ1484"/>
      <c r="XER1484"/>
      <c r="XES1484"/>
      <c r="XET1484"/>
      <c r="XEU1484"/>
      <c r="XEV1484"/>
      <c r="XEW1484"/>
      <c r="XEX1484"/>
      <c r="XEY1484"/>
      <c r="XEZ1484"/>
      <c r="XFA1484"/>
      <c r="XFB1484"/>
      <c r="XFC1484"/>
    </row>
    <row r="1485" s="11" customFormat="1" spans="1:16383">
      <c r="A1485" s="12"/>
      <c r="B1485" s="12"/>
      <c r="C1485" s="12"/>
      <c r="D1485" s="12"/>
      <c r="E1485" s="12"/>
      <c r="XEF1485"/>
      <c r="XEG1485"/>
      <c r="XEH1485"/>
      <c r="XEI1485"/>
      <c r="XEJ1485"/>
      <c r="XEK1485"/>
      <c r="XEL1485"/>
      <c r="XEM1485"/>
      <c r="XEN1485"/>
      <c r="XEO1485"/>
      <c r="XEP1485"/>
      <c r="XEQ1485"/>
      <c r="XER1485"/>
      <c r="XES1485"/>
      <c r="XET1485"/>
      <c r="XEU1485"/>
      <c r="XEV1485"/>
      <c r="XEW1485"/>
      <c r="XEX1485"/>
      <c r="XEY1485"/>
      <c r="XEZ1485"/>
      <c r="XFA1485"/>
      <c r="XFB1485"/>
      <c r="XFC1485"/>
    </row>
    <row r="1486" s="11" customFormat="1" spans="1:16383">
      <c r="A1486" s="12"/>
      <c r="B1486" s="12"/>
      <c r="C1486" s="12"/>
      <c r="D1486" s="12"/>
      <c r="E1486" s="12"/>
      <c r="XEF1486"/>
      <c r="XEG1486"/>
      <c r="XEH1486"/>
      <c r="XEI1486"/>
      <c r="XEJ1486"/>
      <c r="XEK1486"/>
      <c r="XEL1486"/>
      <c r="XEM1486"/>
      <c r="XEN1486"/>
      <c r="XEO1486"/>
      <c r="XEP1486"/>
      <c r="XEQ1486"/>
      <c r="XER1486"/>
      <c r="XES1486"/>
      <c r="XET1486"/>
      <c r="XEU1486"/>
      <c r="XEV1486"/>
      <c r="XEW1486"/>
      <c r="XEX1486"/>
      <c r="XEY1486"/>
      <c r="XEZ1486"/>
      <c r="XFA1486"/>
      <c r="XFB1486"/>
      <c r="XFC1486"/>
    </row>
    <row r="1487" s="11" customFormat="1" spans="1:16383">
      <c r="A1487" s="12"/>
      <c r="B1487" s="12"/>
      <c r="C1487" s="12"/>
      <c r="D1487" s="12"/>
      <c r="E1487" s="12"/>
      <c r="XEF1487"/>
      <c r="XEG1487"/>
      <c r="XEH1487"/>
      <c r="XEI1487"/>
      <c r="XEJ1487"/>
      <c r="XEK1487"/>
      <c r="XEL1487"/>
      <c r="XEM1487"/>
      <c r="XEN1487"/>
      <c r="XEO1487"/>
      <c r="XEP1487"/>
      <c r="XEQ1487"/>
      <c r="XER1487"/>
      <c r="XES1487"/>
      <c r="XET1487"/>
      <c r="XEU1487"/>
      <c r="XEV1487"/>
      <c r="XEW1487"/>
      <c r="XEX1487"/>
      <c r="XEY1487"/>
      <c r="XEZ1487"/>
      <c r="XFA1487"/>
      <c r="XFB1487"/>
      <c r="XFC1487"/>
    </row>
    <row r="1488" s="11" customFormat="1" spans="1:16383">
      <c r="A1488" s="12"/>
      <c r="B1488" s="12"/>
      <c r="C1488" s="12"/>
      <c r="D1488" s="12"/>
      <c r="E1488" s="12"/>
      <c r="XEF1488"/>
      <c r="XEG1488"/>
      <c r="XEH1488"/>
      <c r="XEI1488"/>
      <c r="XEJ1488"/>
      <c r="XEK1488"/>
      <c r="XEL1488"/>
      <c r="XEM1488"/>
      <c r="XEN1488"/>
      <c r="XEO1488"/>
      <c r="XEP1488"/>
      <c r="XEQ1488"/>
      <c r="XER1488"/>
      <c r="XES1488"/>
      <c r="XET1488"/>
      <c r="XEU1488"/>
      <c r="XEV1488"/>
      <c r="XEW1488"/>
      <c r="XEX1488"/>
      <c r="XEY1488"/>
      <c r="XEZ1488"/>
      <c r="XFA1488"/>
      <c r="XFB1488"/>
      <c r="XFC1488"/>
    </row>
    <row r="1489" s="11" customFormat="1" spans="1:16383">
      <c r="A1489" s="12"/>
      <c r="B1489" s="12"/>
      <c r="C1489" s="12"/>
      <c r="D1489" s="12"/>
      <c r="E1489" s="12"/>
      <c r="XEF1489"/>
      <c r="XEG1489"/>
      <c r="XEH1489"/>
      <c r="XEI1489"/>
      <c r="XEJ1489"/>
      <c r="XEK1489"/>
      <c r="XEL1489"/>
      <c r="XEM1489"/>
      <c r="XEN1489"/>
      <c r="XEO1489"/>
      <c r="XEP1489"/>
      <c r="XEQ1489"/>
      <c r="XER1489"/>
      <c r="XES1489"/>
      <c r="XET1489"/>
      <c r="XEU1489"/>
      <c r="XEV1489"/>
      <c r="XEW1489"/>
      <c r="XEX1489"/>
      <c r="XEY1489"/>
      <c r="XEZ1489"/>
      <c r="XFA1489"/>
      <c r="XFB1489"/>
      <c r="XFC1489"/>
    </row>
    <row r="1490" s="11" customFormat="1" spans="1:16383">
      <c r="A1490" s="12"/>
      <c r="B1490" s="12"/>
      <c r="C1490" s="12"/>
      <c r="D1490" s="12"/>
      <c r="E1490" s="12"/>
      <c r="XEF1490"/>
      <c r="XEG1490"/>
      <c r="XEH1490"/>
      <c r="XEI1490"/>
      <c r="XEJ1490"/>
      <c r="XEK1490"/>
      <c r="XEL1490"/>
      <c r="XEM1490"/>
      <c r="XEN1490"/>
      <c r="XEO1490"/>
      <c r="XEP1490"/>
      <c r="XEQ1490"/>
      <c r="XER1490"/>
      <c r="XES1490"/>
      <c r="XET1490"/>
      <c r="XEU1490"/>
      <c r="XEV1490"/>
      <c r="XEW1490"/>
      <c r="XEX1490"/>
      <c r="XEY1490"/>
      <c r="XEZ1490"/>
      <c r="XFA1490"/>
      <c r="XFB1490"/>
      <c r="XFC1490"/>
    </row>
    <row r="1491" s="11" customFormat="1" spans="1:16383">
      <c r="A1491" s="12"/>
      <c r="B1491" s="12"/>
      <c r="C1491" s="12"/>
      <c r="D1491" s="12"/>
      <c r="E1491" s="12"/>
      <c r="XEF1491"/>
      <c r="XEG1491"/>
      <c r="XEH1491"/>
      <c r="XEI1491"/>
      <c r="XEJ1491"/>
      <c r="XEK1491"/>
      <c r="XEL1491"/>
      <c r="XEM1491"/>
      <c r="XEN1491"/>
      <c r="XEO1491"/>
      <c r="XEP1491"/>
      <c r="XEQ1491"/>
      <c r="XER1491"/>
      <c r="XES1491"/>
      <c r="XET1491"/>
      <c r="XEU1491"/>
      <c r="XEV1491"/>
      <c r="XEW1491"/>
      <c r="XEX1491"/>
      <c r="XEY1491"/>
      <c r="XEZ1491"/>
      <c r="XFA1491"/>
      <c r="XFB1491"/>
      <c r="XFC1491"/>
    </row>
    <row r="1492" s="11" customFormat="1" spans="1:16383">
      <c r="A1492" s="12"/>
      <c r="B1492" s="12"/>
      <c r="C1492" s="12"/>
      <c r="D1492" s="12"/>
      <c r="E1492" s="12"/>
      <c r="XEF1492"/>
      <c r="XEG1492"/>
      <c r="XEH1492"/>
      <c r="XEI1492"/>
      <c r="XEJ1492"/>
      <c r="XEK1492"/>
      <c r="XEL1492"/>
      <c r="XEM1492"/>
      <c r="XEN1492"/>
      <c r="XEO1492"/>
      <c r="XEP1492"/>
      <c r="XEQ1492"/>
      <c r="XER1492"/>
      <c r="XES1492"/>
      <c r="XET1492"/>
      <c r="XEU1492"/>
      <c r="XEV1492"/>
      <c r="XEW1492"/>
      <c r="XEX1492"/>
      <c r="XEY1492"/>
      <c r="XEZ1492"/>
      <c r="XFA1492"/>
      <c r="XFB1492"/>
      <c r="XFC1492"/>
    </row>
    <row r="1493" s="11" customFormat="1" spans="1:16383">
      <c r="A1493" s="12"/>
      <c r="B1493" s="12"/>
      <c r="C1493" s="12"/>
      <c r="D1493" s="12"/>
      <c r="E1493" s="12"/>
      <c r="XEF1493"/>
      <c r="XEG1493"/>
      <c r="XEH1493"/>
      <c r="XEI1493"/>
      <c r="XEJ1493"/>
      <c r="XEK1493"/>
      <c r="XEL1493"/>
      <c r="XEM1493"/>
      <c r="XEN1493"/>
      <c r="XEO1493"/>
      <c r="XEP1493"/>
      <c r="XEQ1493"/>
      <c r="XER1493"/>
      <c r="XES1493"/>
      <c r="XET1493"/>
      <c r="XEU1493"/>
      <c r="XEV1493"/>
      <c r="XEW1493"/>
      <c r="XEX1493"/>
      <c r="XEY1493"/>
      <c r="XEZ1493"/>
      <c r="XFA1493"/>
      <c r="XFB1493"/>
      <c r="XFC1493"/>
    </row>
    <row r="1494" s="11" customFormat="1" spans="1:16383">
      <c r="A1494" s="12"/>
      <c r="B1494" s="12"/>
      <c r="C1494" s="12"/>
      <c r="D1494" s="12"/>
      <c r="E1494" s="12"/>
      <c r="XEF1494"/>
      <c r="XEG1494"/>
      <c r="XEH1494"/>
      <c r="XEI1494"/>
      <c r="XEJ1494"/>
      <c r="XEK1494"/>
      <c r="XEL1494"/>
      <c r="XEM1494"/>
      <c r="XEN1494"/>
      <c r="XEO1494"/>
      <c r="XEP1494"/>
      <c r="XEQ1494"/>
      <c r="XER1494"/>
      <c r="XES1494"/>
      <c r="XET1494"/>
      <c r="XEU1494"/>
      <c r="XEV1494"/>
      <c r="XEW1494"/>
      <c r="XEX1494"/>
      <c r="XEY1494"/>
      <c r="XEZ1494"/>
      <c r="XFA1494"/>
      <c r="XFB1494"/>
      <c r="XFC1494"/>
    </row>
    <row r="1495" s="11" customFormat="1" spans="1:16383">
      <c r="A1495" s="12"/>
      <c r="B1495" s="12"/>
      <c r="C1495" s="12"/>
      <c r="D1495" s="12"/>
      <c r="E1495" s="12"/>
      <c r="XEF1495"/>
      <c r="XEG1495"/>
      <c r="XEH1495"/>
      <c r="XEI1495"/>
      <c r="XEJ1495"/>
      <c r="XEK1495"/>
      <c r="XEL1495"/>
      <c r="XEM1495"/>
      <c r="XEN1495"/>
      <c r="XEO1495"/>
      <c r="XEP1495"/>
      <c r="XEQ1495"/>
      <c r="XER1495"/>
      <c r="XES1495"/>
      <c r="XET1495"/>
      <c r="XEU1495"/>
      <c r="XEV1495"/>
      <c r="XEW1495"/>
      <c r="XEX1495"/>
      <c r="XEY1495"/>
      <c r="XEZ1495"/>
      <c r="XFA1495"/>
      <c r="XFB1495"/>
      <c r="XFC1495"/>
    </row>
    <row r="1496" s="11" customFormat="1" spans="1:16383">
      <c r="A1496" s="12"/>
      <c r="B1496" s="12"/>
      <c r="C1496" s="12"/>
      <c r="D1496" s="12"/>
      <c r="E1496" s="12"/>
      <c r="XEF1496"/>
      <c r="XEG1496"/>
      <c r="XEH1496"/>
      <c r="XEI1496"/>
      <c r="XEJ1496"/>
      <c r="XEK1496"/>
      <c r="XEL1496"/>
      <c r="XEM1496"/>
      <c r="XEN1496"/>
      <c r="XEO1496"/>
      <c r="XEP1496"/>
      <c r="XEQ1496"/>
      <c r="XER1496"/>
      <c r="XES1496"/>
      <c r="XET1496"/>
      <c r="XEU1496"/>
      <c r="XEV1496"/>
      <c r="XEW1496"/>
      <c r="XEX1496"/>
      <c r="XEY1496"/>
      <c r="XEZ1496"/>
      <c r="XFA1496"/>
      <c r="XFB1496"/>
      <c r="XFC1496"/>
    </row>
    <row r="1497" s="11" customFormat="1" spans="1:16383">
      <c r="A1497" s="12"/>
      <c r="B1497" s="12"/>
      <c r="C1497" s="12"/>
      <c r="D1497" s="12"/>
      <c r="E1497" s="12"/>
      <c r="XEF1497"/>
      <c r="XEG1497"/>
      <c r="XEH1497"/>
      <c r="XEI1497"/>
      <c r="XEJ1497"/>
      <c r="XEK1497"/>
      <c r="XEL1497"/>
      <c r="XEM1497"/>
      <c r="XEN1497"/>
      <c r="XEO1497"/>
      <c r="XEP1497"/>
      <c r="XEQ1497"/>
      <c r="XER1497"/>
      <c r="XES1497"/>
      <c r="XET1497"/>
      <c r="XEU1497"/>
      <c r="XEV1497"/>
      <c r="XEW1497"/>
      <c r="XEX1497"/>
      <c r="XEY1497"/>
      <c r="XEZ1497"/>
      <c r="XFA1497"/>
      <c r="XFB1497"/>
      <c r="XFC1497"/>
    </row>
    <row r="1498" s="11" customFormat="1" spans="1:16383">
      <c r="A1498" s="12"/>
      <c r="B1498" s="12"/>
      <c r="C1498" s="12"/>
      <c r="D1498" s="12"/>
      <c r="E1498" s="12"/>
      <c r="XEF1498"/>
      <c r="XEG1498"/>
      <c r="XEH1498"/>
      <c r="XEI1498"/>
      <c r="XEJ1498"/>
      <c r="XEK1498"/>
      <c r="XEL1498"/>
      <c r="XEM1498"/>
      <c r="XEN1498"/>
      <c r="XEO1498"/>
      <c r="XEP1498"/>
      <c r="XEQ1498"/>
      <c r="XER1498"/>
      <c r="XES1498"/>
      <c r="XET1498"/>
      <c r="XEU1498"/>
      <c r="XEV1498"/>
      <c r="XEW1498"/>
      <c r="XEX1498"/>
      <c r="XEY1498"/>
      <c r="XEZ1498"/>
      <c r="XFA1498"/>
      <c r="XFB1498"/>
      <c r="XFC1498"/>
    </row>
    <row r="1499" s="11" customFormat="1" spans="1:16383">
      <c r="A1499" s="12"/>
      <c r="B1499" s="12"/>
      <c r="C1499" s="12"/>
      <c r="D1499" s="12"/>
      <c r="E1499" s="12"/>
      <c r="XEF1499"/>
      <c r="XEG1499"/>
      <c r="XEH1499"/>
      <c r="XEI1499"/>
      <c r="XEJ1499"/>
      <c r="XEK1499"/>
      <c r="XEL1499"/>
      <c r="XEM1499"/>
      <c r="XEN1499"/>
      <c r="XEO1499"/>
      <c r="XEP1499"/>
      <c r="XEQ1499"/>
      <c r="XER1499"/>
      <c r="XES1499"/>
      <c r="XET1499"/>
      <c r="XEU1499"/>
      <c r="XEV1499"/>
      <c r="XEW1499"/>
      <c r="XEX1499"/>
      <c r="XEY1499"/>
      <c r="XEZ1499"/>
      <c r="XFA1499"/>
      <c r="XFB1499"/>
      <c r="XFC1499"/>
    </row>
    <row r="1500" s="11" customFormat="1" spans="1:16383">
      <c r="A1500" s="12"/>
      <c r="B1500" s="12"/>
      <c r="C1500" s="12"/>
      <c r="D1500" s="12"/>
      <c r="E1500" s="12"/>
      <c r="XEF1500"/>
      <c r="XEG1500"/>
      <c r="XEH1500"/>
      <c r="XEI1500"/>
      <c r="XEJ1500"/>
      <c r="XEK1500"/>
      <c r="XEL1500"/>
      <c r="XEM1500"/>
      <c r="XEN1500"/>
      <c r="XEO1500"/>
      <c r="XEP1500"/>
      <c r="XEQ1500"/>
      <c r="XER1500"/>
      <c r="XES1500"/>
      <c r="XET1500"/>
      <c r="XEU1500"/>
      <c r="XEV1500"/>
      <c r="XEW1500"/>
      <c r="XEX1500"/>
      <c r="XEY1500"/>
      <c r="XEZ1500"/>
      <c r="XFA1500"/>
      <c r="XFB1500"/>
      <c r="XFC1500"/>
    </row>
    <row r="1501" s="11" customFormat="1" spans="1:16383">
      <c r="A1501" s="12"/>
      <c r="B1501" s="12"/>
      <c r="C1501" s="12"/>
      <c r="D1501" s="12"/>
      <c r="E1501" s="12"/>
      <c r="XEF1501"/>
      <c r="XEG1501"/>
      <c r="XEH1501"/>
      <c r="XEI1501"/>
      <c r="XEJ1501"/>
      <c r="XEK1501"/>
      <c r="XEL1501"/>
      <c r="XEM1501"/>
      <c r="XEN1501"/>
      <c r="XEO1501"/>
      <c r="XEP1501"/>
      <c r="XEQ1501"/>
      <c r="XER1501"/>
      <c r="XES1501"/>
      <c r="XET1501"/>
      <c r="XEU1501"/>
      <c r="XEV1501"/>
      <c r="XEW1501"/>
      <c r="XEX1501"/>
      <c r="XEY1501"/>
      <c r="XEZ1501"/>
      <c r="XFA1501"/>
      <c r="XFB1501"/>
      <c r="XFC1501"/>
    </row>
    <row r="1502" s="11" customFormat="1" spans="1:16383">
      <c r="A1502" s="12"/>
      <c r="B1502" s="12"/>
      <c r="C1502" s="12"/>
      <c r="D1502" s="12"/>
      <c r="E1502" s="12"/>
      <c r="XEF1502"/>
      <c r="XEG1502"/>
      <c r="XEH1502"/>
      <c r="XEI1502"/>
      <c r="XEJ1502"/>
      <c r="XEK1502"/>
      <c r="XEL1502"/>
      <c r="XEM1502"/>
      <c r="XEN1502"/>
      <c r="XEO1502"/>
      <c r="XEP1502"/>
      <c r="XEQ1502"/>
      <c r="XER1502"/>
      <c r="XES1502"/>
      <c r="XET1502"/>
      <c r="XEU1502"/>
      <c r="XEV1502"/>
      <c r="XEW1502"/>
      <c r="XEX1502"/>
      <c r="XEY1502"/>
      <c r="XEZ1502"/>
      <c r="XFA1502"/>
      <c r="XFB1502"/>
      <c r="XFC1502"/>
    </row>
    <row r="1503" s="11" customFormat="1" spans="1:16383">
      <c r="A1503" s="12"/>
      <c r="B1503" s="12"/>
      <c r="C1503" s="12"/>
      <c r="D1503" s="12"/>
      <c r="E1503" s="12"/>
      <c r="XEF1503"/>
      <c r="XEG1503"/>
      <c r="XEH1503"/>
      <c r="XEI1503"/>
      <c r="XEJ1503"/>
      <c r="XEK1503"/>
      <c r="XEL1503"/>
      <c r="XEM1503"/>
      <c r="XEN1503"/>
      <c r="XEO1503"/>
      <c r="XEP1503"/>
      <c r="XEQ1503"/>
      <c r="XER1503"/>
      <c r="XES1503"/>
      <c r="XET1503"/>
      <c r="XEU1503"/>
      <c r="XEV1503"/>
      <c r="XEW1503"/>
      <c r="XEX1503"/>
      <c r="XEY1503"/>
      <c r="XEZ1503"/>
      <c r="XFA1503"/>
      <c r="XFB1503"/>
      <c r="XFC1503"/>
    </row>
    <row r="1504" s="11" customFormat="1" spans="1:16383">
      <c r="A1504" s="12"/>
      <c r="B1504" s="12"/>
      <c r="C1504" s="12"/>
      <c r="D1504" s="12"/>
      <c r="E1504" s="12"/>
      <c r="XEF1504"/>
      <c r="XEG1504"/>
      <c r="XEH1504"/>
      <c r="XEI1504"/>
      <c r="XEJ1504"/>
      <c r="XEK1504"/>
      <c r="XEL1504"/>
      <c r="XEM1504"/>
      <c r="XEN1504"/>
      <c r="XEO1504"/>
      <c r="XEP1504"/>
      <c r="XEQ1504"/>
      <c r="XER1504"/>
      <c r="XES1504"/>
      <c r="XET1504"/>
      <c r="XEU1504"/>
      <c r="XEV1504"/>
      <c r="XEW1504"/>
      <c r="XEX1504"/>
      <c r="XEY1504"/>
      <c r="XEZ1504"/>
      <c r="XFA1504"/>
      <c r="XFB1504"/>
      <c r="XFC1504"/>
    </row>
    <row r="1505" s="11" customFormat="1" spans="1:16383">
      <c r="A1505" s="12"/>
      <c r="B1505" s="12"/>
      <c r="C1505" s="12"/>
      <c r="D1505" s="12"/>
      <c r="E1505" s="12"/>
      <c r="XEF1505"/>
      <c r="XEG1505"/>
      <c r="XEH1505"/>
      <c r="XEI1505"/>
      <c r="XEJ1505"/>
      <c r="XEK1505"/>
      <c r="XEL1505"/>
      <c r="XEM1505"/>
      <c r="XEN1505"/>
      <c r="XEO1505"/>
      <c r="XEP1505"/>
      <c r="XEQ1505"/>
      <c r="XER1505"/>
      <c r="XES1505"/>
      <c r="XET1505"/>
      <c r="XEU1505"/>
      <c r="XEV1505"/>
      <c r="XEW1505"/>
      <c r="XEX1505"/>
      <c r="XEY1505"/>
      <c r="XEZ1505"/>
      <c r="XFA1505"/>
      <c r="XFB1505"/>
      <c r="XFC1505"/>
    </row>
    <row r="1506" s="11" customFormat="1" spans="1:16383">
      <c r="A1506" s="12"/>
      <c r="B1506" s="12"/>
      <c r="C1506" s="12"/>
      <c r="D1506" s="12"/>
      <c r="E1506" s="12"/>
      <c r="XEF1506"/>
      <c r="XEG1506"/>
      <c r="XEH1506"/>
      <c r="XEI1506"/>
      <c r="XEJ1506"/>
      <c r="XEK1506"/>
      <c r="XEL1506"/>
      <c r="XEM1506"/>
      <c r="XEN1506"/>
      <c r="XEO1506"/>
      <c r="XEP1506"/>
      <c r="XEQ1506"/>
      <c r="XER1506"/>
      <c r="XES1506"/>
      <c r="XET1506"/>
      <c r="XEU1506"/>
      <c r="XEV1506"/>
      <c r="XEW1506"/>
      <c r="XEX1506"/>
      <c r="XEY1506"/>
      <c r="XEZ1506"/>
      <c r="XFA1506"/>
      <c r="XFB1506"/>
      <c r="XFC1506"/>
    </row>
    <row r="1507" s="11" customFormat="1" spans="1:16383">
      <c r="A1507" s="12"/>
      <c r="B1507" s="12"/>
      <c r="C1507" s="12"/>
      <c r="D1507" s="12"/>
      <c r="E1507" s="12"/>
      <c r="XEF1507"/>
      <c r="XEG1507"/>
      <c r="XEH1507"/>
      <c r="XEI1507"/>
      <c r="XEJ1507"/>
      <c r="XEK1507"/>
      <c r="XEL1507"/>
      <c r="XEM1507"/>
      <c r="XEN1507"/>
      <c r="XEO1507"/>
      <c r="XEP1507"/>
      <c r="XEQ1507"/>
      <c r="XER1507"/>
      <c r="XES1507"/>
      <c r="XET1507"/>
      <c r="XEU1507"/>
      <c r="XEV1507"/>
      <c r="XEW1507"/>
      <c r="XEX1507"/>
      <c r="XEY1507"/>
      <c r="XEZ1507"/>
      <c r="XFA1507"/>
      <c r="XFB1507"/>
      <c r="XFC1507"/>
    </row>
    <row r="1508" s="11" customFormat="1" spans="1:16383">
      <c r="A1508" s="12"/>
      <c r="B1508" s="12"/>
      <c r="C1508" s="12"/>
      <c r="D1508" s="12"/>
      <c r="E1508" s="12"/>
      <c r="XEF1508"/>
      <c r="XEG1508"/>
      <c r="XEH1508"/>
      <c r="XEI1508"/>
      <c r="XEJ1508"/>
      <c r="XEK1508"/>
      <c r="XEL1508"/>
      <c r="XEM1508"/>
      <c r="XEN1508"/>
      <c r="XEO1508"/>
      <c r="XEP1508"/>
      <c r="XEQ1508"/>
      <c r="XER1508"/>
      <c r="XES1508"/>
      <c r="XET1508"/>
      <c r="XEU1508"/>
      <c r="XEV1508"/>
      <c r="XEW1508"/>
      <c r="XEX1508"/>
      <c r="XEY1508"/>
      <c r="XEZ1508"/>
      <c r="XFA1508"/>
      <c r="XFB1508"/>
      <c r="XFC1508"/>
    </row>
    <row r="1509" s="11" customFormat="1" spans="1:16383">
      <c r="A1509" s="12"/>
      <c r="B1509" s="12"/>
      <c r="C1509" s="12"/>
      <c r="D1509" s="12"/>
      <c r="E1509" s="12"/>
      <c r="XEF1509"/>
      <c r="XEG1509"/>
      <c r="XEH1509"/>
      <c r="XEI1509"/>
      <c r="XEJ1509"/>
      <c r="XEK1509"/>
      <c r="XEL1509"/>
      <c r="XEM1509"/>
      <c r="XEN1509"/>
      <c r="XEO1509"/>
      <c r="XEP1509"/>
      <c r="XEQ1509"/>
      <c r="XER1509"/>
      <c r="XES1509"/>
      <c r="XET1509"/>
      <c r="XEU1509"/>
      <c r="XEV1509"/>
      <c r="XEW1509"/>
      <c r="XEX1509"/>
      <c r="XEY1509"/>
      <c r="XEZ1509"/>
      <c r="XFA1509"/>
      <c r="XFB1509"/>
      <c r="XFC1509"/>
    </row>
    <row r="1510" s="11" customFormat="1" spans="1:16383">
      <c r="A1510" s="12"/>
      <c r="B1510" s="12"/>
      <c r="C1510" s="12"/>
      <c r="D1510" s="12"/>
      <c r="E1510" s="12"/>
      <c r="XEF1510"/>
      <c r="XEG1510"/>
      <c r="XEH1510"/>
      <c r="XEI1510"/>
      <c r="XEJ1510"/>
      <c r="XEK1510"/>
      <c r="XEL1510"/>
      <c r="XEM1510"/>
      <c r="XEN1510"/>
      <c r="XEO1510"/>
      <c r="XEP1510"/>
      <c r="XEQ1510"/>
      <c r="XER1510"/>
      <c r="XES1510"/>
      <c r="XET1510"/>
      <c r="XEU1510"/>
      <c r="XEV1510"/>
      <c r="XEW1510"/>
      <c r="XEX1510"/>
      <c r="XEY1510"/>
      <c r="XEZ1510"/>
      <c r="XFA1510"/>
      <c r="XFB1510"/>
      <c r="XFC1510"/>
    </row>
    <row r="1511" s="11" customFormat="1" spans="1:16383">
      <c r="A1511" s="12"/>
      <c r="B1511" s="12"/>
      <c r="C1511" s="12"/>
      <c r="D1511" s="12"/>
      <c r="E1511" s="12"/>
      <c r="XEF1511"/>
      <c r="XEG1511"/>
      <c r="XEH1511"/>
      <c r="XEI1511"/>
      <c r="XEJ1511"/>
      <c r="XEK1511"/>
      <c r="XEL1511"/>
      <c r="XEM1511"/>
      <c r="XEN1511"/>
      <c r="XEO1511"/>
      <c r="XEP1511"/>
      <c r="XEQ1511"/>
      <c r="XER1511"/>
      <c r="XES1511"/>
      <c r="XET1511"/>
      <c r="XEU1511"/>
      <c r="XEV1511"/>
      <c r="XEW1511"/>
      <c r="XEX1511"/>
      <c r="XEY1511"/>
      <c r="XEZ1511"/>
      <c r="XFA1511"/>
      <c r="XFB1511"/>
      <c r="XFC1511"/>
    </row>
    <row r="1512" s="11" customFormat="1" spans="1:16383">
      <c r="A1512" s="12"/>
      <c r="B1512" s="12"/>
      <c r="C1512" s="12"/>
      <c r="D1512" s="12"/>
      <c r="E1512" s="12"/>
      <c r="XEF1512"/>
      <c r="XEG1512"/>
      <c r="XEH1512"/>
      <c r="XEI1512"/>
      <c r="XEJ1512"/>
      <c r="XEK1512"/>
      <c r="XEL1512"/>
      <c r="XEM1512"/>
      <c r="XEN1512"/>
      <c r="XEO1512"/>
      <c r="XEP1512"/>
      <c r="XEQ1512"/>
      <c r="XER1512"/>
      <c r="XES1512"/>
      <c r="XET1512"/>
      <c r="XEU1512"/>
      <c r="XEV1512"/>
      <c r="XEW1512"/>
      <c r="XEX1512"/>
      <c r="XEY1512"/>
      <c r="XEZ1512"/>
      <c r="XFA1512"/>
      <c r="XFB1512"/>
      <c r="XFC1512"/>
    </row>
    <row r="1513" s="11" customFormat="1" spans="1:16383">
      <c r="A1513" s="12"/>
      <c r="B1513" s="12"/>
      <c r="C1513" s="12"/>
      <c r="D1513" s="12"/>
      <c r="E1513" s="12"/>
      <c r="XEF1513"/>
      <c r="XEG1513"/>
      <c r="XEH1513"/>
      <c r="XEI1513"/>
      <c r="XEJ1513"/>
      <c r="XEK1513"/>
      <c r="XEL1513"/>
      <c r="XEM1513"/>
      <c r="XEN1513"/>
      <c r="XEO1513"/>
      <c r="XEP1513"/>
      <c r="XEQ1513"/>
      <c r="XER1513"/>
      <c r="XES1513"/>
      <c r="XET1513"/>
      <c r="XEU1513"/>
      <c r="XEV1513"/>
      <c r="XEW1513"/>
      <c r="XEX1513"/>
      <c r="XEY1513"/>
      <c r="XEZ1513"/>
      <c r="XFA1513"/>
      <c r="XFB1513"/>
      <c r="XFC1513"/>
    </row>
    <row r="1514" s="11" customFormat="1" spans="1:16383">
      <c r="A1514" s="12"/>
      <c r="B1514" s="12"/>
      <c r="C1514" s="12"/>
      <c r="D1514" s="12"/>
      <c r="E1514" s="12"/>
      <c r="XEF1514"/>
      <c r="XEG1514"/>
      <c r="XEH1514"/>
      <c r="XEI1514"/>
      <c r="XEJ1514"/>
      <c r="XEK1514"/>
      <c r="XEL1514"/>
      <c r="XEM1514"/>
      <c r="XEN1514"/>
      <c r="XEO1514"/>
      <c r="XEP1514"/>
      <c r="XEQ1514"/>
      <c r="XER1514"/>
      <c r="XES1514"/>
      <c r="XET1514"/>
      <c r="XEU1514"/>
      <c r="XEV1514"/>
      <c r="XEW1514"/>
      <c r="XEX1514"/>
      <c r="XEY1514"/>
      <c r="XEZ1514"/>
      <c r="XFA1514"/>
      <c r="XFB1514"/>
      <c r="XFC1514"/>
    </row>
    <row r="1515" s="11" customFormat="1" spans="1:16383">
      <c r="A1515" s="12"/>
      <c r="B1515" s="12"/>
      <c r="C1515" s="12"/>
      <c r="D1515" s="12"/>
      <c r="E1515" s="12"/>
      <c r="XEF1515"/>
      <c r="XEG1515"/>
      <c r="XEH1515"/>
      <c r="XEI1515"/>
      <c r="XEJ1515"/>
      <c r="XEK1515"/>
      <c r="XEL1515"/>
      <c r="XEM1515"/>
      <c r="XEN1515"/>
      <c r="XEO1515"/>
      <c r="XEP1515"/>
      <c r="XEQ1515"/>
      <c r="XER1515"/>
      <c r="XES1515"/>
      <c r="XET1515"/>
      <c r="XEU1515"/>
      <c r="XEV1515"/>
      <c r="XEW1515"/>
      <c r="XEX1515"/>
      <c r="XEY1515"/>
      <c r="XEZ1515"/>
      <c r="XFA1515"/>
      <c r="XFB1515"/>
      <c r="XFC1515"/>
    </row>
    <row r="1516" s="11" customFormat="1" spans="1:16383">
      <c r="A1516" s="12"/>
      <c r="B1516" s="12"/>
      <c r="C1516" s="12"/>
      <c r="D1516" s="12"/>
      <c r="E1516" s="12"/>
      <c r="XEF1516"/>
      <c r="XEG1516"/>
      <c r="XEH1516"/>
      <c r="XEI1516"/>
      <c r="XEJ1516"/>
      <c r="XEK1516"/>
      <c r="XEL1516"/>
      <c r="XEM1516"/>
      <c r="XEN1516"/>
      <c r="XEO1516"/>
      <c r="XEP1516"/>
      <c r="XEQ1516"/>
      <c r="XER1516"/>
      <c r="XES1516"/>
      <c r="XET1516"/>
      <c r="XEU1516"/>
      <c r="XEV1516"/>
      <c r="XEW1516"/>
      <c r="XEX1516"/>
      <c r="XEY1516"/>
      <c r="XEZ1516"/>
      <c r="XFA1516"/>
      <c r="XFB1516"/>
      <c r="XFC1516"/>
    </row>
    <row r="1517" s="11" customFormat="1" spans="1:16383">
      <c r="A1517" s="12"/>
      <c r="B1517" s="12"/>
      <c r="C1517" s="12"/>
      <c r="D1517" s="12"/>
      <c r="E1517" s="12"/>
      <c r="XEF1517"/>
      <c r="XEG1517"/>
      <c r="XEH1517"/>
      <c r="XEI1517"/>
      <c r="XEJ1517"/>
      <c r="XEK1517"/>
      <c r="XEL1517"/>
      <c r="XEM1517"/>
      <c r="XEN1517"/>
      <c r="XEO1517"/>
      <c r="XEP1517"/>
      <c r="XEQ1517"/>
      <c r="XER1517"/>
      <c r="XES1517"/>
      <c r="XET1517"/>
      <c r="XEU1517"/>
      <c r="XEV1517"/>
      <c r="XEW1517"/>
      <c r="XEX1517"/>
      <c r="XEY1517"/>
      <c r="XEZ1517"/>
      <c r="XFA1517"/>
      <c r="XFB1517"/>
      <c r="XFC1517"/>
    </row>
    <row r="1518" s="11" customFormat="1" spans="1:16383">
      <c r="A1518" s="12"/>
      <c r="B1518" s="12"/>
      <c r="C1518" s="12"/>
      <c r="D1518" s="12"/>
      <c r="E1518" s="12"/>
      <c r="XEF1518"/>
      <c r="XEG1518"/>
      <c r="XEH1518"/>
      <c r="XEI1518"/>
      <c r="XEJ1518"/>
      <c r="XEK1518"/>
      <c r="XEL1518"/>
      <c r="XEM1518"/>
      <c r="XEN1518"/>
      <c r="XEO1518"/>
      <c r="XEP1518"/>
      <c r="XEQ1518"/>
      <c r="XER1518"/>
      <c r="XES1518"/>
      <c r="XET1518"/>
      <c r="XEU1518"/>
      <c r="XEV1518"/>
      <c r="XEW1518"/>
      <c r="XEX1518"/>
      <c r="XEY1518"/>
      <c r="XEZ1518"/>
      <c r="XFA1518"/>
      <c r="XFB1518"/>
      <c r="XFC1518"/>
    </row>
    <row r="1519" s="11" customFormat="1" spans="1:16383">
      <c r="A1519" s="12"/>
      <c r="B1519" s="12"/>
      <c r="C1519" s="12"/>
      <c r="D1519" s="12"/>
      <c r="E1519" s="12"/>
      <c r="XEF1519"/>
      <c r="XEG1519"/>
      <c r="XEH1519"/>
      <c r="XEI1519"/>
      <c r="XEJ1519"/>
      <c r="XEK1519"/>
      <c r="XEL1519"/>
      <c r="XEM1519"/>
      <c r="XEN1519"/>
      <c r="XEO1519"/>
      <c r="XEP1519"/>
      <c r="XEQ1519"/>
      <c r="XER1519"/>
      <c r="XES1519"/>
      <c r="XET1519"/>
      <c r="XEU1519"/>
      <c r="XEV1519"/>
      <c r="XEW1519"/>
      <c r="XEX1519"/>
      <c r="XEY1519"/>
      <c r="XEZ1519"/>
      <c r="XFA1519"/>
      <c r="XFB1519"/>
      <c r="XFC1519"/>
    </row>
    <row r="1520" s="11" customFormat="1" spans="1:16383">
      <c r="A1520" s="12"/>
      <c r="B1520" s="12"/>
      <c r="C1520" s="12"/>
      <c r="D1520" s="12"/>
      <c r="E1520" s="12"/>
      <c r="XEF1520"/>
      <c r="XEG1520"/>
      <c r="XEH1520"/>
      <c r="XEI1520"/>
      <c r="XEJ1520"/>
      <c r="XEK1520"/>
      <c r="XEL1520"/>
      <c r="XEM1520"/>
      <c r="XEN1520"/>
      <c r="XEO1520"/>
      <c r="XEP1520"/>
      <c r="XEQ1520"/>
      <c r="XER1520"/>
      <c r="XES1520"/>
      <c r="XET1520"/>
      <c r="XEU1520"/>
      <c r="XEV1520"/>
      <c r="XEW1520"/>
      <c r="XEX1520"/>
      <c r="XEY1520"/>
      <c r="XEZ1520"/>
      <c r="XFA1520"/>
      <c r="XFB1520"/>
      <c r="XFC1520"/>
    </row>
    <row r="1521" s="11" customFormat="1" spans="1:16383">
      <c r="A1521" s="12"/>
      <c r="B1521" s="12"/>
      <c r="C1521" s="12"/>
      <c r="D1521" s="12"/>
      <c r="E1521" s="12"/>
      <c r="XEF1521"/>
      <c r="XEG1521"/>
      <c r="XEH1521"/>
      <c r="XEI1521"/>
      <c r="XEJ1521"/>
      <c r="XEK1521"/>
      <c r="XEL1521"/>
      <c r="XEM1521"/>
      <c r="XEN1521"/>
      <c r="XEO1521"/>
      <c r="XEP1521"/>
      <c r="XEQ1521"/>
      <c r="XER1521"/>
      <c r="XES1521"/>
      <c r="XET1521"/>
      <c r="XEU1521"/>
      <c r="XEV1521"/>
      <c r="XEW1521"/>
      <c r="XEX1521"/>
      <c r="XEY1521"/>
      <c r="XEZ1521"/>
      <c r="XFA1521"/>
      <c r="XFB1521"/>
      <c r="XFC1521"/>
    </row>
    <row r="1522" s="11" customFormat="1" spans="1:16383">
      <c r="A1522" s="12"/>
      <c r="B1522" s="12"/>
      <c r="C1522" s="12"/>
      <c r="D1522" s="12"/>
      <c r="E1522" s="12"/>
      <c r="XEF1522"/>
      <c r="XEG1522"/>
      <c r="XEH1522"/>
      <c r="XEI1522"/>
      <c r="XEJ1522"/>
      <c r="XEK1522"/>
      <c r="XEL1522"/>
      <c r="XEM1522"/>
      <c r="XEN1522"/>
      <c r="XEO1522"/>
      <c r="XEP1522"/>
      <c r="XEQ1522"/>
      <c r="XER1522"/>
      <c r="XES1522"/>
      <c r="XET1522"/>
      <c r="XEU1522"/>
      <c r="XEV1522"/>
      <c r="XEW1522"/>
      <c r="XEX1522"/>
      <c r="XEY1522"/>
      <c r="XEZ1522"/>
      <c r="XFA1522"/>
      <c r="XFB1522"/>
      <c r="XFC1522"/>
    </row>
    <row r="1523" s="11" customFormat="1" spans="1:16383">
      <c r="A1523" s="12"/>
      <c r="B1523" s="12"/>
      <c r="C1523" s="12"/>
      <c r="D1523" s="12"/>
      <c r="E1523" s="12"/>
      <c r="XEF1523"/>
      <c r="XEG1523"/>
      <c r="XEH1523"/>
      <c r="XEI1523"/>
      <c r="XEJ1523"/>
      <c r="XEK1523"/>
      <c r="XEL1523"/>
      <c r="XEM1523"/>
      <c r="XEN1523"/>
      <c r="XEO1523"/>
      <c r="XEP1523"/>
      <c r="XEQ1523"/>
      <c r="XER1523"/>
      <c r="XES1523"/>
      <c r="XET1523"/>
      <c r="XEU1523"/>
      <c r="XEV1523"/>
      <c r="XEW1523"/>
      <c r="XEX1523"/>
      <c r="XEY1523"/>
      <c r="XEZ1523"/>
      <c r="XFA1523"/>
      <c r="XFB1523"/>
      <c r="XFC1523"/>
    </row>
    <row r="1524" s="11" customFormat="1" spans="1:16383">
      <c r="A1524" s="12"/>
      <c r="B1524" s="12"/>
      <c r="C1524" s="12"/>
      <c r="D1524" s="12"/>
      <c r="E1524" s="12"/>
      <c r="XEF1524"/>
      <c r="XEG1524"/>
      <c r="XEH1524"/>
      <c r="XEI1524"/>
      <c r="XEJ1524"/>
      <c r="XEK1524"/>
      <c r="XEL1524"/>
      <c r="XEM1524"/>
      <c r="XEN1524"/>
      <c r="XEO1524"/>
      <c r="XEP1524"/>
      <c r="XEQ1524"/>
      <c r="XER1524"/>
      <c r="XES1524"/>
      <c r="XET1524"/>
      <c r="XEU1524"/>
      <c r="XEV1524"/>
      <c r="XEW1524"/>
      <c r="XEX1524"/>
      <c r="XEY1524"/>
      <c r="XEZ1524"/>
      <c r="XFA1524"/>
      <c r="XFB1524"/>
      <c r="XFC1524"/>
    </row>
    <row r="1525" s="11" customFormat="1" spans="1:16383">
      <c r="A1525" s="12"/>
      <c r="B1525" s="12"/>
      <c r="C1525" s="12"/>
      <c r="D1525" s="12"/>
      <c r="E1525" s="12"/>
      <c r="XEF1525"/>
      <c r="XEG1525"/>
      <c r="XEH1525"/>
      <c r="XEI1525"/>
      <c r="XEJ1525"/>
      <c r="XEK1525"/>
      <c r="XEL1525"/>
      <c r="XEM1525"/>
      <c r="XEN1525"/>
      <c r="XEO1525"/>
      <c r="XEP1525"/>
      <c r="XEQ1525"/>
      <c r="XER1525"/>
      <c r="XES1525"/>
      <c r="XET1525"/>
      <c r="XEU1525"/>
      <c r="XEV1525"/>
      <c r="XEW1525"/>
      <c r="XEX1525"/>
      <c r="XEY1525"/>
      <c r="XEZ1525"/>
      <c r="XFA1525"/>
      <c r="XFB1525"/>
      <c r="XFC1525"/>
    </row>
    <row r="1526" s="11" customFormat="1" spans="1:16383">
      <c r="A1526" s="12"/>
      <c r="B1526" s="12"/>
      <c r="C1526" s="12"/>
      <c r="D1526" s="12"/>
      <c r="E1526" s="12"/>
      <c r="XEF1526"/>
      <c r="XEG1526"/>
      <c r="XEH1526"/>
      <c r="XEI1526"/>
      <c r="XEJ1526"/>
      <c r="XEK1526"/>
      <c r="XEL1526"/>
      <c r="XEM1526"/>
      <c r="XEN1526"/>
      <c r="XEO1526"/>
      <c r="XEP1526"/>
      <c r="XEQ1526"/>
      <c r="XER1526"/>
      <c r="XES1526"/>
      <c r="XET1526"/>
      <c r="XEU1526"/>
      <c r="XEV1526"/>
      <c r="XEW1526"/>
      <c r="XEX1526"/>
      <c r="XEY1526"/>
      <c r="XEZ1526"/>
      <c r="XFA1526"/>
      <c r="XFB1526"/>
      <c r="XFC1526"/>
    </row>
    <row r="1527" s="11" customFormat="1" spans="1:16383">
      <c r="A1527" s="12"/>
      <c r="B1527" s="12"/>
      <c r="C1527" s="12"/>
      <c r="D1527" s="12"/>
      <c r="E1527" s="12"/>
      <c r="XEF1527"/>
      <c r="XEG1527"/>
      <c r="XEH1527"/>
      <c r="XEI1527"/>
      <c r="XEJ1527"/>
      <c r="XEK1527"/>
      <c r="XEL1527"/>
      <c r="XEM1527"/>
      <c r="XEN1527"/>
      <c r="XEO1527"/>
      <c r="XEP1527"/>
      <c r="XEQ1527"/>
      <c r="XER1527"/>
      <c r="XES1527"/>
      <c r="XET1527"/>
      <c r="XEU1527"/>
      <c r="XEV1527"/>
      <c r="XEW1527"/>
      <c r="XEX1527"/>
      <c r="XEY1527"/>
      <c r="XEZ1527"/>
      <c r="XFA1527"/>
      <c r="XFB1527"/>
      <c r="XFC1527"/>
    </row>
    <row r="1528" s="11" customFormat="1" spans="1:16383">
      <c r="A1528" s="12"/>
      <c r="B1528" s="12"/>
      <c r="C1528" s="12"/>
      <c r="D1528" s="12"/>
      <c r="E1528" s="12"/>
      <c r="XEF1528"/>
      <c r="XEG1528"/>
      <c r="XEH1528"/>
      <c r="XEI1528"/>
      <c r="XEJ1528"/>
      <c r="XEK1528"/>
      <c r="XEL1528"/>
      <c r="XEM1528"/>
      <c r="XEN1528"/>
      <c r="XEO1528"/>
      <c r="XEP1528"/>
      <c r="XEQ1528"/>
      <c r="XER1528"/>
      <c r="XES1528"/>
      <c r="XET1528"/>
      <c r="XEU1528"/>
      <c r="XEV1528"/>
      <c r="XEW1528"/>
      <c r="XEX1528"/>
      <c r="XEY1528"/>
      <c r="XEZ1528"/>
      <c r="XFA1528"/>
      <c r="XFB1528"/>
      <c r="XFC1528"/>
    </row>
    <row r="1529" s="11" customFormat="1" spans="1:16383">
      <c r="A1529" s="12"/>
      <c r="B1529" s="12"/>
      <c r="C1529" s="12"/>
      <c r="D1529" s="12"/>
      <c r="E1529" s="12"/>
      <c r="XEF1529"/>
      <c r="XEG1529"/>
      <c r="XEH1529"/>
      <c r="XEI1529"/>
      <c r="XEJ1529"/>
      <c r="XEK1529"/>
      <c r="XEL1529"/>
      <c r="XEM1529"/>
      <c r="XEN1529"/>
      <c r="XEO1529"/>
      <c r="XEP1529"/>
      <c r="XEQ1529"/>
      <c r="XER1529"/>
      <c r="XES1529"/>
      <c r="XET1529"/>
      <c r="XEU1529"/>
      <c r="XEV1529"/>
      <c r="XEW1529"/>
      <c r="XEX1529"/>
      <c r="XEY1529"/>
      <c r="XEZ1529"/>
      <c r="XFA1529"/>
      <c r="XFB1529"/>
      <c r="XFC1529"/>
    </row>
    <row r="1530" s="11" customFormat="1" spans="1:16383">
      <c r="A1530" s="12"/>
      <c r="B1530" s="12"/>
      <c r="C1530" s="12"/>
      <c r="D1530" s="12"/>
      <c r="E1530" s="12"/>
      <c r="XEF1530"/>
      <c r="XEG1530"/>
      <c r="XEH1530"/>
      <c r="XEI1530"/>
      <c r="XEJ1530"/>
      <c r="XEK1530"/>
      <c r="XEL1530"/>
      <c r="XEM1530"/>
      <c r="XEN1530"/>
      <c r="XEO1530"/>
      <c r="XEP1530"/>
      <c r="XEQ1530"/>
      <c r="XER1530"/>
      <c r="XES1530"/>
      <c r="XET1530"/>
      <c r="XEU1530"/>
      <c r="XEV1530"/>
      <c r="XEW1530"/>
      <c r="XEX1530"/>
      <c r="XEY1530"/>
      <c r="XEZ1530"/>
      <c r="XFA1530"/>
      <c r="XFB1530"/>
      <c r="XFC1530"/>
    </row>
    <row r="1531" s="11" customFormat="1" spans="1:16383">
      <c r="A1531" s="12"/>
      <c r="B1531" s="12"/>
      <c r="C1531" s="12"/>
      <c r="D1531" s="12"/>
      <c r="E1531" s="12"/>
      <c r="XEF1531"/>
      <c r="XEG1531"/>
      <c r="XEH1531"/>
      <c r="XEI1531"/>
      <c r="XEJ1531"/>
      <c r="XEK1531"/>
      <c r="XEL1531"/>
      <c r="XEM1531"/>
      <c r="XEN1531"/>
      <c r="XEO1531"/>
      <c r="XEP1531"/>
      <c r="XEQ1531"/>
      <c r="XER1531"/>
      <c r="XES1531"/>
      <c r="XET1531"/>
      <c r="XEU1531"/>
      <c r="XEV1531"/>
      <c r="XEW1531"/>
      <c r="XEX1531"/>
      <c r="XEY1531"/>
      <c r="XEZ1531"/>
      <c r="XFA1531"/>
      <c r="XFB1531"/>
      <c r="XFC1531"/>
    </row>
    <row r="1532" s="11" customFormat="1" spans="1:16383">
      <c r="A1532" s="12"/>
      <c r="B1532" s="12"/>
      <c r="C1532" s="12"/>
      <c r="D1532" s="12"/>
      <c r="E1532" s="12"/>
      <c r="XEF1532"/>
      <c r="XEG1532"/>
      <c r="XEH1532"/>
      <c r="XEI1532"/>
      <c r="XEJ1532"/>
      <c r="XEK1532"/>
      <c r="XEL1532"/>
      <c r="XEM1532"/>
      <c r="XEN1532"/>
      <c r="XEO1532"/>
      <c r="XEP1532"/>
      <c r="XEQ1532"/>
      <c r="XER1532"/>
      <c r="XES1532"/>
      <c r="XET1532"/>
      <c r="XEU1532"/>
      <c r="XEV1532"/>
      <c r="XEW1532"/>
      <c r="XEX1532"/>
      <c r="XEY1532"/>
      <c r="XEZ1532"/>
      <c r="XFA1532"/>
      <c r="XFB1532"/>
      <c r="XFC1532"/>
    </row>
    <row r="1533" s="11" customFormat="1" spans="1:16383">
      <c r="A1533" s="12"/>
      <c r="B1533" s="12"/>
      <c r="C1533" s="12"/>
      <c r="D1533" s="12"/>
      <c r="E1533" s="12"/>
      <c r="XEF1533"/>
      <c r="XEG1533"/>
      <c r="XEH1533"/>
      <c r="XEI1533"/>
      <c r="XEJ1533"/>
      <c r="XEK1533"/>
      <c r="XEL1533"/>
      <c r="XEM1533"/>
      <c r="XEN1533"/>
      <c r="XEO1533"/>
      <c r="XEP1533"/>
      <c r="XEQ1533"/>
      <c r="XER1533"/>
      <c r="XES1533"/>
      <c r="XET1533"/>
      <c r="XEU1533"/>
      <c r="XEV1533"/>
      <c r="XEW1533"/>
      <c r="XEX1533"/>
      <c r="XEY1533"/>
      <c r="XEZ1533"/>
      <c r="XFA1533"/>
      <c r="XFB1533"/>
      <c r="XFC1533"/>
    </row>
    <row r="1534" s="11" customFormat="1" spans="1:16383">
      <c r="A1534" s="12"/>
      <c r="B1534" s="12"/>
      <c r="C1534" s="12"/>
      <c r="D1534" s="12"/>
      <c r="E1534" s="12"/>
      <c r="XEF1534"/>
      <c r="XEG1534"/>
      <c r="XEH1534"/>
      <c r="XEI1534"/>
      <c r="XEJ1534"/>
      <c r="XEK1534"/>
      <c r="XEL1534"/>
      <c r="XEM1534"/>
      <c r="XEN1534"/>
      <c r="XEO1534"/>
      <c r="XEP1534"/>
      <c r="XEQ1534"/>
      <c r="XER1534"/>
      <c r="XES1534"/>
      <c r="XET1534"/>
      <c r="XEU1534"/>
      <c r="XEV1534"/>
      <c r="XEW1534"/>
      <c r="XEX1534"/>
      <c r="XEY1534"/>
      <c r="XEZ1534"/>
      <c r="XFA1534"/>
      <c r="XFB1534"/>
      <c r="XFC1534"/>
    </row>
    <row r="1535" s="11" customFormat="1" spans="1:16383">
      <c r="A1535" s="12"/>
      <c r="B1535" s="12"/>
      <c r="C1535" s="12"/>
      <c r="D1535" s="12"/>
      <c r="E1535" s="12"/>
      <c r="XEF1535"/>
      <c r="XEG1535"/>
      <c r="XEH1535"/>
      <c r="XEI1535"/>
      <c r="XEJ1535"/>
      <c r="XEK1535"/>
      <c r="XEL1535"/>
      <c r="XEM1535"/>
      <c r="XEN1535"/>
      <c r="XEO1535"/>
      <c r="XEP1535"/>
      <c r="XEQ1535"/>
      <c r="XER1535"/>
      <c r="XES1535"/>
      <c r="XET1535"/>
      <c r="XEU1535"/>
      <c r="XEV1535"/>
      <c r="XEW1535"/>
      <c r="XEX1535"/>
      <c r="XEY1535"/>
      <c r="XEZ1535"/>
      <c r="XFA1535"/>
      <c r="XFB1535"/>
      <c r="XFC1535"/>
    </row>
    <row r="1536" s="11" customFormat="1" spans="1:16383">
      <c r="A1536" s="12"/>
      <c r="B1536" s="12"/>
      <c r="C1536" s="12"/>
      <c r="D1536" s="12"/>
      <c r="E1536" s="12"/>
      <c r="XEF1536"/>
      <c r="XEG1536"/>
      <c r="XEH1536"/>
      <c r="XEI1536"/>
      <c r="XEJ1536"/>
      <c r="XEK1536"/>
      <c r="XEL1536"/>
      <c r="XEM1536"/>
      <c r="XEN1536"/>
      <c r="XEO1536"/>
      <c r="XEP1536"/>
      <c r="XEQ1536"/>
      <c r="XER1536"/>
      <c r="XES1536"/>
      <c r="XET1536"/>
      <c r="XEU1536"/>
      <c r="XEV1536"/>
      <c r="XEW1536"/>
      <c r="XEX1536"/>
      <c r="XEY1536"/>
      <c r="XEZ1536"/>
      <c r="XFA1536"/>
      <c r="XFB1536"/>
      <c r="XFC1536"/>
    </row>
    <row r="1537" s="11" customFormat="1" spans="1:16383">
      <c r="A1537" s="12"/>
      <c r="B1537" s="12"/>
      <c r="C1537" s="12"/>
      <c r="D1537" s="12"/>
      <c r="E1537" s="12"/>
      <c r="XEF1537"/>
      <c r="XEG1537"/>
      <c r="XEH1537"/>
      <c r="XEI1537"/>
      <c r="XEJ1537"/>
      <c r="XEK1537"/>
      <c r="XEL1537"/>
      <c r="XEM1537"/>
      <c r="XEN1537"/>
      <c r="XEO1537"/>
      <c r="XEP1537"/>
      <c r="XEQ1537"/>
      <c r="XER1537"/>
      <c r="XES1537"/>
      <c r="XET1537"/>
      <c r="XEU1537"/>
      <c r="XEV1537"/>
      <c r="XEW1537"/>
      <c r="XEX1537"/>
      <c r="XEY1537"/>
      <c r="XEZ1537"/>
      <c r="XFA1537"/>
      <c r="XFB1537"/>
      <c r="XFC1537"/>
    </row>
    <row r="1538" s="11" customFormat="1" spans="1:16383">
      <c r="A1538" s="12"/>
      <c r="B1538" s="12"/>
      <c r="C1538" s="12"/>
      <c r="D1538" s="12"/>
      <c r="E1538" s="12"/>
      <c r="XEF1538"/>
      <c r="XEG1538"/>
      <c r="XEH1538"/>
      <c r="XEI1538"/>
      <c r="XEJ1538"/>
      <c r="XEK1538"/>
      <c r="XEL1538"/>
      <c r="XEM1538"/>
      <c r="XEN1538"/>
      <c r="XEO1538"/>
      <c r="XEP1538"/>
      <c r="XEQ1538"/>
      <c r="XER1538"/>
      <c r="XES1538"/>
      <c r="XET1538"/>
      <c r="XEU1538"/>
      <c r="XEV1538"/>
      <c r="XEW1538"/>
      <c r="XEX1538"/>
      <c r="XEY1538"/>
      <c r="XEZ1538"/>
      <c r="XFA1538"/>
      <c r="XFB1538"/>
      <c r="XFC1538"/>
    </row>
    <row r="1539" s="11" customFormat="1" spans="1:16383">
      <c r="A1539" s="12"/>
      <c r="B1539" s="12"/>
      <c r="C1539" s="12"/>
      <c r="D1539" s="12"/>
      <c r="E1539" s="12"/>
      <c r="XEF1539"/>
      <c r="XEG1539"/>
      <c r="XEH1539"/>
      <c r="XEI1539"/>
      <c r="XEJ1539"/>
      <c r="XEK1539"/>
      <c r="XEL1539"/>
      <c r="XEM1539"/>
      <c r="XEN1539"/>
      <c r="XEO1539"/>
      <c r="XEP1539"/>
      <c r="XEQ1539"/>
      <c r="XER1539"/>
      <c r="XES1539"/>
      <c r="XET1539"/>
      <c r="XEU1539"/>
      <c r="XEV1539"/>
      <c r="XEW1539"/>
      <c r="XEX1539"/>
      <c r="XEY1539"/>
      <c r="XEZ1539"/>
      <c r="XFA1539"/>
      <c r="XFB1539"/>
      <c r="XFC1539"/>
    </row>
    <row r="1540" s="11" customFormat="1" spans="1:16383">
      <c r="A1540" s="12"/>
      <c r="B1540" s="12"/>
      <c r="C1540" s="12"/>
      <c r="D1540" s="12"/>
      <c r="E1540" s="12"/>
      <c r="XEF1540"/>
      <c r="XEG1540"/>
      <c r="XEH1540"/>
      <c r="XEI1540"/>
      <c r="XEJ1540"/>
      <c r="XEK1540"/>
      <c r="XEL1540"/>
      <c r="XEM1540"/>
      <c r="XEN1540"/>
      <c r="XEO1540"/>
      <c r="XEP1540"/>
      <c r="XEQ1540"/>
      <c r="XER1540"/>
      <c r="XES1540"/>
      <c r="XET1540"/>
      <c r="XEU1540"/>
      <c r="XEV1540"/>
      <c r="XEW1540"/>
      <c r="XEX1540"/>
      <c r="XEY1540"/>
      <c r="XEZ1540"/>
      <c r="XFA1540"/>
      <c r="XFB1540"/>
      <c r="XFC1540"/>
    </row>
    <row r="1541" s="11" customFormat="1" spans="1:16383">
      <c r="A1541" s="12"/>
      <c r="B1541" s="12"/>
      <c r="C1541" s="12"/>
      <c r="D1541" s="12"/>
      <c r="E1541" s="12"/>
      <c r="XEF1541"/>
      <c r="XEG1541"/>
      <c r="XEH1541"/>
      <c r="XEI1541"/>
      <c r="XEJ1541"/>
      <c r="XEK1541"/>
      <c r="XEL1541"/>
      <c r="XEM1541"/>
      <c r="XEN1541"/>
      <c r="XEO1541"/>
      <c r="XEP1541"/>
      <c r="XEQ1541"/>
      <c r="XER1541"/>
      <c r="XES1541"/>
      <c r="XET1541"/>
      <c r="XEU1541"/>
      <c r="XEV1541"/>
      <c r="XEW1541"/>
      <c r="XEX1541"/>
      <c r="XEY1541"/>
      <c r="XEZ1541"/>
      <c r="XFA1541"/>
      <c r="XFB1541"/>
      <c r="XFC1541"/>
    </row>
    <row r="1542" s="11" customFormat="1" spans="1:16383">
      <c r="A1542" s="12"/>
      <c r="B1542" s="12"/>
      <c r="C1542" s="12"/>
      <c r="D1542" s="12"/>
      <c r="E1542" s="12"/>
      <c r="XEF1542"/>
      <c r="XEG1542"/>
      <c r="XEH1542"/>
      <c r="XEI1542"/>
      <c r="XEJ1542"/>
      <c r="XEK1542"/>
      <c r="XEL1542"/>
      <c r="XEM1542"/>
      <c r="XEN1542"/>
      <c r="XEO1542"/>
      <c r="XEP1542"/>
      <c r="XEQ1542"/>
      <c r="XER1542"/>
      <c r="XES1542"/>
      <c r="XET1542"/>
      <c r="XEU1542"/>
      <c r="XEV1542"/>
      <c r="XEW1542"/>
      <c r="XEX1542"/>
      <c r="XEY1542"/>
      <c r="XEZ1542"/>
      <c r="XFA1542"/>
      <c r="XFB1542"/>
      <c r="XFC1542"/>
    </row>
    <row r="1543" s="11" customFormat="1" spans="1:16383">
      <c r="A1543" s="12"/>
      <c r="B1543" s="12"/>
      <c r="C1543" s="12"/>
      <c r="D1543" s="12"/>
      <c r="E1543" s="12"/>
      <c r="XEF1543"/>
      <c r="XEG1543"/>
      <c r="XEH1543"/>
      <c r="XEI1543"/>
      <c r="XEJ1543"/>
      <c r="XEK1543"/>
      <c r="XEL1543"/>
      <c r="XEM1543"/>
      <c r="XEN1543"/>
      <c r="XEO1543"/>
      <c r="XEP1543"/>
      <c r="XEQ1543"/>
      <c r="XER1543"/>
      <c r="XES1543"/>
      <c r="XET1543"/>
      <c r="XEU1543"/>
      <c r="XEV1543"/>
      <c r="XEW1543"/>
      <c r="XEX1543"/>
      <c r="XEY1543"/>
      <c r="XEZ1543"/>
      <c r="XFA1543"/>
      <c r="XFB1543"/>
      <c r="XFC1543"/>
    </row>
    <row r="1544" s="11" customFormat="1" spans="1:16383">
      <c r="A1544" s="12"/>
      <c r="B1544" s="12"/>
      <c r="C1544" s="12"/>
      <c r="D1544" s="12"/>
      <c r="E1544" s="12"/>
      <c r="XEF1544"/>
      <c r="XEG1544"/>
      <c r="XEH1544"/>
      <c r="XEI1544"/>
      <c r="XEJ1544"/>
      <c r="XEK1544"/>
      <c r="XEL1544"/>
      <c r="XEM1544"/>
      <c r="XEN1544"/>
      <c r="XEO1544"/>
      <c r="XEP1544"/>
      <c r="XEQ1544"/>
      <c r="XER1544"/>
      <c r="XES1544"/>
      <c r="XET1544"/>
      <c r="XEU1544"/>
      <c r="XEV1544"/>
      <c r="XEW1544"/>
      <c r="XEX1544"/>
      <c r="XEY1544"/>
      <c r="XEZ1544"/>
      <c r="XFA1544"/>
      <c r="XFB1544"/>
      <c r="XFC1544"/>
    </row>
    <row r="1545" s="11" customFormat="1" spans="1:16383">
      <c r="A1545" s="12"/>
      <c r="B1545" s="12"/>
      <c r="C1545" s="12"/>
      <c r="D1545" s="12"/>
      <c r="E1545" s="12"/>
      <c r="XEF1545"/>
      <c r="XEG1545"/>
      <c r="XEH1545"/>
      <c r="XEI1545"/>
      <c r="XEJ1545"/>
      <c r="XEK1545"/>
      <c r="XEL1545"/>
      <c r="XEM1545"/>
      <c r="XEN1545"/>
      <c r="XEO1545"/>
      <c r="XEP1545"/>
      <c r="XEQ1545"/>
      <c r="XER1545"/>
      <c r="XES1545"/>
      <c r="XET1545"/>
      <c r="XEU1545"/>
      <c r="XEV1545"/>
      <c r="XEW1545"/>
      <c r="XEX1545"/>
      <c r="XEY1545"/>
      <c r="XEZ1545"/>
      <c r="XFA1545"/>
      <c r="XFB1545"/>
      <c r="XFC1545"/>
    </row>
    <row r="1546" s="11" customFormat="1" spans="1:16383">
      <c r="A1546" s="12"/>
      <c r="B1546" s="12"/>
      <c r="C1546" s="12"/>
      <c r="D1546" s="12"/>
      <c r="E1546" s="12"/>
      <c r="XEF1546"/>
      <c r="XEG1546"/>
      <c r="XEH1546"/>
      <c r="XEI1546"/>
      <c r="XEJ1546"/>
      <c r="XEK1546"/>
      <c r="XEL1546"/>
      <c r="XEM1546"/>
      <c r="XEN1546"/>
      <c r="XEO1546"/>
      <c r="XEP1546"/>
      <c r="XEQ1546"/>
      <c r="XER1546"/>
      <c r="XES1546"/>
      <c r="XET1546"/>
      <c r="XEU1546"/>
      <c r="XEV1546"/>
      <c r="XEW1546"/>
      <c r="XEX1546"/>
      <c r="XEY1546"/>
      <c r="XEZ1546"/>
      <c r="XFA1546"/>
      <c r="XFB1546"/>
      <c r="XFC1546"/>
    </row>
    <row r="1547" s="11" customFormat="1" spans="1:16383">
      <c r="A1547" s="12"/>
      <c r="B1547" s="12"/>
      <c r="C1547" s="12"/>
      <c r="D1547" s="12"/>
      <c r="E1547" s="12"/>
      <c r="XEF1547"/>
      <c r="XEG1547"/>
      <c r="XEH1547"/>
      <c r="XEI1547"/>
      <c r="XEJ1547"/>
      <c r="XEK1547"/>
      <c r="XEL1547"/>
      <c r="XEM1547"/>
      <c r="XEN1547"/>
      <c r="XEO1547"/>
      <c r="XEP1547"/>
      <c r="XEQ1547"/>
      <c r="XER1547"/>
      <c r="XES1547"/>
      <c r="XET1547"/>
      <c r="XEU1547"/>
      <c r="XEV1547"/>
      <c r="XEW1547"/>
      <c r="XEX1547"/>
      <c r="XEY1547"/>
      <c r="XEZ1547"/>
      <c r="XFA1547"/>
      <c r="XFB1547"/>
      <c r="XFC1547"/>
    </row>
    <row r="1548" s="11" customFormat="1" spans="1:16383">
      <c r="A1548" s="12"/>
      <c r="B1548" s="12"/>
      <c r="C1548" s="12"/>
      <c r="D1548" s="12"/>
      <c r="E1548" s="12"/>
      <c r="XEF1548"/>
      <c r="XEG1548"/>
      <c r="XEH1548"/>
      <c r="XEI1548"/>
      <c r="XEJ1548"/>
      <c r="XEK1548"/>
      <c r="XEL1548"/>
      <c r="XEM1548"/>
      <c r="XEN1548"/>
      <c r="XEO1548"/>
      <c r="XEP1548"/>
      <c r="XEQ1548"/>
      <c r="XER1548"/>
      <c r="XES1548"/>
      <c r="XET1548"/>
      <c r="XEU1548"/>
      <c r="XEV1548"/>
      <c r="XEW1548"/>
      <c r="XEX1548"/>
      <c r="XEY1548"/>
      <c r="XEZ1548"/>
      <c r="XFA1548"/>
      <c r="XFB1548"/>
      <c r="XFC1548"/>
    </row>
    <row r="1549" s="11" customFormat="1" spans="1:16383">
      <c r="A1549" s="12"/>
      <c r="B1549" s="12"/>
      <c r="C1549" s="12"/>
      <c r="D1549" s="12"/>
      <c r="E1549" s="12"/>
      <c r="XEF1549"/>
      <c r="XEG1549"/>
      <c r="XEH1549"/>
      <c r="XEI1549"/>
      <c r="XEJ1549"/>
      <c r="XEK1549"/>
      <c r="XEL1549"/>
      <c r="XEM1549"/>
      <c r="XEN1549"/>
      <c r="XEO1549"/>
      <c r="XEP1549"/>
      <c r="XEQ1549"/>
      <c r="XER1549"/>
      <c r="XES1549"/>
      <c r="XET1549"/>
      <c r="XEU1549"/>
      <c r="XEV1549"/>
      <c r="XEW1549"/>
      <c r="XEX1549"/>
      <c r="XEY1549"/>
      <c r="XEZ1549"/>
      <c r="XFA1549"/>
      <c r="XFB1549"/>
      <c r="XFC1549"/>
    </row>
    <row r="1550" s="11" customFormat="1" spans="1:16383">
      <c r="A1550" s="12"/>
      <c r="B1550" s="12"/>
      <c r="C1550" s="12"/>
      <c r="D1550" s="12"/>
      <c r="E1550" s="12"/>
      <c r="XEF1550"/>
      <c r="XEG1550"/>
      <c r="XEH1550"/>
      <c r="XEI1550"/>
      <c r="XEJ1550"/>
      <c r="XEK1550"/>
      <c r="XEL1550"/>
      <c r="XEM1550"/>
      <c r="XEN1550"/>
      <c r="XEO1550"/>
      <c r="XEP1550"/>
      <c r="XEQ1550"/>
      <c r="XER1550"/>
      <c r="XES1550"/>
      <c r="XET1550"/>
      <c r="XEU1550"/>
      <c r="XEV1550"/>
      <c r="XEW1550"/>
      <c r="XEX1550"/>
      <c r="XEY1550"/>
      <c r="XEZ1550"/>
      <c r="XFA1550"/>
      <c r="XFB1550"/>
      <c r="XFC1550"/>
    </row>
    <row r="1551" s="11" customFormat="1" spans="1:16383">
      <c r="A1551" s="12"/>
      <c r="B1551" s="12"/>
      <c r="C1551" s="12"/>
      <c r="D1551" s="12"/>
      <c r="E1551" s="12"/>
      <c r="XEF1551"/>
      <c r="XEG1551"/>
      <c r="XEH1551"/>
      <c r="XEI1551"/>
      <c r="XEJ1551"/>
      <c r="XEK1551"/>
      <c r="XEL1551"/>
      <c r="XEM1551"/>
      <c r="XEN1551"/>
      <c r="XEO1551"/>
      <c r="XEP1551"/>
      <c r="XEQ1551"/>
      <c r="XER1551"/>
      <c r="XES1551"/>
      <c r="XET1551"/>
      <c r="XEU1551"/>
      <c r="XEV1551"/>
      <c r="XEW1551"/>
      <c r="XEX1551"/>
      <c r="XEY1551"/>
      <c r="XEZ1551"/>
      <c r="XFA1551"/>
      <c r="XFB1551"/>
      <c r="XFC1551"/>
    </row>
    <row r="1552" s="11" customFormat="1" spans="1:16383">
      <c r="A1552" s="12"/>
      <c r="B1552" s="12"/>
      <c r="C1552" s="12"/>
      <c r="D1552" s="12"/>
      <c r="E1552" s="12"/>
      <c r="XEF1552"/>
      <c r="XEG1552"/>
      <c r="XEH1552"/>
      <c r="XEI1552"/>
      <c r="XEJ1552"/>
      <c r="XEK1552"/>
      <c r="XEL1552"/>
      <c r="XEM1552"/>
      <c r="XEN1552"/>
      <c r="XEO1552"/>
      <c r="XEP1552"/>
      <c r="XEQ1552"/>
      <c r="XER1552"/>
      <c r="XES1552"/>
      <c r="XET1552"/>
      <c r="XEU1552"/>
      <c r="XEV1552"/>
      <c r="XEW1552"/>
      <c r="XEX1552"/>
      <c r="XEY1552"/>
      <c r="XEZ1552"/>
      <c r="XFA1552"/>
      <c r="XFB1552"/>
      <c r="XFC1552"/>
    </row>
    <row r="1553" s="11" customFormat="1" spans="1:16383">
      <c r="A1553" s="12"/>
      <c r="B1553" s="12"/>
      <c r="C1553" s="12"/>
      <c r="D1553" s="12"/>
      <c r="E1553" s="12"/>
      <c r="XEF1553"/>
      <c r="XEG1553"/>
      <c r="XEH1553"/>
      <c r="XEI1553"/>
      <c r="XEJ1553"/>
      <c r="XEK1553"/>
      <c r="XEL1553"/>
      <c r="XEM1553"/>
      <c r="XEN1553"/>
      <c r="XEO1553"/>
      <c r="XEP1553"/>
      <c r="XEQ1553"/>
      <c r="XER1553"/>
      <c r="XES1553"/>
      <c r="XET1553"/>
      <c r="XEU1553"/>
      <c r="XEV1553"/>
      <c r="XEW1553"/>
      <c r="XEX1553"/>
      <c r="XEY1553"/>
      <c r="XEZ1553"/>
      <c r="XFA1553"/>
      <c r="XFB1553"/>
      <c r="XFC1553"/>
    </row>
    <row r="1554" s="11" customFormat="1" spans="1:16383">
      <c r="A1554" s="12"/>
      <c r="B1554" s="12"/>
      <c r="C1554" s="12"/>
      <c r="D1554" s="12"/>
      <c r="E1554" s="12"/>
      <c r="XEF1554"/>
      <c r="XEG1554"/>
      <c r="XEH1554"/>
      <c r="XEI1554"/>
      <c r="XEJ1554"/>
      <c r="XEK1554"/>
      <c r="XEL1554"/>
      <c r="XEM1554"/>
      <c r="XEN1554"/>
      <c r="XEO1554"/>
      <c r="XEP1554"/>
      <c r="XEQ1554"/>
      <c r="XER1554"/>
      <c r="XES1554"/>
      <c r="XET1554"/>
      <c r="XEU1554"/>
      <c r="XEV1554"/>
      <c r="XEW1554"/>
      <c r="XEX1554"/>
      <c r="XEY1554"/>
      <c r="XEZ1554"/>
      <c r="XFA1554"/>
      <c r="XFB1554"/>
      <c r="XFC1554"/>
    </row>
    <row r="1555" s="11" customFormat="1" spans="1:16383">
      <c r="A1555" s="12"/>
      <c r="B1555" s="12"/>
      <c r="C1555" s="12"/>
      <c r="D1555" s="12"/>
      <c r="E1555" s="12"/>
      <c r="XEF1555"/>
      <c r="XEG1555"/>
      <c r="XEH1555"/>
      <c r="XEI1555"/>
      <c r="XEJ1555"/>
      <c r="XEK1555"/>
      <c r="XEL1555"/>
      <c r="XEM1555"/>
      <c r="XEN1555"/>
      <c r="XEO1555"/>
      <c r="XEP1555"/>
      <c r="XEQ1555"/>
      <c r="XER1555"/>
      <c r="XES1555"/>
      <c r="XET1555"/>
      <c r="XEU1555"/>
      <c r="XEV1555"/>
      <c r="XEW1555"/>
      <c r="XEX1555"/>
      <c r="XEY1555"/>
      <c r="XEZ1555"/>
      <c r="XFA1555"/>
      <c r="XFB1555"/>
      <c r="XFC1555"/>
    </row>
    <row r="1556" s="11" customFormat="1" spans="1:16383">
      <c r="A1556" s="12"/>
      <c r="B1556" s="12"/>
      <c r="C1556" s="12"/>
      <c r="D1556" s="12"/>
      <c r="E1556" s="12"/>
      <c r="XEF1556"/>
      <c r="XEG1556"/>
      <c r="XEH1556"/>
      <c r="XEI1556"/>
      <c r="XEJ1556"/>
      <c r="XEK1556"/>
      <c r="XEL1556"/>
      <c r="XEM1556"/>
      <c r="XEN1556"/>
      <c r="XEO1556"/>
      <c r="XEP1556"/>
      <c r="XEQ1556"/>
      <c r="XER1556"/>
      <c r="XES1556"/>
      <c r="XET1556"/>
      <c r="XEU1556"/>
      <c r="XEV1556"/>
      <c r="XEW1556"/>
      <c r="XEX1556"/>
      <c r="XEY1556"/>
      <c r="XEZ1556"/>
      <c r="XFA1556"/>
      <c r="XFB1556"/>
      <c r="XFC1556"/>
    </row>
    <row r="1557" s="11" customFormat="1" spans="1:16383">
      <c r="A1557" s="12"/>
      <c r="B1557" s="12"/>
      <c r="C1557" s="12"/>
      <c r="D1557" s="12"/>
      <c r="E1557" s="12"/>
      <c r="XEF1557"/>
      <c r="XEG1557"/>
      <c r="XEH1557"/>
      <c r="XEI1557"/>
      <c r="XEJ1557"/>
      <c r="XEK1557"/>
      <c r="XEL1557"/>
      <c r="XEM1557"/>
      <c r="XEN1557"/>
      <c r="XEO1557"/>
      <c r="XEP1557"/>
      <c r="XEQ1557"/>
      <c r="XER1557"/>
      <c r="XES1557"/>
      <c r="XET1557"/>
      <c r="XEU1557"/>
      <c r="XEV1557"/>
      <c r="XEW1557"/>
      <c r="XEX1557"/>
      <c r="XEY1557"/>
      <c r="XEZ1557"/>
      <c r="XFA1557"/>
      <c r="XFB1557"/>
      <c r="XFC1557"/>
    </row>
    <row r="1558" s="11" customFormat="1" spans="1:16383">
      <c r="A1558" s="12"/>
      <c r="B1558" s="12"/>
      <c r="C1558" s="12"/>
      <c r="D1558" s="12"/>
      <c r="E1558" s="12"/>
      <c r="XEF1558"/>
      <c r="XEG1558"/>
      <c r="XEH1558"/>
      <c r="XEI1558"/>
      <c r="XEJ1558"/>
      <c r="XEK1558"/>
      <c r="XEL1558"/>
      <c r="XEM1558"/>
      <c r="XEN1558"/>
      <c r="XEO1558"/>
      <c r="XEP1558"/>
      <c r="XEQ1558"/>
      <c r="XER1558"/>
      <c r="XES1558"/>
      <c r="XET1558"/>
      <c r="XEU1558"/>
      <c r="XEV1558"/>
      <c r="XEW1558"/>
      <c r="XEX1558"/>
      <c r="XEY1558"/>
      <c r="XEZ1558"/>
      <c r="XFA1558"/>
      <c r="XFB1558"/>
      <c r="XFC1558"/>
    </row>
    <row r="1559" s="11" customFormat="1" spans="1:16383">
      <c r="A1559" s="12"/>
      <c r="B1559" s="12"/>
      <c r="C1559" s="12"/>
      <c r="D1559" s="12"/>
      <c r="E1559" s="12"/>
      <c r="XEF1559"/>
      <c r="XEG1559"/>
      <c r="XEH1559"/>
      <c r="XEI1559"/>
      <c r="XEJ1559"/>
      <c r="XEK1559"/>
      <c r="XEL1559"/>
      <c r="XEM1559"/>
      <c r="XEN1559"/>
      <c r="XEO1559"/>
      <c r="XEP1559"/>
      <c r="XEQ1559"/>
      <c r="XER1559"/>
      <c r="XES1559"/>
      <c r="XET1559"/>
      <c r="XEU1559"/>
      <c r="XEV1559"/>
      <c r="XEW1559"/>
      <c r="XEX1559"/>
      <c r="XEY1559"/>
      <c r="XEZ1559"/>
      <c r="XFA1559"/>
      <c r="XFB1559"/>
      <c r="XFC1559"/>
    </row>
    <row r="1560" s="11" customFormat="1" spans="1:16383">
      <c r="A1560" s="12"/>
      <c r="B1560" s="12"/>
      <c r="C1560" s="12"/>
      <c r="D1560" s="12"/>
      <c r="E1560" s="12"/>
      <c r="XEF1560"/>
      <c r="XEG1560"/>
      <c r="XEH1560"/>
      <c r="XEI1560"/>
      <c r="XEJ1560"/>
      <c r="XEK1560"/>
      <c r="XEL1560"/>
      <c r="XEM1560"/>
      <c r="XEN1560"/>
      <c r="XEO1560"/>
      <c r="XEP1560"/>
      <c r="XEQ1560"/>
      <c r="XER1560"/>
      <c r="XES1560"/>
      <c r="XET1560"/>
      <c r="XEU1560"/>
      <c r="XEV1560"/>
      <c r="XEW1560"/>
      <c r="XEX1560"/>
      <c r="XEY1560"/>
      <c r="XEZ1560"/>
      <c r="XFA1560"/>
      <c r="XFB1560"/>
      <c r="XFC1560"/>
    </row>
    <row r="1561" s="11" customFormat="1" spans="1:16383">
      <c r="A1561" s="12"/>
      <c r="B1561" s="12"/>
      <c r="C1561" s="12"/>
      <c r="D1561" s="12"/>
      <c r="E1561" s="12"/>
      <c r="XEF1561"/>
      <c r="XEG1561"/>
      <c r="XEH1561"/>
      <c r="XEI1561"/>
      <c r="XEJ1561"/>
      <c r="XEK1561"/>
      <c r="XEL1561"/>
      <c r="XEM1561"/>
      <c r="XEN1561"/>
      <c r="XEO1561"/>
      <c r="XEP1561"/>
      <c r="XEQ1561"/>
      <c r="XER1561"/>
      <c r="XES1561"/>
      <c r="XET1561"/>
      <c r="XEU1561"/>
      <c r="XEV1561"/>
      <c r="XEW1561"/>
      <c r="XEX1561"/>
      <c r="XEY1561"/>
      <c r="XEZ1561"/>
      <c r="XFA1561"/>
      <c r="XFB1561"/>
      <c r="XFC1561"/>
    </row>
    <row r="1562" s="11" customFormat="1" spans="1:16383">
      <c r="A1562" s="12"/>
      <c r="B1562" s="12"/>
      <c r="C1562" s="12"/>
      <c r="D1562" s="12"/>
      <c r="E1562" s="12"/>
      <c r="XEF1562"/>
      <c r="XEG1562"/>
      <c r="XEH1562"/>
      <c r="XEI1562"/>
      <c r="XEJ1562"/>
      <c r="XEK1562"/>
      <c r="XEL1562"/>
      <c r="XEM1562"/>
      <c r="XEN1562"/>
      <c r="XEO1562"/>
      <c r="XEP1562"/>
      <c r="XEQ1562"/>
      <c r="XER1562"/>
      <c r="XES1562"/>
      <c r="XET1562"/>
      <c r="XEU1562"/>
      <c r="XEV1562"/>
      <c r="XEW1562"/>
      <c r="XEX1562"/>
      <c r="XEY1562"/>
      <c r="XEZ1562"/>
      <c r="XFA1562"/>
      <c r="XFB1562"/>
      <c r="XFC1562"/>
    </row>
    <row r="1563" s="11" customFormat="1" spans="1:16383">
      <c r="A1563" s="12"/>
      <c r="B1563" s="12"/>
      <c r="C1563" s="12"/>
      <c r="D1563" s="12"/>
      <c r="E1563" s="12"/>
      <c r="XEF1563"/>
      <c r="XEG1563"/>
      <c r="XEH1563"/>
      <c r="XEI1563"/>
      <c r="XEJ1563"/>
      <c r="XEK1563"/>
      <c r="XEL1563"/>
      <c r="XEM1563"/>
      <c r="XEN1563"/>
      <c r="XEO1563"/>
      <c r="XEP1563"/>
      <c r="XEQ1563"/>
      <c r="XER1563"/>
      <c r="XES1563"/>
      <c r="XET1563"/>
      <c r="XEU1563"/>
      <c r="XEV1563"/>
      <c r="XEW1563"/>
      <c r="XEX1563"/>
      <c r="XEY1563"/>
      <c r="XEZ1563"/>
      <c r="XFA1563"/>
      <c r="XFB1563"/>
      <c r="XFC1563"/>
    </row>
    <row r="1564" s="11" customFormat="1" spans="1:16383">
      <c r="A1564" s="12"/>
      <c r="B1564" s="12"/>
      <c r="C1564" s="12"/>
      <c r="D1564" s="12"/>
      <c r="E1564" s="12"/>
      <c r="XEF1564"/>
      <c r="XEG1564"/>
      <c r="XEH1564"/>
      <c r="XEI1564"/>
      <c r="XEJ1564"/>
      <c r="XEK1564"/>
      <c r="XEL1564"/>
      <c r="XEM1564"/>
      <c r="XEN1564"/>
      <c r="XEO1564"/>
      <c r="XEP1564"/>
      <c r="XEQ1564"/>
      <c r="XER1564"/>
      <c r="XES1564"/>
      <c r="XET1564"/>
      <c r="XEU1564"/>
      <c r="XEV1564"/>
      <c r="XEW1564"/>
      <c r="XEX1564"/>
      <c r="XEY1564"/>
      <c r="XEZ1564"/>
      <c r="XFA1564"/>
      <c r="XFB1564"/>
      <c r="XFC1564"/>
    </row>
    <row r="1565" s="11" customFormat="1" spans="1:16383">
      <c r="A1565" s="12"/>
      <c r="B1565" s="12"/>
      <c r="C1565" s="12"/>
      <c r="D1565" s="12"/>
      <c r="E1565" s="12"/>
      <c r="XEF1565"/>
      <c r="XEG1565"/>
      <c r="XEH1565"/>
      <c r="XEI1565"/>
      <c r="XEJ1565"/>
      <c r="XEK1565"/>
      <c r="XEL1565"/>
      <c r="XEM1565"/>
      <c r="XEN1565"/>
      <c r="XEO1565"/>
      <c r="XEP1565"/>
      <c r="XEQ1565"/>
      <c r="XER1565"/>
      <c r="XES1565"/>
      <c r="XET1565"/>
      <c r="XEU1565"/>
      <c r="XEV1565"/>
      <c r="XEW1565"/>
      <c r="XEX1565"/>
      <c r="XEY1565"/>
      <c r="XEZ1565"/>
      <c r="XFA1565"/>
      <c r="XFB1565"/>
      <c r="XFC1565"/>
    </row>
    <row r="1566" s="11" customFormat="1" spans="1:16383">
      <c r="A1566" s="12"/>
      <c r="B1566" s="12"/>
      <c r="C1566" s="12"/>
      <c r="D1566" s="12"/>
      <c r="E1566" s="12"/>
      <c r="XEF1566"/>
      <c r="XEG1566"/>
      <c r="XEH1566"/>
      <c r="XEI1566"/>
      <c r="XEJ1566"/>
      <c r="XEK1566"/>
      <c r="XEL1566"/>
      <c r="XEM1566"/>
      <c r="XEN1566"/>
      <c r="XEO1566"/>
      <c r="XEP1566"/>
      <c r="XEQ1566"/>
      <c r="XER1566"/>
      <c r="XES1566"/>
      <c r="XET1566"/>
      <c r="XEU1566"/>
      <c r="XEV1566"/>
      <c r="XEW1566"/>
      <c r="XEX1566"/>
      <c r="XEY1566"/>
      <c r="XEZ1566"/>
      <c r="XFA1566"/>
      <c r="XFB1566"/>
      <c r="XFC1566"/>
    </row>
    <row r="1567" s="11" customFormat="1" spans="1:16383">
      <c r="A1567" s="12"/>
      <c r="B1567" s="12"/>
      <c r="C1567" s="12"/>
      <c r="D1567" s="12"/>
      <c r="E1567" s="12"/>
      <c r="XEF1567"/>
      <c r="XEG1567"/>
      <c r="XEH1567"/>
      <c r="XEI1567"/>
      <c r="XEJ1567"/>
      <c r="XEK1567"/>
      <c r="XEL1567"/>
      <c r="XEM1567"/>
      <c r="XEN1567"/>
      <c r="XEO1567"/>
      <c r="XEP1567"/>
      <c r="XEQ1567"/>
      <c r="XER1567"/>
      <c r="XES1567"/>
      <c r="XET1567"/>
      <c r="XEU1567"/>
      <c r="XEV1567"/>
      <c r="XEW1567"/>
      <c r="XEX1567"/>
      <c r="XEY1567"/>
      <c r="XEZ1567"/>
      <c r="XFA1567"/>
      <c r="XFB1567"/>
      <c r="XFC1567"/>
    </row>
    <row r="1568" s="11" customFormat="1" spans="1:16383">
      <c r="A1568" s="12"/>
      <c r="B1568" s="12"/>
      <c r="C1568" s="12"/>
      <c r="D1568" s="12"/>
      <c r="E1568" s="12"/>
      <c r="XEF1568"/>
      <c r="XEG1568"/>
      <c r="XEH1568"/>
      <c r="XEI1568"/>
      <c r="XEJ1568"/>
      <c r="XEK1568"/>
      <c r="XEL1568"/>
      <c r="XEM1568"/>
      <c r="XEN1568"/>
      <c r="XEO1568"/>
      <c r="XEP1568"/>
      <c r="XEQ1568"/>
      <c r="XER1568"/>
      <c r="XES1568"/>
      <c r="XET1568"/>
      <c r="XEU1568"/>
      <c r="XEV1568"/>
      <c r="XEW1568"/>
      <c r="XEX1568"/>
      <c r="XEY1568"/>
      <c r="XEZ1568"/>
      <c r="XFA1568"/>
      <c r="XFB1568"/>
      <c r="XFC1568"/>
    </row>
    <row r="1569" s="11" customFormat="1" spans="1:16383">
      <c r="A1569" s="12"/>
      <c r="B1569" s="12"/>
      <c r="C1569" s="12"/>
      <c r="D1569" s="12"/>
      <c r="E1569" s="12"/>
      <c r="XEF1569"/>
      <c r="XEG1569"/>
      <c r="XEH1569"/>
      <c r="XEI1569"/>
      <c r="XEJ1569"/>
      <c r="XEK1569"/>
      <c r="XEL1569"/>
      <c r="XEM1569"/>
      <c r="XEN1569"/>
      <c r="XEO1569"/>
      <c r="XEP1569"/>
      <c r="XEQ1569"/>
      <c r="XER1569"/>
      <c r="XES1569"/>
      <c r="XET1569"/>
      <c r="XEU1569"/>
      <c r="XEV1569"/>
      <c r="XEW1569"/>
      <c r="XEX1569"/>
      <c r="XEY1569"/>
      <c r="XEZ1569"/>
      <c r="XFA1569"/>
      <c r="XFB1569"/>
      <c r="XFC1569"/>
    </row>
    <row r="1570" s="11" customFormat="1" spans="1:16383">
      <c r="A1570" s="12"/>
      <c r="B1570" s="12"/>
      <c r="C1570" s="12"/>
      <c r="D1570" s="12"/>
      <c r="E1570" s="12"/>
      <c r="XEF1570"/>
      <c r="XEG1570"/>
      <c r="XEH1570"/>
      <c r="XEI1570"/>
      <c r="XEJ1570"/>
      <c r="XEK1570"/>
      <c r="XEL1570"/>
      <c r="XEM1570"/>
      <c r="XEN1570"/>
      <c r="XEO1570"/>
      <c r="XEP1570"/>
      <c r="XEQ1570"/>
      <c r="XER1570"/>
      <c r="XES1570"/>
      <c r="XET1570"/>
      <c r="XEU1570"/>
      <c r="XEV1570"/>
      <c r="XEW1570"/>
      <c r="XEX1570"/>
      <c r="XEY1570"/>
      <c r="XEZ1570"/>
      <c r="XFA1570"/>
      <c r="XFB1570"/>
      <c r="XFC1570"/>
    </row>
    <row r="1571" s="11" customFormat="1" spans="1:16383">
      <c r="A1571" s="12"/>
      <c r="B1571" s="12"/>
      <c r="C1571" s="12"/>
      <c r="D1571" s="12"/>
      <c r="E1571" s="12"/>
      <c r="XEF1571"/>
      <c r="XEG1571"/>
      <c r="XEH1571"/>
      <c r="XEI1571"/>
      <c r="XEJ1571"/>
      <c r="XEK1571"/>
      <c r="XEL1571"/>
      <c r="XEM1571"/>
      <c r="XEN1571"/>
      <c r="XEO1571"/>
      <c r="XEP1571"/>
      <c r="XEQ1571"/>
      <c r="XER1571"/>
      <c r="XES1571"/>
      <c r="XET1571"/>
      <c r="XEU1571"/>
      <c r="XEV1571"/>
      <c r="XEW1571"/>
      <c r="XEX1571"/>
      <c r="XEY1571"/>
      <c r="XEZ1571"/>
      <c r="XFA1571"/>
      <c r="XFB1571"/>
      <c r="XFC1571"/>
    </row>
    <row r="1572" s="11" customFormat="1" spans="1:16383">
      <c r="A1572" s="12"/>
      <c r="B1572" s="12"/>
      <c r="C1572" s="12"/>
      <c r="D1572" s="12"/>
      <c r="E1572" s="12"/>
      <c r="XEF1572"/>
      <c r="XEG1572"/>
      <c r="XEH1572"/>
      <c r="XEI1572"/>
      <c r="XEJ1572"/>
      <c r="XEK1572"/>
      <c r="XEL1572"/>
      <c r="XEM1572"/>
      <c r="XEN1572"/>
      <c r="XEO1572"/>
      <c r="XEP1572"/>
      <c r="XEQ1572"/>
      <c r="XER1572"/>
      <c r="XES1572"/>
      <c r="XET1572"/>
      <c r="XEU1572"/>
      <c r="XEV1572"/>
      <c r="XEW1572"/>
      <c r="XEX1572"/>
      <c r="XEY1572"/>
      <c r="XEZ1572"/>
      <c r="XFA1572"/>
      <c r="XFB1572"/>
      <c r="XFC1572"/>
    </row>
    <row r="1573" s="11" customFormat="1" spans="1:16383">
      <c r="A1573" s="12"/>
      <c r="B1573" s="12"/>
      <c r="C1573" s="12"/>
      <c r="D1573" s="12"/>
      <c r="E1573" s="12"/>
      <c r="XEF1573"/>
      <c r="XEG1573"/>
      <c r="XEH1573"/>
      <c r="XEI1573"/>
      <c r="XEJ1573"/>
      <c r="XEK1573"/>
      <c r="XEL1573"/>
      <c r="XEM1573"/>
      <c r="XEN1573"/>
      <c r="XEO1573"/>
      <c r="XEP1573"/>
      <c r="XEQ1573"/>
      <c r="XER1573"/>
      <c r="XES1573"/>
      <c r="XET1573"/>
      <c r="XEU1573"/>
      <c r="XEV1573"/>
      <c r="XEW1573"/>
      <c r="XEX1573"/>
      <c r="XEY1573"/>
      <c r="XEZ1573"/>
      <c r="XFA1573"/>
      <c r="XFB1573"/>
      <c r="XFC1573"/>
    </row>
    <row r="1574" s="11" customFormat="1" spans="1:16383">
      <c r="A1574" s="12"/>
      <c r="B1574" s="12"/>
      <c r="C1574" s="12"/>
      <c r="D1574" s="12"/>
      <c r="E1574" s="12"/>
      <c r="XEF1574"/>
      <c r="XEG1574"/>
      <c r="XEH1574"/>
      <c r="XEI1574"/>
      <c r="XEJ1574"/>
      <c r="XEK1574"/>
      <c r="XEL1574"/>
      <c r="XEM1574"/>
      <c r="XEN1574"/>
      <c r="XEO1574"/>
      <c r="XEP1574"/>
      <c r="XEQ1574"/>
      <c r="XER1574"/>
      <c r="XES1574"/>
      <c r="XET1574"/>
      <c r="XEU1574"/>
      <c r="XEV1574"/>
      <c r="XEW1574"/>
      <c r="XEX1574"/>
      <c r="XEY1574"/>
      <c r="XEZ1574"/>
      <c r="XFA1574"/>
      <c r="XFB1574"/>
      <c r="XFC1574"/>
    </row>
    <row r="1575" s="11" customFormat="1" spans="1:16383">
      <c r="A1575" s="12"/>
      <c r="B1575" s="12"/>
      <c r="C1575" s="12"/>
      <c r="D1575" s="12"/>
      <c r="E1575" s="12"/>
      <c r="XEF1575"/>
      <c r="XEG1575"/>
      <c r="XEH1575"/>
      <c r="XEI1575"/>
      <c r="XEJ1575"/>
      <c r="XEK1575"/>
      <c r="XEL1575"/>
      <c r="XEM1575"/>
      <c r="XEN1575"/>
      <c r="XEO1575"/>
      <c r="XEP1575"/>
      <c r="XEQ1575"/>
      <c r="XER1575"/>
      <c r="XES1575"/>
      <c r="XET1575"/>
      <c r="XEU1575"/>
      <c r="XEV1575"/>
      <c r="XEW1575"/>
      <c r="XEX1575"/>
      <c r="XEY1575"/>
      <c r="XEZ1575"/>
      <c r="XFA1575"/>
      <c r="XFB1575"/>
      <c r="XFC1575"/>
    </row>
    <row r="1576" s="11" customFormat="1" spans="1:16383">
      <c r="A1576" s="12"/>
      <c r="B1576" s="12"/>
      <c r="C1576" s="12"/>
      <c r="D1576" s="12"/>
      <c r="E1576" s="12"/>
      <c r="XEF1576"/>
      <c r="XEG1576"/>
      <c r="XEH1576"/>
      <c r="XEI1576"/>
      <c r="XEJ1576"/>
      <c r="XEK1576"/>
      <c r="XEL1576"/>
      <c r="XEM1576"/>
      <c r="XEN1576"/>
      <c r="XEO1576"/>
      <c r="XEP1576"/>
      <c r="XEQ1576"/>
      <c r="XER1576"/>
      <c r="XES1576"/>
      <c r="XET1576"/>
      <c r="XEU1576"/>
      <c r="XEV1576"/>
      <c r="XEW1576"/>
      <c r="XEX1576"/>
      <c r="XEY1576"/>
      <c r="XEZ1576"/>
      <c r="XFA1576"/>
      <c r="XFB1576"/>
      <c r="XFC1576"/>
    </row>
    <row r="1577" s="11" customFormat="1" spans="1:16383">
      <c r="A1577" s="12"/>
      <c r="B1577" s="12"/>
      <c r="C1577" s="12"/>
      <c r="D1577" s="12"/>
      <c r="E1577" s="12"/>
      <c r="XEF1577"/>
      <c r="XEG1577"/>
      <c r="XEH1577"/>
      <c r="XEI1577"/>
      <c r="XEJ1577"/>
      <c r="XEK1577"/>
      <c r="XEL1577"/>
      <c r="XEM1577"/>
      <c r="XEN1577"/>
      <c r="XEO1577"/>
      <c r="XEP1577"/>
      <c r="XEQ1577"/>
      <c r="XER1577"/>
      <c r="XES1577"/>
      <c r="XET1577"/>
      <c r="XEU1577"/>
      <c r="XEV1577"/>
      <c r="XEW1577"/>
      <c r="XEX1577"/>
      <c r="XEY1577"/>
      <c r="XEZ1577"/>
      <c r="XFA1577"/>
      <c r="XFB1577"/>
      <c r="XFC1577"/>
    </row>
    <row r="1578" s="11" customFormat="1" spans="1:16383">
      <c r="A1578" s="12"/>
      <c r="B1578" s="12"/>
      <c r="C1578" s="12"/>
      <c r="D1578" s="12"/>
      <c r="E1578" s="12"/>
      <c r="XEF1578"/>
      <c r="XEG1578"/>
      <c r="XEH1578"/>
      <c r="XEI1578"/>
      <c r="XEJ1578"/>
      <c r="XEK1578"/>
      <c r="XEL1578"/>
      <c r="XEM1578"/>
      <c r="XEN1578"/>
      <c r="XEO1578"/>
      <c r="XEP1578"/>
      <c r="XEQ1578"/>
      <c r="XER1578"/>
      <c r="XES1578"/>
      <c r="XET1578"/>
      <c r="XEU1578"/>
      <c r="XEV1578"/>
      <c r="XEW1578"/>
      <c r="XEX1578"/>
      <c r="XEY1578"/>
      <c r="XEZ1578"/>
      <c r="XFA1578"/>
      <c r="XFB1578"/>
      <c r="XFC1578"/>
    </row>
    <row r="1579" s="11" customFormat="1" spans="1:16383">
      <c r="A1579" s="12"/>
      <c r="B1579" s="12"/>
      <c r="C1579" s="12"/>
      <c r="D1579" s="12"/>
      <c r="E1579" s="12"/>
      <c r="XEF1579"/>
      <c r="XEG1579"/>
      <c r="XEH1579"/>
      <c r="XEI1579"/>
      <c r="XEJ1579"/>
      <c r="XEK1579"/>
      <c r="XEL1579"/>
      <c r="XEM1579"/>
      <c r="XEN1579"/>
      <c r="XEO1579"/>
      <c r="XEP1579"/>
      <c r="XEQ1579"/>
      <c r="XER1579"/>
      <c r="XES1579"/>
      <c r="XET1579"/>
      <c r="XEU1579"/>
      <c r="XEV1579"/>
      <c r="XEW1579"/>
      <c r="XEX1579"/>
      <c r="XEY1579"/>
      <c r="XEZ1579"/>
      <c r="XFA1579"/>
      <c r="XFB1579"/>
      <c r="XFC1579"/>
    </row>
    <row r="1580" s="11" customFormat="1" spans="1:16383">
      <c r="A1580" s="12"/>
      <c r="B1580" s="12"/>
      <c r="C1580" s="12"/>
      <c r="D1580" s="12"/>
      <c r="E1580" s="12"/>
      <c r="XEF1580"/>
      <c r="XEG1580"/>
      <c r="XEH1580"/>
      <c r="XEI1580"/>
      <c r="XEJ1580"/>
      <c r="XEK1580"/>
      <c r="XEL1580"/>
      <c r="XEM1580"/>
      <c r="XEN1580"/>
      <c r="XEO1580"/>
      <c r="XEP1580"/>
      <c r="XEQ1580"/>
      <c r="XER1580"/>
      <c r="XES1580"/>
      <c r="XET1580"/>
      <c r="XEU1580"/>
      <c r="XEV1580"/>
      <c r="XEW1580"/>
      <c r="XEX1580"/>
      <c r="XEY1580"/>
      <c r="XEZ1580"/>
      <c r="XFA1580"/>
      <c r="XFB1580"/>
      <c r="XFC1580"/>
    </row>
    <row r="1581" s="11" customFormat="1" spans="1:16383">
      <c r="A1581" s="12"/>
      <c r="B1581" s="12"/>
      <c r="C1581" s="12"/>
      <c r="D1581" s="12"/>
      <c r="E1581" s="12"/>
      <c r="XEF1581"/>
      <c r="XEG1581"/>
      <c r="XEH1581"/>
      <c r="XEI1581"/>
      <c r="XEJ1581"/>
      <c r="XEK1581"/>
      <c r="XEL1581"/>
      <c r="XEM1581"/>
      <c r="XEN1581"/>
      <c r="XEO1581"/>
      <c r="XEP1581"/>
      <c r="XEQ1581"/>
      <c r="XER1581"/>
      <c r="XES1581"/>
      <c r="XET1581"/>
      <c r="XEU1581"/>
      <c r="XEV1581"/>
      <c r="XEW1581"/>
      <c r="XEX1581"/>
      <c r="XEY1581"/>
      <c r="XEZ1581"/>
      <c r="XFA1581"/>
      <c r="XFB1581"/>
      <c r="XFC1581"/>
    </row>
    <row r="1582" s="11" customFormat="1" spans="1:16383">
      <c r="A1582" s="12"/>
      <c r="B1582" s="12"/>
      <c r="C1582" s="12"/>
      <c r="D1582" s="12"/>
      <c r="E1582" s="12"/>
      <c r="XEF1582"/>
      <c r="XEG1582"/>
      <c r="XEH1582"/>
      <c r="XEI1582"/>
      <c r="XEJ1582"/>
      <c r="XEK1582"/>
      <c r="XEL1582"/>
      <c r="XEM1582"/>
      <c r="XEN1582"/>
      <c r="XEO1582"/>
      <c r="XEP1582"/>
      <c r="XEQ1582"/>
      <c r="XER1582"/>
      <c r="XES1582"/>
      <c r="XET1582"/>
      <c r="XEU1582"/>
      <c r="XEV1582"/>
      <c r="XEW1582"/>
      <c r="XEX1582"/>
      <c r="XEY1582"/>
      <c r="XEZ1582"/>
      <c r="XFA1582"/>
      <c r="XFB1582"/>
      <c r="XFC1582"/>
    </row>
    <row r="1583" s="11" customFormat="1" spans="1:16383">
      <c r="A1583" s="12"/>
      <c r="B1583" s="12"/>
      <c r="C1583" s="12"/>
      <c r="D1583" s="12"/>
      <c r="E1583" s="12"/>
      <c r="XEF1583"/>
      <c r="XEG1583"/>
      <c r="XEH1583"/>
      <c r="XEI1583"/>
      <c r="XEJ1583"/>
      <c r="XEK1583"/>
      <c r="XEL1583"/>
      <c r="XEM1583"/>
      <c r="XEN1583"/>
      <c r="XEO1583"/>
      <c r="XEP1583"/>
      <c r="XEQ1583"/>
      <c r="XER1583"/>
      <c r="XES1583"/>
      <c r="XET1583"/>
      <c r="XEU1583"/>
      <c r="XEV1583"/>
      <c r="XEW1583"/>
      <c r="XEX1583"/>
      <c r="XEY1583"/>
      <c r="XEZ1583"/>
      <c r="XFA1583"/>
      <c r="XFB1583"/>
      <c r="XFC1583"/>
    </row>
    <row r="1584" s="11" customFormat="1" spans="1:16383">
      <c r="A1584" s="12"/>
      <c r="B1584" s="12"/>
      <c r="C1584" s="12"/>
      <c r="D1584" s="12"/>
      <c r="E1584" s="12"/>
      <c r="XEF1584"/>
      <c r="XEG1584"/>
      <c r="XEH1584"/>
      <c r="XEI1584"/>
      <c r="XEJ1584"/>
      <c r="XEK1584"/>
      <c r="XEL1584"/>
      <c r="XEM1584"/>
      <c r="XEN1584"/>
      <c r="XEO1584"/>
      <c r="XEP1584"/>
      <c r="XEQ1584"/>
      <c r="XER1584"/>
      <c r="XES1584"/>
      <c r="XET1584"/>
      <c r="XEU1584"/>
      <c r="XEV1584"/>
      <c r="XEW1584"/>
      <c r="XEX1584"/>
      <c r="XEY1584"/>
      <c r="XEZ1584"/>
      <c r="XFA1584"/>
      <c r="XFB1584"/>
      <c r="XFC1584"/>
    </row>
    <row r="1585" s="11" customFormat="1" spans="1:16383">
      <c r="A1585" s="12"/>
      <c r="B1585" s="12"/>
      <c r="C1585" s="12"/>
      <c r="D1585" s="12"/>
      <c r="E1585" s="12"/>
      <c r="XEF1585"/>
      <c r="XEG1585"/>
      <c r="XEH1585"/>
      <c r="XEI1585"/>
      <c r="XEJ1585"/>
      <c r="XEK1585"/>
      <c r="XEL1585"/>
      <c r="XEM1585"/>
      <c r="XEN1585"/>
      <c r="XEO1585"/>
      <c r="XEP1585"/>
      <c r="XEQ1585"/>
      <c r="XER1585"/>
      <c r="XES1585"/>
      <c r="XET1585"/>
      <c r="XEU1585"/>
      <c r="XEV1585"/>
      <c r="XEW1585"/>
      <c r="XEX1585"/>
      <c r="XEY1585"/>
      <c r="XEZ1585"/>
      <c r="XFA1585"/>
      <c r="XFB1585"/>
      <c r="XFC1585"/>
    </row>
    <row r="1586" s="11" customFormat="1" spans="1:16383">
      <c r="A1586" s="12"/>
      <c r="B1586" s="12"/>
      <c r="C1586" s="12"/>
      <c r="D1586" s="12"/>
      <c r="E1586" s="12"/>
      <c r="XEF1586"/>
      <c r="XEG1586"/>
      <c r="XEH1586"/>
      <c r="XEI1586"/>
      <c r="XEJ1586"/>
      <c r="XEK1586"/>
      <c r="XEL1586"/>
      <c r="XEM1586"/>
      <c r="XEN1586"/>
      <c r="XEO1586"/>
      <c r="XEP1586"/>
      <c r="XEQ1586"/>
      <c r="XER1586"/>
      <c r="XES1586"/>
      <c r="XET1586"/>
      <c r="XEU1586"/>
      <c r="XEV1586"/>
      <c r="XEW1586"/>
      <c r="XEX1586"/>
      <c r="XEY1586"/>
      <c r="XEZ1586"/>
      <c r="XFA1586"/>
      <c r="XFB1586"/>
      <c r="XFC1586"/>
    </row>
    <row r="1587" s="11" customFormat="1" spans="1:16383">
      <c r="A1587" s="12"/>
      <c r="B1587" s="12"/>
      <c r="C1587" s="12"/>
      <c r="D1587" s="12"/>
      <c r="E1587" s="12"/>
      <c r="XEF1587"/>
      <c r="XEG1587"/>
      <c r="XEH1587"/>
      <c r="XEI1587"/>
      <c r="XEJ1587"/>
      <c r="XEK1587"/>
      <c r="XEL1587"/>
      <c r="XEM1587"/>
      <c r="XEN1587"/>
      <c r="XEO1587"/>
      <c r="XEP1587"/>
      <c r="XEQ1587"/>
      <c r="XER1587"/>
      <c r="XES1587"/>
      <c r="XET1587"/>
      <c r="XEU1587"/>
      <c r="XEV1587"/>
      <c r="XEW1587"/>
      <c r="XEX1587"/>
      <c r="XEY1587"/>
      <c r="XEZ1587"/>
      <c r="XFA1587"/>
      <c r="XFB1587"/>
      <c r="XFC1587"/>
    </row>
    <row r="1588" s="11" customFormat="1" spans="1:16383">
      <c r="A1588" s="12"/>
      <c r="B1588" s="12"/>
      <c r="C1588" s="12"/>
      <c r="D1588" s="12"/>
      <c r="E1588" s="12"/>
      <c r="XEF1588"/>
      <c r="XEG1588"/>
      <c r="XEH1588"/>
      <c r="XEI1588"/>
      <c r="XEJ1588"/>
      <c r="XEK1588"/>
      <c r="XEL1588"/>
      <c r="XEM1588"/>
      <c r="XEN1588"/>
      <c r="XEO1588"/>
      <c r="XEP1588"/>
      <c r="XEQ1588"/>
      <c r="XER1588"/>
      <c r="XES1588"/>
      <c r="XET1588"/>
      <c r="XEU1588"/>
      <c r="XEV1588"/>
      <c r="XEW1588"/>
      <c r="XEX1588"/>
      <c r="XEY1588"/>
      <c r="XEZ1588"/>
      <c r="XFA1588"/>
      <c r="XFB1588"/>
      <c r="XFC1588"/>
    </row>
    <row r="1589" s="11" customFormat="1" spans="1:16383">
      <c r="A1589" s="12"/>
      <c r="B1589" s="12"/>
      <c r="C1589" s="12"/>
      <c r="D1589" s="12"/>
      <c r="E1589" s="12"/>
      <c r="XEF1589"/>
      <c r="XEG1589"/>
      <c r="XEH1589"/>
      <c r="XEI1589"/>
      <c r="XEJ1589"/>
      <c r="XEK1589"/>
      <c r="XEL1589"/>
      <c r="XEM1589"/>
      <c r="XEN1589"/>
      <c r="XEO1589"/>
      <c r="XEP1589"/>
      <c r="XEQ1589"/>
      <c r="XER1589"/>
      <c r="XES1589"/>
      <c r="XET1589"/>
      <c r="XEU1589"/>
      <c r="XEV1589"/>
      <c r="XEW1589"/>
      <c r="XEX1589"/>
      <c r="XEY1589"/>
      <c r="XEZ1589"/>
      <c r="XFA1589"/>
      <c r="XFB1589"/>
      <c r="XFC1589"/>
    </row>
    <row r="1590" s="11" customFormat="1" spans="1:16383">
      <c r="A1590" s="12"/>
      <c r="B1590" s="12"/>
      <c r="C1590" s="12"/>
      <c r="D1590" s="12"/>
      <c r="E1590" s="12"/>
      <c r="XEF1590"/>
      <c r="XEG1590"/>
      <c r="XEH1590"/>
      <c r="XEI1590"/>
      <c r="XEJ1590"/>
      <c r="XEK1590"/>
      <c r="XEL1590"/>
      <c r="XEM1590"/>
      <c r="XEN1590"/>
      <c r="XEO1590"/>
      <c r="XEP1590"/>
      <c r="XEQ1590"/>
      <c r="XER1590"/>
      <c r="XES1590"/>
      <c r="XET1590"/>
      <c r="XEU1590"/>
      <c r="XEV1590"/>
      <c r="XEW1590"/>
      <c r="XEX1590"/>
      <c r="XEY1590"/>
      <c r="XEZ1590"/>
      <c r="XFA1590"/>
      <c r="XFB1590"/>
      <c r="XFC1590"/>
    </row>
    <row r="1591" s="11" customFormat="1" spans="1:16383">
      <c r="A1591" s="12"/>
      <c r="B1591" s="12"/>
      <c r="C1591" s="12"/>
      <c r="D1591" s="12"/>
      <c r="E1591" s="12"/>
      <c r="XEF1591"/>
      <c r="XEG1591"/>
      <c r="XEH1591"/>
      <c r="XEI1591"/>
      <c r="XEJ1591"/>
      <c r="XEK1591"/>
      <c r="XEL1591"/>
      <c r="XEM1591"/>
      <c r="XEN1591"/>
      <c r="XEO1591"/>
      <c r="XEP1591"/>
      <c r="XEQ1591"/>
      <c r="XER1591"/>
      <c r="XES1591"/>
      <c r="XET1591"/>
      <c r="XEU1591"/>
      <c r="XEV1591"/>
      <c r="XEW1591"/>
      <c r="XEX1591"/>
      <c r="XEY1591"/>
      <c r="XEZ1591"/>
      <c r="XFA1591"/>
      <c r="XFB1591"/>
      <c r="XFC1591"/>
    </row>
    <row r="1592" s="11" customFormat="1" spans="1:16383">
      <c r="A1592" s="12"/>
      <c r="B1592" s="12"/>
      <c r="C1592" s="12"/>
      <c r="D1592" s="12"/>
      <c r="E1592" s="12"/>
      <c r="XEF1592"/>
      <c r="XEG1592"/>
      <c r="XEH1592"/>
      <c r="XEI1592"/>
      <c r="XEJ1592"/>
      <c r="XEK1592"/>
      <c r="XEL1592"/>
      <c r="XEM1592"/>
      <c r="XEN1592"/>
      <c r="XEO1592"/>
      <c r="XEP1592"/>
      <c r="XEQ1592"/>
      <c r="XER1592"/>
      <c r="XES1592"/>
      <c r="XET1592"/>
      <c r="XEU1592"/>
      <c r="XEV1592"/>
      <c r="XEW1592"/>
      <c r="XEX1592"/>
      <c r="XEY1592"/>
      <c r="XEZ1592"/>
      <c r="XFA1592"/>
      <c r="XFB1592"/>
      <c r="XFC1592"/>
    </row>
    <row r="1593" s="11" customFormat="1" spans="1:16383">
      <c r="A1593" s="12"/>
      <c r="B1593" s="12"/>
      <c r="C1593" s="12"/>
      <c r="D1593" s="12"/>
      <c r="E1593" s="12"/>
      <c r="XEF1593"/>
      <c r="XEG1593"/>
      <c r="XEH1593"/>
      <c r="XEI1593"/>
      <c r="XEJ1593"/>
      <c r="XEK1593"/>
      <c r="XEL1593"/>
      <c r="XEM1593"/>
      <c r="XEN1593"/>
      <c r="XEO1593"/>
      <c r="XEP1593"/>
      <c r="XEQ1593"/>
      <c r="XER1593"/>
      <c r="XES1593"/>
      <c r="XET1593"/>
      <c r="XEU1593"/>
      <c r="XEV1593"/>
      <c r="XEW1593"/>
      <c r="XEX1593"/>
      <c r="XEY1593"/>
      <c r="XEZ1593"/>
      <c r="XFA1593"/>
      <c r="XFB1593"/>
      <c r="XFC1593"/>
    </row>
    <row r="1594" s="11" customFormat="1" spans="1:16383">
      <c r="A1594" s="12"/>
      <c r="B1594" s="12"/>
      <c r="C1594" s="12"/>
      <c r="D1594" s="12"/>
      <c r="E1594" s="12"/>
      <c r="XEF1594"/>
      <c r="XEG1594"/>
      <c r="XEH1594"/>
      <c r="XEI1594"/>
      <c r="XEJ1594"/>
      <c r="XEK1594"/>
      <c r="XEL1594"/>
      <c r="XEM1594"/>
      <c r="XEN1594"/>
      <c r="XEO1594"/>
      <c r="XEP1594"/>
      <c r="XEQ1594"/>
      <c r="XER1594"/>
      <c r="XES1594"/>
      <c r="XET1594"/>
      <c r="XEU1594"/>
      <c r="XEV1594"/>
      <c r="XEW1594"/>
      <c r="XEX1594"/>
      <c r="XEY1594"/>
      <c r="XEZ1594"/>
      <c r="XFA1594"/>
      <c r="XFB1594"/>
      <c r="XFC1594"/>
    </row>
    <row r="1595" s="11" customFormat="1" spans="1:16383">
      <c r="A1595" s="12"/>
      <c r="B1595" s="12"/>
      <c r="C1595" s="12"/>
      <c r="D1595" s="12"/>
      <c r="E1595" s="12"/>
      <c r="XEF1595"/>
      <c r="XEG1595"/>
      <c r="XEH1595"/>
      <c r="XEI1595"/>
      <c r="XEJ1595"/>
      <c r="XEK1595"/>
      <c r="XEL1595"/>
      <c r="XEM1595"/>
      <c r="XEN1595"/>
      <c r="XEO1595"/>
      <c r="XEP1595"/>
      <c r="XEQ1595"/>
      <c r="XER1595"/>
      <c r="XES1595"/>
      <c r="XET1595"/>
      <c r="XEU1595"/>
      <c r="XEV1595"/>
      <c r="XEW1595"/>
      <c r="XEX1595"/>
      <c r="XEY1595"/>
      <c r="XEZ1595"/>
      <c r="XFA1595"/>
      <c r="XFB1595"/>
      <c r="XFC1595"/>
    </row>
    <row r="1596" s="11" customFormat="1" spans="1:16383">
      <c r="A1596" s="12"/>
      <c r="B1596" s="12"/>
      <c r="C1596" s="12"/>
      <c r="D1596" s="12"/>
      <c r="E1596" s="12"/>
      <c r="XEF1596"/>
      <c r="XEG1596"/>
      <c r="XEH1596"/>
      <c r="XEI1596"/>
      <c r="XEJ1596"/>
      <c r="XEK1596"/>
      <c r="XEL1596"/>
      <c r="XEM1596"/>
      <c r="XEN1596"/>
      <c r="XEO1596"/>
      <c r="XEP1596"/>
      <c r="XEQ1596"/>
      <c r="XER1596"/>
      <c r="XES1596"/>
      <c r="XET1596"/>
      <c r="XEU1596"/>
      <c r="XEV1596"/>
      <c r="XEW1596"/>
      <c r="XEX1596"/>
      <c r="XEY1596"/>
      <c r="XEZ1596"/>
      <c r="XFA1596"/>
      <c r="XFB1596"/>
      <c r="XFC1596"/>
    </row>
    <row r="1597" s="11" customFormat="1" spans="1:16383">
      <c r="A1597" s="12"/>
      <c r="B1597" s="12"/>
      <c r="C1597" s="12"/>
      <c r="D1597" s="12"/>
      <c r="E1597" s="12"/>
      <c r="XEF1597"/>
      <c r="XEG1597"/>
      <c r="XEH1597"/>
      <c r="XEI1597"/>
      <c r="XEJ1597"/>
      <c r="XEK1597"/>
      <c r="XEL1597"/>
      <c r="XEM1597"/>
      <c r="XEN1597"/>
      <c r="XEO1597"/>
      <c r="XEP1597"/>
      <c r="XEQ1597"/>
      <c r="XER1597"/>
      <c r="XES1597"/>
      <c r="XET1597"/>
      <c r="XEU1597"/>
      <c r="XEV1597"/>
      <c r="XEW1597"/>
      <c r="XEX1597"/>
      <c r="XEY1597"/>
      <c r="XEZ1597"/>
      <c r="XFA1597"/>
      <c r="XFB1597"/>
      <c r="XFC1597"/>
    </row>
    <row r="1598" s="11" customFormat="1" spans="1:16383">
      <c r="A1598" s="12"/>
      <c r="B1598" s="12"/>
      <c r="C1598" s="12"/>
      <c r="D1598" s="12"/>
      <c r="E1598" s="12"/>
      <c r="XEF1598"/>
      <c r="XEG1598"/>
      <c r="XEH1598"/>
      <c r="XEI1598"/>
      <c r="XEJ1598"/>
      <c r="XEK1598"/>
      <c r="XEL1598"/>
      <c r="XEM1598"/>
      <c r="XEN1598"/>
      <c r="XEO1598"/>
      <c r="XEP1598"/>
      <c r="XEQ1598"/>
      <c r="XER1598"/>
      <c r="XES1598"/>
      <c r="XET1598"/>
      <c r="XEU1598"/>
      <c r="XEV1598"/>
      <c r="XEW1598"/>
      <c r="XEX1598"/>
      <c r="XEY1598"/>
      <c r="XEZ1598"/>
      <c r="XFA1598"/>
      <c r="XFB1598"/>
      <c r="XFC1598"/>
    </row>
    <row r="1599" s="11" customFormat="1" spans="1:16383">
      <c r="A1599" s="12"/>
      <c r="B1599" s="12"/>
      <c r="C1599" s="12"/>
      <c r="D1599" s="12"/>
      <c r="E1599" s="12"/>
      <c r="XEF1599"/>
      <c r="XEG1599"/>
      <c r="XEH1599"/>
      <c r="XEI1599"/>
      <c r="XEJ1599"/>
      <c r="XEK1599"/>
      <c r="XEL1599"/>
      <c r="XEM1599"/>
      <c r="XEN1599"/>
      <c r="XEO1599"/>
      <c r="XEP1599"/>
      <c r="XEQ1599"/>
      <c r="XER1599"/>
      <c r="XES1599"/>
      <c r="XET1599"/>
      <c r="XEU1599"/>
      <c r="XEV1599"/>
      <c r="XEW1599"/>
      <c r="XEX1599"/>
      <c r="XEY1599"/>
      <c r="XEZ1599"/>
      <c r="XFA1599"/>
      <c r="XFB1599"/>
      <c r="XFC1599"/>
    </row>
    <row r="1600" s="11" customFormat="1" spans="1:16383">
      <c r="A1600" s="12"/>
      <c r="B1600" s="12"/>
      <c r="C1600" s="12"/>
      <c r="D1600" s="12"/>
      <c r="E1600" s="12"/>
      <c r="XEF1600"/>
      <c r="XEG1600"/>
      <c r="XEH1600"/>
      <c r="XEI1600"/>
      <c r="XEJ1600"/>
      <c r="XEK1600"/>
      <c r="XEL1600"/>
      <c r="XEM1600"/>
      <c r="XEN1600"/>
      <c r="XEO1600"/>
      <c r="XEP1600"/>
      <c r="XEQ1600"/>
      <c r="XER1600"/>
      <c r="XES1600"/>
      <c r="XET1600"/>
      <c r="XEU1600"/>
      <c r="XEV1600"/>
      <c r="XEW1600"/>
      <c r="XEX1600"/>
      <c r="XEY1600"/>
      <c r="XEZ1600"/>
      <c r="XFA1600"/>
      <c r="XFB1600"/>
      <c r="XFC1600"/>
    </row>
    <row r="1601" s="11" customFormat="1" spans="1:16383">
      <c r="A1601" s="12"/>
      <c r="B1601" s="12"/>
      <c r="C1601" s="12"/>
      <c r="D1601" s="12"/>
      <c r="E1601" s="12"/>
      <c r="XEF1601"/>
      <c r="XEG1601"/>
      <c r="XEH1601"/>
      <c r="XEI1601"/>
      <c r="XEJ1601"/>
      <c r="XEK1601"/>
      <c r="XEL1601"/>
      <c r="XEM1601"/>
      <c r="XEN1601"/>
      <c r="XEO1601"/>
      <c r="XEP1601"/>
      <c r="XEQ1601"/>
      <c r="XER1601"/>
      <c r="XES1601"/>
      <c r="XET1601"/>
      <c r="XEU1601"/>
      <c r="XEV1601"/>
      <c r="XEW1601"/>
      <c r="XEX1601"/>
      <c r="XEY1601"/>
      <c r="XEZ1601"/>
      <c r="XFA1601"/>
      <c r="XFB1601"/>
      <c r="XFC1601"/>
    </row>
    <row r="1602" s="11" customFormat="1" spans="1:16383">
      <c r="A1602" s="12"/>
      <c r="B1602" s="12"/>
      <c r="C1602" s="12"/>
      <c r="D1602" s="12"/>
      <c r="E1602" s="12"/>
      <c r="XEF1602"/>
      <c r="XEG1602"/>
      <c r="XEH1602"/>
      <c r="XEI1602"/>
      <c r="XEJ1602"/>
      <c r="XEK1602"/>
      <c r="XEL1602"/>
      <c r="XEM1602"/>
      <c r="XEN1602"/>
      <c r="XEO1602"/>
      <c r="XEP1602"/>
      <c r="XEQ1602"/>
      <c r="XER1602"/>
      <c r="XES1602"/>
      <c r="XET1602"/>
      <c r="XEU1602"/>
      <c r="XEV1602"/>
      <c r="XEW1602"/>
      <c r="XEX1602"/>
      <c r="XEY1602"/>
      <c r="XEZ1602"/>
      <c r="XFA1602"/>
      <c r="XFB1602"/>
      <c r="XFC1602"/>
    </row>
    <row r="1603" s="11" customFormat="1" spans="1:16383">
      <c r="A1603" s="12"/>
      <c r="B1603" s="12"/>
      <c r="C1603" s="12"/>
      <c r="D1603" s="12"/>
      <c r="E1603" s="12"/>
      <c r="XEF1603"/>
      <c r="XEG1603"/>
      <c r="XEH1603"/>
      <c r="XEI1603"/>
      <c r="XEJ1603"/>
      <c r="XEK1603"/>
      <c r="XEL1603"/>
      <c r="XEM1603"/>
      <c r="XEN1603"/>
      <c r="XEO1603"/>
      <c r="XEP1603"/>
      <c r="XEQ1603"/>
      <c r="XER1603"/>
      <c r="XES1603"/>
      <c r="XET1603"/>
      <c r="XEU1603"/>
      <c r="XEV1603"/>
      <c r="XEW1603"/>
      <c r="XEX1603"/>
      <c r="XEY1603"/>
      <c r="XEZ1603"/>
      <c r="XFA1603"/>
      <c r="XFB1603"/>
      <c r="XFC1603"/>
    </row>
    <row r="1604" s="11" customFormat="1" spans="1:16383">
      <c r="A1604" s="12"/>
      <c r="B1604" s="12"/>
      <c r="C1604" s="12"/>
      <c r="D1604" s="12"/>
      <c r="E1604" s="12"/>
      <c r="XEF1604"/>
      <c r="XEG1604"/>
      <c r="XEH1604"/>
      <c r="XEI1604"/>
      <c r="XEJ1604"/>
      <c r="XEK1604"/>
      <c r="XEL1604"/>
      <c r="XEM1604"/>
      <c r="XEN1604"/>
      <c r="XEO1604"/>
      <c r="XEP1604"/>
      <c r="XEQ1604"/>
      <c r="XER1604"/>
      <c r="XES1604"/>
      <c r="XET1604"/>
      <c r="XEU1604"/>
      <c r="XEV1604"/>
      <c r="XEW1604"/>
      <c r="XEX1604"/>
      <c r="XEY1604"/>
      <c r="XEZ1604"/>
      <c r="XFA1604"/>
      <c r="XFB1604"/>
      <c r="XFC1604"/>
    </row>
    <row r="1605" s="11" customFormat="1" spans="1:16383">
      <c r="A1605" s="12"/>
      <c r="B1605" s="12"/>
      <c r="C1605" s="12"/>
      <c r="D1605" s="12"/>
      <c r="E1605" s="12"/>
      <c r="XEF1605"/>
      <c r="XEG1605"/>
      <c r="XEH1605"/>
      <c r="XEI1605"/>
      <c r="XEJ1605"/>
      <c r="XEK1605"/>
      <c r="XEL1605"/>
      <c r="XEM1605"/>
      <c r="XEN1605"/>
      <c r="XEO1605"/>
      <c r="XEP1605"/>
      <c r="XEQ1605"/>
      <c r="XER1605"/>
      <c r="XES1605"/>
      <c r="XET1605"/>
      <c r="XEU1605"/>
      <c r="XEV1605"/>
      <c r="XEW1605"/>
      <c r="XEX1605"/>
      <c r="XEY1605"/>
      <c r="XEZ1605"/>
      <c r="XFA1605"/>
      <c r="XFB1605"/>
      <c r="XFC1605"/>
    </row>
    <row r="1606" s="11" customFormat="1" spans="1:16383">
      <c r="A1606" s="12"/>
      <c r="B1606" s="12"/>
      <c r="C1606" s="12"/>
      <c r="D1606" s="12"/>
      <c r="E1606" s="12"/>
      <c r="XEF1606"/>
      <c r="XEG1606"/>
      <c r="XEH1606"/>
      <c r="XEI1606"/>
      <c r="XEJ1606"/>
      <c r="XEK1606"/>
      <c r="XEL1606"/>
      <c r="XEM1606"/>
      <c r="XEN1606"/>
      <c r="XEO1606"/>
      <c r="XEP1606"/>
      <c r="XEQ1606"/>
      <c r="XER1606"/>
      <c r="XES1606"/>
      <c r="XET1606"/>
      <c r="XEU1606"/>
      <c r="XEV1606"/>
      <c r="XEW1606"/>
      <c r="XEX1606"/>
      <c r="XEY1606"/>
      <c r="XEZ1606"/>
      <c r="XFA1606"/>
      <c r="XFB1606"/>
      <c r="XFC1606"/>
    </row>
    <row r="1607" s="11" customFormat="1" spans="1:16383">
      <c r="A1607" s="12"/>
      <c r="B1607" s="12"/>
      <c r="C1607" s="12"/>
      <c r="D1607" s="12"/>
      <c r="E1607" s="12"/>
      <c r="XEF1607"/>
      <c r="XEG1607"/>
      <c r="XEH1607"/>
      <c r="XEI1607"/>
      <c r="XEJ1607"/>
      <c r="XEK1607"/>
      <c r="XEL1607"/>
      <c r="XEM1607"/>
      <c r="XEN1607"/>
      <c r="XEO1607"/>
      <c r="XEP1607"/>
      <c r="XEQ1607"/>
      <c r="XER1607"/>
      <c r="XES1607"/>
      <c r="XET1607"/>
      <c r="XEU1607"/>
      <c r="XEV1607"/>
      <c r="XEW1607"/>
      <c r="XEX1607"/>
      <c r="XEY1607"/>
      <c r="XEZ1607"/>
      <c r="XFA1607"/>
      <c r="XFB1607"/>
      <c r="XFC1607"/>
    </row>
    <row r="1608" s="11" customFormat="1" spans="1:16383">
      <c r="A1608" s="12"/>
      <c r="B1608" s="12"/>
      <c r="C1608" s="12"/>
      <c r="D1608" s="12"/>
      <c r="E1608" s="12"/>
      <c r="XEF1608"/>
      <c r="XEG1608"/>
      <c r="XEH1608"/>
      <c r="XEI1608"/>
      <c r="XEJ1608"/>
      <c r="XEK1608"/>
      <c r="XEL1608"/>
      <c r="XEM1608"/>
      <c r="XEN1608"/>
      <c r="XEO1608"/>
      <c r="XEP1608"/>
      <c r="XEQ1608"/>
      <c r="XER1608"/>
      <c r="XES1608"/>
      <c r="XET1608"/>
      <c r="XEU1608"/>
      <c r="XEV1608"/>
      <c r="XEW1608"/>
      <c r="XEX1608"/>
      <c r="XEY1608"/>
      <c r="XEZ1608"/>
      <c r="XFA1608"/>
      <c r="XFB1608"/>
      <c r="XFC1608"/>
    </row>
    <row r="1609" s="11" customFormat="1" spans="1:16383">
      <c r="A1609" s="12"/>
      <c r="B1609" s="12"/>
      <c r="C1609" s="12"/>
      <c r="D1609" s="12"/>
      <c r="E1609" s="12"/>
      <c r="XEF1609"/>
      <c r="XEG1609"/>
      <c r="XEH1609"/>
      <c r="XEI1609"/>
      <c r="XEJ1609"/>
      <c r="XEK1609"/>
      <c r="XEL1609"/>
      <c r="XEM1609"/>
      <c r="XEN1609"/>
      <c r="XEO1609"/>
      <c r="XEP1609"/>
      <c r="XEQ1609"/>
      <c r="XER1609"/>
      <c r="XES1609"/>
      <c r="XET1609"/>
      <c r="XEU1609"/>
      <c r="XEV1609"/>
      <c r="XEW1609"/>
      <c r="XEX1609"/>
      <c r="XEY1609"/>
      <c r="XEZ1609"/>
      <c r="XFA1609"/>
      <c r="XFB1609"/>
      <c r="XFC1609"/>
    </row>
    <row r="1610" s="11" customFormat="1" spans="1:16383">
      <c r="A1610" s="12"/>
      <c r="B1610" s="12"/>
      <c r="C1610" s="12"/>
      <c r="D1610" s="12"/>
      <c r="E1610" s="12"/>
      <c r="XEF1610"/>
      <c r="XEG1610"/>
      <c r="XEH1610"/>
      <c r="XEI1610"/>
      <c r="XEJ1610"/>
      <c r="XEK1610"/>
      <c r="XEL1610"/>
      <c r="XEM1610"/>
      <c r="XEN1610"/>
      <c r="XEO1610"/>
      <c r="XEP1610"/>
      <c r="XEQ1610"/>
      <c r="XER1610"/>
      <c r="XES1610"/>
      <c r="XET1610"/>
      <c r="XEU1610"/>
      <c r="XEV1610"/>
      <c r="XEW1610"/>
      <c r="XEX1610"/>
      <c r="XEY1610"/>
      <c r="XEZ1610"/>
      <c r="XFA1610"/>
      <c r="XFB1610"/>
      <c r="XFC1610"/>
    </row>
    <row r="1611" s="11" customFormat="1" spans="1:16383">
      <c r="A1611" s="12"/>
      <c r="B1611" s="12"/>
      <c r="C1611" s="12"/>
      <c r="D1611" s="12"/>
      <c r="E1611" s="12"/>
      <c r="XEF1611"/>
      <c r="XEG1611"/>
      <c r="XEH1611"/>
      <c r="XEI1611"/>
      <c r="XEJ1611"/>
      <c r="XEK1611"/>
      <c r="XEL1611"/>
      <c r="XEM1611"/>
      <c r="XEN1611"/>
      <c r="XEO1611"/>
      <c r="XEP1611"/>
      <c r="XEQ1611"/>
      <c r="XER1611"/>
      <c r="XES1611"/>
      <c r="XET1611"/>
      <c r="XEU1611"/>
      <c r="XEV1611"/>
      <c r="XEW1611"/>
      <c r="XEX1611"/>
      <c r="XEY1611"/>
      <c r="XEZ1611"/>
      <c r="XFA1611"/>
      <c r="XFB1611"/>
      <c r="XFC1611"/>
    </row>
    <row r="1612" s="11" customFormat="1" spans="1:16383">
      <c r="A1612" s="12"/>
      <c r="B1612" s="12"/>
      <c r="C1612" s="12"/>
      <c r="D1612" s="12"/>
      <c r="E1612" s="12"/>
      <c r="XEF1612"/>
      <c r="XEG1612"/>
      <c r="XEH1612"/>
      <c r="XEI1612"/>
      <c r="XEJ1612"/>
      <c r="XEK1612"/>
      <c r="XEL1612"/>
      <c r="XEM1612"/>
      <c r="XEN1612"/>
      <c r="XEO1612"/>
      <c r="XEP1612"/>
      <c r="XEQ1612"/>
      <c r="XER1612"/>
      <c r="XES1612"/>
      <c r="XET1612"/>
      <c r="XEU1612"/>
      <c r="XEV1612"/>
      <c r="XEW1612"/>
      <c r="XEX1612"/>
      <c r="XEY1612"/>
      <c r="XEZ1612"/>
      <c r="XFA1612"/>
      <c r="XFB1612"/>
      <c r="XFC1612"/>
    </row>
    <row r="1613" s="11" customFormat="1" spans="1:16383">
      <c r="A1613" s="12"/>
      <c r="B1613" s="12"/>
      <c r="C1613" s="12"/>
      <c r="D1613" s="12"/>
      <c r="E1613" s="12"/>
      <c r="XEF1613"/>
      <c r="XEG1613"/>
      <c r="XEH1613"/>
      <c r="XEI1613"/>
      <c r="XEJ1613"/>
      <c r="XEK1613"/>
      <c r="XEL1613"/>
      <c r="XEM1613"/>
      <c r="XEN1613"/>
      <c r="XEO1613"/>
      <c r="XEP1613"/>
      <c r="XEQ1613"/>
      <c r="XER1613"/>
      <c r="XES1613"/>
      <c r="XET1613"/>
      <c r="XEU1613"/>
      <c r="XEV1613"/>
      <c r="XEW1613"/>
      <c r="XEX1613"/>
      <c r="XEY1613"/>
      <c r="XEZ1613"/>
      <c r="XFA1613"/>
      <c r="XFB1613"/>
      <c r="XFC1613"/>
    </row>
    <row r="1614" s="11" customFormat="1" spans="1:16383">
      <c r="A1614" s="12"/>
      <c r="B1614" s="12"/>
      <c r="C1614" s="12"/>
      <c r="D1614" s="12"/>
      <c r="E1614" s="12"/>
      <c r="XEF1614"/>
      <c r="XEG1614"/>
      <c r="XEH1614"/>
      <c r="XEI1614"/>
      <c r="XEJ1614"/>
      <c r="XEK1614"/>
      <c r="XEL1614"/>
      <c r="XEM1614"/>
      <c r="XEN1614"/>
      <c r="XEO1614"/>
      <c r="XEP1614"/>
      <c r="XEQ1614"/>
      <c r="XER1614"/>
      <c r="XES1614"/>
      <c r="XET1614"/>
      <c r="XEU1614"/>
      <c r="XEV1614"/>
      <c r="XEW1614"/>
      <c r="XEX1614"/>
      <c r="XEY1614"/>
      <c r="XEZ1614"/>
      <c r="XFA1614"/>
      <c r="XFB1614"/>
      <c r="XFC1614"/>
    </row>
    <row r="1615" s="11" customFormat="1" spans="1:16383">
      <c r="A1615" s="12"/>
      <c r="B1615" s="12"/>
      <c r="C1615" s="12"/>
      <c r="D1615" s="12"/>
      <c r="E1615" s="12"/>
      <c r="XEF1615"/>
      <c r="XEG1615"/>
      <c r="XEH1615"/>
      <c r="XEI1615"/>
      <c r="XEJ1615"/>
      <c r="XEK1615"/>
      <c r="XEL1615"/>
      <c r="XEM1615"/>
      <c r="XEN1615"/>
      <c r="XEO1615"/>
      <c r="XEP1615"/>
      <c r="XEQ1615"/>
      <c r="XER1615"/>
      <c r="XES1615"/>
      <c r="XET1615"/>
      <c r="XEU1615"/>
      <c r="XEV1615"/>
      <c r="XEW1615"/>
      <c r="XEX1615"/>
      <c r="XEY1615"/>
      <c r="XEZ1615"/>
      <c r="XFA1615"/>
      <c r="XFB1615"/>
      <c r="XFC1615"/>
    </row>
    <row r="1616" s="11" customFormat="1" spans="1:16383">
      <c r="A1616" s="12"/>
      <c r="B1616" s="12"/>
      <c r="C1616" s="12"/>
      <c r="D1616" s="12"/>
      <c r="E1616" s="12"/>
      <c r="XEF1616"/>
      <c r="XEG1616"/>
      <c r="XEH1616"/>
      <c r="XEI1616"/>
      <c r="XEJ1616"/>
      <c r="XEK1616"/>
      <c r="XEL1616"/>
      <c r="XEM1616"/>
      <c r="XEN1616"/>
      <c r="XEO1616"/>
      <c r="XEP1616"/>
      <c r="XEQ1616"/>
      <c r="XER1616"/>
      <c r="XES1616"/>
      <c r="XET1616"/>
      <c r="XEU1616"/>
      <c r="XEV1616"/>
      <c r="XEW1616"/>
      <c r="XEX1616"/>
      <c r="XEY1616"/>
      <c r="XEZ1616"/>
      <c r="XFA1616"/>
      <c r="XFB1616"/>
      <c r="XFC1616"/>
    </row>
    <row r="1617" s="11" customFormat="1" spans="1:16383">
      <c r="A1617" s="12"/>
      <c r="B1617" s="12"/>
      <c r="C1617" s="12"/>
      <c r="D1617" s="12"/>
      <c r="E1617" s="12"/>
      <c r="XEF1617"/>
      <c r="XEG1617"/>
      <c r="XEH1617"/>
      <c r="XEI1617"/>
      <c r="XEJ1617"/>
      <c r="XEK1617"/>
      <c r="XEL1617"/>
      <c r="XEM1617"/>
      <c r="XEN1617"/>
      <c r="XEO1617"/>
      <c r="XEP1617"/>
      <c r="XEQ1617"/>
      <c r="XER1617"/>
      <c r="XES1617"/>
      <c r="XET1617"/>
      <c r="XEU1617"/>
      <c r="XEV1617"/>
      <c r="XEW1617"/>
      <c r="XEX1617"/>
      <c r="XEY1617"/>
      <c r="XEZ1617"/>
      <c r="XFA1617"/>
      <c r="XFB1617"/>
      <c r="XFC1617"/>
    </row>
    <row r="1618" s="11" customFormat="1" spans="1:16383">
      <c r="A1618" s="12"/>
      <c r="B1618" s="12"/>
      <c r="C1618" s="12"/>
      <c r="D1618" s="12"/>
      <c r="E1618" s="12"/>
      <c r="XEF1618"/>
      <c r="XEG1618"/>
      <c r="XEH1618"/>
      <c r="XEI1618"/>
      <c r="XEJ1618"/>
      <c r="XEK1618"/>
      <c r="XEL1618"/>
      <c r="XEM1618"/>
      <c r="XEN1618"/>
      <c r="XEO1618"/>
      <c r="XEP1618"/>
      <c r="XEQ1618"/>
      <c r="XER1618"/>
      <c r="XES1618"/>
      <c r="XET1618"/>
      <c r="XEU1618"/>
      <c r="XEV1618"/>
      <c r="XEW1618"/>
      <c r="XEX1618"/>
      <c r="XEY1618"/>
      <c r="XEZ1618"/>
      <c r="XFA1618"/>
      <c r="XFB1618"/>
      <c r="XFC1618"/>
    </row>
    <row r="1619" s="11" customFormat="1" spans="1:16383">
      <c r="A1619" s="12"/>
      <c r="B1619" s="12"/>
      <c r="C1619" s="12"/>
      <c r="D1619" s="12"/>
      <c r="E1619" s="12"/>
      <c r="XEF1619"/>
      <c r="XEG1619"/>
      <c r="XEH1619"/>
      <c r="XEI1619"/>
      <c r="XEJ1619"/>
      <c r="XEK1619"/>
      <c r="XEL1619"/>
      <c r="XEM1619"/>
      <c r="XEN1619"/>
      <c r="XEO1619"/>
      <c r="XEP1619"/>
      <c r="XEQ1619"/>
      <c r="XER1619"/>
      <c r="XES1619"/>
      <c r="XET1619"/>
      <c r="XEU1619"/>
      <c r="XEV1619"/>
      <c r="XEW1619"/>
      <c r="XEX1619"/>
      <c r="XEY1619"/>
      <c r="XEZ1619"/>
      <c r="XFA1619"/>
      <c r="XFB1619"/>
      <c r="XFC1619"/>
    </row>
    <row r="1620" s="11" customFormat="1" spans="1:16383">
      <c r="A1620" s="12"/>
      <c r="B1620" s="12"/>
      <c r="C1620" s="12"/>
      <c r="D1620" s="12"/>
      <c r="E1620" s="12"/>
      <c r="XEF1620"/>
      <c r="XEG1620"/>
      <c r="XEH1620"/>
      <c r="XEI1620"/>
      <c r="XEJ1620"/>
      <c r="XEK1620"/>
      <c r="XEL1620"/>
      <c r="XEM1620"/>
      <c r="XEN1620"/>
      <c r="XEO1620"/>
      <c r="XEP1620"/>
      <c r="XEQ1620"/>
      <c r="XER1620"/>
      <c r="XES1620"/>
      <c r="XET1620"/>
      <c r="XEU1620"/>
      <c r="XEV1620"/>
      <c r="XEW1620"/>
      <c r="XEX1620"/>
      <c r="XEY1620"/>
      <c r="XEZ1620"/>
      <c r="XFA1620"/>
      <c r="XFB1620"/>
      <c r="XFC1620"/>
    </row>
    <row r="1621" s="11" customFormat="1" spans="1:16383">
      <c r="A1621" s="12"/>
      <c r="B1621" s="12"/>
      <c r="C1621" s="12"/>
      <c r="D1621" s="12"/>
      <c r="E1621" s="12"/>
      <c r="XEF1621"/>
      <c r="XEG1621"/>
      <c r="XEH1621"/>
      <c r="XEI1621"/>
      <c r="XEJ1621"/>
      <c r="XEK1621"/>
      <c r="XEL1621"/>
      <c r="XEM1621"/>
      <c r="XEN1621"/>
      <c r="XEO1621"/>
      <c r="XEP1621"/>
      <c r="XEQ1621"/>
      <c r="XER1621"/>
      <c r="XES1621"/>
      <c r="XET1621"/>
      <c r="XEU1621"/>
      <c r="XEV1621"/>
      <c r="XEW1621"/>
      <c r="XEX1621"/>
      <c r="XEY1621"/>
      <c r="XEZ1621"/>
      <c r="XFA1621"/>
      <c r="XFB1621"/>
      <c r="XFC1621"/>
    </row>
    <row r="1622" s="11" customFormat="1" spans="1:16383">
      <c r="A1622" s="12"/>
      <c r="B1622" s="12"/>
      <c r="C1622" s="12"/>
      <c r="D1622" s="12"/>
      <c r="E1622" s="12"/>
      <c r="XEF1622"/>
      <c r="XEG1622"/>
      <c r="XEH1622"/>
      <c r="XEI1622"/>
      <c r="XEJ1622"/>
      <c r="XEK1622"/>
      <c r="XEL1622"/>
      <c r="XEM1622"/>
      <c r="XEN1622"/>
      <c r="XEO1622"/>
      <c r="XEP1622"/>
      <c r="XEQ1622"/>
      <c r="XER1622"/>
      <c r="XES1622"/>
      <c r="XET1622"/>
      <c r="XEU1622"/>
      <c r="XEV1622"/>
      <c r="XEW1622"/>
      <c r="XEX1622"/>
      <c r="XEY1622"/>
      <c r="XEZ1622"/>
      <c r="XFA1622"/>
      <c r="XFB1622"/>
      <c r="XFC1622"/>
    </row>
    <row r="1623" s="11" customFormat="1" spans="1:16383">
      <c r="A1623" s="12"/>
      <c r="B1623" s="12"/>
      <c r="C1623" s="12"/>
      <c r="D1623" s="12"/>
      <c r="E1623" s="12"/>
      <c r="XEF1623"/>
      <c r="XEG1623"/>
      <c r="XEH1623"/>
      <c r="XEI1623"/>
      <c r="XEJ1623"/>
      <c r="XEK1623"/>
      <c r="XEL1623"/>
      <c r="XEM1623"/>
      <c r="XEN1623"/>
      <c r="XEO1623"/>
      <c r="XEP1623"/>
      <c r="XEQ1623"/>
      <c r="XER1623"/>
      <c r="XES1623"/>
      <c r="XET1623"/>
      <c r="XEU1623"/>
      <c r="XEV1623"/>
      <c r="XEW1623"/>
      <c r="XEX1623"/>
      <c r="XEY1623"/>
      <c r="XEZ1623"/>
      <c r="XFA1623"/>
      <c r="XFB1623"/>
      <c r="XFC1623"/>
    </row>
    <row r="1624" s="11" customFormat="1" spans="1:16383">
      <c r="A1624" s="12"/>
      <c r="B1624" s="12"/>
      <c r="C1624" s="12"/>
      <c r="D1624" s="12"/>
      <c r="E1624" s="12"/>
      <c r="XEF1624"/>
      <c r="XEG1624"/>
      <c r="XEH1624"/>
      <c r="XEI1624"/>
      <c r="XEJ1624"/>
      <c r="XEK1624"/>
      <c r="XEL1624"/>
      <c r="XEM1624"/>
      <c r="XEN1624"/>
      <c r="XEO1624"/>
      <c r="XEP1624"/>
      <c r="XEQ1624"/>
      <c r="XER1624"/>
      <c r="XES1624"/>
      <c r="XET1624"/>
      <c r="XEU1624"/>
      <c r="XEV1624"/>
      <c r="XEW1624"/>
      <c r="XEX1624"/>
      <c r="XEY1624"/>
      <c r="XEZ1624"/>
      <c r="XFA1624"/>
      <c r="XFB1624"/>
      <c r="XFC1624"/>
    </row>
    <row r="1625" s="11" customFormat="1" spans="1:16383">
      <c r="A1625" s="12"/>
      <c r="B1625" s="12"/>
      <c r="C1625" s="12"/>
      <c r="D1625" s="12"/>
      <c r="E1625" s="12"/>
      <c r="XEF1625"/>
      <c r="XEG1625"/>
      <c r="XEH1625"/>
      <c r="XEI1625"/>
      <c r="XEJ1625"/>
      <c r="XEK1625"/>
      <c r="XEL1625"/>
      <c r="XEM1625"/>
      <c r="XEN1625"/>
      <c r="XEO1625"/>
      <c r="XEP1625"/>
      <c r="XEQ1625"/>
      <c r="XER1625"/>
      <c r="XES1625"/>
      <c r="XET1625"/>
      <c r="XEU1625"/>
      <c r="XEV1625"/>
      <c r="XEW1625"/>
      <c r="XEX1625"/>
      <c r="XEY1625"/>
      <c r="XEZ1625"/>
      <c r="XFA1625"/>
      <c r="XFB1625"/>
      <c r="XFC1625"/>
    </row>
    <row r="1626" s="11" customFormat="1" spans="1:16383">
      <c r="A1626" s="12"/>
      <c r="B1626" s="12"/>
      <c r="C1626" s="12"/>
      <c r="D1626" s="12"/>
      <c r="E1626" s="12"/>
      <c r="XEF1626"/>
      <c r="XEG1626"/>
      <c r="XEH1626"/>
      <c r="XEI1626"/>
      <c r="XEJ1626"/>
      <c r="XEK1626"/>
      <c r="XEL1626"/>
      <c r="XEM1626"/>
      <c r="XEN1626"/>
      <c r="XEO1626"/>
      <c r="XEP1626"/>
      <c r="XEQ1626"/>
      <c r="XER1626"/>
      <c r="XES1626"/>
      <c r="XET1626"/>
      <c r="XEU1626"/>
      <c r="XEV1626"/>
      <c r="XEW1626"/>
      <c r="XEX1626"/>
      <c r="XEY1626"/>
      <c r="XEZ1626"/>
      <c r="XFA1626"/>
      <c r="XFB1626"/>
      <c r="XFC1626"/>
    </row>
    <row r="1627" s="11" customFormat="1" spans="1:16383">
      <c r="A1627" s="12"/>
      <c r="B1627" s="12"/>
      <c r="C1627" s="12"/>
      <c r="D1627" s="12"/>
      <c r="E1627" s="12"/>
      <c r="XEF1627"/>
      <c r="XEG1627"/>
      <c r="XEH1627"/>
      <c r="XEI1627"/>
      <c r="XEJ1627"/>
      <c r="XEK1627"/>
      <c r="XEL1627"/>
      <c r="XEM1627"/>
      <c r="XEN1627"/>
      <c r="XEO1627"/>
      <c r="XEP1627"/>
      <c r="XEQ1627"/>
      <c r="XER1627"/>
      <c r="XES1627"/>
      <c r="XET1627"/>
      <c r="XEU1627"/>
      <c r="XEV1627"/>
      <c r="XEW1627"/>
      <c r="XEX1627"/>
      <c r="XEY1627"/>
      <c r="XEZ1627"/>
      <c r="XFA1627"/>
      <c r="XFB1627"/>
      <c r="XFC1627"/>
    </row>
    <row r="1628" s="11" customFormat="1" spans="1:16383">
      <c r="A1628" s="12"/>
      <c r="B1628" s="12"/>
      <c r="C1628" s="12"/>
      <c r="D1628" s="12"/>
      <c r="E1628" s="12"/>
      <c r="XEF1628"/>
      <c r="XEG1628"/>
      <c r="XEH1628"/>
      <c r="XEI1628"/>
      <c r="XEJ1628"/>
      <c r="XEK1628"/>
      <c r="XEL1628"/>
      <c r="XEM1628"/>
      <c r="XEN1628"/>
      <c r="XEO1628"/>
      <c r="XEP1628"/>
      <c r="XEQ1628"/>
      <c r="XER1628"/>
      <c r="XES1628"/>
      <c r="XET1628"/>
      <c r="XEU1628"/>
      <c r="XEV1628"/>
      <c r="XEW1628"/>
      <c r="XEX1628"/>
      <c r="XEY1628"/>
      <c r="XEZ1628"/>
      <c r="XFA1628"/>
      <c r="XFB1628"/>
      <c r="XFC1628"/>
    </row>
    <row r="1629" s="11" customFormat="1" spans="1:16383">
      <c r="A1629" s="12"/>
      <c r="B1629" s="12"/>
      <c r="C1629" s="12"/>
      <c r="D1629" s="12"/>
      <c r="E1629" s="12"/>
      <c r="XEF1629"/>
      <c r="XEG1629"/>
      <c r="XEH1629"/>
      <c r="XEI1629"/>
      <c r="XEJ1629"/>
      <c r="XEK1629"/>
      <c r="XEL1629"/>
      <c r="XEM1629"/>
      <c r="XEN1629"/>
      <c r="XEO1629"/>
      <c r="XEP1629"/>
      <c r="XEQ1629"/>
      <c r="XER1629"/>
      <c r="XES1629"/>
      <c r="XET1629"/>
      <c r="XEU1629"/>
      <c r="XEV1629"/>
      <c r="XEW1629"/>
      <c r="XEX1629"/>
      <c r="XEY1629"/>
      <c r="XEZ1629"/>
      <c r="XFA1629"/>
      <c r="XFB1629"/>
      <c r="XFC1629"/>
    </row>
    <row r="1630" s="11" customFormat="1" spans="1:16383">
      <c r="A1630" s="12"/>
      <c r="B1630" s="12"/>
      <c r="C1630" s="12"/>
      <c r="D1630" s="12"/>
      <c r="E1630" s="12"/>
      <c r="XEF1630"/>
      <c r="XEG1630"/>
      <c r="XEH1630"/>
      <c r="XEI1630"/>
      <c r="XEJ1630"/>
      <c r="XEK1630"/>
      <c r="XEL1630"/>
      <c r="XEM1630"/>
      <c r="XEN1630"/>
      <c r="XEO1630"/>
      <c r="XEP1630"/>
      <c r="XEQ1630"/>
      <c r="XER1630"/>
      <c r="XES1630"/>
      <c r="XET1630"/>
      <c r="XEU1630"/>
      <c r="XEV1630"/>
      <c r="XEW1630"/>
      <c r="XEX1630"/>
      <c r="XEY1630"/>
      <c r="XEZ1630"/>
      <c r="XFA1630"/>
      <c r="XFB1630"/>
      <c r="XFC1630"/>
    </row>
    <row r="1631" s="11" customFormat="1" spans="1:16383">
      <c r="A1631" s="12"/>
      <c r="B1631" s="12"/>
      <c r="C1631" s="12"/>
      <c r="D1631" s="12"/>
      <c r="E1631" s="12"/>
      <c r="XEF1631"/>
      <c r="XEG1631"/>
      <c r="XEH1631"/>
      <c r="XEI1631"/>
      <c r="XEJ1631"/>
      <c r="XEK1631"/>
      <c r="XEL1631"/>
      <c r="XEM1631"/>
      <c r="XEN1631"/>
      <c r="XEO1631"/>
      <c r="XEP1631"/>
      <c r="XEQ1631"/>
      <c r="XER1631"/>
      <c r="XES1631"/>
      <c r="XET1631"/>
      <c r="XEU1631"/>
      <c r="XEV1631"/>
      <c r="XEW1631"/>
      <c r="XEX1631"/>
      <c r="XEY1631"/>
      <c r="XEZ1631"/>
      <c r="XFA1631"/>
      <c r="XFB1631"/>
      <c r="XFC1631"/>
    </row>
    <row r="1632" s="11" customFormat="1" spans="1:16383">
      <c r="A1632" s="12"/>
      <c r="B1632" s="12"/>
      <c r="C1632" s="12"/>
      <c r="D1632" s="12"/>
      <c r="E1632" s="12"/>
      <c r="XEF1632"/>
      <c r="XEG1632"/>
      <c r="XEH1632"/>
      <c r="XEI1632"/>
      <c r="XEJ1632"/>
      <c r="XEK1632"/>
      <c r="XEL1632"/>
      <c r="XEM1632"/>
      <c r="XEN1632"/>
      <c r="XEO1632"/>
      <c r="XEP1632"/>
      <c r="XEQ1632"/>
      <c r="XER1632"/>
      <c r="XES1632"/>
      <c r="XET1632"/>
      <c r="XEU1632"/>
      <c r="XEV1632"/>
      <c r="XEW1632"/>
      <c r="XEX1632"/>
      <c r="XEY1632"/>
      <c r="XEZ1632"/>
      <c r="XFA1632"/>
      <c r="XFB1632"/>
      <c r="XFC1632"/>
    </row>
    <row r="1633" s="11" customFormat="1" spans="1:16383">
      <c r="A1633" s="12"/>
      <c r="B1633" s="12"/>
      <c r="C1633" s="12"/>
      <c r="D1633" s="12"/>
      <c r="E1633" s="12"/>
      <c r="XEF1633"/>
      <c r="XEG1633"/>
      <c r="XEH1633"/>
      <c r="XEI1633"/>
      <c r="XEJ1633"/>
      <c r="XEK1633"/>
      <c r="XEL1633"/>
      <c r="XEM1633"/>
      <c r="XEN1633"/>
      <c r="XEO1633"/>
      <c r="XEP1633"/>
      <c r="XEQ1633"/>
      <c r="XER1633"/>
      <c r="XES1633"/>
      <c r="XET1633"/>
      <c r="XEU1633"/>
      <c r="XEV1633"/>
      <c r="XEW1633"/>
      <c r="XEX1633"/>
      <c r="XEY1633"/>
      <c r="XEZ1633"/>
      <c r="XFA1633"/>
      <c r="XFB1633"/>
      <c r="XFC1633"/>
    </row>
    <row r="1634" s="11" customFormat="1" spans="1:16383">
      <c r="A1634" s="12"/>
      <c r="B1634" s="12"/>
      <c r="C1634" s="12"/>
      <c r="D1634" s="12"/>
      <c r="E1634" s="12"/>
      <c r="XEF1634"/>
      <c r="XEG1634"/>
      <c r="XEH1634"/>
      <c r="XEI1634"/>
      <c r="XEJ1634"/>
      <c r="XEK1634"/>
      <c r="XEL1634"/>
      <c r="XEM1634"/>
      <c r="XEN1634"/>
      <c r="XEO1634"/>
      <c r="XEP1634"/>
      <c r="XEQ1634"/>
      <c r="XER1634"/>
      <c r="XES1634"/>
      <c r="XET1634"/>
      <c r="XEU1634"/>
      <c r="XEV1634"/>
      <c r="XEW1634"/>
      <c r="XEX1634"/>
      <c r="XEY1634"/>
      <c r="XEZ1634"/>
      <c r="XFA1634"/>
      <c r="XFB1634"/>
      <c r="XFC1634"/>
    </row>
    <row r="1635" s="11" customFormat="1" spans="1:16383">
      <c r="A1635" s="12"/>
      <c r="B1635" s="12"/>
      <c r="C1635" s="12"/>
      <c r="D1635" s="12"/>
      <c r="E1635" s="12"/>
      <c r="XEF1635"/>
      <c r="XEG1635"/>
      <c r="XEH1635"/>
      <c r="XEI1635"/>
      <c r="XEJ1635"/>
      <c r="XEK1635"/>
      <c r="XEL1635"/>
      <c r="XEM1635"/>
      <c r="XEN1635"/>
      <c r="XEO1635"/>
      <c r="XEP1635"/>
      <c r="XEQ1635"/>
      <c r="XER1635"/>
      <c r="XES1635"/>
      <c r="XET1635"/>
      <c r="XEU1635"/>
      <c r="XEV1635"/>
      <c r="XEW1635"/>
      <c r="XEX1635"/>
      <c r="XEY1635"/>
      <c r="XEZ1635"/>
      <c r="XFA1635"/>
      <c r="XFB1635"/>
      <c r="XFC1635"/>
    </row>
    <row r="1636" s="11" customFormat="1" spans="1:16383">
      <c r="A1636" s="12"/>
      <c r="B1636" s="12"/>
      <c r="C1636" s="12"/>
      <c r="D1636" s="12"/>
      <c r="E1636" s="12"/>
      <c r="XEF1636"/>
      <c r="XEG1636"/>
      <c r="XEH1636"/>
      <c r="XEI1636"/>
      <c r="XEJ1636"/>
      <c r="XEK1636"/>
      <c r="XEL1636"/>
      <c r="XEM1636"/>
      <c r="XEN1636"/>
      <c r="XEO1636"/>
      <c r="XEP1636"/>
      <c r="XEQ1636"/>
      <c r="XER1636"/>
      <c r="XES1636"/>
      <c r="XET1636"/>
      <c r="XEU1636"/>
      <c r="XEV1636"/>
      <c r="XEW1636"/>
      <c r="XEX1636"/>
      <c r="XEY1636"/>
      <c r="XEZ1636"/>
      <c r="XFA1636"/>
      <c r="XFB1636"/>
      <c r="XFC1636"/>
    </row>
    <row r="1637" s="11" customFormat="1" spans="1:16383">
      <c r="A1637" s="12"/>
      <c r="B1637" s="12"/>
      <c r="C1637" s="12"/>
      <c r="D1637" s="12"/>
      <c r="E1637" s="12"/>
      <c r="XEF1637"/>
      <c r="XEG1637"/>
      <c r="XEH1637"/>
      <c r="XEI1637"/>
      <c r="XEJ1637"/>
      <c r="XEK1637"/>
      <c r="XEL1637"/>
      <c r="XEM1637"/>
      <c r="XEN1637"/>
      <c r="XEO1637"/>
      <c r="XEP1637"/>
      <c r="XEQ1637"/>
      <c r="XER1637"/>
      <c r="XES1637"/>
      <c r="XET1637"/>
      <c r="XEU1637"/>
      <c r="XEV1637"/>
      <c r="XEW1637"/>
      <c r="XEX1637"/>
      <c r="XEY1637"/>
      <c r="XEZ1637"/>
      <c r="XFA1637"/>
      <c r="XFB1637"/>
      <c r="XFC1637"/>
    </row>
    <row r="1638" s="11" customFormat="1" spans="1:16383">
      <c r="A1638" s="12"/>
      <c r="B1638" s="12"/>
      <c r="C1638" s="12"/>
      <c r="D1638" s="12"/>
      <c r="E1638" s="12"/>
      <c r="XEF1638"/>
      <c r="XEG1638"/>
      <c r="XEH1638"/>
      <c r="XEI1638"/>
      <c r="XEJ1638"/>
      <c r="XEK1638"/>
      <c r="XEL1638"/>
      <c r="XEM1638"/>
      <c r="XEN1638"/>
      <c r="XEO1638"/>
      <c r="XEP1638"/>
      <c r="XEQ1638"/>
      <c r="XER1638"/>
      <c r="XES1638"/>
      <c r="XET1638"/>
      <c r="XEU1638"/>
      <c r="XEV1638"/>
      <c r="XEW1638"/>
      <c r="XEX1638"/>
      <c r="XEY1638"/>
      <c r="XEZ1638"/>
      <c r="XFA1638"/>
      <c r="XFB1638"/>
      <c r="XFC1638"/>
    </row>
    <row r="1639" s="11" customFormat="1" spans="1:16383">
      <c r="A1639" s="12"/>
      <c r="B1639" s="12"/>
      <c r="C1639" s="12"/>
      <c r="D1639" s="12"/>
      <c r="E1639" s="12"/>
      <c r="XEF1639"/>
      <c r="XEG1639"/>
      <c r="XEH1639"/>
      <c r="XEI1639"/>
      <c r="XEJ1639"/>
      <c r="XEK1639"/>
      <c r="XEL1639"/>
      <c r="XEM1639"/>
      <c r="XEN1639"/>
      <c r="XEO1639"/>
      <c r="XEP1639"/>
      <c r="XEQ1639"/>
      <c r="XER1639"/>
      <c r="XES1639"/>
      <c r="XET1639"/>
      <c r="XEU1639"/>
      <c r="XEV1639"/>
      <c r="XEW1639"/>
      <c r="XEX1639"/>
      <c r="XEY1639"/>
      <c r="XEZ1639"/>
      <c r="XFA1639"/>
      <c r="XFB1639"/>
      <c r="XFC1639"/>
    </row>
    <row r="1640" s="11" customFormat="1" spans="1:16383">
      <c r="A1640" s="12"/>
      <c r="B1640" s="12"/>
      <c r="C1640" s="12"/>
      <c r="D1640" s="12"/>
      <c r="E1640" s="12"/>
      <c r="XEF1640"/>
      <c r="XEG1640"/>
      <c r="XEH1640"/>
      <c r="XEI1640"/>
      <c r="XEJ1640"/>
      <c r="XEK1640"/>
      <c r="XEL1640"/>
      <c r="XEM1640"/>
      <c r="XEN1640"/>
      <c r="XEO1640"/>
      <c r="XEP1640"/>
      <c r="XEQ1640"/>
      <c r="XER1640"/>
      <c r="XES1640"/>
      <c r="XET1640"/>
      <c r="XEU1640"/>
      <c r="XEV1640"/>
      <c r="XEW1640"/>
      <c r="XEX1640"/>
      <c r="XEY1640"/>
      <c r="XEZ1640"/>
      <c r="XFA1640"/>
      <c r="XFB1640"/>
      <c r="XFC1640"/>
    </row>
    <row r="1641" s="11" customFormat="1" spans="1:16383">
      <c r="A1641" s="12"/>
      <c r="B1641" s="12"/>
      <c r="C1641" s="12"/>
      <c r="D1641" s="12"/>
      <c r="E1641" s="12"/>
      <c r="XEF1641"/>
      <c r="XEG1641"/>
      <c r="XEH1641"/>
      <c r="XEI1641"/>
      <c r="XEJ1641"/>
      <c r="XEK1641"/>
      <c r="XEL1641"/>
      <c r="XEM1641"/>
      <c r="XEN1641"/>
      <c r="XEO1641"/>
      <c r="XEP1641"/>
      <c r="XEQ1641"/>
      <c r="XER1641"/>
      <c r="XES1641"/>
      <c r="XET1641"/>
      <c r="XEU1641"/>
      <c r="XEV1641"/>
      <c r="XEW1641"/>
      <c r="XEX1641"/>
      <c r="XEY1641"/>
      <c r="XEZ1641"/>
      <c r="XFA1641"/>
      <c r="XFB1641"/>
      <c r="XFC1641"/>
    </row>
    <row r="1642" s="11" customFormat="1" spans="1:16383">
      <c r="A1642" s="12"/>
      <c r="B1642" s="12"/>
      <c r="C1642" s="12"/>
      <c r="D1642" s="12"/>
      <c r="E1642" s="12"/>
      <c r="XEF1642"/>
      <c r="XEG1642"/>
      <c r="XEH1642"/>
      <c r="XEI1642"/>
      <c r="XEJ1642"/>
      <c r="XEK1642"/>
      <c r="XEL1642"/>
      <c r="XEM1642"/>
      <c r="XEN1642"/>
      <c r="XEO1642"/>
      <c r="XEP1642"/>
      <c r="XEQ1642"/>
      <c r="XER1642"/>
      <c r="XES1642"/>
      <c r="XET1642"/>
      <c r="XEU1642"/>
      <c r="XEV1642"/>
      <c r="XEW1642"/>
      <c r="XEX1642"/>
      <c r="XEY1642"/>
      <c r="XEZ1642"/>
      <c r="XFA1642"/>
      <c r="XFB1642"/>
      <c r="XFC1642"/>
    </row>
    <row r="1643" s="11" customFormat="1" spans="1:16383">
      <c r="A1643" s="12"/>
      <c r="B1643" s="12"/>
      <c r="C1643" s="12"/>
      <c r="D1643" s="12"/>
      <c r="E1643" s="12"/>
      <c r="XEF1643"/>
      <c r="XEG1643"/>
      <c r="XEH1643"/>
      <c r="XEI1643"/>
      <c r="XEJ1643"/>
      <c r="XEK1643"/>
      <c r="XEL1643"/>
      <c r="XEM1643"/>
      <c r="XEN1643"/>
      <c r="XEO1643"/>
      <c r="XEP1643"/>
      <c r="XEQ1643"/>
      <c r="XER1643"/>
      <c r="XES1643"/>
      <c r="XET1643"/>
      <c r="XEU1643"/>
      <c r="XEV1643"/>
      <c r="XEW1643"/>
      <c r="XEX1643"/>
      <c r="XEY1643"/>
      <c r="XEZ1643"/>
      <c r="XFA1643"/>
      <c r="XFB1643"/>
      <c r="XFC1643"/>
    </row>
    <row r="1644" s="11" customFormat="1" spans="1:16383">
      <c r="A1644" s="12"/>
      <c r="B1644" s="12"/>
      <c r="C1644" s="12"/>
      <c r="D1644" s="12"/>
      <c r="E1644" s="12"/>
      <c r="XEF1644"/>
      <c r="XEG1644"/>
      <c r="XEH1644"/>
      <c r="XEI1644"/>
      <c r="XEJ1644"/>
      <c r="XEK1644"/>
      <c r="XEL1644"/>
      <c r="XEM1644"/>
      <c r="XEN1644"/>
      <c r="XEO1644"/>
      <c r="XEP1644"/>
      <c r="XEQ1644"/>
      <c r="XER1644"/>
      <c r="XES1644"/>
      <c r="XET1644"/>
      <c r="XEU1644"/>
      <c r="XEV1644"/>
      <c r="XEW1644"/>
      <c r="XEX1644"/>
      <c r="XEY1644"/>
      <c r="XEZ1644"/>
      <c r="XFA1644"/>
      <c r="XFB1644"/>
      <c r="XFC1644"/>
    </row>
    <row r="1645" s="11" customFormat="1" spans="1:16383">
      <c r="A1645" s="12"/>
      <c r="B1645" s="12"/>
      <c r="C1645" s="12"/>
      <c r="D1645" s="12"/>
      <c r="E1645" s="12"/>
      <c r="XEF1645"/>
      <c r="XEG1645"/>
      <c r="XEH1645"/>
      <c r="XEI1645"/>
      <c r="XEJ1645"/>
      <c r="XEK1645"/>
      <c r="XEL1645"/>
      <c r="XEM1645"/>
      <c r="XEN1645"/>
      <c r="XEO1645"/>
      <c r="XEP1645"/>
      <c r="XEQ1645"/>
      <c r="XER1645"/>
      <c r="XES1645"/>
      <c r="XET1645"/>
      <c r="XEU1645"/>
      <c r="XEV1645"/>
      <c r="XEW1645"/>
      <c r="XEX1645"/>
      <c r="XEY1645"/>
      <c r="XEZ1645"/>
      <c r="XFA1645"/>
      <c r="XFB1645"/>
      <c r="XFC1645"/>
    </row>
    <row r="1646" s="11" customFormat="1" spans="1:16383">
      <c r="A1646" s="12"/>
      <c r="B1646" s="12"/>
      <c r="C1646" s="12"/>
      <c r="D1646" s="12"/>
      <c r="E1646" s="12"/>
      <c r="XEF1646"/>
      <c r="XEG1646"/>
      <c r="XEH1646"/>
      <c r="XEI1646"/>
      <c r="XEJ1646"/>
      <c r="XEK1646"/>
      <c r="XEL1646"/>
      <c r="XEM1646"/>
      <c r="XEN1646"/>
      <c r="XEO1646"/>
      <c r="XEP1646"/>
      <c r="XEQ1646"/>
      <c r="XER1646"/>
      <c r="XES1646"/>
      <c r="XET1646"/>
      <c r="XEU1646"/>
      <c r="XEV1646"/>
      <c r="XEW1646"/>
      <c r="XEX1646"/>
      <c r="XEY1646"/>
      <c r="XEZ1646"/>
      <c r="XFA1646"/>
      <c r="XFB1646"/>
      <c r="XFC1646"/>
    </row>
    <row r="1647" s="11" customFormat="1" spans="1:16383">
      <c r="A1647" s="12"/>
      <c r="B1647" s="12"/>
      <c r="C1647" s="12"/>
      <c r="D1647" s="12"/>
      <c r="E1647" s="12"/>
      <c r="XEF1647"/>
      <c r="XEG1647"/>
      <c r="XEH1647"/>
      <c r="XEI1647"/>
      <c r="XEJ1647"/>
      <c r="XEK1647"/>
      <c r="XEL1647"/>
      <c r="XEM1647"/>
      <c r="XEN1647"/>
      <c r="XEO1647"/>
      <c r="XEP1647"/>
      <c r="XEQ1647"/>
      <c r="XER1647"/>
      <c r="XES1647"/>
      <c r="XET1647"/>
      <c r="XEU1647"/>
      <c r="XEV1647"/>
      <c r="XEW1647"/>
      <c r="XEX1647"/>
      <c r="XEY1647"/>
      <c r="XEZ1647"/>
      <c r="XFA1647"/>
      <c r="XFB1647"/>
      <c r="XFC1647"/>
    </row>
    <row r="1648" s="11" customFormat="1" spans="1:16383">
      <c r="A1648" s="12"/>
      <c r="B1648" s="12"/>
      <c r="C1648" s="12"/>
      <c r="D1648" s="12"/>
      <c r="E1648" s="12"/>
      <c r="XEF1648"/>
      <c r="XEG1648"/>
      <c r="XEH1648"/>
      <c r="XEI1648"/>
      <c r="XEJ1648"/>
      <c r="XEK1648"/>
      <c r="XEL1648"/>
      <c r="XEM1648"/>
      <c r="XEN1648"/>
      <c r="XEO1648"/>
      <c r="XEP1648"/>
      <c r="XEQ1648"/>
      <c r="XER1648"/>
      <c r="XES1648"/>
      <c r="XET1648"/>
      <c r="XEU1648"/>
      <c r="XEV1648"/>
      <c r="XEW1648"/>
      <c r="XEX1648"/>
      <c r="XEY1648"/>
      <c r="XEZ1648"/>
      <c r="XFA1648"/>
      <c r="XFB1648"/>
      <c r="XFC1648"/>
    </row>
    <row r="1649" s="11" customFormat="1" spans="1:16383">
      <c r="A1649" s="12"/>
      <c r="B1649" s="12"/>
      <c r="C1649" s="12"/>
      <c r="D1649" s="12"/>
      <c r="E1649" s="12"/>
      <c r="XEF1649"/>
      <c r="XEG1649"/>
      <c r="XEH1649"/>
      <c r="XEI1649"/>
      <c r="XEJ1649"/>
      <c r="XEK1649"/>
      <c r="XEL1649"/>
      <c r="XEM1649"/>
      <c r="XEN1649"/>
      <c r="XEO1649"/>
      <c r="XEP1649"/>
      <c r="XEQ1649"/>
      <c r="XER1649"/>
      <c r="XES1649"/>
      <c r="XET1649"/>
      <c r="XEU1649"/>
      <c r="XEV1649"/>
      <c r="XEW1649"/>
      <c r="XEX1649"/>
      <c r="XEY1649"/>
      <c r="XEZ1649"/>
      <c r="XFA1649"/>
      <c r="XFB1649"/>
      <c r="XFC1649"/>
    </row>
    <row r="1650" s="11" customFormat="1" spans="1:16383">
      <c r="A1650" s="12"/>
      <c r="B1650" s="12"/>
      <c r="C1650" s="12"/>
      <c r="D1650" s="12"/>
      <c r="E1650" s="12"/>
      <c r="XEF1650"/>
      <c r="XEG1650"/>
      <c r="XEH1650"/>
      <c r="XEI1650"/>
      <c r="XEJ1650"/>
      <c r="XEK1650"/>
      <c r="XEL1650"/>
      <c r="XEM1650"/>
      <c r="XEN1650"/>
      <c r="XEO1650"/>
      <c r="XEP1650"/>
      <c r="XEQ1650"/>
      <c r="XER1650"/>
      <c r="XES1650"/>
      <c r="XET1650"/>
      <c r="XEU1650"/>
      <c r="XEV1650"/>
      <c r="XEW1650"/>
      <c r="XEX1650"/>
      <c r="XEY1650"/>
      <c r="XEZ1650"/>
      <c r="XFA1650"/>
      <c r="XFB1650"/>
      <c r="XFC1650"/>
    </row>
    <row r="1651" s="11" customFormat="1" spans="1:16383">
      <c r="A1651" s="12"/>
      <c r="B1651" s="12"/>
      <c r="C1651" s="12"/>
      <c r="D1651" s="12"/>
      <c r="E1651" s="12"/>
      <c r="XEF1651"/>
      <c r="XEG1651"/>
      <c r="XEH1651"/>
      <c r="XEI1651"/>
      <c r="XEJ1651"/>
      <c r="XEK1651"/>
      <c r="XEL1651"/>
      <c r="XEM1651"/>
      <c r="XEN1651"/>
      <c r="XEO1651"/>
      <c r="XEP1651"/>
      <c r="XEQ1651"/>
      <c r="XER1651"/>
      <c r="XES1651"/>
      <c r="XET1651"/>
      <c r="XEU1651"/>
      <c r="XEV1651"/>
      <c r="XEW1651"/>
      <c r="XEX1651"/>
      <c r="XEY1651"/>
      <c r="XEZ1651"/>
      <c r="XFA1651"/>
      <c r="XFB1651"/>
      <c r="XFC1651"/>
    </row>
    <row r="1652" s="11" customFormat="1" spans="1:16383">
      <c r="A1652" s="12"/>
      <c r="B1652" s="12"/>
      <c r="C1652" s="12"/>
      <c r="D1652" s="12"/>
      <c r="E1652" s="12"/>
      <c r="XEF1652"/>
      <c r="XEG1652"/>
      <c r="XEH1652"/>
      <c r="XEI1652"/>
      <c r="XEJ1652"/>
      <c r="XEK1652"/>
      <c r="XEL1652"/>
      <c r="XEM1652"/>
      <c r="XEN1652"/>
      <c r="XEO1652"/>
      <c r="XEP1652"/>
      <c r="XEQ1652"/>
      <c r="XER1652"/>
      <c r="XES1652"/>
      <c r="XET1652"/>
      <c r="XEU1652"/>
      <c r="XEV1652"/>
      <c r="XEW1652"/>
      <c r="XEX1652"/>
      <c r="XEY1652"/>
      <c r="XEZ1652"/>
      <c r="XFA1652"/>
      <c r="XFB1652"/>
      <c r="XFC1652"/>
    </row>
    <row r="1653" s="11" customFormat="1" spans="1:16383">
      <c r="A1653" s="12"/>
      <c r="B1653" s="12"/>
      <c r="C1653" s="12"/>
      <c r="D1653" s="12"/>
      <c r="E1653" s="12"/>
      <c r="XEF1653"/>
      <c r="XEG1653"/>
      <c r="XEH1653"/>
      <c r="XEI1653"/>
      <c r="XEJ1653"/>
      <c r="XEK1653"/>
      <c r="XEL1653"/>
      <c r="XEM1653"/>
      <c r="XEN1653"/>
      <c r="XEO1653"/>
      <c r="XEP1653"/>
      <c r="XEQ1653"/>
      <c r="XER1653"/>
      <c r="XES1653"/>
      <c r="XET1653"/>
      <c r="XEU1653"/>
      <c r="XEV1653"/>
      <c r="XEW1653"/>
      <c r="XEX1653"/>
      <c r="XEY1653"/>
      <c r="XEZ1653"/>
      <c r="XFA1653"/>
      <c r="XFB1653"/>
      <c r="XFC1653"/>
    </row>
    <row r="1654" s="11" customFormat="1" spans="1:16383">
      <c r="A1654" s="12"/>
      <c r="B1654" s="12"/>
      <c r="C1654" s="12"/>
      <c r="D1654" s="12"/>
      <c r="E1654" s="12"/>
      <c r="XEF1654"/>
      <c r="XEG1654"/>
      <c r="XEH1654"/>
      <c r="XEI1654"/>
      <c r="XEJ1654"/>
      <c r="XEK1654"/>
      <c r="XEL1654"/>
      <c r="XEM1654"/>
      <c r="XEN1654"/>
      <c r="XEO1654"/>
      <c r="XEP1654"/>
      <c r="XEQ1654"/>
      <c r="XER1654"/>
      <c r="XES1654"/>
      <c r="XET1654"/>
      <c r="XEU1654"/>
      <c r="XEV1654"/>
      <c r="XEW1654"/>
      <c r="XEX1654"/>
      <c r="XEY1654"/>
      <c r="XEZ1654"/>
      <c r="XFA1654"/>
      <c r="XFB1654"/>
      <c r="XFC1654"/>
    </row>
    <row r="1655" s="11" customFormat="1" spans="1:16383">
      <c r="A1655" s="12"/>
      <c r="B1655" s="12"/>
      <c r="C1655" s="12"/>
      <c r="D1655" s="12"/>
      <c r="E1655" s="12"/>
      <c r="XEF1655"/>
      <c r="XEG1655"/>
      <c r="XEH1655"/>
      <c r="XEI1655"/>
      <c r="XEJ1655"/>
      <c r="XEK1655"/>
      <c r="XEL1655"/>
      <c r="XEM1655"/>
      <c r="XEN1655"/>
      <c r="XEO1655"/>
      <c r="XEP1655"/>
      <c r="XEQ1655"/>
      <c r="XER1655"/>
      <c r="XES1655"/>
      <c r="XET1655"/>
      <c r="XEU1655"/>
      <c r="XEV1655"/>
      <c r="XEW1655"/>
      <c r="XEX1655"/>
      <c r="XEY1655"/>
      <c r="XEZ1655"/>
      <c r="XFA1655"/>
      <c r="XFB1655"/>
      <c r="XFC1655"/>
    </row>
    <row r="1656" s="11" customFormat="1" spans="1:16383">
      <c r="A1656" s="12"/>
      <c r="B1656" s="12"/>
      <c r="C1656" s="12"/>
      <c r="D1656" s="12"/>
      <c r="E1656" s="12"/>
      <c r="XEF1656"/>
      <c r="XEG1656"/>
      <c r="XEH1656"/>
      <c r="XEI1656"/>
      <c r="XEJ1656"/>
      <c r="XEK1656"/>
      <c r="XEL1656"/>
      <c r="XEM1656"/>
      <c r="XEN1656"/>
      <c r="XEO1656"/>
      <c r="XEP1656"/>
      <c r="XEQ1656"/>
      <c r="XER1656"/>
      <c r="XES1656"/>
      <c r="XET1656"/>
      <c r="XEU1656"/>
      <c r="XEV1656"/>
      <c r="XEW1656"/>
      <c r="XEX1656"/>
      <c r="XEY1656"/>
      <c r="XEZ1656"/>
      <c r="XFA1656"/>
      <c r="XFB1656"/>
      <c r="XFC1656"/>
    </row>
    <row r="1657" s="11" customFormat="1" spans="1:16383">
      <c r="A1657" s="12"/>
      <c r="B1657" s="12"/>
      <c r="C1657" s="12"/>
      <c r="D1657" s="12"/>
      <c r="E1657" s="12"/>
      <c r="XEF1657"/>
      <c r="XEG1657"/>
      <c r="XEH1657"/>
      <c r="XEI1657"/>
      <c r="XEJ1657"/>
      <c r="XEK1657"/>
      <c r="XEL1657"/>
      <c r="XEM1657"/>
      <c r="XEN1657"/>
      <c r="XEO1657"/>
      <c r="XEP1657"/>
      <c r="XEQ1657"/>
      <c r="XER1657"/>
      <c r="XES1657"/>
      <c r="XET1657"/>
      <c r="XEU1657"/>
      <c r="XEV1657"/>
      <c r="XEW1657"/>
      <c r="XEX1657"/>
      <c r="XEY1657"/>
      <c r="XEZ1657"/>
      <c r="XFA1657"/>
      <c r="XFB1657"/>
      <c r="XFC1657"/>
    </row>
    <row r="1658" s="11" customFormat="1" spans="1:16383">
      <c r="A1658" s="12"/>
      <c r="B1658" s="12"/>
      <c r="C1658" s="12"/>
      <c r="D1658" s="12"/>
      <c r="E1658" s="12"/>
      <c r="XEF1658"/>
      <c r="XEG1658"/>
      <c r="XEH1658"/>
      <c r="XEI1658"/>
      <c r="XEJ1658"/>
      <c r="XEK1658"/>
      <c r="XEL1658"/>
      <c r="XEM1658"/>
      <c r="XEN1658"/>
      <c r="XEO1658"/>
      <c r="XEP1658"/>
      <c r="XEQ1658"/>
      <c r="XER1658"/>
      <c r="XES1658"/>
      <c r="XET1658"/>
      <c r="XEU1658"/>
      <c r="XEV1658"/>
      <c r="XEW1658"/>
      <c r="XEX1658"/>
      <c r="XEY1658"/>
      <c r="XEZ1658"/>
      <c r="XFA1658"/>
      <c r="XFB1658"/>
      <c r="XFC1658"/>
    </row>
    <row r="1659" s="11" customFormat="1" spans="1:16383">
      <c r="A1659" s="12"/>
      <c r="B1659" s="12"/>
      <c r="C1659" s="12"/>
      <c r="D1659" s="12"/>
      <c r="E1659" s="12"/>
      <c r="XEF1659"/>
      <c r="XEG1659"/>
      <c r="XEH1659"/>
      <c r="XEI1659"/>
      <c r="XEJ1659"/>
      <c r="XEK1659"/>
      <c r="XEL1659"/>
      <c r="XEM1659"/>
      <c r="XEN1659"/>
      <c r="XEO1659"/>
      <c r="XEP1659"/>
      <c r="XEQ1659"/>
      <c r="XER1659"/>
      <c r="XES1659"/>
      <c r="XET1659"/>
      <c r="XEU1659"/>
      <c r="XEV1659"/>
      <c r="XEW1659"/>
      <c r="XEX1659"/>
      <c r="XEY1659"/>
      <c r="XEZ1659"/>
      <c r="XFA1659"/>
      <c r="XFB1659"/>
      <c r="XFC1659"/>
    </row>
    <row r="1660" s="11" customFormat="1" spans="1:16383">
      <c r="A1660" s="12"/>
      <c r="B1660" s="12"/>
      <c r="C1660" s="12"/>
      <c r="D1660" s="12"/>
      <c r="E1660" s="12"/>
      <c r="XEF1660"/>
      <c r="XEG1660"/>
      <c r="XEH1660"/>
      <c r="XEI1660"/>
      <c r="XEJ1660"/>
      <c r="XEK1660"/>
      <c r="XEL1660"/>
      <c r="XEM1660"/>
      <c r="XEN1660"/>
      <c r="XEO1660"/>
      <c r="XEP1660"/>
      <c r="XEQ1660"/>
      <c r="XER1660"/>
      <c r="XES1660"/>
      <c r="XET1660"/>
      <c r="XEU1660"/>
      <c r="XEV1660"/>
      <c r="XEW1660"/>
      <c r="XEX1660"/>
      <c r="XEY1660"/>
      <c r="XEZ1660"/>
      <c r="XFA1660"/>
      <c r="XFB1660"/>
      <c r="XFC1660"/>
    </row>
    <row r="1661" s="11" customFormat="1" spans="1:16383">
      <c r="A1661" s="12"/>
      <c r="B1661" s="12"/>
      <c r="C1661" s="12"/>
      <c r="D1661" s="12"/>
      <c r="E1661" s="12"/>
      <c r="XEF1661"/>
      <c r="XEG1661"/>
      <c r="XEH1661"/>
      <c r="XEI1661"/>
      <c r="XEJ1661"/>
      <c r="XEK1661"/>
      <c r="XEL1661"/>
      <c r="XEM1661"/>
      <c r="XEN1661"/>
      <c r="XEO1661"/>
      <c r="XEP1661"/>
      <c r="XEQ1661"/>
      <c r="XER1661"/>
      <c r="XES1661"/>
      <c r="XET1661"/>
      <c r="XEU1661"/>
      <c r="XEV1661"/>
      <c r="XEW1661"/>
      <c r="XEX1661"/>
      <c r="XEY1661"/>
      <c r="XEZ1661"/>
      <c r="XFA1661"/>
      <c r="XFB1661"/>
      <c r="XFC1661"/>
    </row>
    <row r="1662" s="11" customFormat="1" spans="1:16383">
      <c r="A1662" s="12"/>
      <c r="B1662" s="12"/>
      <c r="C1662" s="12"/>
      <c r="D1662" s="12"/>
      <c r="E1662" s="12"/>
      <c r="XEF1662"/>
      <c r="XEG1662"/>
      <c r="XEH1662"/>
      <c r="XEI1662"/>
      <c r="XEJ1662"/>
      <c r="XEK1662"/>
      <c r="XEL1662"/>
      <c r="XEM1662"/>
      <c r="XEN1662"/>
      <c r="XEO1662"/>
      <c r="XEP1662"/>
      <c r="XEQ1662"/>
      <c r="XER1662"/>
      <c r="XES1662"/>
      <c r="XET1662"/>
      <c r="XEU1662"/>
      <c r="XEV1662"/>
      <c r="XEW1662"/>
      <c r="XEX1662"/>
      <c r="XEY1662"/>
      <c r="XEZ1662"/>
      <c r="XFA1662"/>
      <c r="XFB1662"/>
      <c r="XFC1662"/>
    </row>
    <row r="1663" s="11" customFormat="1" spans="1:16383">
      <c r="A1663" s="12"/>
      <c r="B1663" s="12"/>
      <c r="C1663" s="12"/>
      <c r="D1663" s="12"/>
      <c r="E1663" s="12"/>
      <c r="XEF1663"/>
      <c r="XEG1663"/>
      <c r="XEH1663"/>
      <c r="XEI1663"/>
      <c r="XEJ1663"/>
      <c r="XEK1663"/>
      <c r="XEL1663"/>
      <c r="XEM1663"/>
      <c r="XEN1663"/>
      <c r="XEO1663"/>
      <c r="XEP1663"/>
      <c r="XEQ1663"/>
      <c r="XER1663"/>
      <c r="XES1663"/>
      <c r="XET1663"/>
      <c r="XEU1663"/>
      <c r="XEV1663"/>
      <c r="XEW1663"/>
      <c r="XEX1663"/>
      <c r="XEY1663"/>
      <c r="XEZ1663"/>
      <c r="XFA1663"/>
      <c r="XFB1663"/>
      <c r="XFC1663"/>
    </row>
    <row r="1664" s="11" customFormat="1" spans="1:16383">
      <c r="A1664" s="12"/>
      <c r="B1664" s="12"/>
      <c r="C1664" s="12"/>
      <c r="D1664" s="12"/>
      <c r="E1664" s="12"/>
      <c r="XEF1664"/>
      <c r="XEG1664"/>
      <c r="XEH1664"/>
      <c r="XEI1664"/>
      <c r="XEJ1664"/>
      <c r="XEK1664"/>
      <c r="XEL1664"/>
      <c r="XEM1664"/>
      <c r="XEN1664"/>
      <c r="XEO1664"/>
      <c r="XEP1664"/>
      <c r="XEQ1664"/>
      <c r="XER1664"/>
      <c r="XES1664"/>
      <c r="XET1664"/>
      <c r="XEU1664"/>
      <c r="XEV1664"/>
      <c r="XEW1664"/>
      <c r="XEX1664"/>
      <c r="XEY1664"/>
      <c r="XEZ1664"/>
      <c r="XFA1664"/>
      <c r="XFB1664"/>
      <c r="XFC1664"/>
    </row>
    <row r="1665" s="11" customFormat="1" spans="1:16383">
      <c r="A1665" s="12"/>
      <c r="B1665" s="12"/>
      <c r="C1665" s="12"/>
      <c r="D1665" s="12"/>
      <c r="E1665" s="12"/>
      <c r="XEF1665"/>
      <c r="XEG1665"/>
      <c r="XEH1665"/>
      <c r="XEI1665"/>
      <c r="XEJ1665"/>
      <c r="XEK1665"/>
      <c r="XEL1665"/>
      <c r="XEM1665"/>
      <c r="XEN1665"/>
      <c r="XEO1665"/>
      <c r="XEP1665"/>
      <c r="XEQ1665"/>
      <c r="XER1665"/>
      <c r="XES1665"/>
      <c r="XET1665"/>
      <c r="XEU1665"/>
      <c r="XEV1665"/>
      <c r="XEW1665"/>
      <c r="XEX1665"/>
      <c r="XEY1665"/>
      <c r="XEZ1665"/>
      <c r="XFA1665"/>
      <c r="XFB1665"/>
      <c r="XFC1665"/>
    </row>
    <row r="1666" s="11" customFormat="1" spans="1:16383">
      <c r="A1666" s="12"/>
      <c r="B1666" s="12"/>
      <c r="C1666" s="12"/>
      <c r="D1666" s="12"/>
      <c r="E1666" s="12"/>
      <c r="XEF1666"/>
      <c r="XEG1666"/>
      <c r="XEH1666"/>
      <c r="XEI1666"/>
      <c r="XEJ1666"/>
      <c r="XEK1666"/>
      <c r="XEL1666"/>
      <c r="XEM1666"/>
      <c r="XEN1666"/>
      <c r="XEO1666"/>
      <c r="XEP1666"/>
      <c r="XEQ1666"/>
      <c r="XER1666"/>
      <c r="XES1666"/>
      <c r="XET1666"/>
      <c r="XEU1666"/>
      <c r="XEV1666"/>
      <c r="XEW1666"/>
      <c r="XEX1666"/>
      <c r="XEY1666"/>
      <c r="XEZ1666"/>
      <c r="XFA1666"/>
      <c r="XFB1666"/>
      <c r="XFC1666"/>
    </row>
    <row r="1667" s="11" customFormat="1" spans="1:16383">
      <c r="A1667" s="12"/>
      <c r="B1667" s="12"/>
      <c r="C1667" s="12"/>
      <c r="D1667" s="12"/>
      <c r="E1667" s="12"/>
      <c r="XEF1667"/>
      <c r="XEG1667"/>
      <c r="XEH1667"/>
      <c r="XEI1667"/>
      <c r="XEJ1667"/>
      <c r="XEK1667"/>
      <c r="XEL1667"/>
      <c r="XEM1667"/>
      <c r="XEN1667"/>
      <c r="XEO1667"/>
      <c r="XEP1667"/>
      <c r="XEQ1667"/>
      <c r="XER1667"/>
      <c r="XES1667"/>
      <c r="XET1667"/>
      <c r="XEU1667"/>
      <c r="XEV1667"/>
      <c r="XEW1667"/>
      <c r="XEX1667"/>
      <c r="XEY1667"/>
      <c r="XEZ1667"/>
      <c r="XFA1667"/>
      <c r="XFB1667"/>
      <c r="XFC1667"/>
    </row>
    <row r="1668" s="11" customFormat="1" spans="1:16383">
      <c r="A1668" s="12"/>
      <c r="B1668" s="12"/>
      <c r="C1668" s="12"/>
      <c r="D1668" s="12"/>
      <c r="E1668" s="12"/>
      <c r="XEF1668"/>
      <c r="XEG1668"/>
      <c r="XEH1668"/>
      <c r="XEI1668"/>
      <c r="XEJ1668"/>
      <c r="XEK1668"/>
      <c r="XEL1668"/>
      <c r="XEM1668"/>
      <c r="XEN1668"/>
      <c r="XEO1668"/>
      <c r="XEP1668"/>
      <c r="XEQ1668"/>
      <c r="XER1668"/>
      <c r="XES1668"/>
      <c r="XET1668"/>
      <c r="XEU1668"/>
      <c r="XEV1668"/>
      <c r="XEW1668"/>
      <c r="XEX1668"/>
      <c r="XEY1668"/>
      <c r="XEZ1668"/>
      <c r="XFA1668"/>
      <c r="XFB1668"/>
      <c r="XFC1668"/>
    </row>
    <row r="1669" s="11" customFormat="1" spans="1:16383">
      <c r="A1669" s="12"/>
      <c r="B1669" s="12"/>
      <c r="C1669" s="12"/>
      <c r="D1669" s="12"/>
      <c r="E1669" s="12"/>
      <c r="XEF1669"/>
      <c r="XEG1669"/>
      <c r="XEH1669"/>
      <c r="XEI1669"/>
      <c r="XEJ1669"/>
      <c r="XEK1669"/>
      <c r="XEL1669"/>
      <c r="XEM1669"/>
      <c r="XEN1669"/>
      <c r="XEO1669"/>
      <c r="XEP1669"/>
      <c r="XEQ1669"/>
      <c r="XER1669"/>
      <c r="XES1669"/>
      <c r="XET1669"/>
      <c r="XEU1669"/>
      <c r="XEV1669"/>
      <c r="XEW1669"/>
      <c r="XEX1669"/>
      <c r="XEY1669"/>
      <c r="XEZ1669"/>
      <c r="XFA1669"/>
      <c r="XFB1669"/>
      <c r="XFC1669"/>
    </row>
    <row r="1670" s="11" customFormat="1" spans="1:16383">
      <c r="A1670" s="12"/>
      <c r="B1670" s="12"/>
      <c r="C1670" s="12"/>
      <c r="D1670" s="12"/>
      <c r="E1670" s="12"/>
      <c r="XEF1670"/>
      <c r="XEG1670"/>
      <c r="XEH1670"/>
      <c r="XEI1670"/>
      <c r="XEJ1670"/>
      <c r="XEK1670"/>
      <c r="XEL1670"/>
      <c r="XEM1670"/>
      <c r="XEN1670"/>
      <c r="XEO1670"/>
      <c r="XEP1670"/>
      <c r="XEQ1670"/>
      <c r="XER1670"/>
      <c r="XES1670"/>
      <c r="XET1670"/>
      <c r="XEU1670"/>
      <c r="XEV1670"/>
      <c r="XEW1670"/>
      <c r="XEX1670"/>
      <c r="XEY1670"/>
      <c r="XEZ1670"/>
      <c r="XFA1670"/>
      <c r="XFB1670"/>
      <c r="XFC1670"/>
    </row>
    <row r="1671" s="11" customFormat="1" spans="1:16383">
      <c r="A1671" s="12"/>
      <c r="B1671" s="12"/>
      <c r="C1671" s="12"/>
      <c r="D1671" s="12"/>
      <c r="E1671" s="12"/>
      <c r="XEF1671"/>
      <c r="XEG1671"/>
      <c r="XEH1671"/>
      <c r="XEI1671"/>
      <c r="XEJ1671"/>
      <c r="XEK1671"/>
      <c r="XEL1671"/>
      <c r="XEM1671"/>
      <c r="XEN1671"/>
      <c r="XEO1671"/>
      <c r="XEP1671"/>
      <c r="XEQ1671"/>
      <c r="XER1671"/>
      <c r="XES1671"/>
      <c r="XET1671"/>
      <c r="XEU1671"/>
      <c r="XEV1671"/>
      <c r="XEW1671"/>
      <c r="XEX1671"/>
      <c r="XEY1671"/>
      <c r="XEZ1671"/>
      <c r="XFA1671"/>
      <c r="XFB1671"/>
      <c r="XFC1671"/>
    </row>
    <row r="1672" s="11" customFormat="1" spans="1:16383">
      <c r="A1672" s="12"/>
      <c r="B1672" s="12"/>
      <c r="C1672" s="12"/>
      <c r="D1672" s="12"/>
      <c r="E1672" s="12"/>
      <c r="XEF1672"/>
      <c r="XEG1672"/>
      <c r="XEH1672"/>
      <c r="XEI1672"/>
      <c r="XEJ1672"/>
      <c r="XEK1672"/>
      <c r="XEL1672"/>
      <c r="XEM1672"/>
      <c r="XEN1672"/>
      <c r="XEO1672"/>
      <c r="XEP1672"/>
      <c r="XEQ1672"/>
      <c r="XER1672"/>
      <c r="XES1672"/>
      <c r="XET1672"/>
      <c r="XEU1672"/>
      <c r="XEV1672"/>
      <c r="XEW1672"/>
      <c r="XEX1672"/>
      <c r="XEY1672"/>
      <c r="XEZ1672"/>
      <c r="XFA1672"/>
      <c r="XFB1672"/>
      <c r="XFC1672"/>
    </row>
    <row r="1673" s="11" customFormat="1" spans="1:16383">
      <c r="A1673" s="12"/>
      <c r="B1673" s="12"/>
      <c r="C1673" s="12"/>
      <c r="D1673" s="12"/>
      <c r="E1673" s="12"/>
      <c r="XEF1673"/>
      <c r="XEG1673"/>
      <c r="XEH1673"/>
      <c r="XEI1673"/>
      <c r="XEJ1673"/>
      <c r="XEK1673"/>
      <c r="XEL1673"/>
      <c r="XEM1673"/>
      <c r="XEN1673"/>
      <c r="XEO1673"/>
      <c r="XEP1673"/>
      <c r="XEQ1673"/>
      <c r="XER1673"/>
      <c r="XES1673"/>
      <c r="XET1673"/>
      <c r="XEU1673"/>
      <c r="XEV1673"/>
      <c r="XEW1673"/>
      <c r="XEX1673"/>
      <c r="XEY1673"/>
      <c r="XEZ1673"/>
      <c r="XFA1673"/>
      <c r="XFB1673"/>
      <c r="XFC1673"/>
    </row>
    <row r="1674" s="11" customFormat="1" spans="1:16383">
      <c r="A1674" s="12"/>
      <c r="B1674" s="12"/>
      <c r="C1674" s="12"/>
      <c r="D1674" s="12"/>
      <c r="E1674" s="12"/>
      <c r="XEF1674"/>
      <c r="XEG1674"/>
      <c r="XEH1674"/>
      <c r="XEI1674"/>
      <c r="XEJ1674"/>
      <c r="XEK1674"/>
      <c r="XEL1674"/>
      <c r="XEM1674"/>
      <c r="XEN1674"/>
      <c r="XEO1674"/>
      <c r="XEP1674"/>
      <c r="XEQ1674"/>
      <c r="XER1674"/>
      <c r="XES1674"/>
      <c r="XET1674"/>
      <c r="XEU1674"/>
      <c r="XEV1674"/>
      <c r="XEW1674"/>
      <c r="XEX1674"/>
      <c r="XEY1674"/>
      <c r="XEZ1674"/>
      <c r="XFA1674"/>
      <c r="XFB1674"/>
      <c r="XFC1674"/>
    </row>
    <row r="1675" s="11" customFormat="1" spans="1:16383">
      <c r="A1675" s="12"/>
      <c r="B1675" s="12"/>
      <c r="C1675" s="12"/>
      <c r="D1675" s="12"/>
      <c r="E1675" s="12"/>
      <c r="XEF1675"/>
      <c r="XEG1675"/>
      <c r="XEH1675"/>
      <c r="XEI1675"/>
      <c r="XEJ1675"/>
      <c r="XEK1675"/>
      <c r="XEL1675"/>
      <c r="XEM1675"/>
      <c r="XEN1675"/>
      <c r="XEO1675"/>
      <c r="XEP1675"/>
      <c r="XEQ1675"/>
      <c r="XER1675"/>
      <c r="XES1675"/>
      <c r="XET1675"/>
      <c r="XEU1675"/>
      <c r="XEV1675"/>
      <c r="XEW1675"/>
      <c r="XEX1675"/>
      <c r="XEY1675"/>
      <c r="XEZ1675"/>
      <c r="XFA1675"/>
      <c r="XFB1675"/>
      <c r="XFC1675"/>
    </row>
    <row r="1676" s="11" customFormat="1" spans="1:16383">
      <c r="A1676" s="12"/>
      <c r="B1676" s="12"/>
      <c r="C1676" s="12"/>
      <c r="D1676" s="12"/>
      <c r="E1676" s="12"/>
      <c r="XEF1676"/>
      <c r="XEG1676"/>
      <c r="XEH1676"/>
      <c r="XEI1676"/>
      <c r="XEJ1676"/>
      <c r="XEK1676"/>
      <c r="XEL1676"/>
      <c r="XEM1676"/>
      <c r="XEN1676"/>
      <c r="XEO1676"/>
      <c r="XEP1676"/>
      <c r="XEQ1676"/>
      <c r="XER1676"/>
      <c r="XES1676"/>
      <c r="XET1676"/>
      <c r="XEU1676"/>
      <c r="XEV1676"/>
      <c r="XEW1676"/>
      <c r="XEX1676"/>
      <c r="XEY1676"/>
      <c r="XEZ1676"/>
      <c r="XFA1676"/>
      <c r="XFB1676"/>
      <c r="XFC1676"/>
    </row>
    <row r="1677" s="11" customFormat="1" spans="1:16383">
      <c r="A1677" s="12"/>
      <c r="B1677" s="12"/>
      <c r="C1677" s="12"/>
      <c r="D1677" s="12"/>
      <c r="E1677" s="12"/>
      <c r="XEF1677"/>
      <c r="XEG1677"/>
      <c r="XEH1677"/>
      <c r="XEI1677"/>
      <c r="XEJ1677"/>
      <c r="XEK1677"/>
      <c r="XEL1677"/>
      <c r="XEM1677"/>
      <c r="XEN1677"/>
      <c r="XEO1677"/>
      <c r="XEP1677"/>
      <c r="XEQ1677"/>
      <c r="XER1677"/>
      <c r="XES1677"/>
      <c r="XET1677"/>
      <c r="XEU1677"/>
      <c r="XEV1677"/>
      <c r="XEW1677"/>
      <c r="XEX1677"/>
      <c r="XEY1677"/>
      <c r="XEZ1677"/>
      <c r="XFA1677"/>
      <c r="XFB1677"/>
      <c r="XFC1677"/>
    </row>
    <row r="1678" s="11" customFormat="1" spans="1:16383">
      <c r="A1678" s="12"/>
      <c r="B1678" s="12"/>
      <c r="C1678" s="12"/>
      <c r="D1678" s="12"/>
      <c r="E1678" s="12"/>
      <c r="XEF1678"/>
      <c r="XEG1678"/>
      <c r="XEH1678"/>
      <c r="XEI1678"/>
      <c r="XEJ1678"/>
      <c r="XEK1678"/>
      <c r="XEL1678"/>
      <c r="XEM1678"/>
      <c r="XEN1678"/>
      <c r="XEO1678"/>
      <c r="XEP1678"/>
      <c r="XEQ1678"/>
      <c r="XER1678"/>
      <c r="XES1678"/>
      <c r="XET1678"/>
      <c r="XEU1678"/>
      <c r="XEV1678"/>
      <c r="XEW1678"/>
      <c r="XEX1678"/>
      <c r="XEY1678"/>
      <c r="XEZ1678"/>
      <c r="XFA1678"/>
      <c r="XFB1678"/>
      <c r="XFC1678"/>
    </row>
    <row r="1679" s="11" customFormat="1" spans="1:16383">
      <c r="A1679" s="12"/>
      <c r="B1679" s="12"/>
      <c r="C1679" s="12"/>
      <c r="D1679" s="12"/>
      <c r="E1679" s="12"/>
      <c r="XEF1679"/>
      <c r="XEG1679"/>
      <c r="XEH1679"/>
      <c r="XEI1679"/>
      <c r="XEJ1679"/>
      <c r="XEK1679"/>
      <c r="XEL1679"/>
      <c r="XEM1679"/>
      <c r="XEN1679"/>
      <c r="XEO1679"/>
      <c r="XEP1679"/>
      <c r="XEQ1679"/>
      <c r="XER1679"/>
      <c r="XES1679"/>
      <c r="XET1679"/>
      <c r="XEU1679"/>
      <c r="XEV1679"/>
      <c r="XEW1679"/>
      <c r="XEX1679"/>
      <c r="XEY1679"/>
      <c r="XEZ1679"/>
      <c r="XFA1679"/>
      <c r="XFB1679"/>
      <c r="XFC1679"/>
    </row>
    <row r="1680" s="11" customFormat="1" spans="1:16383">
      <c r="A1680" s="12"/>
      <c r="B1680" s="12"/>
      <c r="C1680" s="12"/>
      <c r="D1680" s="12"/>
      <c r="E1680" s="12"/>
      <c r="XEF1680"/>
      <c r="XEG1680"/>
      <c r="XEH1680"/>
      <c r="XEI1680"/>
      <c r="XEJ1680"/>
      <c r="XEK1680"/>
      <c r="XEL1680"/>
      <c r="XEM1680"/>
      <c r="XEN1680"/>
      <c r="XEO1680"/>
      <c r="XEP1680"/>
      <c r="XEQ1680"/>
      <c r="XER1680"/>
      <c r="XES1680"/>
      <c r="XET1680"/>
      <c r="XEU1680"/>
      <c r="XEV1680"/>
      <c r="XEW1680"/>
      <c r="XEX1680"/>
      <c r="XEY1680"/>
      <c r="XEZ1680"/>
      <c r="XFA1680"/>
      <c r="XFB1680"/>
      <c r="XFC1680"/>
    </row>
    <row r="1681" s="11" customFormat="1" spans="1:16383">
      <c r="A1681" s="12"/>
      <c r="B1681" s="12"/>
      <c r="C1681" s="12"/>
      <c r="D1681" s="12"/>
      <c r="E1681" s="12"/>
      <c r="XEF1681"/>
      <c r="XEG1681"/>
      <c r="XEH1681"/>
      <c r="XEI1681"/>
      <c r="XEJ1681"/>
      <c r="XEK1681"/>
      <c r="XEL1681"/>
      <c r="XEM1681"/>
      <c r="XEN1681"/>
      <c r="XEO1681"/>
      <c r="XEP1681"/>
      <c r="XEQ1681"/>
      <c r="XER1681"/>
      <c r="XES1681"/>
      <c r="XET1681"/>
      <c r="XEU1681"/>
      <c r="XEV1681"/>
      <c r="XEW1681"/>
      <c r="XEX1681"/>
      <c r="XEY1681"/>
      <c r="XEZ1681"/>
      <c r="XFA1681"/>
      <c r="XFB1681"/>
      <c r="XFC1681"/>
    </row>
    <row r="1682" s="11" customFormat="1" spans="1:16383">
      <c r="A1682" s="12"/>
      <c r="B1682" s="12"/>
      <c r="C1682" s="12"/>
      <c r="D1682" s="12"/>
      <c r="E1682" s="12"/>
      <c r="XEF1682"/>
      <c r="XEG1682"/>
      <c r="XEH1682"/>
      <c r="XEI1682"/>
      <c r="XEJ1682"/>
      <c r="XEK1682"/>
      <c r="XEL1682"/>
      <c r="XEM1682"/>
      <c r="XEN1682"/>
      <c r="XEO1682"/>
      <c r="XEP1682"/>
      <c r="XEQ1682"/>
      <c r="XER1682"/>
      <c r="XES1682"/>
      <c r="XET1682"/>
      <c r="XEU1682"/>
      <c r="XEV1682"/>
      <c r="XEW1682"/>
      <c r="XEX1682"/>
      <c r="XEY1682"/>
      <c r="XEZ1682"/>
      <c r="XFA1682"/>
      <c r="XFB1682"/>
      <c r="XFC1682"/>
    </row>
    <row r="1683" s="11" customFormat="1" spans="1:16383">
      <c r="A1683" s="12"/>
      <c r="B1683" s="12"/>
      <c r="C1683" s="12"/>
      <c r="D1683" s="12"/>
      <c r="E1683" s="12"/>
      <c r="XEF1683"/>
      <c r="XEG1683"/>
      <c r="XEH1683"/>
      <c r="XEI1683"/>
      <c r="XEJ1683"/>
      <c r="XEK1683"/>
      <c r="XEL1683"/>
      <c r="XEM1683"/>
      <c r="XEN1683"/>
      <c r="XEO1683"/>
      <c r="XEP1683"/>
      <c r="XEQ1683"/>
      <c r="XER1683"/>
      <c r="XES1683"/>
      <c r="XET1683"/>
      <c r="XEU1683"/>
      <c r="XEV1683"/>
      <c r="XEW1683"/>
      <c r="XEX1683"/>
      <c r="XEY1683"/>
      <c r="XEZ1683"/>
      <c r="XFA1683"/>
      <c r="XFB1683"/>
      <c r="XFC1683"/>
    </row>
    <row r="1684" s="11" customFormat="1" spans="1:16383">
      <c r="A1684" s="12"/>
      <c r="B1684" s="12"/>
      <c r="C1684" s="12"/>
      <c r="D1684" s="12"/>
      <c r="E1684" s="12"/>
      <c r="XEF1684"/>
      <c r="XEG1684"/>
      <c r="XEH1684"/>
      <c r="XEI1684"/>
      <c r="XEJ1684"/>
      <c r="XEK1684"/>
      <c r="XEL1684"/>
      <c r="XEM1684"/>
      <c r="XEN1684"/>
      <c r="XEO1684"/>
      <c r="XEP1684"/>
      <c r="XEQ1684"/>
      <c r="XER1684"/>
      <c r="XES1684"/>
      <c r="XET1684"/>
      <c r="XEU1684"/>
      <c r="XEV1684"/>
      <c r="XEW1684"/>
      <c r="XEX1684"/>
      <c r="XEY1684"/>
      <c r="XEZ1684"/>
      <c r="XFA1684"/>
      <c r="XFB1684"/>
      <c r="XFC1684"/>
    </row>
    <row r="1685" s="11" customFormat="1" spans="1:16383">
      <c r="A1685" s="12"/>
      <c r="B1685" s="12"/>
      <c r="C1685" s="12"/>
      <c r="D1685" s="12"/>
      <c r="E1685" s="12"/>
      <c r="XEF1685"/>
      <c r="XEG1685"/>
      <c r="XEH1685"/>
      <c r="XEI1685"/>
      <c r="XEJ1685"/>
      <c r="XEK1685"/>
      <c r="XEL1685"/>
      <c r="XEM1685"/>
      <c r="XEN1685"/>
      <c r="XEO1685"/>
      <c r="XEP1685"/>
      <c r="XEQ1685"/>
      <c r="XER1685"/>
      <c r="XES1685"/>
      <c r="XET1685"/>
      <c r="XEU1685"/>
      <c r="XEV1685"/>
      <c r="XEW1685"/>
      <c r="XEX1685"/>
      <c r="XEY1685"/>
      <c r="XEZ1685"/>
      <c r="XFA1685"/>
      <c r="XFB1685"/>
      <c r="XFC1685"/>
    </row>
    <row r="1686" s="11" customFormat="1" spans="1:16383">
      <c r="A1686" s="12"/>
      <c r="B1686" s="12"/>
      <c r="C1686" s="12"/>
      <c r="D1686" s="12"/>
      <c r="E1686" s="12"/>
      <c r="XEF1686"/>
      <c r="XEG1686"/>
      <c r="XEH1686"/>
      <c r="XEI1686"/>
      <c r="XEJ1686"/>
      <c r="XEK1686"/>
      <c r="XEL1686"/>
      <c r="XEM1686"/>
      <c r="XEN1686"/>
      <c r="XEO1686"/>
      <c r="XEP1686"/>
      <c r="XEQ1686"/>
      <c r="XER1686"/>
      <c r="XES1686"/>
      <c r="XET1686"/>
      <c r="XEU1686"/>
      <c r="XEV1686"/>
      <c r="XEW1686"/>
      <c r="XEX1686"/>
      <c r="XEY1686"/>
      <c r="XEZ1686"/>
      <c r="XFA1686"/>
      <c r="XFB1686"/>
      <c r="XFC1686"/>
    </row>
    <row r="1687" s="11" customFormat="1" spans="1:16383">
      <c r="A1687" s="12"/>
      <c r="B1687" s="12"/>
      <c r="C1687" s="12"/>
      <c r="D1687" s="12"/>
      <c r="E1687" s="12"/>
      <c r="XEF1687"/>
      <c r="XEG1687"/>
      <c r="XEH1687"/>
      <c r="XEI1687"/>
      <c r="XEJ1687"/>
      <c r="XEK1687"/>
      <c r="XEL1687"/>
      <c r="XEM1687"/>
      <c r="XEN1687"/>
      <c r="XEO1687"/>
      <c r="XEP1687"/>
      <c r="XEQ1687"/>
      <c r="XER1687"/>
      <c r="XES1687"/>
      <c r="XET1687"/>
      <c r="XEU1687"/>
      <c r="XEV1687"/>
      <c r="XEW1687"/>
      <c r="XEX1687"/>
      <c r="XEY1687"/>
      <c r="XEZ1687"/>
      <c r="XFA1687"/>
      <c r="XFB1687"/>
      <c r="XFC1687"/>
    </row>
    <row r="1688" s="11" customFormat="1" spans="1:16383">
      <c r="A1688" s="12"/>
      <c r="B1688" s="12"/>
      <c r="C1688" s="12"/>
      <c r="D1688" s="12"/>
      <c r="E1688" s="12"/>
      <c r="XEF1688"/>
      <c r="XEG1688"/>
      <c r="XEH1688"/>
      <c r="XEI1688"/>
      <c r="XEJ1688"/>
      <c r="XEK1688"/>
      <c r="XEL1688"/>
      <c r="XEM1688"/>
      <c r="XEN1688"/>
      <c r="XEO1688"/>
      <c r="XEP1688"/>
      <c r="XEQ1688"/>
      <c r="XER1688"/>
      <c r="XES1688"/>
      <c r="XET1688"/>
      <c r="XEU1688"/>
      <c r="XEV1688"/>
      <c r="XEW1688"/>
      <c r="XEX1688"/>
      <c r="XEY1688"/>
      <c r="XEZ1688"/>
      <c r="XFA1688"/>
      <c r="XFB1688"/>
      <c r="XFC1688"/>
    </row>
    <row r="1689" s="11" customFormat="1" spans="1:16383">
      <c r="A1689" s="12"/>
      <c r="B1689" s="12"/>
      <c r="C1689" s="12"/>
      <c r="D1689" s="12"/>
      <c r="E1689" s="12"/>
      <c r="XEF1689"/>
      <c r="XEG1689"/>
      <c r="XEH1689"/>
      <c r="XEI1689"/>
      <c r="XEJ1689"/>
      <c r="XEK1689"/>
      <c r="XEL1689"/>
      <c r="XEM1689"/>
      <c r="XEN1689"/>
      <c r="XEO1689"/>
      <c r="XEP1689"/>
      <c r="XEQ1689"/>
      <c r="XER1689"/>
      <c r="XES1689"/>
      <c r="XET1689"/>
      <c r="XEU1689"/>
      <c r="XEV1689"/>
      <c r="XEW1689"/>
      <c r="XEX1689"/>
      <c r="XEY1689"/>
      <c r="XEZ1689"/>
      <c r="XFA1689"/>
      <c r="XFB1689"/>
      <c r="XFC1689"/>
    </row>
    <row r="1690" s="11" customFormat="1" spans="1:16383">
      <c r="A1690" s="12"/>
      <c r="B1690" s="12"/>
      <c r="C1690" s="12"/>
      <c r="D1690" s="12"/>
      <c r="E1690" s="12"/>
      <c r="XEF1690"/>
      <c r="XEG1690"/>
      <c r="XEH1690"/>
      <c r="XEI1690"/>
      <c r="XEJ1690"/>
      <c r="XEK1690"/>
      <c r="XEL1690"/>
      <c r="XEM1690"/>
      <c r="XEN1690"/>
      <c r="XEO1690"/>
      <c r="XEP1690"/>
      <c r="XEQ1690"/>
      <c r="XER1690"/>
      <c r="XES1690"/>
      <c r="XET1690"/>
      <c r="XEU1690"/>
      <c r="XEV1690"/>
      <c r="XEW1690"/>
      <c r="XEX1690"/>
      <c r="XEY1690"/>
      <c r="XEZ1690"/>
      <c r="XFA1690"/>
      <c r="XFB1690"/>
      <c r="XFC1690"/>
    </row>
    <row r="1691" s="11" customFormat="1" spans="1:16383">
      <c r="A1691" s="12"/>
      <c r="B1691" s="12"/>
      <c r="C1691" s="12"/>
      <c r="D1691" s="12"/>
      <c r="E1691" s="12"/>
      <c r="XEF1691"/>
      <c r="XEG1691"/>
      <c r="XEH1691"/>
      <c r="XEI1691"/>
      <c r="XEJ1691"/>
      <c r="XEK1691"/>
      <c r="XEL1691"/>
      <c r="XEM1691"/>
      <c r="XEN1691"/>
      <c r="XEO1691"/>
      <c r="XEP1691"/>
      <c r="XEQ1691"/>
      <c r="XER1691"/>
      <c r="XES1691"/>
      <c r="XET1691"/>
      <c r="XEU1691"/>
      <c r="XEV1691"/>
      <c r="XEW1691"/>
      <c r="XEX1691"/>
      <c r="XEY1691"/>
      <c r="XEZ1691"/>
      <c r="XFA1691"/>
      <c r="XFB1691"/>
      <c r="XFC1691"/>
    </row>
    <row r="1692" s="11" customFormat="1" spans="1:16383">
      <c r="A1692" s="12"/>
      <c r="B1692" s="12"/>
      <c r="C1692" s="12"/>
      <c r="D1692" s="12"/>
      <c r="E1692" s="12"/>
      <c r="XEF1692"/>
      <c r="XEG1692"/>
      <c r="XEH1692"/>
      <c r="XEI1692"/>
      <c r="XEJ1692"/>
      <c r="XEK1692"/>
      <c r="XEL1692"/>
      <c r="XEM1692"/>
      <c r="XEN1692"/>
      <c r="XEO1692"/>
      <c r="XEP1692"/>
      <c r="XEQ1692"/>
      <c r="XER1692"/>
      <c r="XES1692"/>
      <c r="XET1692"/>
      <c r="XEU1692"/>
      <c r="XEV1692"/>
      <c r="XEW1692"/>
      <c r="XEX1692"/>
      <c r="XEY1692"/>
      <c r="XEZ1692"/>
      <c r="XFA1692"/>
      <c r="XFB1692"/>
      <c r="XFC1692"/>
    </row>
    <row r="1693" s="11" customFormat="1" spans="1:16383">
      <c r="A1693" s="12"/>
      <c r="B1693" s="12"/>
      <c r="C1693" s="12"/>
      <c r="D1693" s="12"/>
      <c r="E1693" s="12"/>
      <c r="XEF1693"/>
      <c r="XEG1693"/>
      <c r="XEH1693"/>
      <c r="XEI1693"/>
      <c r="XEJ1693"/>
      <c r="XEK1693"/>
      <c r="XEL1693"/>
      <c r="XEM1693"/>
      <c r="XEN1693"/>
      <c r="XEO1693"/>
      <c r="XEP1693"/>
      <c r="XEQ1693"/>
      <c r="XER1693"/>
      <c r="XES1693"/>
      <c r="XET1693"/>
      <c r="XEU1693"/>
      <c r="XEV1693"/>
      <c r="XEW1693"/>
      <c r="XEX1693"/>
      <c r="XEY1693"/>
      <c r="XEZ1693"/>
      <c r="XFA1693"/>
      <c r="XFB1693"/>
      <c r="XFC1693"/>
    </row>
    <row r="1694" s="11" customFormat="1" spans="1:16383">
      <c r="A1694" s="12"/>
      <c r="B1694" s="12"/>
      <c r="C1694" s="12"/>
      <c r="D1694" s="12"/>
      <c r="E1694" s="12"/>
      <c r="XEF1694"/>
      <c r="XEG1694"/>
      <c r="XEH1694"/>
      <c r="XEI1694"/>
      <c r="XEJ1694"/>
      <c r="XEK1694"/>
      <c r="XEL1694"/>
      <c r="XEM1694"/>
      <c r="XEN1694"/>
      <c r="XEO1694"/>
      <c r="XEP1694"/>
      <c r="XEQ1694"/>
      <c r="XER1694"/>
      <c r="XES1694"/>
      <c r="XET1694"/>
      <c r="XEU1694"/>
      <c r="XEV1694"/>
      <c r="XEW1694"/>
      <c r="XEX1694"/>
      <c r="XEY1694"/>
      <c r="XEZ1694"/>
      <c r="XFA1694"/>
      <c r="XFB1694"/>
      <c r="XFC1694"/>
    </row>
    <row r="1695" s="11" customFormat="1" spans="1:16383">
      <c r="A1695" s="12"/>
      <c r="B1695" s="12"/>
      <c r="C1695" s="12"/>
      <c r="D1695" s="12"/>
      <c r="E1695" s="12"/>
      <c r="XEF1695"/>
      <c r="XEG1695"/>
      <c r="XEH1695"/>
      <c r="XEI1695"/>
      <c r="XEJ1695"/>
      <c r="XEK1695"/>
      <c r="XEL1695"/>
      <c r="XEM1695"/>
      <c r="XEN1695"/>
      <c r="XEO1695"/>
      <c r="XEP1695"/>
      <c r="XEQ1695"/>
      <c r="XER1695"/>
      <c r="XES1695"/>
      <c r="XET1695"/>
      <c r="XEU1695"/>
      <c r="XEV1695"/>
      <c r="XEW1695"/>
      <c r="XEX1695"/>
      <c r="XEY1695"/>
      <c r="XEZ1695"/>
      <c r="XFA1695"/>
      <c r="XFB1695"/>
      <c r="XFC1695"/>
    </row>
    <row r="1696" s="11" customFormat="1" spans="1:16383">
      <c r="A1696" s="12"/>
      <c r="B1696" s="12"/>
      <c r="C1696" s="12"/>
      <c r="D1696" s="12"/>
      <c r="E1696" s="12"/>
      <c r="XEF1696"/>
      <c r="XEG1696"/>
      <c r="XEH1696"/>
      <c r="XEI1696"/>
      <c r="XEJ1696"/>
      <c r="XEK1696"/>
      <c r="XEL1696"/>
      <c r="XEM1696"/>
      <c r="XEN1696"/>
      <c r="XEO1696"/>
      <c r="XEP1696"/>
      <c r="XEQ1696"/>
      <c r="XER1696"/>
      <c r="XES1696"/>
      <c r="XET1696"/>
      <c r="XEU1696"/>
      <c r="XEV1696"/>
      <c r="XEW1696"/>
      <c r="XEX1696"/>
      <c r="XEY1696"/>
      <c r="XEZ1696"/>
      <c r="XFA1696"/>
      <c r="XFB1696"/>
      <c r="XFC1696"/>
    </row>
    <row r="1697" s="11" customFormat="1" spans="1:16383">
      <c r="A1697" s="12"/>
      <c r="B1697" s="12"/>
      <c r="C1697" s="12"/>
      <c r="D1697" s="12"/>
      <c r="E1697" s="12"/>
      <c r="XEF1697"/>
      <c r="XEG1697"/>
      <c r="XEH1697"/>
      <c r="XEI1697"/>
      <c r="XEJ1697"/>
      <c r="XEK1697"/>
      <c r="XEL1697"/>
      <c r="XEM1697"/>
      <c r="XEN1697"/>
      <c r="XEO1697"/>
      <c r="XEP1697"/>
      <c r="XEQ1697"/>
      <c r="XER1697"/>
      <c r="XES1697"/>
      <c r="XET1697"/>
      <c r="XEU1697"/>
      <c r="XEV1697"/>
      <c r="XEW1697"/>
      <c r="XEX1697"/>
      <c r="XEY1697"/>
      <c r="XEZ1697"/>
      <c r="XFA1697"/>
      <c r="XFB1697"/>
      <c r="XFC1697"/>
    </row>
    <row r="1698" s="11" customFormat="1" spans="1:16383">
      <c r="A1698" s="12"/>
      <c r="B1698" s="12"/>
      <c r="C1698" s="12"/>
      <c r="D1698" s="12"/>
      <c r="E1698" s="12"/>
      <c r="XEF1698"/>
      <c r="XEG1698"/>
      <c r="XEH1698"/>
      <c r="XEI1698"/>
      <c r="XEJ1698"/>
      <c r="XEK1698"/>
      <c r="XEL1698"/>
      <c r="XEM1698"/>
      <c r="XEN1698"/>
      <c r="XEO1698"/>
      <c r="XEP1698"/>
      <c r="XEQ1698"/>
      <c r="XER1698"/>
      <c r="XES1698"/>
      <c r="XET1698"/>
      <c r="XEU1698"/>
      <c r="XEV1698"/>
      <c r="XEW1698"/>
      <c r="XEX1698"/>
      <c r="XEY1698"/>
      <c r="XEZ1698"/>
      <c r="XFA1698"/>
      <c r="XFB1698"/>
      <c r="XFC1698"/>
    </row>
    <row r="1699" s="11" customFormat="1" spans="1:16383">
      <c r="A1699" s="12"/>
      <c r="B1699" s="12"/>
      <c r="C1699" s="12"/>
      <c r="D1699" s="12"/>
      <c r="E1699" s="12"/>
      <c r="XEF1699"/>
      <c r="XEG1699"/>
      <c r="XEH1699"/>
      <c r="XEI1699"/>
      <c r="XEJ1699"/>
      <c r="XEK1699"/>
      <c r="XEL1699"/>
      <c r="XEM1699"/>
      <c r="XEN1699"/>
      <c r="XEO1699"/>
      <c r="XEP1699"/>
      <c r="XEQ1699"/>
      <c r="XER1699"/>
      <c r="XES1699"/>
      <c r="XET1699"/>
      <c r="XEU1699"/>
      <c r="XEV1699"/>
      <c r="XEW1699"/>
      <c r="XEX1699"/>
      <c r="XEY1699"/>
      <c r="XEZ1699"/>
      <c r="XFA1699"/>
      <c r="XFB1699"/>
      <c r="XFC1699"/>
    </row>
    <row r="1700" s="11" customFormat="1" spans="1:16383">
      <c r="A1700" s="12"/>
      <c r="B1700" s="12"/>
      <c r="C1700" s="12"/>
      <c r="D1700" s="12"/>
      <c r="E1700" s="12"/>
      <c r="XEF1700"/>
      <c r="XEG1700"/>
      <c r="XEH1700"/>
      <c r="XEI1700"/>
      <c r="XEJ1700"/>
      <c r="XEK1700"/>
      <c r="XEL1700"/>
      <c r="XEM1700"/>
      <c r="XEN1700"/>
      <c r="XEO1700"/>
      <c r="XEP1700"/>
      <c r="XEQ1700"/>
      <c r="XER1700"/>
      <c r="XES1700"/>
      <c r="XET1700"/>
      <c r="XEU1700"/>
      <c r="XEV1700"/>
      <c r="XEW1700"/>
      <c r="XEX1700"/>
      <c r="XEY1700"/>
      <c r="XEZ1700"/>
      <c r="XFA1700"/>
      <c r="XFB1700"/>
      <c r="XFC1700"/>
    </row>
    <row r="1701" s="11" customFormat="1" spans="1:16383">
      <c r="A1701" s="12"/>
      <c r="B1701" s="12"/>
      <c r="C1701" s="12"/>
      <c r="D1701" s="12"/>
      <c r="E1701" s="12"/>
      <c r="XEF1701"/>
      <c r="XEG1701"/>
      <c r="XEH1701"/>
      <c r="XEI1701"/>
      <c r="XEJ1701"/>
      <c r="XEK1701"/>
      <c r="XEL1701"/>
      <c r="XEM1701"/>
      <c r="XEN1701"/>
      <c r="XEO1701"/>
      <c r="XEP1701"/>
      <c r="XEQ1701"/>
      <c r="XER1701"/>
      <c r="XES1701"/>
      <c r="XET1701"/>
      <c r="XEU1701"/>
      <c r="XEV1701"/>
      <c r="XEW1701"/>
      <c r="XEX1701"/>
      <c r="XEY1701"/>
      <c r="XEZ1701"/>
      <c r="XFA1701"/>
      <c r="XFB1701"/>
      <c r="XFC1701"/>
    </row>
    <row r="1702" s="11" customFormat="1" spans="1:16383">
      <c r="A1702" s="12"/>
      <c r="B1702" s="12"/>
      <c r="C1702" s="12"/>
      <c r="D1702" s="12"/>
      <c r="E1702" s="12"/>
      <c r="XEF1702"/>
      <c r="XEG1702"/>
      <c r="XEH1702"/>
      <c r="XEI1702"/>
      <c r="XEJ1702"/>
      <c r="XEK1702"/>
      <c r="XEL1702"/>
      <c r="XEM1702"/>
      <c r="XEN1702"/>
      <c r="XEO1702"/>
      <c r="XEP1702"/>
      <c r="XEQ1702"/>
      <c r="XER1702"/>
      <c r="XES1702"/>
      <c r="XET1702"/>
      <c r="XEU1702"/>
      <c r="XEV1702"/>
      <c r="XEW1702"/>
      <c r="XEX1702"/>
      <c r="XEY1702"/>
      <c r="XEZ1702"/>
      <c r="XFA1702"/>
      <c r="XFB1702"/>
      <c r="XFC1702"/>
    </row>
    <row r="1703" s="11" customFormat="1" spans="1:16383">
      <c r="A1703" s="12"/>
      <c r="B1703" s="12"/>
      <c r="C1703" s="12"/>
      <c r="D1703" s="12"/>
      <c r="E1703" s="12"/>
      <c r="XEF1703"/>
      <c r="XEG1703"/>
      <c r="XEH1703"/>
      <c r="XEI1703"/>
      <c r="XEJ1703"/>
      <c r="XEK1703"/>
      <c r="XEL1703"/>
      <c r="XEM1703"/>
      <c r="XEN1703"/>
      <c r="XEO1703"/>
      <c r="XEP1703"/>
      <c r="XEQ1703"/>
      <c r="XER1703"/>
      <c r="XES1703"/>
      <c r="XET1703"/>
      <c r="XEU1703"/>
      <c r="XEV1703"/>
      <c r="XEW1703"/>
      <c r="XEX1703"/>
      <c r="XEY1703"/>
      <c r="XEZ1703"/>
      <c r="XFA1703"/>
      <c r="XFB1703"/>
      <c r="XFC1703"/>
    </row>
    <row r="1704" s="11" customFormat="1" spans="1:16383">
      <c r="A1704" s="12"/>
      <c r="B1704" s="12"/>
      <c r="C1704" s="12"/>
      <c r="D1704" s="12"/>
      <c r="E1704" s="12"/>
      <c r="XEF1704"/>
      <c r="XEG1704"/>
      <c r="XEH1704"/>
      <c r="XEI1704"/>
      <c r="XEJ1704"/>
      <c r="XEK1704"/>
      <c r="XEL1704"/>
      <c r="XEM1704"/>
      <c r="XEN1704"/>
      <c r="XEO1704"/>
      <c r="XEP1704"/>
      <c r="XEQ1704"/>
      <c r="XER1704"/>
      <c r="XES1704"/>
      <c r="XET1704"/>
      <c r="XEU1704"/>
      <c r="XEV1704"/>
      <c r="XEW1704"/>
      <c r="XEX1704"/>
      <c r="XEY1704"/>
      <c r="XEZ1704"/>
      <c r="XFA1704"/>
      <c r="XFB1704"/>
      <c r="XFC1704"/>
    </row>
    <row r="1705" s="11" customFormat="1" spans="1:16383">
      <c r="A1705" s="12"/>
      <c r="B1705" s="12"/>
      <c r="C1705" s="12"/>
      <c r="D1705" s="12"/>
      <c r="E1705" s="12"/>
      <c r="XEF1705"/>
      <c r="XEG1705"/>
      <c r="XEH1705"/>
      <c r="XEI1705"/>
      <c r="XEJ1705"/>
      <c r="XEK1705"/>
      <c r="XEL1705"/>
      <c r="XEM1705"/>
      <c r="XEN1705"/>
      <c r="XEO1705"/>
      <c r="XEP1705"/>
      <c r="XEQ1705"/>
      <c r="XER1705"/>
      <c r="XES1705"/>
      <c r="XET1705"/>
      <c r="XEU1705"/>
      <c r="XEV1705"/>
      <c r="XEW1705"/>
      <c r="XEX1705"/>
      <c r="XEY1705"/>
      <c r="XEZ1705"/>
      <c r="XFA1705"/>
      <c r="XFB1705"/>
      <c r="XFC1705"/>
    </row>
    <row r="1706" s="11" customFormat="1" spans="1:16383">
      <c r="A1706" s="12"/>
      <c r="B1706" s="12"/>
      <c r="C1706" s="12"/>
      <c r="D1706" s="12"/>
      <c r="E1706" s="12"/>
      <c r="XEF1706"/>
      <c r="XEG1706"/>
      <c r="XEH1706"/>
      <c r="XEI1706"/>
      <c r="XEJ1706"/>
      <c r="XEK1706"/>
      <c r="XEL1706"/>
      <c r="XEM1706"/>
      <c r="XEN1706"/>
      <c r="XEO1706"/>
      <c r="XEP1706"/>
      <c r="XEQ1706"/>
      <c r="XER1706"/>
      <c r="XES1706"/>
      <c r="XET1706"/>
      <c r="XEU1706"/>
      <c r="XEV1706"/>
      <c r="XEW1706"/>
      <c r="XEX1706"/>
      <c r="XEY1706"/>
      <c r="XEZ1706"/>
      <c r="XFA1706"/>
      <c r="XFB1706"/>
      <c r="XFC1706"/>
    </row>
    <row r="1707" s="11" customFormat="1" spans="1:16383">
      <c r="A1707" s="12"/>
      <c r="B1707" s="12"/>
      <c r="C1707" s="12"/>
      <c r="D1707" s="12"/>
      <c r="E1707" s="12"/>
      <c r="XEF1707"/>
      <c r="XEG1707"/>
      <c r="XEH1707"/>
      <c r="XEI1707"/>
      <c r="XEJ1707"/>
      <c r="XEK1707"/>
      <c r="XEL1707"/>
      <c r="XEM1707"/>
      <c r="XEN1707"/>
      <c r="XEO1707"/>
      <c r="XEP1707"/>
      <c r="XEQ1707"/>
      <c r="XER1707"/>
      <c r="XES1707"/>
      <c r="XET1707"/>
      <c r="XEU1707"/>
      <c r="XEV1707"/>
      <c r="XEW1707"/>
      <c r="XEX1707"/>
      <c r="XEY1707"/>
      <c r="XEZ1707"/>
      <c r="XFA1707"/>
      <c r="XFB1707"/>
      <c r="XFC1707"/>
    </row>
    <row r="1708" s="11" customFormat="1" spans="1:16383">
      <c r="A1708" s="12"/>
      <c r="B1708" s="12"/>
      <c r="C1708" s="12"/>
      <c r="D1708" s="12"/>
      <c r="E1708" s="12"/>
      <c r="XEF1708"/>
      <c r="XEG1708"/>
      <c r="XEH1708"/>
      <c r="XEI1708"/>
      <c r="XEJ1708"/>
      <c r="XEK1708"/>
      <c r="XEL1708"/>
      <c r="XEM1708"/>
      <c r="XEN1708"/>
      <c r="XEO1708"/>
      <c r="XEP1708"/>
      <c r="XEQ1708"/>
      <c r="XER1708"/>
      <c r="XES1708"/>
      <c r="XET1708"/>
      <c r="XEU1708"/>
      <c r="XEV1708"/>
      <c r="XEW1708"/>
      <c r="XEX1708"/>
      <c r="XEY1708"/>
      <c r="XEZ1708"/>
      <c r="XFA1708"/>
      <c r="XFB1708"/>
      <c r="XFC1708"/>
    </row>
    <row r="1709" s="11" customFormat="1" spans="1:16383">
      <c r="A1709" s="12"/>
      <c r="B1709" s="12"/>
      <c r="C1709" s="12"/>
      <c r="D1709" s="12"/>
      <c r="E1709" s="12"/>
      <c r="XEF1709"/>
      <c r="XEG1709"/>
      <c r="XEH1709"/>
      <c r="XEI1709"/>
      <c r="XEJ1709"/>
      <c r="XEK1709"/>
      <c r="XEL1709"/>
      <c r="XEM1709"/>
      <c r="XEN1709"/>
      <c r="XEO1709"/>
      <c r="XEP1709"/>
      <c r="XEQ1709"/>
      <c r="XER1709"/>
      <c r="XES1709"/>
      <c r="XET1709"/>
      <c r="XEU1709"/>
      <c r="XEV1709"/>
      <c r="XEW1709"/>
      <c r="XEX1709"/>
      <c r="XEY1709"/>
      <c r="XEZ1709"/>
      <c r="XFA1709"/>
      <c r="XFB1709"/>
      <c r="XFC1709"/>
    </row>
    <row r="1710" s="11" customFormat="1" spans="1:16383">
      <c r="A1710" s="12"/>
      <c r="B1710" s="12"/>
      <c r="C1710" s="12"/>
      <c r="D1710" s="12"/>
      <c r="E1710" s="12"/>
      <c r="XEF1710"/>
      <c r="XEG1710"/>
      <c r="XEH1710"/>
      <c r="XEI1710"/>
      <c r="XEJ1710"/>
      <c r="XEK1710"/>
      <c r="XEL1710"/>
      <c r="XEM1710"/>
      <c r="XEN1710"/>
      <c r="XEO1710"/>
      <c r="XEP1710"/>
      <c r="XEQ1710"/>
      <c r="XER1710"/>
      <c r="XES1710"/>
      <c r="XET1710"/>
      <c r="XEU1710"/>
      <c r="XEV1710"/>
      <c r="XEW1710"/>
      <c r="XEX1710"/>
      <c r="XEY1710"/>
      <c r="XEZ1710"/>
      <c r="XFA1710"/>
      <c r="XFB1710"/>
      <c r="XFC1710"/>
    </row>
    <row r="1711" s="11" customFormat="1" spans="1:16383">
      <c r="A1711" s="12"/>
      <c r="B1711" s="12"/>
      <c r="C1711" s="12"/>
      <c r="D1711" s="12"/>
      <c r="E1711" s="12"/>
      <c r="XEF1711"/>
      <c r="XEG1711"/>
      <c r="XEH1711"/>
      <c r="XEI1711"/>
      <c r="XEJ1711"/>
      <c r="XEK1711"/>
      <c r="XEL1711"/>
      <c r="XEM1711"/>
      <c r="XEN1711"/>
      <c r="XEO1711"/>
      <c r="XEP1711"/>
      <c r="XEQ1711"/>
      <c r="XER1711"/>
      <c r="XES1711"/>
      <c r="XET1711"/>
      <c r="XEU1711"/>
      <c r="XEV1711"/>
      <c r="XEW1711"/>
      <c r="XEX1711"/>
      <c r="XEY1711"/>
      <c r="XEZ1711"/>
      <c r="XFA1711"/>
      <c r="XFB1711"/>
      <c r="XFC1711"/>
    </row>
    <row r="1712" s="11" customFormat="1" spans="1:16383">
      <c r="A1712" s="12"/>
      <c r="B1712" s="12"/>
      <c r="C1712" s="12"/>
      <c r="D1712" s="12"/>
      <c r="E1712" s="12"/>
      <c r="XEF1712"/>
      <c r="XEG1712"/>
      <c r="XEH1712"/>
      <c r="XEI1712"/>
      <c r="XEJ1712"/>
      <c r="XEK1712"/>
      <c r="XEL1712"/>
      <c r="XEM1712"/>
      <c r="XEN1712"/>
      <c r="XEO1712"/>
      <c r="XEP1712"/>
      <c r="XEQ1712"/>
      <c r="XER1712"/>
      <c r="XES1712"/>
      <c r="XET1712"/>
      <c r="XEU1712"/>
      <c r="XEV1712"/>
      <c r="XEW1712"/>
      <c r="XEX1712"/>
      <c r="XEY1712"/>
      <c r="XEZ1712"/>
      <c r="XFA1712"/>
      <c r="XFB1712"/>
      <c r="XFC1712"/>
    </row>
    <row r="1713" s="11" customFormat="1" spans="1:16383">
      <c r="A1713" s="12"/>
      <c r="B1713" s="12"/>
      <c r="C1713" s="12"/>
      <c r="D1713" s="12"/>
      <c r="E1713" s="12"/>
      <c r="XEF1713"/>
      <c r="XEG1713"/>
      <c r="XEH1713"/>
      <c r="XEI1713"/>
      <c r="XEJ1713"/>
      <c r="XEK1713"/>
      <c r="XEL1713"/>
      <c r="XEM1713"/>
      <c r="XEN1713"/>
      <c r="XEO1713"/>
      <c r="XEP1713"/>
      <c r="XEQ1713"/>
      <c r="XER1713"/>
      <c r="XES1713"/>
      <c r="XET1713"/>
      <c r="XEU1713"/>
      <c r="XEV1713"/>
      <c r="XEW1713"/>
      <c r="XEX1713"/>
      <c r="XEY1713"/>
      <c r="XEZ1713"/>
      <c r="XFA1713"/>
      <c r="XFB1713"/>
      <c r="XFC1713"/>
    </row>
    <row r="1714" s="11" customFormat="1" spans="1:16383">
      <c r="A1714" s="12"/>
      <c r="B1714" s="12"/>
      <c r="C1714" s="12"/>
      <c r="D1714" s="12"/>
      <c r="E1714" s="12"/>
      <c r="XEF1714"/>
      <c r="XEG1714"/>
      <c r="XEH1714"/>
      <c r="XEI1714"/>
      <c r="XEJ1714"/>
      <c r="XEK1714"/>
      <c r="XEL1714"/>
      <c r="XEM1714"/>
      <c r="XEN1714"/>
      <c r="XEO1714"/>
      <c r="XEP1714"/>
      <c r="XEQ1714"/>
      <c r="XER1714"/>
      <c r="XES1714"/>
      <c r="XET1714"/>
      <c r="XEU1714"/>
      <c r="XEV1714"/>
      <c r="XEW1714"/>
      <c r="XEX1714"/>
      <c r="XEY1714"/>
      <c r="XEZ1714"/>
      <c r="XFA1714"/>
      <c r="XFB1714"/>
      <c r="XFC1714"/>
    </row>
    <row r="1715" s="11" customFormat="1" spans="1:16383">
      <c r="A1715" s="12"/>
      <c r="B1715" s="12"/>
      <c r="C1715" s="12"/>
      <c r="D1715" s="12"/>
      <c r="E1715" s="12"/>
      <c r="XEF1715"/>
      <c r="XEG1715"/>
      <c r="XEH1715"/>
      <c r="XEI1715"/>
      <c r="XEJ1715"/>
      <c r="XEK1715"/>
      <c r="XEL1715"/>
      <c r="XEM1715"/>
      <c r="XEN1715"/>
      <c r="XEO1715"/>
      <c r="XEP1715"/>
      <c r="XEQ1715"/>
      <c r="XER1715"/>
      <c r="XES1715"/>
      <c r="XET1715"/>
      <c r="XEU1715"/>
      <c r="XEV1715"/>
      <c r="XEW1715"/>
      <c r="XEX1715"/>
      <c r="XEY1715"/>
      <c r="XEZ1715"/>
      <c r="XFA1715"/>
      <c r="XFB1715"/>
      <c r="XFC1715"/>
    </row>
    <row r="1716" s="11" customFormat="1" spans="1:16383">
      <c r="A1716" s="12"/>
      <c r="B1716" s="12"/>
      <c r="C1716" s="12"/>
      <c r="D1716" s="12"/>
      <c r="E1716" s="12"/>
      <c r="XEF1716"/>
      <c r="XEG1716"/>
      <c r="XEH1716"/>
      <c r="XEI1716"/>
      <c r="XEJ1716"/>
      <c r="XEK1716"/>
      <c r="XEL1716"/>
      <c r="XEM1716"/>
      <c r="XEN1716"/>
      <c r="XEO1716"/>
      <c r="XEP1716"/>
      <c r="XEQ1716"/>
      <c r="XER1716"/>
      <c r="XES1716"/>
      <c r="XET1716"/>
      <c r="XEU1716"/>
      <c r="XEV1716"/>
      <c r="XEW1716"/>
      <c r="XEX1716"/>
      <c r="XEY1716"/>
      <c r="XEZ1716"/>
      <c r="XFA1716"/>
      <c r="XFB1716"/>
      <c r="XFC1716"/>
    </row>
    <row r="1717" s="11" customFormat="1" spans="1:16383">
      <c r="A1717" s="12"/>
      <c r="B1717" s="12"/>
      <c r="C1717" s="12"/>
      <c r="D1717" s="12"/>
      <c r="E1717" s="12"/>
      <c r="XEF1717"/>
      <c r="XEG1717"/>
      <c r="XEH1717"/>
      <c r="XEI1717"/>
      <c r="XEJ1717"/>
      <c r="XEK1717"/>
      <c r="XEL1717"/>
      <c r="XEM1717"/>
      <c r="XEN1717"/>
      <c r="XEO1717"/>
      <c r="XEP1717"/>
      <c r="XEQ1717"/>
      <c r="XER1717"/>
      <c r="XES1717"/>
      <c r="XET1717"/>
      <c r="XEU1717"/>
      <c r="XEV1717"/>
      <c r="XEW1717"/>
      <c r="XEX1717"/>
      <c r="XEY1717"/>
      <c r="XEZ1717"/>
      <c r="XFA1717"/>
      <c r="XFB1717"/>
      <c r="XFC1717"/>
    </row>
    <row r="1718" s="11" customFormat="1" spans="1:16383">
      <c r="A1718" s="12"/>
      <c r="B1718" s="12"/>
      <c r="C1718" s="12"/>
      <c r="D1718" s="12"/>
      <c r="E1718" s="12"/>
      <c r="XEF1718"/>
      <c r="XEG1718"/>
      <c r="XEH1718"/>
      <c r="XEI1718"/>
      <c r="XEJ1718"/>
      <c r="XEK1718"/>
      <c r="XEL1718"/>
      <c r="XEM1718"/>
      <c r="XEN1718"/>
      <c r="XEO1718"/>
      <c r="XEP1718"/>
      <c r="XEQ1718"/>
      <c r="XER1718"/>
      <c r="XES1718"/>
      <c r="XET1718"/>
      <c r="XEU1718"/>
      <c r="XEV1718"/>
      <c r="XEW1718"/>
      <c r="XEX1718"/>
      <c r="XEY1718"/>
      <c r="XEZ1718"/>
      <c r="XFA1718"/>
      <c r="XFB1718"/>
      <c r="XFC1718"/>
    </row>
    <row r="1719" s="11" customFormat="1" spans="1:16383">
      <c r="A1719" s="12"/>
      <c r="B1719" s="12"/>
      <c r="C1719" s="12"/>
      <c r="D1719" s="12"/>
      <c r="E1719" s="12"/>
      <c r="XEF1719"/>
      <c r="XEG1719"/>
      <c r="XEH1719"/>
      <c r="XEI1719"/>
      <c r="XEJ1719"/>
      <c r="XEK1719"/>
      <c r="XEL1719"/>
      <c r="XEM1719"/>
      <c r="XEN1719"/>
      <c r="XEO1719"/>
      <c r="XEP1719"/>
      <c r="XEQ1719"/>
      <c r="XER1719"/>
      <c r="XES1719"/>
      <c r="XET1719"/>
      <c r="XEU1719"/>
      <c r="XEV1719"/>
      <c r="XEW1719"/>
      <c r="XEX1719"/>
      <c r="XEY1719"/>
      <c r="XEZ1719"/>
      <c r="XFA1719"/>
      <c r="XFB1719"/>
      <c r="XFC1719"/>
    </row>
    <row r="1720" s="11" customFormat="1" spans="1:16383">
      <c r="A1720" s="12"/>
      <c r="B1720" s="12"/>
      <c r="C1720" s="12"/>
      <c r="D1720" s="12"/>
      <c r="E1720" s="12"/>
      <c r="XEF1720"/>
      <c r="XEG1720"/>
      <c r="XEH1720"/>
      <c r="XEI1720"/>
      <c r="XEJ1720"/>
      <c r="XEK1720"/>
      <c r="XEL1720"/>
      <c r="XEM1720"/>
      <c r="XEN1720"/>
      <c r="XEO1720"/>
      <c r="XEP1720"/>
      <c r="XEQ1720"/>
      <c r="XER1720"/>
      <c r="XES1720"/>
      <c r="XET1720"/>
      <c r="XEU1720"/>
      <c r="XEV1720"/>
      <c r="XEW1720"/>
      <c r="XEX1720"/>
      <c r="XEY1720"/>
      <c r="XEZ1720"/>
      <c r="XFA1720"/>
      <c r="XFB1720"/>
      <c r="XFC1720"/>
    </row>
    <row r="1721" s="11" customFormat="1" spans="1:16383">
      <c r="A1721" s="12"/>
      <c r="B1721" s="12"/>
      <c r="C1721" s="12"/>
      <c r="D1721" s="12"/>
      <c r="E1721" s="12"/>
      <c r="XEF1721"/>
      <c r="XEG1721"/>
      <c r="XEH1721"/>
      <c r="XEI1721"/>
      <c r="XEJ1721"/>
      <c r="XEK1721"/>
      <c r="XEL1721"/>
      <c r="XEM1721"/>
      <c r="XEN1721"/>
      <c r="XEO1721"/>
      <c r="XEP1721"/>
      <c r="XEQ1721"/>
      <c r="XER1721"/>
      <c r="XES1721"/>
      <c r="XET1721"/>
      <c r="XEU1721"/>
      <c r="XEV1721"/>
      <c r="XEW1721"/>
      <c r="XEX1721"/>
      <c r="XEY1721"/>
      <c r="XEZ1721"/>
      <c r="XFA1721"/>
      <c r="XFB1721"/>
      <c r="XFC1721"/>
    </row>
    <row r="1722" s="11" customFormat="1" spans="1:16383">
      <c r="A1722" s="12"/>
      <c r="B1722" s="12"/>
      <c r="C1722" s="12"/>
      <c r="D1722" s="12"/>
      <c r="E1722" s="12"/>
      <c r="XEF1722"/>
      <c r="XEG1722"/>
      <c r="XEH1722"/>
      <c r="XEI1722"/>
      <c r="XEJ1722"/>
      <c r="XEK1722"/>
      <c r="XEL1722"/>
      <c r="XEM1722"/>
      <c r="XEN1722"/>
      <c r="XEO1722"/>
      <c r="XEP1722"/>
      <c r="XEQ1722"/>
      <c r="XER1722"/>
      <c r="XES1722"/>
      <c r="XET1722"/>
      <c r="XEU1722"/>
      <c r="XEV1722"/>
      <c r="XEW1722"/>
      <c r="XEX1722"/>
      <c r="XEY1722"/>
      <c r="XEZ1722"/>
      <c r="XFA1722"/>
      <c r="XFB1722"/>
      <c r="XFC1722"/>
    </row>
    <row r="1723" s="11" customFormat="1" spans="1:16383">
      <c r="A1723" s="12"/>
      <c r="B1723" s="12"/>
      <c r="C1723" s="12"/>
      <c r="D1723" s="12"/>
      <c r="E1723" s="12"/>
      <c r="XEF1723"/>
      <c r="XEG1723"/>
      <c r="XEH1723"/>
      <c r="XEI1723"/>
      <c r="XEJ1723"/>
      <c r="XEK1723"/>
      <c r="XEL1723"/>
      <c r="XEM1723"/>
      <c r="XEN1723"/>
      <c r="XEO1723"/>
      <c r="XEP1723"/>
      <c r="XEQ1723"/>
      <c r="XER1723"/>
      <c r="XES1723"/>
      <c r="XET1723"/>
      <c r="XEU1723"/>
      <c r="XEV1723"/>
      <c r="XEW1723"/>
      <c r="XEX1723"/>
      <c r="XEY1723"/>
      <c r="XEZ1723"/>
      <c r="XFA1723"/>
      <c r="XFB1723"/>
      <c r="XFC1723"/>
    </row>
    <row r="1724" s="11" customFormat="1" spans="1:16383">
      <c r="A1724" s="12"/>
      <c r="B1724" s="12"/>
      <c r="C1724" s="12"/>
      <c r="D1724" s="12"/>
      <c r="E1724" s="12"/>
      <c r="XEF1724"/>
      <c r="XEG1724"/>
      <c r="XEH1724"/>
      <c r="XEI1724"/>
      <c r="XEJ1724"/>
      <c r="XEK1724"/>
      <c r="XEL1724"/>
      <c r="XEM1724"/>
      <c r="XEN1724"/>
      <c r="XEO1724"/>
      <c r="XEP1724"/>
      <c r="XEQ1724"/>
      <c r="XER1724"/>
      <c r="XES1724"/>
      <c r="XET1724"/>
      <c r="XEU1724"/>
      <c r="XEV1724"/>
      <c r="XEW1724"/>
      <c r="XEX1724"/>
      <c r="XEY1724"/>
      <c r="XEZ1724"/>
      <c r="XFA1724"/>
      <c r="XFB1724"/>
      <c r="XFC1724"/>
    </row>
    <row r="1725" s="11" customFormat="1" spans="1:16383">
      <c r="A1725" s="12"/>
      <c r="B1725" s="12"/>
      <c r="C1725" s="12"/>
      <c r="D1725" s="12"/>
      <c r="E1725" s="12"/>
      <c r="XEF1725"/>
      <c r="XEG1725"/>
      <c r="XEH1725"/>
      <c r="XEI1725"/>
      <c r="XEJ1725"/>
      <c r="XEK1725"/>
      <c r="XEL1725"/>
      <c r="XEM1725"/>
      <c r="XEN1725"/>
      <c r="XEO1725"/>
      <c r="XEP1725"/>
      <c r="XEQ1725"/>
      <c r="XER1725"/>
      <c r="XES1725"/>
      <c r="XET1725"/>
      <c r="XEU1725"/>
      <c r="XEV1725"/>
      <c r="XEW1725"/>
      <c r="XEX1725"/>
      <c r="XEY1725"/>
      <c r="XEZ1725"/>
      <c r="XFA1725"/>
      <c r="XFB1725"/>
      <c r="XFC1725"/>
    </row>
    <row r="1726" s="11" customFormat="1" spans="1:16383">
      <c r="A1726" s="12"/>
      <c r="B1726" s="12"/>
      <c r="C1726" s="12"/>
      <c r="D1726" s="12"/>
      <c r="E1726" s="12"/>
      <c r="XEF1726"/>
      <c r="XEG1726"/>
      <c r="XEH1726"/>
      <c r="XEI1726"/>
      <c r="XEJ1726"/>
      <c r="XEK1726"/>
      <c r="XEL1726"/>
      <c r="XEM1726"/>
      <c r="XEN1726"/>
      <c r="XEO1726"/>
      <c r="XEP1726"/>
      <c r="XEQ1726"/>
      <c r="XER1726"/>
      <c r="XES1726"/>
      <c r="XET1726"/>
      <c r="XEU1726"/>
      <c r="XEV1726"/>
      <c r="XEW1726"/>
      <c r="XEX1726"/>
      <c r="XEY1726"/>
      <c r="XEZ1726"/>
      <c r="XFA1726"/>
      <c r="XFB1726"/>
      <c r="XFC1726"/>
    </row>
    <row r="1727" s="11" customFormat="1" spans="1:16383">
      <c r="A1727" s="12"/>
      <c r="B1727" s="12"/>
      <c r="C1727" s="12"/>
      <c r="D1727" s="12"/>
      <c r="E1727" s="12"/>
      <c r="XEF1727"/>
      <c r="XEG1727"/>
      <c r="XEH1727"/>
      <c r="XEI1727"/>
      <c r="XEJ1727"/>
      <c r="XEK1727"/>
      <c r="XEL1727"/>
      <c r="XEM1727"/>
      <c r="XEN1727"/>
      <c r="XEO1727"/>
      <c r="XEP1727"/>
      <c r="XEQ1727"/>
      <c r="XER1727"/>
      <c r="XES1727"/>
      <c r="XET1727"/>
      <c r="XEU1727"/>
      <c r="XEV1727"/>
      <c r="XEW1727"/>
      <c r="XEX1727"/>
      <c r="XEY1727"/>
      <c r="XEZ1727"/>
      <c r="XFA1727"/>
      <c r="XFB1727"/>
      <c r="XFC1727"/>
    </row>
    <row r="1728" s="11" customFormat="1" spans="1:16383">
      <c r="A1728" s="12"/>
      <c r="B1728" s="12"/>
      <c r="C1728" s="12"/>
      <c r="D1728" s="12"/>
      <c r="E1728" s="12"/>
      <c r="XEF1728"/>
      <c r="XEG1728"/>
      <c r="XEH1728"/>
      <c r="XEI1728"/>
      <c r="XEJ1728"/>
      <c r="XEK1728"/>
      <c r="XEL1728"/>
      <c r="XEM1728"/>
      <c r="XEN1728"/>
      <c r="XEO1728"/>
      <c r="XEP1728"/>
      <c r="XEQ1728"/>
      <c r="XER1728"/>
      <c r="XES1728"/>
      <c r="XET1728"/>
      <c r="XEU1728"/>
      <c r="XEV1728"/>
      <c r="XEW1728"/>
      <c r="XEX1728"/>
      <c r="XEY1728"/>
      <c r="XEZ1728"/>
      <c r="XFA1728"/>
      <c r="XFB1728"/>
      <c r="XFC1728"/>
    </row>
    <row r="1729" s="11" customFormat="1" spans="1:16383">
      <c r="A1729" s="12"/>
      <c r="B1729" s="12"/>
      <c r="C1729" s="12"/>
      <c r="D1729" s="12"/>
      <c r="E1729" s="12"/>
      <c r="XEF1729"/>
      <c r="XEG1729"/>
      <c r="XEH1729"/>
      <c r="XEI1729"/>
      <c r="XEJ1729"/>
      <c r="XEK1729"/>
      <c r="XEL1729"/>
      <c r="XEM1729"/>
      <c r="XEN1729"/>
      <c r="XEO1729"/>
      <c r="XEP1729"/>
      <c r="XEQ1729"/>
      <c r="XER1729"/>
      <c r="XES1729"/>
      <c r="XET1729"/>
      <c r="XEU1729"/>
      <c r="XEV1729"/>
      <c r="XEW1729"/>
      <c r="XEX1729"/>
      <c r="XEY1729"/>
      <c r="XEZ1729"/>
      <c r="XFA1729"/>
      <c r="XFB1729"/>
      <c r="XFC1729"/>
    </row>
    <row r="1730" s="11" customFormat="1" spans="1:16383">
      <c r="A1730" s="12"/>
      <c r="B1730" s="12"/>
      <c r="C1730" s="12"/>
      <c r="D1730" s="12"/>
      <c r="E1730" s="12"/>
      <c r="XEF1730"/>
      <c r="XEG1730"/>
      <c r="XEH1730"/>
      <c r="XEI1730"/>
      <c r="XEJ1730"/>
      <c r="XEK1730"/>
      <c r="XEL1730"/>
      <c r="XEM1730"/>
      <c r="XEN1730"/>
      <c r="XEO1730"/>
      <c r="XEP1730"/>
      <c r="XEQ1730"/>
      <c r="XER1730"/>
      <c r="XES1730"/>
      <c r="XET1730"/>
      <c r="XEU1730"/>
      <c r="XEV1730"/>
      <c r="XEW1730"/>
      <c r="XEX1730"/>
      <c r="XEY1730"/>
      <c r="XEZ1730"/>
      <c r="XFA1730"/>
      <c r="XFB1730"/>
      <c r="XFC1730"/>
    </row>
    <row r="1731" s="11" customFormat="1" spans="1:16383">
      <c r="A1731" s="12"/>
      <c r="B1731" s="12"/>
      <c r="C1731" s="12"/>
      <c r="D1731" s="12"/>
      <c r="E1731" s="12"/>
      <c r="XEF1731"/>
      <c r="XEG1731"/>
      <c r="XEH1731"/>
      <c r="XEI1731"/>
      <c r="XEJ1731"/>
      <c r="XEK1731"/>
      <c r="XEL1731"/>
      <c r="XEM1731"/>
      <c r="XEN1731"/>
      <c r="XEO1731"/>
      <c r="XEP1731"/>
      <c r="XEQ1731"/>
      <c r="XER1731"/>
      <c r="XES1731"/>
      <c r="XET1731"/>
      <c r="XEU1731"/>
      <c r="XEV1731"/>
      <c r="XEW1731"/>
      <c r="XEX1731"/>
      <c r="XEY1731"/>
      <c r="XEZ1731"/>
      <c r="XFA1731"/>
      <c r="XFB1731"/>
      <c r="XFC1731"/>
    </row>
    <row r="1732" s="11" customFormat="1" spans="1:16383">
      <c r="A1732" s="12"/>
      <c r="B1732" s="12"/>
      <c r="C1732" s="12"/>
      <c r="D1732" s="12"/>
      <c r="E1732" s="12"/>
      <c r="XEF1732"/>
      <c r="XEG1732"/>
      <c r="XEH1732"/>
      <c r="XEI1732"/>
      <c r="XEJ1732"/>
      <c r="XEK1732"/>
      <c r="XEL1732"/>
      <c r="XEM1732"/>
      <c r="XEN1732"/>
      <c r="XEO1732"/>
      <c r="XEP1732"/>
      <c r="XEQ1732"/>
      <c r="XER1732"/>
      <c r="XES1732"/>
      <c r="XET1732"/>
      <c r="XEU1732"/>
      <c r="XEV1732"/>
      <c r="XEW1732"/>
      <c r="XEX1732"/>
      <c r="XEY1732"/>
      <c r="XEZ1732"/>
      <c r="XFA1732"/>
      <c r="XFB1732"/>
      <c r="XFC1732"/>
    </row>
    <row r="1733" s="11" customFormat="1" spans="1:16383">
      <c r="A1733" s="12"/>
      <c r="B1733" s="12"/>
      <c r="C1733" s="12"/>
      <c r="D1733" s="12"/>
      <c r="E1733" s="12"/>
      <c r="XEF1733"/>
      <c r="XEG1733"/>
      <c r="XEH1733"/>
      <c r="XEI1733"/>
      <c r="XEJ1733"/>
      <c r="XEK1733"/>
      <c r="XEL1733"/>
      <c r="XEM1733"/>
      <c r="XEN1733"/>
      <c r="XEO1733"/>
      <c r="XEP1733"/>
      <c r="XEQ1733"/>
      <c r="XER1733"/>
      <c r="XES1733"/>
      <c r="XET1733"/>
      <c r="XEU1733"/>
      <c r="XEV1733"/>
      <c r="XEW1733"/>
      <c r="XEX1733"/>
      <c r="XEY1733"/>
      <c r="XEZ1733"/>
      <c r="XFA1733"/>
      <c r="XFB1733"/>
      <c r="XFC1733"/>
    </row>
    <row r="1734" s="11" customFormat="1" spans="1:16383">
      <c r="A1734" s="12"/>
      <c r="B1734" s="12"/>
      <c r="C1734" s="12"/>
      <c r="D1734" s="12"/>
      <c r="E1734" s="12"/>
      <c r="XEF1734"/>
      <c r="XEG1734"/>
      <c r="XEH1734"/>
      <c r="XEI1734"/>
      <c r="XEJ1734"/>
      <c r="XEK1734"/>
      <c r="XEL1734"/>
      <c r="XEM1734"/>
      <c r="XEN1734"/>
      <c r="XEO1734"/>
      <c r="XEP1734"/>
      <c r="XEQ1734"/>
      <c r="XER1734"/>
      <c r="XES1734"/>
      <c r="XET1734"/>
      <c r="XEU1734"/>
      <c r="XEV1734"/>
      <c r="XEW1734"/>
      <c r="XEX1734"/>
      <c r="XEY1734"/>
      <c r="XEZ1734"/>
      <c r="XFA1734"/>
      <c r="XFB1734"/>
      <c r="XFC1734"/>
    </row>
    <row r="1735" s="11" customFormat="1" spans="1:16383">
      <c r="A1735" s="12"/>
      <c r="B1735" s="12"/>
      <c r="C1735" s="12"/>
      <c r="D1735" s="12"/>
      <c r="E1735" s="12"/>
      <c r="XEF1735"/>
      <c r="XEG1735"/>
      <c r="XEH1735"/>
      <c r="XEI1735"/>
      <c r="XEJ1735"/>
      <c r="XEK1735"/>
      <c r="XEL1735"/>
      <c r="XEM1735"/>
      <c r="XEN1735"/>
      <c r="XEO1735"/>
      <c r="XEP1735"/>
      <c r="XEQ1735"/>
      <c r="XER1735"/>
      <c r="XES1735"/>
      <c r="XET1735"/>
      <c r="XEU1735"/>
      <c r="XEV1735"/>
      <c r="XEW1735"/>
      <c r="XEX1735"/>
      <c r="XEY1735"/>
      <c r="XEZ1735"/>
      <c r="XFA1735"/>
      <c r="XFB1735"/>
      <c r="XFC1735"/>
    </row>
    <row r="1736" s="11" customFormat="1" spans="1:16383">
      <c r="A1736" s="12"/>
      <c r="B1736" s="12"/>
      <c r="C1736" s="12"/>
      <c r="D1736" s="12"/>
      <c r="E1736" s="12"/>
      <c r="XEF1736"/>
      <c r="XEG1736"/>
      <c r="XEH1736"/>
      <c r="XEI1736"/>
      <c r="XEJ1736"/>
      <c r="XEK1736"/>
      <c r="XEL1736"/>
      <c r="XEM1736"/>
      <c r="XEN1736"/>
      <c r="XEO1736"/>
      <c r="XEP1736"/>
      <c r="XEQ1736"/>
      <c r="XER1736"/>
      <c r="XES1736"/>
      <c r="XET1736"/>
      <c r="XEU1736"/>
      <c r="XEV1736"/>
      <c r="XEW1736"/>
      <c r="XEX1736"/>
      <c r="XEY1736"/>
      <c r="XEZ1736"/>
      <c r="XFA1736"/>
      <c r="XFB1736"/>
      <c r="XFC1736"/>
    </row>
    <row r="1737" s="11" customFormat="1" spans="1:16383">
      <c r="A1737" s="12"/>
      <c r="B1737" s="12"/>
      <c r="C1737" s="12"/>
      <c r="D1737" s="12"/>
      <c r="E1737" s="12"/>
      <c r="XEF1737"/>
      <c r="XEG1737"/>
      <c r="XEH1737"/>
      <c r="XEI1737"/>
      <c r="XEJ1737"/>
      <c r="XEK1737"/>
      <c r="XEL1737"/>
      <c r="XEM1737"/>
      <c r="XEN1737"/>
      <c r="XEO1737"/>
      <c r="XEP1737"/>
      <c r="XEQ1737"/>
      <c r="XER1737"/>
      <c r="XES1737"/>
      <c r="XET1737"/>
      <c r="XEU1737"/>
      <c r="XEV1737"/>
      <c r="XEW1737"/>
      <c r="XEX1737"/>
      <c r="XEY1737"/>
      <c r="XEZ1737"/>
      <c r="XFA1737"/>
      <c r="XFB1737"/>
      <c r="XFC1737"/>
    </row>
    <row r="1738" s="11" customFormat="1" spans="1:16383">
      <c r="A1738" s="12"/>
      <c r="B1738" s="12"/>
      <c r="C1738" s="12"/>
      <c r="D1738" s="12"/>
      <c r="E1738" s="12"/>
      <c r="XEF1738"/>
      <c r="XEG1738"/>
      <c r="XEH1738"/>
      <c r="XEI1738"/>
      <c r="XEJ1738"/>
      <c r="XEK1738"/>
      <c r="XEL1738"/>
      <c r="XEM1738"/>
      <c r="XEN1738"/>
      <c r="XEO1738"/>
      <c r="XEP1738"/>
      <c r="XEQ1738"/>
      <c r="XER1738"/>
      <c r="XES1738"/>
      <c r="XET1738"/>
      <c r="XEU1738"/>
      <c r="XEV1738"/>
      <c r="XEW1738"/>
      <c r="XEX1738"/>
      <c r="XEY1738"/>
      <c r="XEZ1738"/>
      <c r="XFA1738"/>
      <c r="XFB1738"/>
      <c r="XFC1738"/>
    </row>
    <row r="1739" s="11" customFormat="1" spans="1:16383">
      <c r="A1739" s="12"/>
      <c r="B1739" s="12"/>
      <c r="C1739" s="12"/>
      <c r="D1739" s="12"/>
      <c r="E1739" s="12"/>
      <c r="XEF1739"/>
      <c r="XEG1739"/>
      <c r="XEH1739"/>
      <c r="XEI1739"/>
      <c r="XEJ1739"/>
      <c r="XEK1739"/>
      <c r="XEL1739"/>
      <c r="XEM1739"/>
      <c r="XEN1739"/>
      <c r="XEO1739"/>
      <c r="XEP1739"/>
      <c r="XEQ1739"/>
      <c r="XER1739"/>
      <c r="XES1739"/>
      <c r="XET1739"/>
      <c r="XEU1739"/>
      <c r="XEV1739"/>
      <c r="XEW1739"/>
      <c r="XEX1739"/>
      <c r="XEY1739"/>
      <c r="XEZ1739"/>
      <c r="XFA1739"/>
      <c r="XFB1739"/>
      <c r="XFC1739"/>
    </row>
    <row r="1740" s="11" customFormat="1" spans="1:16383">
      <c r="A1740" s="12"/>
      <c r="B1740" s="12"/>
      <c r="C1740" s="12"/>
      <c r="D1740" s="12"/>
      <c r="E1740" s="12"/>
      <c r="XEF1740"/>
      <c r="XEG1740"/>
      <c r="XEH1740"/>
      <c r="XEI1740"/>
      <c r="XEJ1740"/>
      <c r="XEK1740"/>
      <c r="XEL1740"/>
      <c r="XEM1740"/>
      <c r="XEN1740"/>
      <c r="XEO1740"/>
      <c r="XEP1740"/>
      <c r="XEQ1740"/>
      <c r="XER1740"/>
      <c r="XES1740"/>
      <c r="XET1740"/>
      <c r="XEU1740"/>
      <c r="XEV1740"/>
      <c r="XEW1740"/>
      <c r="XEX1740"/>
      <c r="XEY1740"/>
      <c r="XEZ1740"/>
      <c r="XFA1740"/>
      <c r="XFB1740"/>
      <c r="XFC1740"/>
    </row>
    <row r="1741" s="11" customFormat="1" spans="1:16383">
      <c r="A1741" s="12"/>
      <c r="B1741" s="12"/>
      <c r="C1741" s="12"/>
      <c r="D1741" s="12"/>
      <c r="E1741" s="12"/>
      <c r="XEF1741"/>
      <c r="XEG1741"/>
      <c r="XEH1741"/>
      <c r="XEI1741"/>
      <c r="XEJ1741"/>
      <c r="XEK1741"/>
      <c r="XEL1741"/>
      <c r="XEM1741"/>
      <c r="XEN1741"/>
      <c r="XEO1741"/>
      <c r="XEP1741"/>
      <c r="XEQ1741"/>
      <c r="XER1741"/>
      <c r="XES1741"/>
      <c r="XET1741"/>
      <c r="XEU1741"/>
      <c r="XEV1741"/>
      <c r="XEW1741"/>
      <c r="XEX1741"/>
      <c r="XEY1741"/>
      <c r="XEZ1741"/>
      <c r="XFA1741"/>
      <c r="XFB1741"/>
      <c r="XFC1741"/>
    </row>
    <row r="1742" s="11" customFormat="1" spans="1:16383">
      <c r="A1742" s="12"/>
      <c r="B1742" s="12"/>
      <c r="C1742" s="12"/>
      <c r="D1742" s="12"/>
      <c r="E1742" s="12"/>
      <c r="XEF1742"/>
      <c r="XEG1742"/>
      <c r="XEH1742"/>
      <c r="XEI1742"/>
      <c r="XEJ1742"/>
      <c r="XEK1742"/>
      <c r="XEL1742"/>
      <c r="XEM1742"/>
      <c r="XEN1742"/>
      <c r="XEO1742"/>
      <c r="XEP1742"/>
      <c r="XEQ1742"/>
      <c r="XER1742"/>
      <c r="XES1742"/>
      <c r="XET1742"/>
      <c r="XEU1742"/>
      <c r="XEV1742"/>
      <c r="XEW1742"/>
      <c r="XEX1742"/>
      <c r="XEY1742"/>
      <c r="XEZ1742"/>
      <c r="XFA1742"/>
      <c r="XFB1742"/>
      <c r="XFC1742"/>
    </row>
    <row r="1743" s="11" customFormat="1" spans="1:16383">
      <c r="A1743" s="12"/>
      <c r="B1743" s="12"/>
      <c r="C1743" s="12"/>
      <c r="D1743" s="12"/>
      <c r="E1743" s="12"/>
      <c r="XEF1743"/>
      <c r="XEG1743"/>
      <c r="XEH1743"/>
      <c r="XEI1743"/>
      <c r="XEJ1743"/>
      <c r="XEK1743"/>
      <c r="XEL1743"/>
      <c r="XEM1743"/>
      <c r="XEN1743"/>
      <c r="XEO1743"/>
      <c r="XEP1743"/>
      <c r="XEQ1743"/>
      <c r="XER1743"/>
      <c r="XES1743"/>
      <c r="XET1743"/>
      <c r="XEU1743"/>
      <c r="XEV1743"/>
      <c r="XEW1743"/>
      <c r="XEX1743"/>
      <c r="XEY1743"/>
      <c r="XEZ1743"/>
      <c r="XFA1743"/>
      <c r="XFB1743"/>
      <c r="XFC1743"/>
    </row>
    <row r="1744" s="11" customFormat="1" spans="1:16383">
      <c r="A1744" s="12"/>
      <c r="B1744" s="12"/>
      <c r="C1744" s="12"/>
      <c r="D1744" s="12"/>
      <c r="E1744" s="12"/>
      <c r="XEF1744"/>
      <c r="XEG1744"/>
      <c r="XEH1744"/>
      <c r="XEI1744"/>
      <c r="XEJ1744"/>
      <c r="XEK1744"/>
      <c r="XEL1744"/>
      <c r="XEM1744"/>
      <c r="XEN1744"/>
      <c r="XEO1744"/>
      <c r="XEP1744"/>
      <c r="XEQ1744"/>
      <c r="XER1744"/>
      <c r="XES1744"/>
      <c r="XET1744"/>
      <c r="XEU1744"/>
      <c r="XEV1744"/>
      <c r="XEW1744"/>
      <c r="XEX1744"/>
      <c r="XEY1744"/>
      <c r="XEZ1744"/>
      <c r="XFA1744"/>
      <c r="XFB1744"/>
      <c r="XFC1744"/>
    </row>
    <row r="1745" s="11" customFormat="1" spans="1:16383">
      <c r="A1745" s="12"/>
      <c r="B1745" s="12"/>
      <c r="C1745" s="12"/>
      <c r="D1745" s="12"/>
      <c r="E1745" s="12"/>
      <c r="XEF1745"/>
      <c r="XEG1745"/>
      <c r="XEH1745"/>
      <c r="XEI1745"/>
      <c r="XEJ1745"/>
      <c r="XEK1745"/>
      <c r="XEL1745"/>
      <c r="XEM1745"/>
      <c r="XEN1745"/>
      <c r="XEO1745"/>
      <c r="XEP1745"/>
      <c r="XEQ1745"/>
      <c r="XER1745"/>
      <c r="XES1745"/>
      <c r="XET1745"/>
      <c r="XEU1745"/>
      <c r="XEV1745"/>
      <c r="XEW1745"/>
      <c r="XEX1745"/>
      <c r="XEY1745"/>
      <c r="XEZ1745"/>
      <c r="XFA1745"/>
      <c r="XFB1745"/>
      <c r="XFC1745"/>
    </row>
    <row r="1746" s="11" customFormat="1" spans="1:16383">
      <c r="A1746" s="12"/>
      <c r="B1746" s="12"/>
      <c r="C1746" s="12"/>
      <c r="D1746" s="12"/>
      <c r="E1746" s="12"/>
      <c r="XEF1746"/>
      <c r="XEG1746"/>
      <c r="XEH1746"/>
      <c r="XEI1746"/>
      <c r="XEJ1746"/>
      <c r="XEK1746"/>
      <c r="XEL1746"/>
      <c r="XEM1746"/>
      <c r="XEN1746"/>
      <c r="XEO1746"/>
      <c r="XEP1746"/>
      <c r="XEQ1746"/>
      <c r="XER1746"/>
      <c r="XES1746"/>
      <c r="XET1746"/>
      <c r="XEU1746"/>
      <c r="XEV1746"/>
      <c r="XEW1746"/>
      <c r="XEX1746"/>
      <c r="XEY1746"/>
      <c r="XEZ1746"/>
      <c r="XFA1746"/>
      <c r="XFB1746"/>
      <c r="XFC1746"/>
    </row>
    <row r="1747" s="11" customFormat="1" spans="1:16383">
      <c r="A1747" s="12"/>
      <c r="B1747" s="12"/>
      <c r="C1747" s="12"/>
      <c r="D1747" s="12"/>
      <c r="E1747" s="12"/>
      <c r="XEF1747"/>
      <c r="XEG1747"/>
      <c r="XEH1747"/>
      <c r="XEI1747"/>
      <c r="XEJ1747"/>
      <c r="XEK1747"/>
      <c r="XEL1747"/>
      <c r="XEM1747"/>
      <c r="XEN1747"/>
      <c r="XEO1747"/>
      <c r="XEP1747"/>
      <c r="XEQ1747"/>
      <c r="XER1747"/>
      <c r="XES1747"/>
      <c r="XET1747"/>
      <c r="XEU1747"/>
      <c r="XEV1747"/>
      <c r="XEW1747"/>
      <c r="XEX1747"/>
      <c r="XEY1747"/>
      <c r="XEZ1747"/>
      <c r="XFA1747"/>
      <c r="XFB1747"/>
      <c r="XFC1747"/>
    </row>
    <row r="1748" s="11" customFormat="1" spans="1:16383">
      <c r="A1748" s="12"/>
      <c r="B1748" s="12"/>
      <c r="C1748" s="12"/>
      <c r="D1748" s="12"/>
      <c r="E1748" s="12"/>
      <c r="XEF1748"/>
      <c r="XEG1748"/>
      <c r="XEH1748"/>
      <c r="XEI1748"/>
      <c r="XEJ1748"/>
      <c r="XEK1748"/>
      <c r="XEL1748"/>
      <c r="XEM1748"/>
      <c r="XEN1748"/>
      <c r="XEO1748"/>
      <c r="XEP1748"/>
      <c r="XEQ1748"/>
      <c r="XER1748"/>
      <c r="XES1748"/>
      <c r="XET1748"/>
      <c r="XEU1748"/>
      <c r="XEV1748"/>
      <c r="XEW1748"/>
      <c r="XEX1748"/>
      <c r="XEY1748"/>
      <c r="XEZ1748"/>
      <c r="XFA1748"/>
      <c r="XFB1748"/>
      <c r="XFC1748"/>
    </row>
    <row r="1749" s="11" customFormat="1" spans="1:16383">
      <c r="A1749" s="12"/>
      <c r="B1749" s="12"/>
      <c r="C1749" s="12"/>
      <c r="D1749" s="12"/>
      <c r="E1749" s="12"/>
      <c r="XEF1749"/>
      <c r="XEG1749"/>
      <c r="XEH1749"/>
      <c r="XEI1749"/>
      <c r="XEJ1749"/>
      <c r="XEK1749"/>
      <c r="XEL1749"/>
      <c r="XEM1749"/>
      <c r="XEN1749"/>
      <c r="XEO1749"/>
      <c r="XEP1749"/>
      <c r="XEQ1749"/>
      <c r="XER1749"/>
      <c r="XES1749"/>
      <c r="XET1749"/>
      <c r="XEU1749"/>
      <c r="XEV1749"/>
      <c r="XEW1749"/>
      <c r="XEX1749"/>
      <c r="XEY1749"/>
      <c r="XEZ1749"/>
      <c r="XFA1749"/>
      <c r="XFB1749"/>
      <c r="XFC1749"/>
    </row>
    <row r="1750" s="11" customFormat="1" spans="1:16383">
      <c r="A1750" s="12"/>
      <c r="B1750" s="12"/>
      <c r="C1750" s="12"/>
      <c r="D1750" s="12"/>
      <c r="E1750" s="12"/>
      <c r="XEF1750"/>
      <c r="XEG1750"/>
      <c r="XEH1750"/>
      <c r="XEI1750"/>
      <c r="XEJ1750"/>
      <c r="XEK1750"/>
      <c r="XEL1750"/>
      <c r="XEM1750"/>
      <c r="XEN1750"/>
      <c r="XEO1750"/>
      <c r="XEP1750"/>
      <c r="XEQ1750"/>
      <c r="XER1750"/>
      <c r="XES1750"/>
      <c r="XET1750"/>
      <c r="XEU1750"/>
      <c r="XEV1750"/>
      <c r="XEW1750"/>
      <c r="XEX1750"/>
      <c r="XEY1750"/>
      <c r="XEZ1750"/>
      <c r="XFA1750"/>
      <c r="XFB1750"/>
      <c r="XFC1750"/>
    </row>
    <row r="1751" s="11" customFormat="1" spans="1:16383">
      <c r="A1751" s="12"/>
      <c r="B1751" s="12"/>
      <c r="C1751" s="12"/>
      <c r="D1751" s="12"/>
      <c r="E1751" s="12"/>
      <c r="XEF1751"/>
      <c r="XEG1751"/>
      <c r="XEH1751"/>
      <c r="XEI1751"/>
      <c r="XEJ1751"/>
      <c r="XEK1751"/>
      <c r="XEL1751"/>
      <c r="XEM1751"/>
      <c r="XEN1751"/>
      <c r="XEO1751"/>
      <c r="XEP1751"/>
      <c r="XEQ1751"/>
      <c r="XER1751"/>
      <c r="XES1751"/>
      <c r="XET1751"/>
      <c r="XEU1751"/>
      <c r="XEV1751"/>
      <c r="XEW1751"/>
      <c r="XEX1751"/>
      <c r="XEY1751"/>
      <c r="XEZ1751"/>
      <c r="XFA1751"/>
      <c r="XFB1751"/>
      <c r="XFC1751"/>
    </row>
    <row r="1752" s="11" customFormat="1" spans="1:16383">
      <c r="A1752" s="12"/>
      <c r="B1752" s="12"/>
      <c r="C1752" s="12"/>
      <c r="D1752" s="12"/>
      <c r="E1752" s="12"/>
      <c r="XEF1752"/>
      <c r="XEG1752"/>
      <c r="XEH1752"/>
      <c r="XEI1752"/>
      <c r="XEJ1752"/>
      <c r="XEK1752"/>
      <c r="XEL1752"/>
      <c r="XEM1752"/>
      <c r="XEN1752"/>
      <c r="XEO1752"/>
      <c r="XEP1752"/>
      <c r="XEQ1752"/>
      <c r="XER1752"/>
      <c r="XES1752"/>
      <c r="XET1752"/>
      <c r="XEU1752"/>
      <c r="XEV1752"/>
      <c r="XEW1752"/>
      <c r="XEX1752"/>
      <c r="XEY1752"/>
      <c r="XEZ1752"/>
      <c r="XFA1752"/>
      <c r="XFB1752"/>
      <c r="XFC1752"/>
    </row>
    <row r="1753" s="11" customFormat="1" spans="1:16383">
      <c r="A1753" s="12"/>
      <c r="B1753" s="12"/>
      <c r="C1753" s="12"/>
      <c r="D1753" s="12"/>
      <c r="E1753" s="12"/>
      <c r="XEF1753"/>
      <c r="XEG1753"/>
      <c r="XEH1753"/>
      <c r="XEI1753"/>
      <c r="XEJ1753"/>
      <c r="XEK1753"/>
      <c r="XEL1753"/>
      <c r="XEM1753"/>
      <c r="XEN1753"/>
      <c r="XEO1753"/>
      <c r="XEP1753"/>
      <c r="XEQ1753"/>
      <c r="XER1753"/>
      <c r="XES1753"/>
      <c r="XET1753"/>
      <c r="XEU1753"/>
      <c r="XEV1753"/>
      <c r="XEW1753"/>
      <c r="XEX1753"/>
      <c r="XEY1753"/>
      <c r="XEZ1753"/>
      <c r="XFA1753"/>
      <c r="XFB1753"/>
      <c r="XFC1753"/>
    </row>
    <row r="1754" s="11" customFormat="1" spans="1:16383">
      <c r="A1754" s="12"/>
      <c r="B1754" s="12"/>
      <c r="C1754" s="12"/>
      <c r="D1754" s="12"/>
      <c r="E1754" s="12"/>
      <c r="XEF1754"/>
      <c r="XEG1754"/>
      <c r="XEH1754"/>
      <c r="XEI1754"/>
      <c r="XEJ1754"/>
      <c r="XEK1754"/>
      <c r="XEL1754"/>
      <c r="XEM1754"/>
      <c r="XEN1754"/>
      <c r="XEO1754"/>
      <c r="XEP1754"/>
      <c r="XEQ1754"/>
      <c r="XER1754"/>
      <c r="XES1754"/>
      <c r="XET1754"/>
      <c r="XEU1754"/>
      <c r="XEV1754"/>
      <c r="XEW1754"/>
      <c r="XEX1754"/>
      <c r="XEY1754"/>
      <c r="XEZ1754"/>
      <c r="XFA1754"/>
      <c r="XFB1754"/>
      <c r="XFC1754"/>
    </row>
    <row r="1755" s="11" customFormat="1" spans="1:16383">
      <c r="A1755" s="12"/>
      <c r="B1755" s="12"/>
      <c r="C1755" s="12"/>
      <c r="D1755" s="12"/>
      <c r="E1755" s="12"/>
      <c r="XEF1755"/>
      <c r="XEG1755"/>
      <c r="XEH1755"/>
      <c r="XEI1755"/>
      <c r="XEJ1755"/>
      <c r="XEK1755"/>
      <c r="XEL1755"/>
      <c r="XEM1755"/>
      <c r="XEN1755"/>
      <c r="XEO1755"/>
      <c r="XEP1755"/>
      <c r="XEQ1755"/>
      <c r="XER1755"/>
      <c r="XES1755"/>
      <c r="XET1755"/>
      <c r="XEU1755"/>
      <c r="XEV1755"/>
      <c r="XEW1755"/>
      <c r="XEX1755"/>
      <c r="XEY1755"/>
      <c r="XEZ1755"/>
      <c r="XFA1755"/>
      <c r="XFB1755"/>
      <c r="XFC1755"/>
    </row>
    <row r="1756" s="11" customFormat="1" spans="1:16383">
      <c r="A1756" s="12"/>
      <c r="B1756" s="12"/>
      <c r="C1756" s="12"/>
      <c r="D1756" s="12"/>
      <c r="E1756" s="12"/>
      <c r="XEF1756"/>
      <c r="XEG1756"/>
      <c r="XEH1756"/>
      <c r="XEI1756"/>
      <c r="XEJ1756"/>
      <c r="XEK1756"/>
      <c r="XEL1756"/>
      <c r="XEM1756"/>
      <c r="XEN1756"/>
      <c r="XEO1756"/>
      <c r="XEP1756"/>
      <c r="XEQ1756"/>
      <c r="XER1756"/>
      <c r="XES1756"/>
      <c r="XET1756"/>
      <c r="XEU1756"/>
      <c r="XEV1756"/>
      <c r="XEW1756"/>
      <c r="XEX1756"/>
      <c r="XEY1756"/>
      <c r="XEZ1756"/>
      <c r="XFA1756"/>
      <c r="XFB1756"/>
      <c r="XFC1756"/>
    </row>
    <row r="1757" s="11" customFormat="1" spans="1:16383">
      <c r="A1757" s="12"/>
      <c r="B1757" s="12"/>
      <c r="C1757" s="12"/>
      <c r="D1757" s="12"/>
      <c r="E1757" s="12"/>
      <c r="XEF1757"/>
      <c r="XEG1757"/>
      <c r="XEH1757"/>
      <c r="XEI1757"/>
      <c r="XEJ1757"/>
      <c r="XEK1757"/>
      <c r="XEL1757"/>
      <c r="XEM1757"/>
      <c r="XEN1757"/>
      <c r="XEO1757"/>
      <c r="XEP1757"/>
      <c r="XEQ1757"/>
      <c r="XER1757"/>
      <c r="XES1757"/>
      <c r="XET1757"/>
      <c r="XEU1757"/>
      <c r="XEV1757"/>
      <c r="XEW1757"/>
      <c r="XEX1757"/>
      <c r="XEY1757"/>
      <c r="XEZ1757"/>
      <c r="XFA1757"/>
      <c r="XFB1757"/>
      <c r="XFC1757"/>
    </row>
    <row r="1758" s="11" customFormat="1" spans="1:16383">
      <c r="A1758" s="12"/>
      <c r="B1758" s="12"/>
      <c r="C1758" s="12"/>
      <c r="D1758" s="12"/>
      <c r="E1758" s="12"/>
      <c r="XEF1758"/>
      <c r="XEG1758"/>
      <c r="XEH1758"/>
      <c r="XEI1758"/>
      <c r="XEJ1758"/>
      <c r="XEK1758"/>
      <c r="XEL1758"/>
      <c r="XEM1758"/>
      <c r="XEN1758"/>
      <c r="XEO1758"/>
      <c r="XEP1758"/>
      <c r="XEQ1758"/>
      <c r="XER1758"/>
      <c r="XES1758"/>
      <c r="XET1758"/>
      <c r="XEU1758"/>
      <c r="XEV1758"/>
      <c r="XEW1758"/>
      <c r="XEX1758"/>
      <c r="XEY1758"/>
      <c r="XEZ1758"/>
      <c r="XFA1758"/>
      <c r="XFB1758"/>
      <c r="XFC1758"/>
    </row>
    <row r="1759" s="11" customFormat="1" spans="1:16383">
      <c r="A1759" s="12"/>
      <c r="B1759" s="12"/>
      <c r="C1759" s="12"/>
      <c r="D1759" s="12"/>
      <c r="E1759" s="12"/>
      <c r="XEF1759"/>
      <c r="XEG1759"/>
      <c r="XEH1759"/>
      <c r="XEI1759"/>
      <c r="XEJ1759"/>
      <c r="XEK1759"/>
      <c r="XEL1759"/>
      <c r="XEM1759"/>
      <c r="XEN1759"/>
      <c r="XEO1759"/>
      <c r="XEP1759"/>
      <c r="XEQ1759"/>
      <c r="XER1759"/>
      <c r="XES1759"/>
      <c r="XET1759"/>
      <c r="XEU1759"/>
      <c r="XEV1759"/>
      <c r="XEW1759"/>
      <c r="XEX1759"/>
      <c r="XEY1759"/>
      <c r="XEZ1759"/>
      <c r="XFA1759"/>
      <c r="XFB1759"/>
      <c r="XFC1759"/>
    </row>
    <row r="1760" s="11" customFormat="1" spans="1:16383">
      <c r="A1760" s="12"/>
      <c r="B1760" s="12"/>
      <c r="C1760" s="12"/>
      <c r="D1760" s="12"/>
      <c r="E1760" s="12"/>
      <c r="XEF1760"/>
      <c r="XEG1760"/>
      <c r="XEH1760"/>
      <c r="XEI1760"/>
      <c r="XEJ1760"/>
      <c r="XEK1760"/>
      <c r="XEL1760"/>
      <c r="XEM1760"/>
      <c r="XEN1760"/>
      <c r="XEO1760"/>
      <c r="XEP1760"/>
      <c r="XEQ1760"/>
      <c r="XER1760"/>
      <c r="XES1760"/>
      <c r="XET1760"/>
      <c r="XEU1760"/>
      <c r="XEV1760"/>
      <c r="XEW1760"/>
      <c r="XEX1760"/>
      <c r="XEY1760"/>
      <c r="XEZ1760"/>
      <c r="XFA1760"/>
      <c r="XFB1760"/>
      <c r="XFC1760"/>
    </row>
    <row r="1761" s="11" customFormat="1" spans="1:16383">
      <c r="A1761" s="12"/>
      <c r="B1761" s="12"/>
      <c r="C1761" s="12"/>
      <c r="D1761" s="12"/>
      <c r="E1761" s="12"/>
      <c r="XEF1761"/>
      <c r="XEG1761"/>
      <c r="XEH1761"/>
      <c r="XEI1761"/>
      <c r="XEJ1761"/>
      <c r="XEK1761"/>
      <c r="XEL1761"/>
      <c r="XEM1761"/>
      <c r="XEN1761"/>
      <c r="XEO1761"/>
      <c r="XEP1761"/>
      <c r="XEQ1761"/>
      <c r="XER1761"/>
      <c r="XES1761"/>
      <c r="XET1761"/>
      <c r="XEU1761"/>
      <c r="XEV1761"/>
      <c r="XEW1761"/>
      <c r="XEX1761"/>
      <c r="XEY1761"/>
      <c r="XEZ1761"/>
      <c r="XFA1761"/>
      <c r="XFB1761"/>
      <c r="XFC1761"/>
    </row>
    <row r="1762" s="11" customFormat="1" spans="1:16383">
      <c r="A1762" s="12"/>
      <c r="B1762" s="12"/>
      <c r="C1762" s="12"/>
      <c r="D1762" s="12"/>
      <c r="E1762" s="12"/>
      <c r="XEF1762"/>
      <c r="XEG1762"/>
      <c r="XEH1762"/>
      <c r="XEI1762"/>
      <c r="XEJ1762"/>
      <c r="XEK1762"/>
      <c r="XEL1762"/>
      <c r="XEM1762"/>
      <c r="XEN1762"/>
      <c r="XEO1762"/>
      <c r="XEP1762"/>
      <c r="XEQ1762"/>
      <c r="XER1762"/>
      <c r="XES1762"/>
      <c r="XET1762"/>
      <c r="XEU1762"/>
      <c r="XEV1762"/>
      <c r="XEW1762"/>
      <c r="XEX1762"/>
      <c r="XEY1762"/>
      <c r="XEZ1762"/>
      <c r="XFA1762"/>
      <c r="XFB1762"/>
      <c r="XFC1762"/>
    </row>
    <row r="1763" s="11" customFormat="1" spans="1:16383">
      <c r="A1763" s="12"/>
      <c r="B1763" s="12"/>
      <c r="C1763" s="12"/>
      <c r="D1763" s="12"/>
      <c r="E1763" s="12"/>
      <c r="XEF1763"/>
      <c r="XEG1763"/>
      <c r="XEH1763"/>
      <c r="XEI1763"/>
      <c r="XEJ1763"/>
      <c r="XEK1763"/>
      <c r="XEL1763"/>
      <c r="XEM1763"/>
      <c r="XEN1763"/>
      <c r="XEO1763"/>
      <c r="XEP1763"/>
      <c r="XEQ1763"/>
      <c r="XER1763"/>
      <c r="XES1763"/>
      <c r="XET1763"/>
      <c r="XEU1763"/>
      <c r="XEV1763"/>
      <c r="XEW1763"/>
      <c r="XEX1763"/>
      <c r="XEY1763"/>
      <c r="XEZ1763"/>
      <c r="XFA1763"/>
      <c r="XFB1763"/>
      <c r="XFC1763"/>
    </row>
    <row r="1764" s="11" customFormat="1" spans="1:16383">
      <c r="A1764" s="12"/>
      <c r="B1764" s="12"/>
      <c r="C1764" s="12"/>
      <c r="D1764" s="12"/>
      <c r="E1764" s="12"/>
      <c r="XEF1764"/>
      <c r="XEG1764"/>
      <c r="XEH1764"/>
      <c r="XEI1764"/>
      <c r="XEJ1764"/>
      <c r="XEK1764"/>
      <c r="XEL1764"/>
      <c r="XEM1764"/>
      <c r="XEN1764"/>
      <c r="XEO1764"/>
      <c r="XEP1764"/>
      <c r="XEQ1764"/>
      <c r="XER1764"/>
      <c r="XES1764"/>
      <c r="XET1764"/>
      <c r="XEU1764"/>
      <c r="XEV1764"/>
      <c r="XEW1764"/>
      <c r="XEX1764"/>
      <c r="XEY1764"/>
      <c r="XEZ1764"/>
      <c r="XFA1764"/>
      <c r="XFB1764"/>
      <c r="XFC1764"/>
    </row>
    <row r="1765" s="11" customFormat="1" spans="1:16383">
      <c r="A1765" s="12"/>
      <c r="B1765" s="12"/>
      <c r="C1765" s="12"/>
      <c r="D1765" s="12"/>
      <c r="E1765" s="12"/>
      <c r="XEF1765"/>
      <c r="XEG1765"/>
      <c r="XEH1765"/>
      <c r="XEI1765"/>
      <c r="XEJ1765"/>
      <c r="XEK1765"/>
      <c r="XEL1765"/>
      <c r="XEM1765"/>
      <c r="XEN1765"/>
      <c r="XEO1765"/>
      <c r="XEP1765"/>
      <c r="XEQ1765"/>
      <c r="XER1765"/>
      <c r="XES1765"/>
      <c r="XET1765"/>
      <c r="XEU1765"/>
      <c r="XEV1765"/>
      <c r="XEW1765"/>
      <c r="XEX1765"/>
      <c r="XEY1765"/>
      <c r="XEZ1765"/>
      <c r="XFA1765"/>
      <c r="XFB1765"/>
      <c r="XFC1765"/>
    </row>
    <row r="1766" s="11" customFormat="1" spans="1:16383">
      <c r="A1766" s="12"/>
      <c r="B1766" s="12"/>
      <c r="C1766" s="12"/>
      <c r="D1766" s="12"/>
      <c r="E1766" s="12"/>
      <c r="XEF1766"/>
      <c r="XEG1766"/>
      <c r="XEH1766"/>
      <c r="XEI1766"/>
      <c r="XEJ1766"/>
      <c r="XEK1766"/>
      <c r="XEL1766"/>
      <c r="XEM1766"/>
      <c r="XEN1766"/>
      <c r="XEO1766"/>
      <c r="XEP1766"/>
      <c r="XEQ1766"/>
      <c r="XER1766"/>
      <c r="XES1766"/>
      <c r="XET1766"/>
      <c r="XEU1766"/>
      <c r="XEV1766"/>
      <c r="XEW1766"/>
      <c r="XEX1766"/>
      <c r="XEY1766"/>
      <c r="XEZ1766"/>
      <c r="XFA1766"/>
      <c r="XFB1766"/>
      <c r="XFC1766"/>
    </row>
    <row r="1767" s="11" customFormat="1" spans="1:16383">
      <c r="A1767" s="12"/>
      <c r="B1767" s="12"/>
      <c r="C1767" s="12"/>
      <c r="D1767" s="12"/>
      <c r="E1767" s="12"/>
      <c r="XEF1767"/>
      <c r="XEG1767"/>
      <c r="XEH1767"/>
      <c r="XEI1767"/>
      <c r="XEJ1767"/>
      <c r="XEK1767"/>
      <c r="XEL1767"/>
      <c r="XEM1767"/>
      <c r="XEN1767"/>
      <c r="XEO1767"/>
      <c r="XEP1767"/>
      <c r="XEQ1767"/>
      <c r="XER1767"/>
      <c r="XES1767"/>
      <c r="XET1767"/>
      <c r="XEU1767"/>
      <c r="XEV1767"/>
      <c r="XEW1767"/>
      <c r="XEX1767"/>
      <c r="XEY1767"/>
      <c r="XEZ1767"/>
      <c r="XFA1767"/>
      <c r="XFB1767"/>
      <c r="XFC1767"/>
    </row>
    <row r="1768" s="11" customFormat="1" spans="1:16383">
      <c r="A1768" s="12"/>
      <c r="B1768" s="12"/>
      <c r="C1768" s="12"/>
      <c r="D1768" s="12"/>
      <c r="E1768" s="12"/>
      <c r="XEF1768"/>
      <c r="XEG1768"/>
      <c r="XEH1768"/>
      <c r="XEI1768"/>
      <c r="XEJ1768"/>
      <c r="XEK1768"/>
      <c r="XEL1768"/>
      <c r="XEM1768"/>
      <c r="XEN1768"/>
      <c r="XEO1768"/>
      <c r="XEP1768"/>
      <c r="XEQ1768"/>
      <c r="XER1768"/>
      <c r="XES1768"/>
      <c r="XET1768"/>
      <c r="XEU1768"/>
      <c r="XEV1768"/>
      <c r="XEW1768"/>
      <c r="XEX1768"/>
      <c r="XEY1768"/>
      <c r="XEZ1768"/>
      <c r="XFA1768"/>
      <c r="XFB1768"/>
      <c r="XFC1768"/>
    </row>
    <row r="1769" s="11" customFormat="1" spans="1:16383">
      <c r="A1769" s="12"/>
      <c r="B1769" s="12"/>
      <c r="C1769" s="12"/>
      <c r="D1769" s="12"/>
      <c r="E1769" s="12"/>
      <c r="XEF1769"/>
      <c r="XEG1769"/>
      <c r="XEH1769"/>
      <c r="XEI1769"/>
      <c r="XEJ1769"/>
      <c r="XEK1769"/>
      <c r="XEL1769"/>
      <c r="XEM1769"/>
      <c r="XEN1769"/>
      <c r="XEO1769"/>
      <c r="XEP1769"/>
      <c r="XEQ1769"/>
      <c r="XER1769"/>
      <c r="XES1769"/>
      <c r="XET1769"/>
      <c r="XEU1769"/>
      <c r="XEV1769"/>
      <c r="XEW1769"/>
      <c r="XEX1769"/>
      <c r="XEY1769"/>
      <c r="XEZ1769"/>
      <c r="XFA1769"/>
      <c r="XFB1769"/>
      <c r="XFC1769"/>
    </row>
    <row r="1770" s="11" customFormat="1" spans="1:16383">
      <c r="A1770" s="12"/>
      <c r="B1770" s="12"/>
      <c r="C1770" s="12"/>
      <c r="D1770" s="12"/>
      <c r="E1770" s="12"/>
      <c r="XEF1770"/>
      <c r="XEG1770"/>
      <c r="XEH1770"/>
      <c r="XEI1770"/>
      <c r="XEJ1770"/>
      <c r="XEK1770"/>
      <c r="XEL1770"/>
      <c r="XEM1770"/>
      <c r="XEN1770"/>
      <c r="XEO1770"/>
      <c r="XEP1770"/>
      <c r="XEQ1770"/>
      <c r="XER1770"/>
      <c r="XES1770"/>
      <c r="XET1770"/>
      <c r="XEU1770"/>
      <c r="XEV1770"/>
      <c r="XEW1770"/>
      <c r="XEX1770"/>
      <c r="XEY1770"/>
      <c r="XEZ1770"/>
      <c r="XFA1770"/>
      <c r="XFB1770"/>
      <c r="XFC1770"/>
    </row>
    <row r="1771" s="11" customFormat="1" spans="1:16383">
      <c r="A1771" s="12"/>
      <c r="B1771" s="12"/>
      <c r="C1771" s="12"/>
      <c r="D1771" s="12"/>
      <c r="E1771" s="12"/>
      <c r="XEF1771"/>
      <c r="XEG1771"/>
      <c r="XEH1771"/>
      <c r="XEI1771"/>
      <c r="XEJ1771"/>
      <c r="XEK1771"/>
      <c r="XEL1771"/>
      <c r="XEM1771"/>
      <c r="XEN1771"/>
      <c r="XEO1771"/>
      <c r="XEP1771"/>
      <c r="XEQ1771"/>
      <c r="XER1771"/>
      <c r="XES1771"/>
      <c r="XET1771"/>
      <c r="XEU1771"/>
      <c r="XEV1771"/>
      <c r="XEW1771"/>
      <c r="XEX1771"/>
      <c r="XEY1771"/>
      <c r="XEZ1771"/>
      <c r="XFA1771"/>
      <c r="XFB1771"/>
      <c r="XFC1771"/>
    </row>
    <row r="1772" s="11" customFormat="1" spans="1:16383">
      <c r="A1772" s="12"/>
      <c r="B1772" s="12"/>
      <c r="C1772" s="12"/>
      <c r="D1772" s="12"/>
      <c r="E1772" s="12"/>
      <c r="XEF1772"/>
      <c r="XEG1772"/>
      <c r="XEH1772"/>
      <c r="XEI1772"/>
      <c r="XEJ1772"/>
      <c r="XEK1772"/>
      <c r="XEL1772"/>
      <c r="XEM1772"/>
      <c r="XEN1772"/>
      <c r="XEO1772"/>
      <c r="XEP1772"/>
      <c r="XEQ1772"/>
      <c r="XER1772"/>
      <c r="XES1772"/>
      <c r="XET1772"/>
      <c r="XEU1772"/>
      <c r="XEV1772"/>
      <c r="XEW1772"/>
      <c r="XEX1772"/>
      <c r="XEY1772"/>
      <c r="XEZ1772"/>
      <c r="XFA1772"/>
      <c r="XFB1772"/>
      <c r="XFC1772"/>
    </row>
    <row r="1773" s="11" customFormat="1" spans="1:16383">
      <c r="A1773" s="12"/>
      <c r="B1773" s="12"/>
      <c r="C1773" s="12"/>
      <c r="D1773" s="12"/>
      <c r="E1773" s="12"/>
      <c r="XEF1773"/>
      <c r="XEG1773"/>
      <c r="XEH1773"/>
      <c r="XEI1773"/>
      <c r="XEJ1773"/>
      <c r="XEK1773"/>
      <c r="XEL1773"/>
      <c r="XEM1773"/>
      <c r="XEN1773"/>
      <c r="XEO1773"/>
      <c r="XEP1773"/>
      <c r="XEQ1773"/>
      <c r="XER1773"/>
      <c r="XES1773"/>
      <c r="XET1773"/>
      <c r="XEU1773"/>
      <c r="XEV1773"/>
      <c r="XEW1773"/>
      <c r="XEX1773"/>
      <c r="XEY1773"/>
      <c r="XEZ1773"/>
      <c r="XFA1773"/>
      <c r="XFB1773"/>
      <c r="XFC1773"/>
    </row>
    <row r="1774" s="11" customFormat="1" spans="1:16383">
      <c r="A1774" s="12"/>
      <c r="B1774" s="12"/>
      <c r="C1774" s="12"/>
      <c r="D1774" s="12"/>
      <c r="E1774" s="12"/>
      <c r="XEF1774"/>
      <c r="XEG1774"/>
      <c r="XEH1774"/>
      <c r="XEI1774"/>
      <c r="XEJ1774"/>
      <c r="XEK1774"/>
      <c r="XEL1774"/>
      <c r="XEM1774"/>
      <c r="XEN1774"/>
      <c r="XEO1774"/>
      <c r="XEP1774"/>
      <c r="XEQ1774"/>
      <c r="XER1774"/>
      <c r="XES1774"/>
      <c r="XET1774"/>
      <c r="XEU1774"/>
      <c r="XEV1774"/>
      <c r="XEW1774"/>
      <c r="XEX1774"/>
      <c r="XEY1774"/>
      <c r="XEZ1774"/>
      <c r="XFA1774"/>
      <c r="XFB1774"/>
      <c r="XFC1774"/>
    </row>
    <row r="1775" s="11" customFormat="1" spans="1:16383">
      <c r="A1775" s="12"/>
      <c r="B1775" s="12"/>
      <c r="C1775" s="12"/>
      <c r="D1775" s="12"/>
      <c r="E1775" s="12"/>
      <c r="XEF1775"/>
      <c r="XEG1775"/>
      <c r="XEH1775"/>
      <c r="XEI1775"/>
      <c r="XEJ1775"/>
      <c r="XEK1775"/>
      <c r="XEL1775"/>
      <c r="XEM1775"/>
      <c r="XEN1775"/>
      <c r="XEO1775"/>
      <c r="XEP1775"/>
      <c r="XEQ1775"/>
      <c r="XER1775"/>
      <c r="XES1775"/>
      <c r="XET1775"/>
      <c r="XEU1775"/>
      <c r="XEV1775"/>
      <c r="XEW1775"/>
      <c r="XEX1775"/>
      <c r="XEY1775"/>
      <c r="XEZ1775"/>
      <c r="XFA1775"/>
      <c r="XFB1775"/>
      <c r="XFC1775"/>
    </row>
    <row r="1776" s="11" customFormat="1" spans="1:16383">
      <c r="A1776" s="12"/>
      <c r="B1776" s="12"/>
      <c r="C1776" s="12"/>
      <c r="D1776" s="12"/>
      <c r="E1776" s="12"/>
      <c r="XEF1776"/>
      <c r="XEG1776"/>
      <c r="XEH1776"/>
      <c r="XEI1776"/>
      <c r="XEJ1776"/>
      <c r="XEK1776"/>
      <c r="XEL1776"/>
      <c r="XEM1776"/>
      <c r="XEN1776"/>
      <c r="XEO1776"/>
      <c r="XEP1776"/>
      <c r="XEQ1776"/>
      <c r="XER1776"/>
      <c r="XES1776"/>
      <c r="XET1776"/>
      <c r="XEU1776"/>
      <c r="XEV1776"/>
      <c r="XEW1776"/>
      <c r="XEX1776"/>
      <c r="XEY1776"/>
      <c r="XEZ1776"/>
      <c r="XFA1776"/>
      <c r="XFB1776"/>
      <c r="XFC1776"/>
    </row>
    <row r="1777" s="11" customFormat="1" spans="1:16383">
      <c r="A1777" s="12"/>
      <c r="B1777" s="12"/>
      <c r="C1777" s="12"/>
      <c r="D1777" s="12"/>
      <c r="E1777" s="12"/>
      <c r="XEF1777"/>
      <c r="XEG1777"/>
      <c r="XEH1777"/>
      <c r="XEI1777"/>
      <c r="XEJ1777"/>
      <c r="XEK1777"/>
      <c r="XEL1777"/>
      <c r="XEM1777"/>
      <c r="XEN1777"/>
      <c r="XEO1777"/>
      <c r="XEP1777"/>
      <c r="XEQ1777"/>
      <c r="XER1777"/>
      <c r="XES1777"/>
      <c r="XET1777"/>
      <c r="XEU1777"/>
      <c r="XEV1777"/>
      <c r="XEW1777"/>
      <c r="XEX1777"/>
      <c r="XEY1777"/>
      <c r="XEZ1777"/>
      <c r="XFA1777"/>
      <c r="XFB1777"/>
      <c r="XFC1777"/>
    </row>
    <row r="1778" s="11" customFormat="1" spans="1:16383">
      <c r="A1778" s="12"/>
      <c r="B1778" s="12"/>
      <c r="C1778" s="12"/>
      <c r="D1778" s="12"/>
      <c r="E1778" s="12"/>
      <c r="XEF1778"/>
      <c r="XEG1778"/>
      <c r="XEH1778"/>
      <c r="XEI1778"/>
      <c r="XEJ1778"/>
      <c r="XEK1778"/>
      <c r="XEL1778"/>
      <c r="XEM1778"/>
      <c r="XEN1778"/>
      <c r="XEO1778"/>
      <c r="XEP1778"/>
      <c r="XEQ1778"/>
      <c r="XER1778"/>
      <c r="XES1778"/>
      <c r="XET1778"/>
      <c r="XEU1778"/>
      <c r="XEV1778"/>
      <c r="XEW1778"/>
      <c r="XEX1778"/>
      <c r="XEY1778"/>
      <c r="XEZ1778"/>
      <c r="XFA1778"/>
      <c r="XFB1778"/>
      <c r="XFC1778"/>
    </row>
    <row r="1779" s="11" customFormat="1" spans="1:16383">
      <c r="A1779" s="12"/>
      <c r="B1779" s="12"/>
      <c r="C1779" s="12"/>
      <c r="D1779" s="12"/>
      <c r="E1779" s="12"/>
      <c r="XEF1779"/>
      <c r="XEG1779"/>
      <c r="XEH1779"/>
      <c r="XEI1779"/>
      <c r="XEJ1779"/>
      <c r="XEK1779"/>
      <c r="XEL1779"/>
      <c r="XEM1779"/>
      <c r="XEN1779"/>
      <c r="XEO1779"/>
      <c r="XEP1779"/>
      <c r="XEQ1779"/>
      <c r="XER1779"/>
      <c r="XES1779"/>
      <c r="XET1779"/>
      <c r="XEU1779"/>
      <c r="XEV1779"/>
      <c r="XEW1779"/>
      <c r="XEX1779"/>
      <c r="XEY1779"/>
      <c r="XEZ1779"/>
      <c r="XFA1779"/>
      <c r="XFB1779"/>
      <c r="XFC1779"/>
    </row>
    <row r="1780" s="11" customFormat="1" spans="1:16383">
      <c r="A1780" s="12"/>
      <c r="B1780" s="12"/>
      <c r="C1780" s="12"/>
      <c r="D1780" s="12"/>
      <c r="E1780" s="12"/>
      <c r="XEF1780"/>
      <c r="XEG1780"/>
      <c r="XEH1780"/>
      <c r="XEI1780"/>
      <c r="XEJ1780"/>
      <c r="XEK1780"/>
      <c r="XEL1780"/>
      <c r="XEM1780"/>
      <c r="XEN1780"/>
      <c r="XEO1780"/>
      <c r="XEP1780"/>
      <c r="XEQ1780"/>
      <c r="XER1780"/>
      <c r="XES1780"/>
      <c r="XET1780"/>
      <c r="XEU1780"/>
      <c r="XEV1780"/>
      <c r="XEW1780"/>
      <c r="XEX1780"/>
      <c r="XEY1780"/>
      <c r="XEZ1780"/>
      <c r="XFA1780"/>
      <c r="XFB1780"/>
      <c r="XFC1780"/>
    </row>
    <row r="1781" s="11" customFormat="1" spans="1:16383">
      <c r="A1781" s="12"/>
      <c r="B1781" s="12"/>
      <c r="C1781" s="12"/>
      <c r="D1781" s="12"/>
      <c r="E1781" s="12"/>
      <c r="XEF1781"/>
      <c r="XEG1781"/>
      <c r="XEH1781"/>
      <c r="XEI1781"/>
      <c r="XEJ1781"/>
      <c r="XEK1781"/>
      <c r="XEL1781"/>
      <c r="XEM1781"/>
      <c r="XEN1781"/>
      <c r="XEO1781"/>
      <c r="XEP1781"/>
      <c r="XEQ1781"/>
      <c r="XER1781"/>
      <c r="XES1781"/>
      <c r="XET1781"/>
      <c r="XEU1781"/>
      <c r="XEV1781"/>
      <c r="XEW1781"/>
      <c r="XEX1781"/>
      <c r="XEY1781"/>
      <c r="XEZ1781"/>
      <c r="XFA1781"/>
      <c r="XFB1781"/>
      <c r="XFC1781"/>
    </row>
    <row r="1782" s="11" customFormat="1" spans="1:16383">
      <c r="A1782" s="12"/>
      <c r="B1782" s="12"/>
      <c r="C1782" s="12"/>
      <c r="D1782" s="12"/>
      <c r="E1782" s="12"/>
      <c r="XEF1782"/>
      <c r="XEG1782"/>
      <c r="XEH1782"/>
      <c r="XEI1782"/>
      <c r="XEJ1782"/>
      <c r="XEK1782"/>
      <c r="XEL1782"/>
      <c r="XEM1782"/>
      <c r="XEN1782"/>
      <c r="XEO1782"/>
      <c r="XEP1782"/>
      <c r="XEQ1782"/>
      <c r="XER1782"/>
      <c r="XES1782"/>
      <c r="XET1782"/>
      <c r="XEU1782"/>
      <c r="XEV1782"/>
      <c r="XEW1782"/>
      <c r="XEX1782"/>
      <c r="XEY1782"/>
      <c r="XEZ1782"/>
      <c r="XFA1782"/>
      <c r="XFB1782"/>
      <c r="XFC1782"/>
    </row>
    <row r="1783" s="11" customFormat="1" spans="1:16383">
      <c r="A1783" s="12"/>
      <c r="B1783" s="12"/>
      <c r="C1783" s="12"/>
      <c r="D1783" s="12"/>
      <c r="E1783" s="12"/>
      <c r="XEF1783"/>
      <c r="XEG1783"/>
      <c r="XEH1783"/>
      <c r="XEI1783"/>
      <c r="XEJ1783"/>
      <c r="XEK1783"/>
      <c r="XEL1783"/>
      <c r="XEM1783"/>
      <c r="XEN1783"/>
      <c r="XEO1783"/>
      <c r="XEP1783"/>
      <c r="XEQ1783"/>
      <c r="XER1783"/>
      <c r="XES1783"/>
      <c r="XET1783"/>
      <c r="XEU1783"/>
      <c r="XEV1783"/>
      <c r="XEW1783"/>
      <c r="XEX1783"/>
      <c r="XEY1783"/>
      <c r="XEZ1783"/>
      <c r="XFA1783"/>
      <c r="XFB1783"/>
      <c r="XFC1783"/>
    </row>
    <row r="1784" s="11" customFormat="1" spans="1:16383">
      <c r="A1784" s="12"/>
      <c r="B1784" s="12"/>
      <c r="C1784" s="12"/>
      <c r="D1784" s="12"/>
      <c r="E1784" s="12"/>
      <c r="XEF1784"/>
      <c r="XEG1784"/>
      <c r="XEH1784"/>
      <c r="XEI1784"/>
      <c r="XEJ1784"/>
      <c r="XEK1784"/>
      <c r="XEL1784"/>
      <c r="XEM1784"/>
      <c r="XEN1784"/>
      <c r="XEO1784"/>
      <c r="XEP1784"/>
      <c r="XEQ1784"/>
      <c r="XER1784"/>
      <c r="XES1784"/>
      <c r="XET1784"/>
      <c r="XEU1784"/>
      <c r="XEV1784"/>
      <c r="XEW1784"/>
      <c r="XEX1784"/>
      <c r="XEY1784"/>
      <c r="XEZ1784"/>
      <c r="XFA1784"/>
      <c r="XFB1784"/>
      <c r="XFC1784"/>
    </row>
    <row r="1785" s="11" customFormat="1" spans="1:16383">
      <c r="A1785" s="12"/>
      <c r="B1785" s="12"/>
      <c r="C1785" s="12"/>
      <c r="D1785" s="12"/>
      <c r="E1785" s="12"/>
      <c r="XEF1785"/>
      <c r="XEG1785"/>
      <c r="XEH1785"/>
      <c r="XEI1785"/>
      <c r="XEJ1785"/>
      <c r="XEK1785"/>
      <c r="XEL1785"/>
      <c r="XEM1785"/>
      <c r="XEN1785"/>
      <c r="XEO1785"/>
      <c r="XEP1785"/>
      <c r="XEQ1785"/>
      <c r="XER1785"/>
      <c r="XES1785"/>
      <c r="XET1785"/>
      <c r="XEU1785"/>
      <c r="XEV1785"/>
      <c r="XEW1785"/>
      <c r="XEX1785"/>
      <c r="XEY1785"/>
      <c r="XEZ1785"/>
      <c r="XFA1785"/>
      <c r="XFB1785"/>
      <c r="XFC1785"/>
    </row>
    <row r="1786" s="11" customFormat="1" spans="1:16383">
      <c r="A1786" s="12"/>
      <c r="B1786" s="12"/>
      <c r="C1786" s="12"/>
      <c r="D1786" s="12"/>
      <c r="E1786" s="12"/>
      <c r="XEF1786"/>
      <c r="XEG1786"/>
      <c r="XEH1786"/>
      <c r="XEI1786"/>
      <c r="XEJ1786"/>
      <c r="XEK1786"/>
      <c r="XEL1786"/>
      <c r="XEM1786"/>
      <c r="XEN1786"/>
      <c r="XEO1786"/>
      <c r="XEP1786"/>
      <c r="XEQ1786"/>
      <c r="XER1786"/>
      <c r="XES1786"/>
      <c r="XET1786"/>
      <c r="XEU1786"/>
      <c r="XEV1786"/>
      <c r="XEW1786"/>
      <c r="XEX1786"/>
      <c r="XEY1786"/>
      <c r="XEZ1786"/>
      <c r="XFA1786"/>
      <c r="XFB1786"/>
      <c r="XFC1786"/>
    </row>
    <row r="1787" s="11" customFormat="1" spans="1:16383">
      <c r="A1787" s="12"/>
      <c r="B1787" s="12"/>
      <c r="C1787" s="12"/>
      <c r="D1787" s="12"/>
      <c r="E1787" s="12"/>
      <c r="XEF1787"/>
      <c r="XEG1787"/>
      <c r="XEH1787"/>
      <c r="XEI1787"/>
      <c r="XEJ1787"/>
      <c r="XEK1787"/>
      <c r="XEL1787"/>
      <c r="XEM1787"/>
      <c r="XEN1787"/>
      <c r="XEO1787"/>
      <c r="XEP1787"/>
      <c r="XEQ1787"/>
      <c r="XER1787"/>
      <c r="XES1787"/>
      <c r="XET1787"/>
      <c r="XEU1787"/>
      <c r="XEV1787"/>
      <c r="XEW1787"/>
      <c r="XEX1787"/>
      <c r="XEY1787"/>
      <c r="XEZ1787"/>
      <c r="XFA1787"/>
      <c r="XFB1787"/>
      <c r="XFC1787"/>
    </row>
    <row r="1788" s="11" customFormat="1" spans="1:16383">
      <c r="A1788" s="12"/>
      <c r="B1788" s="12"/>
      <c r="C1788" s="12"/>
      <c r="D1788" s="12"/>
      <c r="E1788" s="12"/>
      <c r="XEF1788"/>
      <c r="XEG1788"/>
      <c r="XEH1788"/>
      <c r="XEI1788"/>
      <c r="XEJ1788"/>
      <c r="XEK1788"/>
      <c r="XEL1788"/>
      <c r="XEM1788"/>
      <c r="XEN1788"/>
      <c r="XEO1788"/>
      <c r="XEP1788"/>
      <c r="XEQ1788"/>
      <c r="XER1788"/>
      <c r="XES1788"/>
      <c r="XET1788"/>
      <c r="XEU1788"/>
      <c r="XEV1788"/>
      <c r="XEW1788"/>
      <c r="XEX1788"/>
      <c r="XEY1788"/>
      <c r="XEZ1788"/>
      <c r="XFA1788"/>
      <c r="XFB1788"/>
      <c r="XFC1788"/>
    </row>
    <row r="1789" s="11" customFormat="1" spans="1:16383">
      <c r="A1789" s="12"/>
      <c r="B1789" s="12"/>
      <c r="C1789" s="12"/>
      <c r="D1789" s="12"/>
      <c r="E1789" s="12"/>
      <c r="XEF1789"/>
      <c r="XEG1789"/>
      <c r="XEH1789"/>
      <c r="XEI1789"/>
      <c r="XEJ1789"/>
      <c r="XEK1789"/>
      <c r="XEL1789"/>
      <c r="XEM1789"/>
      <c r="XEN1789"/>
      <c r="XEO1789"/>
      <c r="XEP1789"/>
      <c r="XEQ1789"/>
      <c r="XER1789"/>
      <c r="XES1789"/>
      <c r="XET1789"/>
      <c r="XEU1789"/>
      <c r="XEV1789"/>
      <c r="XEW1789"/>
      <c r="XEX1789"/>
      <c r="XEY1789"/>
      <c r="XEZ1789"/>
      <c r="XFA1789"/>
      <c r="XFB1789"/>
      <c r="XFC1789"/>
    </row>
    <row r="1790" s="11" customFormat="1" spans="1:16383">
      <c r="A1790" s="12"/>
      <c r="B1790" s="12"/>
      <c r="C1790" s="12"/>
      <c r="D1790" s="12"/>
      <c r="E1790" s="12"/>
      <c r="XEF1790"/>
      <c r="XEG1790"/>
      <c r="XEH1790"/>
      <c r="XEI1790"/>
      <c r="XEJ1790"/>
      <c r="XEK1790"/>
      <c r="XEL1790"/>
      <c r="XEM1790"/>
      <c r="XEN1790"/>
      <c r="XEO1790"/>
      <c r="XEP1790"/>
      <c r="XEQ1790"/>
      <c r="XER1790"/>
      <c r="XES1790"/>
      <c r="XET1790"/>
      <c r="XEU1790"/>
      <c r="XEV1790"/>
      <c r="XEW1790"/>
      <c r="XEX1790"/>
      <c r="XEY1790"/>
      <c r="XEZ1790"/>
      <c r="XFA1790"/>
      <c r="XFB1790"/>
      <c r="XFC1790"/>
    </row>
    <row r="1791" s="11" customFormat="1" spans="1:16383">
      <c r="A1791" s="12"/>
      <c r="B1791" s="12"/>
      <c r="C1791" s="12"/>
      <c r="D1791" s="12"/>
      <c r="E1791" s="12"/>
      <c r="XEF1791"/>
      <c r="XEG1791"/>
      <c r="XEH1791"/>
      <c r="XEI1791"/>
      <c r="XEJ1791"/>
      <c r="XEK1791"/>
      <c r="XEL1791"/>
      <c r="XEM1791"/>
      <c r="XEN1791"/>
      <c r="XEO1791"/>
      <c r="XEP1791"/>
      <c r="XEQ1791"/>
      <c r="XER1791"/>
      <c r="XES1791"/>
      <c r="XET1791"/>
      <c r="XEU1791"/>
      <c r="XEV1791"/>
      <c r="XEW1791"/>
      <c r="XEX1791"/>
      <c r="XEY1791"/>
      <c r="XEZ1791"/>
      <c r="XFA1791"/>
      <c r="XFB1791"/>
      <c r="XFC1791"/>
    </row>
    <row r="1792" s="11" customFormat="1" spans="1:16383">
      <c r="A1792" s="12"/>
      <c r="B1792" s="12"/>
      <c r="C1792" s="12"/>
      <c r="D1792" s="12"/>
      <c r="E1792" s="12"/>
      <c r="XEF1792"/>
      <c r="XEG1792"/>
      <c r="XEH1792"/>
      <c r="XEI1792"/>
      <c r="XEJ1792"/>
      <c r="XEK1792"/>
      <c r="XEL1792"/>
      <c r="XEM1792"/>
      <c r="XEN1792"/>
      <c r="XEO1792"/>
      <c r="XEP1792"/>
      <c r="XEQ1792"/>
      <c r="XER1792"/>
      <c r="XES1792"/>
      <c r="XET1792"/>
      <c r="XEU1792"/>
      <c r="XEV1792"/>
      <c r="XEW1792"/>
      <c r="XEX1792"/>
      <c r="XEY1792"/>
      <c r="XEZ1792"/>
      <c r="XFA1792"/>
      <c r="XFB1792"/>
      <c r="XFC1792"/>
    </row>
    <row r="1793" s="11" customFormat="1" spans="1:16383">
      <c r="A1793" s="12"/>
      <c r="B1793" s="12"/>
      <c r="C1793" s="12"/>
      <c r="D1793" s="12"/>
      <c r="E1793" s="12"/>
      <c r="XEF1793"/>
      <c r="XEG1793"/>
      <c r="XEH1793"/>
      <c r="XEI1793"/>
      <c r="XEJ1793"/>
      <c r="XEK1793"/>
      <c r="XEL1793"/>
      <c r="XEM1793"/>
      <c r="XEN1793"/>
      <c r="XEO1793"/>
      <c r="XEP1793"/>
      <c r="XEQ1793"/>
      <c r="XER1793"/>
      <c r="XES1793"/>
      <c r="XET1793"/>
      <c r="XEU1793"/>
      <c r="XEV1793"/>
      <c r="XEW1793"/>
      <c r="XEX1793"/>
      <c r="XEY1793"/>
      <c r="XEZ1793"/>
      <c r="XFA1793"/>
      <c r="XFB1793"/>
      <c r="XFC1793"/>
    </row>
    <row r="1794" s="11" customFormat="1" spans="1:16383">
      <c r="A1794" s="12"/>
      <c r="B1794" s="12"/>
      <c r="C1794" s="12"/>
      <c r="D1794" s="12"/>
      <c r="E1794" s="12"/>
      <c r="XEF1794"/>
      <c r="XEG1794"/>
      <c r="XEH1794"/>
      <c r="XEI1794"/>
      <c r="XEJ1794"/>
      <c r="XEK1794"/>
      <c r="XEL1794"/>
      <c r="XEM1794"/>
      <c r="XEN1794"/>
      <c r="XEO1794"/>
      <c r="XEP1794"/>
      <c r="XEQ1794"/>
      <c r="XER1794"/>
      <c r="XES1794"/>
      <c r="XET1794"/>
      <c r="XEU1794"/>
      <c r="XEV1794"/>
      <c r="XEW1794"/>
      <c r="XEX1794"/>
      <c r="XEY1794"/>
      <c r="XEZ1794"/>
      <c r="XFA1794"/>
      <c r="XFB1794"/>
      <c r="XFC1794"/>
    </row>
    <row r="1795" s="11" customFormat="1" spans="1:16383">
      <c r="A1795" s="12"/>
      <c r="B1795" s="12"/>
      <c r="C1795" s="12"/>
      <c r="D1795" s="12"/>
      <c r="E1795" s="12"/>
      <c r="XEF1795"/>
      <c r="XEG1795"/>
      <c r="XEH1795"/>
      <c r="XEI1795"/>
      <c r="XEJ1795"/>
      <c r="XEK1795"/>
      <c r="XEL1795"/>
      <c r="XEM1795"/>
      <c r="XEN1795"/>
      <c r="XEO1795"/>
      <c r="XEP1795"/>
      <c r="XEQ1795"/>
      <c r="XER1795"/>
      <c r="XES1795"/>
      <c r="XET1795"/>
      <c r="XEU1795"/>
      <c r="XEV1795"/>
      <c r="XEW1795"/>
      <c r="XEX1795"/>
      <c r="XEY1795"/>
      <c r="XEZ1795"/>
      <c r="XFA1795"/>
      <c r="XFB1795"/>
      <c r="XFC1795"/>
    </row>
    <row r="1796" s="11" customFormat="1" spans="1:16383">
      <c r="A1796" s="12"/>
      <c r="B1796" s="12"/>
      <c r="C1796" s="12"/>
      <c r="D1796" s="12"/>
      <c r="E1796" s="12"/>
      <c r="XEF1796"/>
      <c r="XEG1796"/>
      <c r="XEH1796"/>
      <c r="XEI1796"/>
      <c r="XEJ1796"/>
      <c r="XEK1796"/>
      <c r="XEL1796"/>
      <c r="XEM1796"/>
      <c r="XEN1796"/>
      <c r="XEO1796"/>
      <c r="XEP1796"/>
      <c r="XEQ1796"/>
      <c r="XER1796"/>
      <c r="XES1796"/>
      <c r="XET1796"/>
      <c r="XEU1796"/>
      <c r="XEV1796"/>
      <c r="XEW1796"/>
      <c r="XEX1796"/>
      <c r="XEY1796"/>
      <c r="XEZ1796"/>
      <c r="XFA1796"/>
      <c r="XFB1796"/>
      <c r="XFC1796"/>
    </row>
    <row r="1797" s="11" customFormat="1" spans="1:16383">
      <c r="A1797" s="12"/>
      <c r="B1797" s="12"/>
      <c r="C1797" s="12"/>
      <c r="D1797" s="12"/>
      <c r="E1797" s="12"/>
      <c r="XEF1797"/>
      <c r="XEG1797"/>
      <c r="XEH1797"/>
      <c r="XEI1797"/>
      <c r="XEJ1797"/>
      <c r="XEK1797"/>
      <c r="XEL1797"/>
      <c r="XEM1797"/>
      <c r="XEN1797"/>
      <c r="XEO1797"/>
      <c r="XEP1797"/>
      <c r="XEQ1797"/>
      <c r="XER1797"/>
      <c r="XES1797"/>
      <c r="XET1797"/>
      <c r="XEU1797"/>
      <c r="XEV1797"/>
      <c r="XEW1797"/>
      <c r="XEX1797"/>
      <c r="XEY1797"/>
      <c r="XEZ1797"/>
      <c r="XFA1797"/>
      <c r="XFB1797"/>
      <c r="XFC1797"/>
    </row>
    <row r="1798" s="11" customFormat="1" spans="1:16383">
      <c r="A1798" s="12"/>
      <c r="B1798" s="12"/>
      <c r="C1798" s="12"/>
      <c r="D1798" s="12"/>
      <c r="E1798" s="12"/>
      <c r="XEF1798"/>
      <c r="XEG1798"/>
      <c r="XEH1798"/>
      <c r="XEI1798"/>
      <c r="XEJ1798"/>
      <c r="XEK1798"/>
      <c r="XEL1798"/>
      <c r="XEM1798"/>
      <c r="XEN1798"/>
      <c r="XEO1798"/>
      <c r="XEP1798"/>
      <c r="XEQ1798"/>
      <c r="XER1798"/>
      <c r="XES1798"/>
      <c r="XET1798"/>
      <c r="XEU1798"/>
      <c r="XEV1798"/>
      <c r="XEW1798"/>
      <c r="XEX1798"/>
      <c r="XEY1798"/>
      <c r="XEZ1798"/>
      <c r="XFA1798"/>
      <c r="XFB1798"/>
      <c r="XFC1798"/>
    </row>
    <row r="1799" s="11" customFormat="1" spans="1:16383">
      <c r="A1799" s="12"/>
      <c r="B1799" s="12"/>
      <c r="C1799" s="12"/>
      <c r="D1799" s="12"/>
      <c r="E1799" s="12"/>
      <c r="XEF1799"/>
      <c r="XEG1799"/>
      <c r="XEH1799"/>
      <c r="XEI1799"/>
      <c r="XEJ1799"/>
      <c r="XEK1799"/>
      <c r="XEL1799"/>
      <c r="XEM1799"/>
      <c r="XEN1799"/>
      <c r="XEO1799"/>
      <c r="XEP1799"/>
      <c r="XEQ1799"/>
      <c r="XER1799"/>
      <c r="XES1799"/>
      <c r="XET1799"/>
      <c r="XEU1799"/>
      <c r="XEV1799"/>
      <c r="XEW1799"/>
      <c r="XEX1799"/>
      <c r="XEY1799"/>
      <c r="XEZ1799"/>
      <c r="XFA1799"/>
      <c r="XFB1799"/>
      <c r="XFC1799"/>
    </row>
    <row r="1800" s="11" customFormat="1" spans="1:16383">
      <c r="A1800" s="12"/>
      <c r="B1800" s="12"/>
      <c r="C1800" s="12"/>
      <c r="D1800" s="12"/>
      <c r="E1800" s="12"/>
      <c r="XEF1800"/>
      <c r="XEG1800"/>
      <c r="XEH1800"/>
      <c r="XEI1800"/>
      <c r="XEJ1800"/>
      <c r="XEK1800"/>
      <c r="XEL1800"/>
      <c r="XEM1800"/>
      <c r="XEN1800"/>
      <c r="XEO1800"/>
      <c r="XEP1800"/>
      <c r="XEQ1800"/>
      <c r="XER1800"/>
      <c r="XES1800"/>
      <c r="XET1800"/>
      <c r="XEU1800"/>
      <c r="XEV1800"/>
      <c r="XEW1800"/>
      <c r="XEX1800"/>
      <c r="XEY1800"/>
      <c r="XEZ1800"/>
      <c r="XFA1800"/>
      <c r="XFB1800"/>
      <c r="XFC1800"/>
    </row>
    <row r="1801" s="11" customFormat="1" spans="1:16383">
      <c r="A1801" s="12"/>
      <c r="B1801" s="12"/>
      <c r="C1801" s="12"/>
      <c r="D1801" s="12"/>
      <c r="E1801" s="12"/>
      <c r="XEF1801"/>
      <c r="XEG1801"/>
      <c r="XEH1801"/>
      <c r="XEI1801"/>
      <c r="XEJ1801"/>
      <c r="XEK1801"/>
      <c r="XEL1801"/>
      <c r="XEM1801"/>
      <c r="XEN1801"/>
      <c r="XEO1801"/>
      <c r="XEP1801"/>
      <c r="XEQ1801"/>
      <c r="XER1801"/>
      <c r="XES1801"/>
      <c r="XET1801"/>
      <c r="XEU1801"/>
      <c r="XEV1801"/>
      <c r="XEW1801"/>
      <c r="XEX1801"/>
      <c r="XEY1801"/>
      <c r="XEZ1801"/>
      <c r="XFA1801"/>
      <c r="XFB1801"/>
      <c r="XFC1801"/>
    </row>
    <row r="1802" s="11" customFormat="1" spans="1:16383">
      <c r="A1802" s="12"/>
      <c r="B1802" s="12"/>
      <c r="C1802" s="12"/>
      <c r="D1802" s="12"/>
      <c r="E1802" s="12"/>
      <c r="XEF1802"/>
      <c r="XEG1802"/>
      <c r="XEH1802"/>
      <c r="XEI1802"/>
      <c r="XEJ1802"/>
      <c r="XEK1802"/>
      <c r="XEL1802"/>
      <c r="XEM1802"/>
      <c r="XEN1802"/>
      <c r="XEO1802"/>
      <c r="XEP1802"/>
      <c r="XEQ1802"/>
      <c r="XER1802"/>
      <c r="XES1802"/>
      <c r="XET1802"/>
      <c r="XEU1802"/>
      <c r="XEV1802"/>
      <c r="XEW1802"/>
      <c r="XEX1802"/>
      <c r="XEY1802"/>
      <c r="XEZ1802"/>
      <c r="XFA1802"/>
      <c r="XFB1802"/>
      <c r="XFC1802"/>
    </row>
    <row r="1803" s="11" customFormat="1" spans="1:16383">
      <c r="A1803" s="12"/>
      <c r="B1803" s="12"/>
      <c r="C1803" s="12"/>
      <c r="D1803" s="12"/>
      <c r="E1803" s="12"/>
      <c r="XEF1803"/>
      <c r="XEG1803"/>
      <c r="XEH1803"/>
      <c r="XEI1803"/>
      <c r="XEJ1803"/>
      <c r="XEK1803"/>
      <c r="XEL1803"/>
      <c r="XEM1803"/>
      <c r="XEN1803"/>
      <c r="XEO1803"/>
      <c r="XEP1803"/>
      <c r="XEQ1803"/>
      <c r="XER1803"/>
      <c r="XES1803"/>
      <c r="XET1803"/>
      <c r="XEU1803"/>
      <c r="XEV1803"/>
      <c r="XEW1803"/>
      <c r="XEX1803"/>
      <c r="XEY1803"/>
      <c r="XEZ1803"/>
      <c r="XFA1803"/>
      <c r="XFB1803"/>
      <c r="XFC1803"/>
    </row>
    <row r="1804" s="11" customFormat="1" spans="1:16383">
      <c r="A1804" s="12"/>
      <c r="B1804" s="12"/>
      <c r="C1804" s="12"/>
      <c r="D1804" s="12"/>
      <c r="E1804" s="12"/>
      <c r="XEF1804"/>
      <c r="XEG1804"/>
      <c r="XEH1804"/>
      <c r="XEI1804"/>
      <c r="XEJ1804"/>
      <c r="XEK1804"/>
      <c r="XEL1804"/>
      <c r="XEM1804"/>
      <c r="XEN1804"/>
      <c r="XEO1804"/>
      <c r="XEP1804"/>
      <c r="XEQ1804"/>
      <c r="XER1804"/>
      <c r="XES1804"/>
      <c r="XET1804"/>
      <c r="XEU1804"/>
      <c r="XEV1804"/>
      <c r="XEW1804"/>
      <c r="XEX1804"/>
      <c r="XEY1804"/>
      <c r="XEZ1804"/>
      <c r="XFA1804"/>
      <c r="XFB1804"/>
      <c r="XFC1804"/>
    </row>
    <row r="1805" s="11" customFormat="1" spans="1:16383">
      <c r="A1805" s="12"/>
      <c r="B1805" s="12"/>
      <c r="C1805" s="12"/>
      <c r="D1805" s="12"/>
      <c r="E1805" s="12"/>
      <c r="XEF1805"/>
      <c r="XEG1805"/>
      <c r="XEH1805"/>
      <c r="XEI1805"/>
      <c r="XEJ1805"/>
      <c r="XEK1805"/>
      <c r="XEL1805"/>
      <c r="XEM1805"/>
      <c r="XEN1805"/>
      <c r="XEO1805"/>
      <c r="XEP1805"/>
      <c r="XEQ1805"/>
      <c r="XER1805"/>
      <c r="XES1805"/>
      <c r="XET1805"/>
      <c r="XEU1805"/>
      <c r="XEV1805"/>
      <c r="XEW1805"/>
      <c r="XEX1805"/>
      <c r="XEY1805"/>
      <c r="XEZ1805"/>
      <c r="XFA1805"/>
      <c r="XFB1805"/>
      <c r="XFC1805"/>
    </row>
    <row r="1806" s="11" customFormat="1" spans="1:16383">
      <c r="A1806" s="12"/>
      <c r="B1806" s="12"/>
      <c r="C1806" s="12"/>
      <c r="D1806" s="12"/>
      <c r="E1806" s="12"/>
      <c r="XEF1806"/>
      <c r="XEG1806"/>
      <c r="XEH1806"/>
      <c r="XEI1806"/>
      <c r="XEJ1806"/>
      <c r="XEK1806"/>
      <c r="XEL1806"/>
      <c r="XEM1806"/>
      <c r="XEN1806"/>
      <c r="XEO1806"/>
      <c r="XEP1806"/>
      <c r="XEQ1806"/>
      <c r="XER1806"/>
      <c r="XES1806"/>
      <c r="XET1806"/>
      <c r="XEU1806"/>
      <c r="XEV1806"/>
      <c r="XEW1806"/>
      <c r="XEX1806"/>
      <c r="XEY1806"/>
      <c r="XEZ1806"/>
      <c r="XFA1806"/>
      <c r="XFB1806"/>
      <c r="XFC1806"/>
    </row>
    <row r="1807" s="11" customFormat="1" spans="1:16383">
      <c r="A1807" s="12"/>
      <c r="B1807" s="12"/>
      <c r="C1807" s="12"/>
      <c r="D1807" s="12"/>
      <c r="E1807" s="12"/>
      <c r="XEF1807"/>
      <c r="XEG1807"/>
      <c r="XEH1807"/>
      <c r="XEI1807"/>
      <c r="XEJ1807"/>
      <c r="XEK1807"/>
      <c r="XEL1807"/>
      <c r="XEM1807"/>
      <c r="XEN1807"/>
      <c r="XEO1807"/>
      <c r="XEP1807"/>
      <c r="XEQ1807"/>
      <c r="XER1807"/>
      <c r="XES1807"/>
      <c r="XET1807"/>
      <c r="XEU1807"/>
      <c r="XEV1807"/>
      <c r="XEW1807"/>
      <c r="XEX1807"/>
      <c r="XEY1807"/>
      <c r="XEZ1807"/>
      <c r="XFA1807"/>
      <c r="XFB1807"/>
      <c r="XFC1807"/>
    </row>
    <row r="1808" s="11" customFormat="1" spans="1:16383">
      <c r="A1808" s="12"/>
      <c r="B1808" s="12"/>
      <c r="C1808" s="12"/>
      <c r="D1808" s="12"/>
      <c r="E1808" s="12"/>
      <c r="XEF1808"/>
      <c r="XEG1808"/>
      <c r="XEH1808"/>
      <c r="XEI1808"/>
      <c r="XEJ1808"/>
      <c r="XEK1808"/>
      <c r="XEL1808"/>
      <c r="XEM1808"/>
      <c r="XEN1808"/>
      <c r="XEO1808"/>
      <c r="XEP1808"/>
      <c r="XEQ1808"/>
      <c r="XER1808"/>
      <c r="XES1808"/>
      <c r="XET1808"/>
      <c r="XEU1808"/>
      <c r="XEV1808"/>
      <c r="XEW1808"/>
      <c r="XEX1808"/>
      <c r="XEY1808"/>
      <c r="XEZ1808"/>
      <c r="XFA1808"/>
      <c r="XFB1808"/>
      <c r="XFC1808"/>
    </row>
    <row r="1809" s="11" customFormat="1" spans="1:16383">
      <c r="A1809" s="12"/>
      <c r="B1809" s="12"/>
      <c r="C1809" s="12"/>
      <c r="D1809" s="12"/>
      <c r="E1809" s="12"/>
      <c r="XEF1809"/>
      <c r="XEG1809"/>
      <c r="XEH1809"/>
      <c r="XEI1809"/>
      <c r="XEJ1809"/>
      <c r="XEK1809"/>
      <c r="XEL1809"/>
      <c r="XEM1809"/>
      <c r="XEN1809"/>
      <c r="XEO1809"/>
      <c r="XEP1809"/>
      <c r="XEQ1809"/>
      <c r="XER1809"/>
      <c r="XES1809"/>
      <c r="XET1809"/>
      <c r="XEU1809"/>
      <c r="XEV1809"/>
      <c r="XEW1809"/>
      <c r="XEX1809"/>
      <c r="XEY1809"/>
      <c r="XEZ1809"/>
      <c r="XFA1809"/>
      <c r="XFB1809"/>
      <c r="XFC1809"/>
    </row>
    <row r="1810" s="11" customFormat="1" spans="1:16383">
      <c r="A1810" s="12"/>
      <c r="B1810" s="12"/>
      <c r="C1810" s="12"/>
      <c r="D1810" s="12"/>
      <c r="E1810" s="12"/>
      <c r="XEF1810"/>
      <c r="XEG1810"/>
      <c r="XEH1810"/>
      <c r="XEI1810"/>
      <c r="XEJ1810"/>
      <c r="XEK1810"/>
      <c r="XEL1810"/>
      <c r="XEM1810"/>
      <c r="XEN1810"/>
      <c r="XEO1810"/>
      <c r="XEP1810"/>
      <c r="XEQ1810"/>
      <c r="XER1810"/>
      <c r="XES1810"/>
      <c r="XET1810"/>
      <c r="XEU1810"/>
      <c r="XEV1810"/>
      <c r="XEW1810"/>
      <c r="XEX1810"/>
      <c r="XEY1810"/>
      <c r="XEZ1810"/>
      <c r="XFA1810"/>
      <c r="XFB1810"/>
      <c r="XFC1810"/>
    </row>
    <row r="1811" s="11" customFormat="1" spans="1:16383">
      <c r="A1811" s="12"/>
      <c r="B1811" s="12"/>
      <c r="C1811" s="12"/>
      <c r="D1811" s="12"/>
      <c r="E1811" s="12"/>
      <c r="XEF1811"/>
      <c r="XEG1811"/>
      <c r="XEH1811"/>
      <c r="XEI1811"/>
      <c r="XEJ1811"/>
      <c r="XEK1811"/>
      <c r="XEL1811"/>
      <c r="XEM1811"/>
      <c r="XEN1811"/>
      <c r="XEO1811"/>
      <c r="XEP1811"/>
      <c r="XEQ1811"/>
      <c r="XER1811"/>
      <c r="XES1811"/>
      <c r="XET1811"/>
      <c r="XEU1811"/>
      <c r="XEV1811"/>
      <c r="XEW1811"/>
      <c r="XEX1811"/>
      <c r="XEY1811"/>
      <c r="XEZ1811"/>
      <c r="XFA1811"/>
      <c r="XFB1811"/>
      <c r="XFC1811"/>
    </row>
    <row r="1812" s="11" customFormat="1" spans="1:16383">
      <c r="A1812" s="12"/>
      <c r="B1812" s="12"/>
      <c r="C1812" s="12"/>
      <c r="D1812" s="12"/>
      <c r="E1812" s="12"/>
      <c r="XEF1812"/>
      <c r="XEG1812"/>
      <c r="XEH1812"/>
      <c r="XEI1812"/>
      <c r="XEJ1812"/>
      <c r="XEK1812"/>
      <c r="XEL1812"/>
      <c r="XEM1812"/>
      <c r="XEN1812"/>
      <c r="XEO1812"/>
      <c r="XEP1812"/>
      <c r="XEQ1812"/>
      <c r="XER1812"/>
      <c r="XES1812"/>
      <c r="XET1812"/>
      <c r="XEU1812"/>
      <c r="XEV1812"/>
      <c r="XEW1812"/>
      <c r="XEX1812"/>
      <c r="XEY1812"/>
      <c r="XEZ1812"/>
      <c r="XFA1812"/>
      <c r="XFB1812"/>
      <c r="XFC1812"/>
    </row>
    <row r="1813" s="11" customFormat="1" spans="1:16383">
      <c r="A1813" s="12"/>
      <c r="B1813" s="12"/>
      <c r="C1813" s="12"/>
      <c r="D1813" s="12"/>
      <c r="E1813" s="12"/>
      <c r="XEF1813"/>
      <c r="XEG1813"/>
      <c r="XEH1813"/>
      <c r="XEI1813"/>
      <c r="XEJ1813"/>
      <c r="XEK1813"/>
      <c r="XEL1813"/>
      <c r="XEM1813"/>
      <c r="XEN1813"/>
      <c r="XEO1813"/>
      <c r="XEP1813"/>
      <c r="XEQ1813"/>
      <c r="XER1813"/>
      <c r="XES1813"/>
      <c r="XET1813"/>
      <c r="XEU1813"/>
      <c r="XEV1813"/>
      <c r="XEW1813"/>
      <c r="XEX1813"/>
      <c r="XEY1813"/>
      <c r="XEZ1813"/>
      <c r="XFA1813"/>
      <c r="XFB1813"/>
      <c r="XFC1813"/>
    </row>
    <row r="1814" s="11" customFormat="1" spans="1:16383">
      <c r="A1814" s="12"/>
      <c r="B1814" s="12"/>
      <c r="C1814" s="12"/>
      <c r="D1814" s="12"/>
      <c r="E1814" s="12"/>
      <c r="XEF1814"/>
      <c r="XEG1814"/>
      <c r="XEH1814"/>
      <c r="XEI1814"/>
      <c r="XEJ1814"/>
      <c r="XEK1814"/>
      <c r="XEL1814"/>
      <c r="XEM1814"/>
      <c r="XEN1814"/>
      <c r="XEO1814"/>
      <c r="XEP1814"/>
      <c r="XEQ1814"/>
      <c r="XER1814"/>
      <c r="XES1814"/>
      <c r="XET1814"/>
      <c r="XEU1814"/>
      <c r="XEV1814"/>
      <c r="XEW1814"/>
      <c r="XEX1814"/>
      <c r="XEY1814"/>
      <c r="XEZ1814"/>
      <c r="XFA1814"/>
      <c r="XFB1814"/>
      <c r="XFC1814"/>
    </row>
    <row r="1815" s="11" customFormat="1" spans="1:16383">
      <c r="A1815" s="12"/>
      <c r="B1815" s="12"/>
      <c r="C1815" s="12"/>
      <c r="D1815" s="12"/>
      <c r="E1815" s="12"/>
      <c r="XEF1815"/>
      <c r="XEG1815"/>
      <c r="XEH1815"/>
      <c r="XEI1815"/>
      <c r="XEJ1815"/>
      <c r="XEK1815"/>
      <c r="XEL1815"/>
      <c r="XEM1815"/>
      <c r="XEN1815"/>
      <c r="XEO1815"/>
      <c r="XEP1815"/>
      <c r="XEQ1815"/>
      <c r="XER1815"/>
      <c r="XES1815"/>
      <c r="XET1815"/>
      <c r="XEU1815"/>
      <c r="XEV1815"/>
      <c r="XEW1815"/>
      <c r="XEX1815"/>
      <c r="XEY1815"/>
      <c r="XEZ1815"/>
      <c r="XFA1815"/>
      <c r="XFB1815"/>
      <c r="XFC1815"/>
    </row>
    <row r="1816" s="11" customFormat="1" spans="1:16383">
      <c r="A1816" s="12"/>
      <c r="B1816" s="12"/>
      <c r="C1816" s="12"/>
      <c r="D1816" s="12"/>
      <c r="E1816" s="12"/>
      <c r="XEF1816"/>
      <c r="XEG1816"/>
      <c r="XEH1816"/>
      <c r="XEI1816"/>
      <c r="XEJ1816"/>
      <c r="XEK1816"/>
      <c r="XEL1816"/>
      <c r="XEM1816"/>
      <c r="XEN1816"/>
      <c r="XEO1816"/>
      <c r="XEP1816"/>
      <c r="XEQ1816"/>
      <c r="XER1816"/>
      <c r="XES1816"/>
      <c r="XET1816"/>
      <c r="XEU1816"/>
      <c r="XEV1816"/>
      <c r="XEW1816"/>
      <c r="XEX1816"/>
      <c r="XEY1816"/>
      <c r="XEZ1816"/>
      <c r="XFA1816"/>
      <c r="XFB1816"/>
      <c r="XFC1816"/>
    </row>
    <row r="1817" s="11" customFormat="1" spans="1:16383">
      <c r="A1817" s="12"/>
      <c r="B1817" s="12"/>
      <c r="C1817" s="12"/>
      <c r="D1817" s="12"/>
      <c r="E1817" s="12"/>
      <c r="XEF1817"/>
      <c r="XEG1817"/>
      <c r="XEH1817"/>
      <c r="XEI1817"/>
      <c r="XEJ1817"/>
      <c r="XEK1817"/>
      <c r="XEL1817"/>
      <c r="XEM1817"/>
      <c r="XEN1817"/>
      <c r="XEO1817"/>
      <c r="XEP1817"/>
      <c r="XEQ1817"/>
      <c r="XER1817"/>
      <c r="XES1817"/>
      <c r="XET1817"/>
      <c r="XEU1817"/>
      <c r="XEV1817"/>
      <c r="XEW1817"/>
      <c r="XEX1817"/>
      <c r="XEY1817"/>
      <c r="XEZ1817"/>
      <c r="XFA1817"/>
      <c r="XFB1817"/>
      <c r="XFC1817"/>
    </row>
    <row r="1818" s="11" customFormat="1" spans="1:16383">
      <c r="A1818" s="12"/>
      <c r="B1818" s="12"/>
      <c r="C1818" s="12"/>
      <c r="D1818" s="12"/>
      <c r="E1818" s="12"/>
      <c r="XEF1818"/>
      <c r="XEG1818"/>
      <c r="XEH1818"/>
      <c r="XEI1818"/>
      <c r="XEJ1818"/>
      <c r="XEK1818"/>
      <c r="XEL1818"/>
      <c r="XEM1818"/>
      <c r="XEN1818"/>
      <c r="XEO1818"/>
      <c r="XEP1818"/>
      <c r="XEQ1818"/>
      <c r="XER1818"/>
      <c r="XES1818"/>
      <c r="XET1818"/>
      <c r="XEU1818"/>
      <c r="XEV1818"/>
      <c r="XEW1818"/>
      <c r="XEX1818"/>
      <c r="XEY1818"/>
      <c r="XEZ1818"/>
      <c r="XFA1818"/>
      <c r="XFB1818"/>
      <c r="XFC1818"/>
    </row>
    <row r="1819" s="11" customFormat="1" spans="1:16383">
      <c r="A1819" s="12"/>
      <c r="B1819" s="12"/>
      <c r="C1819" s="12"/>
      <c r="D1819" s="12"/>
      <c r="E1819" s="12"/>
      <c r="XEF1819"/>
      <c r="XEG1819"/>
      <c r="XEH1819"/>
      <c r="XEI1819"/>
      <c r="XEJ1819"/>
      <c r="XEK1819"/>
      <c r="XEL1819"/>
      <c r="XEM1819"/>
      <c r="XEN1819"/>
      <c r="XEO1819"/>
      <c r="XEP1819"/>
      <c r="XEQ1819"/>
      <c r="XER1819"/>
      <c r="XES1819"/>
      <c r="XET1819"/>
      <c r="XEU1819"/>
      <c r="XEV1819"/>
      <c r="XEW1819"/>
      <c r="XEX1819"/>
      <c r="XEY1819"/>
      <c r="XEZ1819"/>
      <c r="XFA1819"/>
      <c r="XFB1819"/>
      <c r="XFC1819"/>
    </row>
    <row r="1820" s="11" customFormat="1" spans="1:16383">
      <c r="A1820" s="12"/>
      <c r="B1820" s="12"/>
      <c r="C1820" s="12"/>
      <c r="D1820" s="12"/>
      <c r="E1820" s="12"/>
      <c r="XEF1820"/>
      <c r="XEG1820"/>
      <c r="XEH1820"/>
      <c r="XEI1820"/>
      <c r="XEJ1820"/>
      <c r="XEK1820"/>
      <c r="XEL1820"/>
      <c r="XEM1820"/>
      <c r="XEN1820"/>
      <c r="XEO1820"/>
      <c r="XEP1820"/>
      <c r="XEQ1820"/>
      <c r="XER1820"/>
      <c r="XES1820"/>
      <c r="XET1820"/>
      <c r="XEU1820"/>
      <c r="XEV1820"/>
      <c r="XEW1820"/>
      <c r="XEX1820"/>
      <c r="XEY1820"/>
      <c r="XEZ1820"/>
      <c r="XFA1820"/>
      <c r="XFB1820"/>
      <c r="XFC1820"/>
    </row>
    <row r="1821" s="11" customFormat="1" spans="1:16383">
      <c r="A1821" s="12"/>
      <c r="B1821" s="12"/>
      <c r="C1821" s="12"/>
      <c r="D1821" s="12"/>
      <c r="E1821" s="12"/>
      <c r="XEF1821"/>
      <c r="XEG1821"/>
      <c r="XEH1821"/>
      <c r="XEI1821"/>
      <c r="XEJ1821"/>
      <c r="XEK1821"/>
      <c r="XEL1821"/>
      <c r="XEM1821"/>
      <c r="XEN1821"/>
      <c r="XEO1821"/>
      <c r="XEP1821"/>
      <c r="XEQ1821"/>
      <c r="XER1821"/>
      <c r="XES1821"/>
      <c r="XET1821"/>
      <c r="XEU1821"/>
      <c r="XEV1821"/>
      <c r="XEW1821"/>
      <c r="XEX1821"/>
      <c r="XEY1821"/>
      <c r="XEZ1821"/>
      <c r="XFA1821"/>
      <c r="XFB1821"/>
      <c r="XFC1821"/>
    </row>
    <row r="1822" s="11" customFormat="1" spans="1:16383">
      <c r="A1822" s="12"/>
      <c r="B1822" s="12"/>
      <c r="C1822" s="12"/>
      <c r="D1822" s="12"/>
      <c r="E1822" s="12"/>
      <c r="XEF1822"/>
      <c r="XEG1822"/>
      <c r="XEH1822"/>
      <c r="XEI1822"/>
      <c r="XEJ1822"/>
      <c r="XEK1822"/>
      <c r="XEL1822"/>
      <c r="XEM1822"/>
      <c r="XEN1822"/>
      <c r="XEO1822"/>
      <c r="XEP1822"/>
      <c r="XEQ1822"/>
      <c r="XER1822"/>
      <c r="XES1822"/>
      <c r="XET1822"/>
      <c r="XEU1822"/>
      <c r="XEV1822"/>
      <c r="XEW1822"/>
      <c r="XEX1822"/>
      <c r="XEY1822"/>
      <c r="XEZ1822"/>
      <c r="XFA1822"/>
      <c r="XFB1822"/>
      <c r="XFC1822"/>
    </row>
    <row r="1823" s="11" customFormat="1" spans="1:16383">
      <c r="A1823" s="12"/>
      <c r="B1823" s="12"/>
      <c r="C1823" s="12"/>
      <c r="D1823" s="12"/>
      <c r="E1823" s="12"/>
      <c r="XEF1823"/>
      <c r="XEG1823"/>
      <c r="XEH1823"/>
      <c r="XEI1823"/>
      <c r="XEJ1823"/>
      <c r="XEK1823"/>
      <c r="XEL1823"/>
      <c r="XEM1823"/>
      <c r="XEN1823"/>
      <c r="XEO1823"/>
      <c r="XEP1823"/>
      <c r="XEQ1823"/>
      <c r="XER1823"/>
      <c r="XES1823"/>
      <c r="XET1823"/>
      <c r="XEU1823"/>
      <c r="XEV1823"/>
      <c r="XEW1823"/>
      <c r="XEX1823"/>
      <c r="XEY1823"/>
      <c r="XEZ1823"/>
      <c r="XFA1823"/>
      <c r="XFB1823"/>
      <c r="XFC1823"/>
    </row>
    <row r="1824" s="11" customFormat="1" spans="1:16383">
      <c r="A1824" s="12"/>
      <c r="B1824" s="12"/>
      <c r="C1824" s="12"/>
      <c r="D1824" s="12"/>
      <c r="E1824" s="12"/>
      <c r="XEF1824"/>
      <c r="XEG1824"/>
      <c r="XEH1824"/>
      <c r="XEI1824"/>
      <c r="XEJ1824"/>
      <c r="XEK1824"/>
      <c r="XEL1824"/>
      <c r="XEM1824"/>
      <c r="XEN1824"/>
      <c r="XEO1824"/>
      <c r="XEP1824"/>
      <c r="XEQ1824"/>
      <c r="XER1824"/>
      <c r="XES1824"/>
      <c r="XET1824"/>
      <c r="XEU1824"/>
      <c r="XEV1824"/>
      <c r="XEW1824"/>
      <c r="XEX1824"/>
      <c r="XEY1824"/>
      <c r="XEZ1824"/>
      <c r="XFA1824"/>
      <c r="XFB1824"/>
      <c r="XFC1824"/>
    </row>
    <row r="1825" s="11" customFormat="1" spans="1:16383">
      <c r="A1825" s="12"/>
      <c r="B1825" s="12"/>
      <c r="C1825" s="12"/>
      <c r="D1825" s="12"/>
      <c r="E1825" s="12"/>
      <c r="XEF1825"/>
      <c r="XEG1825"/>
      <c r="XEH1825"/>
      <c r="XEI1825"/>
      <c r="XEJ1825"/>
      <c r="XEK1825"/>
      <c r="XEL1825"/>
      <c r="XEM1825"/>
      <c r="XEN1825"/>
      <c r="XEO1825"/>
      <c r="XEP1825"/>
      <c r="XEQ1825"/>
      <c r="XER1825"/>
      <c r="XES1825"/>
      <c r="XET1825"/>
      <c r="XEU1825"/>
      <c r="XEV1825"/>
      <c r="XEW1825"/>
      <c r="XEX1825"/>
      <c r="XEY1825"/>
      <c r="XEZ1825"/>
      <c r="XFA1825"/>
      <c r="XFB1825"/>
      <c r="XFC1825"/>
    </row>
    <row r="1826" s="11" customFormat="1" spans="1:16383">
      <c r="A1826" s="12"/>
      <c r="B1826" s="12"/>
      <c r="C1826" s="12"/>
      <c r="D1826" s="12"/>
      <c r="E1826" s="12"/>
      <c r="XEF1826"/>
      <c r="XEG1826"/>
      <c r="XEH1826"/>
      <c r="XEI1826"/>
      <c r="XEJ1826"/>
      <c r="XEK1826"/>
      <c r="XEL1826"/>
      <c r="XEM1826"/>
      <c r="XEN1826"/>
      <c r="XEO1826"/>
      <c r="XEP1826"/>
      <c r="XEQ1826"/>
      <c r="XER1826"/>
      <c r="XES1826"/>
      <c r="XET1826"/>
      <c r="XEU1826"/>
      <c r="XEV1826"/>
      <c r="XEW1826"/>
      <c r="XEX1826"/>
      <c r="XEY1826"/>
      <c r="XEZ1826"/>
      <c r="XFA1826"/>
      <c r="XFB1826"/>
      <c r="XFC1826"/>
    </row>
    <row r="1827" s="11" customFormat="1" spans="1:16383">
      <c r="A1827" s="12"/>
      <c r="B1827" s="12"/>
      <c r="C1827" s="12"/>
      <c r="D1827" s="12"/>
      <c r="E1827" s="12"/>
      <c r="XEF1827"/>
      <c r="XEG1827"/>
      <c r="XEH1827"/>
      <c r="XEI1827"/>
      <c r="XEJ1827"/>
      <c r="XEK1827"/>
      <c r="XEL1827"/>
      <c r="XEM1827"/>
      <c r="XEN1827"/>
      <c r="XEO1827"/>
      <c r="XEP1827"/>
      <c r="XEQ1827"/>
      <c r="XER1827"/>
      <c r="XES1827"/>
      <c r="XET1827"/>
      <c r="XEU1827"/>
      <c r="XEV1827"/>
      <c r="XEW1827"/>
      <c r="XEX1827"/>
      <c r="XEY1827"/>
      <c r="XEZ1827"/>
      <c r="XFA1827"/>
      <c r="XFB1827"/>
      <c r="XFC1827"/>
    </row>
    <row r="1828" s="11" customFormat="1" spans="1:16383">
      <c r="A1828" s="12"/>
      <c r="B1828" s="12"/>
      <c r="C1828" s="12"/>
      <c r="D1828" s="12"/>
      <c r="E1828" s="12"/>
      <c r="XEF1828"/>
      <c r="XEG1828"/>
      <c r="XEH1828"/>
      <c r="XEI1828"/>
      <c r="XEJ1828"/>
      <c r="XEK1828"/>
      <c r="XEL1828"/>
      <c r="XEM1828"/>
      <c r="XEN1828"/>
      <c r="XEO1828"/>
      <c r="XEP1828"/>
      <c r="XEQ1828"/>
      <c r="XER1828"/>
      <c r="XES1828"/>
      <c r="XET1828"/>
      <c r="XEU1828"/>
      <c r="XEV1828"/>
      <c r="XEW1828"/>
      <c r="XEX1828"/>
      <c r="XEY1828"/>
      <c r="XEZ1828"/>
      <c r="XFA1828"/>
      <c r="XFB1828"/>
      <c r="XFC1828"/>
    </row>
    <row r="1829" s="11" customFormat="1" spans="1:16383">
      <c r="A1829" s="12"/>
      <c r="B1829" s="12"/>
      <c r="C1829" s="12"/>
      <c r="D1829" s="12"/>
      <c r="E1829" s="12"/>
      <c r="XEF1829"/>
      <c r="XEG1829"/>
      <c r="XEH1829"/>
      <c r="XEI1829"/>
      <c r="XEJ1829"/>
      <c r="XEK1829"/>
      <c r="XEL1829"/>
      <c r="XEM1829"/>
      <c r="XEN1829"/>
      <c r="XEO1829"/>
      <c r="XEP1829"/>
      <c r="XEQ1829"/>
      <c r="XER1829"/>
      <c r="XES1829"/>
      <c r="XET1829"/>
      <c r="XEU1829"/>
      <c r="XEV1829"/>
      <c r="XEW1829"/>
      <c r="XEX1829"/>
      <c r="XEY1829"/>
      <c r="XEZ1829"/>
      <c r="XFA1829"/>
      <c r="XFB1829"/>
      <c r="XFC1829"/>
    </row>
    <row r="1830" s="11" customFormat="1" spans="1:16383">
      <c r="A1830" s="12"/>
      <c r="B1830" s="12"/>
      <c r="C1830" s="12"/>
      <c r="D1830" s="12"/>
      <c r="E1830" s="12"/>
      <c r="XEF1830"/>
      <c r="XEG1830"/>
      <c r="XEH1830"/>
      <c r="XEI1830"/>
      <c r="XEJ1830"/>
      <c r="XEK1830"/>
      <c r="XEL1830"/>
      <c r="XEM1830"/>
      <c r="XEN1830"/>
      <c r="XEO1830"/>
      <c r="XEP1830"/>
      <c r="XEQ1830"/>
      <c r="XER1830"/>
      <c r="XES1830"/>
      <c r="XET1830"/>
      <c r="XEU1830"/>
      <c r="XEV1830"/>
      <c r="XEW1830"/>
      <c r="XEX1830"/>
      <c r="XEY1830"/>
      <c r="XEZ1830"/>
      <c r="XFA1830"/>
      <c r="XFB1830"/>
      <c r="XFC1830"/>
    </row>
    <row r="1831" s="11" customFormat="1" spans="1:16383">
      <c r="A1831" s="12"/>
      <c r="B1831" s="12"/>
      <c r="C1831" s="12"/>
      <c r="D1831" s="12"/>
      <c r="E1831" s="12"/>
      <c r="XEF1831"/>
      <c r="XEG1831"/>
      <c r="XEH1831"/>
      <c r="XEI1831"/>
      <c r="XEJ1831"/>
      <c r="XEK1831"/>
      <c r="XEL1831"/>
      <c r="XEM1831"/>
      <c r="XEN1831"/>
      <c r="XEO1831"/>
      <c r="XEP1831"/>
      <c r="XEQ1831"/>
      <c r="XER1831"/>
      <c r="XES1831"/>
      <c r="XET1831"/>
      <c r="XEU1831"/>
      <c r="XEV1831"/>
      <c r="XEW1831"/>
      <c r="XEX1831"/>
      <c r="XEY1831"/>
      <c r="XEZ1831"/>
      <c r="XFA1831"/>
      <c r="XFB1831"/>
      <c r="XFC1831"/>
    </row>
    <row r="1832" s="11" customFormat="1" spans="1:16383">
      <c r="A1832" s="12"/>
      <c r="B1832" s="12"/>
      <c r="C1832" s="12"/>
      <c r="D1832" s="12"/>
      <c r="E1832" s="12"/>
      <c r="XEF1832"/>
      <c r="XEG1832"/>
      <c r="XEH1832"/>
      <c r="XEI1832"/>
      <c r="XEJ1832"/>
      <c r="XEK1832"/>
      <c r="XEL1832"/>
      <c r="XEM1832"/>
      <c r="XEN1832"/>
      <c r="XEO1832"/>
      <c r="XEP1832"/>
      <c r="XEQ1832"/>
      <c r="XER1832"/>
      <c r="XES1832"/>
      <c r="XET1832"/>
      <c r="XEU1832"/>
      <c r="XEV1832"/>
      <c r="XEW1832"/>
      <c r="XEX1832"/>
      <c r="XEY1832"/>
      <c r="XEZ1832"/>
      <c r="XFA1832"/>
      <c r="XFB1832"/>
      <c r="XFC1832"/>
    </row>
    <row r="1833" s="11" customFormat="1" spans="1:16383">
      <c r="A1833" s="12"/>
      <c r="B1833" s="12"/>
      <c r="C1833" s="12"/>
      <c r="D1833" s="12"/>
      <c r="E1833" s="12"/>
      <c r="XEF1833"/>
      <c r="XEG1833"/>
      <c r="XEH1833"/>
      <c r="XEI1833"/>
      <c r="XEJ1833"/>
      <c r="XEK1833"/>
      <c r="XEL1833"/>
      <c r="XEM1833"/>
      <c r="XEN1833"/>
      <c r="XEO1833"/>
      <c r="XEP1833"/>
      <c r="XEQ1833"/>
      <c r="XER1833"/>
      <c r="XES1833"/>
      <c r="XET1833"/>
      <c r="XEU1833"/>
      <c r="XEV1833"/>
      <c r="XEW1833"/>
      <c r="XEX1833"/>
      <c r="XEY1833"/>
      <c r="XEZ1833"/>
      <c r="XFA1833"/>
      <c r="XFB1833"/>
      <c r="XFC1833"/>
    </row>
    <row r="1834" s="11" customFormat="1" spans="1:16383">
      <c r="A1834" s="12"/>
      <c r="B1834" s="12"/>
      <c r="C1834" s="12"/>
      <c r="D1834" s="12"/>
      <c r="E1834" s="12"/>
      <c r="XEF1834"/>
      <c r="XEG1834"/>
      <c r="XEH1834"/>
      <c r="XEI1834"/>
      <c r="XEJ1834"/>
      <c r="XEK1834"/>
      <c r="XEL1834"/>
      <c r="XEM1834"/>
      <c r="XEN1834"/>
      <c r="XEO1834"/>
      <c r="XEP1834"/>
      <c r="XEQ1834"/>
      <c r="XER1834"/>
      <c r="XES1834"/>
      <c r="XET1834"/>
      <c r="XEU1834"/>
      <c r="XEV1834"/>
      <c r="XEW1834"/>
      <c r="XEX1834"/>
      <c r="XEY1834"/>
      <c r="XEZ1834"/>
      <c r="XFA1834"/>
      <c r="XFB1834"/>
      <c r="XFC1834"/>
    </row>
    <row r="1835" s="11" customFormat="1" spans="1:16383">
      <c r="A1835" s="12"/>
      <c r="B1835" s="12"/>
      <c r="C1835" s="12"/>
      <c r="D1835" s="12"/>
      <c r="E1835" s="12"/>
      <c r="XEF1835"/>
      <c r="XEG1835"/>
      <c r="XEH1835"/>
      <c r="XEI1835"/>
      <c r="XEJ1835"/>
      <c r="XEK1835"/>
      <c r="XEL1835"/>
      <c r="XEM1835"/>
      <c r="XEN1835"/>
      <c r="XEO1835"/>
      <c r="XEP1835"/>
      <c r="XEQ1835"/>
      <c r="XER1835"/>
      <c r="XES1835"/>
      <c r="XET1835"/>
      <c r="XEU1835"/>
      <c r="XEV1835"/>
      <c r="XEW1835"/>
      <c r="XEX1835"/>
      <c r="XEY1835"/>
      <c r="XEZ1835"/>
      <c r="XFA1835"/>
      <c r="XFB1835"/>
      <c r="XFC1835"/>
    </row>
    <row r="1836" s="11" customFormat="1" spans="1:16383">
      <c r="A1836" s="12"/>
      <c r="B1836" s="12"/>
      <c r="C1836" s="12"/>
      <c r="D1836" s="12"/>
      <c r="E1836" s="12"/>
      <c r="XEF1836"/>
      <c r="XEG1836"/>
      <c r="XEH1836"/>
      <c r="XEI1836"/>
      <c r="XEJ1836"/>
      <c r="XEK1836"/>
      <c r="XEL1836"/>
      <c r="XEM1836"/>
      <c r="XEN1836"/>
      <c r="XEO1836"/>
      <c r="XEP1836"/>
      <c r="XEQ1836"/>
      <c r="XER1836"/>
      <c r="XES1836"/>
      <c r="XET1836"/>
      <c r="XEU1836"/>
      <c r="XEV1836"/>
      <c r="XEW1836"/>
      <c r="XEX1836"/>
      <c r="XEY1836"/>
      <c r="XEZ1836"/>
      <c r="XFA1836"/>
      <c r="XFB1836"/>
      <c r="XFC1836"/>
    </row>
    <row r="1837" s="11" customFormat="1" spans="1:16383">
      <c r="A1837" s="12"/>
      <c r="B1837" s="12"/>
      <c r="C1837" s="12"/>
      <c r="D1837" s="12"/>
      <c r="E1837" s="12"/>
      <c r="XEF1837"/>
      <c r="XEG1837"/>
      <c r="XEH1837"/>
      <c r="XEI1837"/>
      <c r="XEJ1837"/>
      <c r="XEK1837"/>
      <c r="XEL1837"/>
      <c r="XEM1837"/>
      <c r="XEN1837"/>
      <c r="XEO1837"/>
      <c r="XEP1837"/>
      <c r="XEQ1837"/>
      <c r="XER1837"/>
      <c r="XES1837"/>
      <c r="XET1837"/>
      <c r="XEU1837"/>
      <c r="XEV1837"/>
      <c r="XEW1837"/>
      <c r="XEX1837"/>
      <c r="XEY1837"/>
      <c r="XEZ1837"/>
      <c r="XFA1837"/>
      <c r="XFB1837"/>
      <c r="XFC1837"/>
    </row>
    <row r="1838" s="11" customFormat="1" spans="1:16383">
      <c r="A1838" s="12"/>
      <c r="B1838" s="12"/>
      <c r="C1838" s="12"/>
      <c r="D1838" s="12"/>
      <c r="E1838" s="12"/>
      <c r="XEF1838"/>
      <c r="XEG1838"/>
      <c r="XEH1838"/>
      <c r="XEI1838"/>
      <c r="XEJ1838"/>
      <c r="XEK1838"/>
      <c r="XEL1838"/>
      <c r="XEM1838"/>
      <c r="XEN1838"/>
      <c r="XEO1838"/>
      <c r="XEP1838"/>
      <c r="XEQ1838"/>
      <c r="XER1838"/>
      <c r="XES1838"/>
      <c r="XET1838"/>
      <c r="XEU1838"/>
      <c r="XEV1838"/>
      <c r="XEW1838"/>
      <c r="XEX1838"/>
      <c r="XEY1838"/>
      <c r="XEZ1838"/>
      <c r="XFA1838"/>
      <c r="XFB1838"/>
      <c r="XFC1838"/>
    </row>
    <row r="1839" s="11" customFormat="1" spans="1:16383">
      <c r="A1839" s="12"/>
      <c r="B1839" s="12"/>
      <c r="C1839" s="12"/>
      <c r="D1839" s="12"/>
      <c r="E1839" s="12"/>
      <c r="XEF1839"/>
      <c r="XEG1839"/>
      <c r="XEH1839"/>
      <c r="XEI1839"/>
      <c r="XEJ1839"/>
      <c r="XEK1839"/>
      <c r="XEL1839"/>
      <c r="XEM1839"/>
      <c r="XEN1839"/>
      <c r="XEO1839"/>
      <c r="XEP1839"/>
      <c r="XEQ1839"/>
      <c r="XER1839"/>
      <c r="XES1839"/>
      <c r="XET1839"/>
      <c r="XEU1839"/>
      <c r="XEV1839"/>
      <c r="XEW1839"/>
      <c r="XEX1839"/>
      <c r="XEY1839"/>
      <c r="XEZ1839"/>
      <c r="XFA1839"/>
      <c r="XFB1839"/>
      <c r="XFC1839"/>
    </row>
    <row r="1840" s="11" customFormat="1" spans="1:16383">
      <c r="A1840" s="12"/>
      <c r="B1840" s="12"/>
      <c r="C1840" s="12"/>
      <c r="D1840" s="12"/>
      <c r="E1840" s="12"/>
      <c r="XEF1840"/>
      <c r="XEG1840"/>
      <c r="XEH1840"/>
      <c r="XEI1840"/>
      <c r="XEJ1840"/>
      <c r="XEK1840"/>
      <c r="XEL1840"/>
      <c r="XEM1840"/>
      <c r="XEN1840"/>
      <c r="XEO1840"/>
      <c r="XEP1840"/>
      <c r="XEQ1840"/>
      <c r="XER1840"/>
      <c r="XES1840"/>
      <c r="XET1840"/>
      <c r="XEU1840"/>
      <c r="XEV1840"/>
      <c r="XEW1840"/>
      <c r="XEX1840"/>
      <c r="XEY1840"/>
      <c r="XEZ1840"/>
      <c r="XFA1840"/>
      <c r="XFB1840"/>
      <c r="XFC1840"/>
    </row>
    <row r="1841" s="11" customFormat="1" spans="1:16383">
      <c r="A1841" s="12"/>
      <c r="B1841" s="12"/>
      <c r="C1841" s="12"/>
      <c r="D1841" s="12"/>
      <c r="E1841" s="12"/>
      <c r="XEF1841"/>
      <c r="XEG1841"/>
      <c r="XEH1841"/>
      <c r="XEI1841"/>
      <c r="XEJ1841"/>
      <c r="XEK1841"/>
      <c r="XEL1841"/>
      <c r="XEM1841"/>
      <c r="XEN1841"/>
      <c r="XEO1841"/>
      <c r="XEP1841"/>
      <c r="XEQ1841"/>
      <c r="XER1841"/>
      <c r="XES1841"/>
      <c r="XET1841"/>
      <c r="XEU1841"/>
      <c r="XEV1841"/>
      <c r="XEW1841"/>
      <c r="XEX1841"/>
      <c r="XEY1841"/>
      <c r="XEZ1841"/>
      <c r="XFA1841"/>
      <c r="XFB1841"/>
      <c r="XFC1841"/>
    </row>
    <row r="1842" s="11" customFormat="1" spans="1:16383">
      <c r="A1842" s="12"/>
      <c r="B1842" s="12"/>
      <c r="C1842" s="12"/>
      <c r="D1842" s="12"/>
      <c r="E1842" s="12"/>
      <c r="XEF1842"/>
      <c r="XEG1842"/>
      <c r="XEH1842"/>
      <c r="XEI1842"/>
      <c r="XEJ1842"/>
      <c r="XEK1842"/>
      <c r="XEL1842"/>
      <c r="XEM1842"/>
      <c r="XEN1842"/>
      <c r="XEO1842"/>
      <c r="XEP1842"/>
      <c r="XEQ1842"/>
      <c r="XER1842"/>
      <c r="XES1842"/>
      <c r="XET1842"/>
      <c r="XEU1842"/>
      <c r="XEV1842"/>
      <c r="XEW1842"/>
      <c r="XEX1842"/>
      <c r="XEY1842"/>
      <c r="XEZ1842"/>
      <c r="XFA1842"/>
      <c r="XFB1842"/>
      <c r="XFC1842"/>
    </row>
    <row r="1843" s="11" customFormat="1" spans="1:16383">
      <c r="A1843" s="12"/>
      <c r="B1843" s="12"/>
      <c r="C1843" s="12"/>
      <c r="D1843" s="12"/>
      <c r="E1843" s="12"/>
      <c r="XEF1843"/>
      <c r="XEG1843"/>
      <c r="XEH1843"/>
      <c r="XEI1843"/>
      <c r="XEJ1843"/>
      <c r="XEK1843"/>
      <c r="XEL1843"/>
      <c r="XEM1843"/>
      <c r="XEN1843"/>
      <c r="XEO1843"/>
      <c r="XEP1843"/>
      <c r="XEQ1843"/>
      <c r="XER1843"/>
      <c r="XES1843"/>
      <c r="XET1843"/>
      <c r="XEU1843"/>
      <c r="XEV1843"/>
      <c r="XEW1843"/>
      <c r="XEX1843"/>
      <c r="XEY1843"/>
      <c r="XEZ1843"/>
      <c r="XFA1843"/>
      <c r="XFB1843"/>
      <c r="XFC1843"/>
    </row>
    <row r="1844" s="11" customFormat="1" spans="1:16383">
      <c r="A1844" s="12"/>
      <c r="B1844" s="12"/>
      <c r="C1844" s="12"/>
      <c r="D1844" s="12"/>
      <c r="E1844" s="12"/>
      <c r="XEF1844"/>
      <c r="XEG1844"/>
      <c r="XEH1844"/>
      <c r="XEI1844"/>
      <c r="XEJ1844"/>
      <c r="XEK1844"/>
      <c r="XEL1844"/>
      <c r="XEM1844"/>
      <c r="XEN1844"/>
      <c r="XEO1844"/>
      <c r="XEP1844"/>
      <c r="XEQ1844"/>
      <c r="XER1844"/>
      <c r="XES1844"/>
      <c r="XET1844"/>
      <c r="XEU1844"/>
      <c r="XEV1844"/>
      <c r="XEW1844"/>
      <c r="XEX1844"/>
      <c r="XEY1844"/>
      <c r="XEZ1844"/>
      <c r="XFA1844"/>
      <c r="XFB1844"/>
      <c r="XFC1844"/>
    </row>
    <row r="1845" s="11" customFormat="1" spans="1:16383">
      <c r="A1845" s="12"/>
      <c r="B1845" s="12"/>
      <c r="C1845" s="12"/>
      <c r="D1845" s="12"/>
      <c r="E1845" s="12"/>
      <c r="XEF1845"/>
      <c r="XEG1845"/>
      <c r="XEH1845"/>
      <c r="XEI1845"/>
      <c r="XEJ1845"/>
      <c r="XEK1845"/>
      <c r="XEL1845"/>
      <c r="XEM1845"/>
      <c r="XEN1845"/>
      <c r="XEO1845"/>
      <c r="XEP1845"/>
      <c r="XEQ1845"/>
      <c r="XER1845"/>
      <c r="XES1845"/>
      <c r="XET1845"/>
      <c r="XEU1845"/>
      <c r="XEV1845"/>
      <c r="XEW1845"/>
      <c r="XEX1845"/>
      <c r="XEY1845"/>
      <c r="XEZ1845"/>
      <c r="XFA1845"/>
      <c r="XFB1845"/>
      <c r="XFC1845"/>
    </row>
    <row r="1846" s="11" customFormat="1" spans="1:16383">
      <c r="A1846" s="12"/>
      <c r="B1846" s="12"/>
      <c r="C1846" s="12"/>
      <c r="D1846" s="12"/>
      <c r="E1846" s="12"/>
      <c r="XEF1846"/>
      <c r="XEG1846"/>
      <c r="XEH1846"/>
      <c r="XEI1846"/>
      <c r="XEJ1846"/>
      <c r="XEK1846"/>
      <c r="XEL1846"/>
      <c r="XEM1846"/>
      <c r="XEN1846"/>
      <c r="XEO1846"/>
      <c r="XEP1846"/>
      <c r="XEQ1846"/>
      <c r="XER1846"/>
      <c r="XES1846"/>
      <c r="XET1846"/>
      <c r="XEU1846"/>
      <c r="XEV1846"/>
      <c r="XEW1846"/>
      <c r="XEX1846"/>
      <c r="XEY1846"/>
      <c r="XEZ1846"/>
      <c r="XFA1846"/>
      <c r="XFB1846"/>
      <c r="XFC1846"/>
    </row>
    <row r="1847" s="11" customFormat="1" spans="1:16383">
      <c r="A1847" s="12"/>
      <c r="B1847" s="12"/>
      <c r="C1847" s="12"/>
      <c r="D1847" s="12"/>
      <c r="E1847" s="12"/>
      <c r="XEF1847"/>
      <c r="XEG1847"/>
      <c r="XEH1847"/>
      <c r="XEI1847"/>
      <c r="XEJ1847"/>
      <c r="XEK1847"/>
      <c r="XEL1847"/>
      <c r="XEM1847"/>
      <c r="XEN1847"/>
      <c r="XEO1847"/>
      <c r="XEP1847"/>
      <c r="XEQ1847"/>
      <c r="XER1847"/>
      <c r="XES1847"/>
      <c r="XET1847"/>
      <c r="XEU1847"/>
      <c r="XEV1847"/>
      <c r="XEW1847"/>
      <c r="XEX1847"/>
      <c r="XEY1847"/>
      <c r="XEZ1847"/>
      <c r="XFA1847"/>
      <c r="XFB1847"/>
      <c r="XFC1847"/>
    </row>
    <row r="1848" s="11" customFormat="1" spans="1:16383">
      <c r="A1848" s="12"/>
      <c r="B1848" s="12"/>
      <c r="C1848" s="12"/>
      <c r="D1848" s="12"/>
      <c r="E1848" s="12"/>
      <c r="XEF1848"/>
      <c r="XEG1848"/>
      <c r="XEH1848"/>
      <c r="XEI1848"/>
      <c r="XEJ1848"/>
      <c r="XEK1848"/>
      <c r="XEL1848"/>
      <c r="XEM1848"/>
      <c r="XEN1848"/>
      <c r="XEO1848"/>
      <c r="XEP1848"/>
      <c r="XEQ1848"/>
      <c r="XER1848"/>
      <c r="XES1848"/>
      <c r="XET1848"/>
      <c r="XEU1848"/>
      <c r="XEV1848"/>
      <c r="XEW1848"/>
      <c r="XEX1848"/>
      <c r="XEY1848"/>
      <c r="XEZ1848"/>
      <c r="XFA1848"/>
      <c r="XFB1848"/>
      <c r="XFC1848"/>
    </row>
    <row r="1849" s="11" customFormat="1" spans="1:16383">
      <c r="A1849" s="12"/>
      <c r="B1849" s="12"/>
      <c r="C1849" s="12"/>
      <c r="D1849" s="12"/>
      <c r="E1849" s="12"/>
      <c r="XEF1849"/>
      <c r="XEG1849"/>
      <c r="XEH1849"/>
      <c r="XEI1849"/>
      <c r="XEJ1849"/>
      <c r="XEK1849"/>
      <c r="XEL1849"/>
      <c r="XEM1849"/>
      <c r="XEN1849"/>
      <c r="XEO1849"/>
      <c r="XEP1849"/>
      <c r="XEQ1849"/>
      <c r="XER1849"/>
      <c r="XES1849"/>
      <c r="XET1849"/>
      <c r="XEU1849"/>
      <c r="XEV1849"/>
      <c r="XEW1849"/>
      <c r="XEX1849"/>
      <c r="XEY1849"/>
      <c r="XEZ1849"/>
      <c r="XFA1849"/>
      <c r="XFB1849"/>
      <c r="XFC1849"/>
    </row>
    <row r="1850" s="11" customFormat="1" spans="1:16383">
      <c r="A1850" s="12"/>
      <c r="B1850" s="12"/>
      <c r="C1850" s="12"/>
      <c r="D1850" s="12"/>
      <c r="E1850" s="12"/>
      <c r="XEF1850"/>
      <c r="XEG1850"/>
      <c r="XEH1850"/>
      <c r="XEI1850"/>
      <c r="XEJ1850"/>
      <c r="XEK1850"/>
      <c r="XEL1850"/>
      <c r="XEM1850"/>
      <c r="XEN1850"/>
      <c r="XEO1850"/>
      <c r="XEP1850"/>
      <c r="XEQ1850"/>
      <c r="XER1850"/>
      <c r="XES1850"/>
      <c r="XET1850"/>
      <c r="XEU1850"/>
      <c r="XEV1850"/>
      <c r="XEW1850"/>
      <c r="XEX1850"/>
      <c r="XEY1850"/>
      <c r="XEZ1850"/>
      <c r="XFA1850"/>
      <c r="XFB1850"/>
      <c r="XFC1850"/>
    </row>
    <row r="1851" s="11" customFormat="1" spans="1:16383">
      <c r="A1851" s="12"/>
      <c r="B1851" s="12"/>
      <c r="C1851" s="12"/>
      <c r="D1851" s="12"/>
      <c r="E1851" s="12"/>
      <c r="XEF1851"/>
      <c r="XEG1851"/>
      <c r="XEH1851"/>
      <c r="XEI1851"/>
      <c r="XEJ1851"/>
      <c r="XEK1851"/>
      <c r="XEL1851"/>
      <c r="XEM1851"/>
      <c r="XEN1851"/>
      <c r="XEO1851"/>
      <c r="XEP1851"/>
      <c r="XEQ1851"/>
      <c r="XER1851"/>
      <c r="XES1851"/>
      <c r="XET1851"/>
      <c r="XEU1851"/>
      <c r="XEV1851"/>
      <c r="XEW1851"/>
      <c r="XEX1851"/>
      <c r="XEY1851"/>
      <c r="XEZ1851"/>
      <c r="XFA1851"/>
      <c r="XFB1851"/>
      <c r="XFC1851"/>
    </row>
    <row r="1852" s="11" customFormat="1" spans="1:16383">
      <c r="A1852" s="12"/>
      <c r="B1852" s="12"/>
      <c r="C1852" s="12"/>
      <c r="D1852" s="12"/>
      <c r="E1852" s="12"/>
      <c r="XEF1852"/>
      <c r="XEG1852"/>
      <c r="XEH1852"/>
      <c r="XEI1852"/>
      <c r="XEJ1852"/>
      <c r="XEK1852"/>
      <c r="XEL1852"/>
      <c r="XEM1852"/>
      <c r="XEN1852"/>
      <c r="XEO1852"/>
      <c r="XEP1852"/>
      <c r="XEQ1852"/>
      <c r="XER1852"/>
      <c r="XES1852"/>
      <c r="XET1852"/>
      <c r="XEU1852"/>
      <c r="XEV1852"/>
      <c r="XEW1852"/>
      <c r="XEX1852"/>
      <c r="XEY1852"/>
      <c r="XEZ1852"/>
      <c r="XFA1852"/>
      <c r="XFB1852"/>
      <c r="XFC1852"/>
    </row>
    <row r="1853" s="11" customFormat="1" spans="1:16383">
      <c r="A1853" s="12"/>
      <c r="B1853" s="12"/>
      <c r="C1853" s="12"/>
      <c r="D1853" s="12"/>
      <c r="E1853" s="12"/>
      <c r="XEF1853"/>
      <c r="XEG1853"/>
      <c r="XEH1853"/>
      <c r="XEI1853"/>
      <c r="XEJ1853"/>
      <c r="XEK1853"/>
      <c r="XEL1853"/>
      <c r="XEM1853"/>
      <c r="XEN1853"/>
      <c r="XEO1853"/>
      <c r="XEP1853"/>
      <c r="XEQ1853"/>
      <c r="XER1853"/>
      <c r="XES1853"/>
      <c r="XET1853"/>
      <c r="XEU1853"/>
      <c r="XEV1853"/>
      <c r="XEW1853"/>
      <c r="XEX1853"/>
      <c r="XEY1853"/>
      <c r="XEZ1853"/>
      <c r="XFA1853"/>
      <c r="XFB1853"/>
      <c r="XFC1853"/>
    </row>
    <row r="1854" s="11" customFormat="1" spans="1:16383">
      <c r="A1854" s="12"/>
      <c r="B1854" s="12"/>
      <c r="C1854" s="12"/>
      <c r="D1854" s="12"/>
      <c r="E1854" s="12"/>
      <c r="XEF1854"/>
      <c r="XEG1854"/>
      <c r="XEH1854"/>
      <c r="XEI1854"/>
      <c r="XEJ1854"/>
      <c r="XEK1854"/>
      <c r="XEL1854"/>
      <c r="XEM1854"/>
      <c r="XEN1854"/>
      <c r="XEO1854"/>
      <c r="XEP1854"/>
      <c r="XEQ1854"/>
      <c r="XER1854"/>
      <c r="XES1854"/>
      <c r="XET1854"/>
      <c r="XEU1854"/>
      <c r="XEV1854"/>
      <c r="XEW1854"/>
      <c r="XEX1854"/>
      <c r="XEY1854"/>
      <c r="XEZ1854"/>
      <c r="XFA1854"/>
      <c r="XFB1854"/>
      <c r="XFC1854"/>
    </row>
    <row r="1855" s="11" customFormat="1" spans="1:16383">
      <c r="A1855" s="12"/>
      <c r="B1855" s="12"/>
      <c r="C1855" s="12"/>
      <c r="D1855" s="12"/>
      <c r="E1855" s="12"/>
      <c r="XEF1855"/>
      <c r="XEG1855"/>
      <c r="XEH1855"/>
      <c r="XEI1855"/>
      <c r="XEJ1855"/>
      <c r="XEK1855"/>
      <c r="XEL1855"/>
      <c r="XEM1855"/>
      <c r="XEN1855"/>
      <c r="XEO1855"/>
      <c r="XEP1855"/>
      <c r="XEQ1855"/>
      <c r="XER1855"/>
      <c r="XES1855"/>
      <c r="XET1855"/>
      <c r="XEU1855"/>
      <c r="XEV1855"/>
      <c r="XEW1855"/>
      <c r="XEX1855"/>
      <c r="XEY1855"/>
      <c r="XEZ1855"/>
      <c r="XFA1855"/>
      <c r="XFB1855"/>
      <c r="XFC1855"/>
    </row>
    <row r="1856" s="11" customFormat="1" spans="1:16383">
      <c r="A1856" s="12"/>
      <c r="B1856" s="12"/>
      <c r="C1856" s="12"/>
      <c r="D1856" s="12"/>
      <c r="E1856" s="12"/>
      <c r="XEF1856"/>
      <c r="XEG1856"/>
      <c r="XEH1856"/>
      <c r="XEI1856"/>
      <c r="XEJ1856"/>
      <c r="XEK1856"/>
      <c r="XEL1856"/>
      <c r="XEM1856"/>
      <c r="XEN1856"/>
      <c r="XEO1856"/>
      <c r="XEP1856"/>
      <c r="XEQ1856"/>
      <c r="XER1856"/>
      <c r="XES1856"/>
      <c r="XET1856"/>
      <c r="XEU1856"/>
      <c r="XEV1856"/>
      <c r="XEW1856"/>
      <c r="XEX1856"/>
      <c r="XEY1856"/>
      <c r="XEZ1856"/>
      <c r="XFA1856"/>
      <c r="XFB1856"/>
      <c r="XFC1856"/>
    </row>
    <row r="1857" s="11" customFormat="1" spans="1:16383">
      <c r="A1857" s="12"/>
      <c r="B1857" s="12"/>
      <c r="C1857" s="12"/>
      <c r="D1857" s="12"/>
      <c r="E1857" s="12"/>
      <c r="XEF1857"/>
      <c r="XEG1857"/>
      <c r="XEH1857"/>
      <c r="XEI1857"/>
      <c r="XEJ1857"/>
      <c r="XEK1857"/>
      <c r="XEL1857"/>
      <c r="XEM1857"/>
      <c r="XEN1857"/>
      <c r="XEO1857"/>
      <c r="XEP1857"/>
      <c r="XEQ1857"/>
      <c r="XER1857"/>
      <c r="XES1857"/>
      <c r="XET1857"/>
      <c r="XEU1857"/>
      <c r="XEV1857"/>
      <c r="XEW1857"/>
      <c r="XEX1857"/>
      <c r="XEY1857"/>
      <c r="XEZ1857"/>
      <c r="XFA1857"/>
      <c r="XFB1857"/>
      <c r="XFC1857"/>
    </row>
    <row r="1858" s="11" customFormat="1" spans="1:16383">
      <c r="A1858" s="12"/>
      <c r="B1858" s="12"/>
      <c r="C1858" s="12"/>
      <c r="D1858" s="12"/>
      <c r="E1858" s="12"/>
      <c r="XEF1858"/>
      <c r="XEG1858"/>
      <c r="XEH1858"/>
      <c r="XEI1858"/>
      <c r="XEJ1858"/>
      <c r="XEK1858"/>
      <c r="XEL1858"/>
      <c r="XEM1858"/>
      <c r="XEN1858"/>
      <c r="XEO1858"/>
      <c r="XEP1858"/>
      <c r="XEQ1858"/>
      <c r="XER1858"/>
      <c r="XES1858"/>
      <c r="XET1858"/>
      <c r="XEU1858"/>
      <c r="XEV1858"/>
      <c r="XEW1858"/>
      <c r="XEX1858"/>
      <c r="XEY1858"/>
      <c r="XEZ1858"/>
      <c r="XFA1858"/>
      <c r="XFB1858"/>
      <c r="XFC1858"/>
    </row>
    <row r="1859" s="11" customFormat="1" spans="1:16383">
      <c r="A1859" s="12"/>
      <c r="B1859" s="12"/>
      <c r="C1859" s="12"/>
      <c r="D1859" s="12"/>
      <c r="E1859" s="12"/>
      <c r="XEF1859"/>
      <c r="XEG1859"/>
      <c r="XEH1859"/>
      <c r="XEI1859"/>
      <c r="XEJ1859"/>
      <c r="XEK1859"/>
      <c r="XEL1859"/>
      <c r="XEM1859"/>
      <c r="XEN1859"/>
      <c r="XEO1859"/>
      <c r="XEP1859"/>
      <c r="XEQ1859"/>
      <c r="XER1859"/>
      <c r="XES1859"/>
      <c r="XET1859"/>
      <c r="XEU1859"/>
      <c r="XEV1859"/>
      <c r="XEW1859"/>
      <c r="XEX1859"/>
      <c r="XEY1859"/>
      <c r="XEZ1859"/>
      <c r="XFA1859"/>
      <c r="XFB1859"/>
      <c r="XFC1859"/>
    </row>
    <row r="1860" s="11" customFormat="1" spans="1:16383">
      <c r="A1860" s="12"/>
      <c r="B1860" s="12"/>
      <c r="C1860" s="12"/>
      <c r="D1860" s="12"/>
      <c r="E1860" s="12"/>
      <c r="XEF1860"/>
      <c r="XEG1860"/>
      <c r="XEH1860"/>
      <c r="XEI1860"/>
      <c r="XEJ1860"/>
      <c r="XEK1860"/>
      <c r="XEL1860"/>
      <c r="XEM1860"/>
      <c r="XEN1860"/>
      <c r="XEO1860"/>
      <c r="XEP1860"/>
      <c r="XEQ1860"/>
      <c r="XER1860"/>
      <c r="XES1860"/>
      <c r="XET1860"/>
      <c r="XEU1860"/>
      <c r="XEV1860"/>
      <c r="XEW1860"/>
      <c r="XEX1860"/>
      <c r="XEY1860"/>
      <c r="XEZ1860"/>
      <c r="XFA1860"/>
      <c r="XFB1860"/>
      <c r="XFC1860"/>
    </row>
    <row r="1861" s="11" customFormat="1" spans="1:16383">
      <c r="A1861" s="12"/>
      <c r="B1861" s="12"/>
      <c r="C1861" s="12"/>
      <c r="D1861" s="12"/>
      <c r="E1861" s="12"/>
      <c r="XEF1861"/>
      <c r="XEG1861"/>
      <c r="XEH1861"/>
      <c r="XEI1861"/>
      <c r="XEJ1861"/>
      <c r="XEK1861"/>
      <c r="XEL1861"/>
      <c r="XEM1861"/>
      <c r="XEN1861"/>
      <c r="XEO1861"/>
      <c r="XEP1861"/>
      <c r="XEQ1861"/>
      <c r="XER1861"/>
      <c r="XES1861"/>
      <c r="XET1861"/>
      <c r="XEU1861"/>
      <c r="XEV1861"/>
      <c r="XEW1861"/>
      <c r="XEX1861"/>
      <c r="XEY1861"/>
      <c r="XEZ1861"/>
      <c r="XFA1861"/>
      <c r="XFB1861"/>
      <c r="XFC1861"/>
    </row>
    <row r="1862" s="11" customFormat="1" spans="1:16383">
      <c r="A1862" s="12"/>
      <c r="B1862" s="12"/>
      <c r="C1862" s="12"/>
      <c r="D1862" s="12"/>
      <c r="E1862" s="12"/>
      <c r="XEF1862"/>
      <c r="XEG1862"/>
      <c r="XEH1862"/>
      <c r="XEI1862"/>
      <c r="XEJ1862"/>
      <c r="XEK1862"/>
      <c r="XEL1862"/>
      <c r="XEM1862"/>
      <c r="XEN1862"/>
      <c r="XEO1862"/>
      <c r="XEP1862"/>
      <c r="XEQ1862"/>
      <c r="XER1862"/>
      <c r="XES1862"/>
      <c r="XET1862"/>
      <c r="XEU1862"/>
      <c r="XEV1862"/>
      <c r="XEW1862"/>
      <c r="XEX1862"/>
      <c r="XEY1862"/>
      <c r="XEZ1862"/>
      <c r="XFA1862"/>
      <c r="XFB1862"/>
      <c r="XFC1862"/>
    </row>
    <row r="1863" s="11" customFormat="1" spans="1:16383">
      <c r="A1863" s="12"/>
      <c r="B1863" s="12"/>
      <c r="C1863" s="12"/>
      <c r="D1863" s="12"/>
      <c r="E1863" s="12"/>
      <c r="XEF1863"/>
      <c r="XEG1863"/>
      <c r="XEH1863"/>
      <c r="XEI1863"/>
      <c r="XEJ1863"/>
      <c r="XEK1863"/>
      <c r="XEL1863"/>
      <c r="XEM1863"/>
      <c r="XEN1863"/>
      <c r="XEO1863"/>
      <c r="XEP1863"/>
      <c r="XEQ1863"/>
      <c r="XER1863"/>
      <c r="XES1863"/>
      <c r="XET1863"/>
      <c r="XEU1863"/>
      <c r="XEV1863"/>
      <c r="XEW1863"/>
      <c r="XEX1863"/>
      <c r="XEY1863"/>
      <c r="XEZ1863"/>
      <c r="XFA1863"/>
      <c r="XFB1863"/>
      <c r="XFC1863"/>
    </row>
    <row r="1864" s="11" customFormat="1" spans="1:16383">
      <c r="A1864" s="12"/>
      <c r="B1864" s="12"/>
      <c r="C1864" s="12"/>
      <c r="D1864" s="12"/>
      <c r="E1864" s="12"/>
      <c r="XEF1864"/>
      <c r="XEG1864"/>
      <c r="XEH1864"/>
      <c r="XEI1864"/>
      <c r="XEJ1864"/>
      <c r="XEK1864"/>
      <c r="XEL1864"/>
      <c r="XEM1864"/>
      <c r="XEN1864"/>
      <c r="XEO1864"/>
      <c r="XEP1864"/>
      <c r="XEQ1864"/>
      <c r="XER1864"/>
      <c r="XES1864"/>
      <c r="XET1864"/>
      <c r="XEU1864"/>
      <c r="XEV1864"/>
      <c r="XEW1864"/>
      <c r="XEX1864"/>
      <c r="XEY1864"/>
      <c r="XEZ1864"/>
      <c r="XFA1864"/>
      <c r="XFB1864"/>
      <c r="XFC1864"/>
    </row>
    <row r="1865" s="11" customFormat="1" spans="1:16383">
      <c r="A1865" s="12"/>
      <c r="B1865" s="12"/>
      <c r="C1865" s="12"/>
      <c r="D1865" s="12"/>
      <c r="E1865" s="12"/>
      <c r="XEF1865"/>
      <c r="XEG1865"/>
      <c r="XEH1865"/>
      <c r="XEI1865"/>
      <c r="XEJ1865"/>
      <c r="XEK1865"/>
      <c r="XEL1865"/>
      <c r="XEM1865"/>
      <c r="XEN1865"/>
      <c r="XEO1865"/>
      <c r="XEP1865"/>
      <c r="XEQ1865"/>
      <c r="XER1865"/>
      <c r="XES1865"/>
      <c r="XET1865"/>
      <c r="XEU1865"/>
      <c r="XEV1865"/>
      <c r="XEW1865"/>
      <c r="XEX1865"/>
      <c r="XEY1865"/>
      <c r="XEZ1865"/>
      <c r="XFA1865"/>
      <c r="XFB1865"/>
      <c r="XFC1865"/>
    </row>
    <row r="1866" s="11" customFormat="1" spans="1:16383">
      <c r="A1866" s="12"/>
      <c r="B1866" s="12"/>
      <c r="C1866" s="12"/>
      <c r="D1866" s="12"/>
      <c r="E1866" s="12"/>
      <c r="XEF1866"/>
      <c r="XEG1866"/>
      <c r="XEH1866"/>
      <c r="XEI1866"/>
      <c r="XEJ1866"/>
      <c r="XEK1866"/>
      <c r="XEL1866"/>
      <c r="XEM1866"/>
      <c r="XEN1866"/>
      <c r="XEO1866"/>
      <c r="XEP1866"/>
      <c r="XEQ1866"/>
      <c r="XER1866"/>
      <c r="XES1866"/>
      <c r="XET1866"/>
      <c r="XEU1866"/>
      <c r="XEV1866"/>
      <c r="XEW1866"/>
      <c r="XEX1866"/>
      <c r="XEY1866"/>
      <c r="XEZ1866"/>
      <c r="XFA1866"/>
      <c r="XFB1866"/>
      <c r="XFC1866"/>
    </row>
    <row r="1867" s="11" customFormat="1" spans="1:16383">
      <c r="A1867" s="12"/>
      <c r="B1867" s="12"/>
      <c r="C1867" s="12"/>
      <c r="D1867" s="12"/>
      <c r="E1867" s="12"/>
      <c r="XEF1867"/>
      <c r="XEG1867"/>
      <c r="XEH1867"/>
      <c r="XEI1867"/>
      <c r="XEJ1867"/>
      <c r="XEK1867"/>
      <c r="XEL1867"/>
      <c r="XEM1867"/>
      <c r="XEN1867"/>
      <c r="XEO1867"/>
      <c r="XEP1867"/>
      <c r="XEQ1867"/>
      <c r="XER1867"/>
      <c r="XES1867"/>
      <c r="XET1867"/>
      <c r="XEU1867"/>
      <c r="XEV1867"/>
      <c r="XEW1867"/>
      <c r="XEX1867"/>
      <c r="XEY1867"/>
      <c r="XEZ1867"/>
      <c r="XFA1867"/>
      <c r="XFB1867"/>
      <c r="XFC1867"/>
    </row>
    <row r="1868" s="11" customFormat="1" spans="1:16383">
      <c r="A1868" s="12"/>
      <c r="B1868" s="12"/>
      <c r="C1868" s="12"/>
      <c r="D1868" s="12"/>
      <c r="E1868" s="12"/>
      <c r="XEF1868"/>
      <c r="XEG1868"/>
      <c r="XEH1868"/>
      <c r="XEI1868"/>
      <c r="XEJ1868"/>
      <c r="XEK1868"/>
      <c r="XEL1868"/>
      <c r="XEM1868"/>
      <c r="XEN1868"/>
      <c r="XEO1868"/>
      <c r="XEP1868"/>
      <c r="XEQ1868"/>
      <c r="XER1868"/>
      <c r="XES1868"/>
      <c r="XET1868"/>
      <c r="XEU1868"/>
      <c r="XEV1868"/>
      <c r="XEW1868"/>
      <c r="XEX1868"/>
      <c r="XEY1868"/>
      <c r="XEZ1868"/>
      <c r="XFA1868"/>
      <c r="XFB1868"/>
      <c r="XFC1868"/>
    </row>
    <row r="1869" s="11" customFormat="1" spans="1:16383">
      <c r="A1869" s="12"/>
      <c r="B1869" s="12"/>
      <c r="C1869" s="12"/>
      <c r="D1869" s="12"/>
      <c r="E1869" s="12"/>
      <c r="XEF1869"/>
      <c r="XEG1869"/>
      <c r="XEH1869"/>
      <c r="XEI1869"/>
      <c r="XEJ1869"/>
      <c r="XEK1869"/>
      <c r="XEL1869"/>
      <c r="XEM1869"/>
      <c r="XEN1869"/>
      <c r="XEO1869"/>
      <c r="XEP1869"/>
      <c r="XEQ1869"/>
      <c r="XER1869"/>
      <c r="XES1869"/>
      <c r="XET1869"/>
      <c r="XEU1869"/>
      <c r="XEV1869"/>
      <c r="XEW1869"/>
      <c r="XEX1869"/>
      <c r="XEY1869"/>
      <c r="XEZ1869"/>
      <c r="XFA1869"/>
      <c r="XFB1869"/>
      <c r="XFC1869"/>
    </row>
    <row r="1870" s="11" customFormat="1" spans="1:16383">
      <c r="A1870" s="12"/>
      <c r="B1870" s="12"/>
      <c r="C1870" s="12"/>
      <c r="D1870" s="12"/>
      <c r="E1870" s="12"/>
      <c r="XEF1870"/>
      <c r="XEG1870"/>
      <c r="XEH1870"/>
      <c r="XEI1870"/>
      <c r="XEJ1870"/>
      <c r="XEK1870"/>
      <c r="XEL1870"/>
      <c r="XEM1870"/>
      <c r="XEN1870"/>
      <c r="XEO1870"/>
      <c r="XEP1870"/>
      <c r="XEQ1870"/>
      <c r="XER1870"/>
      <c r="XES1870"/>
      <c r="XET1870"/>
      <c r="XEU1870"/>
      <c r="XEV1870"/>
      <c r="XEW1870"/>
      <c r="XEX1870"/>
      <c r="XEY1870"/>
      <c r="XEZ1870"/>
      <c r="XFA1870"/>
      <c r="XFB1870"/>
      <c r="XFC1870"/>
    </row>
    <row r="1871" s="11" customFormat="1" spans="1:16383">
      <c r="A1871" s="12"/>
      <c r="B1871" s="12"/>
      <c r="C1871" s="12"/>
      <c r="D1871" s="12"/>
      <c r="E1871" s="12"/>
      <c r="XEF1871"/>
      <c r="XEG1871"/>
      <c r="XEH1871"/>
      <c r="XEI1871"/>
      <c r="XEJ1871"/>
      <c r="XEK1871"/>
      <c r="XEL1871"/>
      <c r="XEM1871"/>
      <c r="XEN1871"/>
      <c r="XEO1871"/>
      <c r="XEP1871"/>
      <c r="XEQ1871"/>
      <c r="XER1871"/>
      <c r="XES1871"/>
      <c r="XET1871"/>
      <c r="XEU1871"/>
      <c r="XEV1871"/>
      <c r="XEW1871"/>
      <c r="XEX1871"/>
      <c r="XEY1871"/>
      <c r="XEZ1871"/>
      <c r="XFA1871"/>
      <c r="XFB1871"/>
      <c r="XFC1871"/>
    </row>
    <row r="1872" s="11" customFormat="1" spans="1:16383">
      <c r="A1872" s="12"/>
      <c r="B1872" s="12"/>
      <c r="C1872" s="12"/>
      <c r="D1872" s="12"/>
      <c r="E1872" s="12"/>
      <c r="XEF1872"/>
      <c r="XEG1872"/>
      <c r="XEH1872"/>
      <c r="XEI1872"/>
      <c r="XEJ1872"/>
      <c r="XEK1872"/>
      <c r="XEL1872"/>
      <c r="XEM1872"/>
      <c r="XEN1872"/>
      <c r="XEO1872"/>
      <c r="XEP1872"/>
      <c r="XEQ1872"/>
      <c r="XER1872"/>
      <c r="XES1872"/>
      <c r="XET1872"/>
      <c r="XEU1872"/>
      <c r="XEV1872"/>
      <c r="XEW1872"/>
      <c r="XEX1872"/>
      <c r="XEY1872"/>
      <c r="XEZ1872"/>
      <c r="XFA1872"/>
      <c r="XFB1872"/>
      <c r="XFC1872"/>
    </row>
    <row r="1873" s="11" customFormat="1" spans="1:16383">
      <c r="A1873" s="12"/>
      <c r="B1873" s="12"/>
      <c r="C1873" s="12"/>
      <c r="D1873" s="12"/>
      <c r="E1873" s="12"/>
      <c r="XEF1873"/>
      <c r="XEG1873"/>
      <c r="XEH1873"/>
      <c r="XEI1873"/>
      <c r="XEJ1873"/>
      <c r="XEK1873"/>
      <c r="XEL1873"/>
      <c r="XEM1873"/>
      <c r="XEN1873"/>
      <c r="XEO1873"/>
      <c r="XEP1873"/>
      <c r="XEQ1873"/>
      <c r="XER1873"/>
      <c r="XES1873"/>
      <c r="XET1873"/>
      <c r="XEU1873"/>
      <c r="XEV1873"/>
      <c r="XEW1873"/>
      <c r="XEX1873"/>
      <c r="XEY1873"/>
      <c r="XEZ1873"/>
      <c r="XFA1873"/>
      <c r="XFB1873"/>
      <c r="XFC1873"/>
    </row>
    <row r="1874" s="11" customFormat="1" spans="1:16383">
      <c r="A1874" s="12"/>
      <c r="B1874" s="12"/>
      <c r="C1874" s="12"/>
      <c r="D1874" s="12"/>
      <c r="E1874" s="12"/>
      <c r="XEF1874"/>
      <c r="XEG1874"/>
      <c r="XEH1874"/>
      <c r="XEI1874"/>
      <c r="XEJ1874"/>
      <c r="XEK1874"/>
      <c r="XEL1874"/>
      <c r="XEM1874"/>
      <c r="XEN1874"/>
      <c r="XEO1874"/>
      <c r="XEP1874"/>
      <c r="XEQ1874"/>
      <c r="XER1874"/>
      <c r="XES1874"/>
      <c r="XET1874"/>
      <c r="XEU1874"/>
      <c r="XEV1874"/>
      <c r="XEW1874"/>
      <c r="XEX1874"/>
      <c r="XEY1874"/>
      <c r="XEZ1874"/>
      <c r="XFA1874"/>
      <c r="XFB1874"/>
      <c r="XFC1874"/>
    </row>
    <row r="1875" s="11" customFormat="1" spans="1:16383">
      <c r="A1875" s="12"/>
      <c r="B1875" s="12"/>
      <c r="C1875" s="12"/>
      <c r="D1875" s="12"/>
      <c r="E1875" s="12"/>
      <c r="XEF1875"/>
      <c r="XEG1875"/>
      <c r="XEH1875"/>
      <c r="XEI1875"/>
      <c r="XEJ1875"/>
      <c r="XEK1875"/>
      <c r="XEL1875"/>
      <c r="XEM1875"/>
      <c r="XEN1875"/>
      <c r="XEO1875"/>
      <c r="XEP1875"/>
      <c r="XEQ1875"/>
      <c r="XER1875"/>
      <c r="XES1875"/>
      <c r="XET1875"/>
      <c r="XEU1875"/>
      <c r="XEV1875"/>
      <c r="XEW1875"/>
      <c r="XEX1875"/>
      <c r="XEY1875"/>
      <c r="XEZ1875"/>
      <c r="XFA1875"/>
      <c r="XFB1875"/>
      <c r="XFC1875"/>
    </row>
    <row r="1876" s="11" customFormat="1" spans="1:16383">
      <c r="A1876" s="12"/>
      <c r="B1876" s="12"/>
      <c r="C1876" s="12"/>
      <c r="D1876" s="12"/>
      <c r="E1876" s="12"/>
      <c r="XEF1876"/>
      <c r="XEG1876"/>
      <c r="XEH1876"/>
      <c r="XEI1876"/>
      <c r="XEJ1876"/>
      <c r="XEK1876"/>
      <c r="XEL1876"/>
      <c r="XEM1876"/>
      <c r="XEN1876"/>
      <c r="XEO1876"/>
      <c r="XEP1876"/>
      <c r="XEQ1876"/>
      <c r="XER1876"/>
      <c r="XES1876"/>
      <c r="XET1876"/>
      <c r="XEU1876"/>
      <c r="XEV1876"/>
      <c r="XEW1876"/>
      <c r="XEX1876"/>
      <c r="XEY1876"/>
      <c r="XEZ1876"/>
      <c r="XFA1876"/>
      <c r="XFB1876"/>
      <c r="XFC1876"/>
    </row>
    <row r="1877" s="11" customFormat="1" spans="1:16383">
      <c r="A1877" s="12"/>
      <c r="B1877" s="12"/>
      <c r="C1877" s="12"/>
      <c r="D1877" s="12"/>
      <c r="E1877" s="12"/>
      <c r="XEF1877"/>
      <c r="XEG1877"/>
      <c r="XEH1877"/>
      <c r="XEI1877"/>
      <c r="XEJ1877"/>
      <c r="XEK1877"/>
      <c r="XEL1877"/>
      <c r="XEM1877"/>
      <c r="XEN1877"/>
      <c r="XEO1877"/>
      <c r="XEP1877"/>
      <c r="XEQ1877"/>
      <c r="XER1877"/>
      <c r="XES1877"/>
      <c r="XET1877"/>
      <c r="XEU1877"/>
      <c r="XEV1877"/>
      <c r="XEW1877"/>
      <c r="XEX1877"/>
      <c r="XEY1877"/>
      <c r="XEZ1877"/>
      <c r="XFA1877"/>
      <c r="XFB1877"/>
      <c r="XFC1877"/>
    </row>
    <row r="1878" s="11" customFormat="1" spans="1:16383">
      <c r="A1878" s="12"/>
      <c r="B1878" s="12"/>
      <c r="C1878" s="12"/>
      <c r="D1878" s="12"/>
      <c r="E1878" s="12"/>
      <c r="XEF1878"/>
      <c r="XEG1878"/>
      <c r="XEH1878"/>
      <c r="XEI1878"/>
      <c r="XEJ1878"/>
      <c r="XEK1878"/>
      <c r="XEL1878"/>
      <c r="XEM1878"/>
      <c r="XEN1878"/>
      <c r="XEO1878"/>
      <c r="XEP1878"/>
      <c r="XEQ1878"/>
      <c r="XER1878"/>
      <c r="XES1878"/>
      <c r="XET1878"/>
      <c r="XEU1878"/>
      <c r="XEV1878"/>
      <c r="XEW1878"/>
      <c r="XEX1878"/>
      <c r="XEY1878"/>
      <c r="XEZ1878"/>
      <c r="XFA1878"/>
      <c r="XFB1878"/>
      <c r="XFC1878"/>
    </row>
    <row r="1879" s="11" customFormat="1" spans="1:16383">
      <c r="A1879" s="12"/>
      <c r="B1879" s="12"/>
      <c r="C1879" s="12"/>
      <c r="D1879" s="12"/>
      <c r="E1879" s="12"/>
      <c r="XEF1879"/>
      <c r="XEG1879"/>
      <c r="XEH1879"/>
      <c r="XEI1879"/>
      <c r="XEJ1879"/>
      <c r="XEK1879"/>
      <c r="XEL1879"/>
      <c r="XEM1879"/>
      <c r="XEN1879"/>
      <c r="XEO1879"/>
      <c r="XEP1879"/>
      <c r="XEQ1879"/>
      <c r="XER1879"/>
      <c r="XES1879"/>
      <c r="XET1879"/>
      <c r="XEU1879"/>
      <c r="XEV1879"/>
      <c r="XEW1879"/>
      <c r="XEX1879"/>
      <c r="XEY1879"/>
      <c r="XEZ1879"/>
      <c r="XFA1879"/>
      <c r="XFB1879"/>
      <c r="XFC1879"/>
    </row>
    <row r="1880" s="11" customFormat="1" spans="1:16383">
      <c r="A1880" s="12"/>
      <c r="B1880" s="12"/>
      <c r="C1880" s="12"/>
      <c r="D1880" s="12"/>
      <c r="E1880" s="12"/>
      <c r="XEF1880"/>
      <c r="XEG1880"/>
      <c r="XEH1880"/>
      <c r="XEI1880"/>
      <c r="XEJ1880"/>
      <c r="XEK1880"/>
      <c r="XEL1880"/>
      <c r="XEM1880"/>
      <c r="XEN1880"/>
      <c r="XEO1880"/>
      <c r="XEP1880"/>
      <c r="XEQ1880"/>
      <c r="XER1880"/>
      <c r="XES1880"/>
      <c r="XET1880"/>
      <c r="XEU1880"/>
      <c r="XEV1880"/>
      <c r="XEW1880"/>
      <c r="XEX1880"/>
      <c r="XEY1880"/>
      <c r="XEZ1880"/>
      <c r="XFA1880"/>
      <c r="XFB1880"/>
      <c r="XFC1880"/>
    </row>
    <row r="1881" s="11" customFormat="1" spans="1:16383">
      <c r="A1881" s="12"/>
      <c r="B1881" s="12"/>
      <c r="C1881" s="12"/>
      <c r="D1881" s="12"/>
      <c r="E1881" s="12"/>
      <c r="XEF1881"/>
      <c r="XEG1881"/>
      <c r="XEH1881"/>
      <c r="XEI1881"/>
      <c r="XEJ1881"/>
      <c r="XEK1881"/>
      <c r="XEL1881"/>
      <c r="XEM1881"/>
      <c r="XEN1881"/>
      <c r="XEO1881"/>
      <c r="XEP1881"/>
      <c r="XEQ1881"/>
      <c r="XER1881"/>
      <c r="XES1881"/>
      <c r="XET1881"/>
      <c r="XEU1881"/>
      <c r="XEV1881"/>
      <c r="XEW1881"/>
      <c r="XEX1881"/>
      <c r="XEY1881"/>
      <c r="XEZ1881"/>
      <c r="XFA1881"/>
      <c r="XFB1881"/>
      <c r="XFC1881"/>
    </row>
    <row r="1882" s="11" customFormat="1" spans="1:16383">
      <c r="A1882" s="12"/>
      <c r="B1882" s="12"/>
      <c r="C1882" s="12"/>
      <c r="D1882" s="12"/>
      <c r="E1882" s="12"/>
      <c r="XEF1882"/>
      <c r="XEG1882"/>
      <c r="XEH1882"/>
      <c r="XEI1882"/>
      <c r="XEJ1882"/>
      <c r="XEK1882"/>
      <c r="XEL1882"/>
      <c r="XEM1882"/>
      <c r="XEN1882"/>
      <c r="XEO1882"/>
      <c r="XEP1882"/>
      <c r="XEQ1882"/>
      <c r="XER1882"/>
      <c r="XES1882"/>
      <c r="XET1882"/>
      <c r="XEU1882"/>
      <c r="XEV1882"/>
      <c r="XEW1882"/>
      <c r="XEX1882"/>
      <c r="XEY1882"/>
      <c r="XEZ1882"/>
      <c r="XFA1882"/>
      <c r="XFB1882"/>
      <c r="XFC1882"/>
    </row>
    <row r="1883" s="11" customFormat="1" spans="1:16383">
      <c r="A1883" s="12"/>
      <c r="B1883" s="12"/>
      <c r="C1883" s="12"/>
      <c r="D1883" s="12"/>
      <c r="E1883" s="12"/>
      <c r="XEF1883"/>
      <c r="XEG1883"/>
      <c r="XEH1883"/>
      <c r="XEI1883"/>
      <c r="XEJ1883"/>
      <c r="XEK1883"/>
      <c r="XEL1883"/>
      <c r="XEM1883"/>
      <c r="XEN1883"/>
      <c r="XEO1883"/>
      <c r="XEP1883"/>
      <c r="XEQ1883"/>
      <c r="XER1883"/>
      <c r="XES1883"/>
      <c r="XET1883"/>
      <c r="XEU1883"/>
      <c r="XEV1883"/>
      <c r="XEW1883"/>
      <c r="XEX1883"/>
      <c r="XEY1883"/>
      <c r="XEZ1883"/>
      <c r="XFA1883"/>
      <c r="XFB1883"/>
      <c r="XFC1883"/>
    </row>
    <row r="1884" s="11" customFormat="1" spans="1:16383">
      <c r="A1884" s="12"/>
      <c r="B1884" s="12"/>
      <c r="C1884" s="12"/>
      <c r="D1884" s="12"/>
      <c r="E1884" s="12"/>
      <c r="XEF1884"/>
      <c r="XEG1884"/>
      <c r="XEH1884"/>
      <c r="XEI1884"/>
      <c r="XEJ1884"/>
      <c r="XEK1884"/>
      <c r="XEL1884"/>
      <c r="XEM1884"/>
      <c r="XEN1884"/>
      <c r="XEO1884"/>
      <c r="XEP1884"/>
      <c r="XEQ1884"/>
      <c r="XER1884"/>
      <c r="XES1884"/>
      <c r="XET1884"/>
      <c r="XEU1884"/>
      <c r="XEV1884"/>
      <c r="XEW1884"/>
      <c r="XEX1884"/>
      <c r="XEY1884"/>
      <c r="XEZ1884"/>
      <c r="XFA1884"/>
      <c r="XFB1884"/>
      <c r="XFC1884"/>
    </row>
    <row r="1885" s="11" customFormat="1" spans="1:16383">
      <c r="A1885" s="12"/>
      <c r="B1885" s="12"/>
      <c r="C1885" s="12"/>
      <c r="D1885" s="12"/>
      <c r="E1885" s="12"/>
      <c r="XEF1885"/>
      <c r="XEG1885"/>
      <c r="XEH1885"/>
      <c r="XEI1885"/>
      <c r="XEJ1885"/>
      <c r="XEK1885"/>
      <c r="XEL1885"/>
      <c r="XEM1885"/>
      <c r="XEN1885"/>
      <c r="XEO1885"/>
      <c r="XEP1885"/>
      <c r="XEQ1885"/>
      <c r="XER1885"/>
      <c r="XES1885"/>
      <c r="XET1885"/>
      <c r="XEU1885"/>
      <c r="XEV1885"/>
      <c r="XEW1885"/>
      <c r="XEX1885"/>
      <c r="XEY1885"/>
      <c r="XEZ1885"/>
      <c r="XFA1885"/>
      <c r="XFB1885"/>
      <c r="XFC1885"/>
    </row>
    <row r="1886" s="11" customFormat="1" spans="1:16383">
      <c r="A1886" s="12"/>
      <c r="B1886" s="12"/>
      <c r="C1886" s="12"/>
      <c r="D1886" s="12"/>
      <c r="E1886" s="12"/>
      <c r="XEF1886"/>
      <c r="XEG1886"/>
      <c r="XEH1886"/>
      <c r="XEI1886"/>
      <c r="XEJ1886"/>
      <c r="XEK1886"/>
      <c r="XEL1886"/>
      <c r="XEM1886"/>
      <c r="XEN1886"/>
      <c r="XEO1886"/>
      <c r="XEP1886"/>
      <c r="XEQ1886"/>
      <c r="XER1886"/>
      <c r="XES1886"/>
      <c r="XET1886"/>
      <c r="XEU1886"/>
      <c r="XEV1886"/>
      <c r="XEW1886"/>
      <c r="XEX1886"/>
      <c r="XEY1886"/>
      <c r="XEZ1886"/>
      <c r="XFA1886"/>
      <c r="XFB1886"/>
      <c r="XFC1886"/>
    </row>
    <row r="1887" s="11" customFormat="1" spans="1:16383">
      <c r="A1887" s="12"/>
      <c r="B1887" s="12"/>
      <c r="C1887" s="12"/>
      <c r="D1887" s="12"/>
      <c r="E1887" s="12"/>
      <c r="XEF1887"/>
      <c r="XEG1887"/>
      <c r="XEH1887"/>
      <c r="XEI1887"/>
      <c r="XEJ1887"/>
      <c r="XEK1887"/>
      <c r="XEL1887"/>
      <c r="XEM1887"/>
      <c r="XEN1887"/>
      <c r="XEO1887"/>
      <c r="XEP1887"/>
      <c r="XEQ1887"/>
      <c r="XER1887"/>
      <c r="XES1887"/>
      <c r="XET1887"/>
      <c r="XEU1887"/>
      <c r="XEV1887"/>
      <c r="XEW1887"/>
      <c r="XEX1887"/>
      <c r="XEY1887"/>
      <c r="XEZ1887"/>
      <c r="XFA1887"/>
      <c r="XFB1887"/>
      <c r="XFC1887"/>
    </row>
    <row r="1888" s="11" customFormat="1" spans="1:16383">
      <c r="A1888" s="12"/>
      <c r="B1888" s="12"/>
      <c r="C1888" s="12"/>
      <c r="D1888" s="12"/>
      <c r="E1888" s="12"/>
      <c r="XEF1888"/>
      <c r="XEG1888"/>
      <c r="XEH1888"/>
      <c r="XEI1888"/>
      <c r="XEJ1888"/>
      <c r="XEK1888"/>
      <c r="XEL1888"/>
      <c r="XEM1888"/>
      <c r="XEN1888"/>
      <c r="XEO1888"/>
      <c r="XEP1888"/>
      <c r="XEQ1888"/>
      <c r="XER1888"/>
      <c r="XES1888"/>
      <c r="XET1888"/>
      <c r="XEU1888"/>
      <c r="XEV1888"/>
      <c r="XEW1888"/>
      <c r="XEX1888"/>
      <c r="XEY1888"/>
      <c r="XEZ1888"/>
      <c r="XFA1888"/>
      <c r="XFB1888"/>
      <c r="XFC1888"/>
    </row>
    <row r="1889" s="11" customFormat="1" spans="1:16383">
      <c r="A1889" s="12"/>
      <c r="B1889" s="12"/>
      <c r="C1889" s="12"/>
      <c r="D1889" s="12"/>
      <c r="E1889" s="12"/>
      <c r="XEF1889"/>
      <c r="XEG1889"/>
      <c r="XEH1889"/>
      <c r="XEI1889"/>
      <c r="XEJ1889"/>
      <c r="XEK1889"/>
      <c r="XEL1889"/>
      <c r="XEM1889"/>
      <c r="XEN1889"/>
      <c r="XEO1889"/>
      <c r="XEP1889"/>
      <c r="XEQ1889"/>
      <c r="XER1889"/>
      <c r="XES1889"/>
      <c r="XET1889"/>
      <c r="XEU1889"/>
      <c r="XEV1889"/>
      <c r="XEW1889"/>
      <c r="XEX1889"/>
      <c r="XEY1889"/>
      <c r="XEZ1889"/>
      <c r="XFA1889"/>
      <c r="XFB1889"/>
      <c r="XFC1889"/>
    </row>
    <row r="1890" s="11" customFormat="1" spans="1:16383">
      <c r="A1890" s="12"/>
      <c r="B1890" s="12"/>
      <c r="C1890" s="12"/>
      <c r="D1890" s="12"/>
      <c r="E1890" s="12"/>
      <c r="XEF1890"/>
      <c r="XEG1890"/>
      <c r="XEH1890"/>
      <c r="XEI1890"/>
      <c r="XEJ1890"/>
      <c r="XEK1890"/>
      <c r="XEL1890"/>
      <c r="XEM1890"/>
      <c r="XEN1890"/>
      <c r="XEO1890"/>
      <c r="XEP1890"/>
      <c r="XEQ1890"/>
      <c r="XER1890"/>
      <c r="XES1890"/>
      <c r="XET1890"/>
      <c r="XEU1890"/>
      <c r="XEV1890"/>
      <c r="XEW1890"/>
      <c r="XEX1890"/>
      <c r="XEY1890"/>
      <c r="XEZ1890"/>
      <c r="XFA1890"/>
      <c r="XFB1890"/>
      <c r="XFC1890"/>
    </row>
    <row r="1891" s="11" customFormat="1" spans="1:16383">
      <c r="A1891" s="12"/>
      <c r="B1891" s="12"/>
      <c r="C1891" s="12"/>
      <c r="D1891" s="12"/>
      <c r="E1891" s="12"/>
      <c r="XEF1891"/>
      <c r="XEG1891"/>
      <c r="XEH1891"/>
      <c r="XEI1891"/>
      <c r="XEJ1891"/>
      <c r="XEK1891"/>
      <c r="XEL1891"/>
      <c r="XEM1891"/>
      <c r="XEN1891"/>
      <c r="XEO1891"/>
      <c r="XEP1891"/>
      <c r="XEQ1891"/>
      <c r="XER1891"/>
      <c r="XES1891"/>
      <c r="XET1891"/>
      <c r="XEU1891"/>
      <c r="XEV1891"/>
      <c r="XEW1891"/>
      <c r="XEX1891"/>
      <c r="XEY1891"/>
      <c r="XEZ1891"/>
      <c r="XFA1891"/>
      <c r="XFB1891"/>
      <c r="XFC1891"/>
    </row>
    <row r="1892" s="11" customFormat="1" spans="1:16383">
      <c r="A1892" s="12"/>
      <c r="B1892" s="12"/>
      <c r="C1892" s="12"/>
      <c r="D1892" s="12"/>
      <c r="E1892" s="12"/>
      <c r="XEF1892"/>
      <c r="XEG1892"/>
      <c r="XEH1892"/>
      <c r="XEI1892"/>
      <c r="XEJ1892"/>
      <c r="XEK1892"/>
      <c r="XEL1892"/>
      <c r="XEM1892"/>
      <c r="XEN1892"/>
      <c r="XEO1892"/>
      <c r="XEP1892"/>
      <c r="XEQ1892"/>
      <c r="XER1892"/>
      <c r="XES1892"/>
      <c r="XET1892"/>
      <c r="XEU1892"/>
      <c r="XEV1892"/>
      <c r="XEW1892"/>
      <c r="XEX1892"/>
      <c r="XEY1892"/>
      <c r="XEZ1892"/>
      <c r="XFA1892"/>
      <c r="XFB1892"/>
      <c r="XFC1892"/>
    </row>
    <row r="1893" s="11" customFormat="1" spans="1:16383">
      <c r="A1893" s="12"/>
      <c r="B1893" s="12"/>
      <c r="C1893" s="12"/>
      <c r="D1893" s="12"/>
      <c r="E1893" s="12"/>
      <c r="XEF1893"/>
      <c r="XEG1893"/>
      <c r="XEH1893"/>
      <c r="XEI1893"/>
      <c r="XEJ1893"/>
      <c r="XEK1893"/>
      <c r="XEL1893"/>
      <c r="XEM1893"/>
      <c r="XEN1893"/>
      <c r="XEO1893"/>
      <c r="XEP1893"/>
      <c r="XEQ1893"/>
      <c r="XER1893"/>
      <c r="XES1893"/>
      <c r="XET1893"/>
      <c r="XEU1893"/>
      <c r="XEV1893"/>
      <c r="XEW1893"/>
      <c r="XEX1893"/>
      <c r="XEY1893"/>
      <c r="XEZ1893"/>
      <c r="XFA1893"/>
      <c r="XFB1893"/>
      <c r="XFC1893"/>
    </row>
    <row r="1894" s="11" customFormat="1" spans="1:16383">
      <c r="A1894" s="12"/>
      <c r="B1894" s="12"/>
      <c r="C1894" s="12"/>
      <c r="D1894" s="12"/>
      <c r="E1894" s="12"/>
      <c r="XEF1894"/>
      <c r="XEG1894"/>
      <c r="XEH1894"/>
      <c r="XEI1894"/>
      <c r="XEJ1894"/>
      <c r="XEK1894"/>
      <c r="XEL1894"/>
      <c r="XEM1894"/>
      <c r="XEN1894"/>
      <c r="XEO1894"/>
      <c r="XEP1894"/>
      <c r="XEQ1894"/>
      <c r="XER1894"/>
      <c r="XES1894"/>
      <c r="XET1894"/>
      <c r="XEU1894"/>
      <c r="XEV1894"/>
      <c r="XEW1894"/>
      <c r="XEX1894"/>
      <c r="XEY1894"/>
      <c r="XEZ1894"/>
      <c r="XFA1894"/>
      <c r="XFB1894"/>
      <c r="XFC1894"/>
    </row>
    <row r="1895" s="11" customFormat="1" spans="1:16383">
      <c r="A1895" s="12"/>
      <c r="B1895" s="12"/>
      <c r="C1895" s="12"/>
      <c r="D1895" s="12"/>
      <c r="E1895" s="12"/>
      <c r="XEF1895"/>
      <c r="XEG1895"/>
      <c r="XEH1895"/>
      <c r="XEI1895"/>
      <c r="XEJ1895"/>
      <c r="XEK1895"/>
      <c r="XEL1895"/>
      <c r="XEM1895"/>
      <c r="XEN1895"/>
      <c r="XEO1895"/>
      <c r="XEP1895"/>
      <c r="XEQ1895"/>
      <c r="XER1895"/>
      <c r="XES1895"/>
      <c r="XET1895"/>
      <c r="XEU1895"/>
      <c r="XEV1895"/>
      <c r="XEW1895"/>
      <c r="XEX1895"/>
      <c r="XEY1895"/>
      <c r="XEZ1895"/>
      <c r="XFA1895"/>
      <c r="XFB1895"/>
      <c r="XFC1895"/>
    </row>
    <row r="1896" s="11" customFormat="1" spans="1:16383">
      <c r="A1896" s="12"/>
      <c r="B1896" s="12"/>
      <c r="C1896" s="12"/>
      <c r="D1896" s="12"/>
      <c r="E1896" s="12"/>
      <c r="XEF1896"/>
      <c r="XEG1896"/>
      <c r="XEH1896"/>
      <c r="XEI1896"/>
      <c r="XEJ1896"/>
      <c r="XEK1896"/>
      <c r="XEL1896"/>
      <c r="XEM1896"/>
      <c r="XEN1896"/>
      <c r="XEO1896"/>
      <c r="XEP1896"/>
      <c r="XEQ1896"/>
      <c r="XER1896"/>
      <c r="XES1896"/>
      <c r="XET1896"/>
      <c r="XEU1896"/>
      <c r="XEV1896"/>
      <c r="XEW1896"/>
      <c r="XEX1896"/>
      <c r="XEY1896"/>
      <c r="XEZ1896"/>
      <c r="XFA1896"/>
      <c r="XFB1896"/>
      <c r="XFC1896"/>
    </row>
    <row r="1897" s="11" customFormat="1" spans="1:16383">
      <c r="A1897" s="12"/>
      <c r="B1897" s="12"/>
      <c r="C1897" s="12"/>
      <c r="D1897" s="12"/>
      <c r="E1897" s="12"/>
      <c r="XEF1897"/>
      <c r="XEG1897"/>
      <c r="XEH1897"/>
      <c r="XEI1897"/>
      <c r="XEJ1897"/>
      <c r="XEK1897"/>
      <c r="XEL1897"/>
      <c r="XEM1897"/>
      <c r="XEN1897"/>
      <c r="XEO1897"/>
      <c r="XEP1897"/>
      <c r="XEQ1897"/>
      <c r="XER1897"/>
      <c r="XES1897"/>
      <c r="XET1897"/>
      <c r="XEU1897"/>
      <c r="XEV1897"/>
      <c r="XEW1897"/>
      <c r="XEX1897"/>
      <c r="XEY1897"/>
      <c r="XEZ1897"/>
      <c r="XFA1897"/>
      <c r="XFB1897"/>
      <c r="XFC1897"/>
    </row>
    <row r="1898" s="11" customFormat="1" spans="1:16383">
      <c r="A1898" s="12"/>
      <c r="B1898" s="12"/>
      <c r="C1898" s="12"/>
      <c r="D1898" s="12"/>
      <c r="E1898" s="12"/>
      <c r="XEF1898"/>
      <c r="XEG1898"/>
      <c r="XEH1898"/>
      <c r="XEI1898"/>
      <c r="XEJ1898"/>
      <c r="XEK1898"/>
      <c r="XEL1898"/>
      <c r="XEM1898"/>
      <c r="XEN1898"/>
      <c r="XEO1898"/>
      <c r="XEP1898"/>
      <c r="XEQ1898"/>
      <c r="XER1898"/>
      <c r="XES1898"/>
      <c r="XET1898"/>
      <c r="XEU1898"/>
      <c r="XEV1898"/>
      <c r="XEW1898"/>
      <c r="XEX1898"/>
      <c r="XEY1898"/>
      <c r="XEZ1898"/>
      <c r="XFA1898"/>
      <c r="XFB1898"/>
      <c r="XFC1898"/>
    </row>
    <row r="1899" s="11" customFormat="1" spans="1:16383">
      <c r="A1899" s="12"/>
      <c r="B1899" s="12"/>
      <c r="C1899" s="12"/>
      <c r="D1899" s="12"/>
      <c r="E1899" s="12"/>
      <c r="XEF1899"/>
      <c r="XEG1899"/>
      <c r="XEH1899"/>
      <c r="XEI1899"/>
      <c r="XEJ1899"/>
      <c r="XEK1899"/>
      <c r="XEL1899"/>
      <c r="XEM1899"/>
      <c r="XEN1899"/>
      <c r="XEO1899"/>
      <c r="XEP1899"/>
      <c r="XEQ1899"/>
      <c r="XER1899"/>
      <c r="XES1899"/>
      <c r="XET1899"/>
      <c r="XEU1899"/>
      <c r="XEV1899"/>
      <c r="XEW1899"/>
      <c r="XEX1899"/>
      <c r="XEY1899"/>
      <c r="XEZ1899"/>
      <c r="XFA1899"/>
      <c r="XFB1899"/>
      <c r="XFC1899"/>
    </row>
    <row r="1900" s="11" customFormat="1" spans="1:16383">
      <c r="A1900" s="12"/>
      <c r="B1900" s="12"/>
      <c r="C1900" s="12"/>
      <c r="D1900" s="12"/>
      <c r="E1900" s="12"/>
      <c r="XEF1900"/>
      <c r="XEG1900"/>
      <c r="XEH1900"/>
      <c r="XEI1900"/>
      <c r="XEJ1900"/>
      <c r="XEK1900"/>
      <c r="XEL1900"/>
      <c r="XEM1900"/>
      <c r="XEN1900"/>
      <c r="XEO1900"/>
      <c r="XEP1900"/>
      <c r="XEQ1900"/>
      <c r="XER1900"/>
      <c r="XES1900"/>
      <c r="XET1900"/>
      <c r="XEU1900"/>
      <c r="XEV1900"/>
      <c r="XEW1900"/>
      <c r="XEX1900"/>
      <c r="XEY1900"/>
      <c r="XEZ1900"/>
      <c r="XFA1900"/>
      <c r="XFB1900"/>
      <c r="XFC1900"/>
    </row>
    <row r="1901" s="11" customFormat="1" spans="1:16383">
      <c r="A1901" s="12"/>
      <c r="B1901" s="12"/>
      <c r="C1901" s="12"/>
      <c r="D1901" s="12"/>
      <c r="E1901" s="12"/>
      <c r="XEF1901"/>
      <c r="XEG1901"/>
      <c r="XEH1901"/>
      <c r="XEI1901"/>
      <c r="XEJ1901"/>
      <c r="XEK1901"/>
      <c r="XEL1901"/>
      <c r="XEM1901"/>
      <c r="XEN1901"/>
      <c r="XEO1901"/>
      <c r="XEP1901"/>
      <c r="XEQ1901"/>
      <c r="XER1901"/>
      <c r="XES1901"/>
      <c r="XET1901"/>
      <c r="XEU1901"/>
      <c r="XEV1901"/>
      <c r="XEW1901"/>
      <c r="XEX1901"/>
      <c r="XEY1901"/>
      <c r="XEZ1901"/>
      <c r="XFA1901"/>
      <c r="XFB1901"/>
      <c r="XFC1901"/>
    </row>
    <row r="1902" s="11" customFormat="1" spans="1:16383">
      <c r="A1902" s="12"/>
      <c r="B1902" s="12"/>
      <c r="C1902" s="12"/>
      <c r="D1902" s="12"/>
      <c r="E1902" s="12"/>
      <c r="XEF1902"/>
      <c r="XEG1902"/>
      <c r="XEH1902"/>
      <c r="XEI1902"/>
      <c r="XEJ1902"/>
      <c r="XEK1902"/>
      <c r="XEL1902"/>
      <c r="XEM1902"/>
      <c r="XEN1902"/>
      <c r="XEO1902"/>
      <c r="XEP1902"/>
      <c r="XEQ1902"/>
      <c r="XER1902"/>
      <c r="XES1902"/>
      <c r="XET1902"/>
      <c r="XEU1902"/>
      <c r="XEV1902"/>
      <c r="XEW1902"/>
      <c r="XEX1902"/>
      <c r="XEY1902"/>
      <c r="XEZ1902"/>
      <c r="XFA1902"/>
      <c r="XFB1902"/>
      <c r="XFC1902"/>
    </row>
    <row r="1903" s="11" customFormat="1" spans="1:16383">
      <c r="A1903" s="12"/>
      <c r="B1903" s="12"/>
      <c r="C1903" s="12"/>
      <c r="D1903" s="12"/>
      <c r="E1903" s="12"/>
      <c r="XEF1903"/>
      <c r="XEG1903"/>
      <c r="XEH1903"/>
      <c r="XEI1903"/>
      <c r="XEJ1903"/>
      <c r="XEK1903"/>
      <c r="XEL1903"/>
      <c r="XEM1903"/>
      <c r="XEN1903"/>
      <c r="XEO1903"/>
      <c r="XEP1903"/>
      <c r="XEQ1903"/>
      <c r="XER1903"/>
      <c r="XES1903"/>
      <c r="XET1903"/>
      <c r="XEU1903"/>
      <c r="XEV1903"/>
      <c r="XEW1903"/>
      <c r="XEX1903"/>
      <c r="XEY1903"/>
      <c r="XEZ1903"/>
      <c r="XFA1903"/>
      <c r="XFB1903"/>
      <c r="XFC1903"/>
    </row>
    <row r="1904" s="11" customFormat="1" spans="1:16383">
      <c r="A1904" s="12"/>
      <c r="B1904" s="12"/>
      <c r="C1904" s="12"/>
      <c r="D1904" s="12"/>
      <c r="E1904" s="12"/>
      <c r="XEF1904"/>
      <c r="XEG1904"/>
      <c r="XEH1904"/>
      <c r="XEI1904"/>
      <c r="XEJ1904"/>
      <c r="XEK1904"/>
      <c r="XEL1904"/>
      <c r="XEM1904"/>
      <c r="XEN1904"/>
      <c r="XEO1904"/>
      <c r="XEP1904"/>
      <c r="XEQ1904"/>
      <c r="XER1904"/>
      <c r="XES1904"/>
      <c r="XET1904"/>
      <c r="XEU1904"/>
      <c r="XEV1904"/>
      <c r="XEW1904"/>
      <c r="XEX1904"/>
      <c r="XEY1904"/>
      <c r="XEZ1904"/>
      <c r="XFA1904"/>
      <c r="XFB1904"/>
      <c r="XFC1904"/>
    </row>
    <row r="1905" s="11" customFormat="1" spans="1:16383">
      <c r="A1905" s="12"/>
      <c r="B1905" s="12"/>
      <c r="C1905" s="12"/>
      <c r="D1905" s="12"/>
      <c r="E1905" s="12"/>
      <c r="XEF1905"/>
      <c r="XEG1905"/>
      <c r="XEH1905"/>
      <c r="XEI1905"/>
      <c r="XEJ1905"/>
      <c r="XEK1905"/>
      <c r="XEL1905"/>
      <c r="XEM1905"/>
      <c r="XEN1905"/>
      <c r="XEO1905"/>
      <c r="XEP1905"/>
      <c r="XEQ1905"/>
      <c r="XER1905"/>
      <c r="XES1905"/>
      <c r="XET1905"/>
      <c r="XEU1905"/>
      <c r="XEV1905"/>
      <c r="XEW1905"/>
      <c r="XEX1905"/>
      <c r="XEY1905"/>
      <c r="XEZ1905"/>
      <c r="XFA1905"/>
      <c r="XFB1905"/>
      <c r="XFC1905"/>
    </row>
    <row r="1906" s="11" customFormat="1" spans="1:16383">
      <c r="A1906" s="12"/>
      <c r="B1906" s="12"/>
      <c r="C1906" s="12"/>
      <c r="D1906" s="12"/>
      <c r="E1906" s="12"/>
      <c r="XEF1906"/>
      <c r="XEG1906"/>
      <c r="XEH1906"/>
      <c r="XEI1906"/>
      <c r="XEJ1906"/>
      <c r="XEK1906"/>
      <c r="XEL1906"/>
      <c r="XEM1906"/>
      <c r="XEN1906"/>
      <c r="XEO1906"/>
      <c r="XEP1906"/>
      <c r="XEQ1906"/>
      <c r="XER1906"/>
      <c r="XES1906"/>
      <c r="XET1906"/>
      <c r="XEU1906"/>
      <c r="XEV1906"/>
      <c r="XEW1906"/>
      <c r="XEX1906"/>
      <c r="XEY1906"/>
      <c r="XEZ1906"/>
      <c r="XFA1906"/>
      <c r="XFB1906"/>
      <c r="XFC1906"/>
    </row>
    <row r="1907" s="11" customFormat="1" spans="1:16383">
      <c r="A1907" s="12"/>
      <c r="B1907" s="12"/>
      <c r="C1907" s="12"/>
      <c r="D1907" s="12"/>
      <c r="E1907" s="12"/>
      <c r="XEF1907"/>
      <c r="XEG1907"/>
      <c r="XEH1907"/>
      <c r="XEI1907"/>
      <c r="XEJ1907"/>
      <c r="XEK1907"/>
      <c r="XEL1907"/>
      <c r="XEM1907"/>
      <c r="XEN1907"/>
      <c r="XEO1907"/>
      <c r="XEP1907"/>
      <c r="XEQ1907"/>
      <c r="XER1907"/>
      <c r="XES1907"/>
      <c r="XET1907"/>
      <c r="XEU1907"/>
      <c r="XEV1907"/>
      <c r="XEW1907"/>
      <c r="XEX1907"/>
      <c r="XEY1907"/>
      <c r="XEZ1907"/>
      <c r="XFA1907"/>
      <c r="XFB1907"/>
      <c r="XFC1907"/>
    </row>
    <row r="1908" s="11" customFormat="1" spans="1:16383">
      <c r="A1908" s="12"/>
      <c r="B1908" s="12"/>
      <c r="C1908" s="12"/>
      <c r="D1908" s="12"/>
      <c r="E1908" s="12"/>
      <c r="XEF1908"/>
      <c r="XEG1908"/>
      <c r="XEH1908"/>
      <c r="XEI1908"/>
      <c r="XEJ1908"/>
      <c r="XEK1908"/>
      <c r="XEL1908"/>
      <c r="XEM1908"/>
      <c r="XEN1908"/>
      <c r="XEO1908"/>
      <c r="XEP1908"/>
      <c r="XEQ1908"/>
      <c r="XER1908"/>
      <c r="XES1908"/>
      <c r="XET1908"/>
      <c r="XEU1908"/>
      <c r="XEV1908"/>
      <c r="XEW1908"/>
      <c r="XEX1908"/>
      <c r="XEY1908"/>
      <c r="XEZ1908"/>
      <c r="XFA1908"/>
      <c r="XFB1908"/>
      <c r="XFC1908"/>
    </row>
    <row r="1909" s="11" customFormat="1" spans="1:16383">
      <c r="A1909" s="12"/>
      <c r="B1909" s="12"/>
      <c r="C1909" s="12"/>
      <c r="D1909" s="12"/>
      <c r="E1909" s="12"/>
      <c r="XEF1909"/>
      <c r="XEG1909"/>
      <c r="XEH1909"/>
      <c r="XEI1909"/>
      <c r="XEJ1909"/>
      <c r="XEK1909"/>
      <c r="XEL1909"/>
      <c r="XEM1909"/>
      <c r="XEN1909"/>
      <c r="XEO1909"/>
      <c r="XEP1909"/>
      <c r="XEQ1909"/>
      <c r="XER1909"/>
      <c r="XES1909"/>
      <c r="XET1909"/>
      <c r="XEU1909"/>
      <c r="XEV1909"/>
      <c r="XEW1909"/>
      <c r="XEX1909"/>
      <c r="XEY1909"/>
      <c r="XEZ1909"/>
      <c r="XFA1909"/>
      <c r="XFB1909"/>
      <c r="XFC1909"/>
    </row>
    <row r="1910" s="11" customFormat="1" spans="1:16383">
      <c r="A1910" s="12"/>
      <c r="B1910" s="12"/>
      <c r="C1910" s="12"/>
      <c r="D1910" s="12"/>
      <c r="E1910" s="12"/>
      <c r="XEF1910"/>
      <c r="XEG1910"/>
      <c r="XEH1910"/>
      <c r="XEI1910"/>
      <c r="XEJ1910"/>
      <c r="XEK1910"/>
      <c r="XEL1910"/>
      <c r="XEM1910"/>
      <c r="XEN1910"/>
      <c r="XEO1910"/>
      <c r="XEP1910"/>
      <c r="XEQ1910"/>
      <c r="XER1910"/>
      <c r="XES1910"/>
      <c r="XET1910"/>
      <c r="XEU1910"/>
      <c r="XEV1910"/>
      <c r="XEW1910"/>
      <c r="XEX1910"/>
      <c r="XEY1910"/>
      <c r="XEZ1910"/>
      <c r="XFA1910"/>
      <c r="XFB1910"/>
      <c r="XFC1910"/>
    </row>
    <row r="1911" s="11" customFormat="1" spans="1:16383">
      <c r="A1911" s="12"/>
      <c r="B1911" s="12"/>
      <c r="C1911" s="12"/>
      <c r="D1911" s="12"/>
      <c r="E1911" s="12"/>
      <c r="XEF1911"/>
      <c r="XEG1911"/>
      <c r="XEH1911"/>
      <c r="XEI1911"/>
      <c r="XEJ1911"/>
      <c r="XEK1911"/>
      <c r="XEL1911"/>
      <c r="XEM1911"/>
      <c r="XEN1911"/>
      <c r="XEO1911"/>
      <c r="XEP1911"/>
      <c r="XEQ1911"/>
      <c r="XER1911"/>
      <c r="XES1911"/>
      <c r="XET1911"/>
      <c r="XEU1911"/>
      <c r="XEV1911"/>
      <c r="XEW1911"/>
      <c r="XEX1911"/>
      <c r="XEY1911"/>
      <c r="XEZ1911"/>
      <c r="XFA1911"/>
      <c r="XFB1911"/>
      <c r="XFC1911"/>
    </row>
    <row r="1912" s="11" customFormat="1" spans="1:16383">
      <c r="A1912" s="12"/>
      <c r="B1912" s="12"/>
      <c r="C1912" s="12"/>
      <c r="D1912" s="12"/>
      <c r="E1912" s="12"/>
      <c r="XEF1912"/>
      <c r="XEG1912"/>
      <c r="XEH1912"/>
      <c r="XEI1912"/>
      <c r="XEJ1912"/>
      <c r="XEK1912"/>
      <c r="XEL1912"/>
      <c r="XEM1912"/>
      <c r="XEN1912"/>
      <c r="XEO1912"/>
      <c r="XEP1912"/>
      <c r="XEQ1912"/>
      <c r="XER1912"/>
      <c r="XES1912"/>
      <c r="XET1912"/>
      <c r="XEU1912"/>
      <c r="XEV1912"/>
      <c r="XEW1912"/>
      <c r="XEX1912"/>
      <c r="XEY1912"/>
      <c r="XEZ1912"/>
      <c r="XFA1912"/>
      <c r="XFB1912"/>
      <c r="XFC1912"/>
    </row>
    <row r="1913" s="11" customFormat="1" spans="1:16383">
      <c r="A1913" s="12"/>
      <c r="B1913" s="12"/>
      <c r="C1913" s="12"/>
      <c r="D1913" s="12"/>
      <c r="E1913" s="12"/>
      <c r="XEF1913"/>
      <c r="XEG1913"/>
      <c r="XEH1913"/>
      <c r="XEI1913"/>
      <c r="XEJ1913"/>
      <c r="XEK1913"/>
      <c r="XEL1913"/>
      <c r="XEM1913"/>
      <c r="XEN1913"/>
      <c r="XEO1913"/>
      <c r="XEP1913"/>
      <c r="XEQ1913"/>
      <c r="XER1913"/>
      <c r="XES1913"/>
      <c r="XET1913"/>
      <c r="XEU1913"/>
      <c r="XEV1913"/>
      <c r="XEW1913"/>
      <c r="XEX1913"/>
      <c r="XEY1913"/>
      <c r="XEZ1913"/>
      <c r="XFA1913"/>
      <c r="XFB1913"/>
      <c r="XFC1913"/>
    </row>
    <row r="1914" s="11" customFormat="1" spans="1:16383">
      <c r="A1914" s="12"/>
      <c r="B1914" s="12"/>
      <c r="C1914" s="12"/>
      <c r="D1914" s="12"/>
      <c r="E1914" s="12"/>
      <c r="XEF1914"/>
      <c r="XEG1914"/>
      <c r="XEH1914"/>
      <c r="XEI1914"/>
      <c r="XEJ1914"/>
      <c r="XEK1914"/>
      <c r="XEL1914"/>
      <c r="XEM1914"/>
      <c r="XEN1914"/>
      <c r="XEO1914"/>
      <c r="XEP1914"/>
      <c r="XEQ1914"/>
      <c r="XER1914"/>
      <c r="XES1914"/>
      <c r="XET1914"/>
      <c r="XEU1914"/>
      <c r="XEV1914"/>
      <c r="XEW1914"/>
      <c r="XEX1914"/>
      <c r="XEY1914"/>
      <c r="XEZ1914"/>
      <c r="XFA1914"/>
      <c r="XFB1914"/>
      <c r="XFC1914"/>
    </row>
    <row r="1915" s="11" customFormat="1" spans="1:16383">
      <c r="A1915" s="12"/>
      <c r="B1915" s="12"/>
      <c r="C1915" s="12"/>
      <c r="D1915" s="12"/>
      <c r="E1915" s="12"/>
      <c r="XEF1915"/>
      <c r="XEG1915"/>
      <c r="XEH1915"/>
      <c r="XEI1915"/>
      <c r="XEJ1915"/>
      <c r="XEK1915"/>
      <c r="XEL1915"/>
      <c r="XEM1915"/>
      <c r="XEN1915"/>
      <c r="XEO1915"/>
      <c r="XEP1915"/>
      <c r="XEQ1915"/>
      <c r="XER1915"/>
      <c r="XES1915"/>
      <c r="XET1915"/>
      <c r="XEU1915"/>
      <c r="XEV1915"/>
      <c r="XEW1915"/>
      <c r="XEX1915"/>
      <c r="XEY1915"/>
      <c r="XEZ1915"/>
      <c r="XFA1915"/>
      <c r="XFB1915"/>
      <c r="XFC1915"/>
    </row>
    <row r="1916" s="11" customFormat="1" spans="1:16383">
      <c r="A1916" s="12"/>
      <c r="B1916" s="12"/>
      <c r="C1916" s="12"/>
      <c r="D1916" s="12"/>
      <c r="E1916" s="12"/>
      <c r="XEF1916"/>
      <c r="XEG1916"/>
      <c r="XEH1916"/>
      <c r="XEI1916"/>
      <c r="XEJ1916"/>
      <c r="XEK1916"/>
      <c r="XEL1916"/>
      <c r="XEM1916"/>
      <c r="XEN1916"/>
      <c r="XEO1916"/>
      <c r="XEP1916"/>
      <c r="XEQ1916"/>
      <c r="XER1916"/>
      <c r="XES1916"/>
      <c r="XET1916"/>
      <c r="XEU1916"/>
      <c r="XEV1916"/>
      <c r="XEW1916"/>
      <c r="XEX1916"/>
      <c r="XEY1916"/>
      <c r="XEZ1916"/>
      <c r="XFA1916"/>
      <c r="XFB1916"/>
      <c r="XFC1916"/>
    </row>
    <row r="1917" s="11" customFormat="1" spans="1:16383">
      <c r="A1917" s="12"/>
      <c r="B1917" s="12"/>
      <c r="C1917" s="12"/>
      <c r="D1917" s="12"/>
      <c r="E1917" s="12"/>
      <c r="XEF1917"/>
      <c r="XEG1917"/>
      <c r="XEH1917"/>
      <c r="XEI1917"/>
      <c r="XEJ1917"/>
      <c r="XEK1917"/>
      <c r="XEL1917"/>
      <c r="XEM1917"/>
      <c r="XEN1917"/>
      <c r="XEO1917"/>
      <c r="XEP1917"/>
      <c r="XEQ1917"/>
      <c r="XER1917"/>
      <c r="XES1917"/>
      <c r="XET1917"/>
      <c r="XEU1917"/>
      <c r="XEV1917"/>
      <c r="XEW1917"/>
      <c r="XEX1917"/>
      <c r="XEY1917"/>
      <c r="XEZ1917"/>
      <c r="XFA1917"/>
      <c r="XFB1917"/>
      <c r="XFC1917"/>
    </row>
    <row r="1918" s="11" customFormat="1" spans="1:16383">
      <c r="A1918" s="12"/>
      <c r="B1918" s="12"/>
      <c r="C1918" s="12"/>
      <c r="D1918" s="12"/>
      <c r="E1918" s="12"/>
      <c r="XEF1918"/>
      <c r="XEG1918"/>
      <c r="XEH1918"/>
      <c r="XEI1918"/>
      <c r="XEJ1918"/>
      <c r="XEK1918"/>
      <c r="XEL1918"/>
      <c r="XEM1918"/>
      <c r="XEN1918"/>
      <c r="XEO1918"/>
      <c r="XEP1918"/>
      <c r="XEQ1918"/>
      <c r="XER1918"/>
      <c r="XES1918"/>
      <c r="XET1918"/>
      <c r="XEU1918"/>
      <c r="XEV1918"/>
      <c r="XEW1918"/>
      <c r="XEX1918"/>
      <c r="XEY1918"/>
      <c r="XEZ1918"/>
      <c r="XFA1918"/>
      <c r="XFB1918"/>
      <c r="XFC1918"/>
    </row>
    <row r="1919" s="11" customFormat="1" spans="1:16383">
      <c r="A1919" s="12"/>
      <c r="B1919" s="12"/>
      <c r="C1919" s="12"/>
      <c r="D1919" s="12"/>
      <c r="E1919" s="12"/>
      <c r="XEF1919"/>
      <c r="XEG1919"/>
      <c r="XEH1919"/>
      <c r="XEI1919"/>
      <c r="XEJ1919"/>
      <c r="XEK1919"/>
      <c r="XEL1919"/>
      <c r="XEM1919"/>
      <c r="XEN1919"/>
      <c r="XEO1919"/>
      <c r="XEP1919"/>
      <c r="XEQ1919"/>
      <c r="XER1919"/>
      <c r="XES1919"/>
      <c r="XET1919"/>
      <c r="XEU1919"/>
      <c r="XEV1919"/>
      <c r="XEW1919"/>
      <c r="XEX1919"/>
      <c r="XEY1919"/>
      <c r="XEZ1919"/>
      <c r="XFA1919"/>
      <c r="XFB1919"/>
      <c r="XFC1919"/>
    </row>
    <row r="1920" s="11" customFormat="1" spans="1:16383">
      <c r="A1920" s="12"/>
      <c r="B1920" s="12"/>
      <c r="C1920" s="12"/>
      <c r="D1920" s="12"/>
      <c r="E1920" s="12"/>
      <c r="XEF1920"/>
      <c r="XEG1920"/>
      <c r="XEH1920"/>
      <c r="XEI1920"/>
      <c r="XEJ1920"/>
      <c r="XEK1920"/>
      <c r="XEL1920"/>
      <c r="XEM1920"/>
      <c r="XEN1920"/>
      <c r="XEO1920"/>
      <c r="XEP1920"/>
      <c r="XEQ1920"/>
      <c r="XER1920"/>
      <c r="XES1920"/>
      <c r="XET1920"/>
      <c r="XEU1920"/>
      <c r="XEV1920"/>
      <c r="XEW1920"/>
      <c r="XEX1920"/>
      <c r="XEY1920"/>
      <c r="XEZ1920"/>
      <c r="XFA1920"/>
      <c r="XFB1920"/>
      <c r="XFC1920"/>
    </row>
    <row r="1921" s="11" customFormat="1" spans="1:16383">
      <c r="A1921" s="12"/>
      <c r="B1921" s="12"/>
      <c r="C1921" s="12"/>
      <c r="D1921" s="12"/>
      <c r="E1921" s="12"/>
      <c r="XEF1921"/>
      <c r="XEG1921"/>
      <c r="XEH1921"/>
      <c r="XEI1921"/>
      <c r="XEJ1921"/>
      <c r="XEK1921"/>
      <c r="XEL1921"/>
      <c r="XEM1921"/>
      <c r="XEN1921"/>
      <c r="XEO1921"/>
      <c r="XEP1921"/>
      <c r="XEQ1921"/>
      <c r="XER1921"/>
      <c r="XES1921"/>
      <c r="XET1921"/>
      <c r="XEU1921"/>
      <c r="XEV1921"/>
      <c r="XEW1921"/>
      <c r="XEX1921"/>
      <c r="XEY1921"/>
      <c r="XEZ1921"/>
      <c r="XFA1921"/>
      <c r="XFB1921"/>
      <c r="XFC1921"/>
    </row>
    <row r="1922" s="11" customFormat="1" spans="1:16383">
      <c r="A1922" s="12"/>
      <c r="B1922" s="12"/>
      <c r="C1922" s="12"/>
      <c r="D1922" s="12"/>
      <c r="E1922" s="12"/>
      <c r="XEF1922"/>
      <c r="XEG1922"/>
      <c r="XEH1922"/>
      <c r="XEI1922"/>
      <c r="XEJ1922"/>
      <c r="XEK1922"/>
      <c r="XEL1922"/>
      <c r="XEM1922"/>
      <c r="XEN1922"/>
      <c r="XEO1922"/>
      <c r="XEP1922"/>
      <c r="XEQ1922"/>
      <c r="XER1922"/>
      <c r="XES1922"/>
      <c r="XET1922"/>
      <c r="XEU1922"/>
      <c r="XEV1922"/>
      <c r="XEW1922"/>
      <c r="XEX1922"/>
      <c r="XEY1922"/>
      <c r="XEZ1922"/>
      <c r="XFA1922"/>
      <c r="XFB1922"/>
      <c r="XFC1922"/>
    </row>
    <row r="1923" s="11" customFormat="1" spans="1:16383">
      <c r="A1923" s="12"/>
      <c r="B1923" s="12"/>
      <c r="C1923" s="12"/>
      <c r="D1923" s="12"/>
      <c r="E1923" s="12"/>
      <c r="XEF1923"/>
      <c r="XEG1923"/>
      <c r="XEH1923"/>
      <c r="XEI1923"/>
      <c r="XEJ1923"/>
      <c r="XEK1923"/>
      <c r="XEL1923"/>
      <c r="XEM1923"/>
      <c r="XEN1923"/>
      <c r="XEO1923"/>
      <c r="XEP1923"/>
      <c r="XEQ1923"/>
      <c r="XER1923"/>
      <c r="XES1923"/>
      <c r="XET1923"/>
      <c r="XEU1923"/>
      <c r="XEV1923"/>
      <c r="XEW1923"/>
      <c r="XEX1923"/>
      <c r="XEY1923"/>
      <c r="XEZ1923"/>
      <c r="XFA1923"/>
      <c r="XFB1923"/>
      <c r="XFC1923"/>
    </row>
    <row r="1924" s="11" customFormat="1" spans="1:16383">
      <c r="A1924" s="12"/>
      <c r="B1924" s="12"/>
      <c r="C1924" s="12"/>
      <c r="D1924" s="12"/>
      <c r="E1924" s="12"/>
      <c r="XEF1924"/>
      <c r="XEG1924"/>
      <c r="XEH1924"/>
      <c r="XEI1924"/>
      <c r="XEJ1924"/>
      <c r="XEK1924"/>
      <c r="XEL1924"/>
      <c r="XEM1924"/>
      <c r="XEN1924"/>
      <c r="XEO1924"/>
      <c r="XEP1924"/>
      <c r="XEQ1924"/>
      <c r="XER1924"/>
      <c r="XES1924"/>
      <c r="XET1924"/>
      <c r="XEU1924"/>
      <c r="XEV1924"/>
      <c r="XEW1924"/>
      <c r="XEX1924"/>
      <c r="XEY1924"/>
      <c r="XEZ1924"/>
      <c r="XFA1924"/>
      <c r="XFB1924"/>
      <c r="XFC1924"/>
    </row>
    <row r="1925" s="11" customFormat="1" spans="1:16383">
      <c r="A1925" s="12"/>
      <c r="B1925" s="12"/>
      <c r="C1925" s="12"/>
      <c r="D1925" s="12"/>
      <c r="E1925" s="12"/>
      <c r="XEF1925"/>
      <c r="XEG1925"/>
      <c r="XEH1925"/>
      <c r="XEI1925"/>
      <c r="XEJ1925"/>
      <c r="XEK1925"/>
      <c r="XEL1925"/>
      <c r="XEM1925"/>
      <c r="XEN1925"/>
      <c r="XEO1925"/>
      <c r="XEP1925"/>
      <c r="XEQ1925"/>
      <c r="XER1925"/>
      <c r="XES1925"/>
      <c r="XET1925"/>
      <c r="XEU1925"/>
      <c r="XEV1925"/>
      <c r="XEW1925"/>
      <c r="XEX1925"/>
      <c r="XEY1925"/>
      <c r="XEZ1925"/>
      <c r="XFA1925"/>
      <c r="XFB1925"/>
      <c r="XFC1925"/>
    </row>
    <row r="1926" s="11" customFormat="1" spans="1:16383">
      <c r="A1926" s="12"/>
      <c r="B1926" s="12"/>
      <c r="C1926" s="12"/>
      <c r="D1926" s="12"/>
      <c r="E1926" s="12"/>
      <c r="XEF1926"/>
      <c r="XEG1926"/>
      <c r="XEH1926"/>
      <c r="XEI1926"/>
      <c r="XEJ1926"/>
      <c r="XEK1926"/>
      <c r="XEL1926"/>
      <c r="XEM1926"/>
      <c r="XEN1926"/>
      <c r="XEO1926"/>
      <c r="XEP1926"/>
      <c r="XEQ1926"/>
      <c r="XER1926"/>
      <c r="XES1926"/>
      <c r="XET1926"/>
      <c r="XEU1926"/>
      <c r="XEV1926"/>
      <c r="XEW1926"/>
      <c r="XEX1926"/>
      <c r="XEY1926"/>
      <c r="XEZ1926"/>
      <c r="XFA1926"/>
      <c r="XFB1926"/>
      <c r="XFC1926"/>
    </row>
    <row r="1927" s="11" customFormat="1" spans="1:16383">
      <c r="A1927" s="12"/>
      <c r="B1927" s="12"/>
      <c r="C1927" s="12"/>
      <c r="D1927" s="12"/>
      <c r="E1927" s="12"/>
      <c r="XEF1927"/>
      <c r="XEG1927"/>
      <c r="XEH1927"/>
      <c r="XEI1927"/>
      <c r="XEJ1927"/>
      <c r="XEK1927"/>
      <c r="XEL1927"/>
      <c r="XEM1927"/>
      <c r="XEN1927"/>
      <c r="XEO1927"/>
      <c r="XEP1927"/>
      <c r="XEQ1927"/>
      <c r="XER1927"/>
      <c r="XES1927"/>
      <c r="XET1927"/>
      <c r="XEU1927"/>
      <c r="XEV1927"/>
      <c r="XEW1927"/>
      <c r="XEX1927"/>
      <c r="XEY1927"/>
      <c r="XEZ1927"/>
      <c r="XFA1927"/>
      <c r="XFB1927"/>
      <c r="XFC1927"/>
    </row>
    <row r="1928" s="11" customFormat="1" spans="1:16383">
      <c r="A1928" s="12"/>
      <c r="B1928" s="12"/>
      <c r="C1928" s="12"/>
      <c r="D1928" s="12"/>
      <c r="E1928" s="12"/>
      <c r="XEF1928"/>
      <c r="XEG1928"/>
      <c r="XEH1928"/>
      <c r="XEI1928"/>
      <c r="XEJ1928"/>
      <c r="XEK1928"/>
      <c r="XEL1928"/>
      <c r="XEM1928"/>
      <c r="XEN1928"/>
      <c r="XEO1928"/>
      <c r="XEP1928"/>
      <c r="XEQ1928"/>
      <c r="XER1928"/>
      <c r="XES1928"/>
      <c r="XET1928"/>
      <c r="XEU1928"/>
      <c r="XEV1928"/>
      <c r="XEW1928"/>
      <c r="XEX1928"/>
      <c r="XEY1928"/>
      <c r="XEZ1928"/>
      <c r="XFA1928"/>
      <c r="XFB1928"/>
      <c r="XFC1928"/>
    </row>
    <row r="1929" s="11" customFormat="1" spans="1:16383">
      <c r="A1929" s="12"/>
      <c r="B1929" s="12"/>
      <c r="C1929" s="12"/>
      <c r="D1929" s="12"/>
      <c r="E1929" s="12"/>
      <c r="XEF1929"/>
      <c r="XEG1929"/>
      <c r="XEH1929"/>
      <c r="XEI1929"/>
      <c r="XEJ1929"/>
      <c r="XEK1929"/>
      <c r="XEL1929"/>
      <c r="XEM1929"/>
      <c r="XEN1929"/>
      <c r="XEO1929"/>
      <c r="XEP1929"/>
      <c r="XEQ1929"/>
      <c r="XER1929"/>
      <c r="XES1929"/>
      <c r="XET1929"/>
      <c r="XEU1929"/>
      <c r="XEV1929"/>
      <c r="XEW1929"/>
      <c r="XEX1929"/>
      <c r="XEY1929"/>
      <c r="XEZ1929"/>
      <c r="XFA1929"/>
      <c r="XFB1929"/>
      <c r="XFC1929"/>
    </row>
    <row r="1930" s="11" customFormat="1" spans="1:16383">
      <c r="A1930" s="12"/>
      <c r="B1930" s="12"/>
      <c r="C1930" s="12"/>
      <c r="D1930" s="12"/>
      <c r="E1930" s="12"/>
      <c r="XEF1930"/>
      <c r="XEG1930"/>
      <c r="XEH1930"/>
      <c r="XEI1930"/>
      <c r="XEJ1930"/>
      <c r="XEK1930"/>
      <c r="XEL1930"/>
      <c r="XEM1930"/>
      <c r="XEN1930"/>
      <c r="XEO1930"/>
      <c r="XEP1930"/>
      <c r="XEQ1930"/>
      <c r="XER1930"/>
      <c r="XES1930"/>
      <c r="XET1930"/>
      <c r="XEU1930"/>
      <c r="XEV1930"/>
      <c r="XEW1930"/>
      <c r="XEX1930"/>
      <c r="XEY1930"/>
      <c r="XEZ1930"/>
      <c r="XFA1930"/>
      <c r="XFB1930"/>
      <c r="XFC1930"/>
    </row>
    <row r="1931" s="11" customFormat="1" spans="1:16383">
      <c r="A1931" s="12"/>
      <c r="B1931" s="12"/>
      <c r="C1931" s="12"/>
      <c r="D1931" s="12"/>
      <c r="E1931" s="12"/>
      <c r="XEF1931"/>
      <c r="XEG1931"/>
      <c r="XEH1931"/>
      <c r="XEI1931"/>
      <c r="XEJ1931"/>
      <c r="XEK1931"/>
      <c r="XEL1931"/>
      <c r="XEM1931"/>
      <c r="XEN1931"/>
      <c r="XEO1931"/>
      <c r="XEP1931"/>
      <c r="XEQ1931"/>
      <c r="XER1931"/>
      <c r="XES1931"/>
      <c r="XET1931"/>
      <c r="XEU1931"/>
      <c r="XEV1931"/>
      <c r="XEW1931"/>
      <c r="XEX1931"/>
      <c r="XEY1931"/>
      <c r="XEZ1931"/>
      <c r="XFA1931"/>
      <c r="XFB1931"/>
      <c r="XFC1931"/>
    </row>
    <row r="1932" s="11" customFormat="1" spans="1:16383">
      <c r="A1932" s="12"/>
      <c r="B1932" s="12"/>
      <c r="C1932" s="12"/>
      <c r="D1932" s="12"/>
      <c r="E1932" s="12"/>
      <c r="XEF1932"/>
      <c r="XEG1932"/>
      <c r="XEH1932"/>
      <c r="XEI1932"/>
      <c r="XEJ1932"/>
      <c r="XEK1932"/>
      <c r="XEL1932"/>
      <c r="XEM1932"/>
      <c r="XEN1932"/>
      <c r="XEO1932"/>
      <c r="XEP1932"/>
      <c r="XEQ1932"/>
      <c r="XER1932"/>
      <c r="XES1932"/>
      <c r="XET1932"/>
      <c r="XEU1932"/>
      <c r="XEV1932"/>
      <c r="XEW1932"/>
      <c r="XEX1932"/>
      <c r="XEY1932"/>
      <c r="XEZ1932"/>
      <c r="XFA1932"/>
      <c r="XFB1932"/>
      <c r="XFC1932"/>
    </row>
    <row r="1933" s="11" customFormat="1" spans="1:16383">
      <c r="A1933" s="12"/>
      <c r="B1933" s="12"/>
      <c r="C1933" s="12"/>
      <c r="D1933" s="12"/>
      <c r="E1933" s="12"/>
      <c r="XEF1933"/>
      <c r="XEG1933"/>
      <c r="XEH1933"/>
      <c r="XEI1933"/>
      <c r="XEJ1933"/>
      <c r="XEK1933"/>
      <c r="XEL1933"/>
      <c r="XEM1933"/>
      <c r="XEN1933"/>
      <c r="XEO1933"/>
      <c r="XEP1933"/>
      <c r="XEQ1933"/>
      <c r="XER1933"/>
      <c r="XES1933"/>
      <c r="XET1933"/>
      <c r="XEU1933"/>
      <c r="XEV1933"/>
      <c r="XEW1933"/>
      <c r="XEX1933"/>
      <c r="XEY1933"/>
      <c r="XEZ1933"/>
      <c r="XFA1933"/>
      <c r="XFB1933"/>
      <c r="XFC1933"/>
    </row>
    <row r="1934" s="11" customFormat="1" spans="1:16383">
      <c r="A1934" s="12"/>
      <c r="B1934" s="12"/>
      <c r="C1934" s="12"/>
      <c r="D1934" s="12"/>
      <c r="E1934" s="12"/>
      <c r="XEF1934"/>
      <c r="XEG1934"/>
      <c r="XEH1934"/>
      <c r="XEI1934"/>
      <c r="XEJ1934"/>
      <c r="XEK1934"/>
      <c r="XEL1934"/>
      <c r="XEM1934"/>
      <c r="XEN1934"/>
      <c r="XEO1934"/>
      <c r="XEP1934"/>
      <c r="XEQ1934"/>
      <c r="XER1934"/>
      <c r="XES1934"/>
      <c r="XET1934"/>
      <c r="XEU1934"/>
      <c r="XEV1934"/>
      <c r="XEW1934"/>
      <c r="XEX1934"/>
      <c r="XEY1934"/>
      <c r="XEZ1934"/>
      <c r="XFA1934"/>
      <c r="XFB1934"/>
      <c r="XFC1934"/>
    </row>
    <row r="1935" s="11" customFormat="1" spans="1:16383">
      <c r="A1935" s="12"/>
      <c r="B1935" s="12"/>
      <c r="C1935" s="12"/>
      <c r="D1935" s="12"/>
      <c r="E1935" s="12"/>
      <c r="XEF1935"/>
      <c r="XEG1935"/>
      <c r="XEH1935"/>
      <c r="XEI1935"/>
      <c r="XEJ1935"/>
      <c r="XEK1935"/>
      <c r="XEL1935"/>
      <c r="XEM1935"/>
      <c r="XEN1935"/>
      <c r="XEO1935"/>
      <c r="XEP1935"/>
      <c r="XEQ1935"/>
      <c r="XER1935"/>
      <c r="XES1935"/>
      <c r="XET1935"/>
      <c r="XEU1935"/>
      <c r="XEV1935"/>
      <c r="XEW1935"/>
      <c r="XEX1935"/>
      <c r="XEY1935"/>
      <c r="XEZ1935"/>
      <c r="XFA1935"/>
      <c r="XFB1935"/>
      <c r="XFC1935"/>
    </row>
    <row r="1936" s="11" customFormat="1" spans="1:16383">
      <c r="A1936" s="12"/>
      <c r="B1936" s="12"/>
      <c r="C1936" s="12"/>
      <c r="D1936" s="12"/>
      <c r="E1936" s="12"/>
      <c r="XEF1936"/>
      <c r="XEG1936"/>
      <c r="XEH1936"/>
      <c r="XEI1936"/>
      <c r="XEJ1936"/>
      <c r="XEK1936"/>
      <c r="XEL1936"/>
      <c r="XEM1936"/>
      <c r="XEN1936"/>
      <c r="XEO1936"/>
      <c r="XEP1936"/>
      <c r="XEQ1936"/>
      <c r="XER1936"/>
      <c r="XES1936"/>
      <c r="XET1936"/>
      <c r="XEU1936"/>
      <c r="XEV1936"/>
      <c r="XEW1936"/>
      <c r="XEX1936"/>
      <c r="XEY1936"/>
      <c r="XEZ1936"/>
      <c r="XFA1936"/>
      <c r="XFB1936"/>
      <c r="XFC1936"/>
    </row>
    <row r="1937" s="11" customFormat="1" spans="1:16383">
      <c r="A1937" s="12"/>
      <c r="B1937" s="12"/>
      <c r="C1937" s="12"/>
      <c r="D1937" s="12"/>
      <c r="E1937" s="12"/>
      <c r="XEF1937"/>
      <c r="XEG1937"/>
      <c r="XEH1937"/>
      <c r="XEI1937"/>
      <c r="XEJ1937"/>
      <c r="XEK1937"/>
      <c r="XEL1937"/>
      <c r="XEM1937"/>
      <c r="XEN1937"/>
      <c r="XEO1937"/>
      <c r="XEP1937"/>
      <c r="XEQ1937"/>
      <c r="XER1937"/>
      <c r="XES1937"/>
      <c r="XET1937"/>
      <c r="XEU1937"/>
      <c r="XEV1937"/>
      <c r="XEW1937"/>
      <c r="XEX1937"/>
      <c r="XEY1937"/>
      <c r="XEZ1937"/>
      <c r="XFA1937"/>
      <c r="XFB1937"/>
      <c r="XFC1937"/>
    </row>
    <row r="1938" s="11" customFormat="1" spans="1:16383">
      <c r="A1938" s="12"/>
      <c r="B1938" s="12"/>
      <c r="C1938" s="12"/>
      <c r="D1938" s="12"/>
      <c r="E1938" s="12"/>
      <c r="XEF1938"/>
      <c r="XEG1938"/>
      <c r="XEH1938"/>
      <c r="XEI1938"/>
      <c r="XEJ1938"/>
      <c r="XEK1938"/>
      <c r="XEL1938"/>
      <c r="XEM1938"/>
      <c r="XEN1938"/>
      <c r="XEO1938"/>
      <c r="XEP1938"/>
      <c r="XEQ1938"/>
      <c r="XER1938"/>
      <c r="XES1938"/>
      <c r="XET1938"/>
      <c r="XEU1938"/>
      <c r="XEV1938"/>
      <c r="XEW1938"/>
      <c r="XEX1938"/>
      <c r="XEY1938"/>
      <c r="XEZ1938"/>
      <c r="XFA1938"/>
      <c r="XFB1938"/>
      <c r="XFC1938"/>
    </row>
    <row r="1939" s="11" customFormat="1" spans="1:16383">
      <c r="A1939" s="12"/>
      <c r="B1939" s="12"/>
      <c r="C1939" s="12"/>
      <c r="D1939" s="12"/>
      <c r="E1939" s="12"/>
      <c r="XEF1939"/>
      <c r="XEG1939"/>
      <c r="XEH1939"/>
      <c r="XEI1939"/>
      <c r="XEJ1939"/>
      <c r="XEK1939"/>
      <c r="XEL1939"/>
      <c r="XEM1939"/>
      <c r="XEN1939"/>
      <c r="XEO1939"/>
      <c r="XEP1939"/>
      <c r="XEQ1939"/>
      <c r="XER1939"/>
      <c r="XES1939"/>
      <c r="XET1939"/>
      <c r="XEU1939"/>
      <c r="XEV1939"/>
      <c r="XEW1939"/>
      <c r="XEX1939"/>
      <c r="XEY1939"/>
      <c r="XEZ1939"/>
      <c r="XFA1939"/>
      <c r="XFB1939"/>
      <c r="XFC1939"/>
    </row>
    <row r="1940" s="11" customFormat="1" spans="1:16383">
      <c r="A1940" s="12"/>
      <c r="B1940" s="12"/>
      <c r="C1940" s="12"/>
      <c r="D1940" s="12"/>
      <c r="E1940" s="12"/>
      <c r="XEF1940"/>
      <c r="XEG1940"/>
      <c r="XEH1940"/>
      <c r="XEI1940"/>
      <c r="XEJ1940"/>
      <c r="XEK1940"/>
      <c r="XEL1940"/>
      <c r="XEM1940"/>
      <c r="XEN1940"/>
      <c r="XEO1940"/>
      <c r="XEP1940"/>
      <c r="XEQ1940"/>
      <c r="XER1940"/>
      <c r="XES1940"/>
      <c r="XET1940"/>
      <c r="XEU1940"/>
      <c r="XEV1940"/>
      <c r="XEW1940"/>
      <c r="XEX1940"/>
      <c r="XEY1940"/>
      <c r="XEZ1940"/>
      <c r="XFA1940"/>
      <c r="XFB1940"/>
      <c r="XFC1940"/>
    </row>
    <row r="1941" s="11" customFormat="1" spans="1:16383">
      <c r="A1941" s="12"/>
      <c r="B1941" s="12"/>
      <c r="C1941" s="12"/>
      <c r="D1941" s="12"/>
      <c r="E1941" s="12"/>
      <c r="XEF1941"/>
      <c r="XEG1941"/>
      <c r="XEH1941"/>
      <c r="XEI1941"/>
      <c r="XEJ1941"/>
      <c r="XEK1941"/>
      <c r="XEL1941"/>
      <c r="XEM1941"/>
      <c r="XEN1941"/>
      <c r="XEO1941"/>
      <c r="XEP1941"/>
      <c r="XEQ1941"/>
      <c r="XER1941"/>
      <c r="XES1941"/>
      <c r="XET1941"/>
      <c r="XEU1941"/>
      <c r="XEV1941"/>
      <c r="XEW1941"/>
      <c r="XEX1941"/>
      <c r="XEY1941"/>
      <c r="XEZ1941"/>
      <c r="XFA1941"/>
      <c r="XFB1941"/>
      <c r="XFC1941"/>
    </row>
    <row r="1942" s="11" customFormat="1" spans="1:16383">
      <c r="A1942" s="12"/>
      <c r="B1942" s="12"/>
      <c r="C1942" s="12"/>
      <c r="D1942" s="12"/>
      <c r="E1942" s="12"/>
      <c r="XEF1942"/>
      <c r="XEG1942"/>
      <c r="XEH1942"/>
      <c r="XEI1942"/>
      <c r="XEJ1942"/>
      <c r="XEK1942"/>
      <c r="XEL1942"/>
      <c r="XEM1942"/>
      <c r="XEN1942"/>
      <c r="XEO1942"/>
      <c r="XEP1942"/>
      <c r="XEQ1942"/>
      <c r="XER1942"/>
      <c r="XES1942"/>
      <c r="XET1942"/>
      <c r="XEU1942"/>
      <c r="XEV1942"/>
      <c r="XEW1942"/>
      <c r="XEX1942"/>
      <c r="XEY1942"/>
      <c r="XEZ1942"/>
      <c r="XFA1942"/>
      <c r="XFB1942"/>
      <c r="XFC1942"/>
    </row>
    <row r="1943" s="11" customFormat="1" spans="1:16383">
      <c r="A1943" s="12"/>
      <c r="B1943" s="12"/>
      <c r="C1943" s="12"/>
      <c r="D1943" s="12"/>
      <c r="E1943" s="12"/>
      <c r="XEF1943"/>
      <c r="XEG1943"/>
      <c r="XEH1943"/>
      <c r="XEI1943"/>
      <c r="XEJ1943"/>
      <c r="XEK1943"/>
      <c r="XEL1943"/>
      <c r="XEM1943"/>
      <c r="XEN1943"/>
      <c r="XEO1943"/>
      <c r="XEP1943"/>
      <c r="XEQ1943"/>
      <c r="XER1943"/>
      <c r="XES1943"/>
      <c r="XET1943"/>
      <c r="XEU1943"/>
      <c r="XEV1943"/>
      <c r="XEW1943"/>
      <c r="XEX1943"/>
      <c r="XEY1943"/>
      <c r="XEZ1943"/>
      <c r="XFA1943"/>
      <c r="XFB1943"/>
      <c r="XFC1943"/>
    </row>
    <row r="1944" s="11" customFormat="1" spans="1:16383">
      <c r="A1944" s="12"/>
      <c r="B1944" s="12"/>
      <c r="C1944" s="12"/>
      <c r="D1944" s="12"/>
      <c r="E1944" s="12"/>
      <c r="XEF1944"/>
      <c r="XEG1944"/>
      <c r="XEH1944"/>
      <c r="XEI1944"/>
      <c r="XEJ1944"/>
      <c r="XEK1944"/>
      <c r="XEL1944"/>
      <c r="XEM1944"/>
      <c r="XEN1944"/>
      <c r="XEO1944"/>
      <c r="XEP1944"/>
      <c r="XEQ1944"/>
      <c r="XER1944"/>
      <c r="XES1944"/>
      <c r="XET1944"/>
      <c r="XEU1944"/>
      <c r="XEV1944"/>
      <c r="XEW1944"/>
      <c r="XEX1944"/>
      <c r="XEY1944"/>
      <c r="XEZ1944"/>
      <c r="XFA1944"/>
      <c r="XFB1944"/>
      <c r="XFC1944"/>
    </row>
    <row r="1945" s="11" customFormat="1" spans="1:16383">
      <c r="A1945" s="12"/>
      <c r="B1945" s="12"/>
      <c r="C1945" s="12"/>
      <c r="D1945" s="12"/>
      <c r="E1945" s="12"/>
      <c r="XEF1945"/>
      <c r="XEG1945"/>
      <c r="XEH1945"/>
      <c r="XEI1945"/>
      <c r="XEJ1945"/>
      <c r="XEK1945"/>
      <c r="XEL1945"/>
      <c r="XEM1945"/>
      <c r="XEN1945"/>
      <c r="XEO1945"/>
      <c r="XEP1945"/>
      <c r="XEQ1945"/>
      <c r="XER1945"/>
      <c r="XES1945"/>
      <c r="XET1945"/>
      <c r="XEU1945"/>
      <c r="XEV1945"/>
      <c r="XEW1945"/>
      <c r="XEX1945"/>
      <c r="XEY1945"/>
      <c r="XEZ1945"/>
      <c r="XFA1945"/>
      <c r="XFB1945"/>
      <c r="XFC1945"/>
    </row>
    <row r="1946" s="11" customFormat="1" spans="1:16383">
      <c r="A1946" s="12"/>
      <c r="B1946" s="12"/>
      <c r="C1946" s="12"/>
      <c r="D1946" s="12"/>
      <c r="E1946" s="12"/>
      <c r="XEF1946"/>
      <c r="XEG1946"/>
      <c r="XEH1946"/>
      <c r="XEI1946"/>
      <c r="XEJ1946"/>
      <c r="XEK1946"/>
      <c r="XEL1946"/>
      <c r="XEM1946"/>
      <c r="XEN1946"/>
      <c r="XEO1946"/>
      <c r="XEP1946"/>
      <c r="XEQ1946"/>
      <c r="XER1946"/>
      <c r="XES1946"/>
      <c r="XET1946"/>
      <c r="XEU1946"/>
      <c r="XEV1946"/>
      <c r="XEW1946"/>
      <c r="XEX1946"/>
      <c r="XEY1946"/>
      <c r="XEZ1946"/>
      <c r="XFA1946"/>
      <c r="XFB1946"/>
      <c r="XFC1946"/>
    </row>
    <row r="1947" s="11" customFormat="1" spans="1:16383">
      <c r="A1947" s="12"/>
      <c r="B1947" s="12"/>
      <c r="C1947" s="12"/>
      <c r="D1947" s="12"/>
      <c r="E1947" s="12"/>
      <c r="XEF1947"/>
      <c r="XEG1947"/>
      <c r="XEH1947"/>
      <c r="XEI1947"/>
      <c r="XEJ1947"/>
      <c r="XEK1947"/>
      <c r="XEL1947"/>
      <c r="XEM1947"/>
      <c r="XEN1947"/>
      <c r="XEO1947"/>
      <c r="XEP1947"/>
      <c r="XEQ1947"/>
      <c r="XER1947"/>
      <c r="XES1947"/>
      <c r="XET1947"/>
      <c r="XEU1947"/>
      <c r="XEV1947"/>
      <c r="XEW1947"/>
      <c r="XEX1947"/>
      <c r="XEY1947"/>
      <c r="XEZ1947"/>
      <c r="XFA1947"/>
      <c r="XFB1947"/>
      <c r="XFC1947"/>
    </row>
    <row r="1948" s="11" customFormat="1" spans="1:16383">
      <c r="A1948" s="12"/>
      <c r="B1948" s="12"/>
      <c r="C1948" s="12"/>
      <c r="D1948" s="12"/>
      <c r="E1948" s="12"/>
      <c r="XEF1948"/>
      <c r="XEG1948"/>
      <c r="XEH1948"/>
      <c r="XEI1948"/>
      <c r="XEJ1948"/>
      <c r="XEK1948"/>
      <c r="XEL1948"/>
      <c r="XEM1948"/>
      <c r="XEN1948"/>
      <c r="XEO1948"/>
      <c r="XEP1948"/>
      <c r="XEQ1948"/>
      <c r="XER1948"/>
      <c r="XES1948"/>
      <c r="XET1948"/>
      <c r="XEU1948"/>
      <c r="XEV1948"/>
      <c r="XEW1948"/>
      <c r="XEX1948"/>
      <c r="XEY1948"/>
      <c r="XEZ1948"/>
      <c r="XFA1948"/>
      <c r="XFB1948"/>
      <c r="XFC1948"/>
    </row>
    <row r="1949" s="11" customFormat="1" spans="1:16383">
      <c r="A1949" s="12"/>
      <c r="B1949" s="12"/>
      <c r="C1949" s="12"/>
      <c r="D1949" s="12"/>
      <c r="E1949" s="12"/>
      <c r="XEF1949"/>
      <c r="XEG1949"/>
      <c r="XEH1949"/>
      <c r="XEI1949"/>
      <c r="XEJ1949"/>
      <c r="XEK1949"/>
      <c r="XEL1949"/>
      <c r="XEM1949"/>
      <c r="XEN1949"/>
      <c r="XEO1949"/>
      <c r="XEP1949"/>
      <c r="XEQ1949"/>
      <c r="XER1949"/>
      <c r="XES1949"/>
      <c r="XET1949"/>
      <c r="XEU1949"/>
      <c r="XEV1949"/>
      <c r="XEW1949"/>
      <c r="XEX1949"/>
      <c r="XEY1949"/>
      <c r="XEZ1949"/>
      <c r="XFA1949"/>
      <c r="XFB1949"/>
      <c r="XFC1949"/>
    </row>
    <row r="1950" s="11" customFormat="1" spans="1:16383">
      <c r="A1950" s="12"/>
      <c r="B1950" s="12"/>
      <c r="C1950" s="12"/>
      <c r="D1950" s="12"/>
      <c r="E1950" s="12"/>
      <c r="XEF1950"/>
      <c r="XEG1950"/>
      <c r="XEH1950"/>
      <c r="XEI1950"/>
      <c r="XEJ1950"/>
      <c r="XEK1950"/>
      <c r="XEL1950"/>
      <c r="XEM1950"/>
      <c r="XEN1950"/>
      <c r="XEO1950"/>
      <c r="XEP1950"/>
      <c r="XEQ1950"/>
      <c r="XER1950"/>
      <c r="XES1950"/>
      <c r="XET1950"/>
      <c r="XEU1950"/>
      <c r="XEV1950"/>
      <c r="XEW1950"/>
      <c r="XEX1950"/>
      <c r="XEY1950"/>
      <c r="XEZ1950"/>
      <c r="XFA1950"/>
      <c r="XFB1950"/>
      <c r="XFC1950"/>
    </row>
    <row r="1951" s="11" customFormat="1" spans="1:16383">
      <c r="A1951" s="12"/>
      <c r="B1951" s="12"/>
      <c r="C1951" s="12"/>
      <c r="D1951" s="12"/>
      <c r="E1951" s="12"/>
      <c r="XEF1951"/>
      <c r="XEG1951"/>
      <c r="XEH1951"/>
      <c r="XEI1951"/>
      <c r="XEJ1951"/>
      <c r="XEK1951"/>
      <c r="XEL1951"/>
      <c r="XEM1951"/>
      <c r="XEN1951"/>
      <c r="XEO1951"/>
      <c r="XEP1951"/>
      <c r="XEQ1951"/>
      <c r="XER1951"/>
      <c r="XES1951"/>
      <c r="XET1951"/>
      <c r="XEU1951"/>
      <c r="XEV1951"/>
      <c r="XEW1951"/>
      <c r="XEX1951"/>
      <c r="XEY1951"/>
      <c r="XEZ1951"/>
      <c r="XFA1951"/>
      <c r="XFB1951"/>
      <c r="XFC1951"/>
    </row>
    <row r="1952" s="11" customFormat="1" spans="1:16383">
      <c r="A1952" s="12"/>
      <c r="B1952" s="12"/>
      <c r="C1952" s="12"/>
      <c r="D1952" s="12"/>
      <c r="E1952" s="12"/>
      <c r="XEF1952"/>
      <c r="XEG1952"/>
      <c r="XEH1952"/>
      <c r="XEI1952"/>
      <c r="XEJ1952"/>
      <c r="XEK1952"/>
      <c r="XEL1952"/>
      <c r="XEM1952"/>
      <c r="XEN1952"/>
      <c r="XEO1952"/>
      <c r="XEP1952"/>
      <c r="XEQ1952"/>
      <c r="XER1952"/>
      <c r="XES1952"/>
      <c r="XET1952"/>
      <c r="XEU1952"/>
      <c r="XEV1952"/>
      <c r="XEW1952"/>
      <c r="XEX1952"/>
      <c r="XEY1952"/>
      <c r="XEZ1952"/>
      <c r="XFA1952"/>
      <c r="XFB1952"/>
      <c r="XFC1952"/>
    </row>
    <row r="1953" s="11" customFormat="1" spans="1:16383">
      <c r="A1953" s="12"/>
      <c r="B1953" s="12"/>
      <c r="C1953" s="12"/>
      <c r="D1953" s="12"/>
      <c r="E1953" s="12"/>
      <c r="XEF1953"/>
      <c r="XEG1953"/>
      <c r="XEH1953"/>
      <c r="XEI1953"/>
      <c r="XEJ1953"/>
      <c r="XEK1953"/>
      <c r="XEL1953"/>
      <c r="XEM1953"/>
      <c r="XEN1953"/>
      <c r="XEO1953"/>
      <c r="XEP1953"/>
      <c r="XEQ1953"/>
      <c r="XER1953"/>
      <c r="XES1953"/>
      <c r="XET1953"/>
      <c r="XEU1953"/>
      <c r="XEV1953"/>
      <c r="XEW1953"/>
      <c r="XEX1953"/>
      <c r="XEY1953"/>
      <c r="XEZ1953"/>
      <c r="XFA1953"/>
      <c r="XFB1953"/>
      <c r="XFC1953"/>
    </row>
    <row r="1954" s="11" customFormat="1" spans="1:16383">
      <c r="A1954" s="12"/>
      <c r="B1954" s="12"/>
      <c r="C1954" s="12"/>
      <c r="D1954" s="12"/>
      <c r="E1954" s="12"/>
      <c r="XEF1954"/>
      <c r="XEG1954"/>
      <c r="XEH1954"/>
      <c r="XEI1954"/>
      <c r="XEJ1954"/>
      <c r="XEK1954"/>
      <c r="XEL1954"/>
      <c r="XEM1954"/>
      <c r="XEN1954"/>
      <c r="XEO1954"/>
      <c r="XEP1954"/>
      <c r="XEQ1954"/>
      <c r="XER1954"/>
      <c r="XES1954"/>
      <c r="XET1954"/>
      <c r="XEU1954"/>
      <c r="XEV1954"/>
      <c r="XEW1954"/>
      <c r="XEX1954"/>
      <c r="XEY1954"/>
      <c r="XEZ1954"/>
      <c r="XFA1954"/>
      <c r="XFB1954"/>
      <c r="XFC1954"/>
    </row>
    <row r="1955" s="11" customFormat="1" spans="1:16383">
      <c r="A1955" s="12"/>
      <c r="B1955" s="12"/>
      <c r="C1955" s="12"/>
      <c r="D1955" s="12"/>
      <c r="E1955" s="12"/>
      <c r="XEF1955"/>
      <c r="XEG1955"/>
      <c r="XEH1955"/>
      <c r="XEI1955"/>
      <c r="XEJ1955"/>
      <c r="XEK1955"/>
      <c r="XEL1955"/>
      <c r="XEM1955"/>
      <c r="XEN1955"/>
      <c r="XEO1955"/>
      <c r="XEP1955"/>
      <c r="XEQ1955"/>
      <c r="XER1955"/>
      <c r="XES1955"/>
      <c r="XET1955"/>
      <c r="XEU1955"/>
      <c r="XEV1955"/>
      <c r="XEW1955"/>
      <c r="XEX1955"/>
      <c r="XEY1955"/>
      <c r="XEZ1955"/>
      <c r="XFA1955"/>
      <c r="XFB1955"/>
      <c r="XFC1955"/>
    </row>
    <row r="1956" s="11" customFormat="1" spans="1:16383">
      <c r="A1956" s="12"/>
      <c r="B1956" s="12"/>
      <c r="C1956" s="12"/>
      <c r="D1956" s="12"/>
      <c r="E1956" s="12"/>
      <c r="XEF1956"/>
      <c r="XEG1956"/>
      <c r="XEH1956"/>
      <c r="XEI1956"/>
      <c r="XEJ1956"/>
      <c r="XEK1956"/>
      <c r="XEL1956"/>
      <c r="XEM1956"/>
      <c r="XEN1956"/>
      <c r="XEO1956"/>
      <c r="XEP1956"/>
      <c r="XEQ1956"/>
      <c r="XER1956"/>
      <c r="XES1956"/>
      <c r="XET1956"/>
      <c r="XEU1956"/>
      <c r="XEV1956"/>
      <c r="XEW1956"/>
      <c r="XEX1956"/>
      <c r="XEY1956"/>
      <c r="XEZ1956"/>
      <c r="XFA1956"/>
      <c r="XFB1956"/>
      <c r="XFC1956"/>
    </row>
    <row r="1957" s="11" customFormat="1" spans="1:16383">
      <c r="A1957" s="12"/>
      <c r="B1957" s="12"/>
      <c r="C1957" s="12"/>
      <c r="D1957" s="12"/>
      <c r="E1957" s="12"/>
      <c r="XEF1957"/>
      <c r="XEG1957"/>
      <c r="XEH1957"/>
      <c r="XEI1957"/>
      <c r="XEJ1957"/>
      <c r="XEK1957"/>
      <c r="XEL1957"/>
      <c r="XEM1957"/>
      <c r="XEN1957"/>
      <c r="XEO1957"/>
      <c r="XEP1957"/>
      <c r="XEQ1957"/>
      <c r="XER1957"/>
      <c r="XES1957"/>
      <c r="XET1957"/>
      <c r="XEU1957"/>
      <c r="XEV1957"/>
      <c r="XEW1957"/>
      <c r="XEX1957"/>
      <c r="XEY1957"/>
      <c r="XEZ1957"/>
      <c r="XFA1957"/>
      <c r="XFB1957"/>
      <c r="XFC1957"/>
    </row>
    <row r="1958" s="11" customFormat="1" spans="1:16383">
      <c r="A1958" s="12"/>
      <c r="B1958" s="12"/>
      <c r="C1958" s="12"/>
      <c r="D1958" s="12"/>
      <c r="E1958" s="12"/>
      <c r="XEF1958"/>
      <c r="XEG1958"/>
      <c r="XEH1958"/>
      <c r="XEI1958"/>
      <c r="XEJ1958"/>
      <c r="XEK1958"/>
      <c r="XEL1958"/>
      <c r="XEM1958"/>
      <c r="XEN1958"/>
      <c r="XEO1958"/>
      <c r="XEP1958"/>
      <c r="XEQ1958"/>
      <c r="XER1958"/>
      <c r="XES1958"/>
      <c r="XET1958"/>
      <c r="XEU1958"/>
      <c r="XEV1958"/>
      <c r="XEW1958"/>
      <c r="XEX1958"/>
      <c r="XEY1958"/>
      <c r="XEZ1958"/>
      <c r="XFA1958"/>
      <c r="XFB1958"/>
      <c r="XFC1958"/>
    </row>
    <row r="1959" s="11" customFormat="1" spans="1:16383">
      <c r="A1959" s="12"/>
      <c r="B1959" s="12"/>
      <c r="C1959" s="12"/>
      <c r="D1959" s="12"/>
      <c r="E1959" s="12"/>
      <c r="XEF1959"/>
      <c r="XEG1959"/>
      <c r="XEH1959"/>
      <c r="XEI1959"/>
      <c r="XEJ1959"/>
      <c r="XEK1959"/>
      <c r="XEL1959"/>
      <c r="XEM1959"/>
      <c r="XEN1959"/>
      <c r="XEO1959"/>
      <c r="XEP1959"/>
      <c r="XEQ1959"/>
      <c r="XER1959"/>
      <c r="XES1959"/>
      <c r="XET1959"/>
      <c r="XEU1959"/>
      <c r="XEV1959"/>
      <c r="XEW1959"/>
      <c r="XEX1959"/>
      <c r="XEY1959"/>
      <c r="XEZ1959"/>
      <c r="XFA1959"/>
      <c r="XFB1959"/>
      <c r="XFC1959"/>
    </row>
    <row r="1960" s="11" customFormat="1" spans="1:16383">
      <c r="A1960" s="12"/>
      <c r="B1960" s="12"/>
      <c r="C1960" s="12"/>
      <c r="D1960" s="12"/>
      <c r="E1960" s="12"/>
      <c r="XEF1960"/>
      <c r="XEG1960"/>
      <c r="XEH1960"/>
      <c r="XEI1960"/>
      <c r="XEJ1960"/>
      <c r="XEK1960"/>
      <c r="XEL1960"/>
      <c r="XEM1960"/>
      <c r="XEN1960"/>
      <c r="XEO1960"/>
      <c r="XEP1960"/>
      <c r="XEQ1960"/>
      <c r="XER1960"/>
      <c r="XES1960"/>
      <c r="XET1960"/>
      <c r="XEU1960"/>
      <c r="XEV1960"/>
      <c r="XEW1960"/>
      <c r="XEX1960"/>
      <c r="XEY1960"/>
      <c r="XEZ1960"/>
      <c r="XFA1960"/>
      <c r="XFB1960"/>
      <c r="XFC1960"/>
    </row>
    <row r="1961" s="11" customFormat="1" spans="1:16383">
      <c r="A1961" s="12"/>
      <c r="B1961" s="12"/>
      <c r="C1961" s="12"/>
      <c r="D1961" s="12"/>
      <c r="E1961" s="12"/>
      <c r="XEF1961"/>
      <c r="XEG1961"/>
      <c r="XEH1961"/>
      <c r="XEI1961"/>
      <c r="XEJ1961"/>
      <c r="XEK1961"/>
      <c r="XEL1961"/>
      <c r="XEM1961"/>
      <c r="XEN1961"/>
      <c r="XEO1961"/>
      <c r="XEP1961"/>
      <c r="XEQ1961"/>
      <c r="XER1961"/>
      <c r="XES1961"/>
      <c r="XET1961"/>
      <c r="XEU1961"/>
      <c r="XEV1961"/>
      <c r="XEW1961"/>
      <c r="XEX1961"/>
      <c r="XEY1961"/>
      <c r="XEZ1961"/>
      <c r="XFA1961"/>
      <c r="XFB1961"/>
      <c r="XFC1961"/>
    </row>
    <row r="1962" s="11" customFormat="1" spans="1:16383">
      <c r="A1962" s="12"/>
      <c r="B1962" s="12"/>
      <c r="C1962" s="12"/>
      <c r="D1962" s="12"/>
      <c r="E1962" s="12"/>
      <c r="XEF1962"/>
      <c r="XEG1962"/>
      <c r="XEH1962"/>
      <c r="XEI1962"/>
      <c r="XEJ1962"/>
      <c r="XEK1962"/>
      <c r="XEL1962"/>
      <c r="XEM1962"/>
      <c r="XEN1962"/>
      <c r="XEO1962"/>
      <c r="XEP1962"/>
      <c r="XEQ1962"/>
      <c r="XER1962"/>
      <c r="XES1962"/>
      <c r="XET1962"/>
      <c r="XEU1962"/>
      <c r="XEV1962"/>
      <c r="XEW1962"/>
      <c r="XEX1962"/>
      <c r="XEY1962"/>
      <c r="XEZ1962"/>
      <c r="XFA1962"/>
      <c r="XFB1962"/>
      <c r="XFC1962"/>
    </row>
    <row r="1963" s="11" customFormat="1" spans="1:16383">
      <c r="A1963" s="12"/>
      <c r="B1963" s="12"/>
      <c r="C1963" s="12"/>
      <c r="D1963" s="12"/>
      <c r="E1963" s="12"/>
      <c r="XEF1963"/>
      <c r="XEG1963"/>
      <c r="XEH1963"/>
      <c r="XEI1963"/>
      <c r="XEJ1963"/>
      <c r="XEK1963"/>
      <c r="XEL1963"/>
      <c r="XEM1963"/>
      <c r="XEN1963"/>
      <c r="XEO1963"/>
      <c r="XEP1963"/>
      <c r="XEQ1963"/>
      <c r="XER1963"/>
      <c r="XES1963"/>
      <c r="XET1963"/>
      <c r="XEU1963"/>
      <c r="XEV1963"/>
      <c r="XEW1963"/>
      <c r="XEX1963"/>
      <c r="XEY1963"/>
      <c r="XEZ1963"/>
      <c r="XFA1963"/>
      <c r="XFB1963"/>
      <c r="XFC1963"/>
    </row>
    <row r="1964" s="11" customFormat="1" spans="1:16383">
      <c r="A1964" s="12"/>
      <c r="B1964" s="12"/>
      <c r="C1964" s="12"/>
      <c r="D1964" s="12"/>
      <c r="E1964" s="12"/>
      <c r="XEF1964"/>
      <c r="XEG1964"/>
      <c r="XEH1964"/>
      <c r="XEI1964"/>
      <c r="XEJ1964"/>
      <c r="XEK1964"/>
      <c r="XEL1964"/>
      <c r="XEM1964"/>
      <c r="XEN1964"/>
      <c r="XEO1964"/>
      <c r="XEP1964"/>
      <c r="XEQ1964"/>
      <c r="XER1964"/>
      <c r="XES1964"/>
      <c r="XET1964"/>
      <c r="XEU1964"/>
      <c r="XEV1964"/>
      <c r="XEW1964"/>
      <c r="XEX1964"/>
      <c r="XEY1964"/>
      <c r="XEZ1964"/>
      <c r="XFA1964"/>
      <c r="XFB1964"/>
      <c r="XFC1964"/>
    </row>
    <row r="1965" s="11" customFormat="1" spans="1:16383">
      <c r="A1965" s="12"/>
      <c r="B1965" s="12"/>
      <c r="C1965" s="12"/>
      <c r="D1965" s="12"/>
      <c r="E1965" s="12"/>
      <c r="XEF1965"/>
      <c r="XEG1965"/>
      <c r="XEH1965"/>
      <c r="XEI1965"/>
      <c r="XEJ1965"/>
      <c r="XEK1965"/>
      <c r="XEL1965"/>
      <c r="XEM1965"/>
      <c r="XEN1965"/>
      <c r="XEO1965"/>
      <c r="XEP1965"/>
      <c r="XEQ1965"/>
      <c r="XER1965"/>
      <c r="XES1965"/>
      <c r="XET1965"/>
      <c r="XEU1965"/>
      <c r="XEV1965"/>
      <c r="XEW1965"/>
      <c r="XEX1965"/>
      <c r="XEY1965"/>
      <c r="XEZ1965"/>
      <c r="XFA1965"/>
      <c r="XFB1965"/>
      <c r="XFC1965"/>
    </row>
    <row r="1966" s="11" customFormat="1" spans="1:16383">
      <c r="A1966" s="12"/>
      <c r="B1966" s="12"/>
      <c r="C1966" s="12"/>
      <c r="D1966" s="12"/>
      <c r="E1966" s="12"/>
      <c r="XEF1966"/>
      <c r="XEG1966"/>
      <c r="XEH1966"/>
      <c r="XEI1966"/>
      <c r="XEJ1966"/>
      <c r="XEK1966"/>
      <c r="XEL1966"/>
      <c r="XEM1966"/>
      <c r="XEN1966"/>
      <c r="XEO1966"/>
      <c r="XEP1966"/>
      <c r="XEQ1966"/>
      <c r="XER1966"/>
      <c r="XES1966"/>
      <c r="XET1966"/>
      <c r="XEU1966"/>
      <c r="XEV1966"/>
      <c r="XEW1966"/>
      <c r="XEX1966"/>
      <c r="XEY1966"/>
      <c r="XEZ1966"/>
      <c r="XFA1966"/>
      <c r="XFB1966"/>
      <c r="XFC1966"/>
    </row>
    <row r="1967" s="11" customFormat="1" spans="1:16383">
      <c r="A1967" s="12"/>
      <c r="B1967" s="12"/>
      <c r="C1967" s="12"/>
      <c r="D1967" s="12"/>
      <c r="E1967" s="12"/>
      <c r="XEF1967"/>
      <c r="XEG1967"/>
      <c r="XEH1967"/>
      <c r="XEI1967"/>
      <c r="XEJ1967"/>
      <c r="XEK1967"/>
      <c r="XEL1967"/>
      <c r="XEM1967"/>
      <c r="XEN1967"/>
      <c r="XEO1967"/>
      <c r="XEP1967"/>
      <c r="XEQ1967"/>
      <c r="XER1967"/>
      <c r="XES1967"/>
      <c r="XET1967"/>
      <c r="XEU1967"/>
      <c r="XEV1967"/>
      <c r="XEW1967"/>
      <c r="XEX1967"/>
      <c r="XEY1967"/>
      <c r="XEZ1967"/>
      <c r="XFA1967"/>
      <c r="XFB1967"/>
      <c r="XFC1967"/>
    </row>
    <row r="1968" s="11" customFormat="1" spans="1:16383">
      <c r="A1968" s="12"/>
      <c r="B1968" s="12"/>
      <c r="C1968" s="12"/>
      <c r="D1968" s="12"/>
      <c r="E1968" s="12"/>
      <c r="XEF1968"/>
      <c r="XEG1968"/>
      <c r="XEH1968"/>
      <c r="XEI1968"/>
      <c r="XEJ1968"/>
      <c r="XEK1968"/>
      <c r="XEL1968"/>
      <c r="XEM1968"/>
      <c r="XEN1968"/>
      <c r="XEO1968"/>
      <c r="XEP1968"/>
      <c r="XEQ1968"/>
      <c r="XER1968"/>
      <c r="XES1968"/>
      <c r="XET1968"/>
      <c r="XEU1968"/>
      <c r="XEV1968"/>
      <c r="XEW1968"/>
      <c r="XEX1968"/>
      <c r="XEY1968"/>
      <c r="XEZ1968"/>
      <c r="XFA1968"/>
      <c r="XFB1968"/>
      <c r="XFC1968"/>
    </row>
    <row r="1969" s="11" customFormat="1" spans="1:16383">
      <c r="A1969" s="12"/>
      <c r="B1969" s="12"/>
      <c r="C1969" s="12"/>
      <c r="D1969" s="12"/>
      <c r="E1969" s="12"/>
      <c r="XEF1969"/>
      <c r="XEG1969"/>
      <c r="XEH1969"/>
      <c r="XEI1969"/>
      <c r="XEJ1969"/>
      <c r="XEK1969"/>
      <c r="XEL1969"/>
      <c r="XEM1969"/>
      <c r="XEN1969"/>
      <c r="XEO1969"/>
      <c r="XEP1969"/>
      <c r="XEQ1969"/>
      <c r="XER1969"/>
      <c r="XES1969"/>
      <c r="XET1969"/>
      <c r="XEU1969"/>
      <c r="XEV1969"/>
      <c r="XEW1969"/>
      <c r="XEX1969"/>
      <c r="XEY1969"/>
      <c r="XEZ1969"/>
      <c r="XFA1969"/>
      <c r="XFB1969"/>
      <c r="XFC1969"/>
    </row>
    <row r="1970" s="11" customFormat="1" spans="1:16383">
      <c r="A1970" s="12"/>
      <c r="B1970" s="12"/>
      <c r="C1970" s="12"/>
      <c r="D1970" s="12"/>
      <c r="E1970" s="12"/>
      <c r="XEF1970"/>
      <c r="XEG1970"/>
      <c r="XEH1970"/>
      <c r="XEI1970"/>
      <c r="XEJ1970"/>
      <c r="XEK1970"/>
      <c r="XEL1970"/>
      <c r="XEM1970"/>
      <c r="XEN1970"/>
      <c r="XEO1970"/>
      <c r="XEP1970"/>
      <c r="XEQ1970"/>
      <c r="XER1970"/>
      <c r="XES1970"/>
      <c r="XET1970"/>
      <c r="XEU1970"/>
      <c r="XEV1970"/>
      <c r="XEW1970"/>
      <c r="XEX1970"/>
      <c r="XEY1970"/>
      <c r="XEZ1970"/>
      <c r="XFA1970"/>
      <c r="XFB1970"/>
      <c r="XFC1970"/>
    </row>
    <row r="1971" s="11" customFormat="1" spans="1:16383">
      <c r="A1971" s="12"/>
      <c r="B1971" s="12"/>
      <c r="C1971" s="12"/>
      <c r="D1971" s="12"/>
      <c r="E1971" s="12"/>
      <c r="XEF1971"/>
      <c r="XEG1971"/>
      <c r="XEH1971"/>
      <c r="XEI1971"/>
      <c r="XEJ1971"/>
      <c r="XEK1971"/>
      <c r="XEL1971"/>
      <c r="XEM1971"/>
      <c r="XEN1971"/>
      <c r="XEO1971"/>
      <c r="XEP1971"/>
      <c r="XEQ1971"/>
      <c r="XER1971"/>
      <c r="XES1971"/>
      <c r="XET1971"/>
      <c r="XEU1971"/>
      <c r="XEV1971"/>
      <c r="XEW1971"/>
      <c r="XEX1971"/>
      <c r="XEY1971"/>
      <c r="XEZ1971"/>
      <c r="XFA1971"/>
      <c r="XFB1971"/>
      <c r="XFC1971"/>
    </row>
    <row r="1972" s="11" customFormat="1" spans="1:16383">
      <c r="A1972" s="12"/>
      <c r="B1972" s="12"/>
      <c r="C1972" s="12"/>
      <c r="D1972" s="12"/>
      <c r="E1972" s="12"/>
      <c r="XEF1972"/>
      <c r="XEG1972"/>
      <c r="XEH1972"/>
      <c r="XEI1972"/>
      <c r="XEJ1972"/>
      <c r="XEK1972"/>
      <c r="XEL1972"/>
      <c r="XEM1972"/>
      <c r="XEN1972"/>
      <c r="XEO1972"/>
      <c r="XEP1972"/>
      <c r="XEQ1972"/>
      <c r="XER1972"/>
      <c r="XES1972"/>
      <c r="XET1972"/>
      <c r="XEU1972"/>
      <c r="XEV1972"/>
      <c r="XEW1972"/>
      <c r="XEX1972"/>
      <c r="XEY1972"/>
      <c r="XEZ1972"/>
      <c r="XFA1972"/>
      <c r="XFB1972"/>
      <c r="XFC1972"/>
    </row>
    <row r="1973" s="11" customFormat="1" spans="1:16383">
      <c r="A1973" s="12"/>
      <c r="B1973" s="12"/>
      <c r="C1973" s="12"/>
      <c r="D1973" s="12"/>
      <c r="E1973" s="12"/>
      <c r="XEF1973"/>
      <c r="XEG1973"/>
      <c r="XEH1973"/>
      <c r="XEI1973"/>
      <c r="XEJ1973"/>
      <c r="XEK1973"/>
      <c r="XEL1973"/>
      <c r="XEM1973"/>
      <c r="XEN1973"/>
      <c r="XEO1973"/>
      <c r="XEP1973"/>
      <c r="XEQ1973"/>
      <c r="XER1973"/>
      <c r="XES1973"/>
      <c r="XET1973"/>
      <c r="XEU1973"/>
      <c r="XEV1973"/>
      <c r="XEW1973"/>
      <c r="XEX1973"/>
      <c r="XEY1973"/>
      <c r="XEZ1973"/>
      <c r="XFA1973"/>
      <c r="XFB1973"/>
      <c r="XFC1973"/>
    </row>
    <row r="1974" s="11" customFormat="1" spans="1:16383">
      <c r="A1974" s="12"/>
      <c r="B1974" s="12"/>
      <c r="C1974" s="12"/>
      <c r="D1974" s="12"/>
      <c r="E1974" s="12"/>
      <c r="XEF1974"/>
      <c r="XEG1974"/>
      <c r="XEH1974"/>
      <c r="XEI1974"/>
      <c r="XEJ1974"/>
      <c r="XEK1974"/>
      <c r="XEL1974"/>
      <c r="XEM1974"/>
      <c r="XEN1974"/>
      <c r="XEO1974"/>
      <c r="XEP1974"/>
      <c r="XEQ1974"/>
      <c r="XER1974"/>
      <c r="XES1974"/>
      <c r="XET1974"/>
      <c r="XEU1974"/>
      <c r="XEV1974"/>
      <c r="XEW1974"/>
      <c r="XEX1974"/>
      <c r="XEY1974"/>
      <c r="XEZ1974"/>
      <c r="XFA1974"/>
      <c r="XFB1974"/>
      <c r="XFC1974"/>
    </row>
    <row r="1975" s="11" customFormat="1" spans="1:16383">
      <c r="A1975" s="12"/>
      <c r="B1975" s="12"/>
      <c r="C1975" s="12"/>
      <c r="D1975" s="12"/>
      <c r="E1975" s="12"/>
      <c r="XEF1975"/>
      <c r="XEG1975"/>
      <c r="XEH1975"/>
      <c r="XEI1975"/>
      <c r="XEJ1975"/>
      <c r="XEK1975"/>
      <c r="XEL1975"/>
      <c r="XEM1975"/>
      <c r="XEN1975"/>
      <c r="XEO1975"/>
      <c r="XEP1975"/>
      <c r="XEQ1975"/>
      <c r="XER1975"/>
      <c r="XES1975"/>
      <c r="XET1975"/>
      <c r="XEU1975"/>
      <c r="XEV1975"/>
      <c r="XEW1975"/>
      <c r="XEX1975"/>
      <c r="XEY1975"/>
      <c r="XEZ1975"/>
      <c r="XFA1975"/>
      <c r="XFB1975"/>
      <c r="XFC1975"/>
    </row>
    <row r="1976" s="11" customFormat="1" spans="1:16383">
      <c r="A1976" s="12"/>
      <c r="B1976" s="12"/>
      <c r="C1976" s="12"/>
      <c r="D1976" s="12"/>
      <c r="E1976" s="12"/>
      <c r="XEF1976"/>
      <c r="XEG1976"/>
      <c r="XEH1976"/>
      <c r="XEI1976"/>
      <c r="XEJ1976"/>
      <c r="XEK1976"/>
      <c r="XEL1976"/>
      <c r="XEM1976"/>
      <c r="XEN1976"/>
      <c r="XEO1976"/>
      <c r="XEP1976"/>
      <c r="XEQ1976"/>
      <c r="XER1976"/>
      <c r="XES1976"/>
      <c r="XET1976"/>
      <c r="XEU1976"/>
      <c r="XEV1976"/>
      <c r="XEW1976"/>
      <c r="XEX1976"/>
      <c r="XEY1976"/>
      <c r="XEZ1976"/>
      <c r="XFA1976"/>
      <c r="XFB1976"/>
      <c r="XFC1976"/>
    </row>
    <row r="1977" s="11" customFormat="1" spans="1:16383">
      <c r="A1977" s="12"/>
      <c r="B1977" s="12"/>
      <c r="C1977" s="12"/>
      <c r="D1977" s="12"/>
      <c r="E1977" s="12"/>
      <c r="XEF1977"/>
      <c r="XEG1977"/>
      <c r="XEH1977"/>
      <c r="XEI1977"/>
      <c r="XEJ1977"/>
      <c r="XEK1977"/>
      <c r="XEL1977"/>
      <c r="XEM1977"/>
      <c r="XEN1977"/>
      <c r="XEO1977"/>
      <c r="XEP1977"/>
      <c r="XEQ1977"/>
      <c r="XER1977"/>
      <c r="XES1977"/>
      <c r="XET1977"/>
      <c r="XEU1977"/>
      <c r="XEV1977"/>
      <c r="XEW1977"/>
      <c r="XEX1977"/>
      <c r="XEY1977"/>
      <c r="XEZ1977"/>
      <c r="XFA1977"/>
      <c r="XFB1977"/>
      <c r="XFC1977"/>
    </row>
    <row r="1978" s="11" customFormat="1" spans="1:16383">
      <c r="A1978" s="12"/>
      <c r="B1978" s="12"/>
      <c r="C1978" s="12"/>
      <c r="D1978" s="12"/>
      <c r="E1978" s="12"/>
      <c r="XEF1978"/>
      <c r="XEG1978"/>
      <c r="XEH1978"/>
      <c r="XEI1978"/>
      <c r="XEJ1978"/>
      <c r="XEK1978"/>
      <c r="XEL1978"/>
      <c r="XEM1978"/>
      <c r="XEN1978"/>
      <c r="XEO1978"/>
      <c r="XEP1978"/>
      <c r="XEQ1978"/>
      <c r="XER1978"/>
      <c r="XES1978"/>
      <c r="XET1978"/>
      <c r="XEU1978"/>
      <c r="XEV1978"/>
      <c r="XEW1978"/>
      <c r="XEX1978"/>
      <c r="XEY1978"/>
      <c r="XEZ1978"/>
      <c r="XFA1978"/>
      <c r="XFB1978"/>
      <c r="XFC1978"/>
    </row>
    <row r="1979" s="11" customFormat="1" spans="1:16383">
      <c r="A1979" s="12"/>
      <c r="B1979" s="12"/>
      <c r="C1979" s="12"/>
      <c r="D1979" s="12"/>
      <c r="E1979" s="12"/>
      <c r="XEF1979"/>
      <c r="XEG1979"/>
      <c r="XEH1979"/>
      <c r="XEI1979"/>
      <c r="XEJ1979"/>
      <c r="XEK1979"/>
      <c r="XEL1979"/>
      <c r="XEM1979"/>
      <c r="XEN1979"/>
      <c r="XEO1979"/>
      <c r="XEP1979"/>
      <c r="XEQ1979"/>
      <c r="XER1979"/>
      <c r="XES1979"/>
      <c r="XET1979"/>
      <c r="XEU1979"/>
      <c r="XEV1979"/>
      <c r="XEW1979"/>
      <c r="XEX1979"/>
      <c r="XEY1979"/>
      <c r="XEZ1979"/>
      <c r="XFA1979"/>
      <c r="XFB1979"/>
      <c r="XFC1979"/>
    </row>
    <row r="1980" s="11" customFormat="1" spans="1:16383">
      <c r="A1980" s="12"/>
      <c r="B1980" s="12"/>
      <c r="C1980" s="12"/>
      <c r="D1980" s="12"/>
      <c r="E1980" s="12"/>
      <c r="XEF1980"/>
      <c r="XEG1980"/>
      <c r="XEH1980"/>
      <c r="XEI1980"/>
      <c r="XEJ1980"/>
      <c r="XEK1980"/>
      <c r="XEL1980"/>
      <c r="XEM1980"/>
      <c r="XEN1980"/>
      <c r="XEO1980"/>
      <c r="XEP1980"/>
      <c r="XEQ1980"/>
      <c r="XER1980"/>
      <c r="XES1980"/>
      <c r="XET1980"/>
      <c r="XEU1980"/>
      <c r="XEV1980"/>
      <c r="XEW1980"/>
      <c r="XEX1980"/>
      <c r="XEY1980"/>
      <c r="XEZ1980"/>
      <c r="XFA1980"/>
      <c r="XFB1980"/>
      <c r="XFC1980"/>
    </row>
    <row r="1981" s="11" customFormat="1" spans="1:16383">
      <c r="A1981" s="12"/>
      <c r="B1981" s="12"/>
      <c r="C1981" s="12"/>
      <c r="D1981" s="12"/>
      <c r="E1981" s="12"/>
      <c r="XEF1981"/>
      <c r="XEG1981"/>
      <c r="XEH1981"/>
      <c r="XEI1981"/>
      <c r="XEJ1981"/>
      <c r="XEK1981"/>
      <c r="XEL1981"/>
      <c r="XEM1981"/>
      <c r="XEN1981"/>
      <c r="XEO1981"/>
      <c r="XEP1981"/>
      <c r="XEQ1981"/>
      <c r="XER1981"/>
      <c r="XES1981"/>
      <c r="XET1981"/>
      <c r="XEU1981"/>
      <c r="XEV1981"/>
      <c r="XEW1981"/>
      <c r="XEX1981"/>
      <c r="XEY1981"/>
      <c r="XEZ1981"/>
      <c r="XFA1981"/>
      <c r="XFB1981"/>
      <c r="XFC1981"/>
    </row>
    <row r="1982" s="11" customFormat="1" spans="1:16383">
      <c r="A1982" s="12"/>
      <c r="B1982" s="12"/>
      <c r="C1982" s="12"/>
      <c r="D1982" s="12"/>
      <c r="E1982" s="12"/>
      <c r="XEF1982"/>
      <c r="XEG1982"/>
      <c r="XEH1982"/>
      <c r="XEI1982"/>
      <c r="XEJ1982"/>
      <c r="XEK1982"/>
      <c r="XEL1982"/>
      <c r="XEM1982"/>
      <c r="XEN1982"/>
      <c r="XEO1982"/>
      <c r="XEP1982"/>
      <c r="XEQ1982"/>
      <c r="XER1982"/>
      <c r="XES1982"/>
      <c r="XET1982"/>
      <c r="XEU1982"/>
      <c r="XEV1982"/>
      <c r="XEW1982"/>
      <c r="XEX1982"/>
      <c r="XEY1982"/>
      <c r="XEZ1982"/>
      <c r="XFA1982"/>
      <c r="XFB1982"/>
      <c r="XFC1982"/>
    </row>
    <row r="1983" s="11" customFormat="1" spans="1:16383">
      <c r="A1983" s="12"/>
      <c r="B1983" s="12"/>
      <c r="C1983" s="12"/>
      <c r="D1983" s="12"/>
      <c r="E1983" s="12"/>
      <c r="XEF1983"/>
      <c r="XEG1983"/>
      <c r="XEH1983"/>
      <c r="XEI1983"/>
      <c r="XEJ1983"/>
      <c r="XEK1983"/>
      <c r="XEL1983"/>
      <c r="XEM1983"/>
      <c r="XEN1983"/>
      <c r="XEO1983"/>
      <c r="XEP1983"/>
      <c r="XEQ1983"/>
      <c r="XER1983"/>
      <c r="XES1983"/>
      <c r="XET1983"/>
      <c r="XEU1983"/>
      <c r="XEV1983"/>
      <c r="XEW1983"/>
      <c r="XEX1983"/>
      <c r="XEY1983"/>
      <c r="XEZ1983"/>
      <c r="XFA1983"/>
      <c r="XFB1983"/>
      <c r="XFC1983"/>
    </row>
    <row r="1984" s="11" customFormat="1" spans="1:16383">
      <c r="A1984" s="12"/>
      <c r="B1984" s="12"/>
      <c r="C1984" s="12"/>
      <c r="D1984" s="12"/>
      <c r="E1984" s="12"/>
      <c r="XEF1984"/>
      <c r="XEG1984"/>
      <c r="XEH1984"/>
      <c r="XEI1984"/>
      <c r="XEJ1984"/>
      <c r="XEK1984"/>
      <c r="XEL1984"/>
      <c r="XEM1984"/>
      <c r="XEN1984"/>
      <c r="XEO1984"/>
      <c r="XEP1984"/>
      <c r="XEQ1984"/>
      <c r="XER1984"/>
      <c r="XES1984"/>
      <c r="XET1984"/>
      <c r="XEU1984"/>
      <c r="XEV1984"/>
      <c r="XEW1984"/>
      <c r="XEX1984"/>
      <c r="XEY1984"/>
      <c r="XEZ1984"/>
      <c r="XFA1984"/>
      <c r="XFB1984"/>
      <c r="XFC1984"/>
    </row>
    <row r="1985" s="11" customFormat="1" spans="1:16383">
      <c r="A1985" s="12"/>
      <c r="B1985" s="12"/>
      <c r="C1985" s="12"/>
      <c r="D1985" s="12"/>
      <c r="E1985" s="12"/>
      <c r="XEF1985"/>
      <c r="XEG1985"/>
      <c r="XEH1985"/>
      <c r="XEI1985"/>
      <c r="XEJ1985"/>
      <c r="XEK1985"/>
      <c r="XEL1985"/>
      <c r="XEM1985"/>
      <c r="XEN1985"/>
      <c r="XEO1985"/>
      <c r="XEP1985"/>
      <c r="XEQ1985"/>
      <c r="XER1985"/>
      <c r="XES1985"/>
      <c r="XET1985"/>
      <c r="XEU1985"/>
      <c r="XEV1985"/>
      <c r="XEW1985"/>
      <c r="XEX1985"/>
      <c r="XEY1985"/>
      <c r="XEZ1985"/>
      <c r="XFA1985"/>
      <c r="XFB1985"/>
      <c r="XFC1985"/>
    </row>
    <row r="1986" s="11" customFormat="1" spans="1:16383">
      <c r="A1986" s="12"/>
      <c r="B1986" s="12"/>
      <c r="C1986" s="12"/>
      <c r="D1986" s="12"/>
      <c r="E1986" s="12"/>
      <c r="XEF1986"/>
      <c r="XEG1986"/>
      <c r="XEH1986"/>
      <c r="XEI1986"/>
      <c r="XEJ1986"/>
      <c r="XEK1986"/>
      <c r="XEL1986"/>
      <c r="XEM1986"/>
      <c r="XEN1986"/>
      <c r="XEO1986"/>
      <c r="XEP1986"/>
      <c r="XEQ1986"/>
      <c r="XER1986"/>
      <c r="XES1986"/>
      <c r="XET1986"/>
      <c r="XEU1986"/>
      <c r="XEV1986"/>
      <c r="XEW1986"/>
      <c r="XEX1986"/>
      <c r="XEY1986"/>
      <c r="XEZ1986"/>
      <c r="XFA1986"/>
      <c r="XFB1986"/>
      <c r="XFC1986"/>
    </row>
    <row r="1987" s="11" customFormat="1" spans="1:16383">
      <c r="A1987" s="12"/>
      <c r="B1987" s="12"/>
      <c r="C1987" s="12"/>
      <c r="D1987" s="12"/>
      <c r="E1987" s="12"/>
      <c r="XEF1987"/>
      <c r="XEG1987"/>
      <c r="XEH1987"/>
      <c r="XEI1987"/>
      <c r="XEJ1987"/>
      <c r="XEK1987"/>
      <c r="XEL1987"/>
      <c r="XEM1987"/>
      <c r="XEN1987"/>
      <c r="XEO1987"/>
      <c r="XEP1987"/>
      <c r="XEQ1987"/>
      <c r="XER1987"/>
      <c r="XES1987"/>
      <c r="XET1987"/>
      <c r="XEU1987"/>
      <c r="XEV1987"/>
      <c r="XEW1987"/>
      <c r="XEX1987"/>
      <c r="XEY1987"/>
      <c r="XEZ1987"/>
      <c r="XFA1987"/>
      <c r="XFB1987"/>
      <c r="XFC1987"/>
    </row>
    <row r="1988" s="11" customFormat="1" spans="1:16383">
      <c r="A1988" s="12"/>
      <c r="B1988" s="12"/>
      <c r="C1988" s="12"/>
      <c r="D1988" s="12"/>
      <c r="E1988" s="12"/>
      <c r="XEF1988"/>
      <c r="XEG1988"/>
      <c r="XEH1988"/>
      <c r="XEI1988"/>
      <c r="XEJ1988"/>
      <c r="XEK1988"/>
      <c r="XEL1988"/>
      <c r="XEM1988"/>
      <c r="XEN1988"/>
      <c r="XEO1988"/>
      <c r="XEP1988"/>
      <c r="XEQ1988"/>
      <c r="XER1988"/>
      <c r="XES1988"/>
      <c r="XET1988"/>
      <c r="XEU1988"/>
      <c r="XEV1988"/>
      <c r="XEW1988"/>
      <c r="XEX1988"/>
      <c r="XEY1988"/>
      <c r="XEZ1988"/>
      <c r="XFA1988"/>
      <c r="XFB1988"/>
      <c r="XFC1988"/>
    </row>
    <row r="1989" s="11" customFormat="1" spans="1:16383">
      <c r="A1989" s="12"/>
      <c r="B1989" s="12"/>
      <c r="C1989" s="12"/>
      <c r="D1989" s="12"/>
      <c r="E1989" s="12"/>
      <c r="XEF1989"/>
      <c r="XEG1989"/>
      <c r="XEH1989"/>
      <c r="XEI1989"/>
      <c r="XEJ1989"/>
      <c r="XEK1989"/>
      <c r="XEL1989"/>
      <c r="XEM1989"/>
      <c r="XEN1989"/>
      <c r="XEO1989"/>
      <c r="XEP1989"/>
      <c r="XEQ1989"/>
      <c r="XER1989"/>
      <c r="XES1989"/>
      <c r="XET1989"/>
      <c r="XEU1989"/>
      <c r="XEV1989"/>
      <c r="XEW1989"/>
      <c r="XEX1989"/>
      <c r="XEY1989"/>
      <c r="XEZ1989"/>
      <c r="XFA1989"/>
      <c r="XFB1989"/>
      <c r="XFC1989"/>
    </row>
    <row r="1990" s="11" customFormat="1" spans="1:16383">
      <c r="A1990" s="12"/>
      <c r="B1990" s="12"/>
      <c r="C1990" s="12"/>
      <c r="D1990" s="12"/>
      <c r="E1990" s="12"/>
      <c r="XEF1990"/>
      <c r="XEG1990"/>
      <c r="XEH1990"/>
      <c r="XEI1990"/>
      <c r="XEJ1990"/>
      <c r="XEK1990"/>
      <c r="XEL1990"/>
      <c r="XEM1990"/>
      <c r="XEN1990"/>
      <c r="XEO1990"/>
      <c r="XEP1990"/>
      <c r="XEQ1990"/>
      <c r="XER1990"/>
      <c r="XES1990"/>
      <c r="XET1990"/>
      <c r="XEU1990"/>
      <c r="XEV1990"/>
      <c r="XEW1990"/>
      <c r="XEX1990"/>
      <c r="XEY1990"/>
      <c r="XEZ1990"/>
      <c r="XFA1990"/>
      <c r="XFB1990"/>
      <c r="XFC1990"/>
    </row>
    <row r="1991" s="11" customFormat="1" spans="1:16383">
      <c r="A1991" s="12"/>
      <c r="B1991" s="12"/>
      <c r="C1991" s="12"/>
      <c r="D1991" s="12"/>
      <c r="E1991" s="12"/>
      <c r="XEF1991"/>
      <c r="XEG1991"/>
      <c r="XEH1991"/>
      <c r="XEI1991"/>
      <c r="XEJ1991"/>
      <c r="XEK1991"/>
      <c r="XEL1991"/>
      <c r="XEM1991"/>
      <c r="XEN1991"/>
      <c r="XEO1991"/>
      <c r="XEP1991"/>
      <c r="XEQ1991"/>
      <c r="XER1991"/>
      <c r="XES1991"/>
      <c r="XET1991"/>
      <c r="XEU1991"/>
      <c r="XEV1991"/>
      <c r="XEW1991"/>
      <c r="XEX1991"/>
      <c r="XEY1991"/>
      <c r="XEZ1991"/>
      <c r="XFA1991"/>
      <c r="XFB1991"/>
      <c r="XFC1991"/>
    </row>
    <row r="1992" s="11" customFormat="1" spans="1:16383">
      <c r="A1992" s="12"/>
      <c r="B1992" s="12"/>
      <c r="C1992" s="12"/>
      <c r="D1992" s="12"/>
      <c r="E1992" s="12"/>
      <c r="XEF1992"/>
      <c r="XEG1992"/>
      <c r="XEH1992"/>
      <c r="XEI1992"/>
      <c r="XEJ1992"/>
      <c r="XEK1992"/>
      <c r="XEL1992"/>
      <c r="XEM1992"/>
      <c r="XEN1992"/>
      <c r="XEO1992"/>
      <c r="XEP1992"/>
      <c r="XEQ1992"/>
      <c r="XER1992"/>
      <c r="XES1992"/>
      <c r="XET1992"/>
      <c r="XEU1992"/>
      <c r="XEV1992"/>
      <c r="XEW1992"/>
      <c r="XEX1992"/>
      <c r="XEY1992"/>
      <c r="XEZ1992"/>
      <c r="XFA1992"/>
      <c r="XFB1992"/>
      <c r="XFC1992"/>
    </row>
    <row r="1993" s="11" customFormat="1" spans="1:16383">
      <c r="A1993" s="12"/>
      <c r="B1993" s="12"/>
      <c r="C1993" s="12"/>
      <c r="D1993" s="12"/>
      <c r="E1993" s="12"/>
      <c r="XEF1993"/>
      <c r="XEG1993"/>
      <c r="XEH1993"/>
      <c r="XEI1993"/>
      <c r="XEJ1993"/>
      <c r="XEK1993"/>
      <c r="XEL1993"/>
      <c r="XEM1993"/>
      <c r="XEN1993"/>
      <c r="XEO1993"/>
      <c r="XEP1993"/>
      <c r="XEQ1993"/>
      <c r="XER1993"/>
      <c r="XES1993"/>
      <c r="XET1993"/>
      <c r="XEU1993"/>
      <c r="XEV1993"/>
      <c r="XEW1993"/>
      <c r="XEX1993"/>
      <c r="XEY1993"/>
      <c r="XEZ1993"/>
      <c r="XFA1993"/>
      <c r="XFB1993"/>
      <c r="XFC1993"/>
    </row>
    <row r="1994" s="11" customFormat="1" spans="1:16383">
      <c r="A1994" s="12"/>
      <c r="B1994" s="12"/>
      <c r="C1994" s="12"/>
      <c r="D1994" s="12"/>
      <c r="E1994" s="12"/>
      <c r="XEF1994"/>
      <c r="XEG1994"/>
      <c r="XEH1994"/>
      <c r="XEI1994"/>
      <c r="XEJ1994"/>
      <c r="XEK1994"/>
      <c r="XEL1994"/>
      <c r="XEM1994"/>
      <c r="XEN1994"/>
      <c r="XEO1994"/>
      <c r="XEP1994"/>
      <c r="XEQ1994"/>
      <c r="XER1994"/>
      <c r="XES1994"/>
      <c r="XET1994"/>
      <c r="XEU1994"/>
      <c r="XEV1994"/>
      <c r="XEW1994"/>
      <c r="XEX1994"/>
      <c r="XEY1994"/>
      <c r="XEZ1994"/>
      <c r="XFA1994"/>
      <c r="XFB1994"/>
      <c r="XFC1994"/>
    </row>
    <row r="1995" s="11" customFormat="1" spans="1:16383">
      <c r="A1995" s="12"/>
      <c r="B1995" s="12"/>
      <c r="C1995" s="12"/>
      <c r="D1995" s="12"/>
      <c r="E1995" s="12"/>
      <c r="XEF1995"/>
      <c r="XEG1995"/>
      <c r="XEH1995"/>
      <c r="XEI1995"/>
      <c r="XEJ1995"/>
      <c r="XEK1995"/>
      <c r="XEL1995"/>
      <c r="XEM1995"/>
      <c r="XEN1995"/>
      <c r="XEO1995"/>
      <c r="XEP1995"/>
      <c r="XEQ1995"/>
      <c r="XER1995"/>
      <c r="XES1995"/>
      <c r="XET1995"/>
      <c r="XEU1995"/>
      <c r="XEV1995"/>
      <c r="XEW1995"/>
      <c r="XEX1995"/>
      <c r="XEY1995"/>
      <c r="XEZ1995"/>
      <c r="XFA1995"/>
      <c r="XFB1995"/>
      <c r="XFC1995"/>
    </row>
    <row r="1996" s="11" customFormat="1" spans="1:16383">
      <c r="A1996" s="12"/>
      <c r="B1996" s="12"/>
      <c r="C1996" s="12"/>
      <c r="D1996" s="12"/>
      <c r="E1996" s="12"/>
      <c r="XEF1996"/>
      <c r="XEG1996"/>
      <c r="XEH1996"/>
      <c r="XEI1996"/>
      <c r="XEJ1996"/>
      <c r="XEK1996"/>
      <c r="XEL1996"/>
      <c r="XEM1996"/>
      <c r="XEN1996"/>
      <c r="XEO1996"/>
      <c r="XEP1996"/>
      <c r="XEQ1996"/>
      <c r="XER1996"/>
      <c r="XES1996"/>
      <c r="XET1996"/>
      <c r="XEU1996"/>
      <c r="XEV1996"/>
      <c r="XEW1996"/>
      <c r="XEX1996"/>
      <c r="XEY1996"/>
      <c r="XEZ1996"/>
      <c r="XFA1996"/>
      <c r="XFB1996"/>
      <c r="XFC1996"/>
    </row>
    <row r="1997" s="11" customFormat="1" spans="1:16383">
      <c r="A1997" s="12"/>
      <c r="B1997" s="12"/>
      <c r="C1997" s="12"/>
      <c r="D1997" s="12"/>
      <c r="E1997" s="12"/>
      <c r="XEF1997"/>
      <c r="XEG1997"/>
      <c r="XEH1997"/>
      <c r="XEI1997"/>
      <c r="XEJ1997"/>
      <c r="XEK1997"/>
      <c r="XEL1997"/>
      <c r="XEM1997"/>
      <c r="XEN1997"/>
      <c r="XEO1997"/>
      <c r="XEP1997"/>
      <c r="XEQ1997"/>
      <c r="XER1997"/>
      <c r="XES1997"/>
      <c r="XET1997"/>
      <c r="XEU1997"/>
      <c r="XEV1997"/>
      <c r="XEW1997"/>
      <c r="XEX1997"/>
      <c r="XEY1997"/>
      <c r="XEZ1997"/>
      <c r="XFA1997"/>
      <c r="XFB1997"/>
      <c r="XFC1997"/>
    </row>
    <row r="1998" s="11" customFormat="1" spans="1:16383">
      <c r="A1998" s="12"/>
      <c r="B1998" s="12"/>
      <c r="C1998" s="12"/>
      <c r="D1998" s="12"/>
      <c r="E1998" s="12"/>
      <c r="XEF1998"/>
      <c r="XEG1998"/>
      <c r="XEH1998"/>
      <c r="XEI1998"/>
      <c r="XEJ1998"/>
      <c r="XEK1998"/>
      <c r="XEL1998"/>
      <c r="XEM1998"/>
      <c r="XEN1998"/>
      <c r="XEO1998"/>
      <c r="XEP1998"/>
      <c r="XEQ1998"/>
      <c r="XER1998"/>
      <c r="XES1998"/>
      <c r="XET1998"/>
      <c r="XEU1998"/>
      <c r="XEV1998"/>
      <c r="XEW1998"/>
      <c r="XEX1998"/>
      <c r="XEY1998"/>
      <c r="XEZ1998"/>
      <c r="XFA1998"/>
      <c r="XFB1998"/>
      <c r="XFC1998"/>
    </row>
    <row r="1999" s="11" customFormat="1" spans="1:16383">
      <c r="A1999" s="12"/>
      <c r="B1999" s="12"/>
      <c r="C1999" s="12"/>
      <c r="D1999" s="12"/>
      <c r="E1999" s="12"/>
      <c r="XEF1999"/>
      <c r="XEG1999"/>
      <c r="XEH1999"/>
      <c r="XEI1999"/>
      <c r="XEJ1999"/>
      <c r="XEK1999"/>
      <c r="XEL1999"/>
      <c r="XEM1999"/>
      <c r="XEN1999"/>
      <c r="XEO1999"/>
      <c r="XEP1999"/>
      <c r="XEQ1999"/>
      <c r="XER1999"/>
      <c r="XES1999"/>
      <c r="XET1999"/>
      <c r="XEU1999"/>
      <c r="XEV1999"/>
      <c r="XEW1999"/>
      <c r="XEX1999"/>
      <c r="XEY1999"/>
      <c r="XEZ1999"/>
      <c r="XFA1999"/>
      <c r="XFB1999"/>
      <c r="XFC1999"/>
    </row>
    <row r="2000" s="11" customFormat="1" spans="1:16383">
      <c r="A2000" s="12"/>
      <c r="B2000" s="12"/>
      <c r="C2000" s="12"/>
      <c r="D2000" s="12"/>
      <c r="E2000" s="12"/>
      <c r="XEF2000"/>
      <c r="XEG2000"/>
      <c r="XEH2000"/>
      <c r="XEI2000"/>
      <c r="XEJ2000"/>
      <c r="XEK2000"/>
      <c r="XEL2000"/>
      <c r="XEM2000"/>
      <c r="XEN2000"/>
      <c r="XEO2000"/>
      <c r="XEP2000"/>
      <c r="XEQ2000"/>
      <c r="XER2000"/>
      <c r="XES2000"/>
      <c r="XET2000"/>
      <c r="XEU2000"/>
      <c r="XEV2000"/>
      <c r="XEW2000"/>
      <c r="XEX2000"/>
      <c r="XEY2000"/>
      <c r="XEZ2000"/>
      <c r="XFA2000"/>
      <c r="XFB2000"/>
      <c r="XFC2000"/>
    </row>
    <row r="2001" s="11" customFormat="1" spans="1:16383">
      <c r="A2001" s="12"/>
      <c r="B2001" s="12"/>
      <c r="C2001" s="12"/>
      <c r="D2001" s="12"/>
      <c r="E2001" s="12"/>
      <c r="XEF2001"/>
      <c r="XEG2001"/>
      <c r="XEH2001"/>
      <c r="XEI2001"/>
      <c r="XEJ2001"/>
      <c r="XEK2001"/>
      <c r="XEL2001"/>
      <c r="XEM2001"/>
      <c r="XEN2001"/>
      <c r="XEO2001"/>
      <c r="XEP2001"/>
      <c r="XEQ2001"/>
      <c r="XER2001"/>
      <c r="XES2001"/>
      <c r="XET2001"/>
      <c r="XEU2001"/>
      <c r="XEV2001"/>
      <c r="XEW2001"/>
      <c r="XEX2001"/>
      <c r="XEY2001"/>
      <c r="XEZ2001"/>
      <c r="XFA2001"/>
      <c r="XFB2001"/>
      <c r="XFC2001"/>
    </row>
    <row r="2002" s="11" customFormat="1" spans="1:16383">
      <c r="A2002" s="12"/>
      <c r="B2002" s="12"/>
      <c r="C2002" s="12"/>
      <c r="D2002" s="12"/>
      <c r="E2002" s="12"/>
      <c r="XEF2002"/>
      <c r="XEG2002"/>
      <c r="XEH2002"/>
      <c r="XEI2002"/>
      <c r="XEJ2002"/>
      <c r="XEK2002"/>
      <c r="XEL2002"/>
      <c r="XEM2002"/>
      <c r="XEN2002"/>
      <c r="XEO2002"/>
      <c r="XEP2002"/>
      <c r="XEQ2002"/>
      <c r="XER2002"/>
      <c r="XES2002"/>
      <c r="XET2002"/>
      <c r="XEU2002"/>
      <c r="XEV2002"/>
      <c r="XEW2002"/>
      <c r="XEX2002"/>
      <c r="XEY2002"/>
      <c r="XEZ2002"/>
      <c r="XFA2002"/>
      <c r="XFB2002"/>
      <c r="XFC2002"/>
    </row>
    <row r="2003" s="11" customFormat="1" spans="1:16383">
      <c r="A2003" s="12"/>
      <c r="B2003" s="12"/>
      <c r="C2003" s="12"/>
      <c r="D2003" s="12"/>
      <c r="E2003" s="12"/>
      <c r="XEF2003"/>
      <c r="XEG2003"/>
      <c r="XEH2003"/>
      <c r="XEI2003"/>
      <c r="XEJ2003"/>
      <c r="XEK2003"/>
      <c r="XEL2003"/>
      <c r="XEM2003"/>
      <c r="XEN2003"/>
      <c r="XEO2003"/>
      <c r="XEP2003"/>
      <c r="XEQ2003"/>
      <c r="XER2003"/>
      <c r="XES2003"/>
      <c r="XET2003"/>
      <c r="XEU2003"/>
      <c r="XEV2003"/>
      <c r="XEW2003"/>
      <c r="XEX2003"/>
      <c r="XEY2003"/>
      <c r="XEZ2003"/>
      <c r="XFA2003"/>
      <c r="XFB2003"/>
      <c r="XFC2003"/>
    </row>
    <row r="2004" s="11" customFormat="1" spans="1:16383">
      <c r="A2004" s="12"/>
      <c r="B2004" s="12"/>
      <c r="C2004" s="12"/>
      <c r="D2004" s="12"/>
      <c r="E2004" s="12"/>
      <c r="XEF2004"/>
      <c r="XEG2004"/>
      <c r="XEH2004"/>
      <c r="XEI2004"/>
      <c r="XEJ2004"/>
      <c r="XEK2004"/>
      <c r="XEL2004"/>
      <c r="XEM2004"/>
      <c r="XEN2004"/>
      <c r="XEO2004"/>
      <c r="XEP2004"/>
      <c r="XEQ2004"/>
      <c r="XER2004"/>
      <c r="XES2004"/>
      <c r="XET2004"/>
      <c r="XEU2004"/>
      <c r="XEV2004"/>
      <c r="XEW2004"/>
      <c r="XEX2004"/>
      <c r="XEY2004"/>
      <c r="XEZ2004"/>
      <c r="XFA2004"/>
      <c r="XFB2004"/>
      <c r="XFC2004"/>
    </row>
    <row r="2005" s="11" customFormat="1" spans="1:16383">
      <c r="A2005" s="12"/>
      <c r="B2005" s="12"/>
      <c r="C2005" s="12"/>
      <c r="D2005" s="12"/>
      <c r="E2005" s="12"/>
      <c r="XEF2005"/>
      <c r="XEG2005"/>
      <c r="XEH2005"/>
      <c r="XEI2005"/>
      <c r="XEJ2005"/>
      <c r="XEK2005"/>
      <c r="XEL2005"/>
      <c r="XEM2005"/>
      <c r="XEN2005"/>
      <c r="XEO2005"/>
      <c r="XEP2005"/>
      <c r="XEQ2005"/>
      <c r="XER2005"/>
      <c r="XES2005"/>
      <c r="XET2005"/>
      <c r="XEU2005"/>
      <c r="XEV2005"/>
      <c r="XEW2005"/>
      <c r="XEX2005"/>
      <c r="XEY2005"/>
      <c r="XEZ2005"/>
      <c r="XFA2005"/>
      <c r="XFB2005"/>
      <c r="XFC2005"/>
    </row>
    <row r="2006" s="11" customFormat="1" spans="1:16383">
      <c r="A2006" s="12"/>
      <c r="B2006" s="12"/>
      <c r="C2006" s="12"/>
      <c r="D2006" s="12"/>
      <c r="E2006" s="12"/>
      <c r="XEF2006"/>
      <c r="XEG2006"/>
      <c r="XEH2006"/>
      <c r="XEI2006"/>
      <c r="XEJ2006"/>
      <c r="XEK2006"/>
      <c r="XEL2006"/>
      <c r="XEM2006"/>
      <c r="XEN2006"/>
      <c r="XEO2006"/>
      <c r="XEP2006"/>
      <c r="XEQ2006"/>
      <c r="XER2006"/>
      <c r="XES2006"/>
      <c r="XET2006"/>
      <c r="XEU2006"/>
      <c r="XEV2006"/>
      <c r="XEW2006"/>
      <c r="XEX2006"/>
      <c r="XEY2006"/>
      <c r="XEZ2006"/>
      <c r="XFA2006"/>
      <c r="XFB2006"/>
      <c r="XFC2006"/>
    </row>
    <row r="2007" s="11" customFormat="1" spans="1:16383">
      <c r="A2007" s="12"/>
      <c r="B2007" s="12"/>
      <c r="C2007" s="12"/>
      <c r="D2007" s="12"/>
      <c r="E2007" s="12"/>
      <c r="XEF2007"/>
      <c r="XEG2007"/>
      <c r="XEH2007"/>
      <c r="XEI2007"/>
      <c r="XEJ2007"/>
      <c r="XEK2007"/>
      <c r="XEL2007"/>
      <c r="XEM2007"/>
      <c r="XEN2007"/>
      <c r="XEO2007"/>
      <c r="XEP2007"/>
      <c r="XEQ2007"/>
      <c r="XER2007"/>
      <c r="XES2007"/>
      <c r="XET2007"/>
      <c r="XEU2007"/>
      <c r="XEV2007"/>
      <c r="XEW2007"/>
      <c r="XEX2007"/>
      <c r="XEY2007"/>
      <c r="XEZ2007"/>
      <c r="XFA2007"/>
      <c r="XFB2007"/>
      <c r="XFC2007"/>
    </row>
    <row r="2008" s="11" customFormat="1" spans="1:16383">
      <c r="A2008" s="12"/>
      <c r="B2008" s="12"/>
      <c r="C2008" s="12"/>
      <c r="D2008" s="12"/>
      <c r="E2008" s="12"/>
      <c r="XEF2008"/>
      <c r="XEG2008"/>
      <c r="XEH2008"/>
      <c r="XEI2008"/>
      <c r="XEJ2008"/>
      <c r="XEK2008"/>
      <c r="XEL2008"/>
      <c r="XEM2008"/>
      <c r="XEN2008"/>
      <c r="XEO2008"/>
      <c r="XEP2008"/>
      <c r="XEQ2008"/>
      <c r="XER2008"/>
      <c r="XES2008"/>
      <c r="XET2008"/>
      <c r="XEU2008"/>
      <c r="XEV2008"/>
      <c r="XEW2008"/>
      <c r="XEX2008"/>
      <c r="XEY2008"/>
      <c r="XEZ2008"/>
      <c r="XFA2008"/>
      <c r="XFB2008"/>
      <c r="XFC2008"/>
    </row>
    <row r="2009" s="11" customFormat="1" spans="1:16383">
      <c r="A2009" s="12"/>
      <c r="B2009" s="12"/>
      <c r="C2009" s="12"/>
      <c r="D2009" s="12"/>
      <c r="E2009" s="12"/>
      <c r="XEF2009"/>
      <c r="XEG2009"/>
      <c r="XEH2009"/>
      <c r="XEI2009"/>
      <c r="XEJ2009"/>
      <c r="XEK2009"/>
      <c r="XEL2009"/>
      <c r="XEM2009"/>
      <c r="XEN2009"/>
      <c r="XEO2009"/>
      <c r="XEP2009"/>
      <c r="XEQ2009"/>
      <c r="XER2009"/>
      <c r="XES2009"/>
      <c r="XET2009"/>
      <c r="XEU2009"/>
      <c r="XEV2009"/>
      <c r="XEW2009"/>
      <c r="XEX2009"/>
      <c r="XEY2009"/>
      <c r="XEZ2009"/>
      <c r="XFA2009"/>
      <c r="XFB2009"/>
      <c r="XFC2009"/>
    </row>
    <row r="2010" s="11" customFormat="1" spans="1:16383">
      <c r="A2010" s="12"/>
      <c r="B2010" s="12"/>
      <c r="C2010" s="12"/>
      <c r="D2010" s="12"/>
      <c r="E2010" s="12"/>
      <c r="XEF2010"/>
      <c r="XEG2010"/>
      <c r="XEH2010"/>
      <c r="XEI2010"/>
      <c r="XEJ2010"/>
      <c r="XEK2010"/>
      <c r="XEL2010"/>
      <c r="XEM2010"/>
      <c r="XEN2010"/>
      <c r="XEO2010"/>
      <c r="XEP2010"/>
      <c r="XEQ2010"/>
      <c r="XER2010"/>
      <c r="XES2010"/>
      <c r="XET2010"/>
      <c r="XEU2010"/>
      <c r="XEV2010"/>
      <c r="XEW2010"/>
      <c r="XEX2010"/>
      <c r="XEY2010"/>
      <c r="XEZ2010"/>
      <c r="XFA2010"/>
      <c r="XFB2010"/>
      <c r="XFC2010"/>
    </row>
    <row r="2011" s="11" customFormat="1" spans="1:16383">
      <c r="A2011" s="12"/>
      <c r="B2011" s="12"/>
      <c r="C2011" s="12"/>
      <c r="D2011" s="12"/>
      <c r="E2011" s="12"/>
      <c r="XEF2011"/>
      <c r="XEG2011"/>
      <c r="XEH2011"/>
      <c r="XEI2011"/>
      <c r="XEJ2011"/>
      <c r="XEK2011"/>
      <c r="XEL2011"/>
      <c r="XEM2011"/>
      <c r="XEN2011"/>
      <c r="XEO2011"/>
      <c r="XEP2011"/>
      <c r="XEQ2011"/>
      <c r="XER2011"/>
      <c r="XES2011"/>
      <c r="XET2011"/>
      <c r="XEU2011"/>
      <c r="XEV2011"/>
      <c r="XEW2011"/>
      <c r="XEX2011"/>
      <c r="XEY2011"/>
      <c r="XEZ2011"/>
      <c r="XFA2011"/>
      <c r="XFB2011"/>
      <c r="XFC2011"/>
    </row>
    <row r="2012" s="11" customFormat="1" spans="1:16383">
      <c r="A2012" s="12"/>
      <c r="B2012" s="12"/>
      <c r="C2012" s="12"/>
      <c r="D2012" s="12"/>
      <c r="E2012" s="12"/>
      <c r="XEF2012"/>
      <c r="XEG2012"/>
      <c r="XEH2012"/>
      <c r="XEI2012"/>
      <c r="XEJ2012"/>
      <c r="XEK2012"/>
      <c r="XEL2012"/>
      <c r="XEM2012"/>
      <c r="XEN2012"/>
      <c r="XEO2012"/>
      <c r="XEP2012"/>
      <c r="XEQ2012"/>
      <c r="XER2012"/>
      <c r="XES2012"/>
      <c r="XET2012"/>
      <c r="XEU2012"/>
      <c r="XEV2012"/>
      <c r="XEW2012"/>
      <c r="XEX2012"/>
      <c r="XEY2012"/>
      <c r="XEZ2012"/>
      <c r="XFA2012"/>
      <c r="XFB2012"/>
      <c r="XFC2012"/>
    </row>
    <row r="2013" s="11" customFormat="1" spans="1:16383">
      <c r="A2013" s="12"/>
      <c r="B2013" s="12"/>
      <c r="C2013" s="12"/>
      <c r="D2013" s="12"/>
      <c r="E2013" s="12"/>
      <c r="XEF2013"/>
      <c r="XEG2013"/>
      <c r="XEH2013"/>
      <c r="XEI2013"/>
      <c r="XEJ2013"/>
      <c r="XEK2013"/>
      <c r="XEL2013"/>
      <c r="XEM2013"/>
      <c r="XEN2013"/>
      <c r="XEO2013"/>
      <c r="XEP2013"/>
      <c r="XEQ2013"/>
      <c r="XER2013"/>
      <c r="XES2013"/>
      <c r="XET2013"/>
      <c r="XEU2013"/>
      <c r="XEV2013"/>
      <c r="XEW2013"/>
      <c r="XEX2013"/>
      <c r="XEY2013"/>
      <c r="XEZ2013"/>
      <c r="XFA2013"/>
      <c r="XFB2013"/>
      <c r="XFC2013"/>
    </row>
    <row r="2014" s="11" customFormat="1" spans="1:16383">
      <c r="A2014" s="12"/>
      <c r="B2014" s="12"/>
      <c r="C2014" s="12"/>
      <c r="D2014" s="12"/>
      <c r="E2014" s="12"/>
      <c r="XEF2014"/>
      <c r="XEG2014"/>
      <c r="XEH2014"/>
      <c r="XEI2014"/>
      <c r="XEJ2014"/>
      <c r="XEK2014"/>
      <c r="XEL2014"/>
      <c r="XEM2014"/>
      <c r="XEN2014"/>
      <c r="XEO2014"/>
      <c r="XEP2014"/>
      <c r="XEQ2014"/>
      <c r="XER2014"/>
      <c r="XES2014"/>
      <c r="XET2014"/>
      <c r="XEU2014"/>
      <c r="XEV2014"/>
      <c r="XEW2014"/>
      <c r="XEX2014"/>
      <c r="XEY2014"/>
      <c r="XEZ2014"/>
      <c r="XFA2014"/>
      <c r="XFB2014"/>
      <c r="XFC2014"/>
    </row>
    <row r="2015" s="11" customFormat="1" spans="1:16383">
      <c r="A2015" s="12"/>
      <c r="B2015" s="12"/>
      <c r="C2015" s="12"/>
      <c r="D2015" s="12"/>
      <c r="E2015" s="12"/>
      <c r="XEF2015"/>
      <c r="XEG2015"/>
      <c r="XEH2015"/>
      <c r="XEI2015"/>
      <c r="XEJ2015"/>
      <c r="XEK2015"/>
      <c r="XEL2015"/>
      <c r="XEM2015"/>
      <c r="XEN2015"/>
      <c r="XEO2015"/>
      <c r="XEP2015"/>
      <c r="XEQ2015"/>
      <c r="XER2015"/>
      <c r="XES2015"/>
      <c r="XET2015"/>
      <c r="XEU2015"/>
      <c r="XEV2015"/>
      <c r="XEW2015"/>
      <c r="XEX2015"/>
      <c r="XEY2015"/>
      <c r="XEZ2015"/>
      <c r="XFA2015"/>
      <c r="XFB2015"/>
      <c r="XFC2015"/>
    </row>
    <row r="2016" s="11" customFormat="1" spans="1:16383">
      <c r="A2016" s="12"/>
      <c r="B2016" s="12"/>
      <c r="C2016" s="12"/>
      <c r="D2016" s="12"/>
      <c r="E2016" s="12"/>
      <c r="XEF2016"/>
      <c r="XEG2016"/>
      <c r="XEH2016"/>
      <c r="XEI2016"/>
      <c r="XEJ2016"/>
      <c r="XEK2016"/>
      <c r="XEL2016"/>
      <c r="XEM2016"/>
      <c r="XEN2016"/>
      <c r="XEO2016"/>
      <c r="XEP2016"/>
      <c r="XEQ2016"/>
      <c r="XER2016"/>
      <c r="XES2016"/>
      <c r="XET2016"/>
      <c r="XEU2016"/>
      <c r="XEV2016"/>
      <c r="XEW2016"/>
      <c r="XEX2016"/>
      <c r="XEY2016"/>
      <c r="XEZ2016"/>
      <c r="XFA2016"/>
      <c r="XFB2016"/>
      <c r="XFC2016"/>
    </row>
    <row r="2017" s="11" customFormat="1" spans="1:16383">
      <c r="A2017" s="12"/>
      <c r="B2017" s="12"/>
      <c r="C2017" s="12"/>
      <c r="D2017" s="12"/>
      <c r="E2017" s="12"/>
      <c r="XEF2017"/>
      <c r="XEG2017"/>
      <c r="XEH2017"/>
      <c r="XEI2017"/>
      <c r="XEJ2017"/>
      <c r="XEK2017"/>
      <c r="XEL2017"/>
      <c r="XEM2017"/>
      <c r="XEN2017"/>
      <c r="XEO2017"/>
      <c r="XEP2017"/>
      <c r="XEQ2017"/>
      <c r="XER2017"/>
      <c r="XES2017"/>
      <c r="XET2017"/>
      <c r="XEU2017"/>
      <c r="XEV2017"/>
      <c r="XEW2017"/>
      <c r="XEX2017"/>
      <c r="XEY2017"/>
      <c r="XEZ2017"/>
      <c r="XFA2017"/>
      <c r="XFB2017"/>
      <c r="XFC2017"/>
    </row>
    <row r="2018" s="11" customFormat="1" spans="1:16383">
      <c r="A2018" s="12"/>
      <c r="B2018" s="12"/>
      <c r="C2018" s="12"/>
      <c r="D2018" s="12"/>
      <c r="E2018" s="12"/>
      <c r="XEF2018"/>
      <c r="XEG2018"/>
      <c r="XEH2018"/>
      <c r="XEI2018"/>
      <c r="XEJ2018"/>
      <c r="XEK2018"/>
      <c r="XEL2018"/>
      <c r="XEM2018"/>
      <c r="XEN2018"/>
      <c r="XEO2018"/>
      <c r="XEP2018"/>
      <c r="XEQ2018"/>
      <c r="XER2018"/>
      <c r="XES2018"/>
      <c r="XET2018"/>
      <c r="XEU2018"/>
      <c r="XEV2018"/>
      <c r="XEW2018"/>
      <c r="XEX2018"/>
      <c r="XEY2018"/>
      <c r="XEZ2018"/>
      <c r="XFA2018"/>
      <c r="XFB2018"/>
      <c r="XFC2018"/>
    </row>
    <row r="2019" s="11" customFormat="1" spans="1:16383">
      <c r="A2019" s="12"/>
      <c r="B2019" s="12"/>
      <c r="C2019" s="12"/>
      <c r="D2019" s="12"/>
      <c r="E2019" s="12"/>
      <c r="XEF2019"/>
      <c r="XEG2019"/>
      <c r="XEH2019"/>
      <c r="XEI2019"/>
      <c r="XEJ2019"/>
      <c r="XEK2019"/>
      <c r="XEL2019"/>
      <c r="XEM2019"/>
      <c r="XEN2019"/>
      <c r="XEO2019"/>
      <c r="XEP2019"/>
      <c r="XEQ2019"/>
      <c r="XER2019"/>
      <c r="XES2019"/>
      <c r="XET2019"/>
      <c r="XEU2019"/>
      <c r="XEV2019"/>
      <c r="XEW2019"/>
      <c r="XEX2019"/>
      <c r="XEY2019"/>
      <c r="XEZ2019"/>
      <c r="XFA2019"/>
      <c r="XFB2019"/>
      <c r="XFC2019"/>
    </row>
    <row r="2020" s="11" customFormat="1" spans="1:16383">
      <c r="A2020" s="12"/>
      <c r="B2020" s="12"/>
      <c r="C2020" s="12"/>
      <c r="D2020" s="12"/>
      <c r="E2020" s="12"/>
      <c r="XEF2020"/>
      <c r="XEG2020"/>
      <c r="XEH2020"/>
      <c r="XEI2020"/>
      <c r="XEJ2020"/>
      <c r="XEK2020"/>
      <c r="XEL2020"/>
      <c r="XEM2020"/>
      <c r="XEN2020"/>
      <c r="XEO2020"/>
      <c r="XEP2020"/>
      <c r="XEQ2020"/>
      <c r="XER2020"/>
      <c r="XES2020"/>
      <c r="XET2020"/>
      <c r="XEU2020"/>
      <c r="XEV2020"/>
      <c r="XEW2020"/>
      <c r="XEX2020"/>
      <c r="XEY2020"/>
      <c r="XEZ2020"/>
      <c r="XFA2020"/>
      <c r="XFB2020"/>
      <c r="XFC2020"/>
    </row>
    <row r="2021" s="11" customFormat="1" spans="1:16383">
      <c r="A2021" s="12"/>
      <c r="B2021" s="12"/>
      <c r="C2021" s="12"/>
      <c r="D2021" s="12"/>
      <c r="E2021" s="12"/>
      <c r="XEF2021"/>
      <c r="XEG2021"/>
      <c r="XEH2021"/>
      <c r="XEI2021"/>
      <c r="XEJ2021"/>
      <c r="XEK2021"/>
      <c r="XEL2021"/>
      <c r="XEM2021"/>
      <c r="XEN2021"/>
      <c r="XEO2021"/>
      <c r="XEP2021"/>
      <c r="XEQ2021"/>
      <c r="XER2021"/>
      <c r="XES2021"/>
      <c r="XET2021"/>
      <c r="XEU2021"/>
      <c r="XEV2021"/>
      <c r="XEW2021"/>
      <c r="XEX2021"/>
      <c r="XEY2021"/>
      <c r="XEZ2021"/>
      <c r="XFA2021"/>
      <c r="XFB2021"/>
      <c r="XFC2021"/>
    </row>
    <row r="2022" s="11" customFormat="1" spans="1:16383">
      <c r="A2022" s="12"/>
      <c r="B2022" s="12"/>
      <c r="C2022" s="12"/>
      <c r="D2022" s="12"/>
      <c r="E2022" s="12"/>
      <c r="XEF2022"/>
      <c r="XEG2022"/>
      <c r="XEH2022"/>
      <c r="XEI2022"/>
      <c r="XEJ2022"/>
      <c r="XEK2022"/>
      <c r="XEL2022"/>
      <c r="XEM2022"/>
      <c r="XEN2022"/>
      <c r="XEO2022"/>
      <c r="XEP2022"/>
      <c r="XEQ2022"/>
      <c r="XER2022"/>
      <c r="XES2022"/>
      <c r="XET2022"/>
      <c r="XEU2022"/>
      <c r="XEV2022"/>
      <c r="XEW2022"/>
      <c r="XEX2022"/>
      <c r="XEY2022"/>
      <c r="XEZ2022"/>
      <c r="XFA2022"/>
      <c r="XFB2022"/>
      <c r="XFC2022"/>
    </row>
    <row r="2023" s="11" customFormat="1" spans="1:16383">
      <c r="A2023" s="12"/>
      <c r="B2023" s="12"/>
      <c r="C2023" s="12"/>
      <c r="D2023" s="12"/>
      <c r="E2023" s="12"/>
      <c r="XEF2023"/>
      <c r="XEG2023"/>
      <c r="XEH2023"/>
      <c r="XEI2023"/>
      <c r="XEJ2023"/>
      <c r="XEK2023"/>
      <c r="XEL2023"/>
      <c r="XEM2023"/>
      <c r="XEN2023"/>
      <c r="XEO2023"/>
      <c r="XEP2023"/>
      <c r="XEQ2023"/>
      <c r="XER2023"/>
      <c r="XES2023"/>
      <c r="XET2023"/>
      <c r="XEU2023"/>
      <c r="XEV2023"/>
      <c r="XEW2023"/>
      <c r="XEX2023"/>
      <c r="XEY2023"/>
      <c r="XEZ2023"/>
      <c r="XFA2023"/>
      <c r="XFB2023"/>
      <c r="XFC2023"/>
    </row>
    <row r="2024" s="11" customFormat="1" spans="1:16383">
      <c r="A2024" s="12"/>
      <c r="B2024" s="12"/>
      <c r="C2024" s="12"/>
      <c r="D2024" s="12"/>
      <c r="E2024" s="12"/>
      <c r="XEF2024"/>
      <c r="XEG2024"/>
      <c r="XEH2024"/>
      <c r="XEI2024"/>
      <c r="XEJ2024"/>
      <c r="XEK2024"/>
      <c r="XEL2024"/>
      <c r="XEM2024"/>
      <c r="XEN2024"/>
      <c r="XEO2024"/>
      <c r="XEP2024"/>
      <c r="XEQ2024"/>
      <c r="XER2024"/>
      <c r="XES2024"/>
      <c r="XET2024"/>
      <c r="XEU2024"/>
      <c r="XEV2024"/>
      <c r="XEW2024"/>
      <c r="XEX2024"/>
      <c r="XEY2024"/>
      <c r="XEZ2024"/>
      <c r="XFA2024"/>
      <c r="XFB2024"/>
      <c r="XFC2024"/>
    </row>
    <row r="2025" s="11" customFormat="1" spans="1:16383">
      <c r="A2025" s="12"/>
      <c r="B2025" s="12"/>
      <c r="C2025" s="12"/>
      <c r="D2025" s="12"/>
      <c r="E2025" s="12"/>
      <c r="XEF2025"/>
      <c r="XEG2025"/>
      <c r="XEH2025"/>
      <c r="XEI2025"/>
      <c r="XEJ2025"/>
      <c r="XEK2025"/>
      <c r="XEL2025"/>
      <c r="XEM2025"/>
      <c r="XEN2025"/>
      <c r="XEO2025"/>
      <c r="XEP2025"/>
      <c r="XEQ2025"/>
      <c r="XER2025"/>
      <c r="XES2025"/>
      <c r="XET2025"/>
      <c r="XEU2025"/>
      <c r="XEV2025"/>
      <c r="XEW2025"/>
      <c r="XEX2025"/>
      <c r="XEY2025"/>
      <c r="XEZ2025"/>
      <c r="XFA2025"/>
      <c r="XFB2025"/>
      <c r="XFC2025"/>
    </row>
    <row r="2026" s="11" customFormat="1" spans="1:16383">
      <c r="A2026" s="12"/>
      <c r="B2026" s="12"/>
      <c r="C2026" s="12"/>
      <c r="D2026" s="12"/>
      <c r="E2026" s="12"/>
      <c r="XEF2026"/>
      <c r="XEG2026"/>
      <c r="XEH2026"/>
      <c r="XEI2026"/>
      <c r="XEJ2026"/>
      <c r="XEK2026"/>
      <c r="XEL2026"/>
      <c r="XEM2026"/>
      <c r="XEN2026"/>
      <c r="XEO2026"/>
      <c r="XEP2026"/>
      <c r="XEQ2026"/>
      <c r="XER2026"/>
      <c r="XES2026"/>
      <c r="XET2026"/>
      <c r="XEU2026"/>
      <c r="XEV2026"/>
      <c r="XEW2026"/>
      <c r="XEX2026"/>
      <c r="XEY2026"/>
      <c r="XEZ2026"/>
      <c r="XFA2026"/>
      <c r="XFB2026"/>
      <c r="XFC2026"/>
    </row>
    <row r="2027" s="11" customFormat="1" spans="1:16383">
      <c r="A2027" s="12"/>
      <c r="B2027" s="12"/>
      <c r="C2027" s="12"/>
      <c r="D2027" s="12"/>
      <c r="E2027" s="12"/>
      <c r="XEF2027"/>
      <c r="XEG2027"/>
      <c r="XEH2027"/>
      <c r="XEI2027"/>
      <c r="XEJ2027"/>
      <c r="XEK2027"/>
      <c r="XEL2027"/>
      <c r="XEM2027"/>
      <c r="XEN2027"/>
      <c r="XEO2027"/>
      <c r="XEP2027"/>
      <c r="XEQ2027"/>
      <c r="XER2027"/>
      <c r="XES2027"/>
      <c r="XET2027"/>
      <c r="XEU2027"/>
      <c r="XEV2027"/>
      <c r="XEW2027"/>
      <c r="XEX2027"/>
      <c r="XEY2027"/>
      <c r="XEZ2027"/>
      <c r="XFA2027"/>
      <c r="XFB2027"/>
      <c r="XFC2027"/>
    </row>
    <row r="2028" s="11" customFormat="1" spans="1:16383">
      <c r="A2028" s="12"/>
      <c r="B2028" s="12"/>
      <c r="C2028" s="12"/>
      <c r="D2028" s="12"/>
      <c r="E2028" s="12"/>
      <c r="XEF2028"/>
      <c r="XEG2028"/>
      <c r="XEH2028"/>
      <c r="XEI2028"/>
      <c r="XEJ2028"/>
      <c r="XEK2028"/>
      <c r="XEL2028"/>
      <c r="XEM2028"/>
      <c r="XEN2028"/>
      <c r="XEO2028"/>
      <c r="XEP2028"/>
      <c r="XEQ2028"/>
      <c r="XER2028"/>
      <c r="XES2028"/>
      <c r="XET2028"/>
      <c r="XEU2028"/>
      <c r="XEV2028"/>
      <c r="XEW2028"/>
      <c r="XEX2028"/>
      <c r="XEY2028"/>
      <c r="XEZ2028"/>
      <c r="XFA2028"/>
      <c r="XFB2028"/>
      <c r="XFC2028"/>
    </row>
    <row r="2029" s="11" customFormat="1" spans="1:16383">
      <c r="A2029" s="12"/>
      <c r="B2029" s="12"/>
      <c r="C2029" s="12"/>
      <c r="D2029" s="12"/>
      <c r="E2029" s="12"/>
      <c r="XEF2029"/>
      <c r="XEG2029"/>
      <c r="XEH2029"/>
      <c r="XEI2029"/>
      <c r="XEJ2029"/>
      <c r="XEK2029"/>
      <c r="XEL2029"/>
      <c r="XEM2029"/>
      <c r="XEN2029"/>
      <c r="XEO2029"/>
      <c r="XEP2029"/>
      <c r="XEQ2029"/>
      <c r="XER2029"/>
      <c r="XES2029"/>
      <c r="XET2029"/>
      <c r="XEU2029"/>
      <c r="XEV2029"/>
      <c r="XEW2029"/>
      <c r="XEX2029"/>
      <c r="XEY2029"/>
      <c r="XEZ2029"/>
      <c r="XFA2029"/>
      <c r="XFB2029"/>
      <c r="XFC2029"/>
    </row>
    <row r="2030" s="11" customFormat="1" spans="1:16383">
      <c r="A2030" s="12"/>
      <c r="B2030" s="12"/>
      <c r="C2030" s="12"/>
      <c r="D2030" s="12"/>
      <c r="E2030" s="12"/>
      <c r="XEF2030"/>
      <c r="XEG2030"/>
      <c r="XEH2030"/>
      <c r="XEI2030"/>
      <c r="XEJ2030"/>
      <c r="XEK2030"/>
      <c r="XEL2030"/>
      <c r="XEM2030"/>
      <c r="XEN2030"/>
      <c r="XEO2030"/>
      <c r="XEP2030"/>
      <c r="XEQ2030"/>
      <c r="XER2030"/>
      <c r="XES2030"/>
      <c r="XET2030"/>
      <c r="XEU2030"/>
      <c r="XEV2030"/>
      <c r="XEW2030"/>
      <c r="XEX2030"/>
      <c r="XEY2030"/>
      <c r="XEZ2030"/>
      <c r="XFA2030"/>
      <c r="XFB2030"/>
      <c r="XFC2030"/>
    </row>
    <row r="2031" s="11" customFormat="1" spans="1:16383">
      <c r="A2031" s="12"/>
      <c r="B2031" s="12"/>
      <c r="C2031" s="12"/>
      <c r="D2031" s="12"/>
      <c r="E2031" s="12"/>
      <c r="XEF2031"/>
      <c r="XEG2031"/>
      <c r="XEH2031"/>
      <c r="XEI2031"/>
      <c r="XEJ2031"/>
      <c r="XEK2031"/>
      <c r="XEL2031"/>
      <c r="XEM2031"/>
      <c r="XEN2031"/>
      <c r="XEO2031"/>
      <c r="XEP2031"/>
      <c r="XEQ2031"/>
      <c r="XER2031"/>
      <c r="XES2031"/>
      <c r="XET2031"/>
      <c r="XEU2031"/>
      <c r="XEV2031"/>
      <c r="XEW2031"/>
      <c r="XEX2031"/>
      <c r="XEY2031"/>
      <c r="XEZ2031"/>
      <c r="XFA2031"/>
      <c r="XFB2031"/>
      <c r="XFC2031"/>
    </row>
    <row r="2032" s="11" customFormat="1" spans="1:16383">
      <c r="A2032" s="12"/>
      <c r="B2032" s="12"/>
      <c r="C2032" s="12"/>
      <c r="D2032" s="12"/>
      <c r="E2032" s="12"/>
      <c r="XEF2032"/>
      <c r="XEG2032"/>
      <c r="XEH2032"/>
      <c r="XEI2032"/>
      <c r="XEJ2032"/>
      <c r="XEK2032"/>
      <c r="XEL2032"/>
      <c r="XEM2032"/>
      <c r="XEN2032"/>
      <c r="XEO2032"/>
      <c r="XEP2032"/>
      <c r="XEQ2032"/>
      <c r="XER2032"/>
      <c r="XES2032"/>
      <c r="XET2032"/>
      <c r="XEU2032"/>
      <c r="XEV2032"/>
      <c r="XEW2032"/>
      <c r="XEX2032"/>
      <c r="XEY2032"/>
      <c r="XEZ2032"/>
      <c r="XFA2032"/>
      <c r="XFB2032"/>
      <c r="XFC2032"/>
    </row>
    <row r="2033" s="11" customFormat="1" spans="1:16383">
      <c r="A2033" s="12"/>
      <c r="B2033" s="12"/>
      <c r="C2033" s="12"/>
      <c r="D2033" s="12"/>
      <c r="E2033" s="12"/>
      <c r="XEF2033"/>
      <c r="XEG2033"/>
      <c r="XEH2033"/>
      <c r="XEI2033"/>
      <c r="XEJ2033"/>
      <c r="XEK2033"/>
      <c r="XEL2033"/>
      <c r="XEM2033"/>
      <c r="XEN2033"/>
      <c r="XEO2033"/>
      <c r="XEP2033"/>
      <c r="XEQ2033"/>
      <c r="XER2033"/>
      <c r="XES2033"/>
      <c r="XET2033"/>
      <c r="XEU2033"/>
      <c r="XEV2033"/>
      <c r="XEW2033"/>
      <c r="XEX2033"/>
      <c r="XEY2033"/>
      <c r="XEZ2033"/>
      <c r="XFA2033"/>
      <c r="XFB2033"/>
      <c r="XFC2033"/>
    </row>
    <row r="2034" s="11" customFormat="1" spans="1:16383">
      <c r="A2034" s="12"/>
      <c r="B2034" s="12"/>
      <c r="C2034" s="12"/>
      <c r="D2034" s="12"/>
      <c r="E2034" s="12"/>
      <c r="XEF2034"/>
      <c r="XEG2034"/>
      <c r="XEH2034"/>
      <c r="XEI2034"/>
      <c r="XEJ2034"/>
      <c r="XEK2034"/>
      <c r="XEL2034"/>
      <c r="XEM2034"/>
      <c r="XEN2034"/>
      <c r="XEO2034"/>
      <c r="XEP2034"/>
      <c r="XEQ2034"/>
      <c r="XER2034"/>
      <c r="XES2034"/>
      <c r="XET2034"/>
      <c r="XEU2034"/>
      <c r="XEV2034"/>
      <c r="XEW2034"/>
      <c r="XEX2034"/>
      <c r="XEY2034"/>
      <c r="XEZ2034"/>
      <c r="XFA2034"/>
      <c r="XFB2034"/>
      <c r="XFC2034"/>
    </row>
    <row r="2035" s="11" customFormat="1" spans="1:16383">
      <c r="A2035" s="12"/>
      <c r="B2035" s="12"/>
      <c r="C2035" s="12"/>
      <c r="D2035" s="12"/>
      <c r="E2035" s="12"/>
      <c r="XEF2035"/>
      <c r="XEG2035"/>
      <c r="XEH2035"/>
      <c r="XEI2035"/>
      <c r="XEJ2035"/>
      <c r="XEK2035"/>
      <c r="XEL2035"/>
      <c r="XEM2035"/>
      <c r="XEN2035"/>
      <c r="XEO2035"/>
      <c r="XEP2035"/>
      <c r="XEQ2035"/>
      <c r="XER2035"/>
      <c r="XES2035"/>
      <c r="XET2035"/>
      <c r="XEU2035"/>
      <c r="XEV2035"/>
      <c r="XEW2035"/>
      <c r="XEX2035"/>
      <c r="XEY2035"/>
      <c r="XEZ2035"/>
      <c r="XFA2035"/>
      <c r="XFB2035"/>
      <c r="XFC2035"/>
    </row>
    <row r="2036" s="11" customFormat="1" spans="1:16383">
      <c r="A2036" s="12"/>
      <c r="B2036" s="12"/>
      <c r="C2036" s="12"/>
      <c r="D2036" s="12"/>
      <c r="E2036" s="12"/>
      <c r="XEF2036"/>
      <c r="XEG2036"/>
      <c r="XEH2036"/>
      <c r="XEI2036"/>
      <c r="XEJ2036"/>
      <c r="XEK2036"/>
      <c r="XEL2036"/>
      <c r="XEM2036"/>
      <c r="XEN2036"/>
      <c r="XEO2036"/>
      <c r="XEP2036"/>
      <c r="XEQ2036"/>
      <c r="XER2036"/>
      <c r="XES2036"/>
      <c r="XET2036"/>
      <c r="XEU2036"/>
      <c r="XEV2036"/>
      <c r="XEW2036"/>
      <c r="XEX2036"/>
      <c r="XEY2036"/>
      <c r="XEZ2036"/>
      <c r="XFA2036"/>
      <c r="XFB2036"/>
      <c r="XFC2036"/>
    </row>
    <row r="2037" s="11" customFormat="1" spans="1:16383">
      <c r="A2037" s="12"/>
      <c r="B2037" s="12"/>
      <c r="C2037" s="12"/>
      <c r="D2037" s="12"/>
      <c r="E2037" s="12"/>
      <c r="XEF2037"/>
      <c r="XEG2037"/>
      <c r="XEH2037"/>
      <c r="XEI2037"/>
      <c r="XEJ2037"/>
      <c r="XEK2037"/>
      <c r="XEL2037"/>
      <c r="XEM2037"/>
      <c r="XEN2037"/>
      <c r="XEO2037"/>
      <c r="XEP2037"/>
      <c r="XEQ2037"/>
      <c r="XER2037"/>
      <c r="XES2037"/>
      <c r="XET2037"/>
      <c r="XEU2037"/>
      <c r="XEV2037"/>
      <c r="XEW2037"/>
      <c r="XEX2037"/>
      <c r="XEY2037"/>
      <c r="XEZ2037"/>
      <c r="XFA2037"/>
      <c r="XFB2037"/>
      <c r="XFC2037"/>
    </row>
    <row r="2038" s="11" customFormat="1" spans="1:16383">
      <c r="A2038" s="12"/>
      <c r="B2038" s="12"/>
      <c r="C2038" s="12"/>
      <c r="D2038" s="12"/>
      <c r="E2038" s="12"/>
      <c r="XEF2038"/>
      <c r="XEG2038"/>
      <c r="XEH2038"/>
      <c r="XEI2038"/>
      <c r="XEJ2038"/>
      <c r="XEK2038"/>
      <c r="XEL2038"/>
      <c r="XEM2038"/>
      <c r="XEN2038"/>
      <c r="XEO2038"/>
      <c r="XEP2038"/>
      <c r="XEQ2038"/>
      <c r="XER2038"/>
      <c r="XES2038"/>
      <c r="XET2038"/>
      <c r="XEU2038"/>
      <c r="XEV2038"/>
      <c r="XEW2038"/>
      <c r="XEX2038"/>
      <c r="XEY2038"/>
      <c r="XEZ2038"/>
      <c r="XFA2038"/>
      <c r="XFB2038"/>
      <c r="XFC2038"/>
    </row>
    <row r="2039" s="11" customFormat="1" spans="1:16383">
      <c r="A2039" s="12"/>
      <c r="B2039" s="12"/>
      <c r="C2039" s="12"/>
      <c r="D2039" s="12"/>
      <c r="E2039" s="12"/>
      <c r="XEF2039"/>
      <c r="XEG2039"/>
      <c r="XEH2039"/>
      <c r="XEI2039"/>
      <c r="XEJ2039"/>
      <c r="XEK2039"/>
      <c r="XEL2039"/>
      <c r="XEM2039"/>
      <c r="XEN2039"/>
      <c r="XEO2039"/>
      <c r="XEP2039"/>
      <c r="XEQ2039"/>
      <c r="XER2039"/>
      <c r="XES2039"/>
      <c r="XET2039"/>
      <c r="XEU2039"/>
      <c r="XEV2039"/>
      <c r="XEW2039"/>
      <c r="XEX2039"/>
      <c r="XEY2039"/>
      <c r="XEZ2039"/>
      <c r="XFA2039"/>
      <c r="XFB2039"/>
      <c r="XFC2039"/>
    </row>
    <row r="2040" s="11" customFormat="1" spans="1:16383">
      <c r="A2040" s="12"/>
      <c r="B2040" s="12"/>
      <c r="C2040" s="12"/>
      <c r="D2040" s="12"/>
      <c r="E2040" s="12"/>
      <c r="XEF2040"/>
      <c r="XEG2040"/>
      <c r="XEH2040"/>
      <c r="XEI2040"/>
      <c r="XEJ2040"/>
      <c r="XEK2040"/>
      <c r="XEL2040"/>
      <c r="XEM2040"/>
      <c r="XEN2040"/>
      <c r="XEO2040"/>
      <c r="XEP2040"/>
      <c r="XEQ2040"/>
      <c r="XER2040"/>
      <c r="XES2040"/>
      <c r="XET2040"/>
      <c r="XEU2040"/>
      <c r="XEV2040"/>
      <c r="XEW2040"/>
      <c r="XEX2040"/>
      <c r="XEY2040"/>
      <c r="XEZ2040"/>
      <c r="XFA2040"/>
      <c r="XFB2040"/>
      <c r="XFC2040"/>
    </row>
    <row r="2041" s="11" customFormat="1" spans="1:16383">
      <c r="A2041" s="12"/>
      <c r="B2041" s="12"/>
      <c r="C2041" s="12"/>
      <c r="D2041" s="12"/>
      <c r="E2041" s="12"/>
      <c r="XEF2041"/>
      <c r="XEG2041"/>
      <c r="XEH2041"/>
      <c r="XEI2041"/>
      <c r="XEJ2041"/>
      <c r="XEK2041"/>
      <c r="XEL2041"/>
      <c r="XEM2041"/>
      <c r="XEN2041"/>
      <c r="XEO2041"/>
      <c r="XEP2041"/>
      <c r="XEQ2041"/>
      <c r="XER2041"/>
      <c r="XES2041"/>
      <c r="XET2041"/>
      <c r="XEU2041"/>
      <c r="XEV2041"/>
      <c r="XEW2041"/>
      <c r="XEX2041"/>
      <c r="XEY2041"/>
      <c r="XEZ2041"/>
      <c r="XFA2041"/>
      <c r="XFB2041"/>
      <c r="XFC2041"/>
    </row>
    <row r="2042" s="11" customFormat="1" spans="1:16383">
      <c r="A2042" s="12"/>
      <c r="B2042" s="12"/>
      <c r="C2042" s="12"/>
      <c r="D2042" s="12"/>
      <c r="E2042" s="12"/>
      <c r="XEF2042"/>
      <c r="XEG2042"/>
      <c r="XEH2042"/>
      <c r="XEI2042"/>
      <c r="XEJ2042"/>
      <c r="XEK2042"/>
      <c r="XEL2042"/>
      <c r="XEM2042"/>
      <c r="XEN2042"/>
      <c r="XEO2042"/>
      <c r="XEP2042"/>
      <c r="XEQ2042"/>
      <c r="XER2042"/>
      <c r="XES2042"/>
      <c r="XET2042"/>
      <c r="XEU2042"/>
      <c r="XEV2042"/>
      <c r="XEW2042"/>
      <c r="XEX2042"/>
      <c r="XEY2042"/>
      <c r="XEZ2042"/>
      <c r="XFA2042"/>
      <c r="XFB2042"/>
      <c r="XFC2042"/>
    </row>
    <row r="2043" s="11" customFormat="1" spans="1:16383">
      <c r="A2043" s="12"/>
      <c r="B2043" s="12"/>
      <c r="C2043" s="12"/>
      <c r="D2043" s="12"/>
      <c r="E2043" s="12"/>
      <c r="XEF2043"/>
      <c r="XEG2043"/>
      <c r="XEH2043"/>
      <c r="XEI2043"/>
      <c r="XEJ2043"/>
      <c r="XEK2043"/>
      <c r="XEL2043"/>
      <c r="XEM2043"/>
      <c r="XEN2043"/>
      <c r="XEO2043"/>
      <c r="XEP2043"/>
      <c r="XEQ2043"/>
      <c r="XER2043"/>
      <c r="XES2043"/>
      <c r="XET2043"/>
      <c r="XEU2043"/>
      <c r="XEV2043"/>
      <c r="XEW2043"/>
      <c r="XEX2043"/>
      <c r="XEY2043"/>
      <c r="XEZ2043"/>
      <c r="XFA2043"/>
      <c r="XFB2043"/>
      <c r="XFC2043"/>
    </row>
    <row r="2044" s="11" customFormat="1" spans="1:16383">
      <c r="A2044" s="12"/>
      <c r="B2044" s="12"/>
      <c r="C2044" s="12"/>
      <c r="D2044" s="12"/>
      <c r="E2044" s="12"/>
      <c r="XEF2044"/>
      <c r="XEG2044"/>
      <c r="XEH2044"/>
      <c r="XEI2044"/>
      <c r="XEJ2044"/>
      <c r="XEK2044"/>
      <c r="XEL2044"/>
      <c r="XEM2044"/>
      <c r="XEN2044"/>
      <c r="XEO2044"/>
      <c r="XEP2044"/>
      <c r="XEQ2044"/>
      <c r="XER2044"/>
      <c r="XES2044"/>
      <c r="XET2044"/>
      <c r="XEU2044"/>
      <c r="XEV2044"/>
      <c r="XEW2044"/>
      <c r="XEX2044"/>
      <c r="XEY2044"/>
      <c r="XEZ2044"/>
      <c r="XFA2044"/>
      <c r="XFB2044"/>
      <c r="XFC2044"/>
    </row>
    <row r="2045" s="11" customFormat="1" spans="1:16383">
      <c r="A2045" s="12"/>
      <c r="B2045" s="12"/>
      <c r="C2045" s="12"/>
      <c r="D2045" s="12"/>
      <c r="E2045" s="12"/>
      <c r="XEF2045"/>
      <c r="XEG2045"/>
      <c r="XEH2045"/>
      <c r="XEI2045"/>
      <c r="XEJ2045"/>
      <c r="XEK2045"/>
      <c r="XEL2045"/>
      <c r="XEM2045"/>
      <c r="XEN2045"/>
      <c r="XEO2045"/>
      <c r="XEP2045"/>
      <c r="XEQ2045"/>
      <c r="XER2045"/>
      <c r="XES2045"/>
      <c r="XET2045"/>
      <c r="XEU2045"/>
      <c r="XEV2045"/>
      <c r="XEW2045"/>
      <c r="XEX2045"/>
      <c r="XEY2045"/>
      <c r="XEZ2045"/>
      <c r="XFA2045"/>
      <c r="XFB2045"/>
      <c r="XFC2045"/>
    </row>
    <row r="2046" s="11" customFormat="1" spans="1:16383">
      <c r="A2046" s="12"/>
      <c r="B2046" s="12"/>
      <c r="C2046" s="12"/>
      <c r="D2046" s="12"/>
      <c r="E2046" s="12"/>
      <c r="XEF2046"/>
      <c r="XEG2046"/>
      <c r="XEH2046"/>
      <c r="XEI2046"/>
      <c r="XEJ2046"/>
      <c r="XEK2046"/>
      <c r="XEL2046"/>
      <c r="XEM2046"/>
      <c r="XEN2046"/>
      <c r="XEO2046"/>
      <c r="XEP2046"/>
      <c r="XEQ2046"/>
      <c r="XER2046"/>
      <c r="XES2046"/>
      <c r="XET2046"/>
      <c r="XEU2046"/>
      <c r="XEV2046"/>
      <c r="XEW2046"/>
      <c r="XEX2046"/>
      <c r="XEY2046"/>
      <c r="XEZ2046"/>
      <c r="XFA2046"/>
      <c r="XFB2046"/>
      <c r="XFC2046"/>
    </row>
    <row r="2047" s="11" customFormat="1" spans="1:16383">
      <c r="A2047" s="12"/>
      <c r="B2047" s="12"/>
      <c r="C2047" s="12"/>
      <c r="D2047" s="12"/>
      <c r="E2047" s="12"/>
      <c r="XEF2047"/>
      <c r="XEG2047"/>
      <c r="XEH2047"/>
      <c r="XEI2047"/>
      <c r="XEJ2047"/>
      <c r="XEK2047"/>
      <c r="XEL2047"/>
      <c r="XEM2047"/>
      <c r="XEN2047"/>
      <c r="XEO2047"/>
      <c r="XEP2047"/>
      <c r="XEQ2047"/>
      <c r="XER2047"/>
      <c r="XES2047"/>
      <c r="XET2047"/>
      <c r="XEU2047"/>
      <c r="XEV2047"/>
      <c r="XEW2047"/>
      <c r="XEX2047"/>
      <c r="XEY2047"/>
      <c r="XEZ2047"/>
      <c r="XFA2047"/>
      <c r="XFB2047"/>
      <c r="XFC2047"/>
    </row>
    <row r="2048" s="11" customFormat="1" spans="1:16383">
      <c r="A2048" s="12"/>
      <c r="B2048" s="12"/>
      <c r="C2048" s="12"/>
      <c r="D2048" s="12"/>
      <c r="E2048" s="12"/>
      <c r="XEF2048"/>
      <c r="XEG2048"/>
      <c r="XEH2048"/>
      <c r="XEI2048"/>
      <c r="XEJ2048"/>
      <c r="XEK2048"/>
      <c r="XEL2048"/>
      <c r="XEM2048"/>
      <c r="XEN2048"/>
      <c r="XEO2048"/>
      <c r="XEP2048"/>
      <c r="XEQ2048"/>
      <c r="XER2048"/>
      <c r="XES2048"/>
      <c r="XET2048"/>
      <c r="XEU2048"/>
      <c r="XEV2048"/>
      <c r="XEW2048"/>
      <c r="XEX2048"/>
      <c r="XEY2048"/>
      <c r="XEZ2048"/>
      <c r="XFA2048"/>
      <c r="XFB2048"/>
      <c r="XFC2048"/>
    </row>
    <row r="2049" s="11" customFormat="1" spans="1:16383">
      <c r="A2049" s="12"/>
      <c r="B2049" s="12"/>
      <c r="C2049" s="12"/>
      <c r="D2049" s="12"/>
      <c r="E2049" s="12"/>
      <c r="XEF2049"/>
      <c r="XEG2049"/>
      <c r="XEH2049"/>
      <c r="XEI2049"/>
      <c r="XEJ2049"/>
      <c r="XEK2049"/>
      <c r="XEL2049"/>
      <c r="XEM2049"/>
      <c r="XEN2049"/>
      <c r="XEO2049"/>
      <c r="XEP2049"/>
      <c r="XEQ2049"/>
      <c r="XER2049"/>
      <c r="XES2049"/>
      <c r="XET2049"/>
      <c r="XEU2049"/>
      <c r="XEV2049"/>
      <c r="XEW2049"/>
      <c r="XEX2049"/>
      <c r="XEY2049"/>
      <c r="XEZ2049"/>
      <c r="XFA2049"/>
      <c r="XFB2049"/>
      <c r="XFC2049"/>
    </row>
    <row r="2050" s="11" customFormat="1" spans="1:16383">
      <c r="A2050" s="12"/>
      <c r="B2050" s="12"/>
      <c r="C2050" s="12"/>
      <c r="D2050" s="12"/>
      <c r="E2050" s="12"/>
      <c r="XEF2050"/>
      <c r="XEG2050"/>
      <c r="XEH2050"/>
      <c r="XEI2050"/>
      <c r="XEJ2050"/>
      <c r="XEK2050"/>
      <c r="XEL2050"/>
      <c r="XEM2050"/>
      <c r="XEN2050"/>
      <c r="XEO2050"/>
      <c r="XEP2050"/>
      <c r="XEQ2050"/>
      <c r="XER2050"/>
      <c r="XES2050"/>
      <c r="XET2050"/>
      <c r="XEU2050"/>
      <c r="XEV2050"/>
      <c r="XEW2050"/>
      <c r="XEX2050"/>
      <c r="XEY2050"/>
      <c r="XEZ2050"/>
      <c r="XFA2050"/>
      <c r="XFB2050"/>
      <c r="XFC2050"/>
    </row>
    <row r="2051" s="11" customFormat="1" spans="1:16383">
      <c r="A2051" s="12"/>
      <c r="B2051" s="12"/>
      <c r="C2051" s="12"/>
      <c r="D2051" s="12"/>
      <c r="E2051" s="12"/>
      <c r="XEF2051"/>
      <c r="XEG2051"/>
      <c r="XEH2051"/>
      <c r="XEI2051"/>
      <c r="XEJ2051"/>
      <c r="XEK2051"/>
      <c r="XEL2051"/>
      <c r="XEM2051"/>
      <c r="XEN2051"/>
      <c r="XEO2051"/>
      <c r="XEP2051"/>
      <c r="XEQ2051"/>
      <c r="XER2051"/>
      <c r="XES2051"/>
      <c r="XET2051"/>
      <c r="XEU2051"/>
      <c r="XEV2051"/>
      <c r="XEW2051"/>
      <c r="XEX2051"/>
      <c r="XEY2051"/>
      <c r="XEZ2051"/>
      <c r="XFA2051"/>
      <c r="XFB2051"/>
      <c r="XFC2051"/>
    </row>
    <row r="2052" s="11" customFormat="1" spans="1:16383">
      <c r="A2052" s="12"/>
      <c r="B2052" s="12"/>
      <c r="C2052" s="12"/>
      <c r="D2052" s="12"/>
      <c r="E2052" s="12"/>
      <c r="XEF2052"/>
      <c r="XEG2052"/>
      <c r="XEH2052"/>
      <c r="XEI2052"/>
      <c r="XEJ2052"/>
      <c r="XEK2052"/>
      <c r="XEL2052"/>
      <c r="XEM2052"/>
      <c r="XEN2052"/>
      <c r="XEO2052"/>
      <c r="XEP2052"/>
      <c r="XEQ2052"/>
      <c r="XER2052"/>
      <c r="XES2052"/>
      <c r="XET2052"/>
      <c r="XEU2052"/>
      <c r="XEV2052"/>
      <c r="XEW2052"/>
      <c r="XEX2052"/>
      <c r="XEY2052"/>
      <c r="XEZ2052"/>
      <c r="XFA2052"/>
      <c r="XFB2052"/>
      <c r="XFC2052"/>
    </row>
    <row r="2053" s="11" customFormat="1" spans="1:16383">
      <c r="A2053" s="12"/>
      <c r="B2053" s="12"/>
      <c r="C2053" s="12"/>
      <c r="D2053" s="12"/>
      <c r="E2053" s="12"/>
      <c r="XEF2053"/>
      <c r="XEG2053"/>
      <c r="XEH2053"/>
      <c r="XEI2053"/>
      <c r="XEJ2053"/>
      <c r="XEK2053"/>
      <c r="XEL2053"/>
      <c r="XEM2053"/>
      <c r="XEN2053"/>
      <c r="XEO2053"/>
      <c r="XEP2053"/>
      <c r="XEQ2053"/>
      <c r="XER2053"/>
      <c r="XES2053"/>
      <c r="XET2053"/>
      <c r="XEU2053"/>
      <c r="XEV2053"/>
      <c r="XEW2053"/>
      <c r="XEX2053"/>
      <c r="XEY2053"/>
      <c r="XEZ2053"/>
      <c r="XFA2053"/>
      <c r="XFB2053"/>
      <c r="XFC2053"/>
    </row>
    <row r="2054" s="11" customFormat="1" spans="1:16383">
      <c r="A2054" s="12"/>
      <c r="B2054" s="12"/>
      <c r="C2054" s="12"/>
      <c r="D2054" s="12"/>
      <c r="E2054" s="12"/>
      <c r="XEF2054"/>
      <c r="XEG2054"/>
      <c r="XEH2054"/>
      <c r="XEI2054"/>
      <c r="XEJ2054"/>
      <c r="XEK2054"/>
      <c r="XEL2054"/>
      <c r="XEM2054"/>
      <c r="XEN2054"/>
      <c r="XEO2054"/>
      <c r="XEP2054"/>
      <c r="XEQ2054"/>
      <c r="XER2054"/>
      <c r="XES2054"/>
      <c r="XET2054"/>
      <c r="XEU2054"/>
      <c r="XEV2054"/>
      <c r="XEW2054"/>
      <c r="XEX2054"/>
      <c r="XEY2054"/>
      <c r="XEZ2054"/>
      <c r="XFA2054"/>
      <c r="XFB2054"/>
      <c r="XFC2054"/>
    </row>
    <row r="2055" s="11" customFormat="1" spans="1:16383">
      <c r="A2055" s="12"/>
      <c r="B2055" s="12"/>
      <c r="C2055" s="12"/>
      <c r="D2055" s="12"/>
      <c r="E2055" s="12"/>
      <c r="XEF2055"/>
      <c r="XEG2055"/>
      <c r="XEH2055"/>
      <c r="XEI2055"/>
      <c r="XEJ2055"/>
      <c r="XEK2055"/>
      <c r="XEL2055"/>
      <c r="XEM2055"/>
      <c r="XEN2055"/>
      <c r="XEO2055"/>
      <c r="XEP2055"/>
      <c r="XEQ2055"/>
      <c r="XER2055"/>
      <c r="XES2055"/>
      <c r="XET2055"/>
      <c r="XEU2055"/>
      <c r="XEV2055"/>
      <c r="XEW2055"/>
      <c r="XEX2055"/>
      <c r="XEY2055"/>
      <c r="XEZ2055"/>
      <c r="XFA2055"/>
      <c r="XFB2055"/>
      <c r="XFC2055"/>
    </row>
    <row r="2056" s="11" customFormat="1" spans="1:16383">
      <c r="A2056" s="12"/>
      <c r="B2056" s="12"/>
      <c r="C2056" s="12"/>
      <c r="D2056" s="12"/>
      <c r="E2056" s="12"/>
      <c r="XEF2056"/>
      <c r="XEG2056"/>
      <c r="XEH2056"/>
      <c r="XEI2056"/>
      <c r="XEJ2056"/>
      <c r="XEK2056"/>
      <c r="XEL2056"/>
      <c r="XEM2056"/>
      <c r="XEN2056"/>
      <c r="XEO2056"/>
      <c r="XEP2056"/>
      <c r="XEQ2056"/>
      <c r="XER2056"/>
      <c r="XES2056"/>
      <c r="XET2056"/>
      <c r="XEU2056"/>
      <c r="XEV2056"/>
      <c r="XEW2056"/>
      <c r="XEX2056"/>
      <c r="XEY2056"/>
      <c r="XEZ2056"/>
      <c r="XFA2056"/>
      <c r="XFB2056"/>
      <c r="XFC2056"/>
    </row>
    <row r="2057" s="11" customFormat="1" spans="1:16383">
      <c r="A2057" s="12"/>
      <c r="B2057" s="12"/>
      <c r="C2057" s="12"/>
      <c r="D2057" s="12"/>
      <c r="E2057" s="12"/>
      <c r="XEF2057"/>
      <c r="XEG2057"/>
      <c r="XEH2057"/>
      <c r="XEI2057"/>
      <c r="XEJ2057"/>
      <c r="XEK2057"/>
      <c r="XEL2057"/>
      <c r="XEM2057"/>
      <c r="XEN2057"/>
      <c r="XEO2057"/>
      <c r="XEP2057"/>
      <c r="XEQ2057"/>
      <c r="XER2057"/>
      <c r="XES2057"/>
      <c r="XET2057"/>
      <c r="XEU2057"/>
      <c r="XEV2057"/>
      <c r="XEW2057"/>
      <c r="XEX2057"/>
      <c r="XEY2057"/>
      <c r="XEZ2057"/>
      <c r="XFA2057"/>
      <c r="XFB2057"/>
      <c r="XFC2057"/>
    </row>
    <row r="2058" s="11" customFormat="1" spans="1:16383">
      <c r="A2058" s="12"/>
      <c r="B2058" s="12"/>
      <c r="C2058" s="12"/>
      <c r="D2058" s="12"/>
      <c r="E2058" s="12"/>
      <c r="XEF2058"/>
      <c r="XEG2058"/>
      <c r="XEH2058"/>
      <c r="XEI2058"/>
      <c r="XEJ2058"/>
      <c r="XEK2058"/>
      <c r="XEL2058"/>
      <c r="XEM2058"/>
      <c r="XEN2058"/>
      <c r="XEO2058"/>
      <c r="XEP2058"/>
      <c r="XEQ2058"/>
      <c r="XER2058"/>
      <c r="XES2058"/>
      <c r="XET2058"/>
      <c r="XEU2058"/>
      <c r="XEV2058"/>
      <c r="XEW2058"/>
      <c r="XEX2058"/>
      <c r="XEY2058"/>
      <c r="XEZ2058"/>
      <c r="XFA2058"/>
      <c r="XFB2058"/>
      <c r="XFC2058"/>
    </row>
    <row r="2059" s="11" customFormat="1" spans="1:16383">
      <c r="A2059" s="12"/>
      <c r="B2059" s="12"/>
      <c r="C2059" s="12"/>
      <c r="D2059" s="12"/>
      <c r="E2059" s="12"/>
      <c r="XEF2059"/>
      <c r="XEG2059"/>
      <c r="XEH2059"/>
      <c r="XEI2059"/>
      <c r="XEJ2059"/>
      <c r="XEK2059"/>
      <c r="XEL2059"/>
      <c r="XEM2059"/>
      <c r="XEN2059"/>
      <c r="XEO2059"/>
      <c r="XEP2059"/>
      <c r="XEQ2059"/>
      <c r="XER2059"/>
      <c r="XES2059"/>
      <c r="XET2059"/>
      <c r="XEU2059"/>
      <c r="XEV2059"/>
      <c r="XEW2059"/>
      <c r="XEX2059"/>
      <c r="XEY2059"/>
      <c r="XEZ2059"/>
      <c r="XFA2059"/>
      <c r="XFB2059"/>
      <c r="XFC2059"/>
    </row>
    <row r="2060" s="11" customFormat="1" spans="1:16383">
      <c r="A2060" s="12"/>
      <c r="B2060" s="12"/>
      <c r="C2060" s="12"/>
      <c r="D2060" s="12"/>
      <c r="E2060" s="12"/>
      <c r="XEF2060"/>
      <c r="XEG2060"/>
      <c r="XEH2060"/>
      <c r="XEI2060"/>
      <c r="XEJ2060"/>
      <c r="XEK2060"/>
      <c r="XEL2060"/>
      <c r="XEM2060"/>
      <c r="XEN2060"/>
      <c r="XEO2060"/>
      <c r="XEP2060"/>
      <c r="XEQ2060"/>
      <c r="XER2060"/>
      <c r="XES2060"/>
      <c r="XET2060"/>
      <c r="XEU2060"/>
      <c r="XEV2060"/>
      <c r="XEW2060"/>
      <c r="XEX2060"/>
      <c r="XEY2060"/>
      <c r="XEZ2060"/>
      <c r="XFA2060"/>
      <c r="XFB2060"/>
      <c r="XFC2060"/>
    </row>
    <row r="2061" s="11" customFormat="1" spans="1:16383">
      <c r="A2061" s="12"/>
      <c r="B2061" s="12"/>
      <c r="C2061" s="12"/>
      <c r="D2061" s="12"/>
      <c r="E2061" s="12"/>
      <c r="XEF2061"/>
      <c r="XEG2061"/>
      <c r="XEH2061"/>
      <c r="XEI2061"/>
      <c r="XEJ2061"/>
      <c r="XEK2061"/>
      <c r="XEL2061"/>
      <c r="XEM2061"/>
      <c r="XEN2061"/>
      <c r="XEO2061"/>
      <c r="XEP2061"/>
      <c r="XEQ2061"/>
      <c r="XER2061"/>
      <c r="XES2061"/>
      <c r="XET2061"/>
      <c r="XEU2061"/>
      <c r="XEV2061"/>
      <c r="XEW2061"/>
      <c r="XEX2061"/>
      <c r="XEY2061"/>
      <c r="XEZ2061"/>
      <c r="XFA2061"/>
      <c r="XFB2061"/>
      <c r="XFC2061"/>
    </row>
    <row r="2062" s="11" customFormat="1" spans="1:16383">
      <c r="A2062" s="12"/>
      <c r="B2062" s="12"/>
      <c r="C2062" s="12"/>
      <c r="D2062" s="12"/>
      <c r="E2062" s="12"/>
      <c r="XEF2062"/>
      <c r="XEG2062"/>
      <c r="XEH2062"/>
      <c r="XEI2062"/>
      <c r="XEJ2062"/>
      <c r="XEK2062"/>
      <c r="XEL2062"/>
      <c r="XEM2062"/>
      <c r="XEN2062"/>
      <c r="XEO2062"/>
      <c r="XEP2062"/>
      <c r="XEQ2062"/>
      <c r="XER2062"/>
      <c r="XES2062"/>
      <c r="XET2062"/>
      <c r="XEU2062"/>
      <c r="XEV2062"/>
      <c r="XEW2062"/>
      <c r="XEX2062"/>
      <c r="XEY2062"/>
      <c r="XEZ2062"/>
      <c r="XFA2062"/>
      <c r="XFB2062"/>
      <c r="XFC2062"/>
    </row>
    <row r="2063" s="11" customFormat="1" spans="1:16383">
      <c r="A2063" s="12"/>
      <c r="B2063" s="12"/>
      <c r="C2063" s="12"/>
      <c r="D2063" s="12"/>
      <c r="E2063" s="12"/>
      <c r="XEF2063"/>
      <c r="XEG2063"/>
      <c r="XEH2063"/>
      <c r="XEI2063"/>
      <c r="XEJ2063"/>
      <c r="XEK2063"/>
      <c r="XEL2063"/>
      <c r="XEM2063"/>
      <c r="XEN2063"/>
      <c r="XEO2063"/>
      <c r="XEP2063"/>
      <c r="XEQ2063"/>
      <c r="XER2063"/>
      <c r="XES2063"/>
      <c r="XET2063"/>
      <c r="XEU2063"/>
      <c r="XEV2063"/>
      <c r="XEW2063"/>
      <c r="XEX2063"/>
      <c r="XEY2063"/>
      <c r="XEZ2063"/>
      <c r="XFA2063"/>
      <c r="XFB2063"/>
      <c r="XFC2063"/>
    </row>
    <row r="2064" s="11" customFormat="1" spans="1:16383">
      <c r="A2064" s="12"/>
      <c r="B2064" s="12"/>
      <c r="C2064" s="12"/>
      <c r="D2064" s="12"/>
      <c r="E2064" s="12"/>
      <c r="XEF2064"/>
      <c r="XEG2064"/>
      <c r="XEH2064"/>
      <c r="XEI2064"/>
      <c r="XEJ2064"/>
      <c r="XEK2064"/>
      <c r="XEL2064"/>
      <c r="XEM2064"/>
      <c r="XEN2064"/>
      <c r="XEO2064"/>
      <c r="XEP2064"/>
      <c r="XEQ2064"/>
      <c r="XER2064"/>
      <c r="XES2064"/>
      <c r="XET2064"/>
      <c r="XEU2064"/>
      <c r="XEV2064"/>
      <c r="XEW2064"/>
      <c r="XEX2064"/>
      <c r="XEY2064"/>
      <c r="XEZ2064"/>
      <c r="XFA2064"/>
      <c r="XFB2064"/>
      <c r="XFC2064"/>
    </row>
    <row r="2065" s="11" customFormat="1" spans="1:16383">
      <c r="A2065" s="12"/>
      <c r="B2065" s="12"/>
      <c r="C2065" s="12"/>
      <c r="D2065" s="12"/>
      <c r="E2065" s="12"/>
      <c r="XEF2065"/>
      <c r="XEG2065"/>
      <c r="XEH2065"/>
      <c r="XEI2065"/>
      <c r="XEJ2065"/>
      <c r="XEK2065"/>
      <c r="XEL2065"/>
      <c r="XEM2065"/>
      <c r="XEN2065"/>
      <c r="XEO2065"/>
      <c r="XEP2065"/>
      <c r="XEQ2065"/>
      <c r="XER2065"/>
      <c r="XES2065"/>
      <c r="XET2065"/>
      <c r="XEU2065"/>
      <c r="XEV2065"/>
      <c r="XEW2065"/>
      <c r="XEX2065"/>
      <c r="XEY2065"/>
      <c r="XEZ2065"/>
      <c r="XFA2065"/>
      <c r="XFB2065"/>
      <c r="XFC2065"/>
    </row>
    <row r="2066" s="11" customFormat="1" spans="1:16383">
      <c r="A2066" s="12"/>
      <c r="B2066" s="12"/>
      <c r="C2066" s="12"/>
      <c r="D2066" s="12"/>
      <c r="E2066" s="12"/>
      <c r="XEF2066"/>
      <c r="XEG2066"/>
      <c r="XEH2066"/>
      <c r="XEI2066"/>
      <c r="XEJ2066"/>
      <c r="XEK2066"/>
      <c r="XEL2066"/>
      <c r="XEM2066"/>
      <c r="XEN2066"/>
      <c r="XEO2066"/>
      <c r="XEP2066"/>
      <c r="XEQ2066"/>
      <c r="XER2066"/>
      <c r="XES2066"/>
      <c r="XET2066"/>
      <c r="XEU2066"/>
      <c r="XEV2066"/>
      <c r="XEW2066"/>
      <c r="XEX2066"/>
      <c r="XEY2066"/>
      <c r="XEZ2066"/>
      <c r="XFA2066"/>
      <c r="XFB2066"/>
      <c r="XFC2066"/>
    </row>
    <row r="2067" s="11" customFormat="1" spans="1:16383">
      <c r="A2067" s="12"/>
      <c r="B2067" s="12"/>
      <c r="C2067" s="12"/>
      <c r="D2067" s="12"/>
      <c r="E2067" s="12"/>
      <c r="XEF2067"/>
      <c r="XEG2067"/>
      <c r="XEH2067"/>
      <c r="XEI2067"/>
      <c r="XEJ2067"/>
      <c r="XEK2067"/>
      <c r="XEL2067"/>
      <c r="XEM2067"/>
      <c r="XEN2067"/>
      <c r="XEO2067"/>
      <c r="XEP2067"/>
      <c r="XEQ2067"/>
      <c r="XER2067"/>
      <c r="XES2067"/>
      <c r="XET2067"/>
      <c r="XEU2067"/>
      <c r="XEV2067"/>
      <c r="XEW2067"/>
      <c r="XEX2067"/>
      <c r="XEY2067"/>
      <c r="XEZ2067"/>
      <c r="XFA2067"/>
      <c r="XFB2067"/>
      <c r="XFC2067"/>
    </row>
    <row r="2068" s="11" customFormat="1" spans="1:16383">
      <c r="A2068" s="12"/>
      <c r="B2068" s="12"/>
      <c r="C2068" s="12"/>
      <c r="D2068" s="12"/>
      <c r="E2068" s="12"/>
      <c r="XEF2068"/>
      <c r="XEG2068"/>
      <c r="XEH2068"/>
      <c r="XEI2068"/>
      <c r="XEJ2068"/>
      <c r="XEK2068"/>
      <c r="XEL2068"/>
      <c r="XEM2068"/>
      <c r="XEN2068"/>
      <c r="XEO2068"/>
      <c r="XEP2068"/>
      <c r="XEQ2068"/>
      <c r="XER2068"/>
      <c r="XES2068"/>
      <c r="XET2068"/>
      <c r="XEU2068"/>
      <c r="XEV2068"/>
      <c r="XEW2068"/>
      <c r="XEX2068"/>
      <c r="XEY2068"/>
      <c r="XEZ2068"/>
      <c r="XFA2068"/>
      <c r="XFB2068"/>
      <c r="XFC2068"/>
    </row>
    <row r="2069" s="11" customFormat="1" spans="1:16383">
      <c r="A2069" s="12"/>
      <c r="B2069" s="12"/>
      <c r="C2069" s="12"/>
      <c r="D2069" s="12"/>
      <c r="E2069" s="12"/>
      <c r="XEF2069"/>
      <c r="XEG2069"/>
      <c r="XEH2069"/>
      <c r="XEI2069"/>
      <c r="XEJ2069"/>
      <c r="XEK2069"/>
      <c r="XEL2069"/>
      <c r="XEM2069"/>
      <c r="XEN2069"/>
      <c r="XEO2069"/>
      <c r="XEP2069"/>
      <c r="XEQ2069"/>
      <c r="XER2069"/>
      <c r="XES2069"/>
      <c r="XET2069"/>
      <c r="XEU2069"/>
      <c r="XEV2069"/>
      <c r="XEW2069"/>
      <c r="XEX2069"/>
      <c r="XEY2069"/>
      <c r="XEZ2069"/>
      <c r="XFA2069"/>
      <c r="XFB2069"/>
      <c r="XFC2069"/>
    </row>
    <row r="2070" s="11" customFormat="1" spans="1:16383">
      <c r="A2070" s="12"/>
      <c r="B2070" s="12"/>
      <c r="C2070" s="12"/>
      <c r="D2070" s="12"/>
      <c r="E2070" s="12"/>
      <c r="XEF2070"/>
      <c r="XEG2070"/>
      <c r="XEH2070"/>
      <c r="XEI2070"/>
      <c r="XEJ2070"/>
      <c r="XEK2070"/>
      <c r="XEL2070"/>
      <c r="XEM2070"/>
      <c r="XEN2070"/>
      <c r="XEO2070"/>
      <c r="XEP2070"/>
      <c r="XEQ2070"/>
      <c r="XER2070"/>
      <c r="XES2070"/>
      <c r="XET2070"/>
      <c r="XEU2070"/>
      <c r="XEV2070"/>
      <c r="XEW2070"/>
      <c r="XEX2070"/>
      <c r="XEY2070"/>
      <c r="XEZ2070"/>
      <c r="XFA2070"/>
      <c r="XFB2070"/>
      <c r="XFC2070"/>
    </row>
    <row r="2071" s="11" customFormat="1" spans="1:16383">
      <c r="A2071" s="12"/>
      <c r="B2071" s="12"/>
      <c r="C2071" s="12"/>
      <c r="D2071" s="12"/>
      <c r="E2071" s="12"/>
      <c r="XEF2071"/>
      <c r="XEG2071"/>
      <c r="XEH2071"/>
      <c r="XEI2071"/>
      <c r="XEJ2071"/>
      <c r="XEK2071"/>
      <c r="XEL2071"/>
      <c r="XEM2071"/>
      <c r="XEN2071"/>
      <c r="XEO2071"/>
      <c r="XEP2071"/>
      <c r="XEQ2071"/>
      <c r="XER2071"/>
      <c r="XES2071"/>
      <c r="XET2071"/>
      <c r="XEU2071"/>
      <c r="XEV2071"/>
      <c r="XEW2071"/>
      <c r="XEX2071"/>
      <c r="XEY2071"/>
      <c r="XEZ2071"/>
      <c r="XFA2071"/>
      <c r="XFB2071"/>
      <c r="XFC2071"/>
    </row>
    <row r="2072" s="11" customFormat="1" spans="1:16383">
      <c r="A2072" s="12"/>
      <c r="B2072" s="12"/>
      <c r="C2072" s="12"/>
      <c r="D2072" s="12"/>
      <c r="E2072" s="12"/>
      <c r="XEF2072"/>
      <c r="XEG2072"/>
      <c r="XEH2072"/>
      <c r="XEI2072"/>
      <c r="XEJ2072"/>
      <c r="XEK2072"/>
      <c r="XEL2072"/>
      <c r="XEM2072"/>
      <c r="XEN2072"/>
      <c r="XEO2072"/>
      <c r="XEP2072"/>
      <c r="XEQ2072"/>
      <c r="XER2072"/>
      <c r="XES2072"/>
      <c r="XET2072"/>
      <c r="XEU2072"/>
      <c r="XEV2072"/>
      <c r="XEW2072"/>
      <c r="XEX2072"/>
      <c r="XEY2072"/>
      <c r="XEZ2072"/>
      <c r="XFA2072"/>
      <c r="XFB2072"/>
      <c r="XFC2072"/>
    </row>
    <row r="2073" s="11" customFormat="1" spans="1:16383">
      <c r="A2073" s="12"/>
      <c r="B2073" s="12"/>
      <c r="C2073" s="12"/>
      <c r="D2073" s="12"/>
      <c r="E2073" s="12"/>
      <c r="XEF2073"/>
      <c r="XEG2073"/>
      <c r="XEH2073"/>
      <c r="XEI2073"/>
      <c r="XEJ2073"/>
      <c r="XEK2073"/>
      <c r="XEL2073"/>
      <c r="XEM2073"/>
      <c r="XEN2073"/>
      <c r="XEO2073"/>
      <c r="XEP2073"/>
      <c r="XEQ2073"/>
      <c r="XER2073"/>
      <c r="XES2073"/>
      <c r="XET2073"/>
      <c r="XEU2073"/>
      <c r="XEV2073"/>
      <c r="XEW2073"/>
      <c r="XEX2073"/>
      <c r="XEY2073"/>
      <c r="XEZ2073"/>
      <c r="XFA2073"/>
      <c r="XFB2073"/>
      <c r="XFC2073"/>
    </row>
    <row r="2074" s="11" customFormat="1" spans="1:16383">
      <c r="A2074" s="12"/>
      <c r="B2074" s="12"/>
      <c r="C2074" s="12"/>
      <c r="D2074" s="12"/>
      <c r="E2074" s="12"/>
      <c r="XEF2074"/>
      <c r="XEG2074"/>
      <c r="XEH2074"/>
      <c r="XEI2074"/>
      <c r="XEJ2074"/>
      <c r="XEK2074"/>
      <c r="XEL2074"/>
      <c r="XEM2074"/>
      <c r="XEN2074"/>
      <c r="XEO2074"/>
      <c r="XEP2074"/>
      <c r="XEQ2074"/>
      <c r="XER2074"/>
      <c r="XES2074"/>
      <c r="XET2074"/>
      <c r="XEU2074"/>
      <c r="XEV2074"/>
      <c r="XEW2074"/>
      <c r="XEX2074"/>
      <c r="XEY2074"/>
      <c r="XEZ2074"/>
      <c r="XFA2074"/>
      <c r="XFB2074"/>
      <c r="XFC2074"/>
    </row>
    <row r="2075" s="11" customFormat="1" spans="1:16383">
      <c r="A2075" s="12"/>
      <c r="B2075" s="12"/>
      <c r="C2075" s="12"/>
      <c r="D2075" s="12"/>
      <c r="E2075" s="12"/>
      <c r="XEF2075"/>
      <c r="XEG2075"/>
      <c r="XEH2075"/>
      <c r="XEI2075"/>
      <c r="XEJ2075"/>
      <c r="XEK2075"/>
      <c r="XEL2075"/>
      <c r="XEM2075"/>
      <c r="XEN2075"/>
      <c r="XEO2075"/>
      <c r="XEP2075"/>
      <c r="XEQ2075"/>
      <c r="XER2075"/>
      <c r="XES2075"/>
      <c r="XET2075"/>
      <c r="XEU2075"/>
      <c r="XEV2075"/>
      <c r="XEW2075"/>
      <c r="XEX2075"/>
      <c r="XEY2075"/>
      <c r="XEZ2075"/>
      <c r="XFA2075"/>
      <c r="XFB2075"/>
      <c r="XFC2075"/>
    </row>
    <row r="2076" s="11" customFormat="1" spans="1:16383">
      <c r="A2076" s="12"/>
      <c r="B2076" s="12"/>
      <c r="C2076" s="12"/>
      <c r="D2076" s="12"/>
      <c r="E2076" s="12"/>
      <c r="XEF2076"/>
      <c r="XEG2076"/>
      <c r="XEH2076"/>
      <c r="XEI2076"/>
      <c r="XEJ2076"/>
      <c r="XEK2076"/>
      <c r="XEL2076"/>
      <c r="XEM2076"/>
      <c r="XEN2076"/>
      <c r="XEO2076"/>
      <c r="XEP2076"/>
      <c r="XEQ2076"/>
      <c r="XER2076"/>
      <c r="XES2076"/>
      <c r="XET2076"/>
      <c r="XEU2076"/>
      <c r="XEV2076"/>
      <c r="XEW2076"/>
      <c r="XEX2076"/>
      <c r="XEY2076"/>
      <c r="XEZ2076"/>
      <c r="XFA2076"/>
      <c r="XFB2076"/>
      <c r="XFC2076"/>
    </row>
    <row r="2077" s="11" customFormat="1" spans="1:16383">
      <c r="A2077" s="12"/>
      <c r="B2077" s="12"/>
      <c r="C2077" s="12"/>
      <c r="D2077" s="12"/>
      <c r="E2077" s="12"/>
      <c r="XEF2077"/>
      <c r="XEG2077"/>
      <c r="XEH2077"/>
      <c r="XEI2077"/>
      <c r="XEJ2077"/>
      <c r="XEK2077"/>
      <c r="XEL2077"/>
      <c r="XEM2077"/>
      <c r="XEN2077"/>
      <c r="XEO2077"/>
      <c r="XEP2077"/>
      <c r="XEQ2077"/>
      <c r="XER2077"/>
      <c r="XES2077"/>
      <c r="XET2077"/>
      <c r="XEU2077"/>
      <c r="XEV2077"/>
      <c r="XEW2077"/>
      <c r="XEX2077"/>
      <c r="XEY2077"/>
      <c r="XEZ2077"/>
      <c r="XFA2077"/>
      <c r="XFB2077"/>
      <c r="XFC2077"/>
    </row>
    <row r="2078" s="11" customFormat="1" spans="1:16383">
      <c r="A2078" s="12"/>
      <c r="B2078" s="12"/>
      <c r="C2078" s="12"/>
      <c r="D2078" s="12"/>
      <c r="E2078" s="12"/>
      <c r="XEF2078"/>
      <c r="XEG2078"/>
      <c r="XEH2078"/>
      <c r="XEI2078"/>
      <c r="XEJ2078"/>
      <c r="XEK2078"/>
      <c r="XEL2078"/>
      <c r="XEM2078"/>
      <c r="XEN2078"/>
      <c r="XEO2078"/>
      <c r="XEP2078"/>
      <c r="XEQ2078"/>
      <c r="XER2078"/>
      <c r="XES2078"/>
      <c r="XET2078"/>
      <c r="XEU2078"/>
      <c r="XEV2078"/>
      <c r="XEW2078"/>
      <c r="XEX2078"/>
      <c r="XEY2078"/>
      <c r="XEZ2078"/>
      <c r="XFA2078"/>
      <c r="XFB2078"/>
      <c r="XFC2078"/>
    </row>
    <row r="2079" s="11" customFormat="1" spans="1:16383">
      <c r="A2079" s="12"/>
      <c r="B2079" s="12"/>
      <c r="C2079" s="12"/>
      <c r="D2079" s="12"/>
      <c r="E2079" s="12"/>
      <c r="XEF2079"/>
      <c r="XEG2079"/>
      <c r="XEH2079"/>
      <c r="XEI2079"/>
      <c r="XEJ2079"/>
      <c r="XEK2079"/>
      <c r="XEL2079"/>
      <c r="XEM2079"/>
      <c r="XEN2079"/>
      <c r="XEO2079"/>
      <c r="XEP2079"/>
      <c r="XEQ2079"/>
      <c r="XER2079"/>
      <c r="XES2079"/>
      <c r="XET2079"/>
      <c r="XEU2079"/>
      <c r="XEV2079"/>
      <c r="XEW2079"/>
      <c r="XEX2079"/>
      <c r="XEY2079"/>
      <c r="XEZ2079"/>
      <c r="XFA2079"/>
      <c r="XFB2079"/>
      <c r="XFC2079"/>
    </row>
    <row r="2080" s="11" customFormat="1" spans="1:16383">
      <c r="A2080" s="12"/>
      <c r="B2080" s="12"/>
      <c r="C2080" s="12"/>
      <c r="D2080" s="12"/>
      <c r="E2080" s="12"/>
      <c r="XEF2080"/>
      <c r="XEG2080"/>
      <c r="XEH2080"/>
      <c r="XEI2080"/>
      <c r="XEJ2080"/>
      <c r="XEK2080"/>
      <c r="XEL2080"/>
      <c r="XEM2080"/>
      <c r="XEN2080"/>
      <c r="XEO2080"/>
      <c r="XEP2080"/>
      <c r="XEQ2080"/>
      <c r="XER2080"/>
      <c r="XES2080"/>
      <c r="XET2080"/>
      <c r="XEU2080"/>
      <c r="XEV2080"/>
      <c r="XEW2080"/>
      <c r="XEX2080"/>
      <c r="XEY2080"/>
      <c r="XEZ2080"/>
      <c r="XFA2080"/>
      <c r="XFB2080"/>
      <c r="XFC2080"/>
    </row>
    <row r="2081" s="11" customFormat="1" spans="1:16383">
      <c r="A2081" s="12"/>
      <c r="B2081" s="12"/>
      <c r="C2081" s="12"/>
      <c r="D2081" s="12"/>
      <c r="E2081" s="12"/>
      <c r="XEF2081"/>
      <c r="XEG2081"/>
      <c r="XEH2081"/>
      <c r="XEI2081"/>
      <c r="XEJ2081"/>
      <c r="XEK2081"/>
      <c r="XEL2081"/>
      <c r="XEM2081"/>
      <c r="XEN2081"/>
      <c r="XEO2081"/>
      <c r="XEP2081"/>
      <c r="XEQ2081"/>
      <c r="XER2081"/>
      <c r="XES2081"/>
      <c r="XET2081"/>
      <c r="XEU2081"/>
      <c r="XEV2081"/>
      <c r="XEW2081"/>
      <c r="XEX2081"/>
      <c r="XEY2081"/>
      <c r="XEZ2081"/>
      <c r="XFA2081"/>
      <c r="XFB2081"/>
      <c r="XFC2081"/>
    </row>
    <row r="2082" s="11" customFormat="1" spans="1:16383">
      <c r="A2082" s="12"/>
      <c r="B2082" s="12"/>
      <c r="C2082" s="12"/>
      <c r="D2082" s="12"/>
      <c r="E2082" s="12"/>
      <c r="XEF2082"/>
      <c r="XEG2082"/>
      <c r="XEH2082"/>
      <c r="XEI2082"/>
      <c r="XEJ2082"/>
      <c r="XEK2082"/>
      <c r="XEL2082"/>
      <c r="XEM2082"/>
      <c r="XEN2082"/>
      <c r="XEO2082"/>
      <c r="XEP2082"/>
      <c r="XEQ2082"/>
      <c r="XER2082"/>
      <c r="XES2082"/>
      <c r="XET2082"/>
      <c r="XEU2082"/>
      <c r="XEV2082"/>
      <c r="XEW2082"/>
      <c r="XEX2082"/>
      <c r="XEY2082"/>
      <c r="XEZ2082"/>
      <c r="XFA2082"/>
      <c r="XFB2082"/>
      <c r="XFC2082"/>
    </row>
    <row r="2083" s="11" customFormat="1" spans="1:16383">
      <c r="A2083" s="12"/>
      <c r="B2083" s="12"/>
      <c r="C2083" s="12"/>
      <c r="D2083" s="12"/>
      <c r="E2083" s="12"/>
      <c r="XEF2083"/>
      <c r="XEG2083"/>
      <c r="XEH2083"/>
      <c r="XEI2083"/>
      <c r="XEJ2083"/>
      <c r="XEK2083"/>
      <c r="XEL2083"/>
      <c r="XEM2083"/>
      <c r="XEN2083"/>
      <c r="XEO2083"/>
      <c r="XEP2083"/>
      <c r="XEQ2083"/>
      <c r="XER2083"/>
      <c r="XES2083"/>
      <c r="XET2083"/>
      <c r="XEU2083"/>
      <c r="XEV2083"/>
      <c r="XEW2083"/>
      <c r="XEX2083"/>
      <c r="XEY2083"/>
      <c r="XEZ2083"/>
      <c r="XFA2083"/>
      <c r="XFB2083"/>
      <c r="XFC2083"/>
    </row>
    <row r="2084" s="11" customFormat="1" spans="1:16383">
      <c r="A2084" s="12"/>
      <c r="B2084" s="12"/>
      <c r="C2084" s="12"/>
      <c r="D2084" s="12"/>
      <c r="E2084" s="12"/>
      <c r="XEF2084"/>
      <c r="XEG2084"/>
      <c r="XEH2084"/>
      <c r="XEI2084"/>
      <c r="XEJ2084"/>
      <c r="XEK2084"/>
      <c r="XEL2084"/>
      <c r="XEM2084"/>
      <c r="XEN2084"/>
      <c r="XEO2084"/>
      <c r="XEP2084"/>
      <c r="XEQ2084"/>
      <c r="XER2084"/>
      <c r="XES2084"/>
      <c r="XET2084"/>
      <c r="XEU2084"/>
      <c r="XEV2084"/>
      <c r="XEW2084"/>
      <c r="XEX2084"/>
      <c r="XEY2084"/>
      <c r="XEZ2084"/>
      <c r="XFA2084"/>
      <c r="XFB2084"/>
      <c r="XFC2084"/>
    </row>
    <row r="2085" s="11" customFormat="1" spans="1:16383">
      <c r="A2085" s="12"/>
      <c r="B2085" s="12"/>
      <c r="C2085" s="12"/>
      <c r="D2085" s="12"/>
      <c r="E2085" s="12"/>
      <c r="XEF2085"/>
      <c r="XEG2085"/>
      <c r="XEH2085"/>
      <c r="XEI2085"/>
      <c r="XEJ2085"/>
      <c r="XEK2085"/>
      <c r="XEL2085"/>
      <c r="XEM2085"/>
      <c r="XEN2085"/>
      <c r="XEO2085"/>
      <c r="XEP2085"/>
      <c r="XEQ2085"/>
      <c r="XER2085"/>
      <c r="XES2085"/>
      <c r="XET2085"/>
      <c r="XEU2085"/>
      <c r="XEV2085"/>
      <c r="XEW2085"/>
      <c r="XEX2085"/>
      <c r="XEY2085"/>
      <c r="XEZ2085"/>
      <c r="XFA2085"/>
      <c r="XFB2085"/>
      <c r="XFC2085"/>
    </row>
    <row r="2086" s="11" customFormat="1" spans="1:16383">
      <c r="A2086" s="12"/>
      <c r="B2086" s="12"/>
      <c r="C2086" s="12"/>
      <c r="D2086" s="12"/>
      <c r="E2086" s="12"/>
      <c r="XEF2086"/>
      <c r="XEG2086"/>
      <c r="XEH2086"/>
      <c r="XEI2086"/>
      <c r="XEJ2086"/>
      <c r="XEK2086"/>
      <c r="XEL2086"/>
      <c r="XEM2086"/>
      <c r="XEN2086"/>
      <c r="XEO2086"/>
      <c r="XEP2086"/>
      <c r="XEQ2086"/>
      <c r="XER2086"/>
      <c r="XES2086"/>
      <c r="XET2086"/>
      <c r="XEU2086"/>
      <c r="XEV2086"/>
      <c r="XEW2086"/>
      <c r="XEX2086"/>
      <c r="XEY2086"/>
      <c r="XEZ2086"/>
      <c r="XFA2086"/>
      <c r="XFB2086"/>
      <c r="XFC2086"/>
    </row>
    <row r="2087" s="11" customFormat="1" spans="1:16383">
      <c r="A2087" s="12"/>
      <c r="B2087" s="12"/>
      <c r="C2087" s="12"/>
      <c r="D2087" s="12"/>
      <c r="E2087" s="12"/>
      <c r="XEF2087"/>
      <c r="XEG2087"/>
      <c r="XEH2087"/>
      <c r="XEI2087"/>
      <c r="XEJ2087"/>
      <c r="XEK2087"/>
      <c r="XEL2087"/>
      <c r="XEM2087"/>
      <c r="XEN2087"/>
      <c r="XEO2087"/>
      <c r="XEP2087"/>
      <c r="XEQ2087"/>
      <c r="XER2087"/>
      <c r="XES2087"/>
      <c r="XET2087"/>
      <c r="XEU2087"/>
      <c r="XEV2087"/>
      <c r="XEW2087"/>
      <c r="XEX2087"/>
      <c r="XEY2087"/>
      <c r="XEZ2087"/>
      <c r="XFA2087"/>
      <c r="XFB2087"/>
      <c r="XFC2087"/>
    </row>
    <row r="2088" s="11" customFormat="1" spans="1:16383">
      <c r="A2088" s="12"/>
      <c r="B2088" s="12"/>
      <c r="C2088" s="12"/>
      <c r="D2088" s="12"/>
      <c r="E2088" s="12"/>
      <c r="XEF2088"/>
      <c r="XEG2088"/>
      <c r="XEH2088"/>
      <c r="XEI2088"/>
      <c r="XEJ2088"/>
      <c r="XEK2088"/>
      <c r="XEL2088"/>
      <c r="XEM2088"/>
      <c r="XEN2088"/>
      <c r="XEO2088"/>
      <c r="XEP2088"/>
      <c r="XEQ2088"/>
      <c r="XER2088"/>
      <c r="XES2088"/>
      <c r="XET2088"/>
      <c r="XEU2088"/>
      <c r="XEV2088"/>
      <c r="XEW2088"/>
      <c r="XEX2088"/>
      <c r="XEY2088"/>
      <c r="XEZ2088"/>
      <c r="XFA2088"/>
      <c r="XFB2088"/>
      <c r="XFC2088"/>
    </row>
    <row r="2089" s="11" customFormat="1" spans="1:16383">
      <c r="A2089" s="12"/>
      <c r="B2089" s="12"/>
      <c r="C2089" s="12"/>
      <c r="D2089" s="12"/>
      <c r="E2089" s="12"/>
      <c r="XEF2089"/>
      <c r="XEG2089"/>
      <c r="XEH2089"/>
      <c r="XEI2089"/>
      <c r="XEJ2089"/>
      <c r="XEK2089"/>
      <c r="XEL2089"/>
      <c r="XEM2089"/>
      <c r="XEN2089"/>
      <c r="XEO2089"/>
      <c r="XEP2089"/>
      <c r="XEQ2089"/>
      <c r="XER2089"/>
      <c r="XES2089"/>
      <c r="XET2089"/>
      <c r="XEU2089"/>
      <c r="XEV2089"/>
      <c r="XEW2089"/>
      <c r="XEX2089"/>
      <c r="XEY2089"/>
      <c r="XEZ2089"/>
      <c r="XFA2089"/>
      <c r="XFB2089"/>
      <c r="XFC2089"/>
    </row>
    <row r="2090" s="11" customFormat="1" spans="1:16383">
      <c r="A2090" s="12"/>
      <c r="B2090" s="12"/>
      <c r="C2090" s="12"/>
      <c r="D2090" s="12"/>
      <c r="E2090" s="12"/>
      <c r="XEF2090"/>
      <c r="XEG2090"/>
      <c r="XEH2090"/>
      <c r="XEI2090"/>
      <c r="XEJ2090"/>
      <c r="XEK2090"/>
      <c r="XEL2090"/>
      <c r="XEM2090"/>
      <c r="XEN2090"/>
      <c r="XEO2090"/>
      <c r="XEP2090"/>
      <c r="XEQ2090"/>
      <c r="XER2090"/>
      <c r="XES2090"/>
      <c r="XET2090"/>
      <c r="XEU2090"/>
      <c r="XEV2090"/>
      <c r="XEW2090"/>
      <c r="XEX2090"/>
      <c r="XEY2090"/>
      <c r="XEZ2090"/>
      <c r="XFA2090"/>
      <c r="XFB2090"/>
      <c r="XFC2090"/>
    </row>
    <row r="2091" s="11" customFormat="1" spans="1:16383">
      <c r="A2091" s="12"/>
      <c r="B2091" s="12"/>
      <c r="C2091" s="12"/>
      <c r="D2091" s="12"/>
      <c r="E2091" s="12"/>
      <c r="XEF2091"/>
      <c r="XEG2091"/>
      <c r="XEH2091"/>
      <c r="XEI2091"/>
      <c r="XEJ2091"/>
      <c r="XEK2091"/>
      <c r="XEL2091"/>
      <c r="XEM2091"/>
      <c r="XEN2091"/>
      <c r="XEO2091"/>
      <c r="XEP2091"/>
      <c r="XEQ2091"/>
      <c r="XER2091"/>
      <c r="XES2091"/>
      <c r="XET2091"/>
      <c r="XEU2091"/>
      <c r="XEV2091"/>
      <c r="XEW2091"/>
      <c r="XEX2091"/>
      <c r="XEY2091"/>
      <c r="XEZ2091"/>
      <c r="XFA2091"/>
      <c r="XFB2091"/>
      <c r="XFC2091"/>
    </row>
    <row r="2092" s="11" customFormat="1" spans="1:16383">
      <c r="A2092" s="12"/>
      <c r="B2092" s="12"/>
      <c r="C2092" s="12"/>
      <c r="D2092" s="12"/>
      <c r="E2092" s="12"/>
      <c r="XEF2092"/>
      <c r="XEG2092"/>
      <c r="XEH2092"/>
      <c r="XEI2092"/>
      <c r="XEJ2092"/>
      <c r="XEK2092"/>
      <c r="XEL2092"/>
      <c r="XEM2092"/>
      <c r="XEN2092"/>
      <c r="XEO2092"/>
      <c r="XEP2092"/>
      <c r="XEQ2092"/>
      <c r="XER2092"/>
      <c r="XES2092"/>
      <c r="XET2092"/>
      <c r="XEU2092"/>
      <c r="XEV2092"/>
      <c r="XEW2092"/>
      <c r="XEX2092"/>
      <c r="XEY2092"/>
      <c r="XEZ2092"/>
      <c r="XFA2092"/>
      <c r="XFB2092"/>
      <c r="XFC2092"/>
    </row>
    <row r="2093" s="11" customFormat="1" spans="1:16383">
      <c r="A2093" s="12"/>
      <c r="B2093" s="12"/>
      <c r="C2093" s="12"/>
      <c r="D2093" s="12"/>
      <c r="E2093" s="12"/>
      <c r="XEF2093"/>
      <c r="XEG2093"/>
      <c r="XEH2093"/>
      <c r="XEI2093"/>
      <c r="XEJ2093"/>
      <c r="XEK2093"/>
      <c r="XEL2093"/>
      <c r="XEM2093"/>
      <c r="XEN2093"/>
      <c r="XEO2093"/>
      <c r="XEP2093"/>
      <c r="XEQ2093"/>
      <c r="XER2093"/>
      <c r="XES2093"/>
      <c r="XET2093"/>
      <c r="XEU2093"/>
      <c r="XEV2093"/>
      <c r="XEW2093"/>
      <c r="XEX2093"/>
      <c r="XEY2093"/>
      <c r="XEZ2093"/>
      <c r="XFA2093"/>
      <c r="XFB2093"/>
      <c r="XFC2093"/>
    </row>
    <row r="2094" s="11" customFormat="1" spans="1:16383">
      <c r="A2094" s="12"/>
      <c r="B2094" s="12"/>
      <c r="C2094" s="12"/>
      <c r="D2094" s="12"/>
      <c r="E2094" s="12"/>
      <c r="XEF2094"/>
      <c r="XEG2094"/>
      <c r="XEH2094"/>
      <c r="XEI2094"/>
      <c r="XEJ2094"/>
      <c r="XEK2094"/>
      <c r="XEL2094"/>
      <c r="XEM2094"/>
      <c r="XEN2094"/>
      <c r="XEO2094"/>
      <c r="XEP2094"/>
      <c r="XEQ2094"/>
      <c r="XER2094"/>
      <c r="XES2094"/>
      <c r="XET2094"/>
      <c r="XEU2094"/>
      <c r="XEV2094"/>
      <c r="XEW2094"/>
      <c r="XEX2094"/>
      <c r="XEY2094"/>
      <c r="XEZ2094"/>
      <c r="XFA2094"/>
      <c r="XFB2094"/>
      <c r="XFC2094"/>
    </row>
    <row r="2095" s="11" customFormat="1" spans="1:16383">
      <c r="A2095" s="12"/>
      <c r="B2095" s="12"/>
      <c r="C2095" s="12"/>
      <c r="D2095" s="12"/>
      <c r="E2095" s="12"/>
      <c r="XEF2095"/>
      <c r="XEG2095"/>
      <c r="XEH2095"/>
      <c r="XEI2095"/>
      <c r="XEJ2095"/>
      <c r="XEK2095"/>
      <c r="XEL2095"/>
      <c r="XEM2095"/>
      <c r="XEN2095"/>
      <c r="XEO2095"/>
      <c r="XEP2095"/>
      <c r="XEQ2095"/>
      <c r="XER2095"/>
      <c r="XES2095"/>
      <c r="XET2095"/>
      <c r="XEU2095"/>
      <c r="XEV2095"/>
      <c r="XEW2095"/>
      <c r="XEX2095"/>
      <c r="XEY2095"/>
      <c r="XEZ2095"/>
      <c r="XFA2095"/>
      <c r="XFB2095"/>
      <c r="XFC2095"/>
    </row>
    <row r="2096" s="11" customFormat="1" spans="1:16383">
      <c r="A2096" s="12"/>
      <c r="B2096" s="12"/>
      <c r="C2096" s="12"/>
      <c r="D2096" s="12"/>
      <c r="E2096" s="12"/>
      <c r="XEF2096"/>
      <c r="XEG2096"/>
      <c r="XEH2096"/>
      <c r="XEI2096"/>
      <c r="XEJ2096"/>
      <c r="XEK2096"/>
      <c r="XEL2096"/>
      <c r="XEM2096"/>
      <c r="XEN2096"/>
      <c r="XEO2096"/>
      <c r="XEP2096"/>
      <c r="XEQ2096"/>
      <c r="XER2096"/>
      <c r="XES2096"/>
      <c r="XET2096"/>
      <c r="XEU2096"/>
      <c r="XEV2096"/>
      <c r="XEW2096"/>
      <c r="XEX2096"/>
      <c r="XEY2096"/>
      <c r="XEZ2096"/>
      <c r="XFA2096"/>
      <c r="XFB2096"/>
      <c r="XFC2096"/>
    </row>
    <row r="2097" s="11" customFormat="1" spans="1:16383">
      <c r="A2097" s="12"/>
      <c r="B2097" s="12"/>
      <c r="C2097" s="12"/>
      <c r="D2097" s="12"/>
      <c r="E2097" s="12"/>
      <c r="XEF2097"/>
      <c r="XEG2097"/>
      <c r="XEH2097"/>
      <c r="XEI2097"/>
      <c r="XEJ2097"/>
      <c r="XEK2097"/>
      <c r="XEL2097"/>
      <c r="XEM2097"/>
      <c r="XEN2097"/>
      <c r="XEO2097"/>
      <c r="XEP2097"/>
      <c r="XEQ2097"/>
      <c r="XER2097"/>
      <c r="XES2097"/>
      <c r="XET2097"/>
      <c r="XEU2097"/>
      <c r="XEV2097"/>
      <c r="XEW2097"/>
      <c r="XEX2097"/>
      <c r="XEY2097"/>
      <c r="XEZ2097"/>
      <c r="XFA2097"/>
      <c r="XFB2097"/>
      <c r="XFC2097"/>
    </row>
    <row r="2098" s="11" customFormat="1" spans="1:16383">
      <c r="A2098" s="12"/>
      <c r="B2098" s="12"/>
      <c r="C2098" s="12"/>
      <c r="D2098" s="12"/>
      <c r="E2098" s="12"/>
      <c r="XEF2098"/>
      <c r="XEG2098"/>
      <c r="XEH2098"/>
      <c r="XEI2098"/>
      <c r="XEJ2098"/>
      <c r="XEK2098"/>
      <c r="XEL2098"/>
      <c r="XEM2098"/>
      <c r="XEN2098"/>
      <c r="XEO2098"/>
      <c r="XEP2098"/>
      <c r="XEQ2098"/>
      <c r="XER2098"/>
      <c r="XES2098"/>
      <c r="XET2098"/>
      <c r="XEU2098"/>
      <c r="XEV2098"/>
      <c r="XEW2098"/>
      <c r="XEX2098"/>
      <c r="XEY2098"/>
      <c r="XEZ2098"/>
      <c r="XFA2098"/>
      <c r="XFB2098"/>
      <c r="XFC2098"/>
    </row>
    <row r="2099" s="11" customFormat="1" spans="1:16383">
      <c r="A2099" s="12"/>
      <c r="B2099" s="12"/>
      <c r="C2099" s="12"/>
      <c r="D2099" s="12"/>
      <c r="E2099" s="12"/>
      <c r="XEF2099"/>
      <c r="XEG2099"/>
      <c r="XEH2099"/>
      <c r="XEI2099"/>
      <c r="XEJ2099"/>
      <c r="XEK2099"/>
      <c r="XEL2099"/>
      <c r="XEM2099"/>
      <c r="XEN2099"/>
      <c r="XEO2099"/>
      <c r="XEP2099"/>
      <c r="XEQ2099"/>
      <c r="XER2099"/>
      <c r="XES2099"/>
      <c r="XET2099"/>
      <c r="XEU2099"/>
      <c r="XEV2099"/>
      <c r="XEW2099"/>
      <c r="XEX2099"/>
      <c r="XEY2099"/>
      <c r="XEZ2099"/>
      <c r="XFA2099"/>
      <c r="XFB2099"/>
      <c r="XFC2099"/>
    </row>
    <row r="2100" s="11" customFormat="1" spans="1:16383">
      <c r="A2100" s="12"/>
      <c r="B2100" s="12"/>
      <c r="C2100" s="12"/>
      <c r="D2100" s="12"/>
      <c r="E2100" s="12"/>
      <c r="XEF2100"/>
      <c r="XEG2100"/>
      <c r="XEH2100"/>
      <c r="XEI2100"/>
      <c r="XEJ2100"/>
      <c r="XEK2100"/>
      <c r="XEL2100"/>
      <c r="XEM2100"/>
      <c r="XEN2100"/>
      <c r="XEO2100"/>
      <c r="XEP2100"/>
      <c r="XEQ2100"/>
      <c r="XER2100"/>
      <c r="XES2100"/>
      <c r="XET2100"/>
      <c r="XEU2100"/>
      <c r="XEV2100"/>
      <c r="XEW2100"/>
      <c r="XEX2100"/>
      <c r="XEY2100"/>
      <c r="XEZ2100"/>
      <c r="XFA2100"/>
      <c r="XFB2100"/>
      <c r="XFC2100"/>
    </row>
    <row r="2101" s="11" customFormat="1" spans="1:16383">
      <c r="A2101" s="12"/>
      <c r="B2101" s="12"/>
      <c r="C2101" s="12"/>
      <c r="D2101" s="12"/>
      <c r="E2101" s="12"/>
      <c r="XEF2101"/>
      <c r="XEG2101"/>
      <c r="XEH2101"/>
      <c r="XEI2101"/>
      <c r="XEJ2101"/>
      <c r="XEK2101"/>
      <c r="XEL2101"/>
      <c r="XEM2101"/>
      <c r="XEN2101"/>
      <c r="XEO2101"/>
      <c r="XEP2101"/>
      <c r="XEQ2101"/>
      <c r="XER2101"/>
      <c r="XES2101"/>
      <c r="XET2101"/>
      <c r="XEU2101"/>
      <c r="XEV2101"/>
      <c r="XEW2101"/>
      <c r="XEX2101"/>
      <c r="XEY2101"/>
      <c r="XEZ2101"/>
      <c r="XFA2101"/>
      <c r="XFB2101"/>
      <c r="XFC2101"/>
    </row>
    <row r="2102" s="11" customFormat="1" spans="1:16383">
      <c r="A2102" s="12"/>
      <c r="B2102" s="12"/>
      <c r="C2102" s="12"/>
      <c r="D2102" s="12"/>
      <c r="E2102" s="12"/>
      <c r="XEF2102"/>
      <c r="XEG2102"/>
      <c r="XEH2102"/>
      <c r="XEI2102"/>
      <c r="XEJ2102"/>
      <c r="XEK2102"/>
      <c r="XEL2102"/>
      <c r="XEM2102"/>
      <c r="XEN2102"/>
      <c r="XEO2102"/>
      <c r="XEP2102"/>
      <c r="XEQ2102"/>
      <c r="XER2102"/>
      <c r="XES2102"/>
      <c r="XET2102"/>
      <c r="XEU2102"/>
      <c r="XEV2102"/>
      <c r="XEW2102"/>
      <c r="XEX2102"/>
      <c r="XEY2102"/>
      <c r="XEZ2102"/>
      <c r="XFA2102"/>
      <c r="XFB2102"/>
      <c r="XFC2102"/>
    </row>
    <row r="2103" s="11" customFormat="1" spans="1:16383">
      <c r="A2103" s="12"/>
      <c r="B2103" s="12"/>
      <c r="C2103" s="12"/>
      <c r="D2103" s="12"/>
      <c r="E2103" s="12"/>
      <c r="XEF2103"/>
      <c r="XEG2103"/>
      <c r="XEH2103"/>
      <c r="XEI2103"/>
      <c r="XEJ2103"/>
      <c r="XEK2103"/>
      <c r="XEL2103"/>
      <c r="XEM2103"/>
      <c r="XEN2103"/>
      <c r="XEO2103"/>
      <c r="XEP2103"/>
      <c r="XEQ2103"/>
      <c r="XER2103"/>
      <c r="XES2103"/>
      <c r="XET2103"/>
      <c r="XEU2103"/>
      <c r="XEV2103"/>
      <c r="XEW2103"/>
      <c r="XEX2103"/>
      <c r="XEY2103"/>
      <c r="XEZ2103"/>
      <c r="XFA2103"/>
      <c r="XFB2103"/>
      <c r="XFC2103"/>
    </row>
    <row r="2104" s="11" customFormat="1" spans="1:16383">
      <c r="A2104" s="12"/>
      <c r="B2104" s="12"/>
      <c r="C2104" s="12"/>
      <c r="D2104" s="12"/>
      <c r="E2104" s="12"/>
      <c r="XEF2104"/>
      <c r="XEG2104"/>
      <c r="XEH2104"/>
      <c r="XEI2104"/>
      <c r="XEJ2104"/>
      <c r="XEK2104"/>
      <c r="XEL2104"/>
      <c r="XEM2104"/>
      <c r="XEN2104"/>
      <c r="XEO2104"/>
      <c r="XEP2104"/>
      <c r="XEQ2104"/>
      <c r="XER2104"/>
      <c r="XES2104"/>
      <c r="XET2104"/>
      <c r="XEU2104"/>
      <c r="XEV2104"/>
      <c r="XEW2104"/>
      <c r="XEX2104"/>
      <c r="XEY2104"/>
      <c r="XEZ2104"/>
      <c r="XFA2104"/>
      <c r="XFB2104"/>
      <c r="XFC2104"/>
    </row>
    <row r="2105" s="11" customFormat="1" spans="1:16383">
      <c r="A2105" s="12"/>
      <c r="B2105" s="12"/>
      <c r="C2105" s="12"/>
      <c r="D2105" s="12"/>
      <c r="E2105" s="12"/>
      <c r="XEF2105"/>
      <c r="XEG2105"/>
      <c r="XEH2105"/>
      <c r="XEI2105"/>
      <c r="XEJ2105"/>
      <c r="XEK2105"/>
      <c r="XEL2105"/>
      <c r="XEM2105"/>
      <c r="XEN2105"/>
      <c r="XEO2105"/>
      <c r="XEP2105"/>
      <c r="XEQ2105"/>
      <c r="XER2105"/>
      <c r="XES2105"/>
      <c r="XET2105"/>
      <c r="XEU2105"/>
      <c r="XEV2105"/>
      <c r="XEW2105"/>
      <c r="XEX2105"/>
      <c r="XEY2105"/>
      <c r="XEZ2105"/>
      <c r="XFA2105"/>
      <c r="XFB2105"/>
      <c r="XFC2105"/>
    </row>
    <row r="2106" s="11" customFormat="1" spans="1:16383">
      <c r="A2106" s="12"/>
      <c r="B2106" s="12"/>
      <c r="C2106" s="12"/>
      <c r="D2106" s="12"/>
      <c r="E2106" s="12"/>
      <c r="XEF2106"/>
      <c r="XEG2106"/>
      <c r="XEH2106"/>
      <c r="XEI2106"/>
      <c r="XEJ2106"/>
      <c r="XEK2106"/>
      <c r="XEL2106"/>
      <c r="XEM2106"/>
      <c r="XEN2106"/>
      <c r="XEO2106"/>
      <c r="XEP2106"/>
      <c r="XEQ2106"/>
      <c r="XER2106"/>
      <c r="XES2106"/>
      <c r="XET2106"/>
      <c r="XEU2106"/>
      <c r="XEV2106"/>
      <c r="XEW2106"/>
      <c r="XEX2106"/>
      <c r="XEY2106"/>
      <c r="XEZ2106"/>
      <c r="XFA2106"/>
      <c r="XFB2106"/>
      <c r="XFC2106"/>
    </row>
    <row r="2107" s="11" customFormat="1" spans="1:16383">
      <c r="A2107" s="12"/>
      <c r="B2107" s="12"/>
      <c r="C2107" s="12"/>
      <c r="D2107" s="12"/>
      <c r="E2107" s="12"/>
      <c r="XEF2107"/>
      <c r="XEG2107"/>
      <c r="XEH2107"/>
      <c r="XEI2107"/>
      <c r="XEJ2107"/>
      <c r="XEK2107"/>
      <c r="XEL2107"/>
      <c r="XEM2107"/>
      <c r="XEN2107"/>
      <c r="XEO2107"/>
      <c r="XEP2107"/>
      <c r="XEQ2107"/>
      <c r="XER2107"/>
      <c r="XES2107"/>
      <c r="XET2107"/>
      <c r="XEU2107"/>
      <c r="XEV2107"/>
      <c r="XEW2107"/>
      <c r="XEX2107"/>
      <c r="XEY2107"/>
      <c r="XEZ2107"/>
      <c r="XFA2107"/>
      <c r="XFB2107"/>
      <c r="XFC2107"/>
    </row>
    <row r="2108" s="11" customFormat="1" spans="1:16383">
      <c r="A2108" s="12"/>
      <c r="B2108" s="12"/>
      <c r="C2108" s="12"/>
      <c r="D2108" s="12"/>
      <c r="E2108" s="12"/>
      <c r="XEF2108"/>
      <c r="XEG2108"/>
      <c r="XEH2108"/>
      <c r="XEI2108"/>
      <c r="XEJ2108"/>
      <c r="XEK2108"/>
      <c r="XEL2108"/>
      <c r="XEM2108"/>
      <c r="XEN2108"/>
      <c r="XEO2108"/>
      <c r="XEP2108"/>
      <c r="XEQ2108"/>
      <c r="XER2108"/>
      <c r="XES2108"/>
      <c r="XET2108"/>
      <c r="XEU2108"/>
      <c r="XEV2108"/>
      <c r="XEW2108"/>
      <c r="XEX2108"/>
      <c r="XEY2108"/>
      <c r="XEZ2108"/>
      <c r="XFA2108"/>
      <c r="XFB2108"/>
      <c r="XFC2108"/>
    </row>
    <row r="2109" s="11" customFormat="1" spans="1:16383">
      <c r="A2109" s="12"/>
      <c r="B2109" s="12"/>
      <c r="C2109" s="12"/>
      <c r="D2109" s="12"/>
      <c r="E2109" s="12"/>
      <c r="XEF2109"/>
      <c r="XEG2109"/>
      <c r="XEH2109"/>
      <c r="XEI2109"/>
      <c r="XEJ2109"/>
      <c r="XEK2109"/>
      <c r="XEL2109"/>
      <c r="XEM2109"/>
      <c r="XEN2109"/>
      <c r="XEO2109"/>
      <c r="XEP2109"/>
      <c r="XEQ2109"/>
      <c r="XER2109"/>
      <c r="XES2109"/>
      <c r="XET2109"/>
      <c r="XEU2109"/>
      <c r="XEV2109"/>
      <c r="XEW2109"/>
      <c r="XEX2109"/>
      <c r="XEY2109"/>
      <c r="XEZ2109"/>
      <c r="XFA2109"/>
      <c r="XFB2109"/>
      <c r="XFC2109"/>
    </row>
    <row r="2110" s="11" customFormat="1" spans="1:16383">
      <c r="A2110" s="12"/>
      <c r="B2110" s="12"/>
      <c r="C2110" s="12"/>
      <c r="D2110" s="12"/>
      <c r="E2110" s="12"/>
      <c r="XEF2110"/>
      <c r="XEG2110"/>
      <c r="XEH2110"/>
      <c r="XEI2110"/>
      <c r="XEJ2110"/>
      <c r="XEK2110"/>
      <c r="XEL2110"/>
      <c r="XEM2110"/>
      <c r="XEN2110"/>
      <c r="XEO2110"/>
      <c r="XEP2110"/>
      <c r="XEQ2110"/>
      <c r="XER2110"/>
      <c r="XES2110"/>
      <c r="XET2110"/>
      <c r="XEU2110"/>
      <c r="XEV2110"/>
      <c r="XEW2110"/>
      <c r="XEX2110"/>
      <c r="XEY2110"/>
      <c r="XEZ2110"/>
      <c r="XFA2110"/>
      <c r="XFB2110"/>
      <c r="XFC2110"/>
    </row>
    <row r="2111" s="11" customFormat="1" spans="1:16383">
      <c r="A2111" s="12"/>
      <c r="B2111" s="12"/>
      <c r="C2111" s="12"/>
      <c r="D2111" s="12"/>
      <c r="E2111" s="12"/>
      <c r="XEF2111"/>
      <c r="XEG2111"/>
      <c r="XEH2111"/>
      <c r="XEI2111"/>
      <c r="XEJ2111"/>
      <c r="XEK2111"/>
      <c r="XEL2111"/>
      <c r="XEM2111"/>
      <c r="XEN2111"/>
      <c r="XEO2111"/>
      <c r="XEP2111"/>
      <c r="XEQ2111"/>
      <c r="XER2111"/>
      <c r="XES2111"/>
      <c r="XET2111"/>
      <c r="XEU2111"/>
      <c r="XEV2111"/>
      <c r="XEW2111"/>
      <c r="XEX2111"/>
      <c r="XEY2111"/>
      <c r="XEZ2111"/>
      <c r="XFA2111"/>
      <c r="XFB2111"/>
      <c r="XFC2111"/>
    </row>
    <row r="2112" s="11" customFormat="1" spans="1:16383">
      <c r="A2112" s="12"/>
      <c r="B2112" s="12"/>
      <c r="C2112" s="12"/>
      <c r="D2112" s="12"/>
      <c r="E2112" s="12"/>
      <c r="XEF2112"/>
      <c r="XEG2112"/>
      <c r="XEH2112"/>
      <c r="XEI2112"/>
      <c r="XEJ2112"/>
      <c r="XEK2112"/>
      <c r="XEL2112"/>
      <c r="XEM2112"/>
      <c r="XEN2112"/>
      <c r="XEO2112"/>
      <c r="XEP2112"/>
      <c r="XEQ2112"/>
      <c r="XER2112"/>
      <c r="XES2112"/>
      <c r="XET2112"/>
      <c r="XEU2112"/>
      <c r="XEV2112"/>
      <c r="XEW2112"/>
      <c r="XEX2112"/>
      <c r="XEY2112"/>
      <c r="XEZ2112"/>
      <c r="XFA2112"/>
      <c r="XFB2112"/>
      <c r="XFC2112"/>
    </row>
    <row r="2113" s="11" customFormat="1" spans="1:16383">
      <c r="A2113" s="12"/>
      <c r="B2113" s="12"/>
      <c r="C2113" s="12"/>
      <c r="D2113" s="12"/>
      <c r="E2113" s="12"/>
      <c r="XEF2113"/>
      <c r="XEG2113"/>
      <c r="XEH2113"/>
      <c r="XEI2113"/>
      <c r="XEJ2113"/>
      <c r="XEK2113"/>
      <c r="XEL2113"/>
      <c r="XEM2113"/>
      <c r="XEN2113"/>
      <c r="XEO2113"/>
      <c r="XEP2113"/>
      <c r="XEQ2113"/>
      <c r="XER2113"/>
      <c r="XES2113"/>
      <c r="XET2113"/>
      <c r="XEU2113"/>
      <c r="XEV2113"/>
      <c r="XEW2113"/>
      <c r="XEX2113"/>
      <c r="XEY2113"/>
      <c r="XEZ2113"/>
      <c r="XFA2113"/>
      <c r="XFB2113"/>
      <c r="XFC2113"/>
    </row>
    <row r="2114" s="11" customFormat="1" spans="1:16383">
      <c r="A2114" s="12"/>
      <c r="B2114" s="12"/>
      <c r="C2114" s="12"/>
      <c r="D2114" s="12"/>
      <c r="E2114" s="12"/>
      <c r="XEF2114"/>
      <c r="XEG2114"/>
      <c r="XEH2114"/>
      <c r="XEI2114"/>
      <c r="XEJ2114"/>
      <c r="XEK2114"/>
      <c r="XEL2114"/>
      <c r="XEM2114"/>
      <c r="XEN2114"/>
      <c r="XEO2114"/>
      <c r="XEP2114"/>
      <c r="XEQ2114"/>
      <c r="XER2114"/>
      <c r="XES2114"/>
      <c r="XET2114"/>
      <c r="XEU2114"/>
      <c r="XEV2114"/>
      <c r="XEW2114"/>
      <c r="XEX2114"/>
      <c r="XEY2114"/>
      <c r="XEZ2114"/>
      <c r="XFA2114"/>
      <c r="XFB2114"/>
      <c r="XFC2114"/>
    </row>
    <row r="2115" s="11" customFormat="1" spans="1:16383">
      <c r="A2115" s="12"/>
      <c r="B2115" s="12"/>
      <c r="C2115" s="12"/>
      <c r="D2115" s="12"/>
      <c r="E2115" s="12"/>
      <c r="XEF2115"/>
      <c r="XEG2115"/>
      <c r="XEH2115"/>
      <c r="XEI2115"/>
      <c r="XEJ2115"/>
      <c r="XEK2115"/>
      <c r="XEL2115"/>
      <c r="XEM2115"/>
      <c r="XEN2115"/>
      <c r="XEO2115"/>
      <c r="XEP2115"/>
      <c r="XEQ2115"/>
      <c r="XER2115"/>
      <c r="XES2115"/>
      <c r="XET2115"/>
      <c r="XEU2115"/>
      <c r="XEV2115"/>
      <c r="XEW2115"/>
      <c r="XEX2115"/>
      <c r="XEY2115"/>
      <c r="XEZ2115"/>
      <c r="XFA2115"/>
      <c r="XFB2115"/>
      <c r="XFC2115"/>
    </row>
    <row r="2116" s="11" customFormat="1" spans="1:16383">
      <c r="A2116" s="12"/>
      <c r="B2116" s="12"/>
      <c r="C2116" s="12"/>
      <c r="D2116" s="12"/>
      <c r="E2116" s="12"/>
      <c r="XEF2116"/>
      <c r="XEG2116"/>
      <c r="XEH2116"/>
      <c r="XEI2116"/>
      <c r="XEJ2116"/>
      <c r="XEK2116"/>
      <c r="XEL2116"/>
      <c r="XEM2116"/>
      <c r="XEN2116"/>
      <c r="XEO2116"/>
      <c r="XEP2116"/>
      <c r="XEQ2116"/>
      <c r="XER2116"/>
      <c r="XES2116"/>
      <c r="XET2116"/>
      <c r="XEU2116"/>
      <c r="XEV2116"/>
      <c r="XEW2116"/>
      <c r="XEX2116"/>
      <c r="XEY2116"/>
      <c r="XEZ2116"/>
      <c r="XFA2116"/>
      <c r="XFB2116"/>
      <c r="XFC2116"/>
    </row>
    <row r="2117" s="11" customFormat="1" spans="1:16383">
      <c r="A2117" s="12"/>
      <c r="B2117" s="12"/>
      <c r="C2117" s="12"/>
      <c r="D2117" s="12"/>
      <c r="E2117" s="12"/>
      <c r="XEF2117"/>
      <c r="XEG2117"/>
      <c r="XEH2117"/>
      <c r="XEI2117"/>
      <c r="XEJ2117"/>
      <c r="XEK2117"/>
      <c r="XEL2117"/>
      <c r="XEM2117"/>
      <c r="XEN2117"/>
      <c r="XEO2117"/>
      <c r="XEP2117"/>
      <c r="XEQ2117"/>
      <c r="XER2117"/>
      <c r="XES2117"/>
      <c r="XET2117"/>
      <c r="XEU2117"/>
      <c r="XEV2117"/>
      <c r="XEW2117"/>
      <c r="XEX2117"/>
      <c r="XEY2117"/>
      <c r="XEZ2117"/>
      <c r="XFA2117"/>
      <c r="XFB2117"/>
      <c r="XFC2117"/>
    </row>
    <row r="2118" s="11" customFormat="1" spans="1:16383">
      <c r="A2118" s="12"/>
      <c r="B2118" s="12"/>
      <c r="C2118" s="12"/>
      <c r="D2118" s="12"/>
      <c r="E2118" s="12"/>
      <c r="XEF2118"/>
      <c r="XEG2118"/>
      <c r="XEH2118"/>
      <c r="XEI2118"/>
      <c r="XEJ2118"/>
      <c r="XEK2118"/>
      <c r="XEL2118"/>
      <c r="XEM2118"/>
      <c r="XEN2118"/>
      <c r="XEO2118"/>
      <c r="XEP2118"/>
      <c r="XEQ2118"/>
      <c r="XER2118"/>
      <c r="XES2118"/>
      <c r="XET2118"/>
      <c r="XEU2118"/>
      <c r="XEV2118"/>
      <c r="XEW2118"/>
      <c r="XEX2118"/>
      <c r="XEY2118"/>
      <c r="XEZ2118"/>
      <c r="XFA2118"/>
      <c r="XFB2118"/>
      <c r="XFC2118"/>
    </row>
    <row r="2119" s="11" customFormat="1" spans="1:16383">
      <c r="A2119" s="12"/>
      <c r="B2119" s="12"/>
      <c r="C2119" s="12"/>
      <c r="D2119" s="12"/>
      <c r="E2119" s="12"/>
      <c r="XEF2119"/>
      <c r="XEG2119"/>
      <c r="XEH2119"/>
      <c r="XEI2119"/>
      <c r="XEJ2119"/>
      <c r="XEK2119"/>
      <c r="XEL2119"/>
      <c r="XEM2119"/>
      <c r="XEN2119"/>
      <c r="XEO2119"/>
      <c r="XEP2119"/>
      <c r="XEQ2119"/>
      <c r="XER2119"/>
      <c r="XES2119"/>
      <c r="XET2119"/>
      <c r="XEU2119"/>
      <c r="XEV2119"/>
      <c r="XEW2119"/>
      <c r="XEX2119"/>
      <c r="XEY2119"/>
      <c r="XEZ2119"/>
      <c r="XFA2119"/>
      <c r="XFB2119"/>
      <c r="XFC2119"/>
    </row>
    <row r="2120" s="11" customFormat="1" spans="1:16383">
      <c r="A2120" s="12"/>
      <c r="B2120" s="12"/>
      <c r="C2120" s="12"/>
      <c r="D2120" s="12"/>
      <c r="E2120" s="12"/>
      <c r="XEF2120"/>
      <c r="XEG2120"/>
      <c r="XEH2120"/>
      <c r="XEI2120"/>
      <c r="XEJ2120"/>
      <c r="XEK2120"/>
      <c r="XEL2120"/>
      <c r="XEM2120"/>
      <c r="XEN2120"/>
      <c r="XEO2120"/>
      <c r="XEP2120"/>
      <c r="XEQ2120"/>
      <c r="XER2120"/>
      <c r="XES2120"/>
      <c r="XET2120"/>
      <c r="XEU2120"/>
      <c r="XEV2120"/>
      <c r="XEW2120"/>
      <c r="XEX2120"/>
      <c r="XEY2120"/>
      <c r="XEZ2120"/>
      <c r="XFA2120"/>
      <c r="XFB2120"/>
      <c r="XFC2120"/>
    </row>
    <row r="2121" s="11" customFormat="1" spans="1:16383">
      <c r="A2121" s="12"/>
      <c r="B2121" s="12"/>
      <c r="C2121" s="12"/>
      <c r="D2121" s="12"/>
      <c r="E2121" s="12"/>
      <c r="XEF2121"/>
      <c r="XEG2121"/>
      <c r="XEH2121"/>
      <c r="XEI2121"/>
      <c r="XEJ2121"/>
      <c r="XEK2121"/>
      <c r="XEL2121"/>
      <c r="XEM2121"/>
      <c r="XEN2121"/>
      <c r="XEO2121"/>
      <c r="XEP2121"/>
      <c r="XEQ2121"/>
      <c r="XER2121"/>
      <c r="XES2121"/>
      <c r="XET2121"/>
      <c r="XEU2121"/>
      <c r="XEV2121"/>
      <c r="XEW2121"/>
      <c r="XEX2121"/>
      <c r="XEY2121"/>
      <c r="XEZ2121"/>
      <c r="XFA2121"/>
      <c r="XFB2121"/>
      <c r="XFC2121"/>
    </row>
    <row r="2122" s="11" customFormat="1" spans="1:16383">
      <c r="A2122" s="12"/>
      <c r="B2122" s="12"/>
      <c r="C2122" s="12"/>
      <c r="D2122" s="12"/>
      <c r="E2122" s="12"/>
      <c r="XEF2122"/>
      <c r="XEG2122"/>
      <c r="XEH2122"/>
      <c r="XEI2122"/>
      <c r="XEJ2122"/>
      <c r="XEK2122"/>
      <c r="XEL2122"/>
      <c r="XEM2122"/>
      <c r="XEN2122"/>
      <c r="XEO2122"/>
      <c r="XEP2122"/>
      <c r="XEQ2122"/>
      <c r="XER2122"/>
      <c r="XES2122"/>
      <c r="XET2122"/>
      <c r="XEU2122"/>
      <c r="XEV2122"/>
      <c r="XEW2122"/>
      <c r="XEX2122"/>
      <c r="XEY2122"/>
      <c r="XEZ2122"/>
      <c r="XFA2122"/>
      <c r="XFB2122"/>
      <c r="XFC2122"/>
    </row>
    <row r="2123" s="11" customFormat="1" spans="1:16383">
      <c r="A2123" s="12"/>
      <c r="B2123" s="12"/>
      <c r="C2123" s="12"/>
      <c r="D2123" s="12"/>
      <c r="E2123" s="12"/>
      <c r="XEF2123"/>
      <c r="XEG2123"/>
      <c r="XEH2123"/>
      <c r="XEI2123"/>
      <c r="XEJ2123"/>
      <c r="XEK2123"/>
      <c r="XEL2123"/>
      <c r="XEM2123"/>
      <c r="XEN2123"/>
      <c r="XEO2123"/>
      <c r="XEP2123"/>
      <c r="XEQ2123"/>
      <c r="XER2123"/>
      <c r="XES2123"/>
      <c r="XET2123"/>
      <c r="XEU2123"/>
      <c r="XEV2123"/>
      <c r="XEW2123"/>
      <c r="XEX2123"/>
      <c r="XEY2123"/>
      <c r="XEZ2123"/>
      <c r="XFA2123"/>
      <c r="XFB2123"/>
      <c r="XFC2123"/>
    </row>
    <row r="2124" s="11" customFormat="1" spans="1:16383">
      <c r="A2124" s="12"/>
      <c r="B2124" s="12"/>
      <c r="C2124" s="12"/>
      <c r="D2124" s="12"/>
      <c r="E2124" s="12"/>
      <c r="XEF2124"/>
      <c r="XEG2124"/>
      <c r="XEH2124"/>
      <c r="XEI2124"/>
      <c r="XEJ2124"/>
      <c r="XEK2124"/>
      <c r="XEL2124"/>
      <c r="XEM2124"/>
      <c r="XEN2124"/>
      <c r="XEO2124"/>
      <c r="XEP2124"/>
      <c r="XEQ2124"/>
      <c r="XER2124"/>
      <c r="XES2124"/>
      <c r="XET2124"/>
      <c r="XEU2124"/>
      <c r="XEV2124"/>
      <c r="XEW2124"/>
      <c r="XEX2124"/>
      <c r="XEY2124"/>
      <c r="XEZ2124"/>
      <c r="XFA2124"/>
      <c r="XFB2124"/>
      <c r="XFC2124"/>
    </row>
    <row r="2125" s="11" customFormat="1" spans="1:16383">
      <c r="A2125" s="12"/>
      <c r="B2125" s="12"/>
      <c r="C2125" s="12"/>
      <c r="D2125" s="12"/>
      <c r="E2125" s="12"/>
      <c r="XEF2125"/>
      <c r="XEG2125"/>
      <c r="XEH2125"/>
      <c r="XEI2125"/>
      <c r="XEJ2125"/>
      <c r="XEK2125"/>
      <c r="XEL2125"/>
      <c r="XEM2125"/>
      <c r="XEN2125"/>
      <c r="XEO2125"/>
      <c r="XEP2125"/>
      <c r="XEQ2125"/>
      <c r="XER2125"/>
      <c r="XES2125"/>
      <c r="XET2125"/>
      <c r="XEU2125"/>
      <c r="XEV2125"/>
      <c r="XEW2125"/>
      <c r="XEX2125"/>
      <c r="XEY2125"/>
      <c r="XEZ2125"/>
      <c r="XFA2125"/>
      <c r="XFB2125"/>
      <c r="XFC2125"/>
    </row>
    <row r="2126" s="11" customFormat="1" spans="1:16383">
      <c r="A2126" s="12"/>
      <c r="B2126" s="12"/>
      <c r="C2126" s="12"/>
      <c r="D2126" s="12"/>
      <c r="E2126" s="12"/>
      <c r="XEF2126"/>
      <c r="XEG2126"/>
      <c r="XEH2126"/>
      <c r="XEI2126"/>
      <c r="XEJ2126"/>
      <c r="XEK2126"/>
      <c r="XEL2126"/>
      <c r="XEM2126"/>
      <c r="XEN2126"/>
      <c r="XEO2126"/>
      <c r="XEP2126"/>
      <c r="XEQ2126"/>
      <c r="XER2126"/>
      <c r="XES2126"/>
      <c r="XET2126"/>
      <c r="XEU2126"/>
      <c r="XEV2126"/>
      <c r="XEW2126"/>
      <c r="XEX2126"/>
      <c r="XEY2126"/>
      <c r="XEZ2126"/>
      <c r="XFA2126"/>
      <c r="XFB2126"/>
      <c r="XFC2126"/>
    </row>
    <row r="2127" s="11" customFormat="1" spans="1:16383">
      <c r="A2127" s="12"/>
      <c r="B2127" s="12"/>
      <c r="C2127" s="12"/>
      <c r="D2127" s="12"/>
      <c r="E2127" s="12"/>
      <c r="XEF2127"/>
      <c r="XEG2127"/>
      <c r="XEH2127"/>
      <c r="XEI2127"/>
      <c r="XEJ2127"/>
      <c r="XEK2127"/>
      <c r="XEL2127"/>
      <c r="XEM2127"/>
      <c r="XEN2127"/>
      <c r="XEO2127"/>
      <c r="XEP2127"/>
      <c r="XEQ2127"/>
      <c r="XER2127"/>
      <c r="XES2127"/>
      <c r="XET2127"/>
      <c r="XEU2127"/>
      <c r="XEV2127"/>
      <c r="XEW2127"/>
      <c r="XEX2127"/>
      <c r="XEY2127"/>
      <c r="XEZ2127"/>
      <c r="XFA2127"/>
      <c r="XFB2127"/>
      <c r="XFC2127"/>
    </row>
    <row r="2128" s="11" customFormat="1" spans="1:16383">
      <c r="A2128" s="12"/>
      <c r="B2128" s="12"/>
      <c r="C2128" s="12"/>
      <c r="D2128" s="12"/>
      <c r="E2128" s="12"/>
      <c r="XEF2128"/>
      <c r="XEG2128"/>
      <c r="XEH2128"/>
      <c r="XEI2128"/>
      <c r="XEJ2128"/>
      <c r="XEK2128"/>
      <c r="XEL2128"/>
      <c r="XEM2128"/>
      <c r="XEN2128"/>
      <c r="XEO2128"/>
      <c r="XEP2128"/>
      <c r="XEQ2128"/>
      <c r="XER2128"/>
      <c r="XES2128"/>
      <c r="XET2128"/>
      <c r="XEU2128"/>
      <c r="XEV2128"/>
      <c r="XEW2128"/>
      <c r="XEX2128"/>
      <c r="XEY2128"/>
      <c r="XEZ2128"/>
      <c r="XFA2128"/>
      <c r="XFB2128"/>
      <c r="XFC2128"/>
    </row>
    <row r="2129" s="11" customFormat="1" spans="1:16383">
      <c r="A2129" s="12"/>
      <c r="B2129" s="12"/>
      <c r="C2129" s="12"/>
      <c r="D2129" s="12"/>
      <c r="E2129" s="12"/>
      <c r="XEF2129"/>
      <c r="XEG2129"/>
      <c r="XEH2129"/>
      <c r="XEI2129"/>
      <c r="XEJ2129"/>
      <c r="XEK2129"/>
      <c r="XEL2129"/>
      <c r="XEM2129"/>
      <c r="XEN2129"/>
      <c r="XEO2129"/>
      <c r="XEP2129"/>
      <c r="XEQ2129"/>
      <c r="XER2129"/>
      <c r="XES2129"/>
      <c r="XET2129"/>
      <c r="XEU2129"/>
      <c r="XEV2129"/>
      <c r="XEW2129"/>
      <c r="XEX2129"/>
      <c r="XEY2129"/>
      <c r="XEZ2129"/>
      <c r="XFA2129"/>
      <c r="XFB2129"/>
      <c r="XFC2129"/>
    </row>
    <row r="2130" s="11" customFormat="1" spans="1:16383">
      <c r="A2130" s="12"/>
      <c r="B2130" s="12"/>
      <c r="C2130" s="12"/>
      <c r="D2130" s="12"/>
      <c r="E2130" s="12"/>
      <c r="XEF2130"/>
      <c r="XEG2130"/>
      <c r="XEH2130"/>
      <c r="XEI2130"/>
      <c r="XEJ2130"/>
      <c r="XEK2130"/>
      <c r="XEL2130"/>
      <c r="XEM2130"/>
      <c r="XEN2130"/>
      <c r="XEO2130"/>
      <c r="XEP2130"/>
      <c r="XEQ2130"/>
      <c r="XER2130"/>
      <c r="XES2130"/>
      <c r="XET2130"/>
      <c r="XEU2130"/>
      <c r="XEV2130"/>
      <c r="XEW2130"/>
      <c r="XEX2130"/>
      <c r="XEY2130"/>
      <c r="XEZ2130"/>
      <c r="XFA2130"/>
      <c r="XFB2130"/>
      <c r="XFC2130"/>
    </row>
    <row r="2131" s="11" customFormat="1" spans="1:16383">
      <c r="A2131" s="12"/>
      <c r="B2131" s="12"/>
      <c r="C2131" s="12"/>
      <c r="D2131" s="12"/>
      <c r="E2131" s="12"/>
      <c r="XEF2131"/>
      <c r="XEG2131"/>
      <c r="XEH2131"/>
      <c r="XEI2131"/>
      <c r="XEJ2131"/>
      <c r="XEK2131"/>
      <c r="XEL2131"/>
      <c r="XEM2131"/>
      <c r="XEN2131"/>
      <c r="XEO2131"/>
      <c r="XEP2131"/>
      <c r="XEQ2131"/>
      <c r="XER2131"/>
      <c r="XES2131"/>
      <c r="XET2131"/>
      <c r="XEU2131"/>
      <c r="XEV2131"/>
      <c r="XEW2131"/>
      <c r="XEX2131"/>
      <c r="XEY2131"/>
      <c r="XEZ2131"/>
      <c r="XFA2131"/>
      <c r="XFB2131"/>
      <c r="XFC2131"/>
    </row>
    <row r="2132" s="11" customFormat="1" spans="1:16383">
      <c r="A2132" s="12"/>
      <c r="B2132" s="12"/>
      <c r="C2132" s="12"/>
      <c r="D2132" s="12"/>
      <c r="E2132" s="12"/>
      <c r="XEF2132"/>
      <c r="XEG2132"/>
      <c r="XEH2132"/>
      <c r="XEI2132"/>
      <c r="XEJ2132"/>
      <c r="XEK2132"/>
      <c r="XEL2132"/>
      <c r="XEM2132"/>
      <c r="XEN2132"/>
      <c r="XEO2132"/>
      <c r="XEP2132"/>
      <c r="XEQ2132"/>
      <c r="XER2132"/>
      <c r="XES2132"/>
      <c r="XET2132"/>
      <c r="XEU2132"/>
      <c r="XEV2132"/>
      <c r="XEW2132"/>
      <c r="XEX2132"/>
      <c r="XEY2132"/>
      <c r="XEZ2132"/>
      <c r="XFA2132"/>
      <c r="XFB2132"/>
      <c r="XFC2132"/>
    </row>
    <row r="2133" s="11" customFormat="1" spans="1:16383">
      <c r="A2133" s="12"/>
      <c r="B2133" s="12"/>
      <c r="C2133" s="12"/>
      <c r="D2133" s="12"/>
      <c r="E2133" s="12"/>
      <c r="XEF2133"/>
      <c r="XEG2133"/>
      <c r="XEH2133"/>
      <c r="XEI2133"/>
      <c r="XEJ2133"/>
      <c r="XEK2133"/>
      <c r="XEL2133"/>
      <c r="XEM2133"/>
      <c r="XEN2133"/>
      <c r="XEO2133"/>
      <c r="XEP2133"/>
      <c r="XEQ2133"/>
      <c r="XER2133"/>
      <c r="XES2133"/>
      <c r="XET2133"/>
      <c r="XEU2133"/>
      <c r="XEV2133"/>
      <c r="XEW2133"/>
      <c r="XEX2133"/>
      <c r="XEY2133"/>
      <c r="XEZ2133"/>
      <c r="XFA2133"/>
      <c r="XFB2133"/>
      <c r="XFC2133"/>
    </row>
    <row r="2134" s="11" customFormat="1" spans="1:16383">
      <c r="A2134" s="12"/>
      <c r="B2134" s="12"/>
      <c r="C2134" s="12"/>
      <c r="D2134" s="12"/>
      <c r="E2134" s="12"/>
      <c r="XEF2134"/>
      <c r="XEG2134"/>
      <c r="XEH2134"/>
      <c r="XEI2134"/>
      <c r="XEJ2134"/>
      <c r="XEK2134"/>
      <c r="XEL2134"/>
      <c r="XEM2134"/>
      <c r="XEN2134"/>
      <c r="XEO2134"/>
      <c r="XEP2134"/>
      <c r="XEQ2134"/>
      <c r="XER2134"/>
      <c r="XES2134"/>
      <c r="XET2134"/>
      <c r="XEU2134"/>
      <c r="XEV2134"/>
      <c r="XEW2134"/>
      <c r="XEX2134"/>
      <c r="XEY2134"/>
      <c r="XEZ2134"/>
      <c r="XFA2134"/>
      <c r="XFB2134"/>
      <c r="XFC2134"/>
    </row>
    <row r="2135" s="11" customFormat="1" spans="1:16383">
      <c r="A2135" s="12"/>
      <c r="B2135" s="12"/>
      <c r="C2135" s="12"/>
      <c r="D2135" s="12"/>
      <c r="E2135" s="12"/>
      <c r="XEF2135"/>
      <c r="XEG2135"/>
      <c r="XEH2135"/>
      <c r="XEI2135"/>
      <c r="XEJ2135"/>
      <c r="XEK2135"/>
      <c r="XEL2135"/>
      <c r="XEM2135"/>
      <c r="XEN2135"/>
      <c r="XEO2135"/>
      <c r="XEP2135"/>
      <c r="XEQ2135"/>
      <c r="XER2135"/>
      <c r="XES2135"/>
      <c r="XET2135"/>
      <c r="XEU2135"/>
      <c r="XEV2135"/>
      <c r="XEW2135"/>
      <c r="XEX2135"/>
      <c r="XEY2135"/>
      <c r="XEZ2135"/>
      <c r="XFA2135"/>
      <c r="XFB2135"/>
      <c r="XFC2135"/>
    </row>
    <row r="2136" s="11" customFormat="1" spans="1:16383">
      <c r="A2136" s="12"/>
      <c r="B2136" s="12"/>
      <c r="C2136" s="12"/>
      <c r="D2136" s="12"/>
      <c r="E2136" s="12"/>
      <c r="XEF2136"/>
      <c r="XEG2136"/>
      <c r="XEH2136"/>
      <c r="XEI2136"/>
      <c r="XEJ2136"/>
      <c r="XEK2136"/>
      <c r="XEL2136"/>
      <c r="XEM2136"/>
      <c r="XEN2136"/>
      <c r="XEO2136"/>
      <c r="XEP2136"/>
      <c r="XEQ2136"/>
      <c r="XER2136"/>
      <c r="XES2136"/>
      <c r="XET2136"/>
      <c r="XEU2136"/>
      <c r="XEV2136"/>
      <c r="XEW2136"/>
      <c r="XEX2136"/>
      <c r="XEY2136"/>
      <c r="XEZ2136"/>
      <c r="XFA2136"/>
      <c r="XFB2136"/>
      <c r="XFC2136"/>
    </row>
    <row r="2137" s="11" customFormat="1" spans="1:16383">
      <c r="A2137" s="12"/>
      <c r="B2137" s="12"/>
      <c r="C2137" s="12"/>
      <c r="D2137" s="12"/>
      <c r="E2137" s="12"/>
      <c r="XEF2137"/>
      <c r="XEG2137"/>
      <c r="XEH2137"/>
      <c r="XEI2137"/>
      <c r="XEJ2137"/>
      <c r="XEK2137"/>
      <c r="XEL2137"/>
      <c r="XEM2137"/>
      <c r="XEN2137"/>
      <c r="XEO2137"/>
      <c r="XEP2137"/>
      <c r="XEQ2137"/>
      <c r="XER2137"/>
      <c r="XES2137"/>
      <c r="XET2137"/>
      <c r="XEU2137"/>
      <c r="XEV2137"/>
      <c r="XEW2137"/>
      <c r="XEX2137"/>
      <c r="XEY2137"/>
      <c r="XEZ2137"/>
      <c r="XFA2137"/>
      <c r="XFB2137"/>
      <c r="XFC2137"/>
    </row>
    <row r="2138" s="11" customFormat="1" spans="1:16383">
      <c r="A2138" s="12"/>
      <c r="B2138" s="12"/>
      <c r="C2138" s="12"/>
      <c r="D2138" s="12"/>
      <c r="E2138" s="12"/>
      <c r="XEF2138"/>
      <c r="XEG2138"/>
      <c r="XEH2138"/>
      <c r="XEI2138"/>
      <c r="XEJ2138"/>
      <c r="XEK2138"/>
      <c r="XEL2138"/>
      <c r="XEM2138"/>
      <c r="XEN2138"/>
      <c r="XEO2138"/>
      <c r="XEP2138"/>
      <c r="XEQ2138"/>
      <c r="XER2138"/>
      <c r="XES2138"/>
      <c r="XET2138"/>
      <c r="XEU2138"/>
      <c r="XEV2138"/>
      <c r="XEW2138"/>
      <c r="XEX2138"/>
      <c r="XEY2138"/>
      <c r="XEZ2138"/>
      <c r="XFA2138"/>
      <c r="XFB2138"/>
      <c r="XFC2138"/>
    </row>
    <row r="2139" s="11" customFormat="1" spans="1:16383">
      <c r="A2139" s="12"/>
      <c r="B2139" s="12"/>
      <c r="C2139" s="12"/>
      <c r="D2139" s="12"/>
      <c r="E2139" s="12"/>
      <c r="XEF2139"/>
      <c r="XEG2139"/>
      <c r="XEH2139"/>
      <c r="XEI2139"/>
      <c r="XEJ2139"/>
      <c r="XEK2139"/>
      <c r="XEL2139"/>
      <c r="XEM2139"/>
      <c r="XEN2139"/>
      <c r="XEO2139"/>
      <c r="XEP2139"/>
      <c r="XEQ2139"/>
      <c r="XER2139"/>
      <c r="XES2139"/>
      <c r="XET2139"/>
      <c r="XEU2139"/>
      <c r="XEV2139"/>
      <c r="XEW2139"/>
      <c r="XEX2139"/>
      <c r="XEY2139"/>
      <c r="XEZ2139"/>
      <c r="XFA2139"/>
      <c r="XFB2139"/>
      <c r="XFC2139"/>
    </row>
    <row r="2140" s="11" customFormat="1" spans="1:16383">
      <c r="A2140" s="12"/>
      <c r="B2140" s="12"/>
      <c r="C2140" s="12"/>
      <c r="D2140" s="12"/>
      <c r="E2140" s="12"/>
      <c r="XEF2140"/>
      <c r="XEG2140"/>
      <c r="XEH2140"/>
      <c r="XEI2140"/>
      <c r="XEJ2140"/>
      <c r="XEK2140"/>
      <c r="XEL2140"/>
      <c r="XEM2140"/>
      <c r="XEN2140"/>
      <c r="XEO2140"/>
      <c r="XEP2140"/>
      <c r="XEQ2140"/>
      <c r="XER2140"/>
      <c r="XES2140"/>
      <c r="XET2140"/>
      <c r="XEU2140"/>
      <c r="XEV2140"/>
      <c r="XEW2140"/>
      <c r="XEX2140"/>
      <c r="XEY2140"/>
      <c r="XEZ2140"/>
      <c r="XFA2140"/>
      <c r="XFB2140"/>
      <c r="XFC2140"/>
    </row>
    <row r="2141" s="11" customFormat="1" spans="1:16383">
      <c r="A2141" s="12"/>
      <c r="B2141" s="12"/>
      <c r="C2141" s="12"/>
      <c r="D2141" s="12"/>
      <c r="E2141" s="12"/>
      <c r="XEF2141"/>
      <c r="XEG2141"/>
      <c r="XEH2141"/>
      <c r="XEI2141"/>
      <c r="XEJ2141"/>
      <c r="XEK2141"/>
      <c r="XEL2141"/>
      <c r="XEM2141"/>
      <c r="XEN2141"/>
      <c r="XEO2141"/>
      <c r="XEP2141"/>
      <c r="XEQ2141"/>
      <c r="XER2141"/>
      <c r="XES2141"/>
      <c r="XET2141"/>
      <c r="XEU2141"/>
      <c r="XEV2141"/>
      <c r="XEW2141"/>
      <c r="XEX2141"/>
      <c r="XEY2141"/>
      <c r="XEZ2141"/>
      <c r="XFA2141"/>
      <c r="XFB2141"/>
      <c r="XFC2141"/>
    </row>
    <row r="2142" s="11" customFormat="1" spans="1:16383">
      <c r="A2142" s="12"/>
      <c r="B2142" s="12"/>
      <c r="C2142" s="12"/>
      <c r="D2142" s="12"/>
      <c r="E2142" s="12"/>
      <c r="XEF2142"/>
      <c r="XEG2142"/>
      <c r="XEH2142"/>
      <c r="XEI2142"/>
      <c r="XEJ2142"/>
      <c r="XEK2142"/>
      <c r="XEL2142"/>
      <c r="XEM2142"/>
      <c r="XEN2142"/>
      <c r="XEO2142"/>
      <c r="XEP2142"/>
      <c r="XEQ2142"/>
      <c r="XER2142"/>
      <c r="XES2142"/>
      <c r="XET2142"/>
      <c r="XEU2142"/>
      <c r="XEV2142"/>
      <c r="XEW2142"/>
      <c r="XEX2142"/>
      <c r="XEY2142"/>
      <c r="XEZ2142"/>
      <c r="XFA2142"/>
      <c r="XFB2142"/>
      <c r="XFC2142"/>
    </row>
    <row r="2143" s="11" customFormat="1" spans="1:16383">
      <c r="A2143" s="12"/>
      <c r="B2143" s="12"/>
      <c r="C2143" s="12"/>
      <c r="D2143" s="12"/>
      <c r="E2143" s="12"/>
      <c r="XEF2143"/>
      <c r="XEG2143"/>
      <c r="XEH2143"/>
      <c r="XEI2143"/>
      <c r="XEJ2143"/>
      <c r="XEK2143"/>
      <c r="XEL2143"/>
      <c r="XEM2143"/>
      <c r="XEN2143"/>
      <c r="XEO2143"/>
      <c r="XEP2143"/>
      <c r="XEQ2143"/>
      <c r="XER2143"/>
      <c r="XES2143"/>
      <c r="XET2143"/>
      <c r="XEU2143"/>
      <c r="XEV2143"/>
      <c r="XEW2143"/>
      <c r="XEX2143"/>
      <c r="XEY2143"/>
      <c r="XEZ2143"/>
      <c r="XFA2143"/>
      <c r="XFB2143"/>
      <c r="XFC2143"/>
    </row>
    <row r="2144" s="11" customFormat="1" spans="1:16383">
      <c r="A2144" s="12"/>
      <c r="B2144" s="12"/>
      <c r="C2144" s="12"/>
      <c r="D2144" s="12"/>
      <c r="E2144" s="12"/>
      <c r="XEF2144"/>
      <c r="XEG2144"/>
      <c r="XEH2144"/>
      <c r="XEI2144"/>
      <c r="XEJ2144"/>
      <c r="XEK2144"/>
      <c r="XEL2144"/>
      <c r="XEM2144"/>
      <c r="XEN2144"/>
      <c r="XEO2144"/>
      <c r="XEP2144"/>
      <c r="XEQ2144"/>
      <c r="XER2144"/>
      <c r="XES2144"/>
      <c r="XET2144"/>
      <c r="XEU2144"/>
      <c r="XEV2144"/>
      <c r="XEW2144"/>
      <c r="XEX2144"/>
      <c r="XEY2144"/>
      <c r="XEZ2144"/>
      <c r="XFA2144"/>
      <c r="XFB2144"/>
      <c r="XFC2144"/>
    </row>
    <row r="2145" s="11" customFormat="1" spans="1:16383">
      <c r="A2145" s="12"/>
      <c r="B2145" s="12"/>
      <c r="C2145" s="12"/>
      <c r="D2145" s="12"/>
      <c r="E2145" s="12"/>
      <c r="XEF2145"/>
      <c r="XEG2145"/>
      <c r="XEH2145"/>
      <c r="XEI2145"/>
      <c r="XEJ2145"/>
      <c r="XEK2145"/>
      <c r="XEL2145"/>
      <c r="XEM2145"/>
      <c r="XEN2145"/>
      <c r="XEO2145"/>
      <c r="XEP2145"/>
      <c r="XEQ2145"/>
      <c r="XER2145"/>
      <c r="XES2145"/>
      <c r="XET2145"/>
      <c r="XEU2145"/>
      <c r="XEV2145"/>
      <c r="XEW2145"/>
      <c r="XEX2145"/>
      <c r="XEY2145"/>
      <c r="XEZ2145"/>
      <c r="XFA2145"/>
      <c r="XFB2145"/>
      <c r="XFC2145"/>
    </row>
    <row r="2146" s="11" customFormat="1" spans="1:16383">
      <c r="A2146" s="12"/>
      <c r="B2146" s="12"/>
      <c r="C2146" s="12"/>
      <c r="D2146" s="12"/>
      <c r="E2146" s="12"/>
      <c r="XEF2146"/>
      <c r="XEG2146"/>
      <c r="XEH2146"/>
      <c r="XEI2146"/>
      <c r="XEJ2146"/>
      <c r="XEK2146"/>
      <c r="XEL2146"/>
      <c r="XEM2146"/>
      <c r="XEN2146"/>
      <c r="XEO2146"/>
      <c r="XEP2146"/>
      <c r="XEQ2146"/>
      <c r="XER2146"/>
      <c r="XES2146"/>
      <c r="XET2146"/>
      <c r="XEU2146"/>
      <c r="XEV2146"/>
      <c r="XEW2146"/>
      <c r="XEX2146"/>
      <c r="XEY2146"/>
      <c r="XEZ2146"/>
      <c r="XFA2146"/>
      <c r="XFB2146"/>
      <c r="XFC2146"/>
    </row>
    <row r="2147" s="11" customFormat="1" spans="1:16383">
      <c r="A2147" s="12"/>
      <c r="B2147" s="12"/>
      <c r="C2147" s="12"/>
      <c r="D2147" s="12"/>
      <c r="E2147" s="12"/>
      <c r="XEF2147"/>
      <c r="XEG2147"/>
      <c r="XEH2147"/>
      <c r="XEI2147"/>
      <c r="XEJ2147"/>
      <c r="XEK2147"/>
      <c r="XEL2147"/>
      <c r="XEM2147"/>
      <c r="XEN2147"/>
      <c r="XEO2147"/>
      <c r="XEP2147"/>
      <c r="XEQ2147"/>
      <c r="XER2147"/>
      <c r="XES2147"/>
      <c r="XET2147"/>
      <c r="XEU2147"/>
      <c r="XEV2147"/>
      <c r="XEW2147"/>
      <c r="XEX2147"/>
      <c r="XEY2147"/>
      <c r="XEZ2147"/>
      <c r="XFA2147"/>
      <c r="XFB2147"/>
      <c r="XFC2147"/>
    </row>
    <row r="2148" s="11" customFormat="1" spans="1:16383">
      <c r="A2148" s="12"/>
      <c r="B2148" s="12"/>
      <c r="C2148" s="12"/>
      <c r="D2148" s="12"/>
      <c r="E2148" s="12"/>
      <c r="XEF2148"/>
      <c r="XEG2148"/>
      <c r="XEH2148"/>
      <c r="XEI2148"/>
      <c r="XEJ2148"/>
      <c r="XEK2148"/>
      <c r="XEL2148"/>
      <c r="XEM2148"/>
      <c r="XEN2148"/>
      <c r="XEO2148"/>
      <c r="XEP2148"/>
      <c r="XEQ2148"/>
      <c r="XER2148"/>
      <c r="XES2148"/>
      <c r="XET2148"/>
      <c r="XEU2148"/>
      <c r="XEV2148"/>
      <c r="XEW2148"/>
      <c r="XEX2148"/>
      <c r="XEY2148"/>
      <c r="XEZ2148"/>
      <c r="XFA2148"/>
      <c r="XFB2148"/>
      <c r="XFC2148"/>
    </row>
    <row r="2149" s="11" customFormat="1" spans="1:16383">
      <c r="A2149" s="12"/>
      <c r="B2149" s="12"/>
      <c r="C2149" s="12"/>
      <c r="D2149" s="12"/>
      <c r="E2149" s="12"/>
      <c r="XEF2149"/>
      <c r="XEG2149"/>
      <c r="XEH2149"/>
      <c r="XEI2149"/>
      <c r="XEJ2149"/>
      <c r="XEK2149"/>
      <c r="XEL2149"/>
      <c r="XEM2149"/>
      <c r="XEN2149"/>
      <c r="XEO2149"/>
      <c r="XEP2149"/>
      <c r="XEQ2149"/>
      <c r="XER2149"/>
      <c r="XES2149"/>
      <c r="XET2149"/>
      <c r="XEU2149"/>
      <c r="XEV2149"/>
      <c r="XEW2149"/>
      <c r="XEX2149"/>
      <c r="XEY2149"/>
      <c r="XEZ2149"/>
      <c r="XFA2149"/>
      <c r="XFB2149"/>
      <c r="XFC2149"/>
    </row>
    <row r="2150" s="11" customFormat="1" spans="1:16383">
      <c r="A2150" s="12"/>
      <c r="B2150" s="12"/>
      <c r="C2150" s="12"/>
      <c r="D2150" s="12"/>
      <c r="E2150" s="12"/>
      <c r="XEF2150"/>
      <c r="XEG2150"/>
      <c r="XEH2150"/>
      <c r="XEI2150"/>
      <c r="XEJ2150"/>
      <c r="XEK2150"/>
      <c r="XEL2150"/>
      <c r="XEM2150"/>
      <c r="XEN2150"/>
      <c r="XEO2150"/>
      <c r="XEP2150"/>
      <c r="XEQ2150"/>
      <c r="XER2150"/>
      <c r="XES2150"/>
      <c r="XET2150"/>
      <c r="XEU2150"/>
      <c r="XEV2150"/>
      <c r="XEW2150"/>
      <c r="XEX2150"/>
      <c r="XEY2150"/>
      <c r="XEZ2150"/>
      <c r="XFA2150"/>
      <c r="XFB2150"/>
      <c r="XFC2150"/>
    </row>
    <row r="2151" s="11" customFormat="1" spans="1:16383">
      <c r="A2151" s="12"/>
      <c r="B2151" s="12"/>
      <c r="C2151" s="12"/>
      <c r="D2151" s="12"/>
      <c r="E2151" s="12"/>
      <c r="XEF2151"/>
      <c r="XEG2151"/>
      <c r="XEH2151"/>
      <c r="XEI2151"/>
      <c r="XEJ2151"/>
      <c r="XEK2151"/>
      <c r="XEL2151"/>
      <c r="XEM2151"/>
      <c r="XEN2151"/>
      <c r="XEO2151"/>
      <c r="XEP2151"/>
      <c r="XEQ2151"/>
      <c r="XER2151"/>
      <c r="XES2151"/>
      <c r="XET2151"/>
      <c r="XEU2151"/>
      <c r="XEV2151"/>
      <c r="XEW2151"/>
      <c r="XEX2151"/>
      <c r="XEY2151"/>
      <c r="XEZ2151"/>
      <c r="XFA2151"/>
      <c r="XFB2151"/>
      <c r="XFC2151"/>
    </row>
    <row r="2152" s="11" customFormat="1" spans="1:16383">
      <c r="A2152" s="12"/>
      <c r="B2152" s="12"/>
      <c r="C2152" s="12"/>
      <c r="D2152" s="12"/>
      <c r="E2152" s="12"/>
      <c r="XEF2152"/>
      <c r="XEG2152"/>
      <c r="XEH2152"/>
      <c r="XEI2152"/>
      <c r="XEJ2152"/>
      <c r="XEK2152"/>
      <c r="XEL2152"/>
      <c r="XEM2152"/>
      <c r="XEN2152"/>
      <c r="XEO2152"/>
      <c r="XEP2152"/>
      <c r="XEQ2152"/>
      <c r="XER2152"/>
      <c r="XES2152"/>
      <c r="XET2152"/>
      <c r="XEU2152"/>
      <c r="XEV2152"/>
      <c r="XEW2152"/>
      <c r="XEX2152"/>
      <c r="XEY2152"/>
      <c r="XEZ2152"/>
      <c r="XFA2152"/>
      <c r="XFB2152"/>
      <c r="XFC2152"/>
    </row>
    <row r="2153" s="11" customFormat="1" spans="1:16383">
      <c r="A2153" s="12"/>
      <c r="B2153" s="12"/>
      <c r="C2153" s="12"/>
      <c r="D2153" s="12"/>
      <c r="E2153" s="12"/>
      <c r="XEF2153"/>
      <c r="XEG2153"/>
      <c r="XEH2153"/>
      <c r="XEI2153"/>
      <c r="XEJ2153"/>
      <c r="XEK2153"/>
      <c r="XEL2153"/>
      <c r="XEM2153"/>
      <c r="XEN2153"/>
      <c r="XEO2153"/>
      <c r="XEP2153"/>
      <c r="XEQ2153"/>
      <c r="XER2153"/>
      <c r="XES2153"/>
      <c r="XET2153"/>
      <c r="XEU2153"/>
      <c r="XEV2153"/>
      <c r="XEW2153"/>
      <c r="XEX2153"/>
      <c r="XEY2153"/>
      <c r="XEZ2153"/>
      <c r="XFA2153"/>
      <c r="XFB2153"/>
      <c r="XFC2153"/>
    </row>
    <row r="2154" s="11" customFormat="1" spans="1:16383">
      <c r="A2154" s="12"/>
      <c r="B2154" s="12"/>
      <c r="C2154" s="12"/>
      <c r="D2154" s="12"/>
      <c r="E2154" s="12"/>
      <c r="XEF2154"/>
      <c r="XEG2154"/>
      <c r="XEH2154"/>
      <c r="XEI2154"/>
      <c r="XEJ2154"/>
      <c r="XEK2154"/>
      <c r="XEL2154"/>
      <c r="XEM2154"/>
      <c r="XEN2154"/>
      <c r="XEO2154"/>
      <c r="XEP2154"/>
      <c r="XEQ2154"/>
      <c r="XER2154"/>
      <c r="XES2154"/>
      <c r="XET2154"/>
      <c r="XEU2154"/>
      <c r="XEV2154"/>
      <c r="XEW2154"/>
      <c r="XEX2154"/>
      <c r="XEY2154"/>
      <c r="XEZ2154"/>
      <c r="XFA2154"/>
      <c r="XFB2154"/>
      <c r="XFC2154"/>
    </row>
    <row r="2155" s="11" customFormat="1" spans="1:16383">
      <c r="A2155" s="12"/>
      <c r="B2155" s="12"/>
      <c r="C2155" s="12"/>
      <c r="D2155" s="12"/>
      <c r="E2155" s="12"/>
      <c r="XEF2155"/>
      <c r="XEG2155"/>
      <c r="XEH2155"/>
      <c r="XEI2155"/>
      <c r="XEJ2155"/>
      <c r="XEK2155"/>
      <c r="XEL2155"/>
      <c r="XEM2155"/>
      <c r="XEN2155"/>
      <c r="XEO2155"/>
      <c r="XEP2155"/>
      <c r="XEQ2155"/>
      <c r="XER2155"/>
      <c r="XES2155"/>
      <c r="XET2155"/>
      <c r="XEU2155"/>
      <c r="XEV2155"/>
      <c r="XEW2155"/>
      <c r="XEX2155"/>
      <c r="XEY2155"/>
      <c r="XEZ2155"/>
      <c r="XFA2155"/>
      <c r="XFB2155"/>
      <c r="XFC2155"/>
    </row>
    <row r="2156" s="11" customFormat="1" spans="1:16383">
      <c r="A2156" s="12"/>
      <c r="B2156" s="12"/>
      <c r="C2156" s="12"/>
      <c r="D2156" s="12"/>
      <c r="E2156" s="12"/>
      <c r="XEF2156"/>
      <c r="XEG2156"/>
      <c r="XEH2156"/>
      <c r="XEI2156"/>
      <c r="XEJ2156"/>
      <c r="XEK2156"/>
      <c r="XEL2156"/>
      <c r="XEM2156"/>
      <c r="XEN2156"/>
      <c r="XEO2156"/>
      <c r="XEP2156"/>
      <c r="XEQ2156"/>
      <c r="XER2156"/>
      <c r="XES2156"/>
      <c r="XET2156"/>
      <c r="XEU2156"/>
      <c r="XEV2156"/>
      <c r="XEW2156"/>
      <c r="XEX2156"/>
      <c r="XEY2156"/>
      <c r="XEZ2156"/>
      <c r="XFA2156"/>
      <c r="XFB2156"/>
      <c r="XFC2156"/>
    </row>
    <row r="2157" s="11" customFormat="1" spans="1:16383">
      <c r="A2157" s="12"/>
      <c r="B2157" s="12"/>
      <c r="C2157" s="12"/>
      <c r="D2157" s="12"/>
      <c r="E2157" s="12"/>
      <c r="XEF2157"/>
      <c r="XEG2157"/>
      <c r="XEH2157"/>
      <c r="XEI2157"/>
      <c r="XEJ2157"/>
      <c r="XEK2157"/>
      <c r="XEL2157"/>
      <c r="XEM2157"/>
      <c r="XEN2157"/>
      <c r="XEO2157"/>
      <c r="XEP2157"/>
      <c r="XEQ2157"/>
      <c r="XER2157"/>
      <c r="XES2157"/>
      <c r="XET2157"/>
      <c r="XEU2157"/>
      <c r="XEV2157"/>
      <c r="XEW2157"/>
      <c r="XEX2157"/>
      <c r="XEY2157"/>
      <c r="XEZ2157"/>
      <c r="XFA2157"/>
      <c r="XFB2157"/>
      <c r="XFC2157"/>
    </row>
    <row r="2158" s="11" customFormat="1" spans="1:16383">
      <c r="A2158" s="12"/>
      <c r="B2158" s="12"/>
      <c r="C2158" s="12"/>
      <c r="D2158" s="12"/>
      <c r="E2158" s="12"/>
      <c r="XEF2158"/>
      <c r="XEG2158"/>
      <c r="XEH2158"/>
      <c r="XEI2158"/>
      <c r="XEJ2158"/>
      <c r="XEK2158"/>
      <c r="XEL2158"/>
      <c r="XEM2158"/>
      <c r="XEN2158"/>
      <c r="XEO2158"/>
      <c r="XEP2158"/>
      <c r="XEQ2158"/>
      <c r="XER2158"/>
      <c r="XES2158"/>
      <c r="XET2158"/>
      <c r="XEU2158"/>
      <c r="XEV2158"/>
      <c r="XEW2158"/>
      <c r="XEX2158"/>
      <c r="XEY2158"/>
      <c r="XEZ2158"/>
      <c r="XFA2158"/>
      <c r="XFB2158"/>
      <c r="XFC2158"/>
    </row>
    <row r="2159" s="11" customFormat="1" spans="1:16383">
      <c r="A2159" s="12"/>
      <c r="B2159" s="12"/>
      <c r="C2159" s="12"/>
      <c r="D2159" s="12"/>
      <c r="E2159" s="12"/>
      <c r="XEF2159"/>
      <c r="XEG2159"/>
      <c r="XEH2159"/>
      <c r="XEI2159"/>
      <c r="XEJ2159"/>
      <c r="XEK2159"/>
      <c r="XEL2159"/>
      <c r="XEM2159"/>
      <c r="XEN2159"/>
      <c r="XEO2159"/>
      <c r="XEP2159"/>
      <c r="XEQ2159"/>
      <c r="XER2159"/>
      <c r="XES2159"/>
      <c r="XET2159"/>
      <c r="XEU2159"/>
      <c r="XEV2159"/>
      <c r="XEW2159"/>
      <c r="XEX2159"/>
      <c r="XEY2159"/>
      <c r="XEZ2159"/>
      <c r="XFA2159"/>
      <c r="XFB2159"/>
      <c r="XFC2159"/>
    </row>
    <row r="2160" s="11" customFormat="1" spans="1:16383">
      <c r="A2160" s="12"/>
      <c r="B2160" s="12"/>
      <c r="C2160" s="12"/>
      <c r="D2160" s="12"/>
      <c r="E2160" s="12"/>
      <c r="XEF2160"/>
      <c r="XEG2160"/>
      <c r="XEH2160"/>
      <c r="XEI2160"/>
      <c r="XEJ2160"/>
      <c r="XEK2160"/>
      <c r="XEL2160"/>
      <c r="XEM2160"/>
      <c r="XEN2160"/>
      <c r="XEO2160"/>
      <c r="XEP2160"/>
      <c r="XEQ2160"/>
      <c r="XER2160"/>
      <c r="XES2160"/>
      <c r="XET2160"/>
      <c r="XEU2160"/>
      <c r="XEV2160"/>
      <c r="XEW2160"/>
      <c r="XEX2160"/>
      <c r="XEY2160"/>
      <c r="XEZ2160"/>
      <c r="XFA2160"/>
      <c r="XFB2160"/>
      <c r="XFC2160"/>
    </row>
    <row r="2161" s="11" customFormat="1" spans="1:16383">
      <c r="A2161" s="12"/>
      <c r="B2161" s="12"/>
      <c r="C2161" s="12"/>
      <c r="D2161" s="12"/>
      <c r="E2161" s="12"/>
      <c r="XEF2161"/>
      <c r="XEG2161"/>
      <c r="XEH2161"/>
      <c r="XEI2161"/>
      <c r="XEJ2161"/>
      <c r="XEK2161"/>
      <c r="XEL2161"/>
      <c r="XEM2161"/>
      <c r="XEN2161"/>
      <c r="XEO2161"/>
      <c r="XEP2161"/>
      <c r="XEQ2161"/>
      <c r="XER2161"/>
      <c r="XES2161"/>
      <c r="XET2161"/>
      <c r="XEU2161"/>
      <c r="XEV2161"/>
      <c r="XEW2161"/>
      <c r="XEX2161"/>
      <c r="XEY2161"/>
      <c r="XEZ2161"/>
      <c r="XFA2161"/>
      <c r="XFB2161"/>
      <c r="XFC2161"/>
    </row>
    <row r="2162" s="11" customFormat="1" spans="1:16383">
      <c r="A2162" s="12"/>
      <c r="B2162" s="12"/>
      <c r="C2162" s="12"/>
      <c r="D2162" s="12"/>
      <c r="E2162" s="12"/>
      <c r="XEF2162"/>
      <c r="XEG2162"/>
      <c r="XEH2162"/>
      <c r="XEI2162"/>
      <c r="XEJ2162"/>
      <c r="XEK2162"/>
      <c r="XEL2162"/>
      <c r="XEM2162"/>
      <c r="XEN2162"/>
      <c r="XEO2162"/>
      <c r="XEP2162"/>
      <c r="XEQ2162"/>
      <c r="XER2162"/>
      <c r="XES2162"/>
      <c r="XET2162"/>
      <c r="XEU2162"/>
      <c r="XEV2162"/>
      <c r="XEW2162"/>
      <c r="XEX2162"/>
      <c r="XEY2162"/>
      <c r="XEZ2162"/>
      <c r="XFA2162"/>
      <c r="XFB2162"/>
      <c r="XFC2162"/>
    </row>
    <row r="2163" s="11" customFormat="1" spans="1:16383">
      <c r="A2163" s="12"/>
      <c r="B2163" s="12"/>
      <c r="C2163" s="12"/>
      <c r="D2163" s="12"/>
      <c r="E2163" s="12"/>
      <c r="XEF2163"/>
      <c r="XEG2163"/>
      <c r="XEH2163"/>
      <c r="XEI2163"/>
      <c r="XEJ2163"/>
      <c r="XEK2163"/>
      <c r="XEL2163"/>
      <c r="XEM2163"/>
      <c r="XEN2163"/>
      <c r="XEO2163"/>
      <c r="XEP2163"/>
      <c r="XEQ2163"/>
      <c r="XER2163"/>
      <c r="XES2163"/>
      <c r="XET2163"/>
      <c r="XEU2163"/>
      <c r="XEV2163"/>
      <c r="XEW2163"/>
      <c r="XEX2163"/>
      <c r="XEY2163"/>
      <c r="XEZ2163"/>
      <c r="XFA2163"/>
      <c r="XFB2163"/>
      <c r="XFC2163"/>
    </row>
    <row r="2164" s="11" customFormat="1" spans="1:16383">
      <c r="A2164" s="12"/>
      <c r="B2164" s="12"/>
      <c r="C2164" s="12"/>
      <c r="D2164" s="12"/>
      <c r="E2164" s="12"/>
      <c r="XEF2164"/>
      <c r="XEG2164"/>
      <c r="XEH2164"/>
      <c r="XEI2164"/>
      <c r="XEJ2164"/>
      <c r="XEK2164"/>
      <c r="XEL2164"/>
      <c r="XEM2164"/>
      <c r="XEN2164"/>
      <c r="XEO2164"/>
      <c r="XEP2164"/>
      <c r="XEQ2164"/>
      <c r="XER2164"/>
      <c r="XES2164"/>
      <c r="XET2164"/>
      <c r="XEU2164"/>
      <c r="XEV2164"/>
      <c r="XEW2164"/>
      <c r="XEX2164"/>
      <c r="XEY2164"/>
      <c r="XEZ2164"/>
      <c r="XFA2164"/>
      <c r="XFB2164"/>
      <c r="XFC2164"/>
    </row>
    <row r="2165" s="11" customFormat="1" spans="1:16383">
      <c r="A2165" s="12"/>
      <c r="B2165" s="12"/>
      <c r="C2165" s="12"/>
      <c r="D2165" s="12"/>
      <c r="E2165" s="12"/>
      <c r="XEF2165"/>
      <c r="XEG2165"/>
      <c r="XEH2165"/>
      <c r="XEI2165"/>
      <c r="XEJ2165"/>
      <c r="XEK2165"/>
      <c r="XEL2165"/>
      <c r="XEM2165"/>
      <c r="XEN2165"/>
      <c r="XEO2165"/>
      <c r="XEP2165"/>
      <c r="XEQ2165"/>
      <c r="XER2165"/>
      <c r="XES2165"/>
      <c r="XET2165"/>
      <c r="XEU2165"/>
      <c r="XEV2165"/>
      <c r="XEW2165"/>
      <c r="XEX2165"/>
      <c r="XEY2165"/>
      <c r="XEZ2165"/>
      <c r="XFA2165"/>
      <c r="XFB2165"/>
      <c r="XFC2165"/>
    </row>
    <row r="2166" s="11" customFormat="1" spans="1:16383">
      <c r="A2166" s="12"/>
      <c r="B2166" s="12"/>
      <c r="C2166" s="12"/>
      <c r="D2166" s="12"/>
      <c r="E2166" s="12"/>
      <c r="XEF2166"/>
      <c r="XEG2166"/>
      <c r="XEH2166"/>
      <c r="XEI2166"/>
      <c r="XEJ2166"/>
      <c r="XEK2166"/>
      <c r="XEL2166"/>
      <c r="XEM2166"/>
      <c r="XEN2166"/>
      <c r="XEO2166"/>
      <c r="XEP2166"/>
      <c r="XEQ2166"/>
      <c r="XER2166"/>
      <c r="XES2166"/>
      <c r="XET2166"/>
      <c r="XEU2166"/>
      <c r="XEV2166"/>
      <c r="XEW2166"/>
      <c r="XEX2166"/>
      <c r="XEY2166"/>
      <c r="XEZ2166"/>
      <c r="XFA2166"/>
      <c r="XFB2166"/>
      <c r="XFC2166"/>
    </row>
    <row r="2167" s="11" customFormat="1" spans="1:16383">
      <c r="A2167" s="12"/>
      <c r="B2167" s="12"/>
      <c r="C2167" s="12"/>
      <c r="D2167" s="12"/>
      <c r="E2167" s="12"/>
      <c r="XEF2167"/>
      <c r="XEG2167"/>
      <c r="XEH2167"/>
      <c r="XEI2167"/>
      <c r="XEJ2167"/>
      <c r="XEK2167"/>
      <c r="XEL2167"/>
      <c r="XEM2167"/>
      <c r="XEN2167"/>
      <c r="XEO2167"/>
      <c r="XEP2167"/>
      <c r="XEQ2167"/>
      <c r="XER2167"/>
      <c r="XES2167"/>
      <c r="XET2167"/>
      <c r="XEU2167"/>
      <c r="XEV2167"/>
      <c r="XEW2167"/>
      <c r="XEX2167"/>
      <c r="XEY2167"/>
      <c r="XEZ2167"/>
      <c r="XFA2167"/>
      <c r="XFB2167"/>
      <c r="XFC2167"/>
    </row>
    <row r="2168" s="11" customFormat="1" spans="1:16383">
      <c r="A2168" s="12"/>
      <c r="B2168" s="12"/>
      <c r="C2168" s="12"/>
      <c r="D2168" s="12"/>
      <c r="E2168" s="12"/>
      <c r="XEF2168"/>
      <c r="XEG2168"/>
      <c r="XEH2168"/>
      <c r="XEI2168"/>
      <c r="XEJ2168"/>
      <c r="XEK2168"/>
      <c r="XEL2168"/>
      <c r="XEM2168"/>
      <c r="XEN2168"/>
      <c r="XEO2168"/>
      <c r="XEP2168"/>
      <c r="XEQ2168"/>
      <c r="XER2168"/>
      <c r="XES2168"/>
      <c r="XET2168"/>
      <c r="XEU2168"/>
      <c r="XEV2168"/>
      <c r="XEW2168"/>
      <c r="XEX2168"/>
      <c r="XEY2168"/>
      <c r="XEZ2168"/>
      <c r="XFA2168"/>
      <c r="XFB2168"/>
      <c r="XFC2168"/>
    </row>
    <row r="2169" s="11" customFormat="1" spans="1:16383">
      <c r="A2169" s="12"/>
      <c r="B2169" s="12"/>
      <c r="C2169" s="12"/>
      <c r="D2169" s="12"/>
      <c r="E2169" s="12"/>
      <c r="XEF2169"/>
      <c r="XEG2169"/>
      <c r="XEH2169"/>
      <c r="XEI2169"/>
      <c r="XEJ2169"/>
      <c r="XEK2169"/>
      <c r="XEL2169"/>
      <c r="XEM2169"/>
      <c r="XEN2169"/>
      <c r="XEO2169"/>
      <c r="XEP2169"/>
      <c r="XEQ2169"/>
      <c r="XER2169"/>
      <c r="XES2169"/>
      <c r="XET2169"/>
      <c r="XEU2169"/>
      <c r="XEV2169"/>
      <c r="XEW2169"/>
      <c r="XEX2169"/>
      <c r="XEY2169"/>
      <c r="XEZ2169"/>
      <c r="XFA2169"/>
      <c r="XFB2169"/>
      <c r="XFC2169"/>
    </row>
    <row r="2170" s="11" customFormat="1" spans="1:16383">
      <c r="A2170" s="12"/>
      <c r="B2170" s="12"/>
      <c r="C2170" s="12"/>
      <c r="D2170" s="12"/>
      <c r="E2170" s="12"/>
      <c r="XEF2170"/>
      <c r="XEG2170"/>
      <c r="XEH2170"/>
      <c r="XEI2170"/>
      <c r="XEJ2170"/>
      <c r="XEK2170"/>
      <c r="XEL2170"/>
      <c r="XEM2170"/>
      <c r="XEN2170"/>
      <c r="XEO2170"/>
      <c r="XEP2170"/>
      <c r="XEQ2170"/>
      <c r="XER2170"/>
      <c r="XES2170"/>
      <c r="XET2170"/>
      <c r="XEU2170"/>
      <c r="XEV2170"/>
      <c r="XEW2170"/>
      <c r="XEX2170"/>
      <c r="XEY2170"/>
      <c r="XEZ2170"/>
      <c r="XFA2170"/>
      <c r="XFB2170"/>
      <c r="XFC2170"/>
    </row>
    <row r="2171" s="11" customFormat="1" spans="1:16383">
      <c r="A2171" s="12"/>
      <c r="B2171" s="12"/>
      <c r="C2171" s="12"/>
      <c r="D2171" s="12"/>
      <c r="E2171" s="12"/>
      <c r="XEF2171"/>
      <c r="XEG2171"/>
      <c r="XEH2171"/>
      <c r="XEI2171"/>
      <c r="XEJ2171"/>
      <c r="XEK2171"/>
      <c r="XEL2171"/>
      <c r="XEM2171"/>
      <c r="XEN2171"/>
      <c r="XEO2171"/>
      <c r="XEP2171"/>
      <c r="XEQ2171"/>
      <c r="XER2171"/>
      <c r="XES2171"/>
      <c r="XET2171"/>
      <c r="XEU2171"/>
      <c r="XEV2171"/>
      <c r="XEW2171"/>
      <c r="XEX2171"/>
      <c r="XEY2171"/>
      <c r="XEZ2171"/>
      <c r="XFA2171"/>
      <c r="XFB2171"/>
      <c r="XFC2171"/>
    </row>
    <row r="2172" s="11" customFormat="1" spans="1:16383">
      <c r="A2172" s="12"/>
      <c r="B2172" s="12"/>
      <c r="C2172" s="12"/>
      <c r="D2172" s="12"/>
      <c r="E2172" s="12"/>
      <c r="XEF2172"/>
      <c r="XEG2172"/>
      <c r="XEH2172"/>
      <c r="XEI2172"/>
      <c r="XEJ2172"/>
      <c r="XEK2172"/>
      <c r="XEL2172"/>
      <c r="XEM2172"/>
      <c r="XEN2172"/>
      <c r="XEO2172"/>
      <c r="XEP2172"/>
      <c r="XEQ2172"/>
      <c r="XER2172"/>
      <c r="XES2172"/>
      <c r="XET2172"/>
      <c r="XEU2172"/>
      <c r="XEV2172"/>
      <c r="XEW2172"/>
      <c r="XEX2172"/>
      <c r="XEY2172"/>
      <c r="XEZ2172"/>
      <c r="XFA2172"/>
      <c r="XFB2172"/>
      <c r="XFC2172"/>
    </row>
    <row r="2173" s="11" customFormat="1" spans="1:16383">
      <c r="A2173" s="12"/>
      <c r="B2173" s="12"/>
      <c r="C2173" s="12"/>
      <c r="D2173" s="12"/>
      <c r="E2173" s="12"/>
      <c r="XEF2173"/>
      <c r="XEG2173"/>
      <c r="XEH2173"/>
      <c r="XEI2173"/>
      <c r="XEJ2173"/>
      <c r="XEK2173"/>
      <c r="XEL2173"/>
      <c r="XEM2173"/>
      <c r="XEN2173"/>
      <c r="XEO2173"/>
      <c r="XEP2173"/>
      <c r="XEQ2173"/>
      <c r="XER2173"/>
      <c r="XES2173"/>
      <c r="XET2173"/>
      <c r="XEU2173"/>
      <c r="XEV2173"/>
      <c r="XEW2173"/>
      <c r="XEX2173"/>
      <c r="XEY2173"/>
      <c r="XEZ2173"/>
      <c r="XFA2173"/>
      <c r="XFB2173"/>
      <c r="XFC2173"/>
    </row>
    <row r="2174" s="11" customFormat="1" spans="1:16383">
      <c r="A2174" s="12"/>
      <c r="B2174" s="12"/>
      <c r="C2174" s="12"/>
      <c r="D2174" s="12"/>
      <c r="E2174" s="12"/>
      <c r="XEF2174"/>
      <c r="XEG2174"/>
      <c r="XEH2174"/>
      <c r="XEI2174"/>
      <c r="XEJ2174"/>
      <c r="XEK2174"/>
      <c r="XEL2174"/>
      <c r="XEM2174"/>
      <c r="XEN2174"/>
      <c r="XEO2174"/>
      <c r="XEP2174"/>
      <c r="XEQ2174"/>
      <c r="XER2174"/>
      <c r="XES2174"/>
      <c r="XET2174"/>
      <c r="XEU2174"/>
      <c r="XEV2174"/>
      <c r="XEW2174"/>
      <c r="XEX2174"/>
      <c r="XEY2174"/>
      <c r="XEZ2174"/>
      <c r="XFA2174"/>
      <c r="XFB2174"/>
      <c r="XFC2174"/>
    </row>
    <row r="2175" s="11" customFormat="1" spans="1:16383">
      <c r="A2175" s="12"/>
      <c r="B2175" s="12"/>
      <c r="C2175" s="12"/>
      <c r="D2175" s="12"/>
      <c r="E2175" s="12"/>
      <c r="XEF2175"/>
      <c r="XEG2175"/>
      <c r="XEH2175"/>
      <c r="XEI2175"/>
      <c r="XEJ2175"/>
      <c r="XEK2175"/>
      <c r="XEL2175"/>
      <c r="XEM2175"/>
      <c r="XEN2175"/>
      <c r="XEO2175"/>
      <c r="XEP2175"/>
      <c r="XEQ2175"/>
      <c r="XER2175"/>
      <c r="XES2175"/>
      <c r="XET2175"/>
      <c r="XEU2175"/>
      <c r="XEV2175"/>
      <c r="XEW2175"/>
      <c r="XEX2175"/>
      <c r="XEY2175"/>
      <c r="XEZ2175"/>
      <c r="XFA2175"/>
      <c r="XFB2175"/>
      <c r="XFC2175"/>
    </row>
    <row r="2176" s="11" customFormat="1" spans="1:16383">
      <c r="A2176" s="12"/>
      <c r="B2176" s="12"/>
      <c r="C2176" s="12"/>
      <c r="D2176" s="12"/>
      <c r="E2176" s="12"/>
      <c r="XEF2176"/>
      <c r="XEG2176"/>
      <c r="XEH2176"/>
      <c r="XEI2176"/>
      <c r="XEJ2176"/>
      <c r="XEK2176"/>
      <c r="XEL2176"/>
      <c r="XEM2176"/>
      <c r="XEN2176"/>
      <c r="XEO2176"/>
      <c r="XEP2176"/>
      <c r="XEQ2176"/>
      <c r="XER2176"/>
      <c r="XES2176"/>
      <c r="XET2176"/>
      <c r="XEU2176"/>
      <c r="XEV2176"/>
      <c r="XEW2176"/>
      <c r="XEX2176"/>
      <c r="XEY2176"/>
      <c r="XEZ2176"/>
      <c r="XFA2176"/>
      <c r="XFB2176"/>
      <c r="XFC2176"/>
    </row>
    <row r="2177" s="11" customFormat="1" spans="1:16383">
      <c r="A2177" s="12"/>
      <c r="B2177" s="12"/>
      <c r="C2177" s="12"/>
      <c r="D2177" s="12"/>
      <c r="E2177" s="12"/>
      <c r="XEF2177"/>
      <c r="XEG2177"/>
      <c r="XEH2177"/>
      <c r="XEI2177"/>
      <c r="XEJ2177"/>
      <c r="XEK2177"/>
      <c r="XEL2177"/>
      <c r="XEM2177"/>
      <c r="XEN2177"/>
      <c r="XEO2177"/>
      <c r="XEP2177"/>
      <c r="XEQ2177"/>
      <c r="XER2177"/>
      <c r="XES2177"/>
      <c r="XET2177"/>
      <c r="XEU2177"/>
      <c r="XEV2177"/>
      <c r="XEW2177"/>
      <c r="XEX2177"/>
      <c r="XEY2177"/>
      <c r="XEZ2177"/>
      <c r="XFA2177"/>
      <c r="XFB2177"/>
      <c r="XFC2177"/>
    </row>
    <row r="2178" s="11" customFormat="1" spans="1:16383">
      <c r="A2178" s="12"/>
      <c r="B2178" s="12"/>
      <c r="C2178" s="12"/>
      <c r="D2178" s="12"/>
      <c r="E2178" s="12"/>
      <c r="XEF2178"/>
      <c r="XEG2178"/>
      <c r="XEH2178"/>
      <c r="XEI2178"/>
      <c r="XEJ2178"/>
      <c r="XEK2178"/>
      <c r="XEL2178"/>
      <c r="XEM2178"/>
      <c r="XEN2178"/>
      <c r="XEO2178"/>
      <c r="XEP2178"/>
      <c r="XEQ2178"/>
      <c r="XER2178"/>
      <c r="XES2178"/>
      <c r="XET2178"/>
      <c r="XEU2178"/>
      <c r="XEV2178"/>
      <c r="XEW2178"/>
      <c r="XEX2178"/>
      <c r="XEY2178"/>
      <c r="XEZ2178"/>
      <c r="XFA2178"/>
      <c r="XFB2178"/>
      <c r="XFC2178"/>
    </row>
    <row r="2179" s="11" customFormat="1" spans="1:16383">
      <c r="A2179" s="12"/>
      <c r="B2179" s="12"/>
      <c r="C2179" s="12"/>
      <c r="D2179" s="12"/>
      <c r="E2179" s="12"/>
      <c r="XEF2179"/>
      <c r="XEG2179"/>
      <c r="XEH2179"/>
      <c r="XEI2179"/>
      <c r="XEJ2179"/>
      <c r="XEK2179"/>
      <c r="XEL2179"/>
      <c r="XEM2179"/>
      <c r="XEN2179"/>
      <c r="XEO2179"/>
      <c r="XEP2179"/>
      <c r="XEQ2179"/>
      <c r="XER2179"/>
      <c r="XES2179"/>
      <c r="XET2179"/>
      <c r="XEU2179"/>
      <c r="XEV2179"/>
      <c r="XEW2179"/>
      <c r="XEX2179"/>
      <c r="XEY2179"/>
      <c r="XEZ2179"/>
      <c r="XFA2179"/>
      <c r="XFB2179"/>
      <c r="XFC2179"/>
    </row>
    <row r="2180" s="11" customFormat="1" spans="1:16383">
      <c r="A2180" s="12"/>
      <c r="B2180" s="12"/>
      <c r="C2180" s="12"/>
      <c r="D2180" s="12"/>
      <c r="E2180" s="12"/>
      <c r="XEF2180"/>
      <c r="XEG2180"/>
      <c r="XEH2180"/>
      <c r="XEI2180"/>
      <c r="XEJ2180"/>
      <c r="XEK2180"/>
      <c r="XEL2180"/>
      <c r="XEM2180"/>
      <c r="XEN2180"/>
      <c r="XEO2180"/>
      <c r="XEP2180"/>
      <c r="XEQ2180"/>
      <c r="XER2180"/>
      <c r="XES2180"/>
      <c r="XET2180"/>
      <c r="XEU2180"/>
      <c r="XEV2180"/>
      <c r="XEW2180"/>
      <c r="XEX2180"/>
      <c r="XEY2180"/>
      <c r="XEZ2180"/>
      <c r="XFA2180"/>
      <c r="XFB2180"/>
      <c r="XFC2180"/>
    </row>
    <row r="2181" s="11" customFormat="1" spans="1:16383">
      <c r="A2181" s="12"/>
      <c r="B2181" s="12"/>
      <c r="C2181" s="12"/>
      <c r="D2181" s="12"/>
      <c r="E2181" s="12"/>
      <c r="XEF2181"/>
      <c r="XEG2181"/>
      <c r="XEH2181"/>
      <c r="XEI2181"/>
      <c r="XEJ2181"/>
      <c r="XEK2181"/>
      <c r="XEL2181"/>
      <c r="XEM2181"/>
      <c r="XEN2181"/>
      <c r="XEO2181"/>
      <c r="XEP2181"/>
      <c r="XEQ2181"/>
      <c r="XER2181"/>
      <c r="XES2181"/>
      <c r="XET2181"/>
      <c r="XEU2181"/>
      <c r="XEV2181"/>
      <c r="XEW2181"/>
      <c r="XEX2181"/>
      <c r="XEY2181"/>
      <c r="XEZ2181"/>
      <c r="XFA2181"/>
      <c r="XFB2181"/>
      <c r="XFC2181"/>
    </row>
  </sheetData>
  <mergeCells count="1">
    <mergeCell ref="A38:D3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692"/>
  <sheetViews>
    <sheetView topLeftCell="A672" workbookViewId="0">
      <selection activeCell="A697" sqref="A697"/>
    </sheetView>
  </sheetViews>
  <sheetFormatPr defaultColWidth="8.72727272727273" defaultRowHeight="12"/>
  <cols>
    <col min="1" max="1" width="38.8181818181818" style="2" customWidth="1"/>
    <col min="2" max="2" width="34" style="2" customWidth="1"/>
    <col min="3" max="3" width="24" style="2" customWidth="1"/>
    <col min="4" max="4" width="10.2727272727273" style="2" customWidth="1"/>
    <col min="5" max="5" width="13.7545454545455" style="2" customWidth="1"/>
    <col min="6" max="16384" width="8.72727272727273" style="3"/>
  </cols>
  <sheetData>
    <row r="1" s="1" customFormat="1" ht="13.5" spans="1:5">
      <c r="A1" s="4" t="s">
        <v>19565</v>
      </c>
      <c r="B1" s="4" t="s">
        <v>19566</v>
      </c>
      <c r="C1" s="4" t="s">
        <v>19567</v>
      </c>
      <c r="D1" s="4" t="s">
        <v>24</v>
      </c>
      <c r="E1" s="5" t="s">
        <v>19568</v>
      </c>
    </row>
    <row r="2" s="1" customFormat="1" ht="13" spans="1:16383">
      <c r="A2" s="6" t="s">
        <v>58</v>
      </c>
      <c r="B2" s="6" t="s">
        <v>148</v>
      </c>
      <c r="C2" s="6" t="s">
        <v>19603</v>
      </c>
      <c r="D2" s="6" t="s">
        <v>19570</v>
      </c>
      <c r="E2" s="6">
        <v>43</v>
      </c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  <row r="3" s="1" customFormat="1" ht="13" spans="1:16383">
      <c r="A3" s="6" t="s">
        <v>34</v>
      </c>
      <c r="B3" s="6" t="s">
        <v>197</v>
      </c>
      <c r="C3" s="6" t="s">
        <v>19604</v>
      </c>
      <c r="D3" s="6" t="s">
        <v>19570</v>
      </c>
      <c r="E3" s="6">
        <v>81</v>
      </c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</row>
    <row r="4" s="1" customFormat="1" ht="13" spans="1:16383">
      <c r="A4" s="6" t="s">
        <v>54</v>
      </c>
      <c r="B4" s="6" t="s">
        <v>221</v>
      </c>
      <c r="C4" s="6" t="s">
        <v>19605</v>
      </c>
      <c r="D4" s="6" t="s">
        <v>19570</v>
      </c>
      <c r="E4" s="6">
        <v>98</v>
      </c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</row>
    <row r="5" s="1" customFormat="1" ht="13" spans="1:16383">
      <c r="A5" s="6" t="s">
        <v>86</v>
      </c>
      <c r="B5" s="6" t="s">
        <v>267</v>
      </c>
      <c r="C5" s="6" t="s">
        <v>19606</v>
      </c>
      <c r="D5" s="6" t="s">
        <v>19570</v>
      </c>
      <c r="E5" s="6">
        <v>36</v>
      </c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</row>
    <row r="6" s="1" customFormat="1" ht="13" spans="1:16383">
      <c r="A6" s="6" t="s">
        <v>54</v>
      </c>
      <c r="B6" s="6" t="s">
        <v>289</v>
      </c>
      <c r="C6" s="6" t="s">
        <v>19606</v>
      </c>
      <c r="D6" s="6" t="s">
        <v>19570</v>
      </c>
      <c r="E6" s="6">
        <v>80</v>
      </c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</row>
    <row r="7" s="1" customFormat="1" ht="13" spans="1:16383">
      <c r="A7" s="6" t="s">
        <v>36</v>
      </c>
      <c r="B7" s="6" t="s">
        <v>348</v>
      </c>
      <c r="C7" s="6" t="s">
        <v>19607</v>
      </c>
      <c r="D7" s="6" t="s">
        <v>19570</v>
      </c>
      <c r="E7" s="6">
        <v>62</v>
      </c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</row>
    <row r="8" s="1" customFormat="1" ht="13" spans="1:16383">
      <c r="A8" s="6" t="s">
        <v>62</v>
      </c>
      <c r="B8" s="6" t="s">
        <v>364</v>
      </c>
      <c r="C8" s="6" t="s">
        <v>19608</v>
      </c>
      <c r="D8" s="6" t="s">
        <v>19570</v>
      </c>
      <c r="E8" s="6">
        <v>116</v>
      </c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</row>
    <row r="9" s="1" customFormat="1" ht="13" spans="1:16383">
      <c r="A9" s="6" t="s">
        <v>72</v>
      </c>
      <c r="B9" s="6" t="s">
        <v>399</v>
      </c>
      <c r="C9" s="6" t="s">
        <v>19609</v>
      </c>
      <c r="D9" s="6" t="s">
        <v>19570</v>
      </c>
      <c r="E9" s="6">
        <v>0</v>
      </c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</row>
    <row r="10" s="1" customFormat="1" ht="13" spans="1:16383">
      <c r="A10" s="6" t="s">
        <v>86</v>
      </c>
      <c r="B10" s="6" t="s">
        <v>411</v>
      </c>
      <c r="C10" s="6" t="s">
        <v>19610</v>
      </c>
      <c r="D10" s="6" t="s">
        <v>19570</v>
      </c>
      <c r="E10" s="6">
        <v>28</v>
      </c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</row>
    <row r="11" s="1" customFormat="1" ht="13" spans="1:16383">
      <c r="A11" s="6" t="s">
        <v>66</v>
      </c>
      <c r="B11" s="6" t="s">
        <v>434</v>
      </c>
      <c r="C11" s="6" t="s">
        <v>19610</v>
      </c>
      <c r="D11" s="6" t="s">
        <v>19570</v>
      </c>
      <c r="E11" s="6">
        <v>0</v>
      </c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</row>
    <row r="12" s="1" customFormat="1" ht="13" spans="1:16383">
      <c r="A12" s="6" t="s">
        <v>96</v>
      </c>
      <c r="B12" s="6" t="s">
        <v>436</v>
      </c>
      <c r="C12" s="6" t="s">
        <v>19610</v>
      </c>
      <c r="D12" s="6" t="s">
        <v>19570</v>
      </c>
      <c r="E12" s="6">
        <v>74</v>
      </c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</row>
    <row r="13" s="1" customFormat="1" ht="13" spans="1:16383">
      <c r="A13" s="6" t="s">
        <v>62</v>
      </c>
      <c r="B13" s="6" t="s">
        <v>530</v>
      </c>
      <c r="C13" s="6" t="s">
        <v>19611</v>
      </c>
      <c r="D13" s="6" t="s">
        <v>19570</v>
      </c>
      <c r="E13" s="6">
        <v>78</v>
      </c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</row>
    <row r="14" s="1" customFormat="1" ht="13" spans="1:16383">
      <c r="A14" s="6" t="s">
        <v>102</v>
      </c>
      <c r="B14" s="6" t="s">
        <v>544</v>
      </c>
      <c r="C14" s="6" t="s">
        <v>19612</v>
      </c>
      <c r="D14" s="6" t="s">
        <v>19570</v>
      </c>
      <c r="E14" s="6">
        <v>81</v>
      </c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</row>
    <row r="15" s="1" customFormat="1" ht="13" spans="1:16383">
      <c r="A15" s="6" t="s">
        <v>62</v>
      </c>
      <c r="B15" s="6" t="s">
        <v>632</v>
      </c>
      <c r="C15" s="6" t="s">
        <v>19613</v>
      </c>
      <c r="D15" s="6" t="s">
        <v>19570</v>
      </c>
      <c r="E15" s="6">
        <v>88</v>
      </c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</row>
    <row r="16" s="1" customFormat="1" ht="13" spans="1:16383">
      <c r="A16" s="6" t="s">
        <v>44</v>
      </c>
      <c r="B16" s="6" t="s">
        <v>701</v>
      </c>
      <c r="C16" s="6" t="s">
        <v>19614</v>
      </c>
      <c r="D16" s="6" t="s">
        <v>19570</v>
      </c>
      <c r="E16" s="6">
        <v>104</v>
      </c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</row>
    <row r="17" s="1" customFormat="1" ht="13" spans="1:16383">
      <c r="A17" s="6" t="s">
        <v>54</v>
      </c>
      <c r="B17" s="6" t="s">
        <v>821</v>
      </c>
      <c r="C17" s="6" t="s">
        <v>19615</v>
      </c>
      <c r="D17" s="6" t="s">
        <v>19570</v>
      </c>
      <c r="E17" s="6">
        <v>63</v>
      </c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</row>
    <row r="18" s="1" customFormat="1" ht="13" spans="1:16383">
      <c r="A18" s="6" t="s">
        <v>102</v>
      </c>
      <c r="B18" s="6" t="s">
        <v>832</v>
      </c>
      <c r="C18" s="6" t="s">
        <v>19616</v>
      </c>
      <c r="D18" s="6" t="s">
        <v>19570</v>
      </c>
      <c r="E18" s="6">
        <v>65</v>
      </c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</row>
    <row r="19" s="1" customFormat="1" ht="13" spans="1:16383">
      <c r="A19" s="6" t="s">
        <v>88</v>
      </c>
      <c r="B19" s="6" t="s">
        <v>864</v>
      </c>
      <c r="C19" s="6" t="s">
        <v>19616</v>
      </c>
      <c r="D19" s="6" t="s">
        <v>19570</v>
      </c>
      <c r="E19" s="6">
        <v>77</v>
      </c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  <c r="XEX19" s="3"/>
      <c r="XEY19" s="3"/>
      <c r="XEZ19" s="3"/>
      <c r="XFA19" s="3"/>
      <c r="XFB19" s="3"/>
      <c r="XFC19" s="3"/>
    </row>
    <row r="20" s="1" customFormat="1" ht="13" spans="1:16383">
      <c r="A20" s="6" t="s">
        <v>82</v>
      </c>
      <c r="B20" s="6" t="s">
        <v>946</v>
      </c>
      <c r="C20" s="6" t="s">
        <v>19617</v>
      </c>
      <c r="D20" s="6" t="s">
        <v>19570</v>
      </c>
      <c r="E20" s="6">
        <v>55</v>
      </c>
      <c r="XEF20" s="3"/>
      <c r="XEG20" s="3"/>
      <c r="XEH20" s="3"/>
      <c r="XEI20" s="3"/>
      <c r="XEJ20" s="3"/>
      <c r="XEK20" s="3"/>
      <c r="XEL20" s="3"/>
      <c r="XEM20" s="3"/>
      <c r="XEN20" s="3"/>
      <c r="XEO20" s="3"/>
      <c r="XEP20" s="3"/>
      <c r="XEQ20" s="3"/>
      <c r="XER20" s="3"/>
      <c r="XES20" s="3"/>
      <c r="XET20" s="3"/>
      <c r="XEU20" s="3"/>
      <c r="XEV20" s="3"/>
      <c r="XEW20" s="3"/>
      <c r="XEX20" s="3"/>
      <c r="XEY20" s="3"/>
      <c r="XEZ20" s="3"/>
      <c r="XFA20" s="3"/>
      <c r="XFB20" s="3"/>
      <c r="XFC20" s="3"/>
    </row>
    <row r="21" s="1" customFormat="1" ht="13" spans="1:16383">
      <c r="A21" s="6" t="s">
        <v>102</v>
      </c>
      <c r="B21" s="6" t="s">
        <v>974</v>
      </c>
      <c r="C21" s="6" t="s">
        <v>19618</v>
      </c>
      <c r="D21" s="6" t="s">
        <v>19570</v>
      </c>
      <c r="E21" s="6">
        <v>100</v>
      </c>
      <c r="XEF21" s="3"/>
      <c r="XEG21" s="3"/>
      <c r="XEH21" s="3"/>
      <c r="XEI21" s="3"/>
      <c r="XEJ21" s="3"/>
      <c r="XEK21" s="3"/>
      <c r="XEL21" s="3"/>
      <c r="XEM21" s="3"/>
      <c r="XEN21" s="3"/>
      <c r="XEO21" s="3"/>
      <c r="XEP21" s="3"/>
      <c r="XEQ21" s="3"/>
      <c r="XER21" s="3"/>
      <c r="XES21" s="3"/>
      <c r="XET21" s="3"/>
      <c r="XEU21" s="3"/>
      <c r="XEV21" s="3"/>
      <c r="XEW21" s="3"/>
      <c r="XEX21" s="3"/>
      <c r="XEY21" s="3"/>
      <c r="XEZ21" s="3"/>
      <c r="XFA21" s="3"/>
      <c r="XFB21" s="3"/>
      <c r="XFC21" s="3"/>
    </row>
    <row r="22" s="1" customFormat="1" ht="13" spans="1:16383">
      <c r="A22" s="6" t="s">
        <v>64</v>
      </c>
      <c r="B22" s="6" t="s">
        <v>990</v>
      </c>
      <c r="C22" s="6" t="s">
        <v>19618</v>
      </c>
      <c r="D22" s="6" t="s">
        <v>19570</v>
      </c>
      <c r="E22" s="6">
        <v>22</v>
      </c>
      <c r="XEF22" s="3"/>
      <c r="XEG22" s="3"/>
      <c r="XEH22" s="3"/>
      <c r="XEI22" s="3"/>
      <c r="XEJ22" s="3"/>
      <c r="XEK22" s="3"/>
      <c r="XEL22" s="3"/>
      <c r="XEM22" s="3"/>
      <c r="XEN22" s="3"/>
      <c r="XEO22" s="3"/>
      <c r="XEP22" s="3"/>
      <c r="XEQ22" s="3"/>
      <c r="XER22" s="3"/>
      <c r="XES22" s="3"/>
      <c r="XET22" s="3"/>
      <c r="XEU22" s="3"/>
      <c r="XEV22" s="3"/>
      <c r="XEW22" s="3"/>
      <c r="XEX22" s="3"/>
      <c r="XEY22" s="3"/>
      <c r="XEZ22" s="3"/>
      <c r="XFA22" s="3"/>
      <c r="XFB22" s="3"/>
      <c r="XFC22" s="3"/>
    </row>
    <row r="23" s="1" customFormat="1" ht="13" spans="1:16383">
      <c r="A23" s="6" t="s">
        <v>110</v>
      </c>
      <c r="B23" s="6" t="s">
        <v>1040</v>
      </c>
      <c r="C23" s="6" t="s">
        <v>19619</v>
      </c>
      <c r="D23" s="6" t="s">
        <v>19570</v>
      </c>
      <c r="E23" s="6">
        <v>105</v>
      </c>
      <c r="XEF23" s="3"/>
      <c r="XEG23" s="3"/>
      <c r="XEH23" s="3"/>
      <c r="XEI23" s="3"/>
      <c r="XEJ23" s="3"/>
      <c r="XEK23" s="3"/>
      <c r="XEL23" s="3"/>
      <c r="XEM23" s="3"/>
      <c r="XEN23" s="3"/>
      <c r="XEO23" s="3"/>
      <c r="XEP23" s="3"/>
      <c r="XEQ23" s="3"/>
      <c r="XER23" s="3"/>
      <c r="XES23" s="3"/>
      <c r="XET23" s="3"/>
      <c r="XEU23" s="3"/>
      <c r="XEV23" s="3"/>
      <c r="XEW23" s="3"/>
      <c r="XEX23" s="3"/>
      <c r="XEY23" s="3"/>
      <c r="XEZ23" s="3"/>
      <c r="XFA23" s="3"/>
      <c r="XFB23" s="3"/>
      <c r="XFC23" s="3"/>
    </row>
    <row r="24" s="1" customFormat="1" ht="13" spans="1:16383">
      <c r="A24" s="6" t="s">
        <v>62</v>
      </c>
      <c r="B24" s="6" t="s">
        <v>1076</v>
      </c>
      <c r="C24" s="6" t="s">
        <v>19619</v>
      </c>
      <c r="D24" s="6" t="s">
        <v>19570</v>
      </c>
      <c r="E24" s="6">
        <v>99</v>
      </c>
      <c r="XEF24" s="3"/>
      <c r="XEG24" s="3"/>
      <c r="XEH24" s="3"/>
      <c r="XEI24" s="3"/>
      <c r="XEJ24" s="3"/>
      <c r="XEK24" s="3"/>
      <c r="XEL24" s="3"/>
      <c r="XEM24" s="3"/>
      <c r="XEN24" s="3"/>
      <c r="XEO24" s="3"/>
      <c r="XEP24" s="3"/>
      <c r="XEQ24" s="3"/>
      <c r="XER24" s="3"/>
      <c r="XES24" s="3"/>
      <c r="XET24" s="3"/>
      <c r="XEU24" s="3"/>
      <c r="XEV24" s="3"/>
      <c r="XEW24" s="3"/>
      <c r="XEX24" s="3"/>
      <c r="XEY24" s="3"/>
      <c r="XEZ24" s="3"/>
      <c r="XFA24" s="3"/>
      <c r="XFB24" s="3"/>
      <c r="XFC24" s="3"/>
    </row>
    <row r="25" s="1" customFormat="1" ht="13" spans="1:16383">
      <c r="A25" s="6" t="s">
        <v>62</v>
      </c>
      <c r="B25" s="6" t="s">
        <v>1094</v>
      </c>
      <c r="C25" s="6" t="s">
        <v>19619</v>
      </c>
      <c r="D25" s="6" t="s">
        <v>19570</v>
      </c>
      <c r="E25" s="6">
        <v>63</v>
      </c>
      <c r="XEF25" s="3"/>
      <c r="XEG25" s="3"/>
      <c r="XEH25" s="3"/>
      <c r="XEI25" s="3"/>
      <c r="XEJ25" s="3"/>
      <c r="XEK25" s="3"/>
      <c r="XEL25" s="3"/>
      <c r="XEM25" s="3"/>
      <c r="XEN25" s="3"/>
      <c r="XEO25" s="3"/>
      <c r="XEP25" s="3"/>
      <c r="XEQ25" s="3"/>
      <c r="XER25" s="3"/>
      <c r="XES25" s="3"/>
      <c r="XET25" s="3"/>
      <c r="XEU25" s="3"/>
      <c r="XEV25" s="3"/>
      <c r="XEW25" s="3"/>
      <c r="XEX25" s="3"/>
      <c r="XEY25" s="3"/>
      <c r="XEZ25" s="3"/>
      <c r="XFA25" s="3"/>
      <c r="XFB25" s="3"/>
      <c r="XFC25" s="3"/>
    </row>
    <row r="26" s="1" customFormat="1" ht="13" spans="1:16383">
      <c r="A26" s="6" t="s">
        <v>82</v>
      </c>
      <c r="B26" s="6" t="s">
        <v>1128</v>
      </c>
      <c r="C26" s="6" t="s">
        <v>19619</v>
      </c>
      <c r="D26" s="6" t="s">
        <v>19570</v>
      </c>
      <c r="E26" s="6">
        <v>43</v>
      </c>
      <c r="XEF26" s="3"/>
      <c r="XEG26" s="3"/>
      <c r="XEH26" s="3"/>
      <c r="XEI26" s="3"/>
      <c r="XEJ26" s="3"/>
      <c r="XEK26" s="3"/>
      <c r="XEL26" s="3"/>
      <c r="XEM26" s="3"/>
      <c r="XEN26" s="3"/>
      <c r="XEO26" s="3"/>
      <c r="XEP26" s="3"/>
      <c r="XEQ26" s="3"/>
      <c r="XER26" s="3"/>
      <c r="XES26" s="3"/>
      <c r="XET26" s="3"/>
      <c r="XEU26" s="3"/>
      <c r="XEV26" s="3"/>
      <c r="XEW26" s="3"/>
      <c r="XEX26" s="3"/>
      <c r="XEY26" s="3"/>
      <c r="XEZ26" s="3"/>
      <c r="XFA26" s="3"/>
      <c r="XFB26" s="3"/>
      <c r="XFC26" s="3"/>
    </row>
    <row r="27" s="1" customFormat="1" ht="13" spans="1:16383">
      <c r="A27" s="6" t="s">
        <v>84</v>
      </c>
      <c r="B27" s="6" t="s">
        <v>1137</v>
      </c>
      <c r="C27" s="6" t="s">
        <v>19620</v>
      </c>
      <c r="D27" s="6" t="s">
        <v>19570</v>
      </c>
      <c r="E27" s="6">
        <v>82</v>
      </c>
      <c r="XEF27" s="3"/>
      <c r="XEG27" s="3"/>
      <c r="XEH27" s="3"/>
      <c r="XEI27" s="3"/>
      <c r="XEJ27" s="3"/>
      <c r="XEK27" s="3"/>
      <c r="XEL27" s="3"/>
      <c r="XEM27" s="3"/>
      <c r="XEN27" s="3"/>
      <c r="XEO27" s="3"/>
      <c r="XEP27" s="3"/>
      <c r="XEQ27" s="3"/>
      <c r="XER27" s="3"/>
      <c r="XES27" s="3"/>
      <c r="XET27" s="3"/>
      <c r="XEU27" s="3"/>
      <c r="XEV27" s="3"/>
      <c r="XEW27" s="3"/>
      <c r="XEX27" s="3"/>
      <c r="XEY27" s="3"/>
      <c r="XEZ27" s="3"/>
      <c r="XFA27" s="3"/>
      <c r="XFB27" s="3"/>
      <c r="XFC27" s="3"/>
    </row>
    <row r="28" s="1" customFormat="1" ht="13" spans="1:16383">
      <c r="A28" s="6" t="s">
        <v>96</v>
      </c>
      <c r="B28" s="6" t="s">
        <v>1151</v>
      </c>
      <c r="C28" s="6" t="s">
        <v>19620</v>
      </c>
      <c r="D28" s="6" t="s">
        <v>19570</v>
      </c>
      <c r="E28" s="6">
        <v>31</v>
      </c>
      <c r="XEF28" s="3"/>
      <c r="XEG28" s="3"/>
      <c r="XEH28" s="3"/>
      <c r="XEI28" s="3"/>
      <c r="XEJ28" s="3"/>
      <c r="XEK28" s="3"/>
      <c r="XEL28" s="3"/>
      <c r="XEM28" s="3"/>
      <c r="XEN28" s="3"/>
      <c r="XEO28" s="3"/>
      <c r="XEP28" s="3"/>
      <c r="XEQ28" s="3"/>
      <c r="XER28" s="3"/>
      <c r="XES28" s="3"/>
      <c r="XET28" s="3"/>
      <c r="XEU28" s="3"/>
      <c r="XEV28" s="3"/>
      <c r="XEW28" s="3"/>
      <c r="XEX28" s="3"/>
      <c r="XEY28" s="3"/>
      <c r="XEZ28" s="3"/>
      <c r="XFA28" s="3"/>
      <c r="XFB28" s="3"/>
      <c r="XFC28" s="3"/>
    </row>
    <row r="29" s="1" customFormat="1" ht="13" spans="1:16383">
      <c r="A29" s="6" t="s">
        <v>76</v>
      </c>
      <c r="B29" s="6" t="s">
        <v>1205</v>
      </c>
      <c r="C29" s="6" t="s">
        <v>1012</v>
      </c>
      <c r="D29" s="6" t="s">
        <v>19570</v>
      </c>
      <c r="E29" s="6">
        <v>66</v>
      </c>
      <c r="XEF29" s="3"/>
      <c r="XEG29" s="3"/>
      <c r="XEH29" s="3"/>
      <c r="XEI29" s="3"/>
      <c r="XEJ29" s="3"/>
      <c r="XEK29" s="3"/>
      <c r="XEL29" s="3"/>
      <c r="XEM29" s="3"/>
      <c r="XEN29" s="3"/>
      <c r="XEO29" s="3"/>
      <c r="XEP29" s="3"/>
      <c r="XEQ29" s="3"/>
      <c r="XER29" s="3"/>
      <c r="XES29" s="3"/>
      <c r="XET29" s="3"/>
      <c r="XEU29" s="3"/>
      <c r="XEV29" s="3"/>
      <c r="XEW29" s="3"/>
      <c r="XEX29" s="3"/>
      <c r="XEY29" s="3"/>
      <c r="XEZ29" s="3"/>
      <c r="XFA29" s="3"/>
      <c r="XFB29" s="3"/>
      <c r="XFC29" s="3"/>
    </row>
    <row r="30" s="1" customFormat="1" ht="13" spans="1:16383">
      <c r="A30" s="6" t="s">
        <v>44</v>
      </c>
      <c r="B30" s="6" t="s">
        <v>1344</v>
      </c>
      <c r="C30" s="6" t="s">
        <v>19621</v>
      </c>
      <c r="D30" s="6" t="s">
        <v>19570</v>
      </c>
      <c r="E30" s="6">
        <v>63</v>
      </c>
      <c r="XEF30" s="3"/>
      <c r="XEG30" s="3"/>
      <c r="XEH30" s="3"/>
      <c r="XEI30" s="3"/>
      <c r="XEJ30" s="3"/>
      <c r="XEK30" s="3"/>
      <c r="XEL30" s="3"/>
      <c r="XEM30" s="3"/>
      <c r="XEN30" s="3"/>
      <c r="XEO30" s="3"/>
      <c r="XEP30" s="3"/>
      <c r="XEQ30" s="3"/>
      <c r="XER30" s="3"/>
      <c r="XES30" s="3"/>
      <c r="XET30" s="3"/>
      <c r="XEU30" s="3"/>
      <c r="XEV30" s="3"/>
      <c r="XEW30" s="3"/>
      <c r="XEX30" s="3"/>
      <c r="XEY30" s="3"/>
      <c r="XEZ30" s="3"/>
      <c r="XFA30" s="3"/>
      <c r="XFB30" s="3"/>
      <c r="XFC30" s="3"/>
    </row>
    <row r="31" s="1" customFormat="1" ht="13" spans="1:16383">
      <c r="A31" s="6" t="s">
        <v>88</v>
      </c>
      <c r="B31" s="6" t="s">
        <v>1375</v>
      </c>
      <c r="C31" s="6" t="s">
        <v>19621</v>
      </c>
      <c r="D31" s="6" t="s">
        <v>19570</v>
      </c>
      <c r="E31" s="6">
        <v>132</v>
      </c>
      <c r="XEF31" s="3"/>
      <c r="XEG31" s="3"/>
      <c r="XEH31" s="3"/>
      <c r="XEI31" s="3"/>
      <c r="XEJ31" s="3"/>
      <c r="XEK31" s="3"/>
      <c r="XEL31" s="3"/>
      <c r="XEM31" s="3"/>
      <c r="XEN31" s="3"/>
      <c r="XEO31" s="3"/>
      <c r="XEP31" s="3"/>
      <c r="XEQ31" s="3"/>
      <c r="XER31" s="3"/>
      <c r="XES31" s="3"/>
      <c r="XET31" s="3"/>
      <c r="XEU31" s="3"/>
      <c r="XEV31" s="3"/>
      <c r="XEW31" s="3"/>
      <c r="XEX31" s="3"/>
      <c r="XEY31" s="3"/>
      <c r="XEZ31" s="3"/>
      <c r="XFA31" s="3"/>
      <c r="XFB31" s="3"/>
      <c r="XFC31" s="3"/>
    </row>
    <row r="32" s="1" customFormat="1" ht="13" spans="1:16383">
      <c r="A32" s="6" t="s">
        <v>102</v>
      </c>
      <c r="B32" s="6" t="s">
        <v>1400</v>
      </c>
      <c r="C32" s="6" t="s">
        <v>19621</v>
      </c>
      <c r="D32" s="6" t="s">
        <v>19570</v>
      </c>
      <c r="E32" s="6">
        <v>51</v>
      </c>
      <c r="XEF32" s="3"/>
      <c r="XEG32" s="3"/>
      <c r="XEH32" s="3"/>
      <c r="XEI32" s="3"/>
      <c r="XEJ32" s="3"/>
      <c r="XEK32" s="3"/>
      <c r="XEL32" s="3"/>
      <c r="XEM32" s="3"/>
      <c r="XEN32" s="3"/>
      <c r="XEO32" s="3"/>
      <c r="XEP32" s="3"/>
      <c r="XEQ32" s="3"/>
      <c r="XER32" s="3"/>
      <c r="XES32" s="3"/>
      <c r="XET32" s="3"/>
      <c r="XEU32" s="3"/>
      <c r="XEV32" s="3"/>
      <c r="XEW32" s="3"/>
      <c r="XEX32" s="3"/>
      <c r="XEY32" s="3"/>
      <c r="XEZ32" s="3"/>
      <c r="XFA32" s="3"/>
      <c r="XFB32" s="3"/>
      <c r="XFC32" s="3"/>
    </row>
    <row r="33" s="1" customFormat="1" ht="13" spans="1:16383">
      <c r="A33" s="6" t="s">
        <v>96</v>
      </c>
      <c r="B33" s="6" t="s">
        <v>1493</v>
      </c>
      <c r="C33" s="6" t="s">
        <v>19622</v>
      </c>
      <c r="D33" s="6" t="s">
        <v>19570</v>
      </c>
      <c r="E33" s="6">
        <v>37</v>
      </c>
      <c r="XEF33" s="3"/>
      <c r="XEG33" s="3"/>
      <c r="XEH33" s="3"/>
      <c r="XEI33" s="3"/>
      <c r="XEJ33" s="3"/>
      <c r="XEK33" s="3"/>
      <c r="XEL33" s="3"/>
      <c r="XEM33" s="3"/>
      <c r="XEN33" s="3"/>
      <c r="XEO33" s="3"/>
      <c r="XEP33" s="3"/>
      <c r="XEQ33" s="3"/>
      <c r="XER33" s="3"/>
      <c r="XES33" s="3"/>
      <c r="XET33" s="3"/>
      <c r="XEU33" s="3"/>
      <c r="XEV33" s="3"/>
      <c r="XEW33" s="3"/>
      <c r="XEX33" s="3"/>
      <c r="XEY33" s="3"/>
      <c r="XEZ33" s="3"/>
      <c r="XFA33" s="3"/>
      <c r="XFB33" s="3"/>
      <c r="XFC33" s="3"/>
    </row>
    <row r="34" s="1" customFormat="1" ht="13" spans="1:16383">
      <c r="A34" s="6" t="s">
        <v>90</v>
      </c>
      <c r="B34" s="6" t="s">
        <v>1500</v>
      </c>
      <c r="C34" s="6" t="s">
        <v>19623</v>
      </c>
      <c r="D34" s="6" t="s">
        <v>19570</v>
      </c>
      <c r="E34" s="6">
        <v>31</v>
      </c>
      <c r="XEF34" s="3"/>
      <c r="XEG34" s="3"/>
      <c r="XEH34" s="3"/>
      <c r="XEI34" s="3"/>
      <c r="XEJ34" s="3"/>
      <c r="XEK34" s="3"/>
      <c r="XEL34" s="3"/>
      <c r="XEM34" s="3"/>
      <c r="XEN34" s="3"/>
      <c r="XEO34" s="3"/>
      <c r="XEP34" s="3"/>
      <c r="XEQ34" s="3"/>
      <c r="XER34" s="3"/>
      <c r="XES34" s="3"/>
      <c r="XET34" s="3"/>
      <c r="XEU34" s="3"/>
      <c r="XEV34" s="3"/>
      <c r="XEW34" s="3"/>
      <c r="XEX34" s="3"/>
      <c r="XEY34" s="3"/>
      <c r="XEZ34" s="3"/>
      <c r="XFA34" s="3"/>
      <c r="XFB34" s="3"/>
      <c r="XFC34" s="3"/>
    </row>
    <row r="35" s="1" customFormat="1" ht="13" spans="1:16383">
      <c r="A35" s="6" t="s">
        <v>54</v>
      </c>
      <c r="B35" s="6" t="s">
        <v>1564</v>
      </c>
      <c r="C35" s="6" t="s">
        <v>19624</v>
      </c>
      <c r="D35" s="6" t="s">
        <v>19570</v>
      </c>
      <c r="E35" s="6">
        <v>86</v>
      </c>
      <c r="XEF35" s="3"/>
      <c r="XEG35" s="3"/>
      <c r="XEH35" s="3"/>
      <c r="XEI35" s="3"/>
      <c r="XEJ35" s="3"/>
      <c r="XEK35" s="3"/>
      <c r="XEL35" s="3"/>
      <c r="XEM35" s="3"/>
      <c r="XEN35" s="3"/>
      <c r="XEO35" s="3"/>
      <c r="XEP35" s="3"/>
      <c r="XEQ35" s="3"/>
      <c r="XER35" s="3"/>
      <c r="XES35" s="3"/>
      <c r="XET35" s="3"/>
      <c r="XEU35" s="3"/>
      <c r="XEV35" s="3"/>
      <c r="XEW35" s="3"/>
      <c r="XEX35" s="3"/>
      <c r="XEY35" s="3"/>
      <c r="XEZ35" s="3"/>
      <c r="XFA35" s="3"/>
      <c r="XFB35" s="3"/>
      <c r="XFC35" s="3"/>
    </row>
    <row r="36" s="1" customFormat="1" ht="13" spans="1:16383">
      <c r="A36" s="6" t="s">
        <v>58</v>
      </c>
      <c r="B36" s="6" t="s">
        <v>1596</v>
      </c>
      <c r="C36" s="6" t="s">
        <v>19624</v>
      </c>
      <c r="D36" s="6" t="s">
        <v>19570</v>
      </c>
      <c r="E36" s="6">
        <v>61</v>
      </c>
      <c r="XEF36" s="3"/>
      <c r="XEG36" s="3"/>
      <c r="XEH36" s="3"/>
      <c r="XEI36" s="3"/>
      <c r="XEJ36" s="3"/>
      <c r="XEK36" s="3"/>
      <c r="XEL36" s="3"/>
      <c r="XEM36" s="3"/>
      <c r="XEN36" s="3"/>
      <c r="XEO36" s="3"/>
      <c r="XEP36" s="3"/>
      <c r="XEQ36" s="3"/>
      <c r="XER36" s="3"/>
      <c r="XES36" s="3"/>
      <c r="XET36" s="3"/>
      <c r="XEU36" s="3"/>
      <c r="XEV36" s="3"/>
      <c r="XEW36" s="3"/>
      <c r="XEX36" s="3"/>
      <c r="XEY36" s="3"/>
      <c r="XEZ36" s="3"/>
      <c r="XFA36" s="3"/>
      <c r="XFB36" s="3"/>
      <c r="XFC36" s="3"/>
    </row>
    <row r="37" s="1" customFormat="1" ht="13" spans="1:16383">
      <c r="A37" s="6" t="s">
        <v>110</v>
      </c>
      <c r="B37" s="6" t="s">
        <v>1656</v>
      </c>
      <c r="C37" s="6" t="s">
        <v>19625</v>
      </c>
      <c r="D37" s="6" t="s">
        <v>19570</v>
      </c>
      <c r="E37" s="6">
        <v>13</v>
      </c>
      <c r="XEF37" s="3"/>
      <c r="XEG37" s="3"/>
      <c r="XEH37" s="3"/>
      <c r="XEI37" s="3"/>
      <c r="XEJ37" s="3"/>
      <c r="XEK37" s="3"/>
      <c r="XEL37" s="3"/>
      <c r="XEM37" s="3"/>
      <c r="XEN37" s="3"/>
      <c r="XEO37" s="3"/>
      <c r="XEP37" s="3"/>
      <c r="XEQ37" s="3"/>
      <c r="XER37" s="3"/>
      <c r="XES37" s="3"/>
      <c r="XET37" s="3"/>
      <c r="XEU37" s="3"/>
      <c r="XEV37" s="3"/>
      <c r="XEW37" s="3"/>
      <c r="XEX37" s="3"/>
      <c r="XEY37" s="3"/>
      <c r="XEZ37" s="3"/>
      <c r="XFA37" s="3"/>
      <c r="XFB37" s="3"/>
      <c r="XFC37" s="3"/>
    </row>
    <row r="38" s="1" customFormat="1" ht="13" spans="1:16383">
      <c r="A38" s="6" t="s">
        <v>106</v>
      </c>
      <c r="B38" s="6" t="s">
        <v>1683</v>
      </c>
      <c r="C38" s="6" t="s">
        <v>19625</v>
      </c>
      <c r="D38" s="6" t="s">
        <v>19570</v>
      </c>
      <c r="E38" s="6">
        <v>67</v>
      </c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</row>
    <row r="39" s="1" customFormat="1" ht="13" spans="1:16383">
      <c r="A39" s="6" t="s">
        <v>44</v>
      </c>
      <c r="B39" s="6" t="s">
        <v>1722</v>
      </c>
      <c r="C39" s="6" t="s">
        <v>19626</v>
      </c>
      <c r="D39" s="6" t="s">
        <v>19570</v>
      </c>
      <c r="E39" s="6">
        <v>60</v>
      </c>
      <c r="XEF39" s="3"/>
      <c r="XEG39" s="3"/>
      <c r="XEH39" s="3"/>
      <c r="XEI39" s="3"/>
      <c r="XEJ39" s="3"/>
      <c r="XEK39" s="3"/>
      <c r="XEL39" s="3"/>
      <c r="XEM39" s="3"/>
      <c r="XEN39" s="3"/>
      <c r="XEO39" s="3"/>
      <c r="XEP39" s="3"/>
      <c r="XEQ39" s="3"/>
      <c r="XER39" s="3"/>
      <c r="XES39" s="3"/>
      <c r="XET39" s="3"/>
      <c r="XEU39" s="3"/>
      <c r="XEV39" s="3"/>
      <c r="XEW39" s="3"/>
      <c r="XEX39" s="3"/>
      <c r="XEY39" s="3"/>
      <c r="XEZ39" s="3"/>
      <c r="XFA39" s="3"/>
      <c r="XFB39" s="3"/>
      <c r="XFC39" s="3"/>
    </row>
    <row r="40" s="1" customFormat="1" ht="13" spans="1:16383">
      <c r="A40" s="6" t="s">
        <v>82</v>
      </c>
      <c r="B40" s="6" t="s">
        <v>1734</v>
      </c>
      <c r="C40" s="6" t="s">
        <v>19626</v>
      </c>
      <c r="D40" s="6" t="s">
        <v>19570</v>
      </c>
      <c r="E40" s="6">
        <v>54</v>
      </c>
      <c r="XEF40" s="3"/>
      <c r="XEG40" s="3"/>
      <c r="XEH40" s="3"/>
      <c r="XEI40" s="3"/>
      <c r="XEJ40" s="3"/>
      <c r="XEK40" s="3"/>
      <c r="XEL40" s="3"/>
      <c r="XEM40" s="3"/>
      <c r="XEN40" s="3"/>
      <c r="XEO40" s="3"/>
      <c r="XEP40" s="3"/>
      <c r="XEQ40" s="3"/>
      <c r="XER40" s="3"/>
      <c r="XES40" s="3"/>
      <c r="XET40" s="3"/>
      <c r="XEU40" s="3"/>
      <c r="XEV40" s="3"/>
      <c r="XEW40" s="3"/>
      <c r="XEX40" s="3"/>
      <c r="XEY40" s="3"/>
      <c r="XEZ40" s="3"/>
      <c r="XFA40" s="3"/>
      <c r="XFB40" s="3"/>
      <c r="XFC40" s="3"/>
    </row>
    <row r="41" s="1" customFormat="1" ht="13" spans="1:16383">
      <c r="A41" s="6" t="s">
        <v>66</v>
      </c>
      <c r="B41" s="6" t="s">
        <v>1765</v>
      </c>
      <c r="C41" s="6" t="s">
        <v>19627</v>
      </c>
      <c r="D41" s="6" t="s">
        <v>19570</v>
      </c>
      <c r="E41" s="6">
        <v>40</v>
      </c>
      <c r="XEF41" s="3"/>
      <c r="XEG41" s="3"/>
      <c r="XEH41" s="3"/>
      <c r="XEI41" s="3"/>
      <c r="XEJ41" s="3"/>
      <c r="XEK41" s="3"/>
      <c r="XEL41" s="3"/>
      <c r="XEM41" s="3"/>
      <c r="XEN41" s="3"/>
      <c r="XEO41" s="3"/>
      <c r="XEP41" s="3"/>
      <c r="XEQ41" s="3"/>
      <c r="XER41" s="3"/>
      <c r="XES41" s="3"/>
      <c r="XET41" s="3"/>
      <c r="XEU41" s="3"/>
      <c r="XEV41" s="3"/>
      <c r="XEW41" s="3"/>
      <c r="XEX41" s="3"/>
      <c r="XEY41" s="3"/>
      <c r="XEZ41" s="3"/>
      <c r="XFA41" s="3"/>
      <c r="XFB41" s="3"/>
      <c r="XFC41" s="3"/>
    </row>
    <row r="42" s="1" customFormat="1" ht="13" spans="1:16383">
      <c r="A42" s="6" t="s">
        <v>82</v>
      </c>
      <c r="B42" s="6" t="s">
        <v>1772</v>
      </c>
      <c r="C42" s="6" t="s">
        <v>19627</v>
      </c>
      <c r="D42" s="6" t="s">
        <v>19570</v>
      </c>
      <c r="E42" s="6">
        <v>49</v>
      </c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</row>
    <row r="43" s="1" customFormat="1" ht="13" spans="1:16383">
      <c r="A43" s="6" t="s">
        <v>46</v>
      </c>
      <c r="B43" s="6" t="s">
        <v>1805</v>
      </c>
      <c r="C43" s="6" t="s">
        <v>19628</v>
      </c>
      <c r="D43" s="6" t="s">
        <v>19570</v>
      </c>
      <c r="E43" s="6">
        <v>63</v>
      </c>
      <c r="XEF43" s="3"/>
      <c r="XEG43" s="3"/>
      <c r="XEH43" s="3"/>
      <c r="XEI43" s="3"/>
      <c r="XEJ43" s="3"/>
      <c r="XEK43" s="3"/>
      <c r="XEL43" s="3"/>
      <c r="XEM43" s="3"/>
      <c r="XEN43" s="3"/>
      <c r="XEO43" s="3"/>
      <c r="XEP43" s="3"/>
      <c r="XEQ43" s="3"/>
      <c r="XER43" s="3"/>
      <c r="XES43" s="3"/>
      <c r="XET43" s="3"/>
      <c r="XEU43" s="3"/>
      <c r="XEV43" s="3"/>
      <c r="XEW43" s="3"/>
      <c r="XEX43" s="3"/>
      <c r="XEY43" s="3"/>
      <c r="XEZ43" s="3"/>
      <c r="XFA43" s="3"/>
      <c r="XFB43" s="3"/>
      <c r="XFC43" s="3"/>
    </row>
    <row r="44" s="1" customFormat="1" ht="13" spans="1:16383">
      <c r="A44" s="6" t="s">
        <v>60</v>
      </c>
      <c r="B44" s="6" t="s">
        <v>1813</v>
      </c>
      <c r="C44" s="6" t="s">
        <v>19628</v>
      </c>
      <c r="D44" s="6" t="s">
        <v>19570</v>
      </c>
      <c r="E44" s="6">
        <v>68</v>
      </c>
      <c r="XEF44" s="3"/>
      <c r="XEG44" s="3"/>
      <c r="XEH44" s="3"/>
      <c r="XEI44" s="3"/>
      <c r="XEJ44" s="3"/>
      <c r="XEK44" s="3"/>
      <c r="XEL44" s="3"/>
      <c r="XEM44" s="3"/>
      <c r="XEN44" s="3"/>
      <c r="XEO44" s="3"/>
      <c r="XEP44" s="3"/>
      <c r="XEQ44" s="3"/>
      <c r="XER44" s="3"/>
      <c r="XES44" s="3"/>
      <c r="XET44" s="3"/>
      <c r="XEU44" s="3"/>
      <c r="XEV44" s="3"/>
      <c r="XEW44" s="3"/>
      <c r="XEX44" s="3"/>
      <c r="XEY44" s="3"/>
      <c r="XEZ44" s="3"/>
      <c r="XFA44" s="3"/>
      <c r="XFB44" s="3"/>
      <c r="XFC44" s="3"/>
    </row>
    <row r="45" s="1" customFormat="1" ht="13" spans="1:16383">
      <c r="A45" s="6" t="s">
        <v>78</v>
      </c>
      <c r="B45" s="6" t="s">
        <v>1881</v>
      </c>
      <c r="C45" s="6" t="s">
        <v>19629</v>
      </c>
      <c r="D45" s="6" t="s">
        <v>19570</v>
      </c>
      <c r="E45" s="6">
        <v>142</v>
      </c>
      <c r="XEF45" s="3"/>
      <c r="XEG45" s="3"/>
      <c r="XEH45" s="3"/>
      <c r="XEI45" s="3"/>
      <c r="XEJ45" s="3"/>
      <c r="XEK45" s="3"/>
      <c r="XEL45" s="3"/>
      <c r="XEM45" s="3"/>
      <c r="XEN45" s="3"/>
      <c r="XEO45" s="3"/>
      <c r="XEP45" s="3"/>
      <c r="XEQ45" s="3"/>
      <c r="XER45" s="3"/>
      <c r="XES45" s="3"/>
      <c r="XET45" s="3"/>
      <c r="XEU45" s="3"/>
      <c r="XEV45" s="3"/>
      <c r="XEW45" s="3"/>
      <c r="XEX45" s="3"/>
      <c r="XEY45" s="3"/>
      <c r="XEZ45" s="3"/>
      <c r="XFA45" s="3"/>
      <c r="XFB45" s="3"/>
      <c r="XFC45" s="3"/>
    </row>
    <row r="46" s="1" customFormat="1" ht="13" spans="1:16383">
      <c r="A46" s="6" t="s">
        <v>58</v>
      </c>
      <c r="B46" s="6" t="s">
        <v>1902</v>
      </c>
      <c r="C46" s="6" t="s">
        <v>19629</v>
      </c>
      <c r="D46" s="6" t="s">
        <v>19570</v>
      </c>
      <c r="E46" s="6">
        <v>98</v>
      </c>
      <c r="XEF46" s="3"/>
      <c r="XEG46" s="3"/>
      <c r="XEH46" s="3"/>
      <c r="XEI46" s="3"/>
      <c r="XEJ46" s="3"/>
      <c r="XEK46" s="3"/>
      <c r="XEL46" s="3"/>
      <c r="XEM46" s="3"/>
      <c r="XEN46" s="3"/>
      <c r="XEO46" s="3"/>
      <c r="XEP46" s="3"/>
      <c r="XEQ46" s="3"/>
      <c r="XER46" s="3"/>
      <c r="XES46" s="3"/>
      <c r="XET46" s="3"/>
      <c r="XEU46" s="3"/>
      <c r="XEV46" s="3"/>
      <c r="XEW46" s="3"/>
      <c r="XEX46" s="3"/>
      <c r="XEY46" s="3"/>
      <c r="XEZ46" s="3"/>
      <c r="XFA46" s="3"/>
      <c r="XFB46" s="3"/>
      <c r="XFC46" s="3"/>
    </row>
    <row r="47" s="1" customFormat="1" ht="13" spans="1:16383">
      <c r="A47" s="6" t="s">
        <v>96</v>
      </c>
      <c r="B47" s="6" t="s">
        <v>1940</v>
      </c>
      <c r="C47" s="6" t="s">
        <v>19629</v>
      </c>
      <c r="D47" s="6" t="s">
        <v>19570</v>
      </c>
      <c r="E47" s="6">
        <v>82</v>
      </c>
      <c r="XEF47" s="3"/>
      <c r="XEG47" s="3"/>
      <c r="XEH47" s="3"/>
      <c r="XEI47" s="3"/>
      <c r="XEJ47" s="3"/>
      <c r="XEK47" s="3"/>
      <c r="XEL47" s="3"/>
      <c r="XEM47" s="3"/>
      <c r="XEN47" s="3"/>
      <c r="XEO47" s="3"/>
      <c r="XEP47" s="3"/>
      <c r="XEQ47" s="3"/>
      <c r="XER47" s="3"/>
      <c r="XES47" s="3"/>
      <c r="XET47" s="3"/>
      <c r="XEU47" s="3"/>
      <c r="XEV47" s="3"/>
      <c r="XEW47" s="3"/>
      <c r="XEX47" s="3"/>
      <c r="XEY47" s="3"/>
      <c r="XEZ47" s="3"/>
      <c r="XFA47" s="3"/>
      <c r="XFB47" s="3"/>
      <c r="XFC47" s="3"/>
    </row>
    <row r="48" s="1" customFormat="1" ht="13" spans="1:16383">
      <c r="A48" s="6" t="s">
        <v>54</v>
      </c>
      <c r="B48" s="6" t="s">
        <v>1947</v>
      </c>
      <c r="C48" s="6" t="s">
        <v>19629</v>
      </c>
      <c r="D48" s="6" t="s">
        <v>19570</v>
      </c>
      <c r="E48" s="6">
        <v>0</v>
      </c>
      <c r="XEF48" s="3"/>
      <c r="XEG48" s="3"/>
      <c r="XEH48" s="3"/>
      <c r="XEI48" s="3"/>
      <c r="XEJ48" s="3"/>
      <c r="XEK48" s="3"/>
      <c r="XEL48" s="3"/>
      <c r="XEM48" s="3"/>
      <c r="XEN48" s="3"/>
      <c r="XEO48" s="3"/>
      <c r="XEP48" s="3"/>
      <c r="XEQ48" s="3"/>
      <c r="XER48" s="3"/>
      <c r="XES48" s="3"/>
      <c r="XET48" s="3"/>
      <c r="XEU48" s="3"/>
      <c r="XEV48" s="3"/>
      <c r="XEW48" s="3"/>
      <c r="XEX48" s="3"/>
      <c r="XEY48" s="3"/>
      <c r="XEZ48" s="3"/>
      <c r="XFA48" s="3"/>
      <c r="XFB48" s="3"/>
      <c r="XFC48" s="3"/>
    </row>
    <row r="49" s="1" customFormat="1" ht="13" spans="1:16383">
      <c r="A49" s="6" t="s">
        <v>62</v>
      </c>
      <c r="B49" s="6" t="s">
        <v>1957</v>
      </c>
      <c r="C49" s="6" t="s">
        <v>19629</v>
      </c>
      <c r="D49" s="6" t="s">
        <v>19570</v>
      </c>
      <c r="E49" s="6">
        <v>142</v>
      </c>
      <c r="XEF49" s="3"/>
      <c r="XEG49" s="3"/>
      <c r="XEH49" s="3"/>
      <c r="XEI49" s="3"/>
      <c r="XEJ49" s="3"/>
      <c r="XEK49" s="3"/>
      <c r="XEL49" s="3"/>
      <c r="XEM49" s="3"/>
      <c r="XEN49" s="3"/>
      <c r="XEO49" s="3"/>
      <c r="XEP49" s="3"/>
      <c r="XEQ49" s="3"/>
      <c r="XER49" s="3"/>
      <c r="XES49" s="3"/>
      <c r="XET49" s="3"/>
      <c r="XEU49" s="3"/>
      <c r="XEV49" s="3"/>
      <c r="XEW49" s="3"/>
      <c r="XEX49" s="3"/>
      <c r="XEY49" s="3"/>
      <c r="XEZ49" s="3"/>
      <c r="XFA49" s="3"/>
      <c r="XFB49" s="3"/>
      <c r="XFC49" s="3"/>
    </row>
    <row r="50" s="1" customFormat="1" ht="13" spans="1:16383">
      <c r="A50" s="6" t="s">
        <v>82</v>
      </c>
      <c r="B50" s="6" t="s">
        <v>1971</v>
      </c>
      <c r="C50" s="6" t="s">
        <v>19629</v>
      </c>
      <c r="D50" s="6" t="s">
        <v>19570</v>
      </c>
      <c r="E50" s="6">
        <v>34</v>
      </c>
      <c r="XEF50" s="3"/>
      <c r="XEG50" s="3"/>
      <c r="XEH50" s="3"/>
      <c r="XEI50" s="3"/>
      <c r="XEJ50" s="3"/>
      <c r="XEK50" s="3"/>
      <c r="XEL50" s="3"/>
      <c r="XEM50" s="3"/>
      <c r="XEN50" s="3"/>
      <c r="XEO50" s="3"/>
      <c r="XEP50" s="3"/>
      <c r="XEQ50" s="3"/>
      <c r="XER50" s="3"/>
      <c r="XES50" s="3"/>
      <c r="XET50" s="3"/>
      <c r="XEU50" s="3"/>
      <c r="XEV50" s="3"/>
      <c r="XEW50" s="3"/>
      <c r="XEX50" s="3"/>
      <c r="XEY50" s="3"/>
      <c r="XEZ50" s="3"/>
      <c r="XFA50" s="3"/>
      <c r="XFB50" s="3"/>
      <c r="XFC50" s="3"/>
    </row>
    <row r="51" s="1" customFormat="1" ht="13" spans="1:16383">
      <c r="A51" s="6" t="s">
        <v>58</v>
      </c>
      <c r="B51" s="6" t="s">
        <v>2025</v>
      </c>
      <c r="C51" s="6" t="s">
        <v>19630</v>
      </c>
      <c r="D51" s="6" t="s">
        <v>19570</v>
      </c>
      <c r="E51" s="6">
        <v>76</v>
      </c>
      <c r="XEF51" s="3"/>
      <c r="XEG51" s="3"/>
      <c r="XEH51" s="3"/>
      <c r="XEI51" s="3"/>
      <c r="XEJ51" s="3"/>
      <c r="XEK51" s="3"/>
      <c r="XEL51" s="3"/>
      <c r="XEM51" s="3"/>
      <c r="XEN51" s="3"/>
      <c r="XEO51" s="3"/>
      <c r="XEP51" s="3"/>
      <c r="XEQ51" s="3"/>
      <c r="XER51" s="3"/>
      <c r="XES51" s="3"/>
      <c r="XET51" s="3"/>
      <c r="XEU51" s="3"/>
      <c r="XEV51" s="3"/>
      <c r="XEW51" s="3"/>
      <c r="XEX51" s="3"/>
      <c r="XEY51" s="3"/>
      <c r="XEZ51" s="3"/>
      <c r="XFA51" s="3"/>
      <c r="XFB51" s="3"/>
      <c r="XFC51" s="3"/>
    </row>
    <row r="52" s="1" customFormat="1" ht="13" spans="1:16383">
      <c r="A52" s="6" t="s">
        <v>46</v>
      </c>
      <c r="B52" s="6" t="s">
        <v>2047</v>
      </c>
      <c r="C52" s="6" t="s">
        <v>19630</v>
      </c>
      <c r="D52" s="6" t="s">
        <v>19570</v>
      </c>
      <c r="E52" s="6">
        <v>100</v>
      </c>
      <c r="XEF52" s="3"/>
      <c r="XEG52" s="3"/>
      <c r="XEH52" s="3"/>
      <c r="XEI52" s="3"/>
      <c r="XEJ52" s="3"/>
      <c r="XEK52" s="3"/>
      <c r="XEL52" s="3"/>
      <c r="XEM52" s="3"/>
      <c r="XEN52" s="3"/>
      <c r="XEO52" s="3"/>
      <c r="XEP52" s="3"/>
      <c r="XEQ52" s="3"/>
      <c r="XER52" s="3"/>
      <c r="XES52" s="3"/>
      <c r="XET52" s="3"/>
      <c r="XEU52" s="3"/>
      <c r="XEV52" s="3"/>
      <c r="XEW52" s="3"/>
      <c r="XEX52" s="3"/>
      <c r="XEY52" s="3"/>
      <c r="XEZ52" s="3"/>
      <c r="XFA52" s="3"/>
      <c r="XFB52" s="3"/>
      <c r="XFC52" s="3"/>
    </row>
    <row r="53" s="1" customFormat="1" ht="13" spans="1:16383">
      <c r="A53" s="6" t="s">
        <v>96</v>
      </c>
      <c r="B53" s="6" t="s">
        <v>2056</v>
      </c>
      <c r="C53" s="6" t="s">
        <v>19630</v>
      </c>
      <c r="D53" s="6" t="s">
        <v>19570</v>
      </c>
      <c r="E53" s="6">
        <v>59</v>
      </c>
      <c r="XEF53" s="3"/>
      <c r="XEG53" s="3"/>
      <c r="XEH53" s="3"/>
      <c r="XEI53" s="3"/>
      <c r="XEJ53" s="3"/>
      <c r="XEK53" s="3"/>
      <c r="XEL53" s="3"/>
      <c r="XEM53" s="3"/>
      <c r="XEN53" s="3"/>
      <c r="XEO53" s="3"/>
      <c r="XEP53" s="3"/>
      <c r="XEQ53" s="3"/>
      <c r="XER53" s="3"/>
      <c r="XES53" s="3"/>
      <c r="XET53" s="3"/>
      <c r="XEU53" s="3"/>
      <c r="XEV53" s="3"/>
      <c r="XEW53" s="3"/>
      <c r="XEX53" s="3"/>
      <c r="XEY53" s="3"/>
      <c r="XEZ53" s="3"/>
      <c r="XFA53" s="3"/>
      <c r="XFB53" s="3"/>
      <c r="XFC53" s="3"/>
    </row>
    <row r="54" s="1" customFormat="1" ht="13" spans="1:16383">
      <c r="A54" s="6" t="s">
        <v>82</v>
      </c>
      <c r="B54" s="6" t="s">
        <v>2065</v>
      </c>
      <c r="C54" s="6" t="s">
        <v>19630</v>
      </c>
      <c r="D54" s="6" t="s">
        <v>19570</v>
      </c>
      <c r="E54" s="6">
        <v>66</v>
      </c>
      <c r="XEF54" s="3"/>
      <c r="XEG54" s="3"/>
      <c r="XEH54" s="3"/>
      <c r="XEI54" s="3"/>
      <c r="XEJ54" s="3"/>
      <c r="XEK54" s="3"/>
      <c r="XEL54" s="3"/>
      <c r="XEM54" s="3"/>
      <c r="XEN54" s="3"/>
      <c r="XEO54" s="3"/>
      <c r="XEP54" s="3"/>
      <c r="XEQ54" s="3"/>
      <c r="XER54" s="3"/>
      <c r="XES54" s="3"/>
      <c r="XET54" s="3"/>
      <c r="XEU54" s="3"/>
      <c r="XEV54" s="3"/>
      <c r="XEW54" s="3"/>
      <c r="XEX54" s="3"/>
      <c r="XEY54" s="3"/>
      <c r="XEZ54" s="3"/>
      <c r="XFA54" s="3"/>
      <c r="XFB54" s="3"/>
      <c r="XFC54" s="3"/>
    </row>
    <row r="55" s="1" customFormat="1" ht="13" spans="1:16383">
      <c r="A55" s="6" t="s">
        <v>58</v>
      </c>
      <c r="B55" s="6" t="s">
        <v>2102</v>
      </c>
      <c r="C55" s="6" t="s">
        <v>2119</v>
      </c>
      <c r="D55" s="6" t="s">
        <v>19570</v>
      </c>
      <c r="E55" s="6">
        <v>68</v>
      </c>
      <c r="XEF55" s="3"/>
      <c r="XEG55" s="3"/>
      <c r="XEH55" s="3"/>
      <c r="XEI55" s="3"/>
      <c r="XEJ55" s="3"/>
      <c r="XEK55" s="3"/>
      <c r="XEL55" s="3"/>
      <c r="XEM55" s="3"/>
      <c r="XEN55" s="3"/>
      <c r="XEO55" s="3"/>
      <c r="XEP55" s="3"/>
      <c r="XEQ55" s="3"/>
      <c r="XER55" s="3"/>
      <c r="XES55" s="3"/>
      <c r="XET55" s="3"/>
      <c r="XEU55" s="3"/>
      <c r="XEV55" s="3"/>
      <c r="XEW55" s="3"/>
      <c r="XEX55" s="3"/>
      <c r="XEY55" s="3"/>
      <c r="XEZ55" s="3"/>
      <c r="XFA55" s="3"/>
      <c r="XFB55" s="3"/>
      <c r="XFC55" s="3"/>
    </row>
    <row r="56" s="1" customFormat="1" ht="13" spans="1:16383">
      <c r="A56" s="6" t="s">
        <v>58</v>
      </c>
      <c r="B56" s="6" t="s">
        <v>2146</v>
      </c>
      <c r="C56" s="6" t="s">
        <v>2119</v>
      </c>
      <c r="D56" s="6" t="s">
        <v>19570</v>
      </c>
      <c r="E56" s="6">
        <v>85</v>
      </c>
      <c r="XEF56" s="3"/>
      <c r="XEG56" s="3"/>
      <c r="XEH56" s="3"/>
      <c r="XEI56" s="3"/>
      <c r="XEJ56" s="3"/>
      <c r="XEK56" s="3"/>
      <c r="XEL56" s="3"/>
      <c r="XEM56" s="3"/>
      <c r="XEN56" s="3"/>
      <c r="XEO56" s="3"/>
      <c r="XEP56" s="3"/>
      <c r="XEQ56" s="3"/>
      <c r="XER56" s="3"/>
      <c r="XES56" s="3"/>
      <c r="XET56" s="3"/>
      <c r="XEU56" s="3"/>
      <c r="XEV56" s="3"/>
      <c r="XEW56" s="3"/>
      <c r="XEX56" s="3"/>
      <c r="XEY56" s="3"/>
      <c r="XEZ56" s="3"/>
      <c r="XFA56" s="3"/>
      <c r="XFB56" s="3"/>
      <c r="XFC56" s="3"/>
    </row>
    <row r="57" s="1" customFormat="1" ht="13" spans="1:16383">
      <c r="A57" s="6" t="s">
        <v>54</v>
      </c>
      <c r="B57" s="6" t="s">
        <v>2185</v>
      </c>
      <c r="C57" s="6" t="s">
        <v>2119</v>
      </c>
      <c r="D57" s="6" t="s">
        <v>19570</v>
      </c>
      <c r="E57" s="6">
        <v>66</v>
      </c>
      <c r="XEF57" s="3"/>
      <c r="XEG57" s="3"/>
      <c r="XEH57" s="3"/>
      <c r="XEI57" s="3"/>
      <c r="XEJ57" s="3"/>
      <c r="XEK57" s="3"/>
      <c r="XEL57" s="3"/>
      <c r="XEM57" s="3"/>
      <c r="XEN57" s="3"/>
      <c r="XEO57" s="3"/>
      <c r="XEP57" s="3"/>
      <c r="XEQ57" s="3"/>
      <c r="XER57" s="3"/>
      <c r="XES57" s="3"/>
      <c r="XET57" s="3"/>
      <c r="XEU57" s="3"/>
      <c r="XEV57" s="3"/>
      <c r="XEW57" s="3"/>
      <c r="XEX57" s="3"/>
      <c r="XEY57" s="3"/>
      <c r="XEZ57" s="3"/>
      <c r="XFA57" s="3"/>
      <c r="XFB57" s="3"/>
      <c r="XFC57" s="3"/>
    </row>
    <row r="58" s="1" customFormat="1" ht="13" spans="1:16383">
      <c r="A58" s="6" t="s">
        <v>44</v>
      </c>
      <c r="B58" s="6" t="s">
        <v>2208</v>
      </c>
      <c r="C58" s="6" t="s">
        <v>2119</v>
      </c>
      <c r="D58" s="6" t="s">
        <v>19570</v>
      </c>
      <c r="E58" s="6">
        <v>91</v>
      </c>
      <c r="XEF58" s="3"/>
      <c r="XEG58" s="3"/>
      <c r="XEH58" s="3"/>
      <c r="XEI58" s="3"/>
      <c r="XEJ58" s="3"/>
      <c r="XEK58" s="3"/>
      <c r="XEL58" s="3"/>
      <c r="XEM58" s="3"/>
      <c r="XEN58" s="3"/>
      <c r="XEO58" s="3"/>
      <c r="XEP58" s="3"/>
      <c r="XEQ58" s="3"/>
      <c r="XER58" s="3"/>
      <c r="XES58" s="3"/>
      <c r="XET58" s="3"/>
      <c r="XEU58" s="3"/>
      <c r="XEV58" s="3"/>
      <c r="XEW58" s="3"/>
      <c r="XEX58" s="3"/>
      <c r="XEY58" s="3"/>
      <c r="XEZ58" s="3"/>
      <c r="XFA58" s="3"/>
      <c r="XFB58" s="3"/>
      <c r="XFC58" s="3"/>
    </row>
    <row r="59" s="1" customFormat="1" ht="13" spans="1:16383">
      <c r="A59" s="6" t="s">
        <v>86</v>
      </c>
      <c r="B59" s="6" t="s">
        <v>2218</v>
      </c>
      <c r="C59" s="6" t="s">
        <v>2119</v>
      </c>
      <c r="D59" s="6" t="s">
        <v>19570</v>
      </c>
      <c r="E59" s="6">
        <v>45</v>
      </c>
      <c r="XEF59" s="3"/>
      <c r="XEG59" s="3"/>
      <c r="XEH59" s="3"/>
      <c r="XEI59" s="3"/>
      <c r="XEJ59" s="3"/>
      <c r="XEK59" s="3"/>
      <c r="XEL59" s="3"/>
      <c r="XEM59" s="3"/>
      <c r="XEN59" s="3"/>
      <c r="XEO59" s="3"/>
      <c r="XEP59" s="3"/>
      <c r="XEQ59" s="3"/>
      <c r="XER59" s="3"/>
      <c r="XES59" s="3"/>
      <c r="XET59" s="3"/>
      <c r="XEU59" s="3"/>
      <c r="XEV59" s="3"/>
      <c r="XEW59" s="3"/>
      <c r="XEX59" s="3"/>
      <c r="XEY59" s="3"/>
      <c r="XEZ59" s="3"/>
      <c r="XFA59" s="3"/>
      <c r="XFB59" s="3"/>
      <c r="XFC59" s="3"/>
    </row>
    <row r="60" s="1" customFormat="1" ht="13" spans="1:16383">
      <c r="A60" s="6" t="s">
        <v>54</v>
      </c>
      <c r="B60" s="6" t="s">
        <v>2226</v>
      </c>
      <c r="C60" s="6" t="s">
        <v>2119</v>
      </c>
      <c r="D60" s="6" t="s">
        <v>19570</v>
      </c>
      <c r="E60" s="6">
        <v>68</v>
      </c>
      <c r="XEF60" s="3"/>
      <c r="XEG60" s="3"/>
      <c r="XEH60" s="3"/>
      <c r="XEI60" s="3"/>
      <c r="XEJ60" s="3"/>
      <c r="XEK60" s="3"/>
      <c r="XEL60" s="3"/>
      <c r="XEM60" s="3"/>
      <c r="XEN60" s="3"/>
      <c r="XEO60" s="3"/>
      <c r="XEP60" s="3"/>
      <c r="XEQ60" s="3"/>
      <c r="XER60" s="3"/>
      <c r="XES60" s="3"/>
      <c r="XET60" s="3"/>
      <c r="XEU60" s="3"/>
      <c r="XEV60" s="3"/>
      <c r="XEW60" s="3"/>
      <c r="XEX60" s="3"/>
      <c r="XEY60" s="3"/>
      <c r="XEZ60" s="3"/>
      <c r="XFA60" s="3"/>
      <c r="XFB60" s="3"/>
      <c r="XFC60" s="3"/>
    </row>
    <row r="61" s="1" customFormat="1" ht="13" spans="1:16383">
      <c r="A61" s="6" t="s">
        <v>54</v>
      </c>
      <c r="B61" s="6" t="s">
        <v>2253</v>
      </c>
      <c r="C61" s="6" t="s">
        <v>2119</v>
      </c>
      <c r="D61" s="6" t="s">
        <v>19570</v>
      </c>
      <c r="E61" s="6">
        <v>70</v>
      </c>
      <c r="XEF61" s="3"/>
      <c r="XEG61" s="3"/>
      <c r="XEH61" s="3"/>
      <c r="XEI61" s="3"/>
      <c r="XEJ61" s="3"/>
      <c r="XEK61" s="3"/>
      <c r="XEL61" s="3"/>
      <c r="XEM61" s="3"/>
      <c r="XEN61" s="3"/>
      <c r="XEO61" s="3"/>
      <c r="XEP61" s="3"/>
      <c r="XEQ61" s="3"/>
      <c r="XER61" s="3"/>
      <c r="XES61" s="3"/>
      <c r="XET61" s="3"/>
      <c r="XEU61" s="3"/>
      <c r="XEV61" s="3"/>
      <c r="XEW61" s="3"/>
      <c r="XEX61" s="3"/>
      <c r="XEY61" s="3"/>
      <c r="XEZ61" s="3"/>
      <c r="XFA61" s="3"/>
      <c r="XFB61" s="3"/>
      <c r="XFC61" s="3"/>
    </row>
    <row r="62" s="1" customFormat="1" ht="13" spans="1:16383">
      <c r="A62" s="6" t="s">
        <v>54</v>
      </c>
      <c r="B62" s="6" t="s">
        <v>2280</v>
      </c>
      <c r="C62" s="6" t="s">
        <v>2119</v>
      </c>
      <c r="D62" s="6" t="s">
        <v>19570</v>
      </c>
      <c r="E62" s="6">
        <v>62</v>
      </c>
      <c r="XEF62" s="3"/>
      <c r="XEG62" s="3"/>
      <c r="XEH62" s="3"/>
      <c r="XEI62" s="3"/>
      <c r="XEJ62" s="3"/>
      <c r="XEK62" s="3"/>
      <c r="XEL62" s="3"/>
      <c r="XEM62" s="3"/>
      <c r="XEN62" s="3"/>
      <c r="XEO62" s="3"/>
      <c r="XEP62" s="3"/>
      <c r="XEQ62" s="3"/>
      <c r="XER62" s="3"/>
      <c r="XES62" s="3"/>
      <c r="XET62" s="3"/>
      <c r="XEU62" s="3"/>
      <c r="XEV62" s="3"/>
      <c r="XEW62" s="3"/>
      <c r="XEX62" s="3"/>
      <c r="XEY62" s="3"/>
      <c r="XEZ62" s="3"/>
      <c r="XFA62" s="3"/>
      <c r="XFB62" s="3"/>
      <c r="XFC62" s="3"/>
    </row>
    <row r="63" s="1" customFormat="1" ht="13" spans="1:16383">
      <c r="A63" s="6" t="s">
        <v>82</v>
      </c>
      <c r="B63" s="6" t="s">
        <v>2295</v>
      </c>
      <c r="C63" s="6" t="s">
        <v>2119</v>
      </c>
      <c r="D63" s="6" t="s">
        <v>19570</v>
      </c>
      <c r="E63" s="6">
        <v>67</v>
      </c>
      <c r="XEF63" s="3"/>
      <c r="XEG63" s="3"/>
      <c r="XEH63" s="3"/>
      <c r="XEI63" s="3"/>
      <c r="XEJ63" s="3"/>
      <c r="XEK63" s="3"/>
      <c r="XEL63" s="3"/>
      <c r="XEM63" s="3"/>
      <c r="XEN63" s="3"/>
      <c r="XEO63" s="3"/>
      <c r="XEP63" s="3"/>
      <c r="XEQ63" s="3"/>
      <c r="XER63" s="3"/>
      <c r="XES63" s="3"/>
      <c r="XET63" s="3"/>
      <c r="XEU63" s="3"/>
      <c r="XEV63" s="3"/>
      <c r="XEW63" s="3"/>
      <c r="XEX63" s="3"/>
      <c r="XEY63" s="3"/>
      <c r="XEZ63" s="3"/>
      <c r="XFA63" s="3"/>
      <c r="XFB63" s="3"/>
      <c r="XFC63" s="3"/>
    </row>
    <row r="64" s="1" customFormat="1" ht="13" spans="1:16383">
      <c r="A64" s="6" t="s">
        <v>108</v>
      </c>
      <c r="B64" s="6" t="s">
        <v>2307</v>
      </c>
      <c r="C64" s="6" t="s">
        <v>2119</v>
      </c>
      <c r="D64" s="6" t="s">
        <v>19570</v>
      </c>
      <c r="E64" s="6">
        <v>27</v>
      </c>
      <c r="XEF64" s="3"/>
      <c r="XEG64" s="3"/>
      <c r="XEH64" s="3"/>
      <c r="XEI64" s="3"/>
      <c r="XEJ64" s="3"/>
      <c r="XEK64" s="3"/>
      <c r="XEL64" s="3"/>
      <c r="XEM64" s="3"/>
      <c r="XEN64" s="3"/>
      <c r="XEO64" s="3"/>
      <c r="XEP64" s="3"/>
      <c r="XEQ64" s="3"/>
      <c r="XER64" s="3"/>
      <c r="XES64" s="3"/>
      <c r="XET64" s="3"/>
      <c r="XEU64" s="3"/>
      <c r="XEV64" s="3"/>
      <c r="XEW64" s="3"/>
      <c r="XEX64" s="3"/>
      <c r="XEY64" s="3"/>
      <c r="XEZ64" s="3"/>
      <c r="XFA64" s="3"/>
      <c r="XFB64" s="3"/>
      <c r="XFC64" s="3"/>
    </row>
    <row r="65" s="1" customFormat="1" ht="13" spans="1:16383">
      <c r="A65" s="6" t="s">
        <v>108</v>
      </c>
      <c r="B65" s="6" t="s">
        <v>2324</v>
      </c>
      <c r="C65" s="6" t="s">
        <v>2119</v>
      </c>
      <c r="D65" s="6" t="s">
        <v>19570</v>
      </c>
      <c r="E65" s="6">
        <v>86</v>
      </c>
      <c r="XEF65" s="3"/>
      <c r="XEG65" s="3"/>
      <c r="XEH65" s="3"/>
      <c r="XEI65" s="3"/>
      <c r="XEJ65" s="3"/>
      <c r="XEK65" s="3"/>
      <c r="XEL65" s="3"/>
      <c r="XEM65" s="3"/>
      <c r="XEN65" s="3"/>
      <c r="XEO65" s="3"/>
      <c r="XEP65" s="3"/>
      <c r="XEQ65" s="3"/>
      <c r="XER65" s="3"/>
      <c r="XES65" s="3"/>
      <c r="XET65" s="3"/>
      <c r="XEU65" s="3"/>
      <c r="XEV65" s="3"/>
      <c r="XEW65" s="3"/>
      <c r="XEX65" s="3"/>
      <c r="XEY65" s="3"/>
      <c r="XEZ65" s="3"/>
      <c r="XFA65" s="3"/>
      <c r="XFB65" s="3"/>
      <c r="XFC65" s="3"/>
    </row>
    <row r="66" s="1" customFormat="1" ht="13" spans="1:16383">
      <c r="A66" s="6" t="s">
        <v>46</v>
      </c>
      <c r="B66" s="6" t="s">
        <v>2369</v>
      </c>
      <c r="C66" s="6" t="s">
        <v>2119</v>
      </c>
      <c r="D66" s="6" t="s">
        <v>19570</v>
      </c>
      <c r="E66" s="6">
        <v>8</v>
      </c>
      <c r="XEF66" s="3"/>
      <c r="XEG66" s="3"/>
      <c r="XEH66" s="3"/>
      <c r="XEI66" s="3"/>
      <c r="XEJ66" s="3"/>
      <c r="XEK66" s="3"/>
      <c r="XEL66" s="3"/>
      <c r="XEM66" s="3"/>
      <c r="XEN66" s="3"/>
      <c r="XEO66" s="3"/>
      <c r="XEP66" s="3"/>
      <c r="XEQ66" s="3"/>
      <c r="XER66" s="3"/>
      <c r="XES66" s="3"/>
      <c r="XET66" s="3"/>
      <c r="XEU66" s="3"/>
      <c r="XEV66" s="3"/>
      <c r="XEW66" s="3"/>
      <c r="XEX66" s="3"/>
      <c r="XEY66" s="3"/>
      <c r="XEZ66" s="3"/>
      <c r="XFA66" s="3"/>
      <c r="XFB66" s="3"/>
      <c r="XFC66" s="3"/>
    </row>
    <row r="67" s="1" customFormat="1" ht="13" spans="1:16383">
      <c r="A67" s="6" t="s">
        <v>36</v>
      </c>
      <c r="B67" s="6" t="s">
        <v>2377</v>
      </c>
      <c r="C67" s="6" t="s">
        <v>2119</v>
      </c>
      <c r="D67" s="6" t="s">
        <v>19570</v>
      </c>
      <c r="E67" s="6">
        <v>7</v>
      </c>
      <c r="XEF67" s="3"/>
      <c r="XEG67" s="3"/>
      <c r="XEH67" s="3"/>
      <c r="XEI67" s="3"/>
      <c r="XEJ67" s="3"/>
      <c r="XEK67" s="3"/>
      <c r="XEL67" s="3"/>
      <c r="XEM67" s="3"/>
      <c r="XEN67" s="3"/>
      <c r="XEO67" s="3"/>
      <c r="XEP67" s="3"/>
      <c r="XEQ67" s="3"/>
      <c r="XER67" s="3"/>
      <c r="XES67" s="3"/>
      <c r="XET67" s="3"/>
      <c r="XEU67" s="3"/>
      <c r="XEV67" s="3"/>
      <c r="XEW67" s="3"/>
      <c r="XEX67" s="3"/>
      <c r="XEY67" s="3"/>
      <c r="XEZ67" s="3"/>
      <c r="XFA67" s="3"/>
      <c r="XFB67" s="3"/>
      <c r="XFC67" s="3"/>
    </row>
    <row r="68" s="1" customFormat="1" ht="13" spans="1:16383">
      <c r="A68" s="6" t="s">
        <v>50</v>
      </c>
      <c r="B68" s="6" t="s">
        <v>2449</v>
      </c>
      <c r="C68" s="6" t="s">
        <v>19631</v>
      </c>
      <c r="D68" s="6" t="s">
        <v>19570</v>
      </c>
      <c r="E68" s="6">
        <v>72</v>
      </c>
      <c r="XEF68" s="3"/>
      <c r="XEG68" s="3"/>
      <c r="XEH68" s="3"/>
      <c r="XEI68" s="3"/>
      <c r="XEJ68" s="3"/>
      <c r="XEK68" s="3"/>
      <c r="XEL68" s="3"/>
      <c r="XEM68" s="3"/>
      <c r="XEN68" s="3"/>
      <c r="XEO68" s="3"/>
      <c r="XEP68" s="3"/>
      <c r="XEQ68" s="3"/>
      <c r="XER68" s="3"/>
      <c r="XES68" s="3"/>
      <c r="XET68" s="3"/>
      <c r="XEU68" s="3"/>
      <c r="XEV68" s="3"/>
      <c r="XEW68" s="3"/>
      <c r="XEX68" s="3"/>
      <c r="XEY68" s="3"/>
      <c r="XEZ68" s="3"/>
      <c r="XFA68" s="3"/>
      <c r="XFB68" s="3"/>
      <c r="XFC68" s="3"/>
    </row>
    <row r="69" s="1" customFormat="1" ht="13" spans="1:16383">
      <c r="A69" s="6" t="s">
        <v>54</v>
      </c>
      <c r="B69" s="6" t="s">
        <v>2537</v>
      </c>
      <c r="C69" s="6" t="s">
        <v>19631</v>
      </c>
      <c r="D69" s="6" t="s">
        <v>19570</v>
      </c>
      <c r="E69" s="6">
        <v>69</v>
      </c>
      <c r="XEF69" s="3"/>
      <c r="XEG69" s="3"/>
      <c r="XEH69" s="3"/>
      <c r="XEI69" s="3"/>
      <c r="XEJ69" s="3"/>
      <c r="XEK69" s="3"/>
      <c r="XEL69" s="3"/>
      <c r="XEM69" s="3"/>
      <c r="XEN69" s="3"/>
      <c r="XEO69" s="3"/>
      <c r="XEP69" s="3"/>
      <c r="XEQ69" s="3"/>
      <c r="XER69" s="3"/>
      <c r="XES69" s="3"/>
      <c r="XET69" s="3"/>
      <c r="XEU69" s="3"/>
      <c r="XEV69" s="3"/>
      <c r="XEW69" s="3"/>
      <c r="XEX69" s="3"/>
      <c r="XEY69" s="3"/>
      <c r="XEZ69" s="3"/>
      <c r="XFA69" s="3"/>
      <c r="XFB69" s="3"/>
      <c r="XFC69" s="3"/>
    </row>
    <row r="70" s="1" customFormat="1" ht="13" spans="1:16383">
      <c r="A70" s="6" t="s">
        <v>62</v>
      </c>
      <c r="B70" s="6" t="s">
        <v>2546</v>
      </c>
      <c r="C70" s="6" t="s">
        <v>19631</v>
      </c>
      <c r="D70" s="6" t="s">
        <v>19570</v>
      </c>
      <c r="E70" s="6">
        <v>68</v>
      </c>
      <c r="XEF70" s="3"/>
      <c r="XEG70" s="3"/>
      <c r="XEH70" s="3"/>
      <c r="XEI70" s="3"/>
      <c r="XEJ70" s="3"/>
      <c r="XEK70" s="3"/>
      <c r="XEL70" s="3"/>
      <c r="XEM70" s="3"/>
      <c r="XEN70" s="3"/>
      <c r="XEO70" s="3"/>
      <c r="XEP70" s="3"/>
      <c r="XEQ70" s="3"/>
      <c r="XER70" s="3"/>
      <c r="XES70" s="3"/>
      <c r="XET70" s="3"/>
      <c r="XEU70" s="3"/>
      <c r="XEV70" s="3"/>
      <c r="XEW70" s="3"/>
      <c r="XEX70" s="3"/>
      <c r="XEY70" s="3"/>
      <c r="XEZ70" s="3"/>
      <c r="XFA70" s="3"/>
      <c r="XFB70" s="3"/>
      <c r="XFC70" s="3"/>
    </row>
    <row r="71" s="1" customFormat="1" ht="13" spans="1:16383">
      <c r="A71" s="6" t="s">
        <v>46</v>
      </c>
      <c r="B71" s="6" t="s">
        <v>2563</v>
      </c>
      <c r="C71" s="6" t="s">
        <v>19631</v>
      </c>
      <c r="D71" s="6" t="s">
        <v>19570</v>
      </c>
      <c r="E71" s="6">
        <v>15</v>
      </c>
      <c r="XEF71" s="3"/>
      <c r="XEG71" s="3"/>
      <c r="XEH71" s="3"/>
      <c r="XEI71" s="3"/>
      <c r="XEJ71" s="3"/>
      <c r="XEK71" s="3"/>
      <c r="XEL71" s="3"/>
      <c r="XEM71" s="3"/>
      <c r="XEN71" s="3"/>
      <c r="XEO71" s="3"/>
      <c r="XEP71" s="3"/>
      <c r="XEQ71" s="3"/>
      <c r="XER71" s="3"/>
      <c r="XES71" s="3"/>
      <c r="XET71" s="3"/>
      <c r="XEU71" s="3"/>
      <c r="XEV71" s="3"/>
      <c r="XEW71" s="3"/>
      <c r="XEX71" s="3"/>
      <c r="XEY71" s="3"/>
      <c r="XEZ71" s="3"/>
      <c r="XFA71" s="3"/>
      <c r="XFB71" s="3"/>
      <c r="XFC71" s="3"/>
    </row>
    <row r="72" s="1" customFormat="1" ht="13" spans="1:16383">
      <c r="A72" s="6" t="s">
        <v>44</v>
      </c>
      <c r="B72" s="6" t="s">
        <v>2588</v>
      </c>
      <c r="C72" s="6" t="s">
        <v>19632</v>
      </c>
      <c r="D72" s="6" t="s">
        <v>19570</v>
      </c>
      <c r="E72" s="6">
        <v>57</v>
      </c>
      <c r="XEF72" s="3"/>
      <c r="XEG72" s="3"/>
      <c r="XEH72" s="3"/>
      <c r="XEI72" s="3"/>
      <c r="XEJ72" s="3"/>
      <c r="XEK72" s="3"/>
      <c r="XEL72" s="3"/>
      <c r="XEM72" s="3"/>
      <c r="XEN72" s="3"/>
      <c r="XEO72" s="3"/>
      <c r="XEP72" s="3"/>
      <c r="XEQ72" s="3"/>
      <c r="XER72" s="3"/>
      <c r="XES72" s="3"/>
      <c r="XET72" s="3"/>
      <c r="XEU72" s="3"/>
      <c r="XEV72" s="3"/>
      <c r="XEW72" s="3"/>
      <c r="XEX72" s="3"/>
      <c r="XEY72" s="3"/>
      <c r="XEZ72" s="3"/>
      <c r="XFA72" s="3"/>
      <c r="XFB72" s="3"/>
      <c r="XFC72" s="3"/>
    </row>
    <row r="73" s="1" customFormat="1" ht="13" spans="1:16383">
      <c r="A73" s="6" t="s">
        <v>62</v>
      </c>
      <c r="B73" s="6" t="s">
        <v>2596</v>
      </c>
      <c r="C73" s="6" t="s">
        <v>19633</v>
      </c>
      <c r="D73" s="6" t="s">
        <v>19570</v>
      </c>
      <c r="E73" s="6">
        <v>118</v>
      </c>
      <c r="XEF73" s="3"/>
      <c r="XEG73" s="3"/>
      <c r="XEH73" s="3"/>
      <c r="XEI73" s="3"/>
      <c r="XEJ73" s="3"/>
      <c r="XEK73" s="3"/>
      <c r="XEL73" s="3"/>
      <c r="XEM73" s="3"/>
      <c r="XEN73" s="3"/>
      <c r="XEO73" s="3"/>
      <c r="XEP73" s="3"/>
      <c r="XEQ73" s="3"/>
      <c r="XER73" s="3"/>
      <c r="XES73" s="3"/>
      <c r="XET73" s="3"/>
      <c r="XEU73" s="3"/>
      <c r="XEV73" s="3"/>
      <c r="XEW73" s="3"/>
      <c r="XEX73" s="3"/>
      <c r="XEY73" s="3"/>
      <c r="XEZ73" s="3"/>
      <c r="XFA73" s="3"/>
      <c r="XFB73" s="3"/>
      <c r="XFC73" s="3"/>
    </row>
    <row r="74" s="1" customFormat="1" ht="13" spans="1:16383">
      <c r="A74" s="6" t="s">
        <v>50</v>
      </c>
      <c r="B74" s="6" t="s">
        <v>2631</v>
      </c>
      <c r="C74" s="6" t="s">
        <v>19634</v>
      </c>
      <c r="D74" s="6" t="s">
        <v>19570</v>
      </c>
      <c r="E74" s="6">
        <v>88</v>
      </c>
      <c r="XEF74" s="3"/>
      <c r="XEG74" s="3"/>
      <c r="XEH74" s="3"/>
      <c r="XEI74" s="3"/>
      <c r="XEJ74" s="3"/>
      <c r="XEK74" s="3"/>
      <c r="XEL74" s="3"/>
      <c r="XEM74" s="3"/>
      <c r="XEN74" s="3"/>
      <c r="XEO74" s="3"/>
      <c r="XEP74" s="3"/>
      <c r="XEQ74" s="3"/>
      <c r="XER74" s="3"/>
      <c r="XES74" s="3"/>
      <c r="XET74" s="3"/>
      <c r="XEU74" s="3"/>
      <c r="XEV74" s="3"/>
      <c r="XEW74" s="3"/>
      <c r="XEX74" s="3"/>
      <c r="XEY74" s="3"/>
      <c r="XEZ74" s="3"/>
      <c r="XFA74" s="3"/>
      <c r="XFB74" s="3"/>
      <c r="XFC74" s="3"/>
    </row>
    <row r="75" s="1" customFormat="1" ht="13" spans="1:16383">
      <c r="A75" s="6" t="s">
        <v>96</v>
      </c>
      <c r="B75" s="6" t="s">
        <v>2659</v>
      </c>
      <c r="C75" s="6" t="s">
        <v>19635</v>
      </c>
      <c r="D75" s="6" t="s">
        <v>19570</v>
      </c>
      <c r="E75" s="6">
        <v>56</v>
      </c>
      <c r="XEF75" s="3"/>
      <c r="XEG75" s="3"/>
      <c r="XEH75" s="3"/>
      <c r="XEI75" s="3"/>
      <c r="XEJ75" s="3"/>
      <c r="XEK75" s="3"/>
      <c r="XEL75" s="3"/>
      <c r="XEM75" s="3"/>
      <c r="XEN75" s="3"/>
      <c r="XEO75" s="3"/>
      <c r="XEP75" s="3"/>
      <c r="XEQ75" s="3"/>
      <c r="XER75" s="3"/>
      <c r="XES75" s="3"/>
      <c r="XET75" s="3"/>
      <c r="XEU75" s="3"/>
      <c r="XEV75" s="3"/>
      <c r="XEW75" s="3"/>
      <c r="XEX75" s="3"/>
      <c r="XEY75" s="3"/>
      <c r="XEZ75" s="3"/>
      <c r="XFA75" s="3"/>
      <c r="XFB75" s="3"/>
      <c r="XFC75" s="3"/>
    </row>
    <row r="76" s="1" customFormat="1" ht="13" spans="1:16383">
      <c r="A76" s="6" t="s">
        <v>44</v>
      </c>
      <c r="B76" s="6" t="s">
        <v>2672</v>
      </c>
      <c r="C76" s="6" t="s">
        <v>19635</v>
      </c>
      <c r="D76" s="6" t="s">
        <v>19570</v>
      </c>
      <c r="E76" s="6">
        <v>93</v>
      </c>
      <c r="XEF76" s="3"/>
      <c r="XEG76" s="3"/>
      <c r="XEH76" s="3"/>
      <c r="XEI76" s="3"/>
      <c r="XEJ76" s="3"/>
      <c r="XEK76" s="3"/>
      <c r="XEL76" s="3"/>
      <c r="XEM76" s="3"/>
      <c r="XEN76" s="3"/>
      <c r="XEO76" s="3"/>
      <c r="XEP76" s="3"/>
      <c r="XEQ76" s="3"/>
      <c r="XER76" s="3"/>
      <c r="XES76" s="3"/>
      <c r="XET76" s="3"/>
      <c r="XEU76" s="3"/>
      <c r="XEV76" s="3"/>
      <c r="XEW76" s="3"/>
      <c r="XEX76" s="3"/>
      <c r="XEY76" s="3"/>
      <c r="XEZ76" s="3"/>
      <c r="XFA76" s="3"/>
      <c r="XFB76" s="3"/>
      <c r="XFC76" s="3"/>
    </row>
    <row r="77" s="1" customFormat="1" ht="13" spans="1:16383">
      <c r="A77" s="6" t="s">
        <v>82</v>
      </c>
      <c r="B77" s="6" t="s">
        <v>2697</v>
      </c>
      <c r="C77" s="6" t="s">
        <v>19635</v>
      </c>
      <c r="D77" s="6" t="s">
        <v>19570</v>
      </c>
      <c r="E77" s="6">
        <v>55</v>
      </c>
      <c r="XEF77" s="3"/>
      <c r="XEG77" s="3"/>
      <c r="XEH77" s="3"/>
      <c r="XEI77" s="3"/>
      <c r="XEJ77" s="3"/>
      <c r="XEK77" s="3"/>
      <c r="XEL77" s="3"/>
      <c r="XEM77" s="3"/>
      <c r="XEN77" s="3"/>
      <c r="XEO77" s="3"/>
      <c r="XEP77" s="3"/>
      <c r="XEQ77" s="3"/>
      <c r="XER77" s="3"/>
      <c r="XES77" s="3"/>
      <c r="XET77" s="3"/>
      <c r="XEU77" s="3"/>
      <c r="XEV77" s="3"/>
      <c r="XEW77" s="3"/>
      <c r="XEX77" s="3"/>
      <c r="XEY77" s="3"/>
      <c r="XEZ77" s="3"/>
      <c r="XFA77" s="3"/>
      <c r="XFB77" s="3"/>
      <c r="XFC77" s="3"/>
    </row>
    <row r="78" s="1" customFormat="1" ht="13" spans="1:16383">
      <c r="A78" s="6" t="s">
        <v>66</v>
      </c>
      <c r="B78" s="6" t="s">
        <v>2775</v>
      </c>
      <c r="C78" s="6" t="s">
        <v>19636</v>
      </c>
      <c r="D78" s="6" t="s">
        <v>19570</v>
      </c>
      <c r="E78" s="6">
        <v>35</v>
      </c>
      <c r="XEF78" s="3"/>
      <c r="XEG78" s="3"/>
      <c r="XEH78" s="3"/>
      <c r="XEI78" s="3"/>
      <c r="XEJ78" s="3"/>
      <c r="XEK78" s="3"/>
      <c r="XEL78" s="3"/>
      <c r="XEM78" s="3"/>
      <c r="XEN78" s="3"/>
      <c r="XEO78" s="3"/>
      <c r="XEP78" s="3"/>
      <c r="XEQ78" s="3"/>
      <c r="XER78" s="3"/>
      <c r="XES78" s="3"/>
      <c r="XET78" s="3"/>
      <c r="XEU78" s="3"/>
      <c r="XEV78" s="3"/>
      <c r="XEW78" s="3"/>
      <c r="XEX78" s="3"/>
      <c r="XEY78" s="3"/>
      <c r="XEZ78" s="3"/>
      <c r="XFA78" s="3"/>
      <c r="XFB78" s="3"/>
      <c r="XFC78" s="3"/>
    </row>
    <row r="79" s="1" customFormat="1" ht="13" spans="1:16383">
      <c r="A79" s="6" t="s">
        <v>58</v>
      </c>
      <c r="B79" s="6" t="s">
        <v>2789</v>
      </c>
      <c r="C79" s="6" t="s">
        <v>19637</v>
      </c>
      <c r="D79" s="6" t="s">
        <v>19570</v>
      </c>
      <c r="E79" s="6">
        <v>62</v>
      </c>
      <c r="XEF79" s="3"/>
      <c r="XEG79" s="3"/>
      <c r="XEH79" s="3"/>
      <c r="XEI79" s="3"/>
      <c r="XEJ79" s="3"/>
      <c r="XEK79" s="3"/>
      <c r="XEL79" s="3"/>
      <c r="XEM79" s="3"/>
      <c r="XEN79" s="3"/>
      <c r="XEO79" s="3"/>
      <c r="XEP79" s="3"/>
      <c r="XEQ79" s="3"/>
      <c r="XER79" s="3"/>
      <c r="XES79" s="3"/>
      <c r="XET79" s="3"/>
      <c r="XEU79" s="3"/>
      <c r="XEV79" s="3"/>
      <c r="XEW79" s="3"/>
      <c r="XEX79" s="3"/>
      <c r="XEY79" s="3"/>
      <c r="XEZ79" s="3"/>
      <c r="XFA79" s="3"/>
      <c r="XFB79" s="3"/>
      <c r="XFC79" s="3"/>
    </row>
    <row r="80" s="1" customFormat="1" ht="13" spans="1:16383">
      <c r="A80" s="6" t="s">
        <v>54</v>
      </c>
      <c r="B80" s="6" t="s">
        <v>2857</v>
      </c>
      <c r="C80" s="6" t="s">
        <v>2861</v>
      </c>
      <c r="D80" s="6" t="s">
        <v>19570</v>
      </c>
      <c r="E80" s="6">
        <v>91</v>
      </c>
      <c r="XEF80" s="3"/>
      <c r="XEG80" s="3"/>
      <c r="XEH80" s="3"/>
      <c r="XEI80" s="3"/>
      <c r="XEJ80" s="3"/>
      <c r="XEK80" s="3"/>
      <c r="XEL80" s="3"/>
      <c r="XEM80" s="3"/>
      <c r="XEN80" s="3"/>
      <c r="XEO80" s="3"/>
      <c r="XEP80" s="3"/>
      <c r="XEQ80" s="3"/>
      <c r="XER80" s="3"/>
      <c r="XES80" s="3"/>
      <c r="XET80" s="3"/>
      <c r="XEU80" s="3"/>
      <c r="XEV80" s="3"/>
      <c r="XEW80" s="3"/>
      <c r="XEX80" s="3"/>
      <c r="XEY80" s="3"/>
      <c r="XEZ80" s="3"/>
      <c r="XFA80" s="3"/>
      <c r="XFB80" s="3"/>
      <c r="XFC80" s="3"/>
    </row>
    <row r="81" s="1" customFormat="1" ht="13" spans="1:16383">
      <c r="A81" s="6" t="s">
        <v>96</v>
      </c>
      <c r="B81" s="6" t="s">
        <v>2873</v>
      </c>
      <c r="C81" s="6" t="s">
        <v>2861</v>
      </c>
      <c r="D81" s="6" t="s">
        <v>19570</v>
      </c>
      <c r="E81" s="6">
        <v>33</v>
      </c>
      <c r="XEF81" s="3"/>
      <c r="XEG81" s="3"/>
      <c r="XEH81" s="3"/>
      <c r="XEI81" s="3"/>
      <c r="XEJ81" s="3"/>
      <c r="XEK81" s="3"/>
      <c r="XEL81" s="3"/>
      <c r="XEM81" s="3"/>
      <c r="XEN81" s="3"/>
      <c r="XEO81" s="3"/>
      <c r="XEP81" s="3"/>
      <c r="XEQ81" s="3"/>
      <c r="XER81" s="3"/>
      <c r="XES81" s="3"/>
      <c r="XET81" s="3"/>
      <c r="XEU81" s="3"/>
      <c r="XEV81" s="3"/>
      <c r="XEW81" s="3"/>
      <c r="XEX81" s="3"/>
      <c r="XEY81" s="3"/>
      <c r="XEZ81" s="3"/>
      <c r="XFA81" s="3"/>
      <c r="XFB81" s="3"/>
      <c r="XFC81" s="3"/>
    </row>
    <row r="82" s="1" customFormat="1" ht="13" spans="1:16383">
      <c r="A82" s="6" t="s">
        <v>34</v>
      </c>
      <c r="B82" s="6" t="s">
        <v>2890</v>
      </c>
      <c r="C82" s="6" t="s">
        <v>19569</v>
      </c>
      <c r="D82" s="6" t="s">
        <v>19570</v>
      </c>
      <c r="E82" s="6">
        <v>98</v>
      </c>
      <c r="XEF82" s="3"/>
      <c r="XEG82" s="3"/>
      <c r="XEH82" s="3"/>
      <c r="XEI82" s="3"/>
      <c r="XEJ82" s="3"/>
      <c r="XEK82" s="3"/>
      <c r="XEL82" s="3"/>
      <c r="XEM82" s="3"/>
      <c r="XEN82" s="3"/>
      <c r="XEO82" s="3"/>
      <c r="XEP82" s="3"/>
      <c r="XEQ82" s="3"/>
      <c r="XER82" s="3"/>
      <c r="XES82" s="3"/>
      <c r="XET82" s="3"/>
      <c r="XEU82" s="3"/>
      <c r="XEV82" s="3"/>
      <c r="XEW82" s="3"/>
      <c r="XEX82" s="3"/>
      <c r="XEY82" s="3"/>
      <c r="XEZ82" s="3"/>
      <c r="XFA82" s="3"/>
      <c r="XFB82" s="3"/>
      <c r="XFC82" s="3"/>
    </row>
    <row r="83" s="1" customFormat="1" ht="13" spans="1:16383">
      <c r="A83" s="6" t="s">
        <v>82</v>
      </c>
      <c r="B83" s="6" t="s">
        <v>2917</v>
      </c>
      <c r="C83" s="6" t="s">
        <v>19569</v>
      </c>
      <c r="D83" s="6" t="s">
        <v>19570</v>
      </c>
      <c r="E83" s="6">
        <v>68</v>
      </c>
      <c r="XEF83" s="3"/>
      <c r="XEG83" s="3"/>
      <c r="XEH83" s="3"/>
      <c r="XEI83" s="3"/>
      <c r="XEJ83" s="3"/>
      <c r="XEK83" s="3"/>
      <c r="XEL83" s="3"/>
      <c r="XEM83" s="3"/>
      <c r="XEN83" s="3"/>
      <c r="XEO83" s="3"/>
      <c r="XEP83" s="3"/>
      <c r="XEQ83" s="3"/>
      <c r="XER83" s="3"/>
      <c r="XES83" s="3"/>
      <c r="XET83" s="3"/>
      <c r="XEU83" s="3"/>
      <c r="XEV83" s="3"/>
      <c r="XEW83" s="3"/>
      <c r="XEX83" s="3"/>
      <c r="XEY83" s="3"/>
      <c r="XEZ83" s="3"/>
      <c r="XFA83" s="3"/>
      <c r="XFB83" s="3"/>
      <c r="XFC83" s="3"/>
    </row>
    <row r="84" s="1" customFormat="1" ht="13" spans="1:16383">
      <c r="A84" s="6" t="s">
        <v>34</v>
      </c>
      <c r="B84" s="6" t="s">
        <v>2963</v>
      </c>
      <c r="C84" s="6" t="s">
        <v>19571</v>
      </c>
      <c r="D84" s="6" t="s">
        <v>19570</v>
      </c>
      <c r="E84" s="6">
        <v>89</v>
      </c>
      <c r="XEF84" s="3"/>
      <c r="XEG84" s="3"/>
      <c r="XEH84" s="3"/>
      <c r="XEI84" s="3"/>
      <c r="XEJ84" s="3"/>
      <c r="XEK84" s="3"/>
      <c r="XEL84" s="3"/>
      <c r="XEM84" s="3"/>
      <c r="XEN84" s="3"/>
      <c r="XEO84" s="3"/>
      <c r="XEP84" s="3"/>
      <c r="XEQ84" s="3"/>
      <c r="XER84" s="3"/>
      <c r="XES84" s="3"/>
      <c r="XET84" s="3"/>
      <c r="XEU84" s="3"/>
      <c r="XEV84" s="3"/>
      <c r="XEW84" s="3"/>
      <c r="XEX84" s="3"/>
      <c r="XEY84" s="3"/>
      <c r="XEZ84" s="3"/>
      <c r="XFA84" s="3"/>
      <c r="XFB84" s="3"/>
      <c r="XFC84" s="3"/>
    </row>
    <row r="85" s="1" customFormat="1" ht="13" spans="1:16383">
      <c r="A85" s="6" t="s">
        <v>108</v>
      </c>
      <c r="B85" s="6" t="s">
        <v>2989</v>
      </c>
      <c r="C85" s="6" t="s">
        <v>19571</v>
      </c>
      <c r="D85" s="6" t="s">
        <v>19570</v>
      </c>
      <c r="E85" s="6">
        <v>32</v>
      </c>
      <c r="XEF85" s="3"/>
      <c r="XEG85" s="3"/>
      <c r="XEH85" s="3"/>
      <c r="XEI85" s="3"/>
      <c r="XEJ85" s="3"/>
      <c r="XEK85" s="3"/>
      <c r="XEL85" s="3"/>
      <c r="XEM85" s="3"/>
      <c r="XEN85" s="3"/>
      <c r="XEO85" s="3"/>
      <c r="XEP85" s="3"/>
      <c r="XEQ85" s="3"/>
      <c r="XER85" s="3"/>
      <c r="XES85" s="3"/>
      <c r="XET85" s="3"/>
      <c r="XEU85" s="3"/>
      <c r="XEV85" s="3"/>
      <c r="XEW85" s="3"/>
      <c r="XEX85" s="3"/>
      <c r="XEY85" s="3"/>
      <c r="XEZ85" s="3"/>
      <c r="XFA85" s="3"/>
      <c r="XFB85" s="3"/>
      <c r="XFC85" s="3"/>
    </row>
    <row r="86" s="1" customFormat="1" ht="13" spans="1:16383">
      <c r="A86" s="6" t="s">
        <v>58</v>
      </c>
      <c r="B86" s="6" t="s">
        <v>3006</v>
      </c>
      <c r="C86" s="6" t="s">
        <v>19571</v>
      </c>
      <c r="D86" s="6" t="s">
        <v>19570</v>
      </c>
      <c r="E86" s="6">
        <v>0</v>
      </c>
      <c r="XEF86" s="3"/>
      <c r="XEG86" s="3"/>
      <c r="XEH86" s="3"/>
      <c r="XEI86" s="3"/>
      <c r="XEJ86" s="3"/>
      <c r="XEK86" s="3"/>
      <c r="XEL86" s="3"/>
      <c r="XEM86" s="3"/>
      <c r="XEN86" s="3"/>
      <c r="XEO86" s="3"/>
      <c r="XEP86" s="3"/>
      <c r="XEQ86" s="3"/>
      <c r="XER86" s="3"/>
      <c r="XES86" s="3"/>
      <c r="XET86" s="3"/>
      <c r="XEU86" s="3"/>
      <c r="XEV86" s="3"/>
      <c r="XEW86" s="3"/>
      <c r="XEX86" s="3"/>
      <c r="XEY86" s="3"/>
      <c r="XEZ86" s="3"/>
      <c r="XFA86" s="3"/>
      <c r="XFB86" s="3"/>
      <c r="XFC86" s="3"/>
    </row>
    <row r="87" s="1" customFormat="1" ht="13" spans="1:16383">
      <c r="A87" s="6" t="s">
        <v>90</v>
      </c>
      <c r="B87" s="6" t="s">
        <v>3008</v>
      </c>
      <c r="C87" s="6" t="s">
        <v>19571</v>
      </c>
      <c r="D87" s="6" t="s">
        <v>19570</v>
      </c>
      <c r="E87" s="6">
        <v>53</v>
      </c>
      <c r="XEF87" s="3"/>
      <c r="XEG87" s="3"/>
      <c r="XEH87" s="3"/>
      <c r="XEI87" s="3"/>
      <c r="XEJ87" s="3"/>
      <c r="XEK87" s="3"/>
      <c r="XEL87" s="3"/>
      <c r="XEM87" s="3"/>
      <c r="XEN87" s="3"/>
      <c r="XEO87" s="3"/>
      <c r="XEP87" s="3"/>
      <c r="XEQ87" s="3"/>
      <c r="XER87" s="3"/>
      <c r="XES87" s="3"/>
      <c r="XET87" s="3"/>
      <c r="XEU87" s="3"/>
      <c r="XEV87" s="3"/>
      <c r="XEW87" s="3"/>
      <c r="XEX87" s="3"/>
      <c r="XEY87" s="3"/>
      <c r="XEZ87" s="3"/>
      <c r="XFA87" s="3"/>
      <c r="XFB87" s="3"/>
      <c r="XFC87" s="3"/>
    </row>
    <row r="88" s="1" customFormat="1" ht="13" spans="1:16383">
      <c r="A88" s="6" t="s">
        <v>82</v>
      </c>
      <c r="B88" s="6" t="s">
        <v>3016</v>
      </c>
      <c r="C88" s="6" t="s">
        <v>19571</v>
      </c>
      <c r="D88" s="6" t="s">
        <v>19570</v>
      </c>
      <c r="E88" s="6">
        <v>28</v>
      </c>
      <c r="XEF88" s="3"/>
      <c r="XEG88" s="3"/>
      <c r="XEH88" s="3"/>
      <c r="XEI88" s="3"/>
      <c r="XEJ88" s="3"/>
      <c r="XEK88" s="3"/>
      <c r="XEL88" s="3"/>
      <c r="XEM88" s="3"/>
      <c r="XEN88" s="3"/>
      <c r="XEO88" s="3"/>
      <c r="XEP88" s="3"/>
      <c r="XEQ88" s="3"/>
      <c r="XER88" s="3"/>
      <c r="XES88" s="3"/>
      <c r="XET88" s="3"/>
      <c r="XEU88" s="3"/>
      <c r="XEV88" s="3"/>
      <c r="XEW88" s="3"/>
      <c r="XEX88" s="3"/>
      <c r="XEY88" s="3"/>
      <c r="XEZ88" s="3"/>
      <c r="XFA88" s="3"/>
      <c r="XFB88" s="3"/>
      <c r="XFC88" s="3"/>
    </row>
    <row r="89" s="1" customFormat="1" ht="13" spans="1:16383">
      <c r="A89" s="6" t="s">
        <v>34</v>
      </c>
      <c r="B89" s="6" t="s">
        <v>3099</v>
      </c>
      <c r="C89" s="6" t="s">
        <v>3105</v>
      </c>
      <c r="D89" s="6" t="s">
        <v>19570</v>
      </c>
      <c r="E89" s="6">
        <v>92</v>
      </c>
      <c r="XEF89" s="3"/>
      <c r="XEG89" s="3"/>
      <c r="XEH89" s="3"/>
      <c r="XEI89" s="3"/>
      <c r="XEJ89" s="3"/>
      <c r="XEK89" s="3"/>
      <c r="XEL89" s="3"/>
      <c r="XEM89" s="3"/>
      <c r="XEN89" s="3"/>
      <c r="XEO89" s="3"/>
      <c r="XEP89" s="3"/>
      <c r="XEQ89" s="3"/>
      <c r="XER89" s="3"/>
      <c r="XES89" s="3"/>
      <c r="XET89" s="3"/>
      <c r="XEU89" s="3"/>
      <c r="XEV89" s="3"/>
      <c r="XEW89" s="3"/>
      <c r="XEX89" s="3"/>
      <c r="XEY89" s="3"/>
      <c r="XEZ89" s="3"/>
      <c r="XFA89" s="3"/>
      <c r="XFB89" s="3"/>
      <c r="XFC89" s="3"/>
    </row>
    <row r="90" s="1" customFormat="1" ht="13" spans="1:16383">
      <c r="A90" s="6" t="s">
        <v>96</v>
      </c>
      <c r="B90" s="6" t="s">
        <v>3109</v>
      </c>
      <c r="C90" s="6" t="s">
        <v>3105</v>
      </c>
      <c r="D90" s="6" t="s">
        <v>19570</v>
      </c>
      <c r="E90" s="6">
        <v>12</v>
      </c>
      <c r="XEF90" s="3"/>
      <c r="XEG90" s="3"/>
      <c r="XEH90" s="3"/>
      <c r="XEI90" s="3"/>
      <c r="XEJ90" s="3"/>
      <c r="XEK90" s="3"/>
      <c r="XEL90" s="3"/>
      <c r="XEM90" s="3"/>
      <c r="XEN90" s="3"/>
      <c r="XEO90" s="3"/>
      <c r="XEP90" s="3"/>
      <c r="XEQ90" s="3"/>
      <c r="XER90" s="3"/>
      <c r="XES90" s="3"/>
      <c r="XET90" s="3"/>
      <c r="XEU90" s="3"/>
      <c r="XEV90" s="3"/>
      <c r="XEW90" s="3"/>
      <c r="XEX90" s="3"/>
      <c r="XEY90" s="3"/>
      <c r="XEZ90" s="3"/>
      <c r="XFA90" s="3"/>
      <c r="XFB90" s="3"/>
      <c r="XFC90" s="3"/>
    </row>
    <row r="91" s="1" customFormat="1" ht="13" spans="1:16383">
      <c r="A91" s="6" t="s">
        <v>106</v>
      </c>
      <c r="B91" s="6" t="s">
        <v>3124</v>
      </c>
      <c r="C91" s="6" t="s">
        <v>3105</v>
      </c>
      <c r="D91" s="6" t="s">
        <v>19570</v>
      </c>
      <c r="E91" s="6">
        <v>66</v>
      </c>
      <c r="XEF91" s="3"/>
      <c r="XEG91" s="3"/>
      <c r="XEH91" s="3"/>
      <c r="XEI91" s="3"/>
      <c r="XEJ91" s="3"/>
      <c r="XEK91" s="3"/>
      <c r="XEL91" s="3"/>
      <c r="XEM91" s="3"/>
      <c r="XEN91" s="3"/>
      <c r="XEO91" s="3"/>
      <c r="XEP91" s="3"/>
      <c r="XEQ91" s="3"/>
      <c r="XER91" s="3"/>
      <c r="XES91" s="3"/>
      <c r="XET91" s="3"/>
      <c r="XEU91" s="3"/>
      <c r="XEV91" s="3"/>
      <c r="XEW91" s="3"/>
      <c r="XEX91" s="3"/>
      <c r="XEY91" s="3"/>
      <c r="XEZ91" s="3"/>
      <c r="XFA91" s="3"/>
      <c r="XFB91" s="3"/>
      <c r="XFC91" s="3"/>
    </row>
    <row r="92" s="1" customFormat="1" ht="13" spans="1:16383">
      <c r="A92" s="6" t="s">
        <v>50</v>
      </c>
      <c r="B92" s="6" t="s">
        <v>3131</v>
      </c>
      <c r="C92" s="6" t="s">
        <v>19638</v>
      </c>
      <c r="D92" s="6" t="s">
        <v>19570</v>
      </c>
      <c r="E92" s="6">
        <v>97</v>
      </c>
      <c r="XEF92" s="3"/>
      <c r="XEG92" s="3"/>
      <c r="XEH92" s="3"/>
      <c r="XEI92" s="3"/>
      <c r="XEJ92" s="3"/>
      <c r="XEK92" s="3"/>
      <c r="XEL92" s="3"/>
      <c r="XEM92" s="3"/>
      <c r="XEN92" s="3"/>
      <c r="XEO92" s="3"/>
      <c r="XEP92" s="3"/>
      <c r="XEQ92" s="3"/>
      <c r="XER92" s="3"/>
      <c r="XES92" s="3"/>
      <c r="XET92" s="3"/>
      <c r="XEU92" s="3"/>
      <c r="XEV92" s="3"/>
      <c r="XEW92" s="3"/>
      <c r="XEX92" s="3"/>
      <c r="XEY92" s="3"/>
      <c r="XEZ92" s="3"/>
      <c r="XFA92" s="3"/>
      <c r="XFB92" s="3"/>
      <c r="XFC92" s="3"/>
    </row>
    <row r="93" s="1" customFormat="1" ht="13" spans="1:16383">
      <c r="A93" s="6" t="s">
        <v>44</v>
      </c>
      <c r="B93" s="6" t="s">
        <v>3185</v>
      </c>
      <c r="C93" s="6" t="s">
        <v>19639</v>
      </c>
      <c r="D93" s="6" t="s">
        <v>19570</v>
      </c>
      <c r="E93" s="6">
        <v>37</v>
      </c>
      <c r="XEF93" s="3"/>
      <c r="XEG93" s="3"/>
      <c r="XEH93" s="3"/>
      <c r="XEI93" s="3"/>
      <c r="XEJ93" s="3"/>
      <c r="XEK93" s="3"/>
      <c r="XEL93" s="3"/>
      <c r="XEM93" s="3"/>
      <c r="XEN93" s="3"/>
      <c r="XEO93" s="3"/>
      <c r="XEP93" s="3"/>
      <c r="XEQ93" s="3"/>
      <c r="XER93" s="3"/>
      <c r="XES93" s="3"/>
      <c r="XET93" s="3"/>
      <c r="XEU93" s="3"/>
      <c r="XEV93" s="3"/>
      <c r="XEW93" s="3"/>
      <c r="XEX93" s="3"/>
      <c r="XEY93" s="3"/>
      <c r="XEZ93" s="3"/>
      <c r="XFA93" s="3"/>
      <c r="XFB93" s="3"/>
      <c r="XFC93" s="3"/>
    </row>
    <row r="94" s="1" customFormat="1" ht="13" spans="1:16383">
      <c r="A94" s="6" t="s">
        <v>102</v>
      </c>
      <c r="B94" s="6" t="s">
        <v>3200</v>
      </c>
      <c r="C94" s="6" t="s">
        <v>19640</v>
      </c>
      <c r="D94" s="6" t="s">
        <v>19570</v>
      </c>
      <c r="E94" s="6">
        <v>87</v>
      </c>
      <c r="XEF94" s="3"/>
      <c r="XEG94" s="3"/>
      <c r="XEH94" s="3"/>
      <c r="XEI94" s="3"/>
      <c r="XEJ94" s="3"/>
      <c r="XEK94" s="3"/>
      <c r="XEL94" s="3"/>
      <c r="XEM94" s="3"/>
      <c r="XEN94" s="3"/>
      <c r="XEO94" s="3"/>
      <c r="XEP94" s="3"/>
      <c r="XEQ94" s="3"/>
      <c r="XER94" s="3"/>
      <c r="XES94" s="3"/>
      <c r="XET94" s="3"/>
      <c r="XEU94" s="3"/>
      <c r="XEV94" s="3"/>
      <c r="XEW94" s="3"/>
      <c r="XEX94" s="3"/>
      <c r="XEY94" s="3"/>
      <c r="XEZ94" s="3"/>
      <c r="XFA94" s="3"/>
      <c r="XFB94" s="3"/>
      <c r="XFC94" s="3"/>
    </row>
    <row r="95" s="1" customFormat="1" ht="13" spans="1:16383">
      <c r="A95" s="6" t="s">
        <v>62</v>
      </c>
      <c r="B95" s="6" t="s">
        <v>3234</v>
      </c>
      <c r="C95" s="6" t="s">
        <v>19641</v>
      </c>
      <c r="D95" s="6" t="s">
        <v>19570</v>
      </c>
      <c r="E95" s="6">
        <v>0</v>
      </c>
      <c r="XEF95" s="3"/>
      <c r="XEG95" s="3"/>
      <c r="XEH95" s="3"/>
      <c r="XEI95" s="3"/>
      <c r="XEJ95" s="3"/>
      <c r="XEK95" s="3"/>
      <c r="XEL95" s="3"/>
      <c r="XEM95" s="3"/>
      <c r="XEN95" s="3"/>
      <c r="XEO95" s="3"/>
      <c r="XEP95" s="3"/>
      <c r="XEQ95" s="3"/>
      <c r="XER95" s="3"/>
      <c r="XES95" s="3"/>
      <c r="XET95" s="3"/>
      <c r="XEU95" s="3"/>
      <c r="XEV95" s="3"/>
      <c r="XEW95" s="3"/>
      <c r="XEX95" s="3"/>
      <c r="XEY95" s="3"/>
      <c r="XEZ95" s="3"/>
      <c r="XFA95" s="3"/>
      <c r="XFB95" s="3"/>
      <c r="XFC95" s="3"/>
    </row>
    <row r="96" s="1" customFormat="1" ht="13" spans="1:16383">
      <c r="A96" s="6" t="s">
        <v>102</v>
      </c>
      <c r="B96" s="6" t="s">
        <v>974</v>
      </c>
      <c r="C96" s="6" t="s">
        <v>19642</v>
      </c>
      <c r="D96" s="6" t="s">
        <v>19570</v>
      </c>
      <c r="E96" s="6">
        <v>71</v>
      </c>
      <c r="XEF96" s="3"/>
      <c r="XEG96" s="3"/>
      <c r="XEH96" s="3"/>
      <c r="XEI96" s="3"/>
      <c r="XEJ96" s="3"/>
      <c r="XEK96" s="3"/>
      <c r="XEL96" s="3"/>
      <c r="XEM96" s="3"/>
      <c r="XEN96" s="3"/>
      <c r="XEO96" s="3"/>
      <c r="XEP96" s="3"/>
      <c r="XEQ96" s="3"/>
      <c r="XER96" s="3"/>
      <c r="XES96" s="3"/>
      <c r="XET96" s="3"/>
      <c r="XEU96" s="3"/>
      <c r="XEV96" s="3"/>
      <c r="XEW96" s="3"/>
      <c r="XEX96" s="3"/>
      <c r="XEY96" s="3"/>
      <c r="XEZ96" s="3"/>
      <c r="XFA96" s="3"/>
      <c r="XFB96" s="3"/>
      <c r="XFC96" s="3"/>
    </row>
    <row r="97" s="1" customFormat="1" ht="13" spans="1:16383">
      <c r="A97" s="6" t="s">
        <v>82</v>
      </c>
      <c r="B97" s="6" t="s">
        <v>3278</v>
      </c>
      <c r="C97" s="6" t="s">
        <v>19642</v>
      </c>
      <c r="D97" s="6" t="s">
        <v>19570</v>
      </c>
      <c r="E97" s="6">
        <v>64</v>
      </c>
      <c r="XEF97" s="3"/>
      <c r="XEG97" s="3"/>
      <c r="XEH97" s="3"/>
      <c r="XEI97" s="3"/>
      <c r="XEJ97" s="3"/>
      <c r="XEK97" s="3"/>
      <c r="XEL97" s="3"/>
      <c r="XEM97" s="3"/>
      <c r="XEN97" s="3"/>
      <c r="XEO97" s="3"/>
      <c r="XEP97" s="3"/>
      <c r="XEQ97" s="3"/>
      <c r="XER97" s="3"/>
      <c r="XES97" s="3"/>
      <c r="XET97" s="3"/>
      <c r="XEU97" s="3"/>
      <c r="XEV97" s="3"/>
      <c r="XEW97" s="3"/>
      <c r="XEX97" s="3"/>
      <c r="XEY97" s="3"/>
      <c r="XEZ97" s="3"/>
      <c r="XFA97" s="3"/>
      <c r="XFB97" s="3"/>
      <c r="XFC97" s="3"/>
    </row>
    <row r="98" s="1" customFormat="1" ht="13" spans="1:16383">
      <c r="A98" s="6" t="s">
        <v>64</v>
      </c>
      <c r="B98" s="6" t="s">
        <v>3286</v>
      </c>
      <c r="C98" s="6" t="s">
        <v>19642</v>
      </c>
      <c r="D98" s="6" t="s">
        <v>19570</v>
      </c>
      <c r="E98" s="6">
        <v>56</v>
      </c>
      <c r="XEF98" s="3"/>
      <c r="XEG98" s="3"/>
      <c r="XEH98" s="3"/>
      <c r="XEI98" s="3"/>
      <c r="XEJ98" s="3"/>
      <c r="XEK98" s="3"/>
      <c r="XEL98" s="3"/>
      <c r="XEM98" s="3"/>
      <c r="XEN98" s="3"/>
      <c r="XEO98" s="3"/>
      <c r="XEP98" s="3"/>
      <c r="XEQ98" s="3"/>
      <c r="XER98" s="3"/>
      <c r="XES98" s="3"/>
      <c r="XET98" s="3"/>
      <c r="XEU98" s="3"/>
      <c r="XEV98" s="3"/>
      <c r="XEW98" s="3"/>
      <c r="XEX98" s="3"/>
      <c r="XEY98" s="3"/>
      <c r="XEZ98" s="3"/>
      <c r="XFA98" s="3"/>
      <c r="XFB98" s="3"/>
      <c r="XFC98" s="3"/>
    </row>
    <row r="99" s="1" customFormat="1" ht="13" spans="1:16383">
      <c r="A99" s="6" t="s">
        <v>94</v>
      </c>
      <c r="B99" s="6" t="s">
        <v>3305</v>
      </c>
      <c r="C99" s="6" t="s">
        <v>19572</v>
      </c>
      <c r="D99" s="6" t="s">
        <v>19570</v>
      </c>
      <c r="E99" s="6">
        <v>58</v>
      </c>
      <c r="XEF99" s="3"/>
      <c r="XEG99" s="3"/>
      <c r="XEH99" s="3"/>
      <c r="XEI99" s="3"/>
      <c r="XEJ99" s="3"/>
      <c r="XEK99" s="3"/>
      <c r="XEL99" s="3"/>
      <c r="XEM99" s="3"/>
      <c r="XEN99" s="3"/>
      <c r="XEO99" s="3"/>
      <c r="XEP99" s="3"/>
      <c r="XEQ99" s="3"/>
      <c r="XER99" s="3"/>
      <c r="XES99" s="3"/>
      <c r="XET99" s="3"/>
      <c r="XEU99" s="3"/>
      <c r="XEV99" s="3"/>
      <c r="XEW99" s="3"/>
      <c r="XEX99" s="3"/>
      <c r="XEY99" s="3"/>
      <c r="XEZ99" s="3"/>
      <c r="XFA99" s="3"/>
      <c r="XFB99" s="3"/>
      <c r="XFC99" s="3"/>
    </row>
    <row r="100" s="1" customFormat="1" ht="13" spans="1:16383">
      <c r="A100" s="6" t="s">
        <v>110</v>
      </c>
      <c r="B100" s="6" t="s">
        <v>3332</v>
      </c>
      <c r="C100" s="6" t="s">
        <v>19572</v>
      </c>
      <c r="D100" s="6" t="s">
        <v>19570</v>
      </c>
      <c r="E100" s="6">
        <v>0</v>
      </c>
      <c r="XEF100" s="3"/>
      <c r="XEG100" s="3"/>
      <c r="XEH100" s="3"/>
      <c r="XEI100" s="3"/>
      <c r="XEJ100" s="3"/>
      <c r="XEK100" s="3"/>
      <c r="XEL100" s="3"/>
      <c r="XEM100" s="3"/>
      <c r="XEN100" s="3"/>
      <c r="XEO100" s="3"/>
      <c r="XEP100" s="3"/>
      <c r="XEQ100" s="3"/>
      <c r="XER100" s="3"/>
      <c r="XES100" s="3"/>
      <c r="XET100" s="3"/>
      <c r="XEU100" s="3"/>
      <c r="XEV100" s="3"/>
      <c r="XEW100" s="3"/>
      <c r="XEX100" s="3"/>
      <c r="XEY100" s="3"/>
      <c r="XEZ100" s="3"/>
      <c r="XFA100" s="3"/>
      <c r="XFB100" s="3"/>
      <c r="XFC100" s="3"/>
    </row>
    <row r="101" s="1" customFormat="1" ht="13" spans="1:16383">
      <c r="A101" s="6" t="s">
        <v>56</v>
      </c>
      <c r="B101" s="6" t="s">
        <v>3347</v>
      </c>
      <c r="C101" s="6" t="s">
        <v>19572</v>
      </c>
      <c r="D101" s="6" t="s">
        <v>19570</v>
      </c>
      <c r="E101" s="6">
        <v>61</v>
      </c>
      <c r="XEF101" s="3"/>
      <c r="XEG101" s="3"/>
      <c r="XEH101" s="3"/>
      <c r="XEI101" s="3"/>
      <c r="XEJ101" s="3"/>
      <c r="XEK101" s="3"/>
      <c r="XEL101" s="3"/>
      <c r="XEM101" s="3"/>
      <c r="XEN101" s="3"/>
      <c r="XEO101" s="3"/>
      <c r="XEP101" s="3"/>
      <c r="XEQ101" s="3"/>
      <c r="XER101" s="3"/>
      <c r="XES101" s="3"/>
      <c r="XET101" s="3"/>
      <c r="XEU101" s="3"/>
      <c r="XEV101" s="3"/>
      <c r="XEW101" s="3"/>
      <c r="XEX101" s="3"/>
      <c r="XEY101" s="3"/>
      <c r="XEZ101" s="3"/>
      <c r="XFA101" s="3"/>
      <c r="XFB101" s="3"/>
      <c r="XFC101" s="3"/>
    </row>
    <row r="102" s="1" customFormat="1" ht="13" spans="1:16383">
      <c r="A102" s="6" t="s">
        <v>58</v>
      </c>
      <c r="B102" s="6" t="s">
        <v>3449</v>
      </c>
      <c r="C102" s="6" t="s">
        <v>19572</v>
      </c>
      <c r="D102" s="6" t="s">
        <v>19570</v>
      </c>
      <c r="E102" s="6">
        <v>82</v>
      </c>
      <c r="XEF102" s="3"/>
      <c r="XEG102" s="3"/>
      <c r="XEH102" s="3"/>
      <c r="XEI102" s="3"/>
      <c r="XEJ102" s="3"/>
      <c r="XEK102" s="3"/>
      <c r="XEL102" s="3"/>
      <c r="XEM102" s="3"/>
      <c r="XEN102" s="3"/>
      <c r="XEO102" s="3"/>
      <c r="XEP102" s="3"/>
      <c r="XEQ102" s="3"/>
      <c r="XER102" s="3"/>
      <c r="XES102" s="3"/>
      <c r="XET102" s="3"/>
      <c r="XEU102" s="3"/>
      <c r="XEV102" s="3"/>
      <c r="XEW102" s="3"/>
      <c r="XEX102" s="3"/>
      <c r="XEY102" s="3"/>
      <c r="XEZ102" s="3"/>
      <c r="XFA102" s="3"/>
      <c r="XFB102" s="3"/>
      <c r="XFC102" s="3"/>
    </row>
    <row r="103" s="1" customFormat="1" ht="13" spans="1:16383">
      <c r="A103" s="6" t="s">
        <v>54</v>
      </c>
      <c r="B103" s="6" t="s">
        <v>3487</v>
      </c>
      <c r="C103" s="6" t="s">
        <v>19572</v>
      </c>
      <c r="D103" s="6" t="s">
        <v>19570</v>
      </c>
      <c r="E103" s="6">
        <v>60</v>
      </c>
      <c r="XEF103" s="3"/>
      <c r="XEG103" s="3"/>
      <c r="XEH103" s="3"/>
      <c r="XEI103" s="3"/>
      <c r="XEJ103" s="3"/>
      <c r="XEK103" s="3"/>
      <c r="XEL103" s="3"/>
      <c r="XEM103" s="3"/>
      <c r="XEN103" s="3"/>
      <c r="XEO103" s="3"/>
      <c r="XEP103" s="3"/>
      <c r="XEQ103" s="3"/>
      <c r="XER103" s="3"/>
      <c r="XES103" s="3"/>
      <c r="XET103" s="3"/>
      <c r="XEU103" s="3"/>
      <c r="XEV103" s="3"/>
      <c r="XEW103" s="3"/>
      <c r="XEX103" s="3"/>
      <c r="XEY103" s="3"/>
      <c r="XEZ103" s="3"/>
      <c r="XFA103" s="3"/>
      <c r="XFB103" s="3"/>
      <c r="XFC103" s="3"/>
    </row>
    <row r="104" s="1" customFormat="1" ht="13" spans="1:16383">
      <c r="A104" s="6" t="s">
        <v>96</v>
      </c>
      <c r="B104" s="6" t="s">
        <v>3526</v>
      </c>
      <c r="C104" s="6" t="s">
        <v>19572</v>
      </c>
      <c r="D104" s="6" t="s">
        <v>19570</v>
      </c>
      <c r="E104" s="6">
        <v>61</v>
      </c>
      <c r="XEF104" s="3"/>
      <c r="XEG104" s="3"/>
      <c r="XEH104" s="3"/>
      <c r="XEI104" s="3"/>
      <c r="XEJ104" s="3"/>
      <c r="XEK104" s="3"/>
      <c r="XEL104" s="3"/>
      <c r="XEM104" s="3"/>
      <c r="XEN104" s="3"/>
      <c r="XEO104" s="3"/>
      <c r="XEP104" s="3"/>
      <c r="XEQ104" s="3"/>
      <c r="XER104" s="3"/>
      <c r="XES104" s="3"/>
      <c r="XET104" s="3"/>
      <c r="XEU104" s="3"/>
      <c r="XEV104" s="3"/>
      <c r="XEW104" s="3"/>
      <c r="XEX104" s="3"/>
      <c r="XEY104" s="3"/>
      <c r="XEZ104" s="3"/>
      <c r="XFA104" s="3"/>
      <c r="XFB104" s="3"/>
      <c r="XFC104" s="3"/>
    </row>
    <row r="105" s="1" customFormat="1" ht="13" spans="1:16383">
      <c r="A105" s="6" t="s">
        <v>102</v>
      </c>
      <c r="B105" s="6" t="s">
        <v>3606</v>
      </c>
      <c r="C105" s="6" t="s">
        <v>3491</v>
      </c>
      <c r="D105" s="6" t="s">
        <v>19570</v>
      </c>
      <c r="E105" s="6">
        <v>58</v>
      </c>
      <c r="XEF105" s="3"/>
      <c r="XEG105" s="3"/>
      <c r="XEH105" s="3"/>
      <c r="XEI105" s="3"/>
      <c r="XEJ105" s="3"/>
      <c r="XEK105" s="3"/>
      <c r="XEL105" s="3"/>
      <c r="XEM105" s="3"/>
      <c r="XEN105" s="3"/>
      <c r="XEO105" s="3"/>
      <c r="XEP105" s="3"/>
      <c r="XEQ105" s="3"/>
      <c r="XER105" s="3"/>
      <c r="XES105" s="3"/>
      <c r="XET105" s="3"/>
      <c r="XEU105" s="3"/>
      <c r="XEV105" s="3"/>
      <c r="XEW105" s="3"/>
      <c r="XEX105" s="3"/>
      <c r="XEY105" s="3"/>
      <c r="XEZ105" s="3"/>
      <c r="XFA105" s="3"/>
      <c r="XFB105" s="3"/>
      <c r="XFC105" s="3"/>
    </row>
    <row r="106" s="1" customFormat="1" ht="13" spans="1:16383">
      <c r="A106" s="6" t="s">
        <v>58</v>
      </c>
      <c r="B106" s="6" t="s">
        <v>2146</v>
      </c>
      <c r="C106" s="6" t="s">
        <v>3491</v>
      </c>
      <c r="D106" s="6" t="s">
        <v>19570</v>
      </c>
      <c r="E106" s="6">
        <v>102</v>
      </c>
      <c r="XEF106" s="3"/>
      <c r="XEG106" s="3"/>
      <c r="XEH106" s="3"/>
      <c r="XEI106" s="3"/>
      <c r="XEJ106" s="3"/>
      <c r="XEK106" s="3"/>
      <c r="XEL106" s="3"/>
      <c r="XEM106" s="3"/>
      <c r="XEN106" s="3"/>
      <c r="XEO106" s="3"/>
      <c r="XEP106" s="3"/>
      <c r="XEQ106" s="3"/>
      <c r="XER106" s="3"/>
      <c r="XES106" s="3"/>
      <c r="XET106" s="3"/>
      <c r="XEU106" s="3"/>
      <c r="XEV106" s="3"/>
      <c r="XEW106" s="3"/>
      <c r="XEX106" s="3"/>
      <c r="XEY106" s="3"/>
      <c r="XEZ106" s="3"/>
      <c r="XFA106" s="3"/>
      <c r="XFB106" s="3"/>
      <c r="XFC106" s="3"/>
    </row>
    <row r="107" s="1" customFormat="1" ht="13" spans="1:16383">
      <c r="A107" s="6" t="s">
        <v>62</v>
      </c>
      <c r="B107" s="6" t="s">
        <v>3643</v>
      </c>
      <c r="C107" s="6" t="s">
        <v>3491</v>
      </c>
      <c r="D107" s="6" t="s">
        <v>19570</v>
      </c>
      <c r="E107" s="6">
        <v>66</v>
      </c>
      <c r="XEF107" s="3"/>
      <c r="XEG107" s="3"/>
      <c r="XEH107" s="3"/>
      <c r="XEI107" s="3"/>
      <c r="XEJ107" s="3"/>
      <c r="XEK107" s="3"/>
      <c r="XEL107" s="3"/>
      <c r="XEM107" s="3"/>
      <c r="XEN107" s="3"/>
      <c r="XEO107" s="3"/>
      <c r="XEP107" s="3"/>
      <c r="XEQ107" s="3"/>
      <c r="XER107" s="3"/>
      <c r="XES107" s="3"/>
      <c r="XET107" s="3"/>
      <c r="XEU107" s="3"/>
      <c r="XEV107" s="3"/>
      <c r="XEW107" s="3"/>
      <c r="XEX107" s="3"/>
      <c r="XEY107" s="3"/>
      <c r="XEZ107" s="3"/>
      <c r="XFA107" s="3"/>
      <c r="XFB107" s="3"/>
      <c r="XFC107" s="3"/>
    </row>
    <row r="108" s="1" customFormat="1" ht="13" spans="1:16383">
      <c r="A108" s="6" t="s">
        <v>62</v>
      </c>
      <c r="B108" s="6" t="s">
        <v>3677</v>
      </c>
      <c r="C108" s="6" t="s">
        <v>3491</v>
      </c>
      <c r="D108" s="6" t="s">
        <v>19570</v>
      </c>
      <c r="E108" s="6">
        <v>68</v>
      </c>
      <c r="XEF108" s="3"/>
      <c r="XEG108" s="3"/>
      <c r="XEH108" s="3"/>
      <c r="XEI108" s="3"/>
      <c r="XEJ108" s="3"/>
      <c r="XEK108" s="3"/>
      <c r="XEL108" s="3"/>
      <c r="XEM108" s="3"/>
      <c r="XEN108" s="3"/>
      <c r="XEO108" s="3"/>
      <c r="XEP108" s="3"/>
      <c r="XEQ108" s="3"/>
      <c r="XER108" s="3"/>
      <c r="XES108" s="3"/>
      <c r="XET108" s="3"/>
      <c r="XEU108" s="3"/>
      <c r="XEV108" s="3"/>
      <c r="XEW108" s="3"/>
      <c r="XEX108" s="3"/>
      <c r="XEY108" s="3"/>
      <c r="XEZ108" s="3"/>
      <c r="XFA108" s="3"/>
      <c r="XFB108" s="3"/>
      <c r="XFC108" s="3"/>
    </row>
    <row r="109" s="1" customFormat="1" ht="13" spans="1:16383">
      <c r="A109" s="6" t="s">
        <v>62</v>
      </c>
      <c r="B109" s="6" t="s">
        <v>3687</v>
      </c>
      <c r="C109" s="6" t="s">
        <v>3491</v>
      </c>
      <c r="D109" s="6" t="s">
        <v>19570</v>
      </c>
      <c r="E109" s="6">
        <v>64</v>
      </c>
      <c r="XEF109" s="3"/>
      <c r="XEG109" s="3"/>
      <c r="XEH109" s="3"/>
      <c r="XEI109" s="3"/>
      <c r="XEJ109" s="3"/>
      <c r="XEK109" s="3"/>
      <c r="XEL109" s="3"/>
      <c r="XEM109" s="3"/>
      <c r="XEN109" s="3"/>
      <c r="XEO109" s="3"/>
      <c r="XEP109" s="3"/>
      <c r="XEQ109" s="3"/>
      <c r="XER109" s="3"/>
      <c r="XES109" s="3"/>
      <c r="XET109" s="3"/>
      <c r="XEU109" s="3"/>
      <c r="XEV109" s="3"/>
      <c r="XEW109" s="3"/>
      <c r="XEX109" s="3"/>
      <c r="XEY109" s="3"/>
      <c r="XEZ109" s="3"/>
      <c r="XFA109" s="3"/>
      <c r="XFB109" s="3"/>
      <c r="XFC109" s="3"/>
    </row>
    <row r="110" s="1" customFormat="1" ht="13" spans="1:16383">
      <c r="A110" s="6" t="s">
        <v>34</v>
      </c>
      <c r="B110" s="6" t="s">
        <v>3752</v>
      </c>
      <c r="C110" s="6" t="s">
        <v>3491</v>
      </c>
      <c r="D110" s="6" t="s">
        <v>19570</v>
      </c>
      <c r="E110" s="6">
        <v>38</v>
      </c>
      <c r="XEF110" s="3"/>
      <c r="XEG110" s="3"/>
      <c r="XEH110" s="3"/>
      <c r="XEI110" s="3"/>
      <c r="XEJ110" s="3"/>
      <c r="XEK110" s="3"/>
      <c r="XEL110" s="3"/>
      <c r="XEM110" s="3"/>
      <c r="XEN110" s="3"/>
      <c r="XEO110" s="3"/>
      <c r="XEP110" s="3"/>
      <c r="XEQ110" s="3"/>
      <c r="XER110" s="3"/>
      <c r="XES110" s="3"/>
      <c r="XET110" s="3"/>
      <c r="XEU110" s="3"/>
      <c r="XEV110" s="3"/>
      <c r="XEW110" s="3"/>
      <c r="XEX110" s="3"/>
      <c r="XEY110" s="3"/>
      <c r="XEZ110" s="3"/>
      <c r="XFA110" s="3"/>
      <c r="XFB110" s="3"/>
      <c r="XFC110" s="3"/>
    </row>
    <row r="111" s="1" customFormat="1" ht="13" spans="1:16383">
      <c r="A111" s="6" t="s">
        <v>82</v>
      </c>
      <c r="B111" s="6" t="s">
        <v>3763</v>
      </c>
      <c r="C111" s="6" t="s">
        <v>3491</v>
      </c>
      <c r="D111" s="6" t="s">
        <v>19570</v>
      </c>
      <c r="E111" s="6">
        <v>57</v>
      </c>
      <c r="XEF111" s="3"/>
      <c r="XEG111" s="3"/>
      <c r="XEH111" s="3"/>
      <c r="XEI111" s="3"/>
      <c r="XEJ111" s="3"/>
      <c r="XEK111" s="3"/>
      <c r="XEL111" s="3"/>
      <c r="XEM111" s="3"/>
      <c r="XEN111" s="3"/>
      <c r="XEO111" s="3"/>
      <c r="XEP111" s="3"/>
      <c r="XEQ111" s="3"/>
      <c r="XER111" s="3"/>
      <c r="XES111" s="3"/>
      <c r="XET111" s="3"/>
      <c r="XEU111" s="3"/>
      <c r="XEV111" s="3"/>
      <c r="XEW111" s="3"/>
      <c r="XEX111" s="3"/>
      <c r="XEY111" s="3"/>
      <c r="XEZ111" s="3"/>
      <c r="XFA111" s="3"/>
      <c r="XFB111" s="3"/>
      <c r="XFC111" s="3"/>
    </row>
    <row r="112" s="1" customFormat="1" ht="13" spans="1:16383">
      <c r="A112" s="6" t="s">
        <v>96</v>
      </c>
      <c r="B112" s="6" t="s">
        <v>3772</v>
      </c>
      <c r="C112" s="6" t="s">
        <v>3491</v>
      </c>
      <c r="D112" s="6" t="s">
        <v>19570</v>
      </c>
      <c r="E112" s="6">
        <v>76</v>
      </c>
      <c r="XEF112" s="3"/>
      <c r="XEG112" s="3"/>
      <c r="XEH112" s="3"/>
      <c r="XEI112" s="3"/>
      <c r="XEJ112" s="3"/>
      <c r="XEK112" s="3"/>
      <c r="XEL112" s="3"/>
      <c r="XEM112" s="3"/>
      <c r="XEN112" s="3"/>
      <c r="XEO112" s="3"/>
      <c r="XEP112" s="3"/>
      <c r="XEQ112" s="3"/>
      <c r="XER112" s="3"/>
      <c r="XES112" s="3"/>
      <c r="XET112" s="3"/>
      <c r="XEU112" s="3"/>
      <c r="XEV112" s="3"/>
      <c r="XEW112" s="3"/>
      <c r="XEX112" s="3"/>
      <c r="XEY112" s="3"/>
      <c r="XEZ112" s="3"/>
      <c r="XFA112" s="3"/>
      <c r="XFB112" s="3"/>
      <c r="XFC112" s="3"/>
    </row>
    <row r="113" s="1" customFormat="1" ht="13" spans="1:16383">
      <c r="A113" s="6" t="s">
        <v>94</v>
      </c>
      <c r="B113" s="6" t="s">
        <v>3841</v>
      </c>
      <c r="C113" s="6" t="s">
        <v>19573</v>
      </c>
      <c r="D113" s="6" t="s">
        <v>19570</v>
      </c>
      <c r="E113" s="6">
        <v>60</v>
      </c>
      <c r="XEF113" s="3"/>
      <c r="XEG113" s="3"/>
      <c r="XEH113" s="3"/>
      <c r="XEI113" s="3"/>
      <c r="XEJ113" s="3"/>
      <c r="XEK113" s="3"/>
      <c r="XEL113" s="3"/>
      <c r="XEM113" s="3"/>
      <c r="XEN113" s="3"/>
      <c r="XEO113" s="3"/>
      <c r="XEP113" s="3"/>
      <c r="XEQ113" s="3"/>
      <c r="XER113" s="3"/>
      <c r="XES113" s="3"/>
      <c r="XET113" s="3"/>
      <c r="XEU113" s="3"/>
      <c r="XEV113" s="3"/>
      <c r="XEW113" s="3"/>
      <c r="XEX113" s="3"/>
      <c r="XEY113" s="3"/>
      <c r="XEZ113" s="3"/>
      <c r="XFA113" s="3"/>
      <c r="XFB113" s="3"/>
      <c r="XFC113" s="3"/>
    </row>
    <row r="114" s="1" customFormat="1" ht="13" spans="1:16383">
      <c r="A114" s="6" t="s">
        <v>96</v>
      </c>
      <c r="B114" s="6" t="s">
        <v>3856</v>
      </c>
      <c r="C114" s="6" t="s">
        <v>19573</v>
      </c>
      <c r="D114" s="6" t="s">
        <v>19570</v>
      </c>
      <c r="E114" s="6">
        <v>63</v>
      </c>
      <c r="XEF114" s="3"/>
      <c r="XEG114" s="3"/>
      <c r="XEH114" s="3"/>
      <c r="XEI114" s="3"/>
      <c r="XEJ114" s="3"/>
      <c r="XEK114" s="3"/>
      <c r="XEL114" s="3"/>
      <c r="XEM114" s="3"/>
      <c r="XEN114" s="3"/>
      <c r="XEO114" s="3"/>
      <c r="XEP114" s="3"/>
      <c r="XEQ114" s="3"/>
      <c r="XER114" s="3"/>
      <c r="XES114" s="3"/>
      <c r="XET114" s="3"/>
      <c r="XEU114" s="3"/>
      <c r="XEV114" s="3"/>
      <c r="XEW114" s="3"/>
      <c r="XEX114" s="3"/>
      <c r="XEY114" s="3"/>
      <c r="XEZ114" s="3"/>
      <c r="XFA114" s="3"/>
      <c r="XFB114" s="3"/>
      <c r="XFC114" s="3"/>
    </row>
    <row r="115" s="1" customFormat="1" ht="13" spans="1:16383">
      <c r="A115" s="6" t="s">
        <v>44</v>
      </c>
      <c r="B115" s="6" t="s">
        <v>3877</v>
      </c>
      <c r="C115" s="6" t="s">
        <v>19643</v>
      </c>
      <c r="D115" s="6" t="s">
        <v>19570</v>
      </c>
      <c r="E115" s="6">
        <v>125</v>
      </c>
      <c r="XEF115" s="3"/>
      <c r="XEG115" s="3"/>
      <c r="XEH115" s="3"/>
      <c r="XEI115" s="3"/>
      <c r="XEJ115" s="3"/>
      <c r="XEK115" s="3"/>
      <c r="XEL115" s="3"/>
      <c r="XEM115" s="3"/>
      <c r="XEN115" s="3"/>
      <c r="XEO115" s="3"/>
      <c r="XEP115" s="3"/>
      <c r="XEQ115" s="3"/>
      <c r="XER115" s="3"/>
      <c r="XES115" s="3"/>
      <c r="XET115" s="3"/>
      <c r="XEU115" s="3"/>
      <c r="XEV115" s="3"/>
      <c r="XEW115" s="3"/>
      <c r="XEX115" s="3"/>
      <c r="XEY115" s="3"/>
      <c r="XEZ115" s="3"/>
      <c r="XFA115" s="3"/>
      <c r="XFB115" s="3"/>
      <c r="XFC115" s="3"/>
    </row>
    <row r="116" s="1" customFormat="1" ht="13" spans="1:16383">
      <c r="A116" s="6" t="s">
        <v>54</v>
      </c>
      <c r="B116" s="6" t="s">
        <v>3888</v>
      </c>
      <c r="C116" s="6" t="s">
        <v>19643</v>
      </c>
      <c r="D116" s="6" t="s">
        <v>19570</v>
      </c>
      <c r="E116" s="6">
        <v>63</v>
      </c>
      <c r="XEF116" s="3"/>
      <c r="XEG116" s="3"/>
      <c r="XEH116" s="3"/>
      <c r="XEI116" s="3"/>
      <c r="XEJ116" s="3"/>
      <c r="XEK116" s="3"/>
      <c r="XEL116" s="3"/>
      <c r="XEM116" s="3"/>
      <c r="XEN116" s="3"/>
      <c r="XEO116" s="3"/>
      <c r="XEP116" s="3"/>
      <c r="XEQ116" s="3"/>
      <c r="XER116" s="3"/>
      <c r="XES116" s="3"/>
      <c r="XET116" s="3"/>
      <c r="XEU116" s="3"/>
      <c r="XEV116" s="3"/>
      <c r="XEW116" s="3"/>
      <c r="XEX116" s="3"/>
      <c r="XEY116" s="3"/>
      <c r="XEZ116" s="3"/>
      <c r="XFA116" s="3"/>
      <c r="XFB116" s="3"/>
      <c r="XFC116" s="3"/>
    </row>
    <row r="117" s="1" customFormat="1" ht="13" spans="1:16383">
      <c r="A117" s="6" t="s">
        <v>76</v>
      </c>
      <c r="B117" s="6" t="s">
        <v>3932</v>
      </c>
      <c r="C117" s="6" t="s">
        <v>19643</v>
      </c>
      <c r="D117" s="6" t="s">
        <v>19570</v>
      </c>
      <c r="E117" s="6">
        <v>52</v>
      </c>
      <c r="XEF117" s="3"/>
      <c r="XEG117" s="3"/>
      <c r="XEH117" s="3"/>
      <c r="XEI117" s="3"/>
      <c r="XEJ117" s="3"/>
      <c r="XEK117" s="3"/>
      <c r="XEL117" s="3"/>
      <c r="XEM117" s="3"/>
      <c r="XEN117" s="3"/>
      <c r="XEO117" s="3"/>
      <c r="XEP117" s="3"/>
      <c r="XEQ117" s="3"/>
      <c r="XER117" s="3"/>
      <c r="XES117" s="3"/>
      <c r="XET117" s="3"/>
      <c r="XEU117" s="3"/>
      <c r="XEV117" s="3"/>
      <c r="XEW117" s="3"/>
      <c r="XEX117" s="3"/>
      <c r="XEY117" s="3"/>
      <c r="XEZ117" s="3"/>
      <c r="XFA117" s="3"/>
      <c r="XFB117" s="3"/>
      <c r="XFC117" s="3"/>
    </row>
    <row r="118" s="1" customFormat="1" ht="13" spans="1:16383">
      <c r="A118" s="6" t="s">
        <v>108</v>
      </c>
      <c r="B118" s="6" t="s">
        <v>3974</v>
      </c>
      <c r="C118" s="6" t="s">
        <v>19643</v>
      </c>
      <c r="D118" s="6" t="s">
        <v>19570</v>
      </c>
      <c r="E118" s="6">
        <v>80</v>
      </c>
      <c r="XEF118" s="3"/>
      <c r="XEG118" s="3"/>
      <c r="XEH118" s="3"/>
      <c r="XEI118" s="3"/>
      <c r="XEJ118" s="3"/>
      <c r="XEK118" s="3"/>
      <c r="XEL118" s="3"/>
      <c r="XEM118" s="3"/>
      <c r="XEN118" s="3"/>
      <c r="XEO118" s="3"/>
      <c r="XEP118" s="3"/>
      <c r="XEQ118" s="3"/>
      <c r="XER118" s="3"/>
      <c r="XES118" s="3"/>
      <c r="XET118" s="3"/>
      <c r="XEU118" s="3"/>
      <c r="XEV118" s="3"/>
      <c r="XEW118" s="3"/>
      <c r="XEX118" s="3"/>
      <c r="XEY118" s="3"/>
      <c r="XEZ118" s="3"/>
      <c r="XFA118" s="3"/>
      <c r="XFB118" s="3"/>
      <c r="XFC118" s="3"/>
    </row>
    <row r="119" s="1" customFormat="1" ht="13" spans="1:16383">
      <c r="A119" s="6" t="s">
        <v>90</v>
      </c>
      <c r="B119" s="6" t="s">
        <v>4010</v>
      </c>
      <c r="C119" s="6" t="s">
        <v>19644</v>
      </c>
      <c r="D119" s="6" t="s">
        <v>19570</v>
      </c>
      <c r="E119" s="6">
        <v>67</v>
      </c>
      <c r="XEF119" s="3"/>
      <c r="XEG119" s="3"/>
      <c r="XEH119" s="3"/>
      <c r="XEI119" s="3"/>
      <c r="XEJ119" s="3"/>
      <c r="XEK119" s="3"/>
      <c r="XEL119" s="3"/>
      <c r="XEM119" s="3"/>
      <c r="XEN119" s="3"/>
      <c r="XEO119" s="3"/>
      <c r="XEP119" s="3"/>
      <c r="XEQ119" s="3"/>
      <c r="XER119" s="3"/>
      <c r="XES119" s="3"/>
      <c r="XET119" s="3"/>
      <c r="XEU119" s="3"/>
      <c r="XEV119" s="3"/>
      <c r="XEW119" s="3"/>
      <c r="XEX119" s="3"/>
      <c r="XEY119" s="3"/>
      <c r="XEZ119" s="3"/>
      <c r="XFA119" s="3"/>
      <c r="XFB119" s="3"/>
      <c r="XFC119" s="3"/>
    </row>
    <row r="120" s="1" customFormat="1" ht="13" spans="1:16383">
      <c r="A120" s="6" t="s">
        <v>86</v>
      </c>
      <c r="B120" s="6" t="s">
        <v>4069</v>
      </c>
      <c r="C120" s="6" t="s">
        <v>19645</v>
      </c>
      <c r="D120" s="6" t="s">
        <v>19570</v>
      </c>
      <c r="E120" s="6">
        <v>56</v>
      </c>
      <c r="XEF120" s="3"/>
      <c r="XEG120" s="3"/>
      <c r="XEH120" s="3"/>
      <c r="XEI120" s="3"/>
      <c r="XEJ120" s="3"/>
      <c r="XEK120" s="3"/>
      <c r="XEL120" s="3"/>
      <c r="XEM120" s="3"/>
      <c r="XEN120" s="3"/>
      <c r="XEO120" s="3"/>
      <c r="XEP120" s="3"/>
      <c r="XEQ120" s="3"/>
      <c r="XER120" s="3"/>
      <c r="XES120" s="3"/>
      <c r="XET120" s="3"/>
      <c r="XEU120" s="3"/>
      <c r="XEV120" s="3"/>
      <c r="XEW120" s="3"/>
      <c r="XEX120" s="3"/>
      <c r="XEY120" s="3"/>
      <c r="XEZ120" s="3"/>
      <c r="XFA120" s="3"/>
      <c r="XFB120" s="3"/>
      <c r="XFC120" s="3"/>
    </row>
    <row r="121" s="1" customFormat="1" ht="13" spans="1:16383">
      <c r="A121" s="6" t="s">
        <v>44</v>
      </c>
      <c r="B121" s="6" t="s">
        <v>4081</v>
      </c>
      <c r="C121" s="6" t="s">
        <v>19645</v>
      </c>
      <c r="D121" s="6" t="s">
        <v>19570</v>
      </c>
      <c r="E121" s="6">
        <v>70</v>
      </c>
      <c r="XEF121" s="3"/>
      <c r="XEG121" s="3"/>
      <c r="XEH121" s="3"/>
      <c r="XEI121" s="3"/>
      <c r="XEJ121" s="3"/>
      <c r="XEK121" s="3"/>
      <c r="XEL121" s="3"/>
      <c r="XEM121" s="3"/>
      <c r="XEN121" s="3"/>
      <c r="XEO121" s="3"/>
      <c r="XEP121" s="3"/>
      <c r="XEQ121" s="3"/>
      <c r="XER121" s="3"/>
      <c r="XES121" s="3"/>
      <c r="XET121" s="3"/>
      <c r="XEU121" s="3"/>
      <c r="XEV121" s="3"/>
      <c r="XEW121" s="3"/>
      <c r="XEX121" s="3"/>
      <c r="XEY121" s="3"/>
      <c r="XEZ121" s="3"/>
      <c r="XFA121" s="3"/>
      <c r="XFB121" s="3"/>
      <c r="XFC121" s="3"/>
    </row>
    <row r="122" s="1" customFormat="1" ht="13" spans="1:16383">
      <c r="A122" s="6" t="s">
        <v>54</v>
      </c>
      <c r="B122" s="6" t="s">
        <v>4095</v>
      </c>
      <c r="C122" s="6" t="s">
        <v>19645</v>
      </c>
      <c r="D122" s="6" t="s">
        <v>19570</v>
      </c>
      <c r="E122" s="6">
        <v>91</v>
      </c>
      <c r="XEF122" s="3"/>
      <c r="XEG122" s="3"/>
      <c r="XEH122" s="3"/>
      <c r="XEI122" s="3"/>
      <c r="XEJ122" s="3"/>
      <c r="XEK122" s="3"/>
      <c r="XEL122" s="3"/>
      <c r="XEM122" s="3"/>
      <c r="XEN122" s="3"/>
      <c r="XEO122" s="3"/>
      <c r="XEP122" s="3"/>
      <c r="XEQ122" s="3"/>
      <c r="XER122" s="3"/>
      <c r="XES122" s="3"/>
      <c r="XET122" s="3"/>
      <c r="XEU122" s="3"/>
      <c r="XEV122" s="3"/>
      <c r="XEW122" s="3"/>
      <c r="XEX122" s="3"/>
      <c r="XEY122" s="3"/>
      <c r="XEZ122" s="3"/>
      <c r="XFA122" s="3"/>
      <c r="XFB122" s="3"/>
      <c r="XFC122" s="3"/>
    </row>
    <row r="123" s="1" customFormat="1" ht="13" spans="1:16383">
      <c r="A123" s="6" t="s">
        <v>82</v>
      </c>
      <c r="B123" s="6" t="s">
        <v>4112</v>
      </c>
      <c r="C123" s="6" t="s">
        <v>19645</v>
      </c>
      <c r="D123" s="6" t="s">
        <v>19570</v>
      </c>
      <c r="E123" s="6">
        <v>60</v>
      </c>
      <c r="XEF123" s="3"/>
      <c r="XEG123" s="3"/>
      <c r="XEH123" s="3"/>
      <c r="XEI123" s="3"/>
      <c r="XEJ123" s="3"/>
      <c r="XEK123" s="3"/>
      <c r="XEL123" s="3"/>
      <c r="XEM123" s="3"/>
      <c r="XEN123" s="3"/>
      <c r="XEO123" s="3"/>
      <c r="XEP123" s="3"/>
      <c r="XEQ123" s="3"/>
      <c r="XER123" s="3"/>
      <c r="XES123" s="3"/>
      <c r="XET123" s="3"/>
      <c r="XEU123" s="3"/>
      <c r="XEV123" s="3"/>
      <c r="XEW123" s="3"/>
      <c r="XEX123" s="3"/>
      <c r="XEY123" s="3"/>
      <c r="XEZ123" s="3"/>
      <c r="XFA123" s="3"/>
      <c r="XFB123" s="3"/>
      <c r="XFC123" s="3"/>
    </row>
    <row r="124" s="1" customFormat="1" ht="13" spans="1:16383">
      <c r="A124" s="6" t="s">
        <v>96</v>
      </c>
      <c r="B124" s="6" t="s">
        <v>4202</v>
      </c>
      <c r="C124" s="6" t="s">
        <v>19646</v>
      </c>
      <c r="D124" s="6" t="s">
        <v>19570</v>
      </c>
      <c r="E124" s="6">
        <v>77</v>
      </c>
      <c r="XEF124" s="3"/>
      <c r="XEG124" s="3"/>
      <c r="XEH124" s="3"/>
      <c r="XEI124" s="3"/>
      <c r="XEJ124" s="3"/>
      <c r="XEK124" s="3"/>
      <c r="XEL124" s="3"/>
      <c r="XEM124" s="3"/>
      <c r="XEN124" s="3"/>
      <c r="XEO124" s="3"/>
      <c r="XEP124" s="3"/>
      <c r="XEQ124" s="3"/>
      <c r="XER124" s="3"/>
      <c r="XES124" s="3"/>
      <c r="XET124" s="3"/>
      <c r="XEU124" s="3"/>
      <c r="XEV124" s="3"/>
      <c r="XEW124" s="3"/>
      <c r="XEX124" s="3"/>
      <c r="XEY124" s="3"/>
      <c r="XEZ124" s="3"/>
      <c r="XFA124" s="3"/>
      <c r="XFB124" s="3"/>
      <c r="XFC124" s="3"/>
    </row>
    <row r="125" s="1" customFormat="1" ht="13" spans="1:16383">
      <c r="A125" s="6" t="s">
        <v>94</v>
      </c>
      <c r="B125" s="6" t="s">
        <v>4257</v>
      </c>
      <c r="C125" s="6" t="s">
        <v>19647</v>
      </c>
      <c r="D125" s="6" t="s">
        <v>19570</v>
      </c>
      <c r="E125" s="6">
        <v>62</v>
      </c>
      <c r="XEF125" s="3"/>
      <c r="XEG125" s="3"/>
      <c r="XEH125" s="3"/>
      <c r="XEI125" s="3"/>
      <c r="XEJ125" s="3"/>
      <c r="XEK125" s="3"/>
      <c r="XEL125" s="3"/>
      <c r="XEM125" s="3"/>
      <c r="XEN125" s="3"/>
      <c r="XEO125" s="3"/>
      <c r="XEP125" s="3"/>
      <c r="XEQ125" s="3"/>
      <c r="XER125" s="3"/>
      <c r="XES125" s="3"/>
      <c r="XET125" s="3"/>
      <c r="XEU125" s="3"/>
      <c r="XEV125" s="3"/>
      <c r="XEW125" s="3"/>
      <c r="XEX125" s="3"/>
      <c r="XEY125" s="3"/>
      <c r="XEZ125" s="3"/>
      <c r="XFA125" s="3"/>
      <c r="XFB125" s="3"/>
      <c r="XFC125" s="3"/>
    </row>
    <row r="126" s="1" customFormat="1" ht="13" spans="1:16383">
      <c r="A126" s="6" t="s">
        <v>36</v>
      </c>
      <c r="B126" s="6" t="s">
        <v>4272</v>
      </c>
      <c r="C126" s="6" t="s">
        <v>19647</v>
      </c>
      <c r="D126" s="6" t="s">
        <v>19570</v>
      </c>
      <c r="E126" s="6">
        <v>59</v>
      </c>
      <c r="XEF126" s="3"/>
      <c r="XEG126" s="3"/>
      <c r="XEH126" s="3"/>
      <c r="XEI126" s="3"/>
      <c r="XEJ126" s="3"/>
      <c r="XEK126" s="3"/>
      <c r="XEL126" s="3"/>
      <c r="XEM126" s="3"/>
      <c r="XEN126" s="3"/>
      <c r="XEO126" s="3"/>
      <c r="XEP126" s="3"/>
      <c r="XEQ126" s="3"/>
      <c r="XER126" s="3"/>
      <c r="XES126" s="3"/>
      <c r="XET126" s="3"/>
      <c r="XEU126" s="3"/>
      <c r="XEV126" s="3"/>
      <c r="XEW126" s="3"/>
      <c r="XEX126" s="3"/>
      <c r="XEY126" s="3"/>
      <c r="XEZ126" s="3"/>
      <c r="XFA126" s="3"/>
      <c r="XFB126" s="3"/>
      <c r="XFC126" s="3"/>
    </row>
    <row r="127" s="1" customFormat="1" ht="13" spans="1:16383">
      <c r="A127" s="6" t="s">
        <v>66</v>
      </c>
      <c r="B127" s="6" t="s">
        <v>4285</v>
      </c>
      <c r="C127" s="6" t="s">
        <v>19647</v>
      </c>
      <c r="D127" s="6" t="s">
        <v>19570</v>
      </c>
      <c r="E127" s="6">
        <v>2</v>
      </c>
      <c r="XEF127" s="3"/>
      <c r="XEG127" s="3"/>
      <c r="XEH127" s="3"/>
      <c r="XEI127" s="3"/>
      <c r="XEJ127" s="3"/>
      <c r="XEK127" s="3"/>
      <c r="XEL127" s="3"/>
      <c r="XEM127" s="3"/>
      <c r="XEN127" s="3"/>
      <c r="XEO127" s="3"/>
      <c r="XEP127" s="3"/>
      <c r="XEQ127" s="3"/>
      <c r="XER127" s="3"/>
      <c r="XES127" s="3"/>
      <c r="XET127" s="3"/>
      <c r="XEU127" s="3"/>
      <c r="XEV127" s="3"/>
      <c r="XEW127" s="3"/>
      <c r="XEX127" s="3"/>
      <c r="XEY127" s="3"/>
      <c r="XEZ127" s="3"/>
      <c r="XFA127" s="3"/>
      <c r="XFB127" s="3"/>
      <c r="XFC127" s="3"/>
    </row>
    <row r="128" s="1" customFormat="1" ht="13" spans="1:16383">
      <c r="A128" s="6" t="s">
        <v>50</v>
      </c>
      <c r="B128" s="6" t="s">
        <v>4292</v>
      </c>
      <c r="C128" s="6" t="s">
        <v>19648</v>
      </c>
      <c r="D128" s="6" t="s">
        <v>19570</v>
      </c>
      <c r="E128" s="6">
        <v>41</v>
      </c>
      <c r="XEF128" s="3"/>
      <c r="XEG128" s="3"/>
      <c r="XEH128" s="3"/>
      <c r="XEI128" s="3"/>
      <c r="XEJ128" s="3"/>
      <c r="XEK128" s="3"/>
      <c r="XEL128" s="3"/>
      <c r="XEM128" s="3"/>
      <c r="XEN128" s="3"/>
      <c r="XEO128" s="3"/>
      <c r="XEP128" s="3"/>
      <c r="XEQ128" s="3"/>
      <c r="XER128" s="3"/>
      <c r="XES128" s="3"/>
      <c r="XET128" s="3"/>
      <c r="XEU128" s="3"/>
      <c r="XEV128" s="3"/>
      <c r="XEW128" s="3"/>
      <c r="XEX128" s="3"/>
      <c r="XEY128" s="3"/>
      <c r="XEZ128" s="3"/>
      <c r="XFA128" s="3"/>
      <c r="XFB128" s="3"/>
      <c r="XFC128" s="3"/>
    </row>
    <row r="129" s="1" customFormat="1" ht="13" spans="1:16383">
      <c r="A129" s="6" t="s">
        <v>62</v>
      </c>
      <c r="B129" s="6" t="s">
        <v>3234</v>
      </c>
      <c r="C129" s="6" t="s">
        <v>19649</v>
      </c>
      <c r="D129" s="6" t="s">
        <v>19570</v>
      </c>
      <c r="E129" s="6">
        <v>85</v>
      </c>
      <c r="XEF129" s="3"/>
      <c r="XEG129" s="3"/>
      <c r="XEH129" s="3"/>
      <c r="XEI129" s="3"/>
      <c r="XEJ129" s="3"/>
      <c r="XEK129" s="3"/>
      <c r="XEL129" s="3"/>
      <c r="XEM129" s="3"/>
      <c r="XEN129" s="3"/>
      <c r="XEO129" s="3"/>
      <c r="XEP129" s="3"/>
      <c r="XEQ129" s="3"/>
      <c r="XER129" s="3"/>
      <c r="XES129" s="3"/>
      <c r="XET129" s="3"/>
      <c r="XEU129" s="3"/>
      <c r="XEV129" s="3"/>
      <c r="XEW129" s="3"/>
      <c r="XEX129" s="3"/>
      <c r="XEY129" s="3"/>
      <c r="XEZ129" s="3"/>
      <c r="XFA129" s="3"/>
      <c r="XFB129" s="3"/>
      <c r="XFC129" s="3"/>
    </row>
    <row r="130" s="1" customFormat="1" ht="13" spans="1:16383">
      <c r="A130" s="6" t="s">
        <v>96</v>
      </c>
      <c r="B130" s="6" t="s">
        <v>4366</v>
      </c>
      <c r="C130" s="6" t="s">
        <v>19649</v>
      </c>
      <c r="D130" s="6" t="s">
        <v>19570</v>
      </c>
      <c r="E130" s="6">
        <v>50</v>
      </c>
      <c r="XEF130" s="3"/>
      <c r="XEG130" s="3"/>
      <c r="XEH130" s="3"/>
      <c r="XEI130" s="3"/>
      <c r="XEJ130" s="3"/>
      <c r="XEK130" s="3"/>
      <c r="XEL130" s="3"/>
      <c r="XEM130" s="3"/>
      <c r="XEN130" s="3"/>
      <c r="XEO130" s="3"/>
      <c r="XEP130" s="3"/>
      <c r="XEQ130" s="3"/>
      <c r="XER130" s="3"/>
      <c r="XES130" s="3"/>
      <c r="XET130" s="3"/>
      <c r="XEU130" s="3"/>
      <c r="XEV130" s="3"/>
      <c r="XEW130" s="3"/>
      <c r="XEX130" s="3"/>
      <c r="XEY130" s="3"/>
      <c r="XEZ130" s="3"/>
      <c r="XFA130" s="3"/>
      <c r="XFB130" s="3"/>
      <c r="XFC130" s="3"/>
    </row>
    <row r="131" s="1" customFormat="1" ht="13" spans="1:16383">
      <c r="A131" s="6" t="s">
        <v>82</v>
      </c>
      <c r="B131" s="6" t="s">
        <v>4405</v>
      </c>
      <c r="C131" s="6" t="s">
        <v>19650</v>
      </c>
      <c r="D131" s="6" t="s">
        <v>19570</v>
      </c>
      <c r="E131" s="6">
        <v>64</v>
      </c>
      <c r="XEF131" s="3"/>
      <c r="XEG131" s="3"/>
      <c r="XEH131" s="3"/>
      <c r="XEI131" s="3"/>
      <c r="XEJ131" s="3"/>
      <c r="XEK131" s="3"/>
      <c r="XEL131" s="3"/>
      <c r="XEM131" s="3"/>
      <c r="XEN131" s="3"/>
      <c r="XEO131" s="3"/>
      <c r="XEP131" s="3"/>
      <c r="XEQ131" s="3"/>
      <c r="XER131" s="3"/>
      <c r="XES131" s="3"/>
      <c r="XET131" s="3"/>
      <c r="XEU131" s="3"/>
      <c r="XEV131" s="3"/>
      <c r="XEW131" s="3"/>
      <c r="XEX131" s="3"/>
      <c r="XEY131" s="3"/>
      <c r="XEZ131" s="3"/>
      <c r="XFA131" s="3"/>
      <c r="XFB131" s="3"/>
      <c r="XFC131" s="3"/>
    </row>
    <row r="132" s="1" customFormat="1" ht="13" spans="1:16383">
      <c r="A132" s="6" t="s">
        <v>44</v>
      </c>
      <c r="B132" s="6" t="s">
        <v>4443</v>
      </c>
      <c r="C132" s="6" t="s">
        <v>19651</v>
      </c>
      <c r="D132" s="6" t="s">
        <v>19570</v>
      </c>
      <c r="E132" s="6">
        <v>75</v>
      </c>
      <c r="XEF132" s="3"/>
      <c r="XEG132" s="3"/>
      <c r="XEH132" s="3"/>
      <c r="XEI132" s="3"/>
      <c r="XEJ132" s="3"/>
      <c r="XEK132" s="3"/>
      <c r="XEL132" s="3"/>
      <c r="XEM132" s="3"/>
      <c r="XEN132" s="3"/>
      <c r="XEO132" s="3"/>
      <c r="XEP132" s="3"/>
      <c r="XEQ132" s="3"/>
      <c r="XER132" s="3"/>
      <c r="XES132" s="3"/>
      <c r="XET132" s="3"/>
      <c r="XEU132" s="3"/>
      <c r="XEV132" s="3"/>
      <c r="XEW132" s="3"/>
      <c r="XEX132" s="3"/>
      <c r="XEY132" s="3"/>
      <c r="XEZ132" s="3"/>
      <c r="XFA132" s="3"/>
      <c r="XFB132" s="3"/>
      <c r="XFC132" s="3"/>
    </row>
    <row r="133" s="1" customFormat="1" ht="13" spans="1:16383">
      <c r="A133" s="6" t="s">
        <v>82</v>
      </c>
      <c r="B133" s="6" t="s">
        <v>4463</v>
      </c>
      <c r="C133" s="6" t="s">
        <v>19651</v>
      </c>
      <c r="D133" s="6" t="s">
        <v>19570</v>
      </c>
      <c r="E133" s="6">
        <v>57</v>
      </c>
      <c r="XEF133" s="3"/>
      <c r="XEG133" s="3"/>
      <c r="XEH133" s="3"/>
      <c r="XEI133" s="3"/>
      <c r="XEJ133" s="3"/>
      <c r="XEK133" s="3"/>
      <c r="XEL133" s="3"/>
      <c r="XEM133" s="3"/>
      <c r="XEN133" s="3"/>
      <c r="XEO133" s="3"/>
      <c r="XEP133" s="3"/>
      <c r="XEQ133" s="3"/>
      <c r="XER133" s="3"/>
      <c r="XES133" s="3"/>
      <c r="XET133" s="3"/>
      <c r="XEU133" s="3"/>
      <c r="XEV133" s="3"/>
      <c r="XEW133" s="3"/>
      <c r="XEX133" s="3"/>
      <c r="XEY133" s="3"/>
      <c r="XEZ133" s="3"/>
      <c r="XFA133" s="3"/>
      <c r="XFB133" s="3"/>
      <c r="XFC133" s="3"/>
    </row>
    <row r="134" s="1" customFormat="1" ht="13" spans="1:16383">
      <c r="A134" s="6" t="s">
        <v>84</v>
      </c>
      <c r="B134" s="6" t="s">
        <v>4513</v>
      </c>
      <c r="C134" s="6" t="s">
        <v>19652</v>
      </c>
      <c r="D134" s="6" t="s">
        <v>19570</v>
      </c>
      <c r="E134" s="6">
        <v>63</v>
      </c>
      <c r="XEF134" s="3"/>
      <c r="XEG134" s="3"/>
      <c r="XEH134" s="3"/>
      <c r="XEI134" s="3"/>
      <c r="XEJ134" s="3"/>
      <c r="XEK134" s="3"/>
      <c r="XEL134" s="3"/>
      <c r="XEM134" s="3"/>
      <c r="XEN134" s="3"/>
      <c r="XEO134" s="3"/>
      <c r="XEP134" s="3"/>
      <c r="XEQ134" s="3"/>
      <c r="XER134" s="3"/>
      <c r="XES134" s="3"/>
      <c r="XET134" s="3"/>
      <c r="XEU134" s="3"/>
      <c r="XEV134" s="3"/>
      <c r="XEW134" s="3"/>
      <c r="XEX134" s="3"/>
      <c r="XEY134" s="3"/>
      <c r="XEZ134" s="3"/>
      <c r="XFA134" s="3"/>
      <c r="XFB134" s="3"/>
      <c r="XFC134" s="3"/>
    </row>
    <row r="135" s="1" customFormat="1" ht="13" spans="1:16383">
      <c r="A135" s="6" t="s">
        <v>34</v>
      </c>
      <c r="B135" s="6" t="s">
        <v>4544</v>
      </c>
      <c r="C135" s="6" t="s">
        <v>19653</v>
      </c>
      <c r="D135" s="6" t="s">
        <v>19570</v>
      </c>
      <c r="E135" s="6">
        <v>27</v>
      </c>
      <c r="XEF135" s="3"/>
      <c r="XEG135" s="3"/>
      <c r="XEH135" s="3"/>
      <c r="XEI135" s="3"/>
      <c r="XEJ135" s="3"/>
      <c r="XEK135" s="3"/>
      <c r="XEL135" s="3"/>
      <c r="XEM135" s="3"/>
      <c r="XEN135" s="3"/>
      <c r="XEO135" s="3"/>
      <c r="XEP135" s="3"/>
      <c r="XEQ135" s="3"/>
      <c r="XER135" s="3"/>
      <c r="XES135" s="3"/>
      <c r="XET135" s="3"/>
      <c r="XEU135" s="3"/>
      <c r="XEV135" s="3"/>
      <c r="XEW135" s="3"/>
      <c r="XEX135" s="3"/>
      <c r="XEY135" s="3"/>
      <c r="XEZ135" s="3"/>
      <c r="XFA135" s="3"/>
      <c r="XFB135" s="3"/>
      <c r="XFC135" s="3"/>
    </row>
    <row r="136" s="1" customFormat="1" ht="13" spans="1:16383">
      <c r="A136" s="6" t="s">
        <v>54</v>
      </c>
      <c r="B136" s="6" t="s">
        <v>4551</v>
      </c>
      <c r="C136" s="6" t="s">
        <v>19654</v>
      </c>
      <c r="D136" s="6" t="s">
        <v>19570</v>
      </c>
      <c r="E136" s="6">
        <v>72</v>
      </c>
      <c r="XEF136" s="3"/>
      <c r="XEG136" s="3"/>
      <c r="XEH136" s="3"/>
      <c r="XEI136" s="3"/>
      <c r="XEJ136" s="3"/>
      <c r="XEK136" s="3"/>
      <c r="XEL136" s="3"/>
      <c r="XEM136" s="3"/>
      <c r="XEN136" s="3"/>
      <c r="XEO136" s="3"/>
      <c r="XEP136" s="3"/>
      <c r="XEQ136" s="3"/>
      <c r="XER136" s="3"/>
      <c r="XES136" s="3"/>
      <c r="XET136" s="3"/>
      <c r="XEU136" s="3"/>
      <c r="XEV136" s="3"/>
      <c r="XEW136" s="3"/>
      <c r="XEX136" s="3"/>
      <c r="XEY136" s="3"/>
      <c r="XEZ136" s="3"/>
      <c r="XFA136" s="3"/>
      <c r="XFB136" s="3"/>
      <c r="XFC136" s="3"/>
    </row>
    <row r="137" s="1" customFormat="1" ht="13" spans="1:16383">
      <c r="A137" s="6" t="s">
        <v>88</v>
      </c>
      <c r="B137" s="6" t="s">
        <v>4629</v>
      </c>
      <c r="C137" s="6" t="s">
        <v>19654</v>
      </c>
      <c r="D137" s="6" t="s">
        <v>19570</v>
      </c>
      <c r="E137" s="6">
        <v>106</v>
      </c>
      <c r="XEF137" s="3"/>
      <c r="XEG137" s="3"/>
      <c r="XEH137" s="3"/>
      <c r="XEI137" s="3"/>
      <c r="XEJ137" s="3"/>
      <c r="XEK137" s="3"/>
      <c r="XEL137" s="3"/>
      <c r="XEM137" s="3"/>
      <c r="XEN137" s="3"/>
      <c r="XEO137" s="3"/>
      <c r="XEP137" s="3"/>
      <c r="XEQ137" s="3"/>
      <c r="XER137" s="3"/>
      <c r="XES137" s="3"/>
      <c r="XET137" s="3"/>
      <c r="XEU137" s="3"/>
      <c r="XEV137" s="3"/>
      <c r="XEW137" s="3"/>
      <c r="XEX137" s="3"/>
      <c r="XEY137" s="3"/>
      <c r="XEZ137" s="3"/>
      <c r="XFA137" s="3"/>
      <c r="XFB137" s="3"/>
      <c r="XFC137" s="3"/>
    </row>
    <row r="138" s="1" customFormat="1" ht="13" spans="1:16383">
      <c r="A138" s="6" t="s">
        <v>36</v>
      </c>
      <c r="B138" s="6" t="s">
        <v>4648</v>
      </c>
      <c r="C138" s="6" t="s">
        <v>19654</v>
      </c>
      <c r="D138" s="6" t="s">
        <v>19570</v>
      </c>
      <c r="E138" s="6">
        <v>70</v>
      </c>
      <c r="XEF138" s="3"/>
      <c r="XEG138" s="3"/>
      <c r="XEH138" s="3"/>
      <c r="XEI138" s="3"/>
      <c r="XEJ138" s="3"/>
      <c r="XEK138" s="3"/>
      <c r="XEL138" s="3"/>
      <c r="XEM138" s="3"/>
      <c r="XEN138" s="3"/>
      <c r="XEO138" s="3"/>
      <c r="XEP138" s="3"/>
      <c r="XEQ138" s="3"/>
      <c r="XER138" s="3"/>
      <c r="XES138" s="3"/>
      <c r="XET138" s="3"/>
      <c r="XEU138" s="3"/>
      <c r="XEV138" s="3"/>
      <c r="XEW138" s="3"/>
      <c r="XEX138" s="3"/>
      <c r="XEY138" s="3"/>
      <c r="XEZ138" s="3"/>
      <c r="XFA138" s="3"/>
      <c r="XFB138" s="3"/>
      <c r="XFC138" s="3"/>
    </row>
    <row r="139" s="1" customFormat="1" ht="13" spans="1:16383">
      <c r="A139" s="6" t="s">
        <v>108</v>
      </c>
      <c r="B139" s="6" t="s">
        <v>4668</v>
      </c>
      <c r="C139" s="6" t="s">
        <v>19654</v>
      </c>
      <c r="D139" s="6" t="s">
        <v>19570</v>
      </c>
      <c r="E139" s="6">
        <v>78</v>
      </c>
      <c r="XEF139" s="3"/>
      <c r="XEG139" s="3"/>
      <c r="XEH139" s="3"/>
      <c r="XEI139" s="3"/>
      <c r="XEJ139" s="3"/>
      <c r="XEK139" s="3"/>
      <c r="XEL139" s="3"/>
      <c r="XEM139" s="3"/>
      <c r="XEN139" s="3"/>
      <c r="XEO139" s="3"/>
      <c r="XEP139" s="3"/>
      <c r="XEQ139" s="3"/>
      <c r="XER139" s="3"/>
      <c r="XES139" s="3"/>
      <c r="XET139" s="3"/>
      <c r="XEU139" s="3"/>
      <c r="XEV139" s="3"/>
      <c r="XEW139" s="3"/>
      <c r="XEX139" s="3"/>
      <c r="XEY139" s="3"/>
      <c r="XEZ139" s="3"/>
      <c r="XFA139" s="3"/>
      <c r="XFB139" s="3"/>
      <c r="XFC139" s="3"/>
    </row>
    <row r="140" s="1" customFormat="1" ht="13" spans="1:16383">
      <c r="A140" s="6" t="s">
        <v>96</v>
      </c>
      <c r="B140" s="6" t="s">
        <v>4676</v>
      </c>
      <c r="C140" s="6" t="s">
        <v>19654</v>
      </c>
      <c r="D140" s="6" t="s">
        <v>19570</v>
      </c>
      <c r="E140" s="6">
        <v>34</v>
      </c>
      <c r="XEF140" s="3"/>
      <c r="XEG140" s="3"/>
      <c r="XEH140" s="3"/>
      <c r="XEI140" s="3"/>
      <c r="XEJ140" s="3"/>
      <c r="XEK140" s="3"/>
      <c r="XEL140" s="3"/>
      <c r="XEM140" s="3"/>
      <c r="XEN140" s="3"/>
      <c r="XEO140" s="3"/>
      <c r="XEP140" s="3"/>
      <c r="XEQ140" s="3"/>
      <c r="XER140" s="3"/>
      <c r="XES140" s="3"/>
      <c r="XET140" s="3"/>
      <c r="XEU140" s="3"/>
      <c r="XEV140" s="3"/>
      <c r="XEW140" s="3"/>
      <c r="XEX140" s="3"/>
      <c r="XEY140" s="3"/>
      <c r="XEZ140" s="3"/>
      <c r="XFA140" s="3"/>
      <c r="XFB140" s="3"/>
      <c r="XFC140" s="3"/>
    </row>
    <row r="141" s="1" customFormat="1" ht="13" spans="1:16383">
      <c r="A141" s="6" t="s">
        <v>82</v>
      </c>
      <c r="B141" s="6" t="s">
        <v>4682</v>
      </c>
      <c r="C141" s="6" t="s">
        <v>19654</v>
      </c>
      <c r="D141" s="6" t="s">
        <v>19570</v>
      </c>
      <c r="E141" s="6">
        <v>60</v>
      </c>
      <c r="XEF141" s="3"/>
      <c r="XEG141" s="3"/>
      <c r="XEH141" s="3"/>
      <c r="XEI141" s="3"/>
      <c r="XEJ141" s="3"/>
      <c r="XEK141" s="3"/>
      <c r="XEL141" s="3"/>
      <c r="XEM141" s="3"/>
      <c r="XEN141" s="3"/>
      <c r="XEO141" s="3"/>
      <c r="XEP141" s="3"/>
      <c r="XEQ141" s="3"/>
      <c r="XER141" s="3"/>
      <c r="XES141" s="3"/>
      <c r="XET141" s="3"/>
      <c r="XEU141" s="3"/>
      <c r="XEV141" s="3"/>
      <c r="XEW141" s="3"/>
      <c r="XEX141" s="3"/>
      <c r="XEY141" s="3"/>
      <c r="XEZ141" s="3"/>
      <c r="XFA141" s="3"/>
      <c r="XFB141" s="3"/>
      <c r="XFC141" s="3"/>
    </row>
    <row r="142" s="1" customFormat="1" ht="13" spans="1:16383">
      <c r="A142" s="6" t="s">
        <v>82</v>
      </c>
      <c r="B142" s="6" t="s">
        <v>4688</v>
      </c>
      <c r="C142" s="6" t="s">
        <v>19654</v>
      </c>
      <c r="D142" s="6" t="s">
        <v>19570</v>
      </c>
      <c r="E142" s="6">
        <v>74</v>
      </c>
      <c r="XEF142" s="3"/>
      <c r="XEG142" s="3"/>
      <c r="XEH142" s="3"/>
      <c r="XEI142" s="3"/>
      <c r="XEJ142" s="3"/>
      <c r="XEK142" s="3"/>
      <c r="XEL142" s="3"/>
      <c r="XEM142" s="3"/>
      <c r="XEN142" s="3"/>
      <c r="XEO142" s="3"/>
      <c r="XEP142" s="3"/>
      <c r="XEQ142" s="3"/>
      <c r="XER142" s="3"/>
      <c r="XES142" s="3"/>
      <c r="XET142" s="3"/>
      <c r="XEU142" s="3"/>
      <c r="XEV142" s="3"/>
      <c r="XEW142" s="3"/>
      <c r="XEX142" s="3"/>
      <c r="XEY142" s="3"/>
      <c r="XEZ142" s="3"/>
      <c r="XFA142" s="3"/>
      <c r="XFB142" s="3"/>
      <c r="XFC142" s="3"/>
    </row>
    <row r="143" s="1" customFormat="1" ht="13" spans="1:16383">
      <c r="A143" s="6" t="s">
        <v>44</v>
      </c>
      <c r="B143" s="6" t="s">
        <v>4694</v>
      </c>
      <c r="C143" s="6" t="s">
        <v>19655</v>
      </c>
      <c r="D143" s="6" t="s">
        <v>19570</v>
      </c>
      <c r="E143" s="6">
        <v>68</v>
      </c>
      <c r="XEF143" s="3"/>
      <c r="XEG143" s="3"/>
      <c r="XEH143" s="3"/>
      <c r="XEI143" s="3"/>
      <c r="XEJ143" s="3"/>
      <c r="XEK143" s="3"/>
      <c r="XEL143" s="3"/>
      <c r="XEM143" s="3"/>
      <c r="XEN143" s="3"/>
      <c r="XEO143" s="3"/>
      <c r="XEP143" s="3"/>
      <c r="XEQ143" s="3"/>
      <c r="XER143" s="3"/>
      <c r="XES143" s="3"/>
      <c r="XET143" s="3"/>
      <c r="XEU143" s="3"/>
      <c r="XEV143" s="3"/>
      <c r="XEW143" s="3"/>
      <c r="XEX143" s="3"/>
      <c r="XEY143" s="3"/>
      <c r="XEZ143" s="3"/>
      <c r="XFA143" s="3"/>
      <c r="XFB143" s="3"/>
      <c r="XFC143" s="3"/>
    </row>
    <row r="144" s="1" customFormat="1" ht="13" spans="1:16383">
      <c r="A144" s="6" t="s">
        <v>56</v>
      </c>
      <c r="B144" s="6" t="s">
        <v>4709</v>
      </c>
      <c r="C144" s="6" t="s">
        <v>4684</v>
      </c>
      <c r="D144" s="6" t="s">
        <v>19570</v>
      </c>
      <c r="E144" s="6">
        <v>100</v>
      </c>
      <c r="XEF144" s="3"/>
      <c r="XEG144" s="3"/>
      <c r="XEH144" s="3"/>
      <c r="XEI144" s="3"/>
      <c r="XEJ144" s="3"/>
      <c r="XEK144" s="3"/>
      <c r="XEL144" s="3"/>
      <c r="XEM144" s="3"/>
      <c r="XEN144" s="3"/>
      <c r="XEO144" s="3"/>
      <c r="XEP144" s="3"/>
      <c r="XEQ144" s="3"/>
      <c r="XER144" s="3"/>
      <c r="XES144" s="3"/>
      <c r="XET144" s="3"/>
      <c r="XEU144" s="3"/>
      <c r="XEV144" s="3"/>
      <c r="XEW144" s="3"/>
      <c r="XEX144" s="3"/>
      <c r="XEY144" s="3"/>
      <c r="XEZ144" s="3"/>
      <c r="XFA144" s="3"/>
      <c r="XFB144" s="3"/>
      <c r="XFC144" s="3"/>
    </row>
    <row r="145" s="1" customFormat="1" ht="13" spans="1:16383">
      <c r="A145" s="6" t="s">
        <v>62</v>
      </c>
      <c r="B145" s="6" t="s">
        <v>4716</v>
      </c>
      <c r="C145" s="6" t="s">
        <v>4684</v>
      </c>
      <c r="D145" s="6" t="s">
        <v>19570</v>
      </c>
      <c r="E145" s="6">
        <v>61</v>
      </c>
      <c r="XEF145" s="3"/>
      <c r="XEG145" s="3"/>
      <c r="XEH145" s="3"/>
      <c r="XEI145" s="3"/>
      <c r="XEJ145" s="3"/>
      <c r="XEK145" s="3"/>
      <c r="XEL145" s="3"/>
      <c r="XEM145" s="3"/>
      <c r="XEN145" s="3"/>
      <c r="XEO145" s="3"/>
      <c r="XEP145" s="3"/>
      <c r="XEQ145" s="3"/>
      <c r="XER145" s="3"/>
      <c r="XES145" s="3"/>
      <c r="XET145" s="3"/>
      <c r="XEU145" s="3"/>
      <c r="XEV145" s="3"/>
      <c r="XEW145" s="3"/>
      <c r="XEX145" s="3"/>
      <c r="XEY145" s="3"/>
      <c r="XEZ145" s="3"/>
      <c r="XFA145" s="3"/>
      <c r="XFB145" s="3"/>
      <c r="XFC145" s="3"/>
    </row>
    <row r="146" s="1" customFormat="1" ht="13" spans="1:16383">
      <c r="A146" s="6" t="s">
        <v>56</v>
      </c>
      <c r="B146" s="6" t="s">
        <v>4734</v>
      </c>
      <c r="C146" s="6" t="s">
        <v>4684</v>
      </c>
      <c r="D146" s="6" t="s">
        <v>19570</v>
      </c>
      <c r="E146" s="6">
        <v>57</v>
      </c>
      <c r="XEF146" s="3"/>
      <c r="XEG146" s="3"/>
      <c r="XEH146" s="3"/>
      <c r="XEI146" s="3"/>
      <c r="XEJ146" s="3"/>
      <c r="XEK146" s="3"/>
      <c r="XEL146" s="3"/>
      <c r="XEM146" s="3"/>
      <c r="XEN146" s="3"/>
      <c r="XEO146" s="3"/>
      <c r="XEP146" s="3"/>
      <c r="XEQ146" s="3"/>
      <c r="XER146" s="3"/>
      <c r="XES146" s="3"/>
      <c r="XET146" s="3"/>
      <c r="XEU146" s="3"/>
      <c r="XEV146" s="3"/>
      <c r="XEW146" s="3"/>
      <c r="XEX146" s="3"/>
      <c r="XEY146" s="3"/>
      <c r="XEZ146" s="3"/>
      <c r="XFA146" s="3"/>
      <c r="XFB146" s="3"/>
      <c r="XFC146" s="3"/>
    </row>
    <row r="147" s="1" customFormat="1" ht="13" spans="1:16383">
      <c r="A147" s="6" t="s">
        <v>86</v>
      </c>
      <c r="B147" s="6" t="s">
        <v>4769</v>
      </c>
      <c r="C147" s="6" t="s">
        <v>4684</v>
      </c>
      <c r="D147" s="6" t="s">
        <v>19570</v>
      </c>
      <c r="E147" s="6">
        <v>51</v>
      </c>
      <c r="XEF147" s="3"/>
      <c r="XEG147" s="3"/>
      <c r="XEH147" s="3"/>
      <c r="XEI147" s="3"/>
      <c r="XEJ147" s="3"/>
      <c r="XEK147" s="3"/>
      <c r="XEL147" s="3"/>
      <c r="XEM147" s="3"/>
      <c r="XEN147" s="3"/>
      <c r="XEO147" s="3"/>
      <c r="XEP147" s="3"/>
      <c r="XEQ147" s="3"/>
      <c r="XER147" s="3"/>
      <c r="XES147" s="3"/>
      <c r="XET147" s="3"/>
      <c r="XEU147" s="3"/>
      <c r="XEV147" s="3"/>
      <c r="XEW147" s="3"/>
      <c r="XEX147" s="3"/>
      <c r="XEY147" s="3"/>
      <c r="XEZ147" s="3"/>
      <c r="XFA147" s="3"/>
      <c r="XFB147" s="3"/>
      <c r="XFC147" s="3"/>
    </row>
    <row r="148" s="1" customFormat="1" ht="13" spans="1:16383">
      <c r="A148" s="6" t="s">
        <v>34</v>
      </c>
      <c r="B148" s="6" t="s">
        <v>4777</v>
      </c>
      <c r="C148" s="6" t="s">
        <v>4684</v>
      </c>
      <c r="D148" s="6" t="s">
        <v>19570</v>
      </c>
      <c r="E148" s="6">
        <v>64</v>
      </c>
      <c r="XEF148" s="3"/>
      <c r="XEG148" s="3"/>
      <c r="XEH148" s="3"/>
      <c r="XEI148" s="3"/>
      <c r="XEJ148" s="3"/>
      <c r="XEK148" s="3"/>
      <c r="XEL148" s="3"/>
      <c r="XEM148" s="3"/>
      <c r="XEN148" s="3"/>
      <c r="XEO148" s="3"/>
      <c r="XEP148" s="3"/>
      <c r="XEQ148" s="3"/>
      <c r="XER148" s="3"/>
      <c r="XES148" s="3"/>
      <c r="XET148" s="3"/>
      <c r="XEU148" s="3"/>
      <c r="XEV148" s="3"/>
      <c r="XEW148" s="3"/>
      <c r="XEX148" s="3"/>
      <c r="XEY148" s="3"/>
      <c r="XEZ148" s="3"/>
      <c r="XFA148" s="3"/>
      <c r="XFB148" s="3"/>
      <c r="XFC148" s="3"/>
    </row>
    <row r="149" s="1" customFormat="1" ht="13" spans="1:16383">
      <c r="A149" s="6" t="s">
        <v>56</v>
      </c>
      <c r="B149" s="6" t="s">
        <v>4785</v>
      </c>
      <c r="C149" s="6" t="s">
        <v>4684</v>
      </c>
      <c r="D149" s="6" t="s">
        <v>19570</v>
      </c>
      <c r="E149" s="6">
        <v>11</v>
      </c>
      <c r="XEF149" s="3"/>
      <c r="XEG149" s="3"/>
      <c r="XEH149" s="3"/>
      <c r="XEI149" s="3"/>
      <c r="XEJ149" s="3"/>
      <c r="XEK149" s="3"/>
      <c r="XEL149" s="3"/>
      <c r="XEM149" s="3"/>
      <c r="XEN149" s="3"/>
      <c r="XEO149" s="3"/>
      <c r="XEP149" s="3"/>
      <c r="XEQ149" s="3"/>
      <c r="XER149" s="3"/>
      <c r="XES149" s="3"/>
      <c r="XET149" s="3"/>
      <c r="XEU149" s="3"/>
      <c r="XEV149" s="3"/>
      <c r="XEW149" s="3"/>
      <c r="XEX149" s="3"/>
      <c r="XEY149" s="3"/>
      <c r="XEZ149" s="3"/>
      <c r="XFA149" s="3"/>
      <c r="XFB149" s="3"/>
      <c r="XFC149" s="3"/>
    </row>
    <row r="150" s="1" customFormat="1" ht="13" spans="1:16383">
      <c r="A150" s="6" t="s">
        <v>58</v>
      </c>
      <c r="B150" s="6" t="s">
        <v>4807</v>
      </c>
      <c r="C150" s="6" t="s">
        <v>4684</v>
      </c>
      <c r="D150" s="6" t="s">
        <v>19570</v>
      </c>
      <c r="E150" s="6">
        <v>60</v>
      </c>
      <c r="XEF150" s="3"/>
      <c r="XEG150" s="3"/>
      <c r="XEH150" s="3"/>
      <c r="XEI150" s="3"/>
      <c r="XEJ150" s="3"/>
      <c r="XEK150" s="3"/>
      <c r="XEL150" s="3"/>
      <c r="XEM150" s="3"/>
      <c r="XEN150" s="3"/>
      <c r="XEO150" s="3"/>
      <c r="XEP150" s="3"/>
      <c r="XEQ150" s="3"/>
      <c r="XER150" s="3"/>
      <c r="XES150" s="3"/>
      <c r="XET150" s="3"/>
      <c r="XEU150" s="3"/>
      <c r="XEV150" s="3"/>
      <c r="XEW150" s="3"/>
      <c r="XEX150" s="3"/>
      <c r="XEY150" s="3"/>
      <c r="XEZ150" s="3"/>
      <c r="XFA150" s="3"/>
      <c r="XFB150" s="3"/>
      <c r="XFC150" s="3"/>
    </row>
    <row r="151" s="1" customFormat="1" ht="13" spans="1:16383">
      <c r="A151" s="6" t="s">
        <v>106</v>
      </c>
      <c r="B151" s="6" t="s">
        <v>4825</v>
      </c>
      <c r="C151" s="6" t="s">
        <v>4684</v>
      </c>
      <c r="D151" s="6" t="s">
        <v>19570</v>
      </c>
      <c r="E151" s="6">
        <v>125</v>
      </c>
      <c r="XEF151" s="3"/>
      <c r="XEG151" s="3"/>
      <c r="XEH151" s="3"/>
      <c r="XEI151" s="3"/>
      <c r="XEJ151" s="3"/>
      <c r="XEK151" s="3"/>
      <c r="XEL151" s="3"/>
      <c r="XEM151" s="3"/>
      <c r="XEN151" s="3"/>
      <c r="XEO151" s="3"/>
      <c r="XEP151" s="3"/>
      <c r="XEQ151" s="3"/>
      <c r="XER151" s="3"/>
      <c r="XES151" s="3"/>
      <c r="XET151" s="3"/>
      <c r="XEU151" s="3"/>
      <c r="XEV151" s="3"/>
      <c r="XEW151" s="3"/>
      <c r="XEX151" s="3"/>
      <c r="XEY151" s="3"/>
      <c r="XEZ151" s="3"/>
      <c r="XFA151" s="3"/>
      <c r="XFB151" s="3"/>
      <c r="XFC151" s="3"/>
    </row>
    <row r="152" s="1" customFormat="1" ht="13" spans="1:16383">
      <c r="A152" s="6" t="s">
        <v>72</v>
      </c>
      <c r="B152" s="6" t="s">
        <v>4833</v>
      </c>
      <c r="C152" s="6" t="s">
        <v>4684</v>
      </c>
      <c r="D152" s="6" t="s">
        <v>19570</v>
      </c>
      <c r="E152" s="6">
        <v>74</v>
      </c>
      <c r="XEF152" s="3"/>
      <c r="XEG152" s="3"/>
      <c r="XEH152" s="3"/>
      <c r="XEI152" s="3"/>
      <c r="XEJ152" s="3"/>
      <c r="XEK152" s="3"/>
      <c r="XEL152" s="3"/>
      <c r="XEM152" s="3"/>
      <c r="XEN152" s="3"/>
      <c r="XEO152" s="3"/>
      <c r="XEP152" s="3"/>
      <c r="XEQ152" s="3"/>
      <c r="XER152" s="3"/>
      <c r="XES152" s="3"/>
      <c r="XET152" s="3"/>
      <c r="XEU152" s="3"/>
      <c r="XEV152" s="3"/>
      <c r="XEW152" s="3"/>
      <c r="XEX152" s="3"/>
      <c r="XEY152" s="3"/>
      <c r="XEZ152" s="3"/>
      <c r="XFA152" s="3"/>
      <c r="XFB152" s="3"/>
      <c r="XFC152" s="3"/>
    </row>
    <row r="153" s="1" customFormat="1" ht="13" spans="1:16383">
      <c r="A153" s="6" t="s">
        <v>82</v>
      </c>
      <c r="B153" s="6" t="s">
        <v>4850</v>
      </c>
      <c r="C153" s="6" t="s">
        <v>4684</v>
      </c>
      <c r="D153" s="6" t="s">
        <v>19570</v>
      </c>
      <c r="E153" s="6">
        <v>53</v>
      </c>
      <c r="XEF153" s="3"/>
      <c r="XEG153" s="3"/>
      <c r="XEH153" s="3"/>
      <c r="XEI153" s="3"/>
      <c r="XEJ153" s="3"/>
      <c r="XEK153" s="3"/>
      <c r="XEL153" s="3"/>
      <c r="XEM153" s="3"/>
      <c r="XEN153" s="3"/>
      <c r="XEO153" s="3"/>
      <c r="XEP153" s="3"/>
      <c r="XEQ153" s="3"/>
      <c r="XER153" s="3"/>
      <c r="XES153" s="3"/>
      <c r="XET153" s="3"/>
      <c r="XEU153" s="3"/>
      <c r="XEV153" s="3"/>
      <c r="XEW153" s="3"/>
      <c r="XEX153" s="3"/>
      <c r="XEY153" s="3"/>
      <c r="XEZ153" s="3"/>
      <c r="XFA153" s="3"/>
      <c r="XFB153" s="3"/>
      <c r="XFC153" s="3"/>
    </row>
    <row r="154" s="1" customFormat="1" ht="13" spans="1:16383">
      <c r="A154" s="6" t="s">
        <v>44</v>
      </c>
      <c r="B154" s="6" t="s">
        <v>4891</v>
      </c>
      <c r="C154" s="6" t="s">
        <v>19656</v>
      </c>
      <c r="D154" s="6" t="s">
        <v>19570</v>
      </c>
      <c r="E154" s="6">
        <v>33</v>
      </c>
      <c r="XEF154" s="3"/>
      <c r="XEG154" s="3"/>
      <c r="XEH154" s="3"/>
      <c r="XEI154" s="3"/>
      <c r="XEJ154" s="3"/>
      <c r="XEK154" s="3"/>
      <c r="XEL154" s="3"/>
      <c r="XEM154" s="3"/>
      <c r="XEN154" s="3"/>
      <c r="XEO154" s="3"/>
      <c r="XEP154" s="3"/>
      <c r="XEQ154" s="3"/>
      <c r="XER154" s="3"/>
      <c r="XES154" s="3"/>
      <c r="XET154" s="3"/>
      <c r="XEU154" s="3"/>
      <c r="XEV154" s="3"/>
      <c r="XEW154" s="3"/>
      <c r="XEX154" s="3"/>
      <c r="XEY154" s="3"/>
      <c r="XEZ154" s="3"/>
      <c r="XFA154" s="3"/>
      <c r="XFB154" s="3"/>
      <c r="XFC154" s="3"/>
    </row>
    <row r="155" s="1" customFormat="1" ht="13" spans="1:16383">
      <c r="A155" s="6" t="s">
        <v>44</v>
      </c>
      <c r="B155" s="6" t="s">
        <v>4934</v>
      </c>
      <c r="C155" s="6" t="s">
        <v>19657</v>
      </c>
      <c r="D155" s="6" t="s">
        <v>19570</v>
      </c>
      <c r="E155" s="6">
        <v>9</v>
      </c>
      <c r="XEF155" s="3"/>
      <c r="XEG155" s="3"/>
      <c r="XEH155" s="3"/>
      <c r="XEI155" s="3"/>
      <c r="XEJ155" s="3"/>
      <c r="XEK155" s="3"/>
      <c r="XEL155" s="3"/>
      <c r="XEM155" s="3"/>
      <c r="XEN155" s="3"/>
      <c r="XEO155" s="3"/>
      <c r="XEP155" s="3"/>
      <c r="XEQ155" s="3"/>
      <c r="XER155" s="3"/>
      <c r="XES155" s="3"/>
      <c r="XET155" s="3"/>
      <c r="XEU155" s="3"/>
      <c r="XEV155" s="3"/>
      <c r="XEW155" s="3"/>
      <c r="XEX155" s="3"/>
      <c r="XEY155" s="3"/>
      <c r="XEZ155" s="3"/>
      <c r="XFA155" s="3"/>
      <c r="XFB155" s="3"/>
      <c r="XFC155" s="3"/>
    </row>
    <row r="156" s="1" customFormat="1" ht="13" spans="1:16383">
      <c r="A156" s="6" t="s">
        <v>36</v>
      </c>
      <c r="B156" s="6" t="s">
        <v>4960</v>
      </c>
      <c r="C156" s="6" t="s">
        <v>19658</v>
      </c>
      <c r="D156" s="6" t="s">
        <v>19570</v>
      </c>
      <c r="E156" s="6">
        <v>60</v>
      </c>
      <c r="XEF156" s="3"/>
      <c r="XEG156" s="3"/>
      <c r="XEH156" s="3"/>
      <c r="XEI156" s="3"/>
      <c r="XEJ156" s="3"/>
      <c r="XEK156" s="3"/>
      <c r="XEL156" s="3"/>
      <c r="XEM156" s="3"/>
      <c r="XEN156" s="3"/>
      <c r="XEO156" s="3"/>
      <c r="XEP156" s="3"/>
      <c r="XEQ156" s="3"/>
      <c r="XER156" s="3"/>
      <c r="XES156" s="3"/>
      <c r="XET156" s="3"/>
      <c r="XEU156" s="3"/>
      <c r="XEV156" s="3"/>
      <c r="XEW156" s="3"/>
      <c r="XEX156" s="3"/>
      <c r="XEY156" s="3"/>
      <c r="XEZ156" s="3"/>
      <c r="XFA156" s="3"/>
      <c r="XFB156" s="3"/>
      <c r="XFC156" s="3"/>
    </row>
    <row r="157" s="1" customFormat="1" ht="13" spans="1:16383">
      <c r="A157" s="6" t="s">
        <v>44</v>
      </c>
      <c r="B157" s="6" t="s">
        <v>4970</v>
      </c>
      <c r="C157" s="6" t="s">
        <v>19659</v>
      </c>
      <c r="D157" s="6" t="s">
        <v>19570</v>
      </c>
      <c r="E157" s="6">
        <v>102</v>
      </c>
      <c r="XEF157" s="3"/>
      <c r="XEG157" s="3"/>
      <c r="XEH157" s="3"/>
      <c r="XEI157" s="3"/>
      <c r="XEJ157" s="3"/>
      <c r="XEK157" s="3"/>
      <c r="XEL157" s="3"/>
      <c r="XEM157" s="3"/>
      <c r="XEN157" s="3"/>
      <c r="XEO157" s="3"/>
      <c r="XEP157" s="3"/>
      <c r="XEQ157" s="3"/>
      <c r="XER157" s="3"/>
      <c r="XES157" s="3"/>
      <c r="XET157" s="3"/>
      <c r="XEU157" s="3"/>
      <c r="XEV157" s="3"/>
      <c r="XEW157" s="3"/>
      <c r="XEX157" s="3"/>
      <c r="XEY157" s="3"/>
      <c r="XEZ157" s="3"/>
      <c r="XFA157" s="3"/>
      <c r="XFB157" s="3"/>
      <c r="XFC157" s="3"/>
    </row>
    <row r="158" s="1" customFormat="1" ht="13" spans="1:16383">
      <c r="A158" s="6" t="s">
        <v>62</v>
      </c>
      <c r="B158" s="6" t="s">
        <v>5030</v>
      </c>
      <c r="C158" s="6" t="s">
        <v>19659</v>
      </c>
      <c r="D158" s="6" t="s">
        <v>19570</v>
      </c>
      <c r="E158" s="6">
        <v>80</v>
      </c>
      <c r="XEF158" s="3"/>
      <c r="XEG158" s="3"/>
      <c r="XEH158" s="3"/>
      <c r="XEI158" s="3"/>
      <c r="XEJ158" s="3"/>
      <c r="XEK158" s="3"/>
      <c r="XEL158" s="3"/>
      <c r="XEM158" s="3"/>
      <c r="XEN158" s="3"/>
      <c r="XEO158" s="3"/>
      <c r="XEP158" s="3"/>
      <c r="XEQ158" s="3"/>
      <c r="XER158" s="3"/>
      <c r="XES158" s="3"/>
      <c r="XET158" s="3"/>
      <c r="XEU158" s="3"/>
      <c r="XEV158" s="3"/>
      <c r="XEW158" s="3"/>
      <c r="XEX158" s="3"/>
      <c r="XEY158" s="3"/>
      <c r="XEZ158" s="3"/>
      <c r="XFA158" s="3"/>
      <c r="XFB158" s="3"/>
      <c r="XFC158" s="3"/>
    </row>
    <row r="159" s="1" customFormat="1" ht="13" spans="1:16383">
      <c r="A159" s="6" t="s">
        <v>86</v>
      </c>
      <c r="B159" s="6" t="s">
        <v>5040</v>
      </c>
      <c r="C159" s="6" t="s">
        <v>19659</v>
      </c>
      <c r="D159" s="6" t="s">
        <v>19570</v>
      </c>
      <c r="E159" s="6">
        <v>64</v>
      </c>
      <c r="XEF159" s="3"/>
      <c r="XEG159" s="3"/>
      <c r="XEH159" s="3"/>
      <c r="XEI159" s="3"/>
      <c r="XEJ159" s="3"/>
      <c r="XEK159" s="3"/>
      <c r="XEL159" s="3"/>
      <c r="XEM159" s="3"/>
      <c r="XEN159" s="3"/>
      <c r="XEO159" s="3"/>
      <c r="XEP159" s="3"/>
      <c r="XEQ159" s="3"/>
      <c r="XER159" s="3"/>
      <c r="XES159" s="3"/>
      <c r="XET159" s="3"/>
      <c r="XEU159" s="3"/>
      <c r="XEV159" s="3"/>
      <c r="XEW159" s="3"/>
      <c r="XEX159" s="3"/>
      <c r="XEY159" s="3"/>
      <c r="XEZ159" s="3"/>
      <c r="XFA159" s="3"/>
      <c r="XFB159" s="3"/>
      <c r="XFC159" s="3"/>
    </row>
    <row r="160" s="1" customFormat="1" ht="13" spans="1:16383">
      <c r="A160" s="6" t="s">
        <v>62</v>
      </c>
      <c r="B160" s="6" t="s">
        <v>5047</v>
      </c>
      <c r="C160" s="6" t="s">
        <v>19659</v>
      </c>
      <c r="D160" s="6" t="s">
        <v>19570</v>
      </c>
      <c r="E160" s="6">
        <v>84</v>
      </c>
      <c r="XEF160" s="3"/>
      <c r="XEG160" s="3"/>
      <c r="XEH160" s="3"/>
      <c r="XEI160" s="3"/>
      <c r="XEJ160" s="3"/>
      <c r="XEK160" s="3"/>
      <c r="XEL160" s="3"/>
      <c r="XEM160" s="3"/>
      <c r="XEN160" s="3"/>
      <c r="XEO160" s="3"/>
      <c r="XEP160" s="3"/>
      <c r="XEQ160" s="3"/>
      <c r="XER160" s="3"/>
      <c r="XES160" s="3"/>
      <c r="XET160" s="3"/>
      <c r="XEU160" s="3"/>
      <c r="XEV160" s="3"/>
      <c r="XEW160" s="3"/>
      <c r="XEX160" s="3"/>
      <c r="XEY160" s="3"/>
      <c r="XEZ160" s="3"/>
      <c r="XFA160" s="3"/>
      <c r="XFB160" s="3"/>
      <c r="XFC160" s="3"/>
    </row>
    <row r="161" s="1" customFormat="1" ht="13" spans="1:16383">
      <c r="A161" s="6" t="s">
        <v>96</v>
      </c>
      <c r="B161" s="6" t="s">
        <v>5084</v>
      </c>
      <c r="C161" s="6" t="s">
        <v>19575</v>
      </c>
      <c r="D161" s="6" t="s">
        <v>19570</v>
      </c>
      <c r="E161" s="6">
        <v>62</v>
      </c>
      <c r="XEF161" s="3"/>
      <c r="XEG161" s="3"/>
      <c r="XEH161" s="3"/>
      <c r="XEI161" s="3"/>
      <c r="XEJ161" s="3"/>
      <c r="XEK161" s="3"/>
      <c r="XEL161" s="3"/>
      <c r="XEM161" s="3"/>
      <c r="XEN161" s="3"/>
      <c r="XEO161" s="3"/>
      <c r="XEP161" s="3"/>
      <c r="XEQ161" s="3"/>
      <c r="XER161" s="3"/>
      <c r="XES161" s="3"/>
      <c r="XET161" s="3"/>
      <c r="XEU161" s="3"/>
      <c r="XEV161" s="3"/>
      <c r="XEW161" s="3"/>
      <c r="XEX161" s="3"/>
      <c r="XEY161" s="3"/>
      <c r="XEZ161" s="3"/>
      <c r="XFA161" s="3"/>
      <c r="XFB161" s="3"/>
      <c r="XFC161" s="3"/>
    </row>
    <row r="162" s="1" customFormat="1" ht="13" spans="1:16383">
      <c r="A162" s="6" t="s">
        <v>34</v>
      </c>
      <c r="B162" s="6" t="s">
        <v>5093</v>
      </c>
      <c r="C162" s="6" t="s">
        <v>19575</v>
      </c>
      <c r="D162" s="6" t="s">
        <v>19570</v>
      </c>
      <c r="E162" s="6">
        <v>104</v>
      </c>
      <c r="XEF162" s="3"/>
      <c r="XEG162" s="3"/>
      <c r="XEH162" s="3"/>
      <c r="XEI162" s="3"/>
      <c r="XEJ162" s="3"/>
      <c r="XEK162" s="3"/>
      <c r="XEL162" s="3"/>
      <c r="XEM162" s="3"/>
      <c r="XEN162" s="3"/>
      <c r="XEO162" s="3"/>
      <c r="XEP162" s="3"/>
      <c r="XEQ162" s="3"/>
      <c r="XER162" s="3"/>
      <c r="XES162" s="3"/>
      <c r="XET162" s="3"/>
      <c r="XEU162" s="3"/>
      <c r="XEV162" s="3"/>
      <c r="XEW162" s="3"/>
      <c r="XEX162" s="3"/>
      <c r="XEY162" s="3"/>
      <c r="XEZ162" s="3"/>
      <c r="XFA162" s="3"/>
      <c r="XFB162" s="3"/>
      <c r="XFC162" s="3"/>
    </row>
    <row r="163" s="1" customFormat="1" ht="13" spans="1:16383">
      <c r="A163" s="6" t="s">
        <v>58</v>
      </c>
      <c r="B163" s="6" t="s">
        <v>5106</v>
      </c>
      <c r="C163" s="6" t="s">
        <v>19660</v>
      </c>
      <c r="D163" s="6" t="s">
        <v>19570</v>
      </c>
      <c r="E163" s="6">
        <v>73</v>
      </c>
      <c r="XEF163" s="3"/>
      <c r="XEG163" s="3"/>
      <c r="XEH163" s="3"/>
      <c r="XEI163" s="3"/>
      <c r="XEJ163" s="3"/>
      <c r="XEK163" s="3"/>
      <c r="XEL163" s="3"/>
      <c r="XEM163" s="3"/>
      <c r="XEN163" s="3"/>
      <c r="XEO163" s="3"/>
      <c r="XEP163" s="3"/>
      <c r="XEQ163" s="3"/>
      <c r="XER163" s="3"/>
      <c r="XES163" s="3"/>
      <c r="XET163" s="3"/>
      <c r="XEU163" s="3"/>
      <c r="XEV163" s="3"/>
      <c r="XEW163" s="3"/>
      <c r="XEX163" s="3"/>
      <c r="XEY163" s="3"/>
      <c r="XEZ163" s="3"/>
      <c r="XFA163" s="3"/>
      <c r="XFB163" s="3"/>
      <c r="XFC163" s="3"/>
    </row>
    <row r="164" s="1" customFormat="1" ht="13" spans="1:16383">
      <c r="A164" s="6" t="s">
        <v>44</v>
      </c>
      <c r="B164" s="6" t="s">
        <v>4934</v>
      </c>
      <c r="C164" s="6" t="s">
        <v>19661</v>
      </c>
      <c r="D164" s="6" t="s">
        <v>19570</v>
      </c>
      <c r="E164" s="6">
        <v>76</v>
      </c>
      <c r="XEF164" s="3"/>
      <c r="XEG164" s="3"/>
      <c r="XEH164" s="3"/>
      <c r="XEI164" s="3"/>
      <c r="XEJ164" s="3"/>
      <c r="XEK164" s="3"/>
      <c r="XEL164" s="3"/>
      <c r="XEM164" s="3"/>
      <c r="XEN164" s="3"/>
      <c r="XEO164" s="3"/>
      <c r="XEP164" s="3"/>
      <c r="XEQ164" s="3"/>
      <c r="XER164" s="3"/>
      <c r="XES164" s="3"/>
      <c r="XET164" s="3"/>
      <c r="XEU164" s="3"/>
      <c r="XEV164" s="3"/>
      <c r="XEW164" s="3"/>
      <c r="XEX164" s="3"/>
      <c r="XEY164" s="3"/>
      <c r="XEZ164" s="3"/>
      <c r="XFA164" s="3"/>
      <c r="XFB164" s="3"/>
      <c r="XFC164" s="3"/>
    </row>
    <row r="165" s="1" customFormat="1" ht="13" spans="1:16383">
      <c r="A165" s="6" t="s">
        <v>58</v>
      </c>
      <c r="B165" s="6" t="s">
        <v>5217</v>
      </c>
      <c r="C165" s="6" t="s">
        <v>19662</v>
      </c>
      <c r="D165" s="6" t="s">
        <v>19570</v>
      </c>
      <c r="E165" s="6">
        <v>95</v>
      </c>
      <c r="XEF165" s="3"/>
      <c r="XEG165" s="3"/>
      <c r="XEH165" s="3"/>
      <c r="XEI165" s="3"/>
      <c r="XEJ165" s="3"/>
      <c r="XEK165" s="3"/>
      <c r="XEL165" s="3"/>
      <c r="XEM165" s="3"/>
      <c r="XEN165" s="3"/>
      <c r="XEO165" s="3"/>
      <c r="XEP165" s="3"/>
      <c r="XEQ165" s="3"/>
      <c r="XER165" s="3"/>
      <c r="XES165" s="3"/>
      <c r="XET165" s="3"/>
      <c r="XEU165" s="3"/>
      <c r="XEV165" s="3"/>
      <c r="XEW165" s="3"/>
      <c r="XEX165" s="3"/>
      <c r="XEY165" s="3"/>
      <c r="XEZ165" s="3"/>
      <c r="XFA165" s="3"/>
      <c r="XFB165" s="3"/>
      <c r="XFC165" s="3"/>
    </row>
    <row r="166" s="1" customFormat="1" ht="13" spans="1:16383">
      <c r="A166" s="6" t="s">
        <v>36</v>
      </c>
      <c r="B166" s="6" t="s">
        <v>5230</v>
      </c>
      <c r="C166" s="6" t="s">
        <v>19662</v>
      </c>
      <c r="D166" s="6" t="s">
        <v>19570</v>
      </c>
      <c r="E166" s="6">
        <v>0</v>
      </c>
      <c r="XEF166" s="3"/>
      <c r="XEG166" s="3"/>
      <c r="XEH166" s="3"/>
      <c r="XEI166" s="3"/>
      <c r="XEJ166" s="3"/>
      <c r="XEK166" s="3"/>
      <c r="XEL166" s="3"/>
      <c r="XEM166" s="3"/>
      <c r="XEN166" s="3"/>
      <c r="XEO166" s="3"/>
      <c r="XEP166" s="3"/>
      <c r="XEQ166" s="3"/>
      <c r="XER166" s="3"/>
      <c r="XES166" s="3"/>
      <c r="XET166" s="3"/>
      <c r="XEU166" s="3"/>
      <c r="XEV166" s="3"/>
      <c r="XEW166" s="3"/>
      <c r="XEX166" s="3"/>
      <c r="XEY166" s="3"/>
      <c r="XEZ166" s="3"/>
      <c r="XFA166" s="3"/>
      <c r="XFB166" s="3"/>
      <c r="XFC166" s="3"/>
    </row>
    <row r="167" s="1" customFormat="1" ht="13" spans="1:16383">
      <c r="A167" s="6" t="s">
        <v>106</v>
      </c>
      <c r="B167" s="6" t="s">
        <v>5238</v>
      </c>
      <c r="C167" s="6" t="s">
        <v>19662</v>
      </c>
      <c r="D167" s="6" t="s">
        <v>19570</v>
      </c>
      <c r="E167" s="6">
        <v>60</v>
      </c>
      <c r="XEF167" s="3"/>
      <c r="XEG167" s="3"/>
      <c r="XEH167" s="3"/>
      <c r="XEI167" s="3"/>
      <c r="XEJ167" s="3"/>
      <c r="XEK167" s="3"/>
      <c r="XEL167" s="3"/>
      <c r="XEM167" s="3"/>
      <c r="XEN167" s="3"/>
      <c r="XEO167" s="3"/>
      <c r="XEP167" s="3"/>
      <c r="XEQ167" s="3"/>
      <c r="XER167" s="3"/>
      <c r="XES167" s="3"/>
      <c r="XET167" s="3"/>
      <c r="XEU167" s="3"/>
      <c r="XEV167" s="3"/>
      <c r="XEW167" s="3"/>
      <c r="XEX167" s="3"/>
      <c r="XEY167" s="3"/>
      <c r="XEZ167" s="3"/>
      <c r="XFA167" s="3"/>
      <c r="XFB167" s="3"/>
      <c r="XFC167" s="3"/>
    </row>
    <row r="168" s="1" customFormat="1" ht="13" spans="1:16383">
      <c r="A168" s="6" t="s">
        <v>108</v>
      </c>
      <c r="B168" s="6" t="s">
        <v>5245</v>
      </c>
      <c r="C168" s="6" t="s">
        <v>19662</v>
      </c>
      <c r="D168" s="6" t="s">
        <v>19570</v>
      </c>
      <c r="E168" s="6">
        <v>65</v>
      </c>
      <c r="XEF168" s="3"/>
      <c r="XEG168" s="3"/>
      <c r="XEH168" s="3"/>
      <c r="XEI168" s="3"/>
      <c r="XEJ168" s="3"/>
      <c r="XEK168" s="3"/>
      <c r="XEL168" s="3"/>
      <c r="XEM168" s="3"/>
      <c r="XEN168" s="3"/>
      <c r="XEO168" s="3"/>
      <c r="XEP168" s="3"/>
      <c r="XEQ168" s="3"/>
      <c r="XER168" s="3"/>
      <c r="XES168" s="3"/>
      <c r="XET168" s="3"/>
      <c r="XEU168" s="3"/>
      <c r="XEV168" s="3"/>
      <c r="XEW168" s="3"/>
      <c r="XEX168" s="3"/>
      <c r="XEY168" s="3"/>
      <c r="XEZ168" s="3"/>
      <c r="XFA168" s="3"/>
      <c r="XFB168" s="3"/>
      <c r="XFC168" s="3"/>
    </row>
    <row r="169" s="1" customFormat="1" ht="13" spans="1:16383">
      <c r="A169" s="6" t="s">
        <v>64</v>
      </c>
      <c r="B169" s="6" t="s">
        <v>5252</v>
      </c>
      <c r="C169" s="6" t="s">
        <v>19663</v>
      </c>
      <c r="D169" s="6" t="s">
        <v>19570</v>
      </c>
      <c r="E169" s="6">
        <v>76</v>
      </c>
      <c r="XEF169" s="3"/>
      <c r="XEG169" s="3"/>
      <c r="XEH169" s="3"/>
      <c r="XEI169" s="3"/>
      <c r="XEJ169" s="3"/>
      <c r="XEK169" s="3"/>
      <c r="XEL169" s="3"/>
      <c r="XEM169" s="3"/>
      <c r="XEN169" s="3"/>
      <c r="XEO169" s="3"/>
      <c r="XEP169" s="3"/>
      <c r="XEQ169" s="3"/>
      <c r="XER169" s="3"/>
      <c r="XES169" s="3"/>
      <c r="XET169" s="3"/>
      <c r="XEU169" s="3"/>
      <c r="XEV169" s="3"/>
      <c r="XEW169" s="3"/>
      <c r="XEX169" s="3"/>
      <c r="XEY169" s="3"/>
      <c r="XEZ169" s="3"/>
      <c r="XFA169" s="3"/>
      <c r="XFB169" s="3"/>
      <c r="XFC169" s="3"/>
    </row>
    <row r="170" s="1" customFormat="1" ht="13" spans="1:16383">
      <c r="A170" s="6" t="s">
        <v>106</v>
      </c>
      <c r="B170" s="6" t="s">
        <v>5270</v>
      </c>
      <c r="C170" s="6" t="s">
        <v>19664</v>
      </c>
      <c r="D170" s="6" t="s">
        <v>19570</v>
      </c>
      <c r="E170" s="6">
        <v>66</v>
      </c>
      <c r="XEF170" s="3"/>
      <c r="XEG170" s="3"/>
      <c r="XEH170" s="3"/>
      <c r="XEI170" s="3"/>
      <c r="XEJ170" s="3"/>
      <c r="XEK170" s="3"/>
      <c r="XEL170" s="3"/>
      <c r="XEM170" s="3"/>
      <c r="XEN170" s="3"/>
      <c r="XEO170" s="3"/>
      <c r="XEP170" s="3"/>
      <c r="XEQ170" s="3"/>
      <c r="XER170" s="3"/>
      <c r="XES170" s="3"/>
      <c r="XET170" s="3"/>
      <c r="XEU170" s="3"/>
      <c r="XEV170" s="3"/>
      <c r="XEW170" s="3"/>
      <c r="XEX170" s="3"/>
      <c r="XEY170" s="3"/>
      <c r="XEZ170" s="3"/>
      <c r="XFA170" s="3"/>
      <c r="XFB170" s="3"/>
      <c r="XFC170" s="3"/>
    </row>
    <row r="171" s="1" customFormat="1" ht="13" spans="1:16383">
      <c r="A171" s="6" t="s">
        <v>54</v>
      </c>
      <c r="B171" s="6" t="s">
        <v>5281</v>
      </c>
      <c r="C171" s="6" t="s">
        <v>19664</v>
      </c>
      <c r="D171" s="6" t="s">
        <v>19570</v>
      </c>
      <c r="E171" s="6">
        <v>72</v>
      </c>
      <c r="XEF171" s="3"/>
      <c r="XEG171" s="3"/>
      <c r="XEH171" s="3"/>
      <c r="XEI171" s="3"/>
      <c r="XEJ171" s="3"/>
      <c r="XEK171" s="3"/>
      <c r="XEL171" s="3"/>
      <c r="XEM171" s="3"/>
      <c r="XEN171" s="3"/>
      <c r="XEO171" s="3"/>
      <c r="XEP171" s="3"/>
      <c r="XEQ171" s="3"/>
      <c r="XER171" s="3"/>
      <c r="XES171" s="3"/>
      <c r="XET171" s="3"/>
      <c r="XEU171" s="3"/>
      <c r="XEV171" s="3"/>
      <c r="XEW171" s="3"/>
      <c r="XEX171" s="3"/>
      <c r="XEY171" s="3"/>
      <c r="XEZ171" s="3"/>
      <c r="XFA171" s="3"/>
      <c r="XFB171" s="3"/>
      <c r="XFC171" s="3"/>
    </row>
    <row r="172" s="1" customFormat="1" ht="13" spans="1:16383">
      <c r="A172" s="6" t="s">
        <v>38</v>
      </c>
      <c r="B172" s="6" t="s">
        <v>5305</v>
      </c>
      <c r="C172" s="6" t="s">
        <v>19665</v>
      </c>
      <c r="D172" s="6" t="s">
        <v>19570</v>
      </c>
      <c r="E172" s="6">
        <v>65</v>
      </c>
      <c r="XEF172" s="3"/>
      <c r="XEG172" s="3"/>
      <c r="XEH172" s="3"/>
      <c r="XEI172" s="3"/>
      <c r="XEJ172" s="3"/>
      <c r="XEK172" s="3"/>
      <c r="XEL172" s="3"/>
      <c r="XEM172" s="3"/>
      <c r="XEN172" s="3"/>
      <c r="XEO172" s="3"/>
      <c r="XEP172" s="3"/>
      <c r="XEQ172" s="3"/>
      <c r="XER172" s="3"/>
      <c r="XES172" s="3"/>
      <c r="XET172" s="3"/>
      <c r="XEU172" s="3"/>
      <c r="XEV172" s="3"/>
      <c r="XEW172" s="3"/>
      <c r="XEX172" s="3"/>
      <c r="XEY172" s="3"/>
      <c r="XEZ172" s="3"/>
      <c r="XFA172" s="3"/>
      <c r="XFB172" s="3"/>
      <c r="XFC172" s="3"/>
    </row>
    <row r="173" s="1" customFormat="1" ht="13" spans="1:16383">
      <c r="A173" s="6" t="s">
        <v>96</v>
      </c>
      <c r="B173" s="6" t="s">
        <v>5318</v>
      </c>
      <c r="C173" s="6" t="s">
        <v>19665</v>
      </c>
      <c r="D173" s="6" t="s">
        <v>19570</v>
      </c>
      <c r="E173" s="6">
        <v>96</v>
      </c>
      <c r="XEF173" s="3"/>
      <c r="XEG173" s="3"/>
      <c r="XEH173" s="3"/>
      <c r="XEI173" s="3"/>
      <c r="XEJ173" s="3"/>
      <c r="XEK173" s="3"/>
      <c r="XEL173" s="3"/>
      <c r="XEM173" s="3"/>
      <c r="XEN173" s="3"/>
      <c r="XEO173" s="3"/>
      <c r="XEP173" s="3"/>
      <c r="XEQ173" s="3"/>
      <c r="XER173" s="3"/>
      <c r="XES173" s="3"/>
      <c r="XET173" s="3"/>
      <c r="XEU173" s="3"/>
      <c r="XEV173" s="3"/>
      <c r="XEW173" s="3"/>
      <c r="XEX173" s="3"/>
      <c r="XEY173" s="3"/>
      <c r="XEZ173" s="3"/>
      <c r="XFA173" s="3"/>
      <c r="XFB173" s="3"/>
      <c r="XFC173" s="3"/>
    </row>
    <row r="174" s="1" customFormat="1" ht="13" spans="1:16383">
      <c r="A174" s="6" t="s">
        <v>44</v>
      </c>
      <c r="B174" s="6" t="s">
        <v>5325</v>
      </c>
      <c r="C174" s="6" t="s">
        <v>19665</v>
      </c>
      <c r="D174" s="6" t="s">
        <v>19570</v>
      </c>
      <c r="E174" s="6">
        <v>65</v>
      </c>
      <c r="XEF174" s="3"/>
      <c r="XEG174" s="3"/>
      <c r="XEH174" s="3"/>
      <c r="XEI174" s="3"/>
      <c r="XEJ174" s="3"/>
      <c r="XEK174" s="3"/>
      <c r="XEL174" s="3"/>
      <c r="XEM174" s="3"/>
      <c r="XEN174" s="3"/>
      <c r="XEO174" s="3"/>
      <c r="XEP174" s="3"/>
      <c r="XEQ174" s="3"/>
      <c r="XER174" s="3"/>
      <c r="XES174" s="3"/>
      <c r="XET174" s="3"/>
      <c r="XEU174" s="3"/>
      <c r="XEV174" s="3"/>
      <c r="XEW174" s="3"/>
      <c r="XEX174" s="3"/>
      <c r="XEY174" s="3"/>
      <c r="XEZ174" s="3"/>
      <c r="XFA174" s="3"/>
      <c r="XFB174" s="3"/>
      <c r="XFC174" s="3"/>
    </row>
    <row r="175" s="1" customFormat="1" ht="13" spans="1:16383">
      <c r="A175" s="6" t="s">
        <v>34</v>
      </c>
      <c r="B175" s="6" t="s">
        <v>5332</v>
      </c>
      <c r="C175" s="6" t="s">
        <v>19666</v>
      </c>
      <c r="D175" s="6" t="s">
        <v>19570</v>
      </c>
      <c r="E175" s="6">
        <v>92</v>
      </c>
      <c r="XEF175" s="3"/>
      <c r="XEG175" s="3"/>
      <c r="XEH175" s="3"/>
      <c r="XEI175" s="3"/>
      <c r="XEJ175" s="3"/>
      <c r="XEK175" s="3"/>
      <c r="XEL175" s="3"/>
      <c r="XEM175" s="3"/>
      <c r="XEN175" s="3"/>
      <c r="XEO175" s="3"/>
      <c r="XEP175" s="3"/>
      <c r="XEQ175" s="3"/>
      <c r="XER175" s="3"/>
      <c r="XES175" s="3"/>
      <c r="XET175" s="3"/>
      <c r="XEU175" s="3"/>
      <c r="XEV175" s="3"/>
      <c r="XEW175" s="3"/>
      <c r="XEX175" s="3"/>
      <c r="XEY175" s="3"/>
      <c r="XEZ175" s="3"/>
      <c r="XFA175" s="3"/>
      <c r="XFB175" s="3"/>
      <c r="XFC175" s="3"/>
    </row>
    <row r="176" s="1" customFormat="1" ht="13" spans="1:16383">
      <c r="A176" s="6" t="s">
        <v>110</v>
      </c>
      <c r="B176" s="6" t="s">
        <v>5343</v>
      </c>
      <c r="C176" s="6" t="s">
        <v>19667</v>
      </c>
      <c r="D176" s="6" t="s">
        <v>19570</v>
      </c>
      <c r="E176" s="6">
        <v>94</v>
      </c>
      <c r="XEF176" s="3"/>
      <c r="XEG176" s="3"/>
      <c r="XEH176" s="3"/>
      <c r="XEI176" s="3"/>
      <c r="XEJ176" s="3"/>
      <c r="XEK176" s="3"/>
      <c r="XEL176" s="3"/>
      <c r="XEM176" s="3"/>
      <c r="XEN176" s="3"/>
      <c r="XEO176" s="3"/>
      <c r="XEP176" s="3"/>
      <c r="XEQ176" s="3"/>
      <c r="XER176" s="3"/>
      <c r="XES176" s="3"/>
      <c r="XET176" s="3"/>
      <c r="XEU176" s="3"/>
      <c r="XEV176" s="3"/>
      <c r="XEW176" s="3"/>
      <c r="XEX176" s="3"/>
      <c r="XEY176" s="3"/>
      <c r="XEZ176" s="3"/>
      <c r="XFA176" s="3"/>
      <c r="XFB176" s="3"/>
      <c r="XFC176" s="3"/>
    </row>
    <row r="177" s="1" customFormat="1" ht="13" spans="1:16383">
      <c r="A177" s="6" t="s">
        <v>50</v>
      </c>
      <c r="B177" s="6" t="s">
        <v>5385</v>
      </c>
      <c r="C177" s="6" t="s">
        <v>19668</v>
      </c>
      <c r="D177" s="6" t="s">
        <v>19570</v>
      </c>
      <c r="E177" s="6">
        <v>88</v>
      </c>
      <c r="XEF177" s="3"/>
      <c r="XEG177" s="3"/>
      <c r="XEH177" s="3"/>
      <c r="XEI177" s="3"/>
      <c r="XEJ177" s="3"/>
      <c r="XEK177" s="3"/>
      <c r="XEL177" s="3"/>
      <c r="XEM177" s="3"/>
      <c r="XEN177" s="3"/>
      <c r="XEO177" s="3"/>
      <c r="XEP177" s="3"/>
      <c r="XEQ177" s="3"/>
      <c r="XER177" s="3"/>
      <c r="XES177" s="3"/>
      <c r="XET177" s="3"/>
      <c r="XEU177" s="3"/>
      <c r="XEV177" s="3"/>
      <c r="XEW177" s="3"/>
      <c r="XEX177" s="3"/>
      <c r="XEY177" s="3"/>
      <c r="XEZ177" s="3"/>
      <c r="XFA177" s="3"/>
      <c r="XFB177" s="3"/>
      <c r="XFC177" s="3"/>
    </row>
    <row r="178" s="1" customFormat="1" ht="13" spans="1:16383">
      <c r="A178" s="6" t="s">
        <v>78</v>
      </c>
      <c r="B178" s="6" t="s">
        <v>5397</v>
      </c>
      <c r="C178" s="6" t="s">
        <v>19668</v>
      </c>
      <c r="D178" s="6" t="s">
        <v>19570</v>
      </c>
      <c r="E178" s="6">
        <v>79</v>
      </c>
      <c r="XEF178" s="3"/>
      <c r="XEG178" s="3"/>
      <c r="XEH178" s="3"/>
      <c r="XEI178" s="3"/>
      <c r="XEJ178" s="3"/>
      <c r="XEK178" s="3"/>
      <c r="XEL178" s="3"/>
      <c r="XEM178" s="3"/>
      <c r="XEN178" s="3"/>
      <c r="XEO178" s="3"/>
      <c r="XEP178" s="3"/>
      <c r="XEQ178" s="3"/>
      <c r="XER178" s="3"/>
      <c r="XES178" s="3"/>
      <c r="XET178" s="3"/>
      <c r="XEU178" s="3"/>
      <c r="XEV178" s="3"/>
      <c r="XEW178" s="3"/>
      <c r="XEX178" s="3"/>
      <c r="XEY178" s="3"/>
      <c r="XEZ178" s="3"/>
      <c r="XFA178" s="3"/>
      <c r="XFB178" s="3"/>
      <c r="XFC178" s="3"/>
    </row>
    <row r="179" s="1" customFormat="1" ht="13" spans="1:16383">
      <c r="A179" s="6" t="s">
        <v>54</v>
      </c>
      <c r="B179" s="6" t="s">
        <v>5434</v>
      </c>
      <c r="C179" s="6" t="s">
        <v>19668</v>
      </c>
      <c r="D179" s="6" t="s">
        <v>19570</v>
      </c>
      <c r="E179" s="6">
        <v>84</v>
      </c>
      <c r="XEF179" s="3"/>
      <c r="XEG179" s="3"/>
      <c r="XEH179" s="3"/>
      <c r="XEI179" s="3"/>
      <c r="XEJ179" s="3"/>
      <c r="XEK179" s="3"/>
      <c r="XEL179" s="3"/>
      <c r="XEM179" s="3"/>
      <c r="XEN179" s="3"/>
      <c r="XEO179" s="3"/>
      <c r="XEP179" s="3"/>
      <c r="XEQ179" s="3"/>
      <c r="XER179" s="3"/>
      <c r="XES179" s="3"/>
      <c r="XET179" s="3"/>
      <c r="XEU179" s="3"/>
      <c r="XEV179" s="3"/>
      <c r="XEW179" s="3"/>
      <c r="XEX179" s="3"/>
      <c r="XEY179" s="3"/>
      <c r="XEZ179" s="3"/>
      <c r="XFA179" s="3"/>
      <c r="XFB179" s="3"/>
      <c r="XFC179" s="3"/>
    </row>
    <row r="180" s="1" customFormat="1" ht="13" spans="1:16383">
      <c r="A180" s="6" t="s">
        <v>82</v>
      </c>
      <c r="B180" s="6" t="s">
        <v>5444</v>
      </c>
      <c r="C180" s="6" t="s">
        <v>19668</v>
      </c>
      <c r="D180" s="6" t="s">
        <v>19570</v>
      </c>
      <c r="E180" s="6">
        <v>94</v>
      </c>
      <c r="XEF180" s="3"/>
      <c r="XEG180" s="3"/>
      <c r="XEH180" s="3"/>
      <c r="XEI180" s="3"/>
      <c r="XEJ180" s="3"/>
      <c r="XEK180" s="3"/>
      <c r="XEL180" s="3"/>
      <c r="XEM180" s="3"/>
      <c r="XEN180" s="3"/>
      <c r="XEO180" s="3"/>
      <c r="XEP180" s="3"/>
      <c r="XEQ180" s="3"/>
      <c r="XER180" s="3"/>
      <c r="XES180" s="3"/>
      <c r="XET180" s="3"/>
      <c r="XEU180" s="3"/>
      <c r="XEV180" s="3"/>
      <c r="XEW180" s="3"/>
      <c r="XEX180" s="3"/>
      <c r="XEY180" s="3"/>
      <c r="XEZ180" s="3"/>
      <c r="XFA180" s="3"/>
      <c r="XFB180" s="3"/>
      <c r="XFC180" s="3"/>
    </row>
    <row r="181" s="1" customFormat="1" ht="13" spans="1:16383">
      <c r="A181" s="6" t="s">
        <v>96</v>
      </c>
      <c r="B181" s="6" t="s">
        <v>5452</v>
      </c>
      <c r="C181" s="6" t="s">
        <v>19668</v>
      </c>
      <c r="D181" s="6" t="s">
        <v>19570</v>
      </c>
      <c r="E181" s="6">
        <v>1</v>
      </c>
      <c r="XEF181" s="3"/>
      <c r="XEG181" s="3"/>
      <c r="XEH181" s="3"/>
      <c r="XEI181" s="3"/>
      <c r="XEJ181" s="3"/>
      <c r="XEK181" s="3"/>
      <c r="XEL181" s="3"/>
      <c r="XEM181" s="3"/>
      <c r="XEN181" s="3"/>
      <c r="XEO181" s="3"/>
      <c r="XEP181" s="3"/>
      <c r="XEQ181" s="3"/>
      <c r="XER181" s="3"/>
      <c r="XES181" s="3"/>
      <c r="XET181" s="3"/>
      <c r="XEU181" s="3"/>
      <c r="XEV181" s="3"/>
      <c r="XEW181" s="3"/>
      <c r="XEX181" s="3"/>
      <c r="XEY181" s="3"/>
      <c r="XEZ181" s="3"/>
      <c r="XFA181" s="3"/>
      <c r="XFB181" s="3"/>
      <c r="XFC181" s="3"/>
    </row>
    <row r="182" s="1" customFormat="1" ht="13" spans="1:16383">
      <c r="A182" s="6" t="s">
        <v>34</v>
      </c>
      <c r="B182" s="6" t="s">
        <v>5462</v>
      </c>
      <c r="C182" s="6" t="s">
        <v>19668</v>
      </c>
      <c r="D182" s="6" t="s">
        <v>19570</v>
      </c>
      <c r="E182" s="6">
        <v>89</v>
      </c>
      <c r="XEF182" s="3"/>
      <c r="XEG182" s="3"/>
      <c r="XEH182" s="3"/>
      <c r="XEI182" s="3"/>
      <c r="XEJ182" s="3"/>
      <c r="XEK182" s="3"/>
      <c r="XEL182" s="3"/>
      <c r="XEM182" s="3"/>
      <c r="XEN182" s="3"/>
      <c r="XEO182" s="3"/>
      <c r="XEP182" s="3"/>
      <c r="XEQ182" s="3"/>
      <c r="XER182" s="3"/>
      <c r="XES182" s="3"/>
      <c r="XET182" s="3"/>
      <c r="XEU182" s="3"/>
      <c r="XEV182" s="3"/>
      <c r="XEW182" s="3"/>
      <c r="XEX182" s="3"/>
      <c r="XEY182" s="3"/>
      <c r="XEZ182" s="3"/>
      <c r="XFA182" s="3"/>
      <c r="XFB182" s="3"/>
      <c r="XFC182" s="3"/>
    </row>
    <row r="183" s="1" customFormat="1" ht="13" spans="1:16383">
      <c r="A183" s="6" t="s">
        <v>56</v>
      </c>
      <c r="B183" s="6" t="s">
        <v>5478</v>
      </c>
      <c r="C183" s="6" t="s">
        <v>19668</v>
      </c>
      <c r="D183" s="6" t="s">
        <v>19570</v>
      </c>
      <c r="E183" s="6">
        <v>61</v>
      </c>
      <c r="XEF183" s="3"/>
      <c r="XEG183" s="3"/>
      <c r="XEH183" s="3"/>
      <c r="XEI183" s="3"/>
      <c r="XEJ183" s="3"/>
      <c r="XEK183" s="3"/>
      <c r="XEL183" s="3"/>
      <c r="XEM183" s="3"/>
      <c r="XEN183" s="3"/>
      <c r="XEO183" s="3"/>
      <c r="XEP183" s="3"/>
      <c r="XEQ183" s="3"/>
      <c r="XER183" s="3"/>
      <c r="XES183" s="3"/>
      <c r="XET183" s="3"/>
      <c r="XEU183" s="3"/>
      <c r="XEV183" s="3"/>
      <c r="XEW183" s="3"/>
      <c r="XEX183" s="3"/>
      <c r="XEY183" s="3"/>
      <c r="XEZ183" s="3"/>
      <c r="XFA183" s="3"/>
      <c r="XFB183" s="3"/>
      <c r="XFC183" s="3"/>
    </row>
    <row r="184" s="1" customFormat="1" ht="13" spans="1:16383">
      <c r="A184" s="6" t="s">
        <v>82</v>
      </c>
      <c r="B184" s="6" t="s">
        <v>5488</v>
      </c>
      <c r="C184" s="6" t="s">
        <v>19668</v>
      </c>
      <c r="D184" s="6" t="s">
        <v>19570</v>
      </c>
      <c r="E184" s="6">
        <v>76</v>
      </c>
      <c r="XEF184" s="3"/>
      <c r="XEG184" s="3"/>
      <c r="XEH184" s="3"/>
      <c r="XEI184" s="3"/>
      <c r="XEJ184" s="3"/>
      <c r="XEK184" s="3"/>
      <c r="XEL184" s="3"/>
      <c r="XEM184" s="3"/>
      <c r="XEN184" s="3"/>
      <c r="XEO184" s="3"/>
      <c r="XEP184" s="3"/>
      <c r="XEQ184" s="3"/>
      <c r="XER184" s="3"/>
      <c r="XES184" s="3"/>
      <c r="XET184" s="3"/>
      <c r="XEU184" s="3"/>
      <c r="XEV184" s="3"/>
      <c r="XEW184" s="3"/>
      <c r="XEX184" s="3"/>
      <c r="XEY184" s="3"/>
      <c r="XEZ184" s="3"/>
      <c r="XFA184" s="3"/>
      <c r="XFB184" s="3"/>
      <c r="XFC184" s="3"/>
    </row>
    <row r="185" s="1" customFormat="1" ht="13" spans="1:16383">
      <c r="A185" s="6" t="s">
        <v>62</v>
      </c>
      <c r="B185" s="6" t="s">
        <v>5506</v>
      </c>
      <c r="C185" s="6" t="s">
        <v>19669</v>
      </c>
      <c r="D185" s="6" t="s">
        <v>19570</v>
      </c>
      <c r="E185" s="6">
        <v>114</v>
      </c>
      <c r="XEF185" s="3"/>
      <c r="XEG185" s="3"/>
      <c r="XEH185" s="3"/>
      <c r="XEI185" s="3"/>
      <c r="XEJ185" s="3"/>
      <c r="XEK185" s="3"/>
      <c r="XEL185" s="3"/>
      <c r="XEM185" s="3"/>
      <c r="XEN185" s="3"/>
      <c r="XEO185" s="3"/>
      <c r="XEP185" s="3"/>
      <c r="XEQ185" s="3"/>
      <c r="XER185" s="3"/>
      <c r="XES185" s="3"/>
      <c r="XET185" s="3"/>
      <c r="XEU185" s="3"/>
      <c r="XEV185" s="3"/>
      <c r="XEW185" s="3"/>
      <c r="XEX185" s="3"/>
      <c r="XEY185" s="3"/>
      <c r="XEZ185" s="3"/>
      <c r="XFA185" s="3"/>
      <c r="XFB185" s="3"/>
      <c r="XFC185" s="3"/>
    </row>
    <row r="186" s="1" customFormat="1" ht="13" spans="1:16383">
      <c r="A186" s="6" t="s">
        <v>38</v>
      </c>
      <c r="B186" s="6" t="s">
        <v>5527</v>
      </c>
      <c r="C186" s="6" t="s">
        <v>19669</v>
      </c>
      <c r="D186" s="6" t="s">
        <v>19570</v>
      </c>
      <c r="E186" s="6">
        <v>66</v>
      </c>
      <c r="XEF186" s="3"/>
      <c r="XEG186" s="3"/>
      <c r="XEH186" s="3"/>
      <c r="XEI186" s="3"/>
      <c r="XEJ186" s="3"/>
      <c r="XEK186" s="3"/>
      <c r="XEL186" s="3"/>
      <c r="XEM186" s="3"/>
      <c r="XEN186" s="3"/>
      <c r="XEO186" s="3"/>
      <c r="XEP186" s="3"/>
      <c r="XEQ186" s="3"/>
      <c r="XER186" s="3"/>
      <c r="XES186" s="3"/>
      <c r="XET186" s="3"/>
      <c r="XEU186" s="3"/>
      <c r="XEV186" s="3"/>
      <c r="XEW186" s="3"/>
      <c r="XEX186" s="3"/>
      <c r="XEY186" s="3"/>
      <c r="XEZ186" s="3"/>
      <c r="XFA186" s="3"/>
      <c r="XFB186" s="3"/>
      <c r="XFC186" s="3"/>
    </row>
    <row r="187" s="1" customFormat="1" ht="13" spans="1:16383">
      <c r="A187" s="6" t="s">
        <v>82</v>
      </c>
      <c r="B187" s="6" t="s">
        <v>5543</v>
      </c>
      <c r="C187" s="6" t="s">
        <v>19669</v>
      </c>
      <c r="D187" s="6" t="s">
        <v>19570</v>
      </c>
      <c r="E187" s="6">
        <v>59</v>
      </c>
      <c r="XEF187" s="3"/>
      <c r="XEG187" s="3"/>
      <c r="XEH187" s="3"/>
      <c r="XEI187" s="3"/>
      <c r="XEJ187" s="3"/>
      <c r="XEK187" s="3"/>
      <c r="XEL187" s="3"/>
      <c r="XEM187" s="3"/>
      <c r="XEN187" s="3"/>
      <c r="XEO187" s="3"/>
      <c r="XEP187" s="3"/>
      <c r="XEQ187" s="3"/>
      <c r="XER187" s="3"/>
      <c r="XES187" s="3"/>
      <c r="XET187" s="3"/>
      <c r="XEU187" s="3"/>
      <c r="XEV187" s="3"/>
      <c r="XEW187" s="3"/>
      <c r="XEX187" s="3"/>
      <c r="XEY187" s="3"/>
      <c r="XEZ187" s="3"/>
      <c r="XFA187" s="3"/>
      <c r="XFB187" s="3"/>
      <c r="XFC187" s="3"/>
    </row>
    <row r="188" s="1" customFormat="1" ht="13" spans="1:16383">
      <c r="A188" s="6" t="s">
        <v>56</v>
      </c>
      <c r="B188" s="6" t="s">
        <v>5550</v>
      </c>
      <c r="C188" s="6" t="s">
        <v>19669</v>
      </c>
      <c r="D188" s="6" t="s">
        <v>19570</v>
      </c>
      <c r="E188" s="6">
        <v>28</v>
      </c>
      <c r="XEF188" s="3"/>
      <c r="XEG188" s="3"/>
      <c r="XEH188" s="3"/>
      <c r="XEI188" s="3"/>
      <c r="XEJ188" s="3"/>
      <c r="XEK188" s="3"/>
      <c r="XEL188" s="3"/>
      <c r="XEM188" s="3"/>
      <c r="XEN188" s="3"/>
      <c r="XEO188" s="3"/>
      <c r="XEP188" s="3"/>
      <c r="XEQ188" s="3"/>
      <c r="XER188" s="3"/>
      <c r="XES188" s="3"/>
      <c r="XET188" s="3"/>
      <c r="XEU188" s="3"/>
      <c r="XEV188" s="3"/>
      <c r="XEW188" s="3"/>
      <c r="XEX188" s="3"/>
      <c r="XEY188" s="3"/>
      <c r="XEZ188" s="3"/>
      <c r="XFA188" s="3"/>
      <c r="XFB188" s="3"/>
      <c r="XFC188" s="3"/>
    </row>
    <row r="189" s="1" customFormat="1" ht="13" spans="1:16383">
      <c r="A189" s="6" t="s">
        <v>50</v>
      </c>
      <c r="B189" s="6" t="s">
        <v>5608</v>
      </c>
      <c r="C189" s="6" t="s">
        <v>19670</v>
      </c>
      <c r="D189" s="6" t="s">
        <v>19570</v>
      </c>
      <c r="E189" s="6">
        <v>10</v>
      </c>
      <c r="XEF189" s="3"/>
      <c r="XEG189" s="3"/>
      <c r="XEH189" s="3"/>
      <c r="XEI189" s="3"/>
      <c r="XEJ189" s="3"/>
      <c r="XEK189" s="3"/>
      <c r="XEL189" s="3"/>
      <c r="XEM189" s="3"/>
      <c r="XEN189" s="3"/>
      <c r="XEO189" s="3"/>
      <c r="XEP189" s="3"/>
      <c r="XEQ189" s="3"/>
      <c r="XER189" s="3"/>
      <c r="XES189" s="3"/>
      <c r="XET189" s="3"/>
      <c r="XEU189" s="3"/>
      <c r="XEV189" s="3"/>
      <c r="XEW189" s="3"/>
      <c r="XEX189" s="3"/>
      <c r="XEY189" s="3"/>
      <c r="XEZ189" s="3"/>
      <c r="XFA189" s="3"/>
      <c r="XFB189" s="3"/>
      <c r="XFC189" s="3"/>
    </row>
    <row r="190" s="1" customFormat="1" ht="13" spans="1:16383">
      <c r="A190" s="6" t="s">
        <v>102</v>
      </c>
      <c r="B190" s="6" t="s">
        <v>5629</v>
      </c>
      <c r="C190" s="6" t="s">
        <v>19670</v>
      </c>
      <c r="D190" s="6" t="s">
        <v>19570</v>
      </c>
      <c r="E190" s="6">
        <v>67</v>
      </c>
      <c r="XEF190" s="3"/>
      <c r="XEG190" s="3"/>
      <c r="XEH190" s="3"/>
      <c r="XEI190" s="3"/>
      <c r="XEJ190" s="3"/>
      <c r="XEK190" s="3"/>
      <c r="XEL190" s="3"/>
      <c r="XEM190" s="3"/>
      <c r="XEN190" s="3"/>
      <c r="XEO190" s="3"/>
      <c r="XEP190" s="3"/>
      <c r="XEQ190" s="3"/>
      <c r="XER190" s="3"/>
      <c r="XES190" s="3"/>
      <c r="XET190" s="3"/>
      <c r="XEU190" s="3"/>
      <c r="XEV190" s="3"/>
      <c r="XEW190" s="3"/>
      <c r="XEX190" s="3"/>
      <c r="XEY190" s="3"/>
      <c r="XEZ190" s="3"/>
      <c r="XFA190" s="3"/>
      <c r="XFB190" s="3"/>
      <c r="XFC190" s="3"/>
    </row>
    <row r="191" s="1" customFormat="1" ht="13" spans="1:16383">
      <c r="A191" s="6" t="s">
        <v>54</v>
      </c>
      <c r="B191" s="6" t="s">
        <v>5642</v>
      </c>
      <c r="C191" s="6" t="s">
        <v>19670</v>
      </c>
      <c r="D191" s="6" t="s">
        <v>19570</v>
      </c>
      <c r="E191" s="6">
        <v>114</v>
      </c>
      <c r="XEF191" s="3"/>
      <c r="XEG191" s="3"/>
      <c r="XEH191" s="3"/>
      <c r="XEI191" s="3"/>
      <c r="XEJ191" s="3"/>
      <c r="XEK191" s="3"/>
      <c r="XEL191" s="3"/>
      <c r="XEM191" s="3"/>
      <c r="XEN191" s="3"/>
      <c r="XEO191" s="3"/>
      <c r="XEP191" s="3"/>
      <c r="XEQ191" s="3"/>
      <c r="XER191" s="3"/>
      <c r="XES191" s="3"/>
      <c r="XET191" s="3"/>
      <c r="XEU191" s="3"/>
      <c r="XEV191" s="3"/>
      <c r="XEW191" s="3"/>
      <c r="XEX191" s="3"/>
      <c r="XEY191" s="3"/>
      <c r="XEZ191" s="3"/>
      <c r="XFA191" s="3"/>
      <c r="XFB191" s="3"/>
      <c r="XFC191" s="3"/>
    </row>
    <row r="192" s="1" customFormat="1" ht="13" spans="1:16383">
      <c r="A192" s="6" t="s">
        <v>96</v>
      </c>
      <c r="B192" s="6" t="s">
        <v>5650</v>
      </c>
      <c r="C192" s="6" t="s">
        <v>19670</v>
      </c>
      <c r="D192" s="6" t="s">
        <v>19570</v>
      </c>
      <c r="E192" s="6">
        <v>80</v>
      </c>
      <c r="XEF192" s="3"/>
      <c r="XEG192" s="3"/>
      <c r="XEH192" s="3"/>
      <c r="XEI192" s="3"/>
      <c r="XEJ192" s="3"/>
      <c r="XEK192" s="3"/>
      <c r="XEL192" s="3"/>
      <c r="XEM192" s="3"/>
      <c r="XEN192" s="3"/>
      <c r="XEO192" s="3"/>
      <c r="XEP192" s="3"/>
      <c r="XEQ192" s="3"/>
      <c r="XER192" s="3"/>
      <c r="XES192" s="3"/>
      <c r="XET192" s="3"/>
      <c r="XEU192" s="3"/>
      <c r="XEV192" s="3"/>
      <c r="XEW192" s="3"/>
      <c r="XEX192" s="3"/>
      <c r="XEY192" s="3"/>
      <c r="XEZ192" s="3"/>
      <c r="XFA192" s="3"/>
      <c r="XFB192" s="3"/>
      <c r="XFC192" s="3"/>
    </row>
    <row r="193" s="1" customFormat="1" ht="13" spans="1:16383">
      <c r="A193" s="6" t="s">
        <v>36</v>
      </c>
      <c r="B193" s="6" t="s">
        <v>5659</v>
      </c>
      <c r="C193" s="6" t="s">
        <v>19671</v>
      </c>
      <c r="D193" s="6" t="s">
        <v>19570</v>
      </c>
      <c r="E193" s="6">
        <v>111</v>
      </c>
      <c r="XEF193" s="3"/>
      <c r="XEG193" s="3"/>
      <c r="XEH193" s="3"/>
      <c r="XEI193" s="3"/>
      <c r="XEJ193" s="3"/>
      <c r="XEK193" s="3"/>
      <c r="XEL193" s="3"/>
      <c r="XEM193" s="3"/>
      <c r="XEN193" s="3"/>
      <c r="XEO193" s="3"/>
      <c r="XEP193" s="3"/>
      <c r="XEQ193" s="3"/>
      <c r="XER193" s="3"/>
      <c r="XES193" s="3"/>
      <c r="XET193" s="3"/>
      <c r="XEU193" s="3"/>
      <c r="XEV193" s="3"/>
      <c r="XEW193" s="3"/>
      <c r="XEX193" s="3"/>
      <c r="XEY193" s="3"/>
      <c r="XEZ193" s="3"/>
      <c r="XFA193" s="3"/>
      <c r="XFB193" s="3"/>
      <c r="XFC193" s="3"/>
    </row>
    <row r="194" s="1" customFormat="1" ht="13" spans="1:16383">
      <c r="A194" s="6" t="s">
        <v>62</v>
      </c>
      <c r="B194" s="6" t="s">
        <v>5681</v>
      </c>
      <c r="C194" s="6" t="s">
        <v>19672</v>
      </c>
      <c r="D194" s="6" t="s">
        <v>19570</v>
      </c>
      <c r="E194" s="6">
        <v>51</v>
      </c>
      <c r="XEF194" s="3"/>
      <c r="XEG194" s="3"/>
      <c r="XEH194" s="3"/>
      <c r="XEI194" s="3"/>
      <c r="XEJ194" s="3"/>
      <c r="XEK194" s="3"/>
      <c r="XEL194" s="3"/>
      <c r="XEM194" s="3"/>
      <c r="XEN194" s="3"/>
      <c r="XEO194" s="3"/>
      <c r="XEP194" s="3"/>
      <c r="XEQ194" s="3"/>
      <c r="XER194" s="3"/>
      <c r="XES194" s="3"/>
      <c r="XET194" s="3"/>
      <c r="XEU194" s="3"/>
      <c r="XEV194" s="3"/>
      <c r="XEW194" s="3"/>
      <c r="XEX194" s="3"/>
      <c r="XEY194" s="3"/>
      <c r="XEZ194" s="3"/>
      <c r="XFA194" s="3"/>
      <c r="XFB194" s="3"/>
      <c r="XFC194" s="3"/>
    </row>
    <row r="195" s="1" customFormat="1" ht="13" spans="1:16383">
      <c r="A195" s="6" t="s">
        <v>36</v>
      </c>
      <c r="B195" s="6" t="s">
        <v>5714</v>
      </c>
      <c r="C195" s="6" t="s">
        <v>19672</v>
      </c>
      <c r="D195" s="6" t="s">
        <v>19570</v>
      </c>
      <c r="E195" s="6">
        <v>68</v>
      </c>
      <c r="XEF195" s="3"/>
      <c r="XEG195" s="3"/>
      <c r="XEH195" s="3"/>
      <c r="XEI195" s="3"/>
      <c r="XEJ195" s="3"/>
      <c r="XEK195" s="3"/>
      <c r="XEL195" s="3"/>
      <c r="XEM195" s="3"/>
      <c r="XEN195" s="3"/>
      <c r="XEO195" s="3"/>
      <c r="XEP195" s="3"/>
      <c r="XEQ195" s="3"/>
      <c r="XER195" s="3"/>
      <c r="XES195" s="3"/>
      <c r="XET195" s="3"/>
      <c r="XEU195" s="3"/>
      <c r="XEV195" s="3"/>
      <c r="XEW195" s="3"/>
      <c r="XEX195" s="3"/>
      <c r="XEY195" s="3"/>
      <c r="XEZ195" s="3"/>
      <c r="XFA195" s="3"/>
      <c r="XFB195" s="3"/>
      <c r="XFC195" s="3"/>
    </row>
    <row r="196" s="1" customFormat="1" ht="13" spans="1:16383">
      <c r="A196" s="6" t="s">
        <v>34</v>
      </c>
      <c r="B196" s="6" t="s">
        <v>5727</v>
      </c>
      <c r="C196" s="6" t="s">
        <v>19673</v>
      </c>
      <c r="D196" s="6" t="s">
        <v>19570</v>
      </c>
      <c r="E196" s="6">
        <v>66</v>
      </c>
      <c r="XEF196" s="3"/>
      <c r="XEG196" s="3"/>
      <c r="XEH196" s="3"/>
      <c r="XEI196" s="3"/>
      <c r="XEJ196" s="3"/>
      <c r="XEK196" s="3"/>
      <c r="XEL196" s="3"/>
      <c r="XEM196" s="3"/>
      <c r="XEN196" s="3"/>
      <c r="XEO196" s="3"/>
      <c r="XEP196" s="3"/>
      <c r="XEQ196" s="3"/>
      <c r="XER196" s="3"/>
      <c r="XES196" s="3"/>
      <c r="XET196" s="3"/>
      <c r="XEU196" s="3"/>
      <c r="XEV196" s="3"/>
      <c r="XEW196" s="3"/>
      <c r="XEX196" s="3"/>
      <c r="XEY196" s="3"/>
      <c r="XEZ196" s="3"/>
      <c r="XFA196" s="3"/>
      <c r="XFB196" s="3"/>
      <c r="XFC196" s="3"/>
    </row>
    <row r="197" s="1" customFormat="1" ht="13" spans="1:16383">
      <c r="A197" s="6" t="s">
        <v>76</v>
      </c>
      <c r="B197" s="6" t="s">
        <v>5750</v>
      </c>
      <c r="C197" s="6" t="s">
        <v>19674</v>
      </c>
      <c r="D197" s="6" t="s">
        <v>19570</v>
      </c>
      <c r="E197" s="6">
        <v>101</v>
      </c>
      <c r="XEF197" s="3"/>
      <c r="XEG197" s="3"/>
      <c r="XEH197" s="3"/>
      <c r="XEI197" s="3"/>
      <c r="XEJ197" s="3"/>
      <c r="XEK197" s="3"/>
      <c r="XEL197" s="3"/>
      <c r="XEM197" s="3"/>
      <c r="XEN197" s="3"/>
      <c r="XEO197" s="3"/>
      <c r="XEP197" s="3"/>
      <c r="XEQ197" s="3"/>
      <c r="XER197" s="3"/>
      <c r="XES197" s="3"/>
      <c r="XET197" s="3"/>
      <c r="XEU197" s="3"/>
      <c r="XEV197" s="3"/>
      <c r="XEW197" s="3"/>
      <c r="XEX197" s="3"/>
      <c r="XEY197" s="3"/>
      <c r="XEZ197" s="3"/>
      <c r="XFA197" s="3"/>
      <c r="XFB197" s="3"/>
      <c r="XFC197" s="3"/>
    </row>
    <row r="198" s="1" customFormat="1" ht="13" spans="1:16383">
      <c r="A198" s="6" t="s">
        <v>36</v>
      </c>
      <c r="B198" s="6" t="s">
        <v>5763</v>
      </c>
      <c r="C198" s="6" t="s">
        <v>19674</v>
      </c>
      <c r="D198" s="6" t="s">
        <v>19570</v>
      </c>
      <c r="E198" s="6">
        <v>58</v>
      </c>
      <c r="XEF198" s="3"/>
      <c r="XEG198" s="3"/>
      <c r="XEH198" s="3"/>
      <c r="XEI198" s="3"/>
      <c r="XEJ198" s="3"/>
      <c r="XEK198" s="3"/>
      <c r="XEL198" s="3"/>
      <c r="XEM198" s="3"/>
      <c r="XEN198" s="3"/>
      <c r="XEO198" s="3"/>
      <c r="XEP198" s="3"/>
      <c r="XEQ198" s="3"/>
      <c r="XER198" s="3"/>
      <c r="XES198" s="3"/>
      <c r="XET198" s="3"/>
      <c r="XEU198" s="3"/>
      <c r="XEV198" s="3"/>
      <c r="XEW198" s="3"/>
      <c r="XEX198" s="3"/>
      <c r="XEY198" s="3"/>
      <c r="XEZ198" s="3"/>
      <c r="XFA198" s="3"/>
      <c r="XFB198" s="3"/>
      <c r="XFC198" s="3"/>
    </row>
    <row r="199" s="1" customFormat="1" ht="13" spans="1:16383">
      <c r="A199" s="6" t="s">
        <v>58</v>
      </c>
      <c r="B199" s="6" t="s">
        <v>5780</v>
      </c>
      <c r="C199" s="6" t="s">
        <v>19674</v>
      </c>
      <c r="D199" s="6" t="s">
        <v>19570</v>
      </c>
      <c r="E199" s="6">
        <v>27</v>
      </c>
      <c r="XEF199" s="3"/>
      <c r="XEG199" s="3"/>
      <c r="XEH199" s="3"/>
      <c r="XEI199" s="3"/>
      <c r="XEJ199" s="3"/>
      <c r="XEK199" s="3"/>
      <c r="XEL199" s="3"/>
      <c r="XEM199" s="3"/>
      <c r="XEN199" s="3"/>
      <c r="XEO199" s="3"/>
      <c r="XEP199" s="3"/>
      <c r="XEQ199" s="3"/>
      <c r="XER199" s="3"/>
      <c r="XES199" s="3"/>
      <c r="XET199" s="3"/>
      <c r="XEU199" s="3"/>
      <c r="XEV199" s="3"/>
      <c r="XEW199" s="3"/>
      <c r="XEX199" s="3"/>
      <c r="XEY199" s="3"/>
      <c r="XEZ199" s="3"/>
      <c r="XFA199" s="3"/>
      <c r="XFB199" s="3"/>
      <c r="XFC199" s="3"/>
    </row>
    <row r="200" s="1" customFormat="1" ht="13" spans="1:16383">
      <c r="A200" s="6" t="s">
        <v>82</v>
      </c>
      <c r="B200" s="6" t="s">
        <v>5788</v>
      </c>
      <c r="C200" s="6" t="s">
        <v>19674</v>
      </c>
      <c r="D200" s="6" t="s">
        <v>19570</v>
      </c>
      <c r="E200" s="6">
        <v>103</v>
      </c>
      <c r="XEF200" s="3"/>
      <c r="XEG200" s="3"/>
      <c r="XEH200" s="3"/>
      <c r="XEI200" s="3"/>
      <c r="XEJ200" s="3"/>
      <c r="XEK200" s="3"/>
      <c r="XEL200" s="3"/>
      <c r="XEM200" s="3"/>
      <c r="XEN200" s="3"/>
      <c r="XEO200" s="3"/>
      <c r="XEP200" s="3"/>
      <c r="XEQ200" s="3"/>
      <c r="XER200" s="3"/>
      <c r="XES200" s="3"/>
      <c r="XET200" s="3"/>
      <c r="XEU200" s="3"/>
      <c r="XEV200" s="3"/>
      <c r="XEW200" s="3"/>
      <c r="XEX200" s="3"/>
      <c r="XEY200" s="3"/>
      <c r="XEZ200" s="3"/>
      <c r="XFA200" s="3"/>
      <c r="XFB200" s="3"/>
      <c r="XFC200" s="3"/>
    </row>
    <row r="201" s="1" customFormat="1" ht="13" spans="1:16383">
      <c r="A201" s="6" t="s">
        <v>58</v>
      </c>
      <c r="B201" s="6" t="s">
        <v>5798</v>
      </c>
      <c r="C201" s="6" t="s">
        <v>19675</v>
      </c>
      <c r="D201" s="6" t="s">
        <v>19570</v>
      </c>
      <c r="E201" s="6">
        <v>0</v>
      </c>
      <c r="XEF201" s="3"/>
      <c r="XEG201" s="3"/>
      <c r="XEH201" s="3"/>
      <c r="XEI201" s="3"/>
      <c r="XEJ201" s="3"/>
      <c r="XEK201" s="3"/>
      <c r="XEL201" s="3"/>
      <c r="XEM201" s="3"/>
      <c r="XEN201" s="3"/>
      <c r="XEO201" s="3"/>
      <c r="XEP201" s="3"/>
      <c r="XEQ201" s="3"/>
      <c r="XER201" s="3"/>
      <c r="XES201" s="3"/>
      <c r="XET201" s="3"/>
      <c r="XEU201" s="3"/>
      <c r="XEV201" s="3"/>
      <c r="XEW201" s="3"/>
      <c r="XEX201" s="3"/>
      <c r="XEY201" s="3"/>
      <c r="XEZ201" s="3"/>
      <c r="XFA201" s="3"/>
      <c r="XFB201" s="3"/>
      <c r="XFC201" s="3"/>
    </row>
    <row r="202" s="1" customFormat="1" ht="13" spans="1:16383">
      <c r="A202" s="6" t="s">
        <v>108</v>
      </c>
      <c r="B202" s="6" t="s">
        <v>5825</v>
      </c>
      <c r="C202" s="6" t="s">
        <v>5847</v>
      </c>
      <c r="D202" s="6" t="s">
        <v>19570</v>
      </c>
      <c r="E202" s="6">
        <v>90</v>
      </c>
      <c r="XEF202" s="3"/>
      <c r="XEG202" s="3"/>
      <c r="XEH202" s="3"/>
      <c r="XEI202" s="3"/>
      <c r="XEJ202" s="3"/>
      <c r="XEK202" s="3"/>
      <c r="XEL202" s="3"/>
      <c r="XEM202" s="3"/>
      <c r="XEN202" s="3"/>
      <c r="XEO202" s="3"/>
      <c r="XEP202" s="3"/>
      <c r="XEQ202" s="3"/>
      <c r="XER202" s="3"/>
      <c r="XES202" s="3"/>
      <c r="XET202" s="3"/>
      <c r="XEU202" s="3"/>
      <c r="XEV202" s="3"/>
      <c r="XEW202" s="3"/>
      <c r="XEX202" s="3"/>
      <c r="XEY202" s="3"/>
      <c r="XEZ202" s="3"/>
      <c r="XFA202" s="3"/>
      <c r="XFB202" s="3"/>
      <c r="XFC202" s="3"/>
    </row>
    <row r="203" s="1" customFormat="1" ht="13" spans="1:16383">
      <c r="A203" s="6" t="s">
        <v>62</v>
      </c>
      <c r="B203" s="6" t="s">
        <v>5838</v>
      </c>
      <c r="C203" s="6" t="s">
        <v>5847</v>
      </c>
      <c r="D203" s="6" t="s">
        <v>19570</v>
      </c>
      <c r="E203" s="6">
        <v>54</v>
      </c>
      <c r="XEF203" s="3"/>
      <c r="XEG203" s="3"/>
      <c r="XEH203" s="3"/>
      <c r="XEI203" s="3"/>
      <c r="XEJ203" s="3"/>
      <c r="XEK203" s="3"/>
      <c r="XEL203" s="3"/>
      <c r="XEM203" s="3"/>
      <c r="XEN203" s="3"/>
      <c r="XEO203" s="3"/>
      <c r="XEP203" s="3"/>
      <c r="XEQ203" s="3"/>
      <c r="XER203" s="3"/>
      <c r="XES203" s="3"/>
      <c r="XET203" s="3"/>
      <c r="XEU203" s="3"/>
      <c r="XEV203" s="3"/>
      <c r="XEW203" s="3"/>
      <c r="XEX203" s="3"/>
      <c r="XEY203" s="3"/>
      <c r="XEZ203" s="3"/>
      <c r="XFA203" s="3"/>
      <c r="XFB203" s="3"/>
      <c r="XFC203" s="3"/>
    </row>
    <row r="204" s="1" customFormat="1" ht="13" spans="1:16383">
      <c r="A204" s="6" t="s">
        <v>62</v>
      </c>
      <c r="B204" s="6" t="s">
        <v>5852</v>
      </c>
      <c r="C204" s="6" t="s">
        <v>5847</v>
      </c>
      <c r="D204" s="6" t="s">
        <v>19570</v>
      </c>
      <c r="E204" s="6">
        <v>103</v>
      </c>
      <c r="XEF204" s="3"/>
      <c r="XEG204" s="3"/>
      <c r="XEH204" s="3"/>
      <c r="XEI204" s="3"/>
      <c r="XEJ204" s="3"/>
      <c r="XEK204" s="3"/>
      <c r="XEL204" s="3"/>
      <c r="XEM204" s="3"/>
      <c r="XEN204" s="3"/>
      <c r="XEO204" s="3"/>
      <c r="XEP204" s="3"/>
      <c r="XEQ204" s="3"/>
      <c r="XER204" s="3"/>
      <c r="XES204" s="3"/>
      <c r="XET204" s="3"/>
      <c r="XEU204" s="3"/>
      <c r="XEV204" s="3"/>
      <c r="XEW204" s="3"/>
      <c r="XEX204" s="3"/>
      <c r="XEY204" s="3"/>
      <c r="XEZ204" s="3"/>
      <c r="XFA204" s="3"/>
      <c r="XFB204" s="3"/>
      <c r="XFC204" s="3"/>
    </row>
    <row r="205" s="1" customFormat="1" ht="13" spans="1:16383">
      <c r="A205" s="6" t="s">
        <v>86</v>
      </c>
      <c r="B205" s="6" t="s">
        <v>5867</v>
      </c>
      <c r="C205" s="6" t="s">
        <v>19676</v>
      </c>
      <c r="D205" s="6" t="s">
        <v>19570</v>
      </c>
      <c r="E205" s="6">
        <v>88</v>
      </c>
      <c r="XEF205" s="3"/>
      <c r="XEG205" s="3"/>
      <c r="XEH205" s="3"/>
      <c r="XEI205" s="3"/>
      <c r="XEJ205" s="3"/>
      <c r="XEK205" s="3"/>
      <c r="XEL205" s="3"/>
      <c r="XEM205" s="3"/>
      <c r="XEN205" s="3"/>
      <c r="XEO205" s="3"/>
      <c r="XEP205" s="3"/>
      <c r="XEQ205" s="3"/>
      <c r="XER205" s="3"/>
      <c r="XES205" s="3"/>
      <c r="XET205" s="3"/>
      <c r="XEU205" s="3"/>
      <c r="XEV205" s="3"/>
      <c r="XEW205" s="3"/>
      <c r="XEX205" s="3"/>
      <c r="XEY205" s="3"/>
      <c r="XEZ205" s="3"/>
      <c r="XFA205" s="3"/>
      <c r="XFB205" s="3"/>
      <c r="XFC205" s="3"/>
    </row>
    <row r="206" s="1" customFormat="1" ht="13" spans="1:16383">
      <c r="A206" s="6" t="s">
        <v>96</v>
      </c>
      <c r="B206" s="6" t="s">
        <v>5875</v>
      </c>
      <c r="C206" s="6" t="s">
        <v>19677</v>
      </c>
      <c r="D206" s="6" t="s">
        <v>19570</v>
      </c>
      <c r="E206" s="6">
        <v>67</v>
      </c>
      <c r="XEF206" s="3"/>
      <c r="XEG206" s="3"/>
      <c r="XEH206" s="3"/>
      <c r="XEI206" s="3"/>
      <c r="XEJ206" s="3"/>
      <c r="XEK206" s="3"/>
      <c r="XEL206" s="3"/>
      <c r="XEM206" s="3"/>
      <c r="XEN206" s="3"/>
      <c r="XEO206" s="3"/>
      <c r="XEP206" s="3"/>
      <c r="XEQ206" s="3"/>
      <c r="XER206" s="3"/>
      <c r="XES206" s="3"/>
      <c r="XET206" s="3"/>
      <c r="XEU206" s="3"/>
      <c r="XEV206" s="3"/>
      <c r="XEW206" s="3"/>
      <c r="XEX206" s="3"/>
      <c r="XEY206" s="3"/>
      <c r="XEZ206" s="3"/>
      <c r="XFA206" s="3"/>
      <c r="XFB206" s="3"/>
      <c r="XFC206" s="3"/>
    </row>
    <row r="207" s="1" customFormat="1" ht="13" spans="1:16383">
      <c r="A207" s="6" t="s">
        <v>96</v>
      </c>
      <c r="B207" s="6" t="s">
        <v>5920</v>
      </c>
      <c r="C207" s="6" t="s">
        <v>19678</v>
      </c>
      <c r="D207" s="6" t="s">
        <v>19570</v>
      </c>
      <c r="E207" s="6">
        <v>57</v>
      </c>
      <c r="XEF207" s="3"/>
      <c r="XEG207" s="3"/>
      <c r="XEH207" s="3"/>
      <c r="XEI207" s="3"/>
      <c r="XEJ207" s="3"/>
      <c r="XEK207" s="3"/>
      <c r="XEL207" s="3"/>
      <c r="XEM207" s="3"/>
      <c r="XEN207" s="3"/>
      <c r="XEO207" s="3"/>
      <c r="XEP207" s="3"/>
      <c r="XEQ207" s="3"/>
      <c r="XER207" s="3"/>
      <c r="XES207" s="3"/>
      <c r="XET207" s="3"/>
      <c r="XEU207" s="3"/>
      <c r="XEV207" s="3"/>
      <c r="XEW207" s="3"/>
      <c r="XEX207" s="3"/>
      <c r="XEY207" s="3"/>
      <c r="XEZ207" s="3"/>
      <c r="XFA207" s="3"/>
      <c r="XFB207" s="3"/>
      <c r="XFC207" s="3"/>
    </row>
    <row r="208" s="1" customFormat="1" ht="13" spans="1:16383">
      <c r="A208" s="6" t="s">
        <v>44</v>
      </c>
      <c r="B208" s="6" t="s">
        <v>5927</v>
      </c>
      <c r="C208" s="6" t="s">
        <v>19679</v>
      </c>
      <c r="D208" s="6" t="s">
        <v>19570</v>
      </c>
      <c r="E208" s="6">
        <v>64</v>
      </c>
      <c r="XEF208" s="3"/>
      <c r="XEG208" s="3"/>
      <c r="XEH208" s="3"/>
      <c r="XEI208" s="3"/>
      <c r="XEJ208" s="3"/>
      <c r="XEK208" s="3"/>
      <c r="XEL208" s="3"/>
      <c r="XEM208" s="3"/>
      <c r="XEN208" s="3"/>
      <c r="XEO208" s="3"/>
      <c r="XEP208" s="3"/>
      <c r="XEQ208" s="3"/>
      <c r="XER208" s="3"/>
      <c r="XES208" s="3"/>
      <c r="XET208" s="3"/>
      <c r="XEU208" s="3"/>
      <c r="XEV208" s="3"/>
      <c r="XEW208" s="3"/>
      <c r="XEX208" s="3"/>
      <c r="XEY208" s="3"/>
      <c r="XEZ208" s="3"/>
      <c r="XFA208" s="3"/>
      <c r="XFB208" s="3"/>
      <c r="XFC208" s="3"/>
    </row>
    <row r="209" s="1" customFormat="1" ht="13" spans="1:16383">
      <c r="A209" s="6" t="s">
        <v>82</v>
      </c>
      <c r="B209" s="6" t="s">
        <v>5935</v>
      </c>
      <c r="C209" s="6" t="s">
        <v>19576</v>
      </c>
      <c r="D209" s="6" t="s">
        <v>19570</v>
      </c>
      <c r="E209" s="6">
        <v>28</v>
      </c>
      <c r="XEF209" s="3"/>
      <c r="XEG209" s="3"/>
      <c r="XEH209" s="3"/>
      <c r="XEI209" s="3"/>
      <c r="XEJ209" s="3"/>
      <c r="XEK209" s="3"/>
      <c r="XEL209" s="3"/>
      <c r="XEM209" s="3"/>
      <c r="XEN209" s="3"/>
      <c r="XEO209" s="3"/>
      <c r="XEP209" s="3"/>
      <c r="XEQ209" s="3"/>
      <c r="XER209" s="3"/>
      <c r="XES209" s="3"/>
      <c r="XET209" s="3"/>
      <c r="XEU209" s="3"/>
      <c r="XEV209" s="3"/>
      <c r="XEW209" s="3"/>
      <c r="XEX209" s="3"/>
      <c r="XEY209" s="3"/>
      <c r="XEZ209" s="3"/>
      <c r="XFA209" s="3"/>
      <c r="XFB209" s="3"/>
      <c r="XFC209" s="3"/>
    </row>
    <row r="210" s="1" customFormat="1" ht="13" spans="1:16383">
      <c r="A210" s="6" t="s">
        <v>36</v>
      </c>
      <c r="B210" s="6" t="s">
        <v>5954</v>
      </c>
      <c r="C210" s="6" t="s">
        <v>19576</v>
      </c>
      <c r="D210" s="6" t="s">
        <v>19570</v>
      </c>
      <c r="E210" s="6">
        <v>73</v>
      </c>
      <c r="XEF210" s="3"/>
      <c r="XEG210" s="3"/>
      <c r="XEH210" s="3"/>
      <c r="XEI210" s="3"/>
      <c r="XEJ210" s="3"/>
      <c r="XEK210" s="3"/>
      <c r="XEL210" s="3"/>
      <c r="XEM210" s="3"/>
      <c r="XEN210" s="3"/>
      <c r="XEO210" s="3"/>
      <c r="XEP210" s="3"/>
      <c r="XEQ210" s="3"/>
      <c r="XER210" s="3"/>
      <c r="XES210" s="3"/>
      <c r="XET210" s="3"/>
      <c r="XEU210" s="3"/>
      <c r="XEV210" s="3"/>
      <c r="XEW210" s="3"/>
      <c r="XEX210" s="3"/>
      <c r="XEY210" s="3"/>
      <c r="XEZ210" s="3"/>
      <c r="XFA210" s="3"/>
      <c r="XFB210" s="3"/>
      <c r="XFC210" s="3"/>
    </row>
    <row r="211" s="1" customFormat="1" ht="13" spans="1:16383">
      <c r="A211" s="6" t="s">
        <v>54</v>
      </c>
      <c r="B211" s="6" t="s">
        <v>5961</v>
      </c>
      <c r="C211" s="6" t="s">
        <v>19576</v>
      </c>
      <c r="D211" s="6" t="s">
        <v>19570</v>
      </c>
      <c r="E211" s="6">
        <v>62</v>
      </c>
      <c r="XEF211" s="3"/>
      <c r="XEG211" s="3"/>
      <c r="XEH211" s="3"/>
      <c r="XEI211" s="3"/>
      <c r="XEJ211" s="3"/>
      <c r="XEK211" s="3"/>
      <c r="XEL211" s="3"/>
      <c r="XEM211" s="3"/>
      <c r="XEN211" s="3"/>
      <c r="XEO211" s="3"/>
      <c r="XEP211" s="3"/>
      <c r="XEQ211" s="3"/>
      <c r="XER211" s="3"/>
      <c r="XES211" s="3"/>
      <c r="XET211" s="3"/>
      <c r="XEU211" s="3"/>
      <c r="XEV211" s="3"/>
      <c r="XEW211" s="3"/>
      <c r="XEX211" s="3"/>
      <c r="XEY211" s="3"/>
      <c r="XEZ211" s="3"/>
      <c r="XFA211" s="3"/>
      <c r="XFB211" s="3"/>
      <c r="XFC211" s="3"/>
    </row>
    <row r="212" s="1" customFormat="1" ht="13" spans="1:16383">
      <c r="A212" s="6" t="s">
        <v>58</v>
      </c>
      <c r="B212" s="6" t="s">
        <v>5985</v>
      </c>
      <c r="C212" s="6" t="s">
        <v>19680</v>
      </c>
      <c r="D212" s="6" t="s">
        <v>19570</v>
      </c>
      <c r="E212" s="6">
        <v>105</v>
      </c>
      <c r="XEF212" s="3"/>
      <c r="XEG212" s="3"/>
      <c r="XEH212" s="3"/>
      <c r="XEI212" s="3"/>
      <c r="XEJ212" s="3"/>
      <c r="XEK212" s="3"/>
      <c r="XEL212" s="3"/>
      <c r="XEM212" s="3"/>
      <c r="XEN212" s="3"/>
      <c r="XEO212" s="3"/>
      <c r="XEP212" s="3"/>
      <c r="XEQ212" s="3"/>
      <c r="XER212" s="3"/>
      <c r="XES212" s="3"/>
      <c r="XET212" s="3"/>
      <c r="XEU212" s="3"/>
      <c r="XEV212" s="3"/>
      <c r="XEW212" s="3"/>
      <c r="XEX212" s="3"/>
      <c r="XEY212" s="3"/>
      <c r="XEZ212" s="3"/>
      <c r="XFA212" s="3"/>
      <c r="XFB212" s="3"/>
      <c r="XFC212" s="3"/>
    </row>
    <row r="213" s="1" customFormat="1" ht="13" spans="1:16383">
      <c r="A213" s="6" t="s">
        <v>62</v>
      </c>
      <c r="B213" s="6" t="s">
        <v>6014</v>
      </c>
      <c r="C213" s="6" t="s">
        <v>19680</v>
      </c>
      <c r="D213" s="6" t="s">
        <v>19570</v>
      </c>
      <c r="E213" s="6">
        <v>64</v>
      </c>
      <c r="XEF213" s="3"/>
      <c r="XEG213" s="3"/>
      <c r="XEH213" s="3"/>
      <c r="XEI213" s="3"/>
      <c r="XEJ213" s="3"/>
      <c r="XEK213" s="3"/>
      <c r="XEL213" s="3"/>
      <c r="XEM213" s="3"/>
      <c r="XEN213" s="3"/>
      <c r="XEO213" s="3"/>
      <c r="XEP213" s="3"/>
      <c r="XEQ213" s="3"/>
      <c r="XER213" s="3"/>
      <c r="XES213" s="3"/>
      <c r="XET213" s="3"/>
      <c r="XEU213" s="3"/>
      <c r="XEV213" s="3"/>
      <c r="XEW213" s="3"/>
      <c r="XEX213" s="3"/>
      <c r="XEY213" s="3"/>
      <c r="XEZ213" s="3"/>
      <c r="XFA213" s="3"/>
      <c r="XFB213" s="3"/>
      <c r="XFC213" s="3"/>
    </row>
    <row r="214" s="1" customFormat="1" ht="13" spans="1:16383">
      <c r="A214" s="6" t="s">
        <v>34</v>
      </c>
      <c r="B214" s="6" t="s">
        <v>6039</v>
      </c>
      <c r="C214" s="6" t="s">
        <v>19680</v>
      </c>
      <c r="D214" s="6" t="s">
        <v>19570</v>
      </c>
      <c r="E214" s="6">
        <v>28</v>
      </c>
      <c r="XEF214" s="3"/>
      <c r="XEG214" s="3"/>
      <c r="XEH214" s="3"/>
      <c r="XEI214" s="3"/>
      <c r="XEJ214" s="3"/>
      <c r="XEK214" s="3"/>
      <c r="XEL214" s="3"/>
      <c r="XEM214" s="3"/>
      <c r="XEN214" s="3"/>
      <c r="XEO214" s="3"/>
      <c r="XEP214" s="3"/>
      <c r="XEQ214" s="3"/>
      <c r="XER214" s="3"/>
      <c r="XES214" s="3"/>
      <c r="XET214" s="3"/>
      <c r="XEU214" s="3"/>
      <c r="XEV214" s="3"/>
      <c r="XEW214" s="3"/>
      <c r="XEX214" s="3"/>
      <c r="XEY214" s="3"/>
      <c r="XEZ214" s="3"/>
      <c r="XFA214" s="3"/>
      <c r="XFB214" s="3"/>
      <c r="XFC214" s="3"/>
    </row>
    <row r="215" s="1" customFormat="1" ht="13" spans="1:16383">
      <c r="A215" s="6" t="s">
        <v>108</v>
      </c>
      <c r="B215" s="6" t="s">
        <v>6071</v>
      </c>
      <c r="C215" s="6" t="s">
        <v>19681</v>
      </c>
      <c r="D215" s="6" t="s">
        <v>19570</v>
      </c>
      <c r="E215" s="6">
        <v>73</v>
      </c>
      <c r="XEF215" s="3"/>
      <c r="XEG215" s="3"/>
      <c r="XEH215" s="3"/>
      <c r="XEI215" s="3"/>
      <c r="XEJ215" s="3"/>
      <c r="XEK215" s="3"/>
      <c r="XEL215" s="3"/>
      <c r="XEM215" s="3"/>
      <c r="XEN215" s="3"/>
      <c r="XEO215" s="3"/>
      <c r="XEP215" s="3"/>
      <c r="XEQ215" s="3"/>
      <c r="XER215" s="3"/>
      <c r="XES215" s="3"/>
      <c r="XET215" s="3"/>
      <c r="XEU215" s="3"/>
      <c r="XEV215" s="3"/>
      <c r="XEW215" s="3"/>
      <c r="XEX215" s="3"/>
      <c r="XEY215" s="3"/>
      <c r="XEZ215" s="3"/>
      <c r="XFA215" s="3"/>
      <c r="XFB215" s="3"/>
      <c r="XFC215" s="3"/>
    </row>
    <row r="216" s="1" customFormat="1" ht="13" spans="1:16383">
      <c r="A216" s="6" t="s">
        <v>102</v>
      </c>
      <c r="B216" s="6" t="s">
        <v>6081</v>
      </c>
      <c r="C216" s="6" t="s">
        <v>19682</v>
      </c>
      <c r="D216" s="6" t="s">
        <v>19570</v>
      </c>
      <c r="E216" s="6">
        <v>56</v>
      </c>
      <c r="XEF216" s="3"/>
      <c r="XEG216" s="3"/>
      <c r="XEH216" s="3"/>
      <c r="XEI216" s="3"/>
      <c r="XEJ216" s="3"/>
      <c r="XEK216" s="3"/>
      <c r="XEL216" s="3"/>
      <c r="XEM216" s="3"/>
      <c r="XEN216" s="3"/>
      <c r="XEO216" s="3"/>
      <c r="XEP216" s="3"/>
      <c r="XEQ216" s="3"/>
      <c r="XER216" s="3"/>
      <c r="XES216" s="3"/>
      <c r="XET216" s="3"/>
      <c r="XEU216" s="3"/>
      <c r="XEV216" s="3"/>
      <c r="XEW216" s="3"/>
      <c r="XEX216" s="3"/>
      <c r="XEY216" s="3"/>
      <c r="XEZ216" s="3"/>
      <c r="XFA216" s="3"/>
      <c r="XFB216" s="3"/>
      <c r="XFC216" s="3"/>
    </row>
    <row r="217" s="1" customFormat="1" ht="13" spans="1:16383">
      <c r="A217" s="6" t="s">
        <v>36</v>
      </c>
      <c r="B217" s="6" t="s">
        <v>6089</v>
      </c>
      <c r="C217" s="6" t="s">
        <v>19683</v>
      </c>
      <c r="D217" s="6" t="s">
        <v>19570</v>
      </c>
      <c r="E217" s="6">
        <v>59</v>
      </c>
      <c r="XEF217" s="3"/>
      <c r="XEG217" s="3"/>
      <c r="XEH217" s="3"/>
      <c r="XEI217" s="3"/>
      <c r="XEJ217" s="3"/>
      <c r="XEK217" s="3"/>
      <c r="XEL217" s="3"/>
      <c r="XEM217" s="3"/>
      <c r="XEN217" s="3"/>
      <c r="XEO217" s="3"/>
      <c r="XEP217" s="3"/>
      <c r="XEQ217" s="3"/>
      <c r="XER217" s="3"/>
      <c r="XES217" s="3"/>
      <c r="XET217" s="3"/>
      <c r="XEU217" s="3"/>
      <c r="XEV217" s="3"/>
      <c r="XEW217" s="3"/>
      <c r="XEX217" s="3"/>
      <c r="XEY217" s="3"/>
      <c r="XEZ217" s="3"/>
      <c r="XFA217" s="3"/>
      <c r="XFB217" s="3"/>
      <c r="XFC217" s="3"/>
    </row>
    <row r="218" s="1" customFormat="1" ht="13" spans="1:16383">
      <c r="A218" s="6" t="s">
        <v>96</v>
      </c>
      <c r="B218" s="6" t="s">
        <v>6103</v>
      </c>
      <c r="C218" s="6" t="s">
        <v>19684</v>
      </c>
      <c r="D218" s="6" t="s">
        <v>19570</v>
      </c>
      <c r="E218" s="6">
        <v>69</v>
      </c>
      <c r="XEF218" s="3"/>
      <c r="XEG218" s="3"/>
      <c r="XEH218" s="3"/>
      <c r="XEI218" s="3"/>
      <c r="XEJ218" s="3"/>
      <c r="XEK218" s="3"/>
      <c r="XEL218" s="3"/>
      <c r="XEM218" s="3"/>
      <c r="XEN218" s="3"/>
      <c r="XEO218" s="3"/>
      <c r="XEP218" s="3"/>
      <c r="XEQ218" s="3"/>
      <c r="XER218" s="3"/>
      <c r="XES218" s="3"/>
      <c r="XET218" s="3"/>
      <c r="XEU218" s="3"/>
      <c r="XEV218" s="3"/>
      <c r="XEW218" s="3"/>
      <c r="XEX218" s="3"/>
      <c r="XEY218" s="3"/>
      <c r="XEZ218" s="3"/>
      <c r="XFA218" s="3"/>
      <c r="XFB218" s="3"/>
      <c r="XFC218" s="3"/>
    </row>
    <row r="219" s="1" customFormat="1" ht="13" spans="1:16383">
      <c r="A219" s="6" t="s">
        <v>82</v>
      </c>
      <c r="B219" s="6" t="s">
        <v>6269</v>
      </c>
      <c r="C219" s="6" t="s">
        <v>19685</v>
      </c>
      <c r="D219" s="6" t="s">
        <v>19570</v>
      </c>
      <c r="E219" s="6">
        <v>63</v>
      </c>
      <c r="XEF219" s="3"/>
      <c r="XEG219" s="3"/>
      <c r="XEH219" s="3"/>
      <c r="XEI219" s="3"/>
      <c r="XEJ219" s="3"/>
      <c r="XEK219" s="3"/>
      <c r="XEL219" s="3"/>
      <c r="XEM219" s="3"/>
      <c r="XEN219" s="3"/>
      <c r="XEO219" s="3"/>
      <c r="XEP219" s="3"/>
      <c r="XEQ219" s="3"/>
      <c r="XER219" s="3"/>
      <c r="XES219" s="3"/>
      <c r="XET219" s="3"/>
      <c r="XEU219" s="3"/>
      <c r="XEV219" s="3"/>
      <c r="XEW219" s="3"/>
      <c r="XEX219" s="3"/>
      <c r="XEY219" s="3"/>
      <c r="XEZ219" s="3"/>
      <c r="XFA219" s="3"/>
      <c r="XFB219" s="3"/>
      <c r="XFC219" s="3"/>
    </row>
    <row r="220" s="1" customFormat="1" ht="13" spans="1:16383">
      <c r="A220" s="6" t="s">
        <v>62</v>
      </c>
      <c r="B220" s="6" t="s">
        <v>6279</v>
      </c>
      <c r="C220" s="6" t="s">
        <v>19685</v>
      </c>
      <c r="D220" s="6" t="s">
        <v>19570</v>
      </c>
      <c r="E220" s="6">
        <v>67</v>
      </c>
      <c r="XEF220" s="3"/>
      <c r="XEG220" s="3"/>
      <c r="XEH220" s="3"/>
      <c r="XEI220" s="3"/>
      <c r="XEJ220" s="3"/>
      <c r="XEK220" s="3"/>
      <c r="XEL220" s="3"/>
      <c r="XEM220" s="3"/>
      <c r="XEN220" s="3"/>
      <c r="XEO220" s="3"/>
      <c r="XEP220" s="3"/>
      <c r="XEQ220" s="3"/>
      <c r="XER220" s="3"/>
      <c r="XES220" s="3"/>
      <c r="XET220" s="3"/>
      <c r="XEU220" s="3"/>
      <c r="XEV220" s="3"/>
      <c r="XEW220" s="3"/>
      <c r="XEX220" s="3"/>
      <c r="XEY220" s="3"/>
      <c r="XEZ220" s="3"/>
      <c r="XFA220" s="3"/>
      <c r="XFB220" s="3"/>
      <c r="XFC220" s="3"/>
    </row>
    <row r="221" s="1" customFormat="1" ht="13" spans="1:16383">
      <c r="A221" s="6" t="s">
        <v>90</v>
      </c>
      <c r="B221" s="6" t="s">
        <v>6302</v>
      </c>
      <c r="C221" s="6" t="s">
        <v>19686</v>
      </c>
      <c r="D221" s="6" t="s">
        <v>19570</v>
      </c>
      <c r="E221" s="6">
        <v>63</v>
      </c>
      <c r="XEF221" s="3"/>
      <c r="XEG221" s="3"/>
      <c r="XEH221" s="3"/>
      <c r="XEI221" s="3"/>
      <c r="XEJ221" s="3"/>
      <c r="XEK221" s="3"/>
      <c r="XEL221" s="3"/>
      <c r="XEM221" s="3"/>
      <c r="XEN221" s="3"/>
      <c r="XEO221" s="3"/>
      <c r="XEP221" s="3"/>
      <c r="XEQ221" s="3"/>
      <c r="XER221" s="3"/>
      <c r="XES221" s="3"/>
      <c r="XET221" s="3"/>
      <c r="XEU221" s="3"/>
      <c r="XEV221" s="3"/>
      <c r="XEW221" s="3"/>
      <c r="XEX221" s="3"/>
      <c r="XEY221" s="3"/>
      <c r="XEZ221" s="3"/>
      <c r="XFA221" s="3"/>
      <c r="XFB221" s="3"/>
      <c r="XFC221" s="3"/>
    </row>
    <row r="222" s="1" customFormat="1" ht="13" spans="1:16383">
      <c r="A222" s="6" t="s">
        <v>58</v>
      </c>
      <c r="B222" s="6" t="s">
        <v>6328</v>
      </c>
      <c r="C222" s="6" t="s">
        <v>19686</v>
      </c>
      <c r="D222" s="6" t="s">
        <v>19570</v>
      </c>
      <c r="E222" s="6">
        <v>119</v>
      </c>
      <c r="XEF222" s="3"/>
      <c r="XEG222" s="3"/>
      <c r="XEH222" s="3"/>
      <c r="XEI222" s="3"/>
      <c r="XEJ222" s="3"/>
      <c r="XEK222" s="3"/>
      <c r="XEL222" s="3"/>
      <c r="XEM222" s="3"/>
      <c r="XEN222" s="3"/>
      <c r="XEO222" s="3"/>
      <c r="XEP222" s="3"/>
      <c r="XEQ222" s="3"/>
      <c r="XER222" s="3"/>
      <c r="XES222" s="3"/>
      <c r="XET222" s="3"/>
      <c r="XEU222" s="3"/>
      <c r="XEV222" s="3"/>
      <c r="XEW222" s="3"/>
      <c r="XEX222" s="3"/>
      <c r="XEY222" s="3"/>
      <c r="XEZ222" s="3"/>
      <c r="XFA222" s="3"/>
      <c r="XFB222" s="3"/>
      <c r="XFC222" s="3"/>
    </row>
    <row r="223" s="1" customFormat="1" ht="13" spans="1:16383">
      <c r="A223" s="6" t="s">
        <v>64</v>
      </c>
      <c r="B223" s="6" t="s">
        <v>6429</v>
      </c>
      <c r="C223" s="6" t="s">
        <v>19687</v>
      </c>
      <c r="D223" s="6" t="s">
        <v>19570</v>
      </c>
      <c r="E223" s="6">
        <v>71</v>
      </c>
      <c r="XEF223" s="3"/>
      <c r="XEG223" s="3"/>
      <c r="XEH223" s="3"/>
      <c r="XEI223" s="3"/>
      <c r="XEJ223" s="3"/>
      <c r="XEK223" s="3"/>
      <c r="XEL223" s="3"/>
      <c r="XEM223" s="3"/>
      <c r="XEN223" s="3"/>
      <c r="XEO223" s="3"/>
      <c r="XEP223" s="3"/>
      <c r="XEQ223" s="3"/>
      <c r="XER223" s="3"/>
      <c r="XES223" s="3"/>
      <c r="XET223" s="3"/>
      <c r="XEU223" s="3"/>
      <c r="XEV223" s="3"/>
      <c r="XEW223" s="3"/>
      <c r="XEX223" s="3"/>
      <c r="XEY223" s="3"/>
      <c r="XEZ223" s="3"/>
      <c r="XFA223" s="3"/>
      <c r="XFB223" s="3"/>
      <c r="XFC223" s="3"/>
    </row>
    <row r="224" s="1" customFormat="1" ht="13" spans="1:16383">
      <c r="A224" s="6" t="s">
        <v>108</v>
      </c>
      <c r="B224" s="6" t="s">
        <v>6452</v>
      </c>
      <c r="C224" s="6" t="s">
        <v>19687</v>
      </c>
      <c r="D224" s="6" t="s">
        <v>19570</v>
      </c>
      <c r="E224" s="6">
        <v>72</v>
      </c>
      <c r="XEF224" s="3"/>
      <c r="XEG224" s="3"/>
      <c r="XEH224" s="3"/>
      <c r="XEI224" s="3"/>
      <c r="XEJ224" s="3"/>
      <c r="XEK224" s="3"/>
      <c r="XEL224" s="3"/>
      <c r="XEM224" s="3"/>
      <c r="XEN224" s="3"/>
      <c r="XEO224" s="3"/>
      <c r="XEP224" s="3"/>
      <c r="XEQ224" s="3"/>
      <c r="XER224" s="3"/>
      <c r="XES224" s="3"/>
      <c r="XET224" s="3"/>
      <c r="XEU224" s="3"/>
      <c r="XEV224" s="3"/>
      <c r="XEW224" s="3"/>
      <c r="XEX224" s="3"/>
      <c r="XEY224" s="3"/>
      <c r="XEZ224" s="3"/>
      <c r="XFA224" s="3"/>
      <c r="XFB224" s="3"/>
      <c r="XFC224" s="3"/>
    </row>
    <row r="225" s="1" customFormat="1" ht="13" spans="1:16383">
      <c r="A225" s="6" t="s">
        <v>96</v>
      </c>
      <c r="B225" s="6" t="s">
        <v>6542</v>
      </c>
      <c r="C225" s="6" t="s">
        <v>19688</v>
      </c>
      <c r="D225" s="6" t="s">
        <v>19570</v>
      </c>
      <c r="E225" s="6">
        <v>143</v>
      </c>
      <c r="XEF225" s="3"/>
      <c r="XEG225" s="3"/>
      <c r="XEH225" s="3"/>
      <c r="XEI225" s="3"/>
      <c r="XEJ225" s="3"/>
      <c r="XEK225" s="3"/>
      <c r="XEL225" s="3"/>
      <c r="XEM225" s="3"/>
      <c r="XEN225" s="3"/>
      <c r="XEO225" s="3"/>
      <c r="XEP225" s="3"/>
      <c r="XEQ225" s="3"/>
      <c r="XER225" s="3"/>
      <c r="XES225" s="3"/>
      <c r="XET225" s="3"/>
      <c r="XEU225" s="3"/>
      <c r="XEV225" s="3"/>
      <c r="XEW225" s="3"/>
      <c r="XEX225" s="3"/>
      <c r="XEY225" s="3"/>
      <c r="XEZ225" s="3"/>
      <c r="XFA225" s="3"/>
      <c r="XFB225" s="3"/>
      <c r="XFC225" s="3"/>
    </row>
    <row r="226" s="1" customFormat="1" ht="13" spans="1:16383">
      <c r="A226" s="6" t="s">
        <v>82</v>
      </c>
      <c r="B226" s="6" t="s">
        <v>6550</v>
      </c>
      <c r="C226" s="6" t="s">
        <v>19688</v>
      </c>
      <c r="D226" s="6" t="s">
        <v>19570</v>
      </c>
      <c r="E226" s="6">
        <v>45</v>
      </c>
      <c r="XEF226" s="3"/>
      <c r="XEG226" s="3"/>
      <c r="XEH226" s="3"/>
      <c r="XEI226" s="3"/>
      <c r="XEJ226" s="3"/>
      <c r="XEK226" s="3"/>
      <c r="XEL226" s="3"/>
      <c r="XEM226" s="3"/>
      <c r="XEN226" s="3"/>
      <c r="XEO226" s="3"/>
      <c r="XEP226" s="3"/>
      <c r="XEQ226" s="3"/>
      <c r="XER226" s="3"/>
      <c r="XES226" s="3"/>
      <c r="XET226" s="3"/>
      <c r="XEU226" s="3"/>
      <c r="XEV226" s="3"/>
      <c r="XEW226" s="3"/>
      <c r="XEX226" s="3"/>
      <c r="XEY226" s="3"/>
      <c r="XEZ226" s="3"/>
      <c r="XFA226" s="3"/>
      <c r="XFB226" s="3"/>
      <c r="XFC226" s="3"/>
    </row>
    <row r="227" s="1" customFormat="1" ht="13" spans="1:16383">
      <c r="A227" s="6" t="s">
        <v>34</v>
      </c>
      <c r="B227" s="6" t="s">
        <v>6559</v>
      </c>
      <c r="C227" s="6" t="s">
        <v>19689</v>
      </c>
      <c r="D227" s="6" t="s">
        <v>19570</v>
      </c>
      <c r="E227" s="6">
        <v>37</v>
      </c>
      <c r="XEF227" s="3"/>
      <c r="XEG227" s="3"/>
      <c r="XEH227" s="3"/>
      <c r="XEI227" s="3"/>
      <c r="XEJ227" s="3"/>
      <c r="XEK227" s="3"/>
      <c r="XEL227" s="3"/>
      <c r="XEM227" s="3"/>
      <c r="XEN227" s="3"/>
      <c r="XEO227" s="3"/>
      <c r="XEP227" s="3"/>
      <c r="XEQ227" s="3"/>
      <c r="XER227" s="3"/>
      <c r="XES227" s="3"/>
      <c r="XET227" s="3"/>
      <c r="XEU227" s="3"/>
      <c r="XEV227" s="3"/>
      <c r="XEW227" s="3"/>
      <c r="XEX227" s="3"/>
      <c r="XEY227" s="3"/>
      <c r="XEZ227" s="3"/>
      <c r="XFA227" s="3"/>
      <c r="XFB227" s="3"/>
      <c r="XFC227" s="3"/>
    </row>
    <row r="228" s="1" customFormat="1" ht="13" spans="1:16383">
      <c r="A228" s="6" t="s">
        <v>58</v>
      </c>
      <c r="B228" s="6" t="s">
        <v>6573</v>
      </c>
      <c r="C228" s="6" t="s">
        <v>19689</v>
      </c>
      <c r="D228" s="6" t="s">
        <v>19570</v>
      </c>
      <c r="E228" s="6">
        <v>103</v>
      </c>
      <c r="XEF228" s="3"/>
      <c r="XEG228" s="3"/>
      <c r="XEH228" s="3"/>
      <c r="XEI228" s="3"/>
      <c r="XEJ228" s="3"/>
      <c r="XEK228" s="3"/>
      <c r="XEL228" s="3"/>
      <c r="XEM228" s="3"/>
      <c r="XEN228" s="3"/>
      <c r="XEO228" s="3"/>
      <c r="XEP228" s="3"/>
      <c r="XEQ228" s="3"/>
      <c r="XER228" s="3"/>
      <c r="XES228" s="3"/>
      <c r="XET228" s="3"/>
      <c r="XEU228" s="3"/>
      <c r="XEV228" s="3"/>
      <c r="XEW228" s="3"/>
      <c r="XEX228" s="3"/>
      <c r="XEY228" s="3"/>
      <c r="XEZ228" s="3"/>
      <c r="XFA228" s="3"/>
      <c r="XFB228" s="3"/>
      <c r="XFC228" s="3"/>
    </row>
    <row r="229" s="1" customFormat="1" ht="13" spans="1:16383">
      <c r="A229" s="6" t="s">
        <v>54</v>
      </c>
      <c r="B229" s="6" t="s">
        <v>6665</v>
      </c>
      <c r="C229" s="6" t="s">
        <v>6661</v>
      </c>
      <c r="D229" s="6" t="s">
        <v>19570</v>
      </c>
      <c r="E229" s="6">
        <v>59</v>
      </c>
      <c r="XEF229" s="3"/>
      <c r="XEG229" s="3"/>
      <c r="XEH229" s="3"/>
      <c r="XEI229" s="3"/>
      <c r="XEJ229" s="3"/>
      <c r="XEK229" s="3"/>
      <c r="XEL229" s="3"/>
      <c r="XEM229" s="3"/>
      <c r="XEN229" s="3"/>
      <c r="XEO229" s="3"/>
      <c r="XEP229" s="3"/>
      <c r="XEQ229" s="3"/>
      <c r="XER229" s="3"/>
      <c r="XES229" s="3"/>
      <c r="XET229" s="3"/>
      <c r="XEU229" s="3"/>
      <c r="XEV229" s="3"/>
      <c r="XEW229" s="3"/>
      <c r="XEX229" s="3"/>
      <c r="XEY229" s="3"/>
      <c r="XEZ229" s="3"/>
      <c r="XFA229" s="3"/>
      <c r="XFB229" s="3"/>
      <c r="XFC229" s="3"/>
    </row>
    <row r="230" s="1" customFormat="1" ht="13" spans="1:16383">
      <c r="A230" s="6" t="s">
        <v>36</v>
      </c>
      <c r="B230" s="6" t="s">
        <v>6702</v>
      </c>
      <c r="C230" s="6" t="s">
        <v>6661</v>
      </c>
      <c r="D230" s="6" t="s">
        <v>19570</v>
      </c>
      <c r="E230" s="6">
        <v>47</v>
      </c>
      <c r="XEF230" s="3"/>
      <c r="XEG230" s="3"/>
      <c r="XEH230" s="3"/>
      <c r="XEI230" s="3"/>
      <c r="XEJ230" s="3"/>
      <c r="XEK230" s="3"/>
      <c r="XEL230" s="3"/>
      <c r="XEM230" s="3"/>
      <c r="XEN230" s="3"/>
      <c r="XEO230" s="3"/>
      <c r="XEP230" s="3"/>
      <c r="XEQ230" s="3"/>
      <c r="XER230" s="3"/>
      <c r="XES230" s="3"/>
      <c r="XET230" s="3"/>
      <c r="XEU230" s="3"/>
      <c r="XEV230" s="3"/>
      <c r="XEW230" s="3"/>
      <c r="XEX230" s="3"/>
      <c r="XEY230" s="3"/>
      <c r="XEZ230" s="3"/>
      <c r="XFA230" s="3"/>
      <c r="XFB230" s="3"/>
      <c r="XFC230" s="3"/>
    </row>
    <row r="231" s="1" customFormat="1" ht="13" spans="1:16383">
      <c r="A231" s="6" t="s">
        <v>64</v>
      </c>
      <c r="B231" s="6" t="s">
        <v>6747</v>
      </c>
      <c r="C231" s="6" t="s">
        <v>19690</v>
      </c>
      <c r="D231" s="6" t="s">
        <v>19570</v>
      </c>
      <c r="E231" s="6">
        <v>54</v>
      </c>
      <c r="XEF231" s="3"/>
      <c r="XEG231" s="3"/>
      <c r="XEH231" s="3"/>
      <c r="XEI231" s="3"/>
      <c r="XEJ231" s="3"/>
      <c r="XEK231" s="3"/>
      <c r="XEL231" s="3"/>
      <c r="XEM231" s="3"/>
      <c r="XEN231" s="3"/>
      <c r="XEO231" s="3"/>
      <c r="XEP231" s="3"/>
      <c r="XEQ231" s="3"/>
      <c r="XER231" s="3"/>
      <c r="XES231" s="3"/>
      <c r="XET231" s="3"/>
      <c r="XEU231" s="3"/>
      <c r="XEV231" s="3"/>
      <c r="XEW231" s="3"/>
      <c r="XEX231" s="3"/>
      <c r="XEY231" s="3"/>
      <c r="XEZ231" s="3"/>
      <c r="XFA231" s="3"/>
      <c r="XFB231" s="3"/>
      <c r="XFC231" s="3"/>
    </row>
    <row r="232" s="1" customFormat="1" ht="13" spans="1:16383">
      <c r="A232" s="6" t="s">
        <v>108</v>
      </c>
      <c r="B232" s="6" t="s">
        <v>6785</v>
      </c>
      <c r="C232" s="6" t="s">
        <v>19690</v>
      </c>
      <c r="D232" s="6" t="s">
        <v>19570</v>
      </c>
      <c r="E232" s="6">
        <v>56</v>
      </c>
      <c r="XEF232" s="3"/>
      <c r="XEG232" s="3"/>
      <c r="XEH232" s="3"/>
      <c r="XEI232" s="3"/>
      <c r="XEJ232" s="3"/>
      <c r="XEK232" s="3"/>
      <c r="XEL232" s="3"/>
      <c r="XEM232" s="3"/>
      <c r="XEN232" s="3"/>
      <c r="XEO232" s="3"/>
      <c r="XEP232" s="3"/>
      <c r="XEQ232" s="3"/>
      <c r="XER232" s="3"/>
      <c r="XES232" s="3"/>
      <c r="XET232" s="3"/>
      <c r="XEU232" s="3"/>
      <c r="XEV232" s="3"/>
      <c r="XEW232" s="3"/>
      <c r="XEX232" s="3"/>
      <c r="XEY232" s="3"/>
      <c r="XEZ232" s="3"/>
      <c r="XFA232" s="3"/>
      <c r="XFB232" s="3"/>
      <c r="XFC232" s="3"/>
    </row>
    <row r="233" s="1" customFormat="1" ht="13" spans="1:16383">
      <c r="A233" s="6" t="s">
        <v>46</v>
      </c>
      <c r="B233" s="6" t="s">
        <v>6862</v>
      </c>
      <c r="C233" s="6" t="s">
        <v>19691</v>
      </c>
      <c r="D233" s="6" t="s">
        <v>19570</v>
      </c>
      <c r="E233" s="6">
        <v>98</v>
      </c>
      <c r="XEF233" s="3"/>
      <c r="XEG233" s="3"/>
      <c r="XEH233" s="3"/>
      <c r="XEI233" s="3"/>
      <c r="XEJ233" s="3"/>
      <c r="XEK233" s="3"/>
      <c r="XEL233" s="3"/>
      <c r="XEM233" s="3"/>
      <c r="XEN233" s="3"/>
      <c r="XEO233" s="3"/>
      <c r="XEP233" s="3"/>
      <c r="XEQ233" s="3"/>
      <c r="XER233" s="3"/>
      <c r="XES233" s="3"/>
      <c r="XET233" s="3"/>
      <c r="XEU233" s="3"/>
      <c r="XEV233" s="3"/>
      <c r="XEW233" s="3"/>
      <c r="XEX233" s="3"/>
      <c r="XEY233" s="3"/>
      <c r="XEZ233" s="3"/>
      <c r="XFA233" s="3"/>
      <c r="XFB233" s="3"/>
      <c r="XFC233" s="3"/>
    </row>
    <row r="234" s="1" customFormat="1" ht="13" spans="1:16383">
      <c r="A234" s="6" t="s">
        <v>62</v>
      </c>
      <c r="B234" s="6" t="s">
        <v>5852</v>
      </c>
      <c r="C234" s="6" t="s">
        <v>19691</v>
      </c>
      <c r="D234" s="6" t="s">
        <v>19570</v>
      </c>
      <c r="E234" s="6">
        <v>31</v>
      </c>
      <c r="XEF234" s="3"/>
      <c r="XEG234" s="3"/>
      <c r="XEH234" s="3"/>
      <c r="XEI234" s="3"/>
      <c r="XEJ234" s="3"/>
      <c r="XEK234" s="3"/>
      <c r="XEL234" s="3"/>
      <c r="XEM234" s="3"/>
      <c r="XEN234" s="3"/>
      <c r="XEO234" s="3"/>
      <c r="XEP234" s="3"/>
      <c r="XEQ234" s="3"/>
      <c r="XER234" s="3"/>
      <c r="XES234" s="3"/>
      <c r="XET234" s="3"/>
      <c r="XEU234" s="3"/>
      <c r="XEV234" s="3"/>
      <c r="XEW234" s="3"/>
      <c r="XEX234" s="3"/>
      <c r="XEY234" s="3"/>
      <c r="XEZ234" s="3"/>
      <c r="XFA234" s="3"/>
      <c r="XFB234" s="3"/>
      <c r="XFC234" s="3"/>
    </row>
    <row r="235" s="1" customFormat="1" ht="13" spans="1:16383">
      <c r="A235" s="6" t="s">
        <v>108</v>
      </c>
      <c r="B235" s="6" t="s">
        <v>6888</v>
      </c>
      <c r="C235" s="6" t="s">
        <v>19691</v>
      </c>
      <c r="D235" s="6" t="s">
        <v>19570</v>
      </c>
      <c r="E235" s="6">
        <v>65</v>
      </c>
      <c r="XEF235" s="3"/>
      <c r="XEG235" s="3"/>
      <c r="XEH235" s="3"/>
      <c r="XEI235" s="3"/>
      <c r="XEJ235" s="3"/>
      <c r="XEK235" s="3"/>
      <c r="XEL235" s="3"/>
      <c r="XEM235" s="3"/>
      <c r="XEN235" s="3"/>
      <c r="XEO235" s="3"/>
      <c r="XEP235" s="3"/>
      <c r="XEQ235" s="3"/>
      <c r="XER235" s="3"/>
      <c r="XES235" s="3"/>
      <c r="XET235" s="3"/>
      <c r="XEU235" s="3"/>
      <c r="XEV235" s="3"/>
      <c r="XEW235" s="3"/>
      <c r="XEX235" s="3"/>
      <c r="XEY235" s="3"/>
      <c r="XEZ235" s="3"/>
      <c r="XFA235" s="3"/>
      <c r="XFB235" s="3"/>
      <c r="XFC235" s="3"/>
    </row>
    <row r="236" s="1" customFormat="1" ht="13" spans="1:16383">
      <c r="A236" s="6" t="s">
        <v>46</v>
      </c>
      <c r="B236" s="6" t="s">
        <v>6901</v>
      </c>
      <c r="C236" s="6" t="s">
        <v>19692</v>
      </c>
      <c r="D236" s="6" t="s">
        <v>19570</v>
      </c>
      <c r="E236" s="6">
        <v>77</v>
      </c>
      <c r="XEF236" s="3"/>
      <c r="XEG236" s="3"/>
      <c r="XEH236" s="3"/>
      <c r="XEI236" s="3"/>
      <c r="XEJ236" s="3"/>
      <c r="XEK236" s="3"/>
      <c r="XEL236" s="3"/>
      <c r="XEM236" s="3"/>
      <c r="XEN236" s="3"/>
      <c r="XEO236" s="3"/>
      <c r="XEP236" s="3"/>
      <c r="XEQ236" s="3"/>
      <c r="XER236" s="3"/>
      <c r="XES236" s="3"/>
      <c r="XET236" s="3"/>
      <c r="XEU236" s="3"/>
      <c r="XEV236" s="3"/>
      <c r="XEW236" s="3"/>
      <c r="XEX236" s="3"/>
      <c r="XEY236" s="3"/>
      <c r="XEZ236" s="3"/>
      <c r="XFA236" s="3"/>
      <c r="XFB236" s="3"/>
      <c r="XFC236" s="3"/>
    </row>
    <row r="237" s="1" customFormat="1" ht="13" spans="1:16383">
      <c r="A237" s="6" t="s">
        <v>108</v>
      </c>
      <c r="B237" s="6" t="s">
        <v>6937</v>
      </c>
      <c r="C237" s="6" t="s">
        <v>19693</v>
      </c>
      <c r="D237" s="6" t="s">
        <v>19570</v>
      </c>
      <c r="E237" s="6">
        <v>41</v>
      </c>
      <c r="XEF237" s="3"/>
      <c r="XEG237" s="3"/>
      <c r="XEH237" s="3"/>
      <c r="XEI237" s="3"/>
      <c r="XEJ237" s="3"/>
      <c r="XEK237" s="3"/>
      <c r="XEL237" s="3"/>
      <c r="XEM237" s="3"/>
      <c r="XEN237" s="3"/>
      <c r="XEO237" s="3"/>
      <c r="XEP237" s="3"/>
      <c r="XEQ237" s="3"/>
      <c r="XER237" s="3"/>
      <c r="XES237" s="3"/>
      <c r="XET237" s="3"/>
      <c r="XEU237" s="3"/>
      <c r="XEV237" s="3"/>
      <c r="XEW237" s="3"/>
      <c r="XEX237" s="3"/>
      <c r="XEY237" s="3"/>
      <c r="XEZ237" s="3"/>
      <c r="XFA237" s="3"/>
      <c r="XFB237" s="3"/>
      <c r="XFC237" s="3"/>
    </row>
    <row r="238" s="1" customFormat="1" ht="13" spans="1:16383">
      <c r="A238" s="6" t="s">
        <v>44</v>
      </c>
      <c r="B238" s="6" t="s">
        <v>6945</v>
      </c>
      <c r="C238" s="6" t="s">
        <v>19694</v>
      </c>
      <c r="D238" s="6" t="s">
        <v>19570</v>
      </c>
      <c r="E238" s="6">
        <v>61</v>
      </c>
      <c r="XEF238" s="3"/>
      <c r="XEG238" s="3"/>
      <c r="XEH238" s="3"/>
      <c r="XEI238" s="3"/>
      <c r="XEJ238" s="3"/>
      <c r="XEK238" s="3"/>
      <c r="XEL238" s="3"/>
      <c r="XEM238" s="3"/>
      <c r="XEN238" s="3"/>
      <c r="XEO238" s="3"/>
      <c r="XEP238" s="3"/>
      <c r="XEQ238" s="3"/>
      <c r="XER238" s="3"/>
      <c r="XES238" s="3"/>
      <c r="XET238" s="3"/>
      <c r="XEU238" s="3"/>
      <c r="XEV238" s="3"/>
      <c r="XEW238" s="3"/>
      <c r="XEX238" s="3"/>
      <c r="XEY238" s="3"/>
      <c r="XEZ238" s="3"/>
      <c r="XFA238" s="3"/>
      <c r="XFB238" s="3"/>
      <c r="XFC238" s="3"/>
    </row>
    <row r="239" s="1" customFormat="1" ht="13" spans="1:16383">
      <c r="A239" s="6" t="s">
        <v>58</v>
      </c>
      <c r="B239" s="6" t="s">
        <v>6999</v>
      </c>
      <c r="C239" s="6" t="s">
        <v>19695</v>
      </c>
      <c r="D239" s="6" t="s">
        <v>19570</v>
      </c>
      <c r="E239" s="6">
        <v>65</v>
      </c>
      <c r="XEF239" s="3"/>
      <c r="XEG239" s="3"/>
      <c r="XEH239" s="3"/>
      <c r="XEI239" s="3"/>
      <c r="XEJ239" s="3"/>
      <c r="XEK239" s="3"/>
      <c r="XEL239" s="3"/>
      <c r="XEM239" s="3"/>
      <c r="XEN239" s="3"/>
      <c r="XEO239" s="3"/>
      <c r="XEP239" s="3"/>
      <c r="XEQ239" s="3"/>
      <c r="XER239" s="3"/>
      <c r="XES239" s="3"/>
      <c r="XET239" s="3"/>
      <c r="XEU239" s="3"/>
      <c r="XEV239" s="3"/>
      <c r="XEW239" s="3"/>
      <c r="XEX239" s="3"/>
      <c r="XEY239" s="3"/>
      <c r="XEZ239" s="3"/>
      <c r="XFA239" s="3"/>
      <c r="XFB239" s="3"/>
      <c r="XFC239" s="3"/>
    </row>
    <row r="240" s="1" customFormat="1" ht="13" spans="1:16383">
      <c r="A240" s="6" t="s">
        <v>86</v>
      </c>
      <c r="B240" s="6" t="s">
        <v>7036</v>
      </c>
      <c r="C240" s="6" t="s">
        <v>19696</v>
      </c>
      <c r="D240" s="6" t="s">
        <v>19570</v>
      </c>
      <c r="E240" s="6">
        <v>31</v>
      </c>
      <c r="XEF240" s="3"/>
      <c r="XEG240" s="3"/>
      <c r="XEH240" s="3"/>
      <c r="XEI240" s="3"/>
      <c r="XEJ240" s="3"/>
      <c r="XEK240" s="3"/>
      <c r="XEL240" s="3"/>
      <c r="XEM240" s="3"/>
      <c r="XEN240" s="3"/>
      <c r="XEO240" s="3"/>
      <c r="XEP240" s="3"/>
      <c r="XEQ240" s="3"/>
      <c r="XER240" s="3"/>
      <c r="XES240" s="3"/>
      <c r="XET240" s="3"/>
      <c r="XEU240" s="3"/>
      <c r="XEV240" s="3"/>
      <c r="XEW240" s="3"/>
      <c r="XEX240" s="3"/>
      <c r="XEY240" s="3"/>
      <c r="XEZ240" s="3"/>
      <c r="XFA240" s="3"/>
      <c r="XFB240" s="3"/>
      <c r="XFC240" s="3"/>
    </row>
    <row r="241" s="1" customFormat="1" ht="13" spans="1:16383">
      <c r="A241" s="6" t="s">
        <v>84</v>
      </c>
      <c r="B241" s="6" t="s">
        <v>7064</v>
      </c>
      <c r="C241" s="6" t="s">
        <v>19697</v>
      </c>
      <c r="D241" s="6" t="s">
        <v>19570</v>
      </c>
      <c r="E241" s="6">
        <v>62</v>
      </c>
      <c r="XEF241" s="3"/>
      <c r="XEG241" s="3"/>
      <c r="XEH241" s="3"/>
      <c r="XEI241" s="3"/>
      <c r="XEJ241" s="3"/>
      <c r="XEK241" s="3"/>
      <c r="XEL241" s="3"/>
      <c r="XEM241" s="3"/>
      <c r="XEN241" s="3"/>
      <c r="XEO241" s="3"/>
      <c r="XEP241" s="3"/>
      <c r="XEQ241" s="3"/>
      <c r="XER241" s="3"/>
      <c r="XES241" s="3"/>
      <c r="XET241" s="3"/>
      <c r="XEU241" s="3"/>
      <c r="XEV241" s="3"/>
      <c r="XEW241" s="3"/>
      <c r="XEX241" s="3"/>
      <c r="XEY241" s="3"/>
      <c r="XEZ241" s="3"/>
      <c r="XFA241" s="3"/>
      <c r="XFB241" s="3"/>
      <c r="XFC241" s="3"/>
    </row>
    <row r="242" s="1" customFormat="1" ht="13" spans="1:16383">
      <c r="A242" s="6" t="s">
        <v>102</v>
      </c>
      <c r="B242" s="6" t="s">
        <v>7089</v>
      </c>
      <c r="C242" s="6" t="s">
        <v>19698</v>
      </c>
      <c r="D242" s="6" t="s">
        <v>19570</v>
      </c>
      <c r="E242" s="6">
        <v>36</v>
      </c>
      <c r="XEF242" s="3"/>
      <c r="XEG242" s="3"/>
      <c r="XEH242" s="3"/>
      <c r="XEI242" s="3"/>
      <c r="XEJ242" s="3"/>
      <c r="XEK242" s="3"/>
      <c r="XEL242" s="3"/>
      <c r="XEM242" s="3"/>
      <c r="XEN242" s="3"/>
      <c r="XEO242" s="3"/>
      <c r="XEP242" s="3"/>
      <c r="XEQ242" s="3"/>
      <c r="XER242" s="3"/>
      <c r="XES242" s="3"/>
      <c r="XET242" s="3"/>
      <c r="XEU242" s="3"/>
      <c r="XEV242" s="3"/>
      <c r="XEW242" s="3"/>
      <c r="XEX242" s="3"/>
      <c r="XEY242" s="3"/>
      <c r="XEZ242" s="3"/>
      <c r="XFA242" s="3"/>
      <c r="XFB242" s="3"/>
      <c r="XFC242" s="3"/>
    </row>
    <row r="243" s="1" customFormat="1" ht="13" spans="1:16383">
      <c r="A243" s="6" t="s">
        <v>90</v>
      </c>
      <c r="B243" s="6" t="s">
        <v>7117</v>
      </c>
      <c r="C243" s="6" t="s">
        <v>7095</v>
      </c>
      <c r="D243" s="6" t="s">
        <v>19570</v>
      </c>
      <c r="E243" s="6">
        <v>72</v>
      </c>
      <c r="XEF243" s="3"/>
      <c r="XEG243" s="3"/>
      <c r="XEH243" s="3"/>
      <c r="XEI243" s="3"/>
      <c r="XEJ243" s="3"/>
      <c r="XEK243" s="3"/>
      <c r="XEL243" s="3"/>
      <c r="XEM243" s="3"/>
      <c r="XEN243" s="3"/>
      <c r="XEO243" s="3"/>
      <c r="XEP243" s="3"/>
      <c r="XEQ243" s="3"/>
      <c r="XER243" s="3"/>
      <c r="XES243" s="3"/>
      <c r="XET243" s="3"/>
      <c r="XEU243" s="3"/>
      <c r="XEV243" s="3"/>
      <c r="XEW243" s="3"/>
      <c r="XEX243" s="3"/>
      <c r="XEY243" s="3"/>
      <c r="XEZ243" s="3"/>
      <c r="XFA243" s="3"/>
      <c r="XFB243" s="3"/>
      <c r="XFC243" s="3"/>
    </row>
    <row r="244" s="1" customFormat="1" ht="13" spans="1:16383">
      <c r="A244" s="6" t="s">
        <v>62</v>
      </c>
      <c r="B244" s="6" t="s">
        <v>7238</v>
      </c>
      <c r="C244" s="6" t="s">
        <v>19699</v>
      </c>
      <c r="D244" s="6" t="s">
        <v>19570</v>
      </c>
      <c r="E244" s="6">
        <v>64</v>
      </c>
      <c r="XEF244" s="3"/>
      <c r="XEG244" s="3"/>
      <c r="XEH244" s="3"/>
      <c r="XEI244" s="3"/>
      <c r="XEJ244" s="3"/>
      <c r="XEK244" s="3"/>
      <c r="XEL244" s="3"/>
      <c r="XEM244" s="3"/>
      <c r="XEN244" s="3"/>
      <c r="XEO244" s="3"/>
      <c r="XEP244" s="3"/>
      <c r="XEQ244" s="3"/>
      <c r="XER244" s="3"/>
      <c r="XES244" s="3"/>
      <c r="XET244" s="3"/>
      <c r="XEU244" s="3"/>
      <c r="XEV244" s="3"/>
      <c r="XEW244" s="3"/>
      <c r="XEX244" s="3"/>
      <c r="XEY244" s="3"/>
      <c r="XEZ244" s="3"/>
      <c r="XFA244" s="3"/>
      <c r="XFB244" s="3"/>
      <c r="XFC244" s="3"/>
    </row>
    <row r="245" s="1" customFormat="1" ht="13" spans="1:16383">
      <c r="A245" s="6" t="s">
        <v>62</v>
      </c>
      <c r="B245" s="6" t="s">
        <v>7340</v>
      </c>
      <c r="C245" s="6" t="s">
        <v>19700</v>
      </c>
      <c r="D245" s="6" t="s">
        <v>19570</v>
      </c>
      <c r="E245" s="6">
        <v>15</v>
      </c>
      <c r="XEF245" s="3"/>
      <c r="XEG245" s="3"/>
      <c r="XEH245" s="3"/>
      <c r="XEI245" s="3"/>
      <c r="XEJ245" s="3"/>
      <c r="XEK245" s="3"/>
      <c r="XEL245" s="3"/>
      <c r="XEM245" s="3"/>
      <c r="XEN245" s="3"/>
      <c r="XEO245" s="3"/>
      <c r="XEP245" s="3"/>
      <c r="XEQ245" s="3"/>
      <c r="XER245" s="3"/>
      <c r="XES245" s="3"/>
      <c r="XET245" s="3"/>
      <c r="XEU245" s="3"/>
      <c r="XEV245" s="3"/>
      <c r="XEW245" s="3"/>
      <c r="XEX245" s="3"/>
      <c r="XEY245" s="3"/>
      <c r="XEZ245" s="3"/>
      <c r="XFA245" s="3"/>
      <c r="XFB245" s="3"/>
      <c r="XFC245" s="3"/>
    </row>
    <row r="246" s="1" customFormat="1" ht="13" spans="1:16383">
      <c r="A246" s="6" t="s">
        <v>110</v>
      </c>
      <c r="B246" s="6" t="s">
        <v>7407</v>
      </c>
      <c r="C246" s="6" t="s">
        <v>7429</v>
      </c>
      <c r="D246" s="6" t="s">
        <v>19570</v>
      </c>
      <c r="E246" s="6">
        <v>67</v>
      </c>
      <c r="XEF246" s="3"/>
      <c r="XEG246" s="3"/>
      <c r="XEH246" s="3"/>
      <c r="XEI246" s="3"/>
      <c r="XEJ246" s="3"/>
      <c r="XEK246" s="3"/>
      <c r="XEL246" s="3"/>
      <c r="XEM246" s="3"/>
      <c r="XEN246" s="3"/>
      <c r="XEO246" s="3"/>
      <c r="XEP246" s="3"/>
      <c r="XEQ246" s="3"/>
      <c r="XER246" s="3"/>
      <c r="XES246" s="3"/>
      <c r="XET246" s="3"/>
      <c r="XEU246" s="3"/>
      <c r="XEV246" s="3"/>
      <c r="XEW246" s="3"/>
      <c r="XEX246" s="3"/>
      <c r="XEY246" s="3"/>
      <c r="XEZ246" s="3"/>
      <c r="XFA246" s="3"/>
      <c r="XFB246" s="3"/>
      <c r="XFC246" s="3"/>
    </row>
    <row r="247" s="1" customFormat="1" ht="13" spans="1:16383">
      <c r="A247" s="6" t="s">
        <v>36</v>
      </c>
      <c r="B247" s="6" t="s">
        <v>7468</v>
      </c>
      <c r="C247" s="6" t="s">
        <v>7429</v>
      </c>
      <c r="D247" s="6" t="s">
        <v>19570</v>
      </c>
      <c r="E247" s="6">
        <v>52</v>
      </c>
      <c r="XEF247" s="3"/>
      <c r="XEG247" s="3"/>
      <c r="XEH247" s="3"/>
      <c r="XEI247" s="3"/>
      <c r="XEJ247" s="3"/>
      <c r="XEK247" s="3"/>
      <c r="XEL247" s="3"/>
      <c r="XEM247" s="3"/>
      <c r="XEN247" s="3"/>
      <c r="XEO247" s="3"/>
      <c r="XEP247" s="3"/>
      <c r="XEQ247" s="3"/>
      <c r="XER247" s="3"/>
      <c r="XES247" s="3"/>
      <c r="XET247" s="3"/>
      <c r="XEU247" s="3"/>
      <c r="XEV247" s="3"/>
      <c r="XEW247" s="3"/>
      <c r="XEX247" s="3"/>
      <c r="XEY247" s="3"/>
      <c r="XEZ247" s="3"/>
      <c r="XFA247" s="3"/>
      <c r="XFB247" s="3"/>
      <c r="XFC247" s="3"/>
    </row>
    <row r="248" s="1" customFormat="1" ht="13" spans="1:16383">
      <c r="A248" s="6" t="s">
        <v>58</v>
      </c>
      <c r="B248" s="6" t="s">
        <v>7475</v>
      </c>
      <c r="C248" s="6" t="s">
        <v>19701</v>
      </c>
      <c r="D248" s="6" t="s">
        <v>19570</v>
      </c>
      <c r="E248" s="6">
        <v>70</v>
      </c>
      <c r="XEF248" s="3"/>
      <c r="XEG248" s="3"/>
      <c r="XEH248" s="3"/>
      <c r="XEI248" s="3"/>
      <c r="XEJ248" s="3"/>
      <c r="XEK248" s="3"/>
      <c r="XEL248" s="3"/>
      <c r="XEM248" s="3"/>
      <c r="XEN248" s="3"/>
      <c r="XEO248" s="3"/>
      <c r="XEP248" s="3"/>
      <c r="XEQ248" s="3"/>
      <c r="XER248" s="3"/>
      <c r="XES248" s="3"/>
      <c r="XET248" s="3"/>
      <c r="XEU248" s="3"/>
      <c r="XEV248" s="3"/>
      <c r="XEW248" s="3"/>
      <c r="XEX248" s="3"/>
      <c r="XEY248" s="3"/>
      <c r="XEZ248" s="3"/>
      <c r="XFA248" s="3"/>
      <c r="XFB248" s="3"/>
      <c r="XFC248" s="3"/>
    </row>
    <row r="249" s="1" customFormat="1" ht="13" spans="1:16383">
      <c r="A249" s="6" t="s">
        <v>82</v>
      </c>
      <c r="B249" s="6" t="s">
        <v>7492</v>
      </c>
      <c r="C249" s="6" t="s">
        <v>19701</v>
      </c>
      <c r="D249" s="6" t="s">
        <v>19570</v>
      </c>
      <c r="E249" s="6">
        <v>47</v>
      </c>
      <c r="XEF249" s="3"/>
      <c r="XEG249" s="3"/>
      <c r="XEH249" s="3"/>
      <c r="XEI249" s="3"/>
      <c r="XEJ249" s="3"/>
      <c r="XEK249" s="3"/>
      <c r="XEL249" s="3"/>
      <c r="XEM249" s="3"/>
      <c r="XEN249" s="3"/>
      <c r="XEO249" s="3"/>
      <c r="XEP249" s="3"/>
      <c r="XEQ249" s="3"/>
      <c r="XER249" s="3"/>
      <c r="XES249" s="3"/>
      <c r="XET249" s="3"/>
      <c r="XEU249" s="3"/>
      <c r="XEV249" s="3"/>
      <c r="XEW249" s="3"/>
      <c r="XEX249" s="3"/>
      <c r="XEY249" s="3"/>
      <c r="XEZ249" s="3"/>
      <c r="XFA249" s="3"/>
      <c r="XFB249" s="3"/>
      <c r="XFC249" s="3"/>
    </row>
    <row r="250" s="1" customFormat="1" ht="13" spans="1:16383">
      <c r="A250" s="6" t="s">
        <v>64</v>
      </c>
      <c r="B250" s="6" t="s">
        <v>7502</v>
      </c>
      <c r="C250" s="6" t="s">
        <v>19701</v>
      </c>
      <c r="D250" s="6" t="s">
        <v>19570</v>
      </c>
      <c r="E250" s="6">
        <v>0</v>
      </c>
      <c r="XEF250" s="3"/>
      <c r="XEG250" s="3"/>
      <c r="XEH250" s="3"/>
      <c r="XEI250" s="3"/>
      <c r="XEJ250" s="3"/>
      <c r="XEK250" s="3"/>
      <c r="XEL250" s="3"/>
      <c r="XEM250" s="3"/>
      <c r="XEN250" s="3"/>
      <c r="XEO250" s="3"/>
      <c r="XEP250" s="3"/>
      <c r="XEQ250" s="3"/>
      <c r="XER250" s="3"/>
      <c r="XES250" s="3"/>
      <c r="XET250" s="3"/>
      <c r="XEU250" s="3"/>
      <c r="XEV250" s="3"/>
      <c r="XEW250" s="3"/>
      <c r="XEX250" s="3"/>
      <c r="XEY250" s="3"/>
      <c r="XEZ250" s="3"/>
      <c r="XFA250" s="3"/>
      <c r="XFB250" s="3"/>
      <c r="XFC250" s="3"/>
    </row>
    <row r="251" s="1" customFormat="1" ht="13" spans="1:16383">
      <c r="A251" s="6" t="s">
        <v>58</v>
      </c>
      <c r="B251" s="6" t="s">
        <v>7530</v>
      </c>
      <c r="C251" s="6" t="s">
        <v>19702</v>
      </c>
      <c r="D251" s="6" t="s">
        <v>19570</v>
      </c>
      <c r="E251" s="6">
        <v>80</v>
      </c>
      <c r="XEF251" s="3"/>
      <c r="XEG251" s="3"/>
      <c r="XEH251" s="3"/>
      <c r="XEI251" s="3"/>
      <c r="XEJ251" s="3"/>
      <c r="XEK251" s="3"/>
      <c r="XEL251" s="3"/>
      <c r="XEM251" s="3"/>
      <c r="XEN251" s="3"/>
      <c r="XEO251" s="3"/>
      <c r="XEP251" s="3"/>
      <c r="XEQ251" s="3"/>
      <c r="XER251" s="3"/>
      <c r="XES251" s="3"/>
      <c r="XET251" s="3"/>
      <c r="XEU251" s="3"/>
      <c r="XEV251" s="3"/>
      <c r="XEW251" s="3"/>
      <c r="XEX251" s="3"/>
      <c r="XEY251" s="3"/>
      <c r="XEZ251" s="3"/>
      <c r="XFA251" s="3"/>
      <c r="XFB251" s="3"/>
      <c r="XFC251" s="3"/>
    </row>
    <row r="252" s="1" customFormat="1" ht="13" spans="1:16383">
      <c r="A252" s="6" t="s">
        <v>34</v>
      </c>
      <c r="B252" s="6" t="s">
        <v>7591</v>
      </c>
      <c r="C252" s="6" t="s">
        <v>19702</v>
      </c>
      <c r="D252" s="6" t="s">
        <v>19570</v>
      </c>
      <c r="E252" s="6">
        <v>46</v>
      </c>
      <c r="XEF252" s="3"/>
      <c r="XEG252" s="3"/>
      <c r="XEH252" s="3"/>
      <c r="XEI252" s="3"/>
      <c r="XEJ252" s="3"/>
      <c r="XEK252" s="3"/>
      <c r="XEL252" s="3"/>
      <c r="XEM252" s="3"/>
      <c r="XEN252" s="3"/>
      <c r="XEO252" s="3"/>
      <c r="XEP252" s="3"/>
      <c r="XEQ252" s="3"/>
      <c r="XER252" s="3"/>
      <c r="XES252" s="3"/>
      <c r="XET252" s="3"/>
      <c r="XEU252" s="3"/>
      <c r="XEV252" s="3"/>
      <c r="XEW252" s="3"/>
      <c r="XEX252" s="3"/>
      <c r="XEY252" s="3"/>
      <c r="XEZ252" s="3"/>
      <c r="XFA252" s="3"/>
      <c r="XFB252" s="3"/>
      <c r="XFC252" s="3"/>
    </row>
    <row r="253" s="1" customFormat="1" ht="13" spans="1:16383">
      <c r="A253" s="6" t="s">
        <v>96</v>
      </c>
      <c r="B253" s="6" t="s">
        <v>7622</v>
      </c>
      <c r="C253" s="6" t="s">
        <v>19702</v>
      </c>
      <c r="D253" s="6" t="s">
        <v>19570</v>
      </c>
      <c r="E253" s="6">
        <v>48</v>
      </c>
      <c r="XEF253" s="3"/>
      <c r="XEG253" s="3"/>
      <c r="XEH253" s="3"/>
      <c r="XEI253" s="3"/>
      <c r="XEJ253" s="3"/>
      <c r="XEK253" s="3"/>
      <c r="XEL253" s="3"/>
      <c r="XEM253" s="3"/>
      <c r="XEN253" s="3"/>
      <c r="XEO253" s="3"/>
      <c r="XEP253" s="3"/>
      <c r="XEQ253" s="3"/>
      <c r="XER253" s="3"/>
      <c r="XES253" s="3"/>
      <c r="XET253" s="3"/>
      <c r="XEU253" s="3"/>
      <c r="XEV253" s="3"/>
      <c r="XEW253" s="3"/>
      <c r="XEX253" s="3"/>
      <c r="XEY253" s="3"/>
      <c r="XEZ253" s="3"/>
      <c r="XFA253" s="3"/>
      <c r="XFB253" s="3"/>
      <c r="XFC253" s="3"/>
    </row>
    <row r="254" s="1" customFormat="1" ht="13" spans="1:16383">
      <c r="A254" s="6" t="s">
        <v>58</v>
      </c>
      <c r="B254" s="6" t="s">
        <v>7634</v>
      </c>
      <c r="C254" s="6" t="s">
        <v>19703</v>
      </c>
      <c r="D254" s="6" t="s">
        <v>19570</v>
      </c>
      <c r="E254" s="6">
        <v>0</v>
      </c>
      <c r="XEF254" s="3"/>
      <c r="XEG254" s="3"/>
      <c r="XEH254" s="3"/>
      <c r="XEI254" s="3"/>
      <c r="XEJ254" s="3"/>
      <c r="XEK254" s="3"/>
      <c r="XEL254" s="3"/>
      <c r="XEM254" s="3"/>
      <c r="XEN254" s="3"/>
      <c r="XEO254" s="3"/>
      <c r="XEP254" s="3"/>
      <c r="XEQ254" s="3"/>
      <c r="XER254" s="3"/>
      <c r="XES254" s="3"/>
      <c r="XET254" s="3"/>
      <c r="XEU254" s="3"/>
      <c r="XEV254" s="3"/>
      <c r="XEW254" s="3"/>
      <c r="XEX254" s="3"/>
      <c r="XEY254" s="3"/>
      <c r="XEZ254" s="3"/>
      <c r="XFA254" s="3"/>
      <c r="XFB254" s="3"/>
      <c r="XFC254" s="3"/>
    </row>
    <row r="255" s="1" customFormat="1" ht="13" spans="1:16383">
      <c r="A255" s="6" t="s">
        <v>82</v>
      </c>
      <c r="B255" s="6" t="s">
        <v>7639</v>
      </c>
      <c r="C255" s="6" t="s">
        <v>19703</v>
      </c>
      <c r="D255" s="6" t="s">
        <v>19570</v>
      </c>
      <c r="E255" s="6">
        <v>37</v>
      </c>
      <c r="XEF255" s="3"/>
      <c r="XEG255" s="3"/>
      <c r="XEH255" s="3"/>
      <c r="XEI255" s="3"/>
      <c r="XEJ255" s="3"/>
      <c r="XEK255" s="3"/>
      <c r="XEL255" s="3"/>
      <c r="XEM255" s="3"/>
      <c r="XEN255" s="3"/>
      <c r="XEO255" s="3"/>
      <c r="XEP255" s="3"/>
      <c r="XEQ255" s="3"/>
      <c r="XER255" s="3"/>
      <c r="XES255" s="3"/>
      <c r="XET255" s="3"/>
      <c r="XEU255" s="3"/>
      <c r="XEV255" s="3"/>
      <c r="XEW255" s="3"/>
      <c r="XEX255" s="3"/>
      <c r="XEY255" s="3"/>
      <c r="XEZ255" s="3"/>
      <c r="XFA255" s="3"/>
      <c r="XFB255" s="3"/>
      <c r="XFC255" s="3"/>
    </row>
    <row r="256" s="1" customFormat="1" ht="13" spans="1:16383">
      <c r="A256" s="6" t="s">
        <v>36</v>
      </c>
      <c r="B256" s="6" t="s">
        <v>7647</v>
      </c>
      <c r="C256" s="6" t="s">
        <v>19703</v>
      </c>
      <c r="D256" s="6" t="s">
        <v>19570</v>
      </c>
      <c r="E256" s="6">
        <v>91</v>
      </c>
      <c r="XEF256" s="3"/>
      <c r="XEG256" s="3"/>
      <c r="XEH256" s="3"/>
      <c r="XEI256" s="3"/>
      <c r="XEJ256" s="3"/>
      <c r="XEK256" s="3"/>
      <c r="XEL256" s="3"/>
      <c r="XEM256" s="3"/>
      <c r="XEN256" s="3"/>
      <c r="XEO256" s="3"/>
      <c r="XEP256" s="3"/>
      <c r="XEQ256" s="3"/>
      <c r="XER256" s="3"/>
      <c r="XES256" s="3"/>
      <c r="XET256" s="3"/>
      <c r="XEU256" s="3"/>
      <c r="XEV256" s="3"/>
      <c r="XEW256" s="3"/>
      <c r="XEX256" s="3"/>
      <c r="XEY256" s="3"/>
      <c r="XEZ256" s="3"/>
      <c r="XFA256" s="3"/>
      <c r="XFB256" s="3"/>
      <c r="XFC256" s="3"/>
    </row>
    <row r="257" s="1" customFormat="1" ht="13" spans="1:16383">
      <c r="A257" s="6" t="s">
        <v>36</v>
      </c>
      <c r="B257" s="6" t="s">
        <v>7654</v>
      </c>
      <c r="C257" s="6" t="s">
        <v>19703</v>
      </c>
      <c r="D257" s="6" t="s">
        <v>19570</v>
      </c>
      <c r="E257" s="6">
        <v>60</v>
      </c>
      <c r="XEF257" s="3"/>
      <c r="XEG257" s="3"/>
      <c r="XEH257" s="3"/>
      <c r="XEI257" s="3"/>
      <c r="XEJ257" s="3"/>
      <c r="XEK257" s="3"/>
      <c r="XEL257" s="3"/>
      <c r="XEM257" s="3"/>
      <c r="XEN257" s="3"/>
      <c r="XEO257" s="3"/>
      <c r="XEP257" s="3"/>
      <c r="XEQ257" s="3"/>
      <c r="XER257" s="3"/>
      <c r="XES257" s="3"/>
      <c r="XET257" s="3"/>
      <c r="XEU257" s="3"/>
      <c r="XEV257" s="3"/>
      <c r="XEW257" s="3"/>
      <c r="XEX257" s="3"/>
      <c r="XEY257" s="3"/>
      <c r="XEZ257" s="3"/>
      <c r="XFA257" s="3"/>
      <c r="XFB257" s="3"/>
      <c r="XFC257" s="3"/>
    </row>
    <row r="258" s="1" customFormat="1" ht="13" spans="1:16383">
      <c r="A258" s="6" t="s">
        <v>82</v>
      </c>
      <c r="B258" s="6" t="s">
        <v>7662</v>
      </c>
      <c r="C258" s="6" t="s">
        <v>19703</v>
      </c>
      <c r="D258" s="6" t="s">
        <v>19570</v>
      </c>
      <c r="E258" s="6">
        <v>66</v>
      </c>
      <c r="XEF258" s="3"/>
      <c r="XEG258" s="3"/>
      <c r="XEH258" s="3"/>
      <c r="XEI258" s="3"/>
      <c r="XEJ258" s="3"/>
      <c r="XEK258" s="3"/>
      <c r="XEL258" s="3"/>
      <c r="XEM258" s="3"/>
      <c r="XEN258" s="3"/>
      <c r="XEO258" s="3"/>
      <c r="XEP258" s="3"/>
      <c r="XEQ258" s="3"/>
      <c r="XER258" s="3"/>
      <c r="XES258" s="3"/>
      <c r="XET258" s="3"/>
      <c r="XEU258" s="3"/>
      <c r="XEV258" s="3"/>
      <c r="XEW258" s="3"/>
      <c r="XEX258" s="3"/>
      <c r="XEY258" s="3"/>
      <c r="XEZ258" s="3"/>
      <c r="XFA258" s="3"/>
      <c r="XFB258" s="3"/>
      <c r="XFC258" s="3"/>
    </row>
    <row r="259" s="1" customFormat="1" ht="13" spans="1:16383">
      <c r="A259" s="6" t="s">
        <v>58</v>
      </c>
      <c r="B259" s="6" t="s">
        <v>7716</v>
      </c>
      <c r="C259" s="6" t="s">
        <v>19704</v>
      </c>
      <c r="D259" s="6" t="s">
        <v>19570</v>
      </c>
      <c r="E259" s="6">
        <v>109</v>
      </c>
      <c r="XEF259" s="3"/>
      <c r="XEG259" s="3"/>
      <c r="XEH259" s="3"/>
      <c r="XEI259" s="3"/>
      <c r="XEJ259" s="3"/>
      <c r="XEK259" s="3"/>
      <c r="XEL259" s="3"/>
      <c r="XEM259" s="3"/>
      <c r="XEN259" s="3"/>
      <c r="XEO259" s="3"/>
      <c r="XEP259" s="3"/>
      <c r="XEQ259" s="3"/>
      <c r="XER259" s="3"/>
      <c r="XES259" s="3"/>
      <c r="XET259" s="3"/>
      <c r="XEU259" s="3"/>
      <c r="XEV259" s="3"/>
      <c r="XEW259" s="3"/>
      <c r="XEX259" s="3"/>
      <c r="XEY259" s="3"/>
      <c r="XEZ259" s="3"/>
      <c r="XFA259" s="3"/>
      <c r="XFB259" s="3"/>
      <c r="XFC259" s="3"/>
    </row>
    <row r="260" s="1" customFormat="1" ht="13" spans="1:16383">
      <c r="A260" s="6" t="s">
        <v>44</v>
      </c>
      <c r="B260" s="6" t="s">
        <v>7739</v>
      </c>
      <c r="C260" s="6" t="s">
        <v>19704</v>
      </c>
      <c r="D260" s="6" t="s">
        <v>19570</v>
      </c>
      <c r="E260" s="6">
        <v>57</v>
      </c>
      <c r="XEF260" s="3"/>
      <c r="XEG260" s="3"/>
      <c r="XEH260" s="3"/>
      <c r="XEI260" s="3"/>
      <c r="XEJ260" s="3"/>
      <c r="XEK260" s="3"/>
      <c r="XEL260" s="3"/>
      <c r="XEM260" s="3"/>
      <c r="XEN260" s="3"/>
      <c r="XEO260" s="3"/>
      <c r="XEP260" s="3"/>
      <c r="XEQ260" s="3"/>
      <c r="XER260" s="3"/>
      <c r="XES260" s="3"/>
      <c r="XET260" s="3"/>
      <c r="XEU260" s="3"/>
      <c r="XEV260" s="3"/>
      <c r="XEW260" s="3"/>
      <c r="XEX260" s="3"/>
      <c r="XEY260" s="3"/>
      <c r="XEZ260" s="3"/>
      <c r="XFA260" s="3"/>
      <c r="XFB260" s="3"/>
      <c r="XFC260" s="3"/>
    </row>
    <row r="261" s="1" customFormat="1" ht="13" spans="1:16383">
      <c r="A261" s="6" t="s">
        <v>86</v>
      </c>
      <c r="B261" s="6" t="s">
        <v>7767</v>
      </c>
      <c r="C261" s="6" t="s">
        <v>19704</v>
      </c>
      <c r="D261" s="6" t="s">
        <v>19570</v>
      </c>
      <c r="E261" s="6">
        <v>117</v>
      </c>
      <c r="XEF261" s="3"/>
      <c r="XEG261" s="3"/>
      <c r="XEH261" s="3"/>
      <c r="XEI261" s="3"/>
      <c r="XEJ261" s="3"/>
      <c r="XEK261" s="3"/>
      <c r="XEL261" s="3"/>
      <c r="XEM261" s="3"/>
      <c r="XEN261" s="3"/>
      <c r="XEO261" s="3"/>
      <c r="XEP261" s="3"/>
      <c r="XEQ261" s="3"/>
      <c r="XER261" s="3"/>
      <c r="XES261" s="3"/>
      <c r="XET261" s="3"/>
      <c r="XEU261" s="3"/>
      <c r="XEV261" s="3"/>
      <c r="XEW261" s="3"/>
      <c r="XEX261" s="3"/>
      <c r="XEY261" s="3"/>
      <c r="XEZ261" s="3"/>
      <c r="XFA261" s="3"/>
      <c r="XFB261" s="3"/>
      <c r="XFC261" s="3"/>
    </row>
    <row r="262" s="1" customFormat="1" ht="13" spans="1:16383">
      <c r="A262" s="6" t="s">
        <v>86</v>
      </c>
      <c r="B262" s="6" t="s">
        <v>7776</v>
      </c>
      <c r="C262" s="6" t="s">
        <v>19704</v>
      </c>
      <c r="D262" s="6" t="s">
        <v>19570</v>
      </c>
      <c r="E262" s="6">
        <v>40</v>
      </c>
      <c r="XEF262" s="3"/>
      <c r="XEG262" s="3"/>
      <c r="XEH262" s="3"/>
      <c r="XEI262" s="3"/>
      <c r="XEJ262" s="3"/>
      <c r="XEK262" s="3"/>
      <c r="XEL262" s="3"/>
      <c r="XEM262" s="3"/>
      <c r="XEN262" s="3"/>
      <c r="XEO262" s="3"/>
      <c r="XEP262" s="3"/>
      <c r="XEQ262" s="3"/>
      <c r="XER262" s="3"/>
      <c r="XES262" s="3"/>
      <c r="XET262" s="3"/>
      <c r="XEU262" s="3"/>
      <c r="XEV262" s="3"/>
      <c r="XEW262" s="3"/>
      <c r="XEX262" s="3"/>
      <c r="XEY262" s="3"/>
      <c r="XEZ262" s="3"/>
      <c r="XFA262" s="3"/>
      <c r="XFB262" s="3"/>
      <c r="XFC262" s="3"/>
    </row>
    <row r="263" s="1" customFormat="1" ht="13" spans="1:16383">
      <c r="A263" s="6" t="s">
        <v>82</v>
      </c>
      <c r="B263" s="6" t="s">
        <v>7783</v>
      </c>
      <c r="C263" s="6" t="s">
        <v>19704</v>
      </c>
      <c r="D263" s="6" t="s">
        <v>19570</v>
      </c>
      <c r="E263" s="6">
        <v>65</v>
      </c>
      <c r="XEF263" s="3"/>
      <c r="XEG263" s="3"/>
      <c r="XEH263" s="3"/>
      <c r="XEI263" s="3"/>
      <c r="XEJ263" s="3"/>
      <c r="XEK263" s="3"/>
      <c r="XEL263" s="3"/>
      <c r="XEM263" s="3"/>
      <c r="XEN263" s="3"/>
      <c r="XEO263" s="3"/>
      <c r="XEP263" s="3"/>
      <c r="XEQ263" s="3"/>
      <c r="XER263" s="3"/>
      <c r="XES263" s="3"/>
      <c r="XET263" s="3"/>
      <c r="XEU263" s="3"/>
      <c r="XEV263" s="3"/>
      <c r="XEW263" s="3"/>
      <c r="XEX263" s="3"/>
      <c r="XEY263" s="3"/>
      <c r="XEZ263" s="3"/>
      <c r="XFA263" s="3"/>
      <c r="XFB263" s="3"/>
      <c r="XFC263" s="3"/>
    </row>
    <row r="264" s="1" customFormat="1" ht="13" spans="1:16383">
      <c r="A264" s="6" t="s">
        <v>58</v>
      </c>
      <c r="B264" s="6" t="s">
        <v>7809</v>
      </c>
      <c r="C264" s="6" t="s">
        <v>19704</v>
      </c>
      <c r="D264" s="6" t="s">
        <v>19570</v>
      </c>
      <c r="E264" s="6">
        <v>11</v>
      </c>
      <c r="XEF264" s="3"/>
      <c r="XEG264" s="3"/>
      <c r="XEH264" s="3"/>
      <c r="XEI264" s="3"/>
      <c r="XEJ264" s="3"/>
      <c r="XEK264" s="3"/>
      <c r="XEL264" s="3"/>
      <c r="XEM264" s="3"/>
      <c r="XEN264" s="3"/>
      <c r="XEO264" s="3"/>
      <c r="XEP264" s="3"/>
      <c r="XEQ264" s="3"/>
      <c r="XER264" s="3"/>
      <c r="XES264" s="3"/>
      <c r="XET264" s="3"/>
      <c r="XEU264" s="3"/>
      <c r="XEV264" s="3"/>
      <c r="XEW264" s="3"/>
      <c r="XEX264" s="3"/>
      <c r="XEY264" s="3"/>
      <c r="XEZ264" s="3"/>
      <c r="XFA264" s="3"/>
      <c r="XFB264" s="3"/>
      <c r="XFC264" s="3"/>
    </row>
    <row r="265" s="1" customFormat="1" ht="13" spans="1:16383">
      <c r="A265" s="6" t="s">
        <v>34</v>
      </c>
      <c r="B265" s="6" t="s">
        <v>7818</v>
      </c>
      <c r="C265" s="6" t="s">
        <v>19705</v>
      </c>
      <c r="D265" s="6" t="s">
        <v>19570</v>
      </c>
      <c r="E265" s="6">
        <v>34</v>
      </c>
      <c r="XEF265" s="3"/>
      <c r="XEG265" s="3"/>
      <c r="XEH265" s="3"/>
      <c r="XEI265" s="3"/>
      <c r="XEJ265" s="3"/>
      <c r="XEK265" s="3"/>
      <c r="XEL265" s="3"/>
      <c r="XEM265" s="3"/>
      <c r="XEN265" s="3"/>
      <c r="XEO265" s="3"/>
      <c r="XEP265" s="3"/>
      <c r="XEQ265" s="3"/>
      <c r="XER265" s="3"/>
      <c r="XES265" s="3"/>
      <c r="XET265" s="3"/>
      <c r="XEU265" s="3"/>
      <c r="XEV265" s="3"/>
      <c r="XEW265" s="3"/>
      <c r="XEX265" s="3"/>
      <c r="XEY265" s="3"/>
      <c r="XEZ265" s="3"/>
      <c r="XFA265" s="3"/>
      <c r="XFB265" s="3"/>
      <c r="XFC265" s="3"/>
    </row>
    <row r="266" s="1" customFormat="1" ht="13" spans="1:16383">
      <c r="A266" s="6" t="s">
        <v>62</v>
      </c>
      <c r="B266" s="6" t="s">
        <v>7886</v>
      </c>
      <c r="C266" s="6" t="s">
        <v>19706</v>
      </c>
      <c r="D266" s="6" t="s">
        <v>19570</v>
      </c>
      <c r="E266" s="6">
        <v>54</v>
      </c>
      <c r="XEF266" s="3"/>
      <c r="XEG266" s="3"/>
      <c r="XEH266" s="3"/>
      <c r="XEI266" s="3"/>
      <c r="XEJ266" s="3"/>
      <c r="XEK266" s="3"/>
      <c r="XEL266" s="3"/>
      <c r="XEM266" s="3"/>
      <c r="XEN266" s="3"/>
      <c r="XEO266" s="3"/>
      <c r="XEP266" s="3"/>
      <c r="XEQ266" s="3"/>
      <c r="XER266" s="3"/>
      <c r="XES266" s="3"/>
      <c r="XET266" s="3"/>
      <c r="XEU266" s="3"/>
      <c r="XEV266" s="3"/>
      <c r="XEW266" s="3"/>
      <c r="XEX266" s="3"/>
      <c r="XEY266" s="3"/>
      <c r="XEZ266" s="3"/>
      <c r="XFA266" s="3"/>
      <c r="XFB266" s="3"/>
      <c r="XFC266" s="3"/>
    </row>
    <row r="267" s="1" customFormat="1" ht="13" spans="1:16383">
      <c r="A267" s="6" t="s">
        <v>38</v>
      </c>
      <c r="B267" s="6" t="s">
        <v>7923</v>
      </c>
      <c r="C267" s="6" t="s">
        <v>19706</v>
      </c>
      <c r="D267" s="6" t="s">
        <v>19570</v>
      </c>
      <c r="E267" s="6">
        <v>61</v>
      </c>
      <c r="XEF267" s="3"/>
      <c r="XEG267" s="3"/>
      <c r="XEH267" s="3"/>
      <c r="XEI267" s="3"/>
      <c r="XEJ267" s="3"/>
      <c r="XEK267" s="3"/>
      <c r="XEL267" s="3"/>
      <c r="XEM267" s="3"/>
      <c r="XEN267" s="3"/>
      <c r="XEO267" s="3"/>
      <c r="XEP267" s="3"/>
      <c r="XEQ267" s="3"/>
      <c r="XER267" s="3"/>
      <c r="XES267" s="3"/>
      <c r="XET267" s="3"/>
      <c r="XEU267" s="3"/>
      <c r="XEV267" s="3"/>
      <c r="XEW267" s="3"/>
      <c r="XEX267" s="3"/>
      <c r="XEY267" s="3"/>
      <c r="XEZ267" s="3"/>
      <c r="XFA267" s="3"/>
      <c r="XFB267" s="3"/>
      <c r="XFC267" s="3"/>
    </row>
    <row r="268" s="1" customFormat="1" ht="13" spans="1:16383">
      <c r="A268" s="6" t="s">
        <v>62</v>
      </c>
      <c r="B268" s="6" t="s">
        <v>7976</v>
      </c>
      <c r="C268" s="6" t="s">
        <v>19707</v>
      </c>
      <c r="D268" s="6" t="s">
        <v>19570</v>
      </c>
      <c r="E268" s="6">
        <v>64</v>
      </c>
      <c r="XEF268" s="3"/>
      <c r="XEG268" s="3"/>
      <c r="XEH268" s="3"/>
      <c r="XEI268" s="3"/>
      <c r="XEJ268" s="3"/>
      <c r="XEK268" s="3"/>
      <c r="XEL268" s="3"/>
      <c r="XEM268" s="3"/>
      <c r="XEN268" s="3"/>
      <c r="XEO268" s="3"/>
      <c r="XEP268" s="3"/>
      <c r="XEQ268" s="3"/>
      <c r="XER268" s="3"/>
      <c r="XES268" s="3"/>
      <c r="XET268" s="3"/>
      <c r="XEU268" s="3"/>
      <c r="XEV268" s="3"/>
      <c r="XEW268" s="3"/>
      <c r="XEX268" s="3"/>
      <c r="XEY268" s="3"/>
      <c r="XEZ268" s="3"/>
      <c r="XFA268" s="3"/>
      <c r="XFB268" s="3"/>
      <c r="XFC268" s="3"/>
    </row>
    <row r="269" s="1" customFormat="1" ht="13" spans="1:16383">
      <c r="A269" s="6" t="s">
        <v>36</v>
      </c>
      <c r="B269" s="6" t="s">
        <v>8009</v>
      </c>
      <c r="C269" s="6" t="s">
        <v>19707</v>
      </c>
      <c r="D269" s="6" t="s">
        <v>19570</v>
      </c>
      <c r="E269" s="6">
        <v>42</v>
      </c>
      <c r="XEF269" s="3"/>
      <c r="XEG269" s="3"/>
      <c r="XEH269" s="3"/>
      <c r="XEI269" s="3"/>
      <c r="XEJ269" s="3"/>
      <c r="XEK269" s="3"/>
      <c r="XEL269" s="3"/>
      <c r="XEM269" s="3"/>
      <c r="XEN269" s="3"/>
      <c r="XEO269" s="3"/>
      <c r="XEP269" s="3"/>
      <c r="XEQ269" s="3"/>
      <c r="XER269" s="3"/>
      <c r="XES269" s="3"/>
      <c r="XET269" s="3"/>
      <c r="XEU269" s="3"/>
      <c r="XEV269" s="3"/>
      <c r="XEW269" s="3"/>
      <c r="XEX269" s="3"/>
      <c r="XEY269" s="3"/>
      <c r="XEZ269" s="3"/>
      <c r="XFA269" s="3"/>
      <c r="XFB269" s="3"/>
      <c r="XFC269" s="3"/>
    </row>
    <row r="270" s="1" customFormat="1" ht="13" spans="1:16383">
      <c r="A270" s="6" t="s">
        <v>34</v>
      </c>
      <c r="B270" s="6" t="s">
        <v>8017</v>
      </c>
      <c r="C270" s="6" t="s">
        <v>19708</v>
      </c>
      <c r="D270" s="6" t="s">
        <v>19570</v>
      </c>
      <c r="E270" s="6">
        <v>30</v>
      </c>
      <c r="XEF270" s="3"/>
      <c r="XEG270" s="3"/>
      <c r="XEH270" s="3"/>
      <c r="XEI270" s="3"/>
      <c r="XEJ270" s="3"/>
      <c r="XEK270" s="3"/>
      <c r="XEL270" s="3"/>
      <c r="XEM270" s="3"/>
      <c r="XEN270" s="3"/>
      <c r="XEO270" s="3"/>
      <c r="XEP270" s="3"/>
      <c r="XEQ270" s="3"/>
      <c r="XER270" s="3"/>
      <c r="XES270" s="3"/>
      <c r="XET270" s="3"/>
      <c r="XEU270" s="3"/>
      <c r="XEV270" s="3"/>
      <c r="XEW270" s="3"/>
      <c r="XEX270" s="3"/>
      <c r="XEY270" s="3"/>
      <c r="XEZ270" s="3"/>
      <c r="XFA270" s="3"/>
      <c r="XFB270" s="3"/>
      <c r="XFC270" s="3"/>
    </row>
    <row r="271" s="1" customFormat="1" ht="13" spans="1:16383">
      <c r="A271" s="6" t="s">
        <v>110</v>
      </c>
      <c r="B271" s="6" t="s">
        <v>8096</v>
      </c>
      <c r="C271" s="6" t="s">
        <v>19578</v>
      </c>
      <c r="D271" s="6" t="s">
        <v>19570</v>
      </c>
      <c r="E271" s="6">
        <v>0</v>
      </c>
      <c r="XEF271" s="3"/>
      <c r="XEG271" s="3"/>
      <c r="XEH271" s="3"/>
      <c r="XEI271" s="3"/>
      <c r="XEJ271" s="3"/>
      <c r="XEK271" s="3"/>
      <c r="XEL271" s="3"/>
      <c r="XEM271" s="3"/>
      <c r="XEN271" s="3"/>
      <c r="XEO271" s="3"/>
      <c r="XEP271" s="3"/>
      <c r="XEQ271" s="3"/>
      <c r="XER271" s="3"/>
      <c r="XES271" s="3"/>
      <c r="XET271" s="3"/>
      <c r="XEU271" s="3"/>
      <c r="XEV271" s="3"/>
      <c r="XEW271" s="3"/>
      <c r="XEX271" s="3"/>
      <c r="XEY271" s="3"/>
      <c r="XEZ271" s="3"/>
      <c r="XFA271" s="3"/>
      <c r="XFB271" s="3"/>
      <c r="XFC271" s="3"/>
    </row>
    <row r="272" s="1" customFormat="1" ht="13" spans="1:16383">
      <c r="A272" s="6" t="s">
        <v>44</v>
      </c>
      <c r="B272" s="6" t="s">
        <v>8161</v>
      </c>
      <c r="C272" s="6" t="s">
        <v>19579</v>
      </c>
      <c r="D272" s="6" t="s">
        <v>19570</v>
      </c>
      <c r="E272" s="6">
        <v>84</v>
      </c>
      <c r="XEF272" s="3"/>
      <c r="XEG272" s="3"/>
      <c r="XEH272" s="3"/>
      <c r="XEI272" s="3"/>
      <c r="XEJ272" s="3"/>
      <c r="XEK272" s="3"/>
      <c r="XEL272" s="3"/>
      <c r="XEM272" s="3"/>
      <c r="XEN272" s="3"/>
      <c r="XEO272" s="3"/>
      <c r="XEP272" s="3"/>
      <c r="XEQ272" s="3"/>
      <c r="XER272" s="3"/>
      <c r="XES272" s="3"/>
      <c r="XET272" s="3"/>
      <c r="XEU272" s="3"/>
      <c r="XEV272" s="3"/>
      <c r="XEW272" s="3"/>
      <c r="XEX272" s="3"/>
      <c r="XEY272" s="3"/>
      <c r="XEZ272" s="3"/>
      <c r="XFA272" s="3"/>
      <c r="XFB272" s="3"/>
      <c r="XFC272" s="3"/>
    </row>
    <row r="273" s="1" customFormat="1" ht="13" spans="1:16383">
      <c r="A273" s="6" t="s">
        <v>56</v>
      </c>
      <c r="B273" s="6" t="s">
        <v>8224</v>
      </c>
      <c r="C273" s="6" t="s">
        <v>19709</v>
      </c>
      <c r="D273" s="6" t="s">
        <v>19570</v>
      </c>
      <c r="E273" s="6">
        <v>73</v>
      </c>
      <c r="XEF273" s="3"/>
      <c r="XEG273" s="3"/>
      <c r="XEH273" s="3"/>
      <c r="XEI273" s="3"/>
      <c r="XEJ273" s="3"/>
      <c r="XEK273" s="3"/>
      <c r="XEL273" s="3"/>
      <c r="XEM273" s="3"/>
      <c r="XEN273" s="3"/>
      <c r="XEO273" s="3"/>
      <c r="XEP273" s="3"/>
      <c r="XEQ273" s="3"/>
      <c r="XER273" s="3"/>
      <c r="XES273" s="3"/>
      <c r="XET273" s="3"/>
      <c r="XEU273" s="3"/>
      <c r="XEV273" s="3"/>
      <c r="XEW273" s="3"/>
      <c r="XEX273" s="3"/>
      <c r="XEY273" s="3"/>
      <c r="XEZ273" s="3"/>
      <c r="XFA273" s="3"/>
      <c r="XFB273" s="3"/>
      <c r="XFC273" s="3"/>
    </row>
    <row r="274" s="1" customFormat="1" ht="13" spans="1:16383">
      <c r="A274" s="6" t="s">
        <v>44</v>
      </c>
      <c r="B274" s="6" t="s">
        <v>8234</v>
      </c>
      <c r="C274" s="6" t="s">
        <v>19709</v>
      </c>
      <c r="D274" s="6" t="s">
        <v>19570</v>
      </c>
      <c r="E274" s="6">
        <v>106</v>
      </c>
      <c r="XEF274" s="3"/>
      <c r="XEG274" s="3"/>
      <c r="XEH274" s="3"/>
      <c r="XEI274" s="3"/>
      <c r="XEJ274" s="3"/>
      <c r="XEK274" s="3"/>
      <c r="XEL274" s="3"/>
      <c r="XEM274" s="3"/>
      <c r="XEN274" s="3"/>
      <c r="XEO274" s="3"/>
      <c r="XEP274" s="3"/>
      <c r="XEQ274" s="3"/>
      <c r="XER274" s="3"/>
      <c r="XES274" s="3"/>
      <c r="XET274" s="3"/>
      <c r="XEU274" s="3"/>
      <c r="XEV274" s="3"/>
      <c r="XEW274" s="3"/>
      <c r="XEX274" s="3"/>
      <c r="XEY274" s="3"/>
      <c r="XEZ274" s="3"/>
      <c r="XFA274" s="3"/>
      <c r="XFB274" s="3"/>
      <c r="XFC274" s="3"/>
    </row>
    <row r="275" s="1" customFormat="1" ht="13" spans="1:16383">
      <c r="A275" s="6" t="s">
        <v>84</v>
      </c>
      <c r="B275" s="6" t="s">
        <v>8261</v>
      </c>
      <c r="C275" s="6" t="s">
        <v>19709</v>
      </c>
      <c r="D275" s="6" t="s">
        <v>19570</v>
      </c>
      <c r="E275" s="6">
        <v>79</v>
      </c>
      <c r="XEF275" s="3"/>
      <c r="XEG275" s="3"/>
      <c r="XEH275" s="3"/>
      <c r="XEI275" s="3"/>
      <c r="XEJ275" s="3"/>
      <c r="XEK275" s="3"/>
      <c r="XEL275" s="3"/>
      <c r="XEM275" s="3"/>
      <c r="XEN275" s="3"/>
      <c r="XEO275" s="3"/>
      <c r="XEP275" s="3"/>
      <c r="XEQ275" s="3"/>
      <c r="XER275" s="3"/>
      <c r="XES275" s="3"/>
      <c r="XET275" s="3"/>
      <c r="XEU275" s="3"/>
      <c r="XEV275" s="3"/>
      <c r="XEW275" s="3"/>
      <c r="XEX275" s="3"/>
      <c r="XEY275" s="3"/>
      <c r="XEZ275" s="3"/>
      <c r="XFA275" s="3"/>
      <c r="XFB275" s="3"/>
      <c r="XFC275" s="3"/>
    </row>
    <row r="276" s="1" customFormat="1" ht="13" spans="1:16383">
      <c r="A276" s="6" t="s">
        <v>86</v>
      </c>
      <c r="B276" s="6" t="s">
        <v>8282</v>
      </c>
      <c r="C276" s="6" t="s">
        <v>19709</v>
      </c>
      <c r="D276" s="6" t="s">
        <v>19570</v>
      </c>
      <c r="E276" s="6">
        <v>71</v>
      </c>
      <c r="XEF276" s="3"/>
      <c r="XEG276" s="3"/>
      <c r="XEH276" s="3"/>
      <c r="XEI276" s="3"/>
      <c r="XEJ276" s="3"/>
      <c r="XEK276" s="3"/>
      <c r="XEL276" s="3"/>
      <c r="XEM276" s="3"/>
      <c r="XEN276" s="3"/>
      <c r="XEO276" s="3"/>
      <c r="XEP276" s="3"/>
      <c r="XEQ276" s="3"/>
      <c r="XER276" s="3"/>
      <c r="XES276" s="3"/>
      <c r="XET276" s="3"/>
      <c r="XEU276" s="3"/>
      <c r="XEV276" s="3"/>
      <c r="XEW276" s="3"/>
      <c r="XEX276" s="3"/>
      <c r="XEY276" s="3"/>
      <c r="XEZ276" s="3"/>
      <c r="XFA276" s="3"/>
      <c r="XFB276" s="3"/>
      <c r="XFC276" s="3"/>
    </row>
    <row r="277" s="1" customFormat="1" ht="13" spans="1:16383">
      <c r="A277" s="6" t="s">
        <v>46</v>
      </c>
      <c r="B277" s="6" t="s">
        <v>8293</v>
      </c>
      <c r="C277" s="6" t="s">
        <v>19709</v>
      </c>
      <c r="D277" s="6" t="s">
        <v>19570</v>
      </c>
      <c r="E277" s="6">
        <v>73</v>
      </c>
      <c r="XEF277" s="3"/>
      <c r="XEG277" s="3"/>
      <c r="XEH277" s="3"/>
      <c r="XEI277" s="3"/>
      <c r="XEJ277" s="3"/>
      <c r="XEK277" s="3"/>
      <c r="XEL277" s="3"/>
      <c r="XEM277" s="3"/>
      <c r="XEN277" s="3"/>
      <c r="XEO277" s="3"/>
      <c r="XEP277" s="3"/>
      <c r="XEQ277" s="3"/>
      <c r="XER277" s="3"/>
      <c r="XES277" s="3"/>
      <c r="XET277" s="3"/>
      <c r="XEU277" s="3"/>
      <c r="XEV277" s="3"/>
      <c r="XEW277" s="3"/>
      <c r="XEX277" s="3"/>
      <c r="XEY277" s="3"/>
      <c r="XEZ277" s="3"/>
      <c r="XFA277" s="3"/>
      <c r="XFB277" s="3"/>
      <c r="XFC277" s="3"/>
    </row>
    <row r="278" s="1" customFormat="1" ht="13" spans="1:16383">
      <c r="A278" s="6" t="s">
        <v>56</v>
      </c>
      <c r="B278" s="6" t="s">
        <v>8337</v>
      </c>
      <c r="C278" s="6" t="s">
        <v>8349</v>
      </c>
      <c r="D278" s="6" t="s">
        <v>19570</v>
      </c>
      <c r="E278" s="6">
        <v>75</v>
      </c>
      <c r="XEF278" s="3"/>
      <c r="XEG278" s="3"/>
      <c r="XEH278" s="3"/>
      <c r="XEI278" s="3"/>
      <c r="XEJ278" s="3"/>
      <c r="XEK278" s="3"/>
      <c r="XEL278" s="3"/>
      <c r="XEM278" s="3"/>
      <c r="XEN278" s="3"/>
      <c r="XEO278" s="3"/>
      <c r="XEP278" s="3"/>
      <c r="XEQ278" s="3"/>
      <c r="XER278" s="3"/>
      <c r="XES278" s="3"/>
      <c r="XET278" s="3"/>
      <c r="XEU278" s="3"/>
      <c r="XEV278" s="3"/>
      <c r="XEW278" s="3"/>
      <c r="XEX278" s="3"/>
      <c r="XEY278" s="3"/>
      <c r="XEZ278" s="3"/>
      <c r="XFA278" s="3"/>
      <c r="XFB278" s="3"/>
      <c r="XFC278" s="3"/>
    </row>
    <row r="279" s="1" customFormat="1" ht="13" spans="1:16383">
      <c r="A279" s="6" t="s">
        <v>50</v>
      </c>
      <c r="B279" s="6" t="s">
        <v>8346</v>
      </c>
      <c r="C279" s="6" t="s">
        <v>8349</v>
      </c>
      <c r="D279" s="6" t="s">
        <v>19570</v>
      </c>
      <c r="E279" s="6">
        <v>90</v>
      </c>
      <c r="XEF279" s="3"/>
      <c r="XEG279" s="3"/>
      <c r="XEH279" s="3"/>
      <c r="XEI279" s="3"/>
      <c r="XEJ279" s="3"/>
      <c r="XEK279" s="3"/>
      <c r="XEL279" s="3"/>
      <c r="XEM279" s="3"/>
      <c r="XEN279" s="3"/>
      <c r="XEO279" s="3"/>
      <c r="XEP279" s="3"/>
      <c r="XEQ279" s="3"/>
      <c r="XER279" s="3"/>
      <c r="XES279" s="3"/>
      <c r="XET279" s="3"/>
      <c r="XEU279" s="3"/>
      <c r="XEV279" s="3"/>
      <c r="XEW279" s="3"/>
      <c r="XEX279" s="3"/>
      <c r="XEY279" s="3"/>
      <c r="XEZ279" s="3"/>
      <c r="XFA279" s="3"/>
      <c r="XFB279" s="3"/>
      <c r="XFC279" s="3"/>
    </row>
    <row r="280" s="1" customFormat="1" ht="13" spans="1:16383">
      <c r="A280" s="6" t="s">
        <v>82</v>
      </c>
      <c r="B280" s="6" t="s">
        <v>8353</v>
      </c>
      <c r="C280" s="6" t="s">
        <v>8349</v>
      </c>
      <c r="D280" s="6" t="s">
        <v>19570</v>
      </c>
      <c r="E280" s="6">
        <v>3</v>
      </c>
      <c r="XEF280" s="3"/>
      <c r="XEG280" s="3"/>
      <c r="XEH280" s="3"/>
      <c r="XEI280" s="3"/>
      <c r="XEJ280" s="3"/>
      <c r="XEK280" s="3"/>
      <c r="XEL280" s="3"/>
      <c r="XEM280" s="3"/>
      <c r="XEN280" s="3"/>
      <c r="XEO280" s="3"/>
      <c r="XEP280" s="3"/>
      <c r="XEQ280" s="3"/>
      <c r="XER280" s="3"/>
      <c r="XES280" s="3"/>
      <c r="XET280" s="3"/>
      <c r="XEU280" s="3"/>
      <c r="XEV280" s="3"/>
      <c r="XEW280" s="3"/>
      <c r="XEX280" s="3"/>
      <c r="XEY280" s="3"/>
      <c r="XEZ280" s="3"/>
      <c r="XFA280" s="3"/>
      <c r="XFB280" s="3"/>
      <c r="XFC280" s="3"/>
    </row>
    <row r="281" s="1" customFormat="1" ht="13" spans="1:16383">
      <c r="A281" s="6" t="s">
        <v>64</v>
      </c>
      <c r="B281" s="6" t="s">
        <v>8357</v>
      </c>
      <c r="C281" s="6" t="s">
        <v>8349</v>
      </c>
      <c r="D281" s="6" t="s">
        <v>19570</v>
      </c>
      <c r="E281" s="6">
        <v>0</v>
      </c>
      <c r="XEF281" s="3"/>
      <c r="XEG281" s="3"/>
      <c r="XEH281" s="3"/>
      <c r="XEI281" s="3"/>
      <c r="XEJ281" s="3"/>
      <c r="XEK281" s="3"/>
      <c r="XEL281" s="3"/>
      <c r="XEM281" s="3"/>
      <c r="XEN281" s="3"/>
      <c r="XEO281" s="3"/>
      <c r="XEP281" s="3"/>
      <c r="XEQ281" s="3"/>
      <c r="XER281" s="3"/>
      <c r="XES281" s="3"/>
      <c r="XET281" s="3"/>
      <c r="XEU281" s="3"/>
      <c r="XEV281" s="3"/>
      <c r="XEW281" s="3"/>
      <c r="XEX281" s="3"/>
      <c r="XEY281" s="3"/>
      <c r="XEZ281" s="3"/>
      <c r="XFA281" s="3"/>
      <c r="XFB281" s="3"/>
      <c r="XFC281" s="3"/>
    </row>
    <row r="282" s="1" customFormat="1" ht="13" spans="1:16383">
      <c r="A282" s="6" t="s">
        <v>44</v>
      </c>
      <c r="B282" s="6" t="s">
        <v>8378</v>
      </c>
      <c r="C282" s="6" t="s">
        <v>19710</v>
      </c>
      <c r="D282" s="6" t="s">
        <v>19570</v>
      </c>
      <c r="E282" s="6">
        <v>77</v>
      </c>
      <c r="XEF282" s="3"/>
      <c r="XEG282" s="3"/>
      <c r="XEH282" s="3"/>
      <c r="XEI282" s="3"/>
      <c r="XEJ282" s="3"/>
      <c r="XEK282" s="3"/>
      <c r="XEL282" s="3"/>
      <c r="XEM282" s="3"/>
      <c r="XEN282" s="3"/>
      <c r="XEO282" s="3"/>
      <c r="XEP282" s="3"/>
      <c r="XEQ282" s="3"/>
      <c r="XER282" s="3"/>
      <c r="XES282" s="3"/>
      <c r="XET282" s="3"/>
      <c r="XEU282" s="3"/>
      <c r="XEV282" s="3"/>
      <c r="XEW282" s="3"/>
      <c r="XEX282" s="3"/>
      <c r="XEY282" s="3"/>
      <c r="XEZ282" s="3"/>
      <c r="XFA282" s="3"/>
      <c r="XFB282" s="3"/>
      <c r="XFC282" s="3"/>
    </row>
    <row r="283" s="1" customFormat="1" ht="13" spans="1:16383">
      <c r="A283" s="6" t="s">
        <v>44</v>
      </c>
      <c r="B283" s="6" t="s">
        <v>8400</v>
      </c>
      <c r="C283" s="6" t="s">
        <v>19711</v>
      </c>
      <c r="D283" s="6" t="s">
        <v>19570</v>
      </c>
      <c r="E283" s="6">
        <v>53</v>
      </c>
      <c r="XEF283" s="3"/>
      <c r="XEG283" s="3"/>
      <c r="XEH283" s="3"/>
      <c r="XEI283" s="3"/>
      <c r="XEJ283" s="3"/>
      <c r="XEK283" s="3"/>
      <c r="XEL283" s="3"/>
      <c r="XEM283" s="3"/>
      <c r="XEN283" s="3"/>
      <c r="XEO283" s="3"/>
      <c r="XEP283" s="3"/>
      <c r="XEQ283" s="3"/>
      <c r="XER283" s="3"/>
      <c r="XES283" s="3"/>
      <c r="XET283" s="3"/>
      <c r="XEU283" s="3"/>
      <c r="XEV283" s="3"/>
      <c r="XEW283" s="3"/>
      <c r="XEX283" s="3"/>
      <c r="XEY283" s="3"/>
      <c r="XEZ283" s="3"/>
      <c r="XFA283" s="3"/>
      <c r="XFB283" s="3"/>
      <c r="XFC283" s="3"/>
    </row>
    <row r="284" s="1" customFormat="1" ht="13" spans="1:16383">
      <c r="A284" s="6" t="s">
        <v>72</v>
      </c>
      <c r="B284" s="6" t="s">
        <v>8449</v>
      </c>
      <c r="C284" s="6" t="s">
        <v>19712</v>
      </c>
      <c r="D284" s="6" t="s">
        <v>19570</v>
      </c>
      <c r="E284" s="6">
        <v>91</v>
      </c>
      <c r="XEF284" s="3"/>
      <c r="XEG284" s="3"/>
      <c r="XEH284" s="3"/>
      <c r="XEI284" s="3"/>
      <c r="XEJ284" s="3"/>
      <c r="XEK284" s="3"/>
      <c r="XEL284" s="3"/>
      <c r="XEM284" s="3"/>
      <c r="XEN284" s="3"/>
      <c r="XEO284" s="3"/>
      <c r="XEP284" s="3"/>
      <c r="XEQ284" s="3"/>
      <c r="XER284" s="3"/>
      <c r="XES284" s="3"/>
      <c r="XET284" s="3"/>
      <c r="XEU284" s="3"/>
      <c r="XEV284" s="3"/>
      <c r="XEW284" s="3"/>
      <c r="XEX284" s="3"/>
      <c r="XEY284" s="3"/>
      <c r="XEZ284" s="3"/>
      <c r="XFA284" s="3"/>
      <c r="XFB284" s="3"/>
      <c r="XFC284" s="3"/>
    </row>
    <row r="285" s="1" customFormat="1" ht="13" spans="1:16383">
      <c r="A285" s="6" t="s">
        <v>62</v>
      </c>
      <c r="B285" s="6" t="s">
        <v>8472</v>
      </c>
      <c r="C285" s="6" t="s">
        <v>19580</v>
      </c>
      <c r="D285" s="6" t="s">
        <v>19570</v>
      </c>
      <c r="E285" s="6">
        <v>63</v>
      </c>
      <c r="XEF285" s="3"/>
      <c r="XEG285" s="3"/>
      <c r="XEH285" s="3"/>
      <c r="XEI285" s="3"/>
      <c r="XEJ285" s="3"/>
      <c r="XEK285" s="3"/>
      <c r="XEL285" s="3"/>
      <c r="XEM285" s="3"/>
      <c r="XEN285" s="3"/>
      <c r="XEO285" s="3"/>
      <c r="XEP285" s="3"/>
      <c r="XEQ285" s="3"/>
      <c r="XER285" s="3"/>
      <c r="XES285" s="3"/>
      <c r="XET285" s="3"/>
      <c r="XEU285" s="3"/>
      <c r="XEV285" s="3"/>
      <c r="XEW285" s="3"/>
      <c r="XEX285" s="3"/>
      <c r="XEY285" s="3"/>
      <c r="XEZ285" s="3"/>
      <c r="XFA285" s="3"/>
      <c r="XFB285" s="3"/>
      <c r="XFC285" s="3"/>
    </row>
    <row r="286" s="1" customFormat="1" ht="13" spans="1:16383">
      <c r="A286" s="6" t="s">
        <v>62</v>
      </c>
      <c r="B286" s="6" t="s">
        <v>8480</v>
      </c>
      <c r="C286" s="6" t="s">
        <v>19580</v>
      </c>
      <c r="D286" s="6" t="s">
        <v>19570</v>
      </c>
      <c r="E286" s="6">
        <v>61</v>
      </c>
      <c r="XEF286" s="3"/>
      <c r="XEG286" s="3"/>
      <c r="XEH286" s="3"/>
      <c r="XEI286" s="3"/>
      <c r="XEJ286" s="3"/>
      <c r="XEK286" s="3"/>
      <c r="XEL286" s="3"/>
      <c r="XEM286" s="3"/>
      <c r="XEN286" s="3"/>
      <c r="XEO286" s="3"/>
      <c r="XEP286" s="3"/>
      <c r="XEQ286" s="3"/>
      <c r="XER286" s="3"/>
      <c r="XES286" s="3"/>
      <c r="XET286" s="3"/>
      <c r="XEU286" s="3"/>
      <c r="XEV286" s="3"/>
      <c r="XEW286" s="3"/>
      <c r="XEX286" s="3"/>
      <c r="XEY286" s="3"/>
      <c r="XEZ286" s="3"/>
      <c r="XFA286" s="3"/>
      <c r="XFB286" s="3"/>
      <c r="XFC286" s="3"/>
    </row>
    <row r="287" s="1" customFormat="1" ht="13" spans="1:16383">
      <c r="A287" s="6" t="s">
        <v>64</v>
      </c>
      <c r="B287" s="6" t="s">
        <v>8504</v>
      </c>
      <c r="C287" s="6" t="s">
        <v>19580</v>
      </c>
      <c r="D287" s="6" t="s">
        <v>19570</v>
      </c>
      <c r="E287" s="6">
        <v>27</v>
      </c>
      <c r="XEF287" s="3"/>
      <c r="XEG287" s="3"/>
      <c r="XEH287" s="3"/>
      <c r="XEI287" s="3"/>
      <c r="XEJ287" s="3"/>
      <c r="XEK287" s="3"/>
      <c r="XEL287" s="3"/>
      <c r="XEM287" s="3"/>
      <c r="XEN287" s="3"/>
      <c r="XEO287" s="3"/>
      <c r="XEP287" s="3"/>
      <c r="XEQ287" s="3"/>
      <c r="XER287" s="3"/>
      <c r="XES287" s="3"/>
      <c r="XET287" s="3"/>
      <c r="XEU287" s="3"/>
      <c r="XEV287" s="3"/>
      <c r="XEW287" s="3"/>
      <c r="XEX287" s="3"/>
      <c r="XEY287" s="3"/>
      <c r="XEZ287" s="3"/>
      <c r="XFA287" s="3"/>
      <c r="XFB287" s="3"/>
      <c r="XFC287" s="3"/>
    </row>
    <row r="288" s="1" customFormat="1" ht="13" spans="1:16383">
      <c r="A288" s="6" t="s">
        <v>64</v>
      </c>
      <c r="B288" s="6" t="s">
        <v>8511</v>
      </c>
      <c r="C288" s="6" t="s">
        <v>19713</v>
      </c>
      <c r="D288" s="6" t="s">
        <v>19570</v>
      </c>
      <c r="E288" s="6">
        <v>0</v>
      </c>
      <c r="XEF288" s="3"/>
      <c r="XEG288" s="3"/>
      <c r="XEH288" s="3"/>
      <c r="XEI288" s="3"/>
      <c r="XEJ288" s="3"/>
      <c r="XEK288" s="3"/>
      <c r="XEL288" s="3"/>
      <c r="XEM288" s="3"/>
      <c r="XEN288" s="3"/>
      <c r="XEO288" s="3"/>
      <c r="XEP288" s="3"/>
      <c r="XEQ288" s="3"/>
      <c r="XER288" s="3"/>
      <c r="XES288" s="3"/>
      <c r="XET288" s="3"/>
      <c r="XEU288" s="3"/>
      <c r="XEV288" s="3"/>
      <c r="XEW288" s="3"/>
      <c r="XEX288" s="3"/>
      <c r="XEY288" s="3"/>
      <c r="XEZ288" s="3"/>
      <c r="XFA288" s="3"/>
      <c r="XFB288" s="3"/>
      <c r="XFC288" s="3"/>
    </row>
    <row r="289" s="1" customFormat="1" ht="13" spans="1:16383">
      <c r="A289" s="6" t="s">
        <v>48</v>
      </c>
      <c r="B289" s="6" t="s">
        <v>8540</v>
      </c>
      <c r="C289" s="6" t="s">
        <v>19713</v>
      </c>
      <c r="D289" s="6" t="s">
        <v>19570</v>
      </c>
      <c r="E289" s="6">
        <v>83</v>
      </c>
      <c r="XEF289" s="3"/>
      <c r="XEG289" s="3"/>
      <c r="XEH289" s="3"/>
      <c r="XEI289" s="3"/>
      <c r="XEJ289" s="3"/>
      <c r="XEK289" s="3"/>
      <c r="XEL289" s="3"/>
      <c r="XEM289" s="3"/>
      <c r="XEN289" s="3"/>
      <c r="XEO289" s="3"/>
      <c r="XEP289" s="3"/>
      <c r="XEQ289" s="3"/>
      <c r="XER289" s="3"/>
      <c r="XES289" s="3"/>
      <c r="XET289" s="3"/>
      <c r="XEU289" s="3"/>
      <c r="XEV289" s="3"/>
      <c r="XEW289" s="3"/>
      <c r="XEX289" s="3"/>
      <c r="XEY289" s="3"/>
      <c r="XEZ289" s="3"/>
      <c r="XFA289" s="3"/>
      <c r="XFB289" s="3"/>
      <c r="XFC289" s="3"/>
    </row>
    <row r="290" s="1" customFormat="1" ht="13" spans="1:16383">
      <c r="A290" s="6" t="s">
        <v>108</v>
      </c>
      <c r="B290" s="6" t="s">
        <v>8550</v>
      </c>
      <c r="C290" s="6" t="s">
        <v>19713</v>
      </c>
      <c r="D290" s="6" t="s">
        <v>19570</v>
      </c>
      <c r="E290" s="6">
        <v>54</v>
      </c>
      <c r="XEF290" s="3"/>
      <c r="XEG290" s="3"/>
      <c r="XEH290" s="3"/>
      <c r="XEI290" s="3"/>
      <c r="XEJ290" s="3"/>
      <c r="XEK290" s="3"/>
      <c r="XEL290" s="3"/>
      <c r="XEM290" s="3"/>
      <c r="XEN290" s="3"/>
      <c r="XEO290" s="3"/>
      <c r="XEP290" s="3"/>
      <c r="XEQ290" s="3"/>
      <c r="XER290" s="3"/>
      <c r="XES290" s="3"/>
      <c r="XET290" s="3"/>
      <c r="XEU290" s="3"/>
      <c r="XEV290" s="3"/>
      <c r="XEW290" s="3"/>
      <c r="XEX290" s="3"/>
      <c r="XEY290" s="3"/>
      <c r="XEZ290" s="3"/>
      <c r="XFA290" s="3"/>
      <c r="XFB290" s="3"/>
      <c r="XFC290" s="3"/>
    </row>
    <row r="291" s="1" customFormat="1" ht="13" spans="1:16383">
      <c r="A291" s="6" t="s">
        <v>58</v>
      </c>
      <c r="B291" s="6" t="s">
        <v>7634</v>
      </c>
      <c r="C291" s="6" t="s">
        <v>19581</v>
      </c>
      <c r="D291" s="6" t="s">
        <v>19570</v>
      </c>
      <c r="E291" s="6">
        <v>62</v>
      </c>
      <c r="XEF291" s="3"/>
      <c r="XEG291" s="3"/>
      <c r="XEH291" s="3"/>
      <c r="XEI291" s="3"/>
      <c r="XEJ291" s="3"/>
      <c r="XEK291" s="3"/>
      <c r="XEL291" s="3"/>
      <c r="XEM291" s="3"/>
      <c r="XEN291" s="3"/>
      <c r="XEO291" s="3"/>
      <c r="XEP291" s="3"/>
      <c r="XEQ291" s="3"/>
      <c r="XER291" s="3"/>
      <c r="XES291" s="3"/>
      <c r="XET291" s="3"/>
      <c r="XEU291" s="3"/>
      <c r="XEV291" s="3"/>
      <c r="XEW291" s="3"/>
      <c r="XEX291" s="3"/>
      <c r="XEY291" s="3"/>
      <c r="XEZ291" s="3"/>
      <c r="XFA291" s="3"/>
      <c r="XFB291" s="3"/>
      <c r="XFC291" s="3"/>
    </row>
    <row r="292" s="1" customFormat="1" ht="13" spans="1:16383">
      <c r="A292" s="6" t="s">
        <v>50</v>
      </c>
      <c r="B292" s="6" t="s">
        <v>8600</v>
      </c>
      <c r="C292" s="6" t="s">
        <v>19581</v>
      </c>
      <c r="D292" s="6" t="s">
        <v>19570</v>
      </c>
      <c r="E292" s="6">
        <v>63</v>
      </c>
      <c r="XEF292" s="3"/>
      <c r="XEG292" s="3"/>
      <c r="XEH292" s="3"/>
      <c r="XEI292" s="3"/>
      <c r="XEJ292" s="3"/>
      <c r="XEK292" s="3"/>
      <c r="XEL292" s="3"/>
      <c r="XEM292" s="3"/>
      <c r="XEN292" s="3"/>
      <c r="XEO292" s="3"/>
      <c r="XEP292" s="3"/>
      <c r="XEQ292" s="3"/>
      <c r="XER292" s="3"/>
      <c r="XES292" s="3"/>
      <c r="XET292" s="3"/>
      <c r="XEU292" s="3"/>
      <c r="XEV292" s="3"/>
      <c r="XEW292" s="3"/>
      <c r="XEX292" s="3"/>
      <c r="XEY292" s="3"/>
      <c r="XEZ292" s="3"/>
      <c r="XFA292" s="3"/>
      <c r="XFB292" s="3"/>
      <c r="XFC292" s="3"/>
    </row>
    <row r="293" s="1" customFormat="1" ht="13" spans="1:16383">
      <c r="A293" s="6" t="s">
        <v>110</v>
      </c>
      <c r="B293" s="6" t="s">
        <v>8616</v>
      </c>
      <c r="C293" s="6" t="s">
        <v>19581</v>
      </c>
      <c r="D293" s="6" t="s">
        <v>19570</v>
      </c>
      <c r="E293" s="6">
        <v>0</v>
      </c>
      <c r="XEF293" s="3"/>
      <c r="XEG293" s="3"/>
      <c r="XEH293" s="3"/>
      <c r="XEI293" s="3"/>
      <c r="XEJ293" s="3"/>
      <c r="XEK293" s="3"/>
      <c r="XEL293" s="3"/>
      <c r="XEM293" s="3"/>
      <c r="XEN293" s="3"/>
      <c r="XEO293" s="3"/>
      <c r="XEP293" s="3"/>
      <c r="XEQ293" s="3"/>
      <c r="XER293" s="3"/>
      <c r="XES293" s="3"/>
      <c r="XET293" s="3"/>
      <c r="XEU293" s="3"/>
      <c r="XEV293" s="3"/>
      <c r="XEW293" s="3"/>
      <c r="XEX293" s="3"/>
      <c r="XEY293" s="3"/>
      <c r="XEZ293" s="3"/>
      <c r="XFA293" s="3"/>
      <c r="XFB293" s="3"/>
      <c r="XFC293" s="3"/>
    </row>
    <row r="294" s="1" customFormat="1" ht="13" spans="1:16383">
      <c r="A294" s="6" t="s">
        <v>108</v>
      </c>
      <c r="B294" s="6" t="s">
        <v>8677</v>
      </c>
      <c r="C294" s="6" t="s">
        <v>19581</v>
      </c>
      <c r="D294" s="6" t="s">
        <v>19570</v>
      </c>
      <c r="E294" s="6">
        <v>51</v>
      </c>
      <c r="XEF294" s="3"/>
      <c r="XEG294" s="3"/>
      <c r="XEH294" s="3"/>
      <c r="XEI294" s="3"/>
      <c r="XEJ294" s="3"/>
      <c r="XEK294" s="3"/>
      <c r="XEL294" s="3"/>
      <c r="XEM294" s="3"/>
      <c r="XEN294" s="3"/>
      <c r="XEO294" s="3"/>
      <c r="XEP294" s="3"/>
      <c r="XEQ294" s="3"/>
      <c r="XER294" s="3"/>
      <c r="XES294" s="3"/>
      <c r="XET294" s="3"/>
      <c r="XEU294" s="3"/>
      <c r="XEV294" s="3"/>
      <c r="XEW294" s="3"/>
      <c r="XEX294" s="3"/>
      <c r="XEY294" s="3"/>
      <c r="XEZ294" s="3"/>
      <c r="XFA294" s="3"/>
      <c r="XFB294" s="3"/>
      <c r="XFC294" s="3"/>
    </row>
    <row r="295" s="1" customFormat="1" ht="13" spans="1:16383">
      <c r="A295" s="6" t="s">
        <v>96</v>
      </c>
      <c r="B295" s="6" t="s">
        <v>8688</v>
      </c>
      <c r="C295" s="6" t="s">
        <v>19581</v>
      </c>
      <c r="D295" s="6" t="s">
        <v>19570</v>
      </c>
      <c r="E295" s="6">
        <v>79</v>
      </c>
      <c r="XEF295" s="3"/>
      <c r="XEG295" s="3"/>
      <c r="XEH295" s="3"/>
      <c r="XEI295" s="3"/>
      <c r="XEJ295" s="3"/>
      <c r="XEK295" s="3"/>
      <c r="XEL295" s="3"/>
      <c r="XEM295" s="3"/>
      <c r="XEN295" s="3"/>
      <c r="XEO295" s="3"/>
      <c r="XEP295" s="3"/>
      <c r="XEQ295" s="3"/>
      <c r="XER295" s="3"/>
      <c r="XES295" s="3"/>
      <c r="XET295" s="3"/>
      <c r="XEU295" s="3"/>
      <c r="XEV295" s="3"/>
      <c r="XEW295" s="3"/>
      <c r="XEX295" s="3"/>
      <c r="XEY295" s="3"/>
      <c r="XEZ295" s="3"/>
      <c r="XFA295" s="3"/>
      <c r="XFB295" s="3"/>
      <c r="XFC295" s="3"/>
    </row>
    <row r="296" s="1" customFormat="1" ht="13" spans="1:16383">
      <c r="A296" s="6" t="s">
        <v>36</v>
      </c>
      <c r="B296" s="6" t="s">
        <v>8697</v>
      </c>
      <c r="C296" s="6" t="s">
        <v>19581</v>
      </c>
      <c r="D296" s="6" t="s">
        <v>19570</v>
      </c>
      <c r="E296" s="6">
        <v>76</v>
      </c>
      <c r="XEF296" s="3"/>
      <c r="XEG296" s="3"/>
      <c r="XEH296" s="3"/>
      <c r="XEI296" s="3"/>
      <c r="XEJ296" s="3"/>
      <c r="XEK296" s="3"/>
      <c r="XEL296" s="3"/>
      <c r="XEM296" s="3"/>
      <c r="XEN296" s="3"/>
      <c r="XEO296" s="3"/>
      <c r="XEP296" s="3"/>
      <c r="XEQ296" s="3"/>
      <c r="XER296" s="3"/>
      <c r="XES296" s="3"/>
      <c r="XET296" s="3"/>
      <c r="XEU296" s="3"/>
      <c r="XEV296" s="3"/>
      <c r="XEW296" s="3"/>
      <c r="XEX296" s="3"/>
      <c r="XEY296" s="3"/>
      <c r="XEZ296" s="3"/>
      <c r="XFA296" s="3"/>
      <c r="XFB296" s="3"/>
      <c r="XFC296" s="3"/>
    </row>
    <row r="297" s="1" customFormat="1" ht="13" spans="1:16383">
      <c r="A297" s="6" t="s">
        <v>88</v>
      </c>
      <c r="B297" s="6" t="s">
        <v>8705</v>
      </c>
      <c r="C297" s="6" t="s">
        <v>19714</v>
      </c>
      <c r="D297" s="6" t="s">
        <v>19570</v>
      </c>
      <c r="E297" s="6">
        <v>34</v>
      </c>
      <c r="XEF297" s="3"/>
      <c r="XEG297" s="3"/>
      <c r="XEH297" s="3"/>
      <c r="XEI297" s="3"/>
      <c r="XEJ297" s="3"/>
      <c r="XEK297" s="3"/>
      <c r="XEL297" s="3"/>
      <c r="XEM297" s="3"/>
      <c r="XEN297" s="3"/>
      <c r="XEO297" s="3"/>
      <c r="XEP297" s="3"/>
      <c r="XEQ297" s="3"/>
      <c r="XER297" s="3"/>
      <c r="XES297" s="3"/>
      <c r="XET297" s="3"/>
      <c r="XEU297" s="3"/>
      <c r="XEV297" s="3"/>
      <c r="XEW297" s="3"/>
      <c r="XEX297" s="3"/>
      <c r="XEY297" s="3"/>
      <c r="XEZ297" s="3"/>
      <c r="XFA297" s="3"/>
      <c r="XFB297" s="3"/>
      <c r="XFC297" s="3"/>
    </row>
    <row r="298" s="1" customFormat="1" ht="13" spans="1:16383">
      <c r="A298" s="6" t="s">
        <v>34</v>
      </c>
      <c r="B298" s="6" t="s">
        <v>8738</v>
      </c>
      <c r="C298" s="6" t="s">
        <v>19715</v>
      </c>
      <c r="D298" s="6" t="s">
        <v>19570</v>
      </c>
      <c r="E298" s="6">
        <v>64</v>
      </c>
      <c r="XEF298" s="3"/>
      <c r="XEG298" s="3"/>
      <c r="XEH298" s="3"/>
      <c r="XEI298" s="3"/>
      <c r="XEJ298" s="3"/>
      <c r="XEK298" s="3"/>
      <c r="XEL298" s="3"/>
      <c r="XEM298" s="3"/>
      <c r="XEN298" s="3"/>
      <c r="XEO298" s="3"/>
      <c r="XEP298" s="3"/>
      <c r="XEQ298" s="3"/>
      <c r="XER298" s="3"/>
      <c r="XES298" s="3"/>
      <c r="XET298" s="3"/>
      <c r="XEU298" s="3"/>
      <c r="XEV298" s="3"/>
      <c r="XEW298" s="3"/>
      <c r="XEX298" s="3"/>
      <c r="XEY298" s="3"/>
      <c r="XEZ298" s="3"/>
      <c r="XFA298" s="3"/>
      <c r="XFB298" s="3"/>
      <c r="XFC298" s="3"/>
    </row>
    <row r="299" s="1" customFormat="1" ht="13" spans="1:16383">
      <c r="A299" s="6" t="s">
        <v>96</v>
      </c>
      <c r="B299" s="6" t="s">
        <v>8755</v>
      </c>
      <c r="C299" s="6" t="s">
        <v>19715</v>
      </c>
      <c r="D299" s="6" t="s">
        <v>19570</v>
      </c>
      <c r="E299" s="6">
        <v>74</v>
      </c>
      <c r="XEF299" s="3"/>
      <c r="XEG299" s="3"/>
      <c r="XEH299" s="3"/>
      <c r="XEI299" s="3"/>
      <c r="XEJ299" s="3"/>
      <c r="XEK299" s="3"/>
      <c r="XEL299" s="3"/>
      <c r="XEM299" s="3"/>
      <c r="XEN299" s="3"/>
      <c r="XEO299" s="3"/>
      <c r="XEP299" s="3"/>
      <c r="XEQ299" s="3"/>
      <c r="XER299" s="3"/>
      <c r="XES299" s="3"/>
      <c r="XET299" s="3"/>
      <c r="XEU299" s="3"/>
      <c r="XEV299" s="3"/>
      <c r="XEW299" s="3"/>
      <c r="XEX299" s="3"/>
      <c r="XEY299" s="3"/>
      <c r="XEZ299" s="3"/>
      <c r="XFA299" s="3"/>
      <c r="XFB299" s="3"/>
      <c r="XFC299" s="3"/>
    </row>
    <row r="300" s="1" customFormat="1" ht="13" spans="1:16383">
      <c r="A300" s="6" t="s">
        <v>96</v>
      </c>
      <c r="B300" s="6" t="s">
        <v>8763</v>
      </c>
      <c r="C300" s="6" t="s">
        <v>19715</v>
      </c>
      <c r="D300" s="6" t="s">
        <v>19570</v>
      </c>
      <c r="E300" s="6">
        <v>54</v>
      </c>
      <c r="XEF300" s="3"/>
      <c r="XEG300" s="3"/>
      <c r="XEH300" s="3"/>
      <c r="XEI300" s="3"/>
      <c r="XEJ300" s="3"/>
      <c r="XEK300" s="3"/>
      <c r="XEL300" s="3"/>
      <c r="XEM300" s="3"/>
      <c r="XEN300" s="3"/>
      <c r="XEO300" s="3"/>
      <c r="XEP300" s="3"/>
      <c r="XEQ300" s="3"/>
      <c r="XER300" s="3"/>
      <c r="XES300" s="3"/>
      <c r="XET300" s="3"/>
      <c r="XEU300" s="3"/>
      <c r="XEV300" s="3"/>
      <c r="XEW300" s="3"/>
      <c r="XEX300" s="3"/>
      <c r="XEY300" s="3"/>
      <c r="XEZ300" s="3"/>
      <c r="XFA300" s="3"/>
      <c r="XFB300" s="3"/>
      <c r="XFC300" s="3"/>
    </row>
    <row r="301" s="1" customFormat="1" ht="13" spans="1:16383">
      <c r="A301" s="6" t="s">
        <v>62</v>
      </c>
      <c r="B301" s="6" t="s">
        <v>8811</v>
      </c>
      <c r="C301" s="6" t="s">
        <v>19582</v>
      </c>
      <c r="D301" s="6" t="s">
        <v>19570</v>
      </c>
      <c r="E301" s="6">
        <v>85</v>
      </c>
      <c r="XEF301" s="3"/>
      <c r="XEG301" s="3"/>
      <c r="XEH301" s="3"/>
      <c r="XEI301" s="3"/>
      <c r="XEJ301" s="3"/>
      <c r="XEK301" s="3"/>
      <c r="XEL301" s="3"/>
      <c r="XEM301" s="3"/>
      <c r="XEN301" s="3"/>
      <c r="XEO301" s="3"/>
      <c r="XEP301" s="3"/>
      <c r="XEQ301" s="3"/>
      <c r="XER301" s="3"/>
      <c r="XES301" s="3"/>
      <c r="XET301" s="3"/>
      <c r="XEU301" s="3"/>
      <c r="XEV301" s="3"/>
      <c r="XEW301" s="3"/>
      <c r="XEX301" s="3"/>
      <c r="XEY301" s="3"/>
      <c r="XEZ301" s="3"/>
      <c r="XFA301" s="3"/>
      <c r="XFB301" s="3"/>
      <c r="XFC301" s="3"/>
    </row>
    <row r="302" s="1" customFormat="1" ht="13" spans="1:16383">
      <c r="A302" s="6" t="s">
        <v>58</v>
      </c>
      <c r="B302" s="6" t="s">
        <v>8835</v>
      </c>
      <c r="C302" s="6" t="s">
        <v>19582</v>
      </c>
      <c r="D302" s="6" t="s">
        <v>19570</v>
      </c>
      <c r="E302" s="6">
        <v>33</v>
      </c>
      <c r="XEF302" s="3"/>
      <c r="XEG302" s="3"/>
      <c r="XEH302" s="3"/>
      <c r="XEI302" s="3"/>
      <c r="XEJ302" s="3"/>
      <c r="XEK302" s="3"/>
      <c r="XEL302" s="3"/>
      <c r="XEM302" s="3"/>
      <c r="XEN302" s="3"/>
      <c r="XEO302" s="3"/>
      <c r="XEP302" s="3"/>
      <c r="XEQ302" s="3"/>
      <c r="XER302" s="3"/>
      <c r="XES302" s="3"/>
      <c r="XET302" s="3"/>
      <c r="XEU302" s="3"/>
      <c r="XEV302" s="3"/>
      <c r="XEW302" s="3"/>
      <c r="XEX302" s="3"/>
      <c r="XEY302" s="3"/>
      <c r="XEZ302" s="3"/>
      <c r="XFA302" s="3"/>
      <c r="XFB302" s="3"/>
      <c r="XFC302" s="3"/>
    </row>
    <row r="303" s="1" customFormat="1" ht="13" spans="1:16383">
      <c r="A303" s="6" t="s">
        <v>82</v>
      </c>
      <c r="B303" s="6" t="s">
        <v>8853</v>
      </c>
      <c r="C303" s="6" t="s">
        <v>19582</v>
      </c>
      <c r="D303" s="6" t="s">
        <v>19570</v>
      </c>
      <c r="E303" s="6">
        <v>79</v>
      </c>
      <c r="XEF303" s="3"/>
      <c r="XEG303" s="3"/>
      <c r="XEH303" s="3"/>
      <c r="XEI303" s="3"/>
      <c r="XEJ303" s="3"/>
      <c r="XEK303" s="3"/>
      <c r="XEL303" s="3"/>
      <c r="XEM303" s="3"/>
      <c r="XEN303" s="3"/>
      <c r="XEO303" s="3"/>
      <c r="XEP303" s="3"/>
      <c r="XEQ303" s="3"/>
      <c r="XER303" s="3"/>
      <c r="XES303" s="3"/>
      <c r="XET303" s="3"/>
      <c r="XEU303" s="3"/>
      <c r="XEV303" s="3"/>
      <c r="XEW303" s="3"/>
      <c r="XEX303" s="3"/>
      <c r="XEY303" s="3"/>
      <c r="XEZ303" s="3"/>
      <c r="XFA303" s="3"/>
      <c r="XFB303" s="3"/>
      <c r="XFC303" s="3"/>
    </row>
    <row r="304" s="1" customFormat="1" ht="13" spans="1:16383">
      <c r="A304" s="6" t="s">
        <v>46</v>
      </c>
      <c r="B304" s="6" t="s">
        <v>8885</v>
      </c>
      <c r="C304" s="6" t="s">
        <v>19716</v>
      </c>
      <c r="D304" s="6" t="s">
        <v>19570</v>
      </c>
      <c r="E304" s="6">
        <v>71</v>
      </c>
      <c r="XEF304" s="3"/>
      <c r="XEG304" s="3"/>
      <c r="XEH304" s="3"/>
      <c r="XEI304" s="3"/>
      <c r="XEJ304" s="3"/>
      <c r="XEK304" s="3"/>
      <c r="XEL304" s="3"/>
      <c r="XEM304" s="3"/>
      <c r="XEN304" s="3"/>
      <c r="XEO304" s="3"/>
      <c r="XEP304" s="3"/>
      <c r="XEQ304" s="3"/>
      <c r="XER304" s="3"/>
      <c r="XES304" s="3"/>
      <c r="XET304" s="3"/>
      <c r="XEU304" s="3"/>
      <c r="XEV304" s="3"/>
      <c r="XEW304" s="3"/>
      <c r="XEX304" s="3"/>
      <c r="XEY304" s="3"/>
      <c r="XEZ304" s="3"/>
      <c r="XFA304" s="3"/>
      <c r="XFB304" s="3"/>
      <c r="XFC304" s="3"/>
    </row>
    <row r="305" s="1" customFormat="1" ht="13" spans="1:16383">
      <c r="A305" s="6" t="s">
        <v>34</v>
      </c>
      <c r="B305" s="6" t="s">
        <v>8896</v>
      </c>
      <c r="C305" s="6" t="s">
        <v>19716</v>
      </c>
      <c r="D305" s="6" t="s">
        <v>19570</v>
      </c>
      <c r="E305" s="6">
        <v>31</v>
      </c>
      <c r="XEF305" s="3"/>
      <c r="XEG305" s="3"/>
      <c r="XEH305" s="3"/>
      <c r="XEI305" s="3"/>
      <c r="XEJ305" s="3"/>
      <c r="XEK305" s="3"/>
      <c r="XEL305" s="3"/>
      <c r="XEM305" s="3"/>
      <c r="XEN305" s="3"/>
      <c r="XEO305" s="3"/>
      <c r="XEP305" s="3"/>
      <c r="XEQ305" s="3"/>
      <c r="XER305" s="3"/>
      <c r="XES305" s="3"/>
      <c r="XET305" s="3"/>
      <c r="XEU305" s="3"/>
      <c r="XEV305" s="3"/>
      <c r="XEW305" s="3"/>
      <c r="XEX305" s="3"/>
      <c r="XEY305" s="3"/>
      <c r="XEZ305" s="3"/>
      <c r="XFA305" s="3"/>
      <c r="XFB305" s="3"/>
      <c r="XFC305" s="3"/>
    </row>
    <row r="306" s="1" customFormat="1" ht="13" spans="1:16383">
      <c r="A306" s="6" t="s">
        <v>108</v>
      </c>
      <c r="B306" s="6" t="s">
        <v>8905</v>
      </c>
      <c r="C306" s="6" t="s">
        <v>19583</v>
      </c>
      <c r="D306" s="6" t="s">
        <v>19570</v>
      </c>
      <c r="E306" s="6">
        <v>62</v>
      </c>
      <c r="XEF306" s="3"/>
      <c r="XEG306" s="3"/>
      <c r="XEH306" s="3"/>
      <c r="XEI306" s="3"/>
      <c r="XEJ306" s="3"/>
      <c r="XEK306" s="3"/>
      <c r="XEL306" s="3"/>
      <c r="XEM306" s="3"/>
      <c r="XEN306" s="3"/>
      <c r="XEO306" s="3"/>
      <c r="XEP306" s="3"/>
      <c r="XEQ306" s="3"/>
      <c r="XER306" s="3"/>
      <c r="XES306" s="3"/>
      <c r="XET306" s="3"/>
      <c r="XEU306" s="3"/>
      <c r="XEV306" s="3"/>
      <c r="XEW306" s="3"/>
      <c r="XEX306" s="3"/>
      <c r="XEY306" s="3"/>
      <c r="XEZ306" s="3"/>
      <c r="XFA306" s="3"/>
      <c r="XFB306" s="3"/>
      <c r="XFC306" s="3"/>
    </row>
    <row r="307" s="1" customFormat="1" ht="13" spans="1:16383">
      <c r="A307" s="6" t="s">
        <v>38</v>
      </c>
      <c r="B307" s="6" t="s">
        <v>8987</v>
      </c>
      <c r="C307" s="6" t="s">
        <v>19717</v>
      </c>
      <c r="D307" s="6" t="s">
        <v>19570</v>
      </c>
      <c r="E307" s="6">
        <v>36</v>
      </c>
      <c r="XEF307" s="3"/>
      <c r="XEG307" s="3"/>
      <c r="XEH307" s="3"/>
      <c r="XEI307" s="3"/>
      <c r="XEJ307" s="3"/>
      <c r="XEK307" s="3"/>
      <c r="XEL307" s="3"/>
      <c r="XEM307" s="3"/>
      <c r="XEN307" s="3"/>
      <c r="XEO307" s="3"/>
      <c r="XEP307" s="3"/>
      <c r="XEQ307" s="3"/>
      <c r="XER307" s="3"/>
      <c r="XES307" s="3"/>
      <c r="XET307" s="3"/>
      <c r="XEU307" s="3"/>
      <c r="XEV307" s="3"/>
      <c r="XEW307" s="3"/>
      <c r="XEX307" s="3"/>
      <c r="XEY307" s="3"/>
      <c r="XEZ307" s="3"/>
      <c r="XFA307" s="3"/>
      <c r="XFB307" s="3"/>
      <c r="XFC307" s="3"/>
    </row>
    <row r="308" s="1" customFormat="1" ht="13" spans="1:16383">
      <c r="A308" s="6" t="s">
        <v>44</v>
      </c>
      <c r="B308" s="6" t="s">
        <v>9011</v>
      </c>
      <c r="C308" s="6" t="s">
        <v>19718</v>
      </c>
      <c r="D308" s="6" t="s">
        <v>19570</v>
      </c>
      <c r="E308" s="6">
        <v>72</v>
      </c>
      <c r="XEF308" s="3"/>
      <c r="XEG308" s="3"/>
      <c r="XEH308" s="3"/>
      <c r="XEI308" s="3"/>
      <c r="XEJ308" s="3"/>
      <c r="XEK308" s="3"/>
      <c r="XEL308" s="3"/>
      <c r="XEM308" s="3"/>
      <c r="XEN308" s="3"/>
      <c r="XEO308" s="3"/>
      <c r="XEP308" s="3"/>
      <c r="XEQ308" s="3"/>
      <c r="XER308" s="3"/>
      <c r="XES308" s="3"/>
      <c r="XET308" s="3"/>
      <c r="XEU308" s="3"/>
      <c r="XEV308" s="3"/>
      <c r="XEW308" s="3"/>
      <c r="XEX308" s="3"/>
      <c r="XEY308" s="3"/>
      <c r="XEZ308" s="3"/>
      <c r="XFA308" s="3"/>
      <c r="XFB308" s="3"/>
      <c r="XFC308" s="3"/>
    </row>
    <row r="309" s="1" customFormat="1" ht="13" spans="1:16383">
      <c r="A309" s="6" t="s">
        <v>38</v>
      </c>
      <c r="B309" s="6" t="s">
        <v>9018</v>
      </c>
      <c r="C309" s="6" t="s">
        <v>19718</v>
      </c>
      <c r="D309" s="6" t="s">
        <v>19570</v>
      </c>
      <c r="E309" s="6">
        <v>57</v>
      </c>
      <c r="XEF309" s="3"/>
      <c r="XEG309" s="3"/>
      <c r="XEH309" s="3"/>
      <c r="XEI309" s="3"/>
      <c r="XEJ309" s="3"/>
      <c r="XEK309" s="3"/>
      <c r="XEL309" s="3"/>
      <c r="XEM309" s="3"/>
      <c r="XEN309" s="3"/>
      <c r="XEO309" s="3"/>
      <c r="XEP309" s="3"/>
      <c r="XEQ309" s="3"/>
      <c r="XER309" s="3"/>
      <c r="XES309" s="3"/>
      <c r="XET309" s="3"/>
      <c r="XEU309" s="3"/>
      <c r="XEV309" s="3"/>
      <c r="XEW309" s="3"/>
      <c r="XEX309" s="3"/>
      <c r="XEY309" s="3"/>
      <c r="XEZ309" s="3"/>
      <c r="XFA309" s="3"/>
      <c r="XFB309" s="3"/>
      <c r="XFC309" s="3"/>
    </row>
    <row r="310" s="1" customFormat="1" ht="13" spans="1:16383">
      <c r="A310" s="6" t="s">
        <v>96</v>
      </c>
      <c r="B310" s="6" t="s">
        <v>9034</v>
      </c>
      <c r="C310" s="6" t="s">
        <v>19719</v>
      </c>
      <c r="D310" s="6" t="s">
        <v>19570</v>
      </c>
      <c r="E310" s="6">
        <v>62</v>
      </c>
      <c r="XEF310" s="3"/>
      <c r="XEG310" s="3"/>
      <c r="XEH310" s="3"/>
      <c r="XEI310" s="3"/>
      <c r="XEJ310" s="3"/>
      <c r="XEK310" s="3"/>
      <c r="XEL310" s="3"/>
      <c r="XEM310" s="3"/>
      <c r="XEN310" s="3"/>
      <c r="XEO310" s="3"/>
      <c r="XEP310" s="3"/>
      <c r="XEQ310" s="3"/>
      <c r="XER310" s="3"/>
      <c r="XES310" s="3"/>
      <c r="XET310" s="3"/>
      <c r="XEU310" s="3"/>
      <c r="XEV310" s="3"/>
      <c r="XEW310" s="3"/>
      <c r="XEX310" s="3"/>
      <c r="XEY310" s="3"/>
      <c r="XEZ310" s="3"/>
      <c r="XFA310" s="3"/>
      <c r="XFB310" s="3"/>
      <c r="XFC310" s="3"/>
    </row>
    <row r="311" s="1" customFormat="1" ht="13" spans="1:16383">
      <c r="A311" s="6" t="s">
        <v>82</v>
      </c>
      <c r="B311" s="6" t="s">
        <v>9048</v>
      </c>
      <c r="C311" s="6" t="s">
        <v>19719</v>
      </c>
      <c r="D311" s="6" t="s">
        <v>19570</v>
      </c>
      <c r="E311" s="6">
        <v>38</v>
      </c>
      <c r="XEF311" s="3"/>
      <c r="XEG311" s="3"/>
      <c r="XEH311" s="3"/>
      <c r="XEI311" s="3"/>
      <c r="XEJ311" s="3"/>
      <c r="XEK311" s="3"/>
      <c r="XEL311" s="3"/>
      <c r="XEM311" s="3"/>
      <c r="XEN311" s="3"/>
      <c r="XEO311" s="3"/>
      <c r="XEP311" s="3"/>
      <c r="XEQ311" s="3"/>
      <c r="XER311" s="3"/>
      <c r="XES311" s="3"/>
      <c r="XET311" s="3"/>
      <c r="XEU311" s="3"/>
      <c r="XEV311" s="3"/>
      <c r="XEW311" s="3"/>
      <c r="XEX311" s="3"/>
      <c r="XEY311" s="3"/>
      <c r="XEZ311" s="3"/>
      <c r="XFA311" s="3"/>
      <c r="XFB311" s="3"/>
      <c r="XFC311" s="3"/>
    </row>
    <row r="312" s="1" customFormat="1" ht="13" spans="1:16383">
      <c r="A312" s="6" t="s">
        <v>44</v>
      </c>
      <c r="B312" s="6" t="s">
        <v>9106</v>
      </c>
      <c r="C312" s="6" t="s">
        <v>19720</v>
      </c>
      <c r="D312" s="6" t="s">
        <v>19570</v>
      </c>
      <c r="E312" s="6">
        <v>80</v>
      </c>
      <c r="XEF312" s="3"/>
      <c r="XEG312" s="3"/>
      <c r="XEH312" s="3"/>
      <c r="XEI312" s="3"/>
      <c r="XEJ312" s="3"/>
      <c r="XEK312" s="3"/>
      <c r="XEL312" s="3"/>
      <c r="XEM312" s="3"/>
      <c r="XEN312" s="3"/>
      <c r="XEO312" s="3"/>
      <c r="XEP312" s="3"/>
      <c r="XEQ312" s="3"/>
      <c r="XER312" s="3"/>
      <c r="XES312" s="3"/>
      <c r="XET312" s="3"/>
      <c r="XEU312" s="3"/>
      <c r="XEV312" s="3"/>
      <c r="XEW312" s="3"/>
      <c r="XEX312" s="3"/>
      <c r="XEY312" s="3"/>
      <c r="XEZ312" s="3"/>
      <c r="XFA312" s="3"/>
      <c r="XFB312" s="3"/>
      <c r="XFC312" s="3"/>
    </row>
    <row r="313" s="1" customFormat="1" ht="13" spans="1:16383">
      <c r="A313" s="6" t="s">
        <v>110</v>
      </c>
      <c r="B313" s="6" t="s">
        <v>9134</v>
      </c>
      <c r="C313" s="6" t="s">
        <v>19721</v>
      </c>
      <c r="D313" s="6" t="s">
        <v>19570</v>
      </c>
      <c r="E313" s="6">
        <v>54</v>
      </c>
      <c r="XEF313" s="3"/>
      <c r="XEG313" s="3"/>
      <c r="XEH313" s="3"/>
      <c r="XEI313" s="3"/>
      <c r="XEJ313" s="3"/>
      <c r="XEK313" s="3"/>
      <c r="XEL313" s="3"/>
      <c r="XEM313" s="3"/>
      <c r="XEN313" s="3"/>
      <c r="XEO313" s="3"/>
      <c r="XEP313" s="3"/>
      <c r="XEQ313" s="3"/>
      <c r="XER313" s="3"/>
      <c r="XES313" s="3"/>
      <c r="XET313" s="3"/>
      <c r="XEU313" s="3"/>
      <c r="XEV313" s="3"/>
      <c r="XEW313" s="3"/>
      <c r="XEX313" s="3"/>
      <c r="XEY313" s="3"/>
      <c r="XEZ313" s="3"/>
      <c r="XFA313" s="3"/>
      <c r="XFB313" s="3"/>
      <c r="XFC313" s="3"/>
    </row>
    <row r="314" s="1" customFormat="1" ht="13" spans="1:16383">
      <c r="A314" s="6" t="s">
        <v>96</v>
      </c>
      <c r="B314" s="6" t="s">
        <v>9169</v>
      </c>
      <c r="C314" s="6" t="s">
        <v>19722</v>
      </c>
      <c r="D314" s="6" t="s">
        <v>19570</v>
      </c>
      <c r="E314" s="6">
        <v>103</v>
      </c>
      <c r="XEF314" s="3"/>
      <c r="XEG314" s="3"/>
      <c r="XEH314" s="3"/>
      <c r="XEI314" s="3"/>
      <c r="XEJ314" s="3"/>
      <c r="XEK314" s="3"/>
      <c r="XEL314" s="3"/>
      <c r="XEM314" s="3"/>
      <c r="XEN314" s="3"/>
      <c r="XEO314" s="3"/>
      <c r="XEP314" s="3"/>
      <c r="XEQ314" s="3"/>
      <c r="XER314" s="3"/>
      <c r="XES314" s="3"/>
      <c r="XET314" s="3"/>
      <c r="XEU314" s="3"/>
      <c r="XEV314" s="3"/>
      <c r="XEW314" s="3"/>
      <c r="XEX314" s="3"/>
      <c r="XEY314" s="3"/>
      <c r="XEZ314" s="3"/>
      <c r="XFA314" s="3"/>
      <c r="XFB314" s="3"/>
      <c r="XFC314" s="3"/>
    </row>
    <row r="315" s="1" customFormat="1" ht="13" spans="1:16383">
      <c r="A315" s="6" t="s">
        <v>62</v>
      </c>
      <c r="B315" s="6" t="s">
        <v>9199</v>
      </c>
      <c r="C315" s="6" t="s">
        <v>19723</v>
      </c>
      <c r="D315" s="6" t="s">
        <v>19570</v>
      </c>
      <c r="E315" s="6">
        <v>76</v>
      </c>
      <c r="XEF315" s="3"/>
      <c r="XEG315" s="3"/>
      <c r="XEH315" s="3"/>
      <c r="XEI315" s="3"/>
      <c r="XEJ315" s="3"/>
      <c r="XEK315" s="3"/>
      <c r="XEL315" s="3"/>
      <c r="XEM315" s="3"/>
      <c r="XEN315" s="3"/>
      <c r="XEO315" s="3"/>
      <c r="XEP315" s="3"/>
      <c r="XEQ315" s="3"/>
      <c r="XER315" s="3"/>
      <c r="XES315" s="3"/>
      <c r="XET315" s="3"/>
      <c r="XEU315" s="3"/>
      <c r="XEV315" s="3"/>
      <c r="XEW315" s="3"/>
      <c r="XEX315" s="3"/>
      <c r="XEY315" s="3"/>
      <c r="XEZ315" s="3"/>
      <c r="XFA315" s="3"/>
      <c r="XFB315" s="3"/>
      <c r="XFC315" s="3"/>
    </row>
    <row r="316" s="1" customFormat="1" ht="13" spans="1:16383">
      <c r="A316" s="6" t="s">
        <v>82</v>
      </c>
      <c r="B316" s="6" t="s">
        <v>9394</v>
      </c>
      <c r="C316" s="6" t="s">
        <v>19724</v>
      </c>
      <c r="D316" s="6" t="s">
        <v>19570</v>
      </c>
      <c r="E316" s="6">
        <v>33</v>
      </c>
      <c r="XEF316" s="3"/>
      <c r="XEG316" s="3"/>
      <c r="XEH316" s="3"/>
      <c r="XEI316" s="3"/>
      <c r="XEJ316" s="3"/>
      <c r="XEK316" s="3"/>
      <c r="XEL316" s="3"/>
      <c r="XEM316" s="3"/>
      <c r="XEN316" s="3"/>
      <c r="XEO316" s="3"/>
      <c r="XEP316" s="3"/>
      <c r="XEQ316" s="3"/>
      <c r="XER316" s="3"/>
      <c r="XES316" s="3"/>
      <c r="XET316" s="3"/>
      <c r="XEU316" s="3"/>
      <c r="XEV316" s="3"/>
      <c r="XEW316" s="3"/>
      <c r="XEX316" s="3"/>
      <c r="XEY316" s="3"/>
      <c r="XEZ316" s="3"/>
      <c r="XFA316" s="3"/>
      <c r="XFB316" s="3"/>
      <c r="XFC316" s="3"/>
    </row>
    <row r="317" s="1" customFormat="1" ht="13" spans="1:16383">
      <c r="A317" s="6" t="s">
        <v>72</v>
      </c>
      <c r="B317" s="6" t="s">
        <v>9403</v>
      </c>
      <c r="C317" s="6" t="s">
        <v>19724</v>
      </c>
      <c r="D317" s="6" t="s">
        <v>19570</v>
      </c>
      <c r="E317" s="6">
        <v>58</v>
      </c>
      <c r="XEF317" s="3"/>
      <c r="XEG317" s="3"/>
      <c r="XEH317" s="3"/>
      <c r="XEI317" s="3"/>
      <c r="XEJ317" s="3"/>
      <c r="XEK317" s="3"/>
      <c r="XEL317" s="3"/>
      <c r="XEM317" s="3"/>
      <c r="XEN317" s="3"/>
      <c r="XEO317" s="3"/>
      <c r="XEP317" s="3"/>
      <c r="XEQ317" s="3"/>
      <c r="XER317" s="3"/>
      <c r="XES317" s="3"/>
      <c r="XET317" s="3"/>
      <c r="XEU317" s="3"/>
      <c r="XEV317" s="3"/>
      <c r="XEW317" s="3"/>
      <c r="XEX317" s="3"/>
      <c r="XEY317" s="3"/>
      <c r="XEZ317" s="3"/>
      <c r="XFA317" s="3"/>
      <c r="XFB317" s="3"/>
      <c r="XFC317" s="3"/>
    </row>
    <row r="318" s="1" customFormat="1" ht="13" spans="1:16383">
      <c r="A318" s="6" t="s">
        <v>82</v>
      </c>
      <c r="B318" s="6" t="s">
        <v>9521</v>
      </c>
      <c r="C318" s="6" t="s">
        <v>9470</v>
      </c>
      <c r="D318" s="6" t="s">
        <v>19570</v>
      </c>
      <c r="E318" s="6">
        <v>15</v>
      </c>
      <c r="XEF318" s="3"/>
      <c r="XEG318" s="3"/>
      <c r="XEH318" s="3"/>
      <c r="XEI318" s="3"/>
      <c r="XEJ318" s="3"/>
      <c r="XEK318" s="3"/>
      <c r="XEL318" s="3"/>
      <c r="XEM318" s="3"/>
      <c r="XEN318" s="3"/>
      <c r="XEO318" s="3"/>
      <c r="XEP318" s="3"/>
      <c r="XEQ318" s="3"/>
      <c r="XER318" s="3"/>
      <c r="XES318" s="3"/>
      <c r="XET318" s="3"/>
      <c r="XEU318" s="3"/>
      <c r="XEV318" s="3"/>
      <c r="XEW318" s="3"/>
      <c r="XEX318" s="3"/>
      <c r="XEY318" s="3"/>
      <c r="XEZ318" s="3"/>
      <c r="XFA318" s="3"/>
      <c r="XFB318" s="3"/>
      <c r="XFC318" s="3"/>
    </row>
    <row r="319" s="1" customFormat="1" ht="13" spans="1:16383">
      <c r="A319" s="6" t="s">
        <v>48</v>
      </c>
      <c r="B319" s="6" t="s">
        <v>9578</v>
      </c>
      <c r="C319" s="6" t="s">
        <v>19725</v>
      </c>
      <c r="D319" s="6" t="s">
        <v>19570</v>
      </c>
      <c r="E319" s="6">
        <v>189</v>
      </c>
      <c r="XEF319" s="3"/>
      <c r="XEG319" s="3"/>
      <c r="XEH319" s="3"/>
      <c r="XEI319" s="3"/>
      <c r="XEJ319" s="3"/>
      <c r="XEK319" s="3"/>
      <c r="XEL319" s="3"/>
      <c r="XEM319" s="3"/>
      <c r="XEN319" s="3"/>
      <c r="XEO319" s="3"/>
      <c r="XEP319" s="3"/>
      <c r="XEQ319" s="3"/>
      <c r="XER319" s="3"/>
      <c r="XES319" s="3"/>
      <c r="XET319" s="3"/>
      <c r="XEU319" s="3"/>
      <c r="XEV319" s="3"/>
      <c r="XEW319" s="3"/>
      <c r="XEX319" s="3"/>
      <c r="XEY319" s="3"/>
      <c r="XEZ319" s="3"/>
      <c r="XFA319" s="3"/>
      <c r="XFB319" s="3"/>
      <c r="XFC319" s="3"/>
    </row>
    <row r="320" s="1" customFormat="1" ht="13" spans="1:16383">
      <c r="A320" s="6" t="s">
        <v>34</v>
      </c>
      <c r="B320" s="6" t="s">
        <v>9613</v>
      </c>
      <c r="C320" s="6" t="s">
        <v>19726</v>
      </c>
      <c r="D320" s="6" t="s">
        <v>19570</v>
      </c>
      <c r="E320" s="6">
        <v>127</v>
      </c>
      <c r="XEF320" s="3"/>
      <c r="XEG320" s="3"/>
      <c r="XEH320" s="3"/>
      <c r="XEI320" s="3"/>
      <c r="XEJ320" s="3"/>
      <c r="XEK320" s="3"/>
      <c r="XEL320" s="3"/>
      <c r="XEM320" s="3"/>
      <c r="XEN320" s="3"/>
      <c r="XEO320" s="3"/>
      <c r="XEP320" s="3"/>
      <c r="XEQ320" s="3"/>
      <c r="XER320" s="3"/>
      <c r="XES320" s="3"/>
      <c r="XET320" s="3"/>
      <c r="XEU320" s="3"/>
      <c r="XEV320" s="3"/>
      <c r="XEW320" s="3"/>
      <c r="XEX320" s="3"/>
      <c r="XEY320" s="3"/>
      <c r="XEZ320" s="3"/>
      <c r="XFA320" s="3"/>
      <c r="XFB320" s="3"/>
      <c r="XFC320" s="3"/>
    </row>
    <row r="321" s="1" customFormat="1" ht="13" spans="1:16383">
      <c r="A321" s="6" t="s">
        <v>58</v>
      </c>
      <c r="B321" s="6" t="s">
        <v>9625</v>
      </c>
      <c r="C321" s="6" t="s">
        <v>19726</v>
      </c>
      <c r="D321" s="6" t="s">
        <v>19570</v>
      </c>
      <c r="E321" s="6">
        <v>42</v>
      </c>
      <c r="XEF321" s="3"/>
      <c r="XEG321" s="3"/>
      <c r="XEH321" s="3"/>
      <c r="XEI321" s="3"/>
      <c r="XEJ321" s="3"/>
      <c r="XEK321" s="3"/>
      <c r="XEL321" s="3"/>
      <c r="XEM321" s="3"/>
      <c r="XEN321" s="3"/>
      <c r="XEO321" s="3"/>
      <c r="XEP321" s="3"/>
      <c r="XEQ321" s="3"/>
      <c r="XER321" s="3"/>
      <c r="XES321" s="3"/>
      <c r="XET321" s="3"/>
      <c r="XEU321" s="3"/>
      <c r="XEV321" s="3"/>
      <c r="XEW321" s="3"/>
      <c r="XEX321" s="3"/>
      <c r="XEY321" s="3"/>
      <c r="XEZ321" s="3"/>
      <c r="XFA321" s="3"/>
      <c r="XFB321" s="3"/>
      <c r="XFC321" s="3"/>
    </row>
    <row r="322" s="1" customFormat="1" ht="13" spans="1:16383">
      <c r="A322" s="6" t="s">
        <v>44</v>
      </c>
      <c r="B322" s="6" t="s">
        <v>9641</v>
      </c>
      <c r="C322" s="6" t="s">
        <v>19726</v>
      </c>
      <c r="D322" s="6" t="s">
        <v>19570</v>
      </c>
      <c r="E322" s="6">
        <v>66</v>
      </c>
      <c r="XEF322" s="3"/>
      <c r="XEG322" s="3"/>
      <c r="XEH322" s="3"/>
      <c r="XEI322" s="3"/>
      <c r="XEJ322" s="3"/>
      <c r="XEK322" s="3"/>
      <c r="XEL322" s="3"/>
      <c r="XEM322" s="3"/>
      <c r="XEN322" s="3"/>
      <c r="XEO322" s="3"/>
      <c r="XEP322" s="3"/>
      <c r="XEQ322" s="3"/>
      <c r="XER322" s="3"/>
      <c r="XES322" s="3"/>
      <c r="XET322" s="3"/>
      <c r="XEU322" s="3"/>
      <c r="XEV322" s="3"/>
      <c r="XEW322" s="3"/>
      <c r="XEX322" s="3"/>
      <c r="XEY322" s="3"/>
      <c r="XEZ322" s="3"/>
      <c r="XFA322" s="3"/>
      <c r="XFB322" s="3"/>
      <c r="XFC322" s="3"/>
    </row>
    <row r="323" s="1" customFormat="1" ht="13" spans="1:16383">
      <c r="A323" s="6" t="s">
        <v>56</v>
      </c>
      <c r="B323" s="6" t="s">
        <v>9677</v>
      </c>
      <c r="C323" s="6" t="s">
        <v>9710</v>
      </c>
      <c r="D323" s="6" t="s">
        <v>19570</v>
      </c>
      <c r="E323" s="6">
        <v>73</v>
      </c>
      <c r="XEF323" s="3"/>
      <c r="XEG323" s="3"/>
      <c r="XEH323" s="3"/>
      <c r="XEI323" s="3"/>
      <c r="XEJ323" s="3"/>
      <c r="XEK323" s="3"/>
      <c r="XEL323" s="3"/>
      <c r="XEM323" s="3"/>
      <c r="XEN323" s="3"/>
      <c r="XEO323" s="3"/>
      <c r="XEP323" s="3"/>
      <c r="XEQ323" s="3"/>
      <c r="XER323" s="3"/>
      <c r="XES323" s="3"/>
      <c r="XET323" s="3"/>
      <c r="XEU323" s="3"/>
      <c r="XEV323" s="3"/>
      <c r="XEW323" s="3"/>
      <c r="XEX323" s="3"/>
      <c r="XEY323" s="3"/>
      <c r="XEZ323" s="3"/>
      <c r="XFA323" s="3"/>
      <c r="XFB323" s="3"/>
      <c r="XFC323" s="3"/>
    </row>
    <row r="324" s="1" customFormat="1" ht="13" spans="1:16383">
      <c r="A324" s="6" t="s">
        <v>78</v>
      </c>
      <c r="B324" s="6" t="s">
        <v>9733</v>
      </c>
      <c r="C324" s="6" t="s">
        <v>9710</v>
      </c>
      <c r="D324" s="6" t="s">
        <v>19570</v>
      </c>
      <c r="E324" s="6">
        <v>107</v>
      </c>
      <c r="XEF324" s="3"/>
      <c r="XEG324" s="3"/>
      <c r="XEH324" s="3"/>
      <c r="XEI324" s="3"/>
      <c r="XEJ324" s="3"/>
      <c r="XEK324" s="3"/>
      <c r="XEL324" s="3"/>
      <c r="XEM324" s="3"/>
      <c r="XEN324" s="3"/>
      <c r="XEO324" s="3"/>
      <c r="XEP324" s="3"/>
      <c r="XEQ324" s="3"/>
      <c r="XER324" s="3"/>
      <c r="XES324" s="3"/>
      <c r="XET324" s="3"/>
      <c r="XEU324" s="3"/>
      <c r="XEV324" s="3"/>
      <c r="XEW324" s="3"/>
      <c r="XEX324" s="3"/>
      <c r="XEY324" s="3"/>
      <c r="XEZ324" s="3"/>
      <c r="XFA324" s="3"/>
      <c r="XFB324" s="3"/>
      <c r="XFC324" s="3"/>
    </row>
    <row r="325" s="1" customFormat="1" ht="13" spans="1:16383">
      <c r="A325" s="6" t="s">
        <v>50</v>
      </c>
      <c r="B325" s="6" t="s">
        <v>9775</v>
      </c>
      <c r="C325" s="6" t="s">
        <v>9710</v>
      </c>
      <c r="D325" s="6" t="s">
        <v>19570</v>
      </c>
      <c r="E325" s="6">
        <v>16</v>
      </c>
      <c r="XEF325" s="3"/>
      <c r="XEG325" s="3"/>
      <c r="XEH325" s="3"/>
      <c r="XEI325" s="3"/>
      <c r="XEJ325" s="3"/>
      <c r="XEK325" s="3"/>
      <c r="XEL325" s="3"/>
      <c r="XEM325" s="3"/>
      <c r="XEN325" s="3"/>
      <c r="XEO325" s="3"/>
      <c r="XEP325" s="3"/>
      <c r="XEQ325" s="3"/>
      <c r="XER325" s="3"/>
      <c r="XES325" s="3"/>
      <c r="XET325" s="3"/>
      <c r="XEU325" s="3"/>
      <c r="XEV325" s="3"/>
      <c r="XEW325" s="3"/>
      <c r="XEX325" s="3"/>
      <c r="XEY325" s="3"/>
      <c r="XEZ325" s="3"/>
      <c r="XFA325" s="3"/>
      <c r="XFB325" s="3"/>
      <c r="XFC325" s="3"/>
    </row>
    <row r="326" s="1" customFormat="1" ht="13" spans="1:16383">
      <c r="A326" s="6" t="s">
        <v>86</v>
      </c>
      <c r="B326" s="6" t="s">
        <v>9804</v>
      </c>
      <c r="C326" s="6" t="s">
        <v>19727</v>
      </c>
      <c r="D326" s="6" t="s">
        <v>19570</v>
      </c>
      <c r="E326" s="6">
        <v>80</v>
      </c>
      <c r="XEF326" s="3"/>
      <c r="XEG326" s="3"/>
      <c r="XEH326" s="3"/>
      <c r="XEI326" s="3"/>
      <c r="XEJ326" s="3"/>
      <c r="XEK326" s="3"/>
      <c r="XEL326" s="3"/>
      <c r="XEM326" s="3"/>
      <c r="XEN326" s="3"/>
      <c r="XEO326" s="3"/>
      <c r="XEP326" s="3"/>
      <c r="XEQ326" s="3"/>
      <c r="XER326" s="3"/>
      <c r="XES326" s="3"/>
      <c r="XET326" s="3"/>
      <c r="XEU326" s="3"/>
      <c r="XEV326" s="3"/>
      <c r="XEW326" s="3"/>
      <c r="XEX326" s="3"/>
      <c r="XEY326" s="3"/>
      <c r="XEZ326" s="3"/>
      <c r="XFA326" s="3"/>
      <c r="XFB326" s="3"/>
      <c r="XFC326" s="3"/>
    </row>
    <row r="327" s="1" customFormat="1" ht="13" spans="1:16383">
      <c r="A327" s="6" t="s">
        <v>50</v>
      </c>
      <c r="B327" s="6" t="s">
        <v>9819</v>
      </c>
      <c r="C327" s="6" t="s">
        <v>19727</v>
      </c>
      <c r="D327" s="6" t="s">
        <v>19570</v>
      </c>
      <c r="E327" s="6">
        <v>67</v>
      </c>
      <c r="XEF327" s="3"/>
      <c r="XEG327" s="3"/>
      <c r="XEH327" s="3"/>
      <c r="XEI327" s="3"/>
      <c r="XEJ327" s="3"/>
      <c r="XEK327" s="3"/>
      <c r="XEL327" s="3"/>
      <c r="XEM327" s="3"/>
      <c r="XEN327" s="3"/>
      <c r="XEO327" s="3"/>
      <c r="XEP327" s="3"/>
      <c r="XEQ327" s="3"/>
      <c r="XER327" s="3"/>
      <c r="XES327" s="3"/>
      <c r="XET327" s="3"/>
      <c r="XEU327" s="3"/>
      <c r="XEV327" s="3"/>
      <c r="XEW327" s="3"/>
      <c r="XEX327" s="3"/>
      <c r="XEY327" s="3"/>
      <c r="XEZ327" s="3"/>
      <c r="XFA327" s="3"/>
      <c r="XFB327" s="3"/>
      <c r="XFC327" s="3"/>
    </row>
    <row r="328" s="1" customFormat="1" ht="13" spans="1:16383">
      <c r="A328" s="6" t="s">
        <v>34</v>
      </c>
      <c r="B328" s="6" t="s">
        <v>9863</v>
      </c>
      <c r="C328" s="6" t="s">
        <v>9873</v>
      </c>
      <c r="D328" s="6" t="s">
        <v>19570</v>
      </c>
      <c r="E328" s="6">
        <v>96</v>
      </c>
      <c r="XEF328" s="3"/>
      <c r="XEG328" s="3"/>
      <c r="XEH328" s="3"/>
      <c r="XEI328" s="3"/>
      <c r="XEJ328" s="3"/>
      <c r="XEK328" s="3"/>
      <c r="XEL328" s="3"/>
      <c r="XEM328" s="3"/>
      <c r="XEN328" s="3"/>
      <c r="XEO328" s="3"/>
      <c r="XEP328" s="3"/>
      <c r="XEQ328" s="3"/>
      <c r="XER328" s="3"/>
      <c r="XES328" s="3"/>
      <c r="XET328" s="3"/>
      <c r="XEU328" s="3"/>
      <c r="XEV328" s="3"/>
      <c r="XEW328" s="3"/>
      <c r="XEX328" s="3"/>
      <c r="XEY328" s="3"/>
      <c r="XEZ328" s="3"/>
      <c r="XFA328" s="3"/>
      <c r="XFB328" s="3"/>
      <c r="XFC328" s="3"/>
    </row>
    <row r="329" s="1" customFormat="1" ht="13" spans="1:16383">
      <c r="A329" s="6" t="s">
        <v>50</v>
      </c>
      <c r="B329" s="6" t="s">
        <v>9871</v>
      </c>
      <c r="C329" s="6" t="s">
        <v>9873</v>
      </c>
      <c r="D329" s="6" t="s">
        <v>19570</v>
      </c>
      <c r="E329" s="6">
        <v>55</v>
      </c>
      <c r="XEF329" s="3"/>
      <c r="XEG329" s="3"/>
      <c r="XEH329" s="3"/>
      <c r="XEI329" s="3"/>
      <c r="XEJ329" s="3"/>
      <c r="XEK329" s="3"/>
      <c r="XEL329" s="3"/>
      <c r="XEM329" s="3"/>
      <c r="XEN329" s="3"/>
      <c r="XEO329" s="3"/>
      <c r="XEP329" s="3"/>
      <c r="XEQ329" s="3"/>
      <c r="XER329" s="3"/>
      <c r="XES329" s="3"/>
      <c r="XET329" s="3"/>
      <c r="XEU329" s="3"/>
      <c r="XEV329" s="3"/>
      <c r="XEW329" s="3"/>
      <c r="XEX329" s="3"/>
      <c r="XEY329" s="3"/>
      <c r="XEZ329" s="3"/>
      <c r="XFA329" s="3"/>
      <c r="XFB329" s="3"/>
      <c r="XFC329" s="3"/>
    </row>
    <row r="330" s="1" customFormat="1" ht="13" spans="1:16383">
      <c r="A330" s="6" t="s">
        <v>64</v>
      </c>
      <c r="B330" s="6" t="s">
        <v>9913</v>
      </c>
      <c r="C330" s="6" t="s">
        <v>9873</v>
      </c>
      <c r="D330" s="6" t="s">
        <v>19570</v>
      </c>
      <c r="E330" s="6">
        <v>62</v>
      </c>
      <c r="XEF330" s="3"/>
      <c r="XEG330" s="3"/>
      <c r="XEH330" s="3"/>
      <c r="XEI330" s="3"/>
      <c r="XEJ330" s="3"/>
      <c r="XEK330" s="3"/>
      <c r="XEL330" s="3"/>
      <c r="XEM330" s="3"/>
      <c r="XEN330" s="3"/>
      <c r="XEO330" s="3"/>
      <c r="XEP330" s="3"/>
      <c r="XEQ330" s="3"/>
      <c r="XER330" s="3"/>
      <c r="XES330" s="3"/>
      <c r="XET330" s="3"/>
      <c r="XEU330" s="3"/>
      <c r="XEV330" s="3"/>
      <c r="XEW330" s="3"/>
      <c r="XEX330" s="3"/>
      <c r="XEY330" s="3"/>
      <c r="XEZ330" s="3"/>
      <c r="XFA330" s="3"/>
      <c r="XFB330" s="3"/>
      <c r="XFC330" s="3"/>
    </row>
    <row r="331" s="1" customFormat="1" ht="13" spans="1:16383">
      <c r="A331" s="6" t="s">
        <v>82</v>
      </c>
      <c r="B331" s="6" t="s">
        <v>9920</v>
      </c>
      <c r="C331" s="6" t="s">
        <v>9873</v>
      </c>
      <c r="D331" s="6" t="s">
        <v>19570</v>
      </c>
      <c r="E331" s="6">
        <v>113</v>
      </c>
      <c r="XEF331" s="3"/>
      <c r="XEG331" s="3"/>
      <c r="XEH331" s="3"/>
      <c r="XEI331" s="3"/>
      <c r="XEJ331" s="3"/>
      <c r="XEK331" s="3"/>
      <c r="XEL331" s="3"/>
      <c r="XEM331" s="3"/>
      <c r="XEN331" s="3"/>
      <c r="XEO331" s="3"/>
      <c r="XEP331" s="3"/>
      <c r="XEQ331" s="3"/>
      <c r="XER331" s="3"/>
      <c r="XES331" s="3"/>
      <c r="XET331" s="3"/>
      <c r="XEU331" s="3"/>
      <c r="XEV331" s="3"/>
      <c r="XEW331" s="3"/>
      <c r="XEX331" s="3"/>
      <c r="XEY331" s="3"/>
      <c r="XEZ331" s="3"/>
      <c r="XFA331" s="3"/>
      <c r="XFB331" s="3"/>
      <c r="XFC331" s="3"/>
    </row>
    <row r="332" s="1" customFormat="1" ht="13" spans="1:16383">
      <c r="A332" s="6" t="s">
        <v>86</v>
      </c>
      <c r="B332" s="6" t="s">
        <v>9930</v>
      </c>
      <c r="C332" s="6" t="s">
        <v>9873</v>
      </c>
      <c r="D332" s="6" t="s">
        <v>19570</v>
      </c>
      <c r="E332" s="6">
        <v>60</v>
      </c>
      <c r="XEF332" s="3"/>
      <c r="XEG332" s="3"/>
      <c r="XEH332" s="3"/>
      <c r="XEI332" s="3"/>
      <c r="XEJ332" s="3"/>
      <c r="XEK332" s="3"/>
      <c r="XEL332" s="3"/>
      <c r="XEM332" s="3"/>
      <c r="XEN332" s="3"/>
      <c r="XEO332" s="3"/>
      <c r="XEP332" s="3"/>
      <c r="XEQ332" s="3"/>
      <c r="XER332" s="3"/>
      <c r="XES332" s="3"/>
      <c r="XET332" s="3"/>
      <c r="XEU332" s="3"/>
      <c r="XEV332" s="3"/>
      <c r="XEW332" s="3"/>
      <c r="XEX332" s="3"/>
      <c r="XEY332" s="3"/>
      <c r="XEZ332" s="3"/>
      <c r="XFA332" s="3"/>
      <c r="XFB332" s="3"/>
      <c r="XFC332" s="3"/>
    </row>
    <row r="333" s="1" customFormat="1" ht="13" spans="1:16383">
      <c r="A333" s="6" t="s">
        <v>86</v>
      </c>
      <c r="B333" s="6" t="s">
        <v>9937</v>
      </c>
      <c r="C333" s="6" t="s">
        <v>9873</v>
      </c>
      <c r="D333" s="6" t="s">
        <v>19570</v>
      </c>
      <c r="E333" s="6">
        <v>61</v>
      </c>
      <c r="XEF333" s="3"/>
      <c r="XEG333" s="3"/>
      <c r="XEH333" s="3"/>
      <c r="XEI333" s="3"/>
      <c r="XEJ333" s="3"/>
      <c r="XEK333" s="3"/>
      <c r="XEL333" s="3"/>
      <c r="XEM333" s="3"/>
      <c r="XEN333" s="3"/>
      <c r="XEO333" s="3"/>
      <c r="XEP333" s="3"/>
      <c r="XEQ333" s="3"/>
      <c r="XER333" s="3"/>
      <c r="XES333" s="3"/>
      <c r="XET333" s="3"/>
      <c r="XEU333" s="3"/>
      <c r="XEV333" s="3"/>
      <c r="XEW333" s="3"/>
      <c r="XEX333" s="3"/>
      <c r="XEY333" s="3"/>
      <c r="XEZ333" s="3"/>
      <c r="XFA333" s="3"/>
      <c r="XFB333" s="3"/>
      <c r="XFC333" s="3"/>
    </row>
    <row r="334" s="1" customFormat="1" ht="13" spans="1:16383">
      <c r="A334" s="6" t="s">
        <v>96</v>
      </c>
      <c r="B334" s="6" t="s">
        <v>9951</v>
      </c>
      <c r="C334" s="6" t="s">
        <v>19728</v>
      </c>
      <c r="D334" s="6" t="s">
        <v>19570</v>
      </c>
      <c r="E334" s="6">
        <v>62</v>
      </c>
      <c r="XEF334" s="3"/>
      <c r="XEG334" s="3"/>
      <c r="XEH334" s="3"/>
      <c r="XEI334" s="3"/>
      <c r="XEJ334" s="3"/>
      <c r="XEK334" s="3"/>
      <c r="XEL334" s="3"/>
      <c r="XEM334" s="3"/>
      <c r="XEN334" s="3"/>
      <c r="XEO334" s="3"/>
      <c r="XEP334" s="3"/>
      <c r="XEQ334" s="3"/>
      <c r="XER334" s="3"/>
      <c r="XES334" s="3"/>
      <c r="XET334" s="3"/>
      <c r="XEU334" s="3"/>
      <c r="XEV334" s="3"/>
      <c r="XEW334" s="3"/>
      <c r="XEX334" s="3"/>
      <c r="XEY334" s="3"/>
      <c r="XEZ334" s="3"/>
      <c r="XFA334" s="3"/>
      <c r="XFB334" s="3"/>
      <c r="XFC334" s="3"/>
    </row>
    <row r="335" s="1" customFormat="1" ht="13" spans="1:16383">
      <c r="A335" s="6" t="s">
        <v>36</v>
      </c>
      <c r="B335" s="6" t="s">
        <v>9976</v>
      </c>
      <c r="C335" s="6" t="s">
        <v>19729</v>
      </c>
      <c r="D335" s="6" t="s">
        <v>19570</v>
      </c>
      <c r="E335" s="6">
        <v>120</v>
      </c>
      <c r="XEF335" s="3"/>
      <c r="XEG335" s="3"/>
      <c r="XEH335" s="3"/>
      <c r="XEI335" s="3"/>
      <c r="XEJ335" s="3"/>
      <c r="XEK335" s="3"/>
      <c r="XEL335" s="3"/>
      <c r="XEM335" s="3"/>
      <c r="XEN335" s="3"/>
      <c r="XEO335" s="3"/>
      <c r="XEP335" s="3"/>
      <c r="XEQ335" s="3"/>
      <c r="XER335" s="3"/>
      <c r="XES335" s="3"/>
      <c r="XET335" s="3"/>
      <c r="XEU335" s="3"/>
      <c r="XEV335" s="3"/>
      <c r="XEW335" s="3"/>
      <c r="XEX335" s="3"/>
      <c r="XEY335" s="3"/>
      <c r="XEZ335" s="3"/>
      <c r="XFA335" s="3"/>
      <c r="XFB335" s="3"/>
      <c r="XFC335" s="3"/>
    </row>
    <row r="336" s="1" customFormat="1" ht="13" spans="1:16383">
      <c r="A336" s="6" t="s">
        <v>62</v>
      </c>
      <c r="B336" s="6" t="s">
        <v>9991</v>
      </c>
      <c r="C336" s="6" t="s">
        <v>19729</v>
      </c>
      <c r="D336" s="6" t="s">
        <v>19570</v>
      </c>
      <c r="E336" s="6">
        <v>88</v>
      </c>
      <c r="XEF336" s="3"/>
      <c r="XEG336" s="3"/>
      <c r="XEH336" s="3"/>
      <c r="XEI336" s="3"/>
      <c r="XEJ336" s="3"/>
      <c r="XEK336" s="3"/>
      <c r="XEL336" s="3"/>
      <c r="XEM336" s="3"/>
      <c r="XEN336" s="3"/>
      <c r="XEO336" s="3"/>
      <c r="XEP336" s="3"/>
      <c r="XEQ336" s="3"/>
      <c r="XER336" s="3"/>
      <c r="XES336" s="3"/>
      <c r="XET336" s="3"/>
      <c r="XEU336" s="3"/>
      <c r="XEV336" s="3"/>
      <c r="XEW336" s="3"/>
      <c r="XEX336" s="3"/>
      <c r="XEY336" s="3"/>
      <c r="XEZ336" s="3"/>
      <c r="XFA336" s="3"/>
      <c r="XFB336" s="3"/>
      <c r="XFC336" s="3"/>
    </row>
    <row r="337" s="1" customFormat="1" ht="13" spans="1:16383">
      <c r="A337" s="6" t="s">
        <v>78</v>
      </c>
      <c r="B337" s="6" t="s">
        <v>9733</v>
      </c>
      <c r="C337" s="6" t="s">
        <v>19584</v>
      </c>
      <c r="D337" s="6" t="s">
        <v>19570</v>
      </c>
      <c r="E337" s="6">
        <v>64</v>
      </c>
      <c r="XEF337" s="3"/>
      <c r="XEG337" s="3"/>
      <c r="XEH337" s="3"/>
      <c r="XEI337" s="3"/>
      <c r="XEJ337" s="3"/>
      <c r="XEK337" s="3"/>
      <c r="XEL337" s="3"/>
      <c r="XEM337" s="3"/>
      <c r="XEN337" s="3"/>
      <c r="XEO337" s="3"/>
      <c r="XEP337" s="3"/>
      <c r="XEQ337" s="3"/>
      <c r="XER337" s="3"/>
      <c r="XES337" s="3"/>
      <c r="XET337" s="3"/>
      <c r="XEU337" s="3"/>
      <c r="XEV337" s="3"/>
      <c r="XEW337" s="3"/>
      <c r="XEX337" s="3"/>
      <c r="XEY337" s="3"/>
      <c r="XEZ337" s="3"/>
      <c r="XFA337" s="3"/>
      <c r="XFB337" s="3"/>
      <c r="XFC337" s="3"/>
    </row>
    <row r="338" s="1" customFormat="1" ht="13" spans="1:16383">
      <c r="A338" s="6" t="s">
        <v>84</v>
      </c>
      <c r="B338" s="6" t="s">
        <v>10066</v>
      </c>
      <c r="C338" s="6" t="s">
        <v>19584</v>
      </c>
      <c r="D338" s="6" t="s">
        <v>19570</v>
      </c>
      <c r="E338" s="6">
        <v>86</v>
      </c>
      <c r="XEF338" s="3"/>
      <c r="XEG338" s="3"/>
      <c r="XEH338" s="3"/>
      <c r="XEI338" s="3"/>
      <c r="XEJ338" s="3"/>
      <c r="XEK338" s="3"/>
      <c r="XEL338" s="3"/>
      <c r="XEM338" s="3"/>
      <c r="XEN338" s="3"/>
      <c r="XEO338" s="3"/>
      <c r="XEP338" s="3"/>
      <c r="XEQ338" s="3"/>
      <c r="XER338" s="3"/>
      <c r="XES338" s="3"/>
      <c r="XET338" s="3"/>
      <c r="XEU338" s="3"/>
      <c r="XEV338" s="3"/>
      <c r="XEW338" s="3"/>
      <c r="XEX338" s="3"/>
      <c r="XEY338" s="3"/>
      <c r="XEZ338" s="3"/>
      <c r="XFA338" s="3"/>
      <c r="XFB338" s="3"/>
      <c r="XFC338" s="3"/>
    </row>
    <row r="339" s="1" customFormat="1" ht="13" spans="1:16383">
      <c r="A339" s="6" t="s">
        <v>54</v>
      </c>
      <c r="B339" s="6" t="s">
        <v>10085</v>
      </c>
      <c r="C339" s="6" t="s">
        <v>19584</v>
      </c>
      <c r="D339" s="6" t="s">
        <v>19570</v>
      </c>
      <c r="E339" s="6">
        <v>60</v>
      </c>
      <c r="XEF339" s="3"/>
      <c r="XEG339" s="3"/>
      <c r="XEH339" s="3"/>
      <c r="XEI339" s="3"/>
      <c r="XEJ339" s="3"/>
      <c r="XEK339" s="3"/>
      <c r="XEL339" s="3"/>
      <c r="XEM339" s="3"/>
      <c r="XEN339" s="3"/>
      <c r="XEO339" s="3"/>
      <c r="XEP339" s="3"/>
      <c r="XEQ339" s="3"/>
      <c r="XER339" s="3"/>
      <c r="XES339" s="3"/>
      <c r="XET339" s="3"/>
      <c r="XEU339" s="3"/>
      <c r="XEV339" s="3"/>
      <c r="XEW339" s="3"/>
      <c r="XEX339" s="3"/>
      <c r="XEY339" s="3"/>
      <c r="XEZ339" s="3"/>
      <c r="XFA339" s="3"/>
      <c r="XFB339" s="3"/>
      <c r="XFC339" s="3"/>
    </row>
    <row r="340" s="1" customFormat="1" ht="13" spans="1:16383">
      <c r="A340" s="6" t="s">
        <v>58</v>
      </c>
      <c r="B340" s="6" t="s">
        <v>10094</v>
      </c>
      <c r="C340" s="6" t="s">
        <v>19584</v>
      </c>
      <c r="D340" s="6" t="s">
        <v>19570</v>
      </c>
      <c r="E340" s="6">
        <v>63</v>
      </c>
      <c r="XEF340" s="3"/>
      <c r="XEG340" s="3"/>
      <c r="XEH340" s="3"/>
      <c r="XEI340" s="3"/>
      <c r="XEJ340" s="3"/>
      <c r="XEK340" s="3"/>
      <c r="XEL340" s="3"/>
      <c r="XEM340" s="3"/>
      <c r="XEN340" s="3"/>
      <c r="XEO340" s="3"/>
      <c r="XEP340" s="3"/>
      <c r="XEQ340" s="3"/>
      <c r="XER340" s="3"/>
      <c r="XES340" s="3"/>
      <c r="XET340" s="3"/>
      <c r="XEU340" s="3"/>
      <c r="XEV340" s="3"/>
      <c r="XEW340" s="3"/>
      <c r="XEX340" s="3"/>
      <c r="XEY340" s="3"/>
      <c r="XEZ340" s="3"/>
      <c r="XFA340" s="3"/>
      <c r="XFB340" s="3"/>
      <c r="XFC340" s="3"/>
    </row>
    <row r="341" s="1" customFormat="1" ht="13" spans="1:16383">
      <c r="A341" s="6" t="s">
        <v>38</v>
      </c>
      <c r="B341" s="6" t="s">
        <v>10111</v>
      </c>
      <c r="C341" s="6" t="s">
        <v>19584</v>
      </c>
      <c r="D341" s="6" t="s">
        <v>19570</v>
      </c>
      <c r="E341" s="6">
        <v>89</v>
      </c>
      <c r="XEF341" s="3"/>
      <c r="XEG341" s="3"/>
      <c r="XEH341" s="3"/>
      <c r="XEI341" s="3"/>
      <c r="XEJ341" s="3"/>
      <c r="XEK341" s="3"/>
      <c r="XEL341" s="3"/>
      <c r="XEM341" s="3"/>
      <c r="XEN341" s="3"/>
      <c r="XEO341" s="3"/>
      <c r="XEP341" s="3"/>
      <c r="XEQ341" s="3"/>
      <c r="XER341" s="3"/>
      <c r="XES341" s="3"/>
      <c r="XET341" s="3"/>
      <c r="XEU341" s="3"/>
      <c r="XEV341" s="3"/>
      <c r="XEW341" s="3"/>
      <c r="XEX341" s="3"/>
      <c r="XEY341" s="3"/>
      <c r="XEZ341" s="3"/>
      <c r="XFA341" s="3"/>
      <c r="XFB341" s="3"/>
      <c r="XFC341" s="3"/>
    </row>
    <row r="342" s="1" customFormat="1" ht="13" spans="1:16383">
      <c r="A342" s="6" t="s">
        <v>64</v>
      </c>
      <c r="B342" s="6" t="s">
        <v>10122</v>
      </c>
      <c r="C342" s="6" t="s">
        <v>19584</v>
      </c>
      <c r="D342" s="6" t="s">
        <v>19570</v>
      </c>
      <c r="E342" s="6">
        <v>93</v>
      </c>
      <c r="XEF342" s="3"/>
      <c r="XEG342" s="3"/>
      <c r="XEH342" s="3"/>
      <c r="XEI342" s="3"/>
      <c r="XEJ342" s="3"/>
      <c r="XEK342" s="3"/>
      <c r="XEL342" s="3"/>
      <c r="XEM342" s="3"/>
      <c r="XEN342" s="3"/>
      <c r="XEO342" s="3"/>
      <c r="XEP342" s="3"/>
      <c r="XEQ342" s="3"/>
      <c r="XER342" s="3"/>
      <c r="XES342" s="3"/>
      <c r="XET342" s="3"/>
      <c r="XEU342" s="3"/>
      <c r="XEV342" s="3"/>
      <c r="XEW342" s="3"/>
      <c r="XEX342" s="3"/>
      <c r="XEY342" s="3"/>
      <c r="XEZ342" s="3"/>
      <c r="XFA342" s="3"/>
      <c r="XFB342" s="3"/>
      <c r="XFC342" s="3"/>
    </row>
    <row r="343" s="1" customFormat="1" ht="13" spans="1:16383">
      <c r="A343" s="6" t="s">
        <v>38</v>
      </c>
      <c r="B343" s="6" t="s">
        <v>10154</v>
      </c>
      <c r="C343" s="6" t="s">
        <v>19584</v>
      </c>
      <c r="D343" s="6" t="s">
        <v>19570</v>
      </c>
      <c r="E343" s="6">
        <v>63</v>
      </c>
      <c r="XEF343" s="3"/>
      <c r="XEG343" s="3"/>
      <c r="XEH343" s="3"/>
      <c r="XEI343" s="3"/>
      <c r="XEJ343" s="3"/>
      <c r="XEK343" s="3"/>
      <c r="XEL343" s="3"/>
      <c r="XEM343" s="3"/>
      <c r="XEN343" s="3"/>
      <c r="XEO343" s="3"/>
      <c r="XEP343" s="3"/>
      <c r="XEQ343" s="3"/>
      <c r="XER343" s="3"/>
      <c r="XES343" s="3"/>
      <c r="XET343" s="3"/>
      <c r="XEU343" s="3"/>
      <c r="XEV343" s="3"/>
      <c r="XEW343" s="3"/>
      <c r="XEX343" s="3"/>
      <c r="XEY343" s="3"/>
      <c r="XEZ343" s="3"/>
      <c r="XFA343" s="3"/>
      <c r="XFB343" s="3"/>
      <c r="XFC343" s="3"/>
    </row>
    <row r="344" s="1" customFormat="1" ht="13" spans="1:16383">
      <c r="A344" s="6" t="s">
        <v>54</v>
      </c>
      <c r="B344" s="6" t="s">
        <v>10204</v>
      </c>
      <c r="C344" s="6" t="s">
        <v>19730</v>
      </c>
      <c r="D344" s="6" t="s">
        <v>19570</v>
      </c>
      <c r="E344" s="6">
        <v>37</v>
      </c>
      <c r="XEF344" s="3"/>
      <c r="XEG344" s="3"/>
      <c r="XEH344" s="3"/>
      <c r="XEI344" s="3"/>
      <c r="XEJ344" s="3"/>
      <c r="XEK344" s="3"/>
      <c r="XEL344" s="3"/>
      <c r="XEM344" s="3"/>
      <c r="XEN344" s="3"/>
      <c r="XEO344" s="3"/>
      <c r="XEP344" s="3"/>
      <c r="XEQ344" s="3"/>
      <c r="XER344" s="3"/>
      <c r="XES344" s="3"/>
      <c r="XET344" s="3"/>
      <c r="XEU344" s="3"/>
      <c r="XEV344" s="3"/>
      <c r="XEW344" s="3"/>
      <c r="XEX344" s="3"/>
      <c r="XEY344" s="3"/>
      <c r="XEZ344" s="3"/>
      <c r="XFA344" s="3"/>
      <c r="XFB344" s="3"/>
      <c r="XFC344" s="3"/>
    </row>
    <row r="345" s="1" customFormat="1" ht="13" spans="1:16383">
      <c r="A345" s="6" t="s">
        <v>44</v>
      </c>
      <c r="B345" s="6" t="s">
        <v>10212</v>
      </c>
      <c r="C345" s="6" t="s">
        <v>19731</v>
      </c>
      <c r="D345" s="6" t="s">
        <v>19570</v>
      </c>
      <c r="E345" s="6">
        <v>56</v>
      </c>
      <c r="XEF345" s="3"/>
      <c r="XEG345" s="3"/>
      <c r="XEH345" s="3"/>
      <c r="XEI345" s="3"/>
      <c r="XEJ345" s="3"/>
      <c r="XEK345" s="3"/>
      <c r="XEL345" s="3"/>
      <c r="XEM345" s="3"/>
      <c r="XEN345" s="3"/>
      <c r="XEO345" s="3"/>
      <c r="XEP345" s="3"/>
      <c r="XEQ345" s="3"/>
      <c r="XER345" s="3"/>
      <c r="XES345" s="3"/>
      <c r="XET345" s="3"/>
      <c r="XEU345" s="3"/>
      <c r="XEV345" s="3"/>
      <c r="XEW345" s="3"/>
      <c r="XEX345" s="3"/>
      <c r="XEY345" s="3"/>
      <c r="XEZ345" s="3"/>
      <c r="XFA345" s="3"/>
      <c r="XFB345" s="3"/>
      <c r="XFC345" s="3"/>
    </row>
    <row r="346" s="1" customFormat="1" ht="13" spans="1:16383">
      <c r="A346" s="6" t="s">
        <v>96</v>
      </c>
      <c r="B346" s="6" t="s">
        <v>10234</v>
      </c>
      <c r="C346" s="6" t="s">
        <v>19732</v>
      </c>
      <c r="D346" s="6" t="s">
        <v>19570</v>
      </c>
      <c r="E346" s="6">
        <v>74</v>
      </c>
      <c r="XEF346" s="3"/>
      <c r="XEG346" s="3"/>
      <c r="XEH346" s="3"/>
      <c r="XEI346" s="3"/>
      <c r="XEJ346" s="3"/>
      <c r="XEK346" s="3"/>
      <c r="XEL346" s="3"/>
      <c r="XEM346" s="3"/>
      <c r="XEN346" s="3"/>
      <c r="XEO346" s="3"/>
      <c r="XEP346" s="3"/>
      <c r="XEQ346" s="3"/>
      <c r="XER346" s="3"/>
      <c r="XES346" s="3"/>
      <c r="XET346" s="3"/>
      <c r="XEU346" s="3"/>
      <c r="XEV346" s="3"/>
      <c r="XEW346" s="3"/>
      <c r="XEX346" s="3"/>
      <c r="XEY346" s="3"/>
      <c r="XEZ346" s="3"/>
      <c r="XFA346" s="3"/>
      <c r="XFB346" s="3"/>
      <c r="XFC346" s="3"/>
    </row>
    <row r="347" s="1" customFormat="1" ht="13" spans="1:16383">
      <c r="A347" s="6" t="s">
        <v>86</v>
      </c>
      <c r="B347" s="6" t="s">
        <v>10281</v>
      </c>
      <c r="C347" s="6" t="s">
        <v>19585</v>
      </c>
      <c r="D347" s="6" t="s">
        <v>19570</v>
      </c>
      <c r="E347" s="6">
        <v>89</v>
      </c>
      <c r="XEF347" s="3"/>
      <c r="XEG347" s="3"/>
      <c r="XEH347" s="3"/>
      <c r="XEI347" s="3"/>
      <c r="XEJ347" s="3"/>
      <c r="XEK347" s="3"/>
      <c r="XEL347" s="3"/>
      <c r="XEM347" s="3"/>
      <c r="XEN347" s="3"/>
      <c r="XEO347" s="3"/>
      <c r="XEP347" s="3"/>
      <c r="XEQ347" s="3"/>
      <c r="XER347" s="3"/>
      <c r="XES347" s="3"/>
      <c r="XET347" s="3"/>
      <c r="XEU347" s="3"/>
      <c r="XEV347" s="3"/>
      <c r="XEW347" s="3"/>
      <c r="XEX347" s="3"/>
      <c r="XEY347" s="3"/>
      <c r="XEZ347" s="3"/>
      <c r="XFA347" s="3"/>
      <c r="XFB347" s="3"/>
      <c r="XFC347" s="3"/>
    </row>
    <row r="348" s="1" customFormat="1" ht="13" spans="1:16383">
      <c r="A348" s="6" t="s">
        <v>56</v>
      </c>
      <c r="B348" s="6" t="s">
        <v>10321</v>
      </c>
      <c r="C348" s="6" t="s">
        <v>19585</v>
      </c>
      <c r="D348" s="6" t="s">
        <v>19570</v>
      </c>
      <c r="E348" s="6">
        <v>73</v>
      </c>
      <c r="XEF348" s="3"/>
      <c r="XEG348" s="3"/>
      <c r="XEH348" s="3"/>
      <c r="XEI348" s="3"/>
      <c r="XEJ348" s="3"/>
      <c r="XEK348" s="3"/>
      <c r="XEL348" s="3"/>
      <c r="XEM348" s="3"/>
      <c r="XEN348" s="3"/>
      <c r="XEO348" s="3"/>
      <c r="XEP348" s="3"/>
      <c r="XEQ348" s="3"/>
      <c r="XER348" s="3"/>
      <c r="XES348" s="3"/>
      <c r="XET348" s="3"/>
      <c r="XEU348" s="3"/>
      <c r="XEV348" s="3"/>
      <c r="XEW348" s="3"/>
      <c r="XEX348" s="3"/>
      <c r="XEY348" s="3"/>
      <c r="XEZ348" s="3"/>
      <c r="XFA348" s="3"/>
      <c r="XFB348" s="3"/>
      <c r="XFC348" s="3"/>
    </row>
    <row r="349" s="1" customFormat="1" ht="13" spans="1:16383">
      <c r="A349" s="6" t="s">
        <v>96</v>
      </c>
      <c r="B349" s="6" t="s">
        <v>10356</v>
      </c>
      <c r="C349" s="6" t="s">
        <v>19585</v>
      </c>
      <c r="D349" s="6" t="s">
        <v>19570</v>
      </c>
      <c r="E349" s="6">
        <v>98</v>
      </c>
      <c r="XEF349" s="3"/>
      <c r="XEG349" s="3"/>
      <c r="XEH349" s="3"/>
      <c r="XEI349" s="3"/>
      <c r="XEJ349" s="3"/>
      <c r="XEK349" s="3"/>
      <c r="XEL349" s="3"/>
      <c r="XEM349" s="3"/>
      <c r="XEN349" s="3"/>
      <c r="XEO349" s="3"/>
      <c r="XEP349" s="3"/>
      <c r="XEQ349" s="3"/>
      <c r="XER349" s="3"/>
      <c r="XES349" s="3"/>
      <c r="XET349" s="3"/>
      <c r="XEU349" s="3"/>
      <c r="XEV349" s="3"/>
      <c r="XEW349" s="3"/>
      <c r="XEX349" s="3"/>
      <c r="XEY349" s="3"/>
      <c r="XEZ349" s="3"/>
      <c r="XFA349" s="3"/>
      <c r="XFB349" s="3"/>
      <c r="XFC349" s="3"/>
    </row>
    <row r="350" s="1" customFormat="1" ht="13" spans="1:16383">
      <c r="A350" s="6" t="s">
        <v>82</v>
      </c>
      <c r="B350" s="6" t="s">
        <v>10414</v>
      </c>
      <c r="C350" s="6" t="s">
        <v>19586</v>
      </c>
      <c r="D350" s="6" t="s">
        <v>19570</v>
      </c>
      <c r="E350" s="6">
        <v>15</v>
      </c>
      <c r="XEF350" s="3"/>
      <c r="XEG350" s="3"/>
      <c r="XEH350" s="3"/>
      <c r="XEI350" s="3"/>
      <c r="XEJ350" s="3"/>
      <c r="XEK350" s="3"/>
      <c r="XEL350" s="3"/>
      <c r="XEM350" s="3"/>
      <c r="XEN350" s="3"/>
      <c r="XEO350" s="3"/>
      <c r="XEP350" s="3"/>
      <c r="XEQ350" s="3"/>
      <c r="XER350" s="3"/>
      <c r="XES350" s="3"/>
      <c r="XET350" s="3"/>
      <c r="XEU350" s="3"/>
      <c r="XEV350" s="3"/>
      <c r="XEW350" s="3"/>
      <c r="XEX350" s="3"/>
      <c r="XEY350" s="3"/>
      <c r="XEZ350" s="3"/>
      <c r="XFA350" s="3"/>
      <c r="XFB350" s="3"/>
      <c r="XFC350" s="3"/>
    </row>
    <row r="351" s="1" customFormat="1" ht="13" spans="1:16383">
      <c r="A351" s="6" t="s">
        <v>84</v>
      </c>
      <c r="B351" s="6" t="s">
        <v>10454</v>
      </c>
      <c r="C351" s="6" t="s">
        <v>19733</v>
      </c>
      <c r="D351" s="6" t="s">
        <v>19570</v>
      </c>
      <c r="E351" s="6">
        <v>0</v>
      </c>
      <c r="XEF351" s="3"/>
      <c r="XEG351" s="3"/>
      <c r="XEH351" s="3"/>
      <c r="XEI351" s="3"/>
      <c r="XEJ351" s="3"/>
      <c r="XEK351" s="3"/>
      <c r="XEL351" s="3"/>
      <c r="XEM351" s="3"/>
      <c r="XEN351" s="3"/>
      <c r="XEO351" s="3"/>
      <c r="XEP351" s="3"/>
      <c r="XEQ351" s="3"/>
      <c r="XER351" s="3"/>
      <c r="XES351" s="3"/>
      <c r="XET351" s="3"/>
      <c r="XEU351" s="3"/>
      <c r="XEV351" s="3"/>
      <c r="XEW351" s="3"/>
      <c r="XEX351" s="3"/>
      <c r="XEY351" s="3"/>
      <c r="XEZ351" s="3"/>
      <c r="XFA351" s="3"/>
      <c r="XFB351" s="3"/>
      <c r="XFC351" s="3"/>
    </row>
    <row r="352" s="1" customFormat="1" ht="13" spans="1:16383">
      <c r="A352" s="6" t="s">
        <v>82</v>
      </c>
      <c r="B352" s="6" t="s">
        <v>10467</v>
      </c>
      <c r="C352" s="6" t="s">
        <v>19734</v>
      </c>
      <c r="D352" s="6" t="s">
        <v>19570</v>
      </c>
      <c r="E352" s="6">
        <v>50</v>
      </c>
      <c r="XEF352" s="3"/>
      <c r="XEG352" s="3"/>
      <c r="XEH352" s="3"/>
      <c r="XEI352" s="3"/>
      <c r="XEJ352" s="3"/>
      <c r="XEK352" s="3"/>
      <c r="XEL352" s="3"/>
      <c r="XEM352" s="3"/>
      <c r="XEN352" s="3"/>
      <c r="XEO352" s="3"/>
      <c r="XEP352" s="3"/>
      <c r="XEQ352" s="3"/>
      <c r="XER352" s="3"/>
      <c r="XES352" s="3"/>
      <c r="XET352" s="3"/>
      <c r="XEU352" s="3"/>
      <c r="XEV352" s="3"/>
      <c r="XEW352" s="3"/>
      <c r="XEX352" s="3"/>
      <c r="XEY352" s="3"/>
      <c r="XEZ352" s="3"/>
      <c r="XFA352" s="3"/>
      <c r="XFB352" s="3"/>
      <c r="XFC352" s="3"/>
    </row>
    <row r="353" s="1" customFormat="1" ht="13" spans="1:16383">
      <c r="A353" s="6" t="s">
        <v>82</v>
      </c>
      <c r="B353" s="6" t="s">
        <v>10475</v>
      </c>
      <c r="C353" s="6" t="s">
        <v>19735</v>
      </c>
      <c r="D353" s="6" t="s">
        <v>19570</v>
      </c>
      <c r="E353" s="6">
        <v>39</v>
      </c>
      <c r="XEF353" s="3"/>
      <c r="XEG353" s="3"/>
      <c r="XEH353" s="3"/>
      <c r="XEI353" s="3"/>
      <c r="XEJ353" s="3"/>
      <c r="XEK353" s="3"/>
      <c r="XEL353" s="3"/>
      <c r="XEM353" s="3"/>
      <c r="XEN353" s="3"/>
      <c r="XEO353" s="3"/>
      <c r="XEP353" s="3"/>
      <c r="XEQ353" s="3"/>
      <c r="XER353" s="3"/>
      <c r="XES353" s="3"/>
      <c r="XET353" s="3"/>
      <c r="XEU353" s="3"/>
      <c r="XEV353" s="3"/>
      <c r="XEW353" s="3"/>
      <c r="XEX353" s="3"/>
      <c r="XEY353" s="3"/>
      <c r="XEZ353" s="3"/>
      <c r="XFA353" s="3"/>
      <c r="XFB353" s="3"/>
      <c r="XFC353" s="3"/>
    </row>
    <row r="354" s="1" customFormat="1" ht="13" spans="1:16383">
      <c r="A354" s="6" t="s">
        <v>44</v>
      </c>
      <c r="B354" s="6" t="s">
        <v>10486</v>
      </c>
      <c r="C354" s="6" t="s">
        <v>19736</v>
      </c>
      <c r="D354" s="6" t="s">
        <v>19570</v>
      </c>
      <c r="E354" s="6">
        <v>80</v>
      </c>
      <c r="XEF354" s="3"/>
      <c r="XEG354" s="3"/>
      <c r="XEH354" s="3"/>
      <c r="XEI354" s="3"/>
      <c r="XEJ354" s="3"/>
      <c r="XEK354" s="3"/>
      <c r="XEL354" s="3"/>
      <c r="XEM354" s="3"/>
      <c r="XEN354" s="3"/>
      <c r="XEO354" s="3"/>
      <c r="XEP354" s="3"/>
      <c r="XEQ354" s="3"/>
      <c r="XER354" s="3"/>
      <c r="XES354" s="3"/>
      <c r="XET354" s="3"/>
      <c r="XEU354" s="3"/>
      <c r="XEV354" s="3"/>
      <c r="XEW354" s="3"/>
      <c r="XEX354" s="3"/>
      <c r="XEY354" s="3"/>
      <c r="XEZ354" s="3"/>
      <c r="XFA354" s="3"/>
      <c r="XFB354" s="3"/>
      <c r="XFC354" s="3"/>
    </row>
    <row r="355" s="1" customFormat="1" ht="13" spans="1:16383">
      <c r="A355" s="6" t="s">
        <v>54</v>
      </c>
      <c r="B355" s="6" t="s">
        <v>10510</v>
      </c>
      <c r="C355" s="6" t="s">
        <v>19587</v>
      </c>
      <c r="D355" s="6" t="s">
        <v>19570</v>
      </c>
      <c r="E355" s="6">
        <v>68</v>
      </c>
      <c r="XEF355" s="3"/>
      <c r="XEG355" s="3"/>
      <c r="XEH355" s="3"/>
      <c r="XEI355" s="3"/>
      <c r="XEJ355" s="3"/>
      <c r="XEK355" s="3"/>
      <c r="XEL355" s="3"/>
      <c r="XEM355" s="3"/>
      <c r="XEN355" s="3"/>
      <c r="XEO355" s="3"/>
      <c r="XEP355" s="3"/>
      <c r="XEQ355" s="3"/>
      <c r="XER355" s="3"/>
      <c r="XES355" s="3"/>
      <c r="XET355" s="3"/>
      <c r="XEU355" s="3"/>
      <c r="XEV355" s="3"/>
      <c r="XEW355" s="3"/>
      <c r="XEX355" s="3"/>
      <c r="XEY355" s="3"/>
      <c r="XEZ355" s="3"/>
      <c r="XFA355" s="3"/>
      <c r="XFB355" s="3"/>
      <c r="XFC355" s="3"/>
    </row>
    <row r="356" s="1" customFormat="1" ht="13" spans="1:16383">
      <c r="A356" s="6" t="s">
        <v>96</v>
      </c>
      <c r="B356" s="6" t="s">
        <v>10544</v>
      </c>
      <c r="C356" s="6" t="s">
        <v>19587</v>
      </c>
      <c r="D356" s="6" t="s">
        <v>19570</v>
      </c>
      <c r="E356" s="6">
        <v>59</v>
      </c>
      <c r="XEF356" s="3"/>
      <c r="XEG356" s="3"/>
      <c r="XEH356" s="3"/>
      <c r="XEI356" s="3"/>
      <c r="XEJ356" s="3"/>
      <c r="XEK356" s="3"/>
      <c r="XEL356" s="3"/>
      <c r="XEM356" s="3"/>
      <c r="XEN356" s="3"/>
      <c r="XEO356" s="3"/>
      <c r="XEP356" s="3"/>
      <c r="XEQ356" s="3"/>
      <c r="XER356" s="3"/>
      <c r="XES356" s="3"/>
      <c r="XET356" s="3"/>
      <c r="XEU356" s="3"/>
      <c r="XEV356" s="3"/>
      <c r="XEW356" s="3"/>
      <c r="XEX356" s="3"/>
      <c r="XEY356" s="3"/>
      <c r="XEZ356" s="3"/>
      <c r="XFA356" s="3"/>
      <c r="XFB356" s="3"/>
      <c r="XFC356" s="3"/>
    </row>
    <row r="357" s="1" customFormat="1" ht="13" spans="1:16383">
      <c r="A357" s="6" t="s">
        <v>86</v>
      </c>
      <c r="B357" s="6" t="s">
        <v>7009</v>
      </c>
      <c r="C357" s="6" t="s">
        <v>19589</v>
      </c>
      <c r="D357" s="6" t="s">
        <v>19570</v>
      </c>
      <c r="E357" s="6">
        <v>58</v>
      </c>
      <c r="XEF357" s="3"/>
      <c r="XEG357" s="3"/>
      <c r="XEH357" s="3"/>
      <c r="XEI357" s="3"/>
      <c r="XEJ357" s="3"/>
      <c r="XEK357" s="3"/>
      <c r="XEL357" s="3"/>
      <c r="XEM357" s="3"/>
      <c r="XEN357" s="3"/>
      <c r="XEO357" s="3"/>
      <c r="XEP357" s="3"/>
      <c r="XEQ357" s="3"/>
      <c r="XER357" s="3"/>
      <c r="XES357" s="3"/>
      <c r="XET357" s="3"/>
      <c r="XEU357" s="3"/>
      <c r="XEV357" s="3"/>
      <c r="XEW357" s="3"/>
      <c r="XEX357" s="3"/>
      <c r="XEY357" s="3"/>
      <c r="XEZ357" s="3"/>
      <c r="XFA357" s="3"/>
      <c r="XFB357" s="3"/>
      <c r="XFC357" s="3"/>
    </row>
    <row r="358" s="1" customFormat="1" ht="13" spans="1:16383">
      <c r="A358" s="6" t="s">
        <v>50</v>
      </c>
      <c r="B358" s="6" t="s">
        <v>3131</v>
      </c>
      <c r="C358" s="6" t="s">
        <v>19589</v>
      </c>
      <c r="D358" s="6" t="s">
        <v>19570</v>
      </c>
      <c r="E358" s="6">
        <v>78</v>
      </c>
      <c r="XEF358" s="3"/>
      <c r="XEG358" s="3"/>
      <c r="XEH358" s="3"/>
      <c r="XEI358" s="3"/>
      <c r="XEJ358" s="3"/>
      <c r="XEK358" s="3"/>
      <c r="XEL358" s="3"/>
      <c r="XEM358" s="3"/>
      <c r="XEN358" s="3"/>
      <c r="XEO358" s="3"/>
      <c r="XEP358" s="3"/>
      <c r="XEQ358" s="3"/>
      <c r="XER358" s="3"/>
      <c r="XES358" s="3"/>
      <c r="XET358" s="3"/>
      <c r="XEU358" s="3"/>
      <c r="XEV358" s="3"/>
      <c r="XEW358" s="3"/>
      <c r="XEX358" s="3"/>
      <c r="XEY358" s="3"/>
      <c r="XEZ358" s="3"/>
      <c r="XFA358" s="3"/>
      <c r="XFB358" s="3"/>
      <c r="XFC358" s="3"/>
    </row>
    <row r="359" s="1" customFormat="1" ht="13" spans="1:16383">
      <c r="A359" s="6" t="s">
        <v>108</v>
      </c>
      <c r="B359" s="6" t="s">
        <v>10700</v>
      </c>
      <c r="C359" s="6" t="s">
        <v>19589</v>
      </c>
      <c r="D359" s="6" t="s">
        <v>19570</v>
      </c>
      <c r="E359" s="6">
        <v>61</v>
      </c>
      <c r="XEF359" s="3"/>
      <c r="XEG359" s="3"/>
      <c r="XEH359" s="3"/>
      <c r="XEI359" s="3"/>
      <c r="XEJ359" s="3"/>
      <c r="XEK359" s="3"/>
      <c r="XEL359" s="3"/>
      <c r="XEM359" s="3"/>
      <c r="XEN359" s="3"/>
      <c r="XEO359" s="3"/>
      <c r="XEP359" s="3"/>
      <c r="XEQ359" s="3"/>
      <c r="XER359" s="3"/>
      <c r="XES359" s="3"/>
      <c r="XET359" s="3"/>
      <c r="XEU359" s="3"/>
      <c r="XEV359" s="3"/>
      <c r="XEW359" s="3"/>
      <c r="XEX359" s="3"/>
      <c r="XEY359" s="3"/>
      <c r="XEZ359" s="3"/>
      <c r="XFA359" s="3"/>
      <c r="XFB359" s="3"/>
      <c r="XFC359" s="3"/>
    </row>
    <row r="360" s="1" customFormat="1" ht="13" spans="1:16383">
      <c r="A360" s="6" t="s">
        <v>86</v>
      </c>
      <c r="B360" s="6" t="s">
        <v>10778</v>
      </c>
      <c r="C360" s="6" t="s">
        <v>19590</v>
      </c>
      <c r="D360" s="6" t="s">
        <v>19570</v>
      </c>
      <c r="E360" s="6">
        <v>55</v>
      </c>
      <c r="XEF360" s="3"/>
      <c r="XEG360" s="3"/>
      <c r="XEH360" s="3"/>
      <c r="XEI360" s="3"/>
      <c r="XEJ360" s="3"/>
      <c r="XEK360" s="3"/>
      <c r="XEL360" s="3"/>
      <c r="XEM360" s="3"/>
      <c r="XEN360" s="3"/>
      <c r="XEO360" s="3"/>
      <c r="XEP360" s="3"/>
      <c r="XEQ360" s="3"/>
      <c r="XER360" s="3"/>
      <c r="XES360" s="3"/>
      <c r="XET360" s="3"/>
      <c r="XEU360" s="3"/>
      <c r="XEV360" s="3"/>
      <c r="XEW360" s="3"/>
      <c r="XEX360" s="3"/>
      <c r="XEY360" s="3"/>
      <c r="XEZ360" s="3"/>
      <c r="XFA360" s="3"/>
      <c r="XFB360" s="3"/>
      <c r="XFC360" s="3"/>
    </row>
    <row r="361" s="1" customFormat="1" ht="13" spans="1:16383">
      <c r="A361" s="6" t="s">
        <v>82</v>
      </c>
      <c r="B361" s="6" t="s">
        <v>10786</v>
      </c>
      <c r="C361" s="6" t="s">
        <v>19590</v>
      </c>
      <c r="D361" s="6" t="s">
        <v>19570</v>
      </c>
      <c r="E361" s="6">
        <v>2</v>
      </c>
      <c r="XEF361" s="3"/>
      <c r="XEG361" s="3"/>
      <c r="XEH361" s="3"/>
      <c r="XEI361" s="3"/>
      <c r="XEJ361" s="3"/>
      <c r="XEK361" s="3"/>
      <c r="XEL361" s="3"/>
      <c r="XEM361" s="3"/>
      <c r="XEN361" s="3"/>
      <c r="XEO361" s="3"/>
      <c r="XEP361" s="3"/>
      <c r="XEQ361" s="3"/>
      <c r="XER361" s="3"/>
      <c r="XES361" s="3"/>
      <c r="XET361" s="3"/>
      <c r="XEU361" s="3"/>
      <c r="XEV361" s="3"/>
      <c r="XEW361" s="3"/>
      <c r="XEX361" s="3"/>
      <c r="XEY361" s="3"/>
      <c r="XEZ361" s="3"/>
      <c r="XFA361" s="3"/>
      <c r="XFB361" s="3"/>
      <c r="XFC361" s="3"/>
    </row>
    <row r="362" s="1" customFormat="1" ht="13" spans="1:16383">
      <c r="A362" s="6" t="s">
        <v>38</v>
      </c>
      <c r="B362" s="6" t="s">
        <v>10804</v>
      </c>
      <c r="C362" s="6" t="s">
        <v>19737</v>
      </c>
      <c r="D362" s="6" t="s">
        <v>19570</v>
      </c>
      <c r="E362" s="6">
        <v>56</v>
      </c>
      <c r="XEF362" s="3"/>
      <c r="XEG362" s="3"/>
      <c r="XEH362" s="3"/>
      <c r="XEI362" s="3"/>
      <c r="XEJ362" s="3"/>
      <c r="XEK362" s="3"/>
      <c r="XEL362" s="3"/>
      <c r="XEM362" s="3"/>
      <c r="XEN362" s="3"/>
      <c r="XEO362" s="3"/>
      <c r="XEP362" s="3"/>
      <c r="XEQ362" s="3"/>
      <c r="XER362" s="3"/>
      <c r="XES362" s="3"/>
      <c r="XET362" s="3"/>
      <c r="XEU362" s="3"/>
      <c r="XEV362" s="3"/>
      <c r="XEW362" s="3"/>
      <c r="XEX362" s="3"/>
      <c r="XEY362" s="3"/>
      <c r="XEZ362" s="3"/>
      <c r="XFA362" s="3"/>
      <c r="XFB362" s="3"/>
      <c r="XFC362" s="3"/>
    </row>
    <row r="363" s="1" customFormat="1" ht="13" spans="1:16383">
      <c r="A363" s="6" t="s">
        <v>58</v>
      </c>
      <c r="B363" s="6" t="s">
        <v>10837</v>
      </c>
      <c r="C363" s="6" t="s">
        <v>19738</v>
      </c>
      <c r="D363" s="6" t="s">
        <v>19570</v>
      </c>
      <c r="E363" s="6">
        <v>26</v>
      </c>
      <c r="XEF363" s="3"/>
      <c r="XEG363" s="3"/>
      <c r="XEH363" s="3"/>
      <c r="XEI363" s="3"/>
      <c r="XEJ363" s="3"/>
      <c r="XEK363" s="3"/>
      <c r="XEL363" s="3"/>
      <c r="XEM363" s="3"/>
      <c r="XEN363" s="3"/>
      <c r="XEO363" s="3"/>
      <c r="XEP363" s="3"/>
      <c r="XEQ363" s="3"/>
      <c r="XER363" s="3"/>
      <c r="XES363" s="3"/>
      <c r="XET363" s="3"/>
      <c r="XEU363" s="3"/>
      <c r="XEV363" s="3"/>
      <c r="XEW363" s="3"/>
      <c r="XEX363" s="3"/>
      <c r="XEY363" s="3"/>
      <c r="XEZ363" s="3"/>
      <c r="XFA363" s="3"/>
      <c r="XFB363" s="3"/>
      <c r="XFC363" s="3"/>
    </row>
    <row r="364" s="1" customFormat="1" ht="13" spans="1:16383">
      <c r="A364" s="6" t="s">
        <v>62</v>
      </c>
      <c r="B364" s="6" t="s">
        <v>8480</v>
      </c>
      <c r="C364" s="6" t="s">
        <v>19739</v>
      </c>
      <c r="D364" s="6" t="s">
        <v>19570</v>
      </c>
      <c r="E364" s="6">
        <v>76</v>
      </c>
      <c r="XEF364" s="3"/>
      <c r="XEG364" s="3"/>
      <c r="XEH364" s="3"/>
      <c r="XEI364" s="3"/>
      <c r="XEJ364" s="3"/>
      <c r="XEK364" s="3"/>
      <c r="XEL364" s="3"/>
      <c r="XEM364" s="3"/>
      <c r="XEN364" s="3"/>
      <c r="XEO364" s="3"/>
      <c r="XEP364" s="3"/>
      <c r="XEQ364" s="3"/>
      <c r="XER364" s="3"/>
      <c r="XES364" s="3"/>
      <c r="XET364" s="3"/>
      <c r="XEU364" s="3"/>
      <c r="XEV364" s="3"/>
      <c r="XEW364" s="3"/>
      <c r="XEX364" s="3"/>
      <c r="XEY364" s="3"/>
      <c r="XEZ364" s="3"/>
      <c r="XFA364" s="3"/>
      <c r="XFB364" s="3"/>
      <c r="XFC364" s="3"/>
    </row>
    <row r="365" s="1" customFormat="1" ht="13" spans="1:16383">
      <c r="A365" s="6" t="s">
        <v>108</v>
      </c>
      <c r="B365" s="6" t="s">
        <v>10943</v>
      </c>
      <c r="C365" s="6" t="s">
        <v>19740</v>
      </c>
      <c r="D365" s="6" t="s">
        <v>19570</v>
      </c>
      <c r="E365" s="6">
        <v>85</v>
      </c>
      <c r="XEF365" s="3"/>
      <c r="XEG365" s="3"/>
      <c r="XEH365" s="3"/>
      <c r="XEI365" s="3"/>
      <c r="XEJ365" s="3"/>
      <c r="XEK365" s="3"/>
      <c r="XEL365" s="3"/>
      <c r="XEM365" s="3"/>
      <c r="XEN365" s="3"/>
      <c r="XEO365" s="3"/>
      <c r="XEP365" s="3"/>
      <c r="XEQ365" s="3"/>
      <c r="XER365" s="3"/>
      <c r="XES365" s="3"/>
      <c r="XET365" s="3"/>
      <c r="XEU365" s="3"/>
      <c r="XEV365" s="3"/>
      <c r="XEW365" s="3"/>
      <c r="XEX365" s="3"/>
      <c r="XEY365" s="3"/>
      <c r="XEZ365" s="3"/>
      <c r="XFA365" s="3"/>
      <c r="XFB365" s="3"/>
      <c r="XFC365" s="3"/>
    </row>
    <row r="366" s="1" customFormat="1" ht="13" spans="1:16383">
      <c r="A366" s="6" t="s">
        <v>76</v>
      </c>
      <c r="B366" s="6" t="s">
        <v>10953</v>
      </c>
      <c r="C366" s="6" t="s">
        <v>19591</v>
      </c>
      <c r="D366" s="6" t="s">
        <v>19570</v>
      </c>
      <c r="E366" s="6">
        <v>0</v>
      </c>
      <c r="XEF366" s="3"/>
      <c r="XEG366" s="3"/>
      <c r="XEH366" s="3"/>
      <c r="XEI366" s="3"/>
      <c r="XEJ366" s="3"/>
      <c r="XEK366" s="3"/>
      <c r="XEL366" s="3"/>
      <c r="XEM366" s="3"/>
      <c r="XEN366" s="3"/>
      <c r="XEO366" s="3"/>
      <c r="XEP366" s="3"/>
      <c r="XEQ366" s="3"/>
      <c r="XER366" s="3"/>
      <c r="XES366" s="3"/>
      <c r="XET366" s="3"/>
      <c r="XEU366" s="3"/>
      <c r="XEV366" s="3"/>
      <c r="XEW366" s="3"/>
      <c r="XEX366" s="3"/>
      <c r="XEY366" s="3"/>
      <c r="XEZ366" s="3"/>
      <c r="XFA366" s="3"/>
      <c r="XFB366" s="3"/>
      <c r="XFC366" s="3"/>
    </row>
    <row r="367" s="1" customFormat="1" ht="13" spans="1:16383">
      <c r="A367" s="6" t="s">
        <v>36</v>
      </c>
      <c r="B367" s="6" t="s">
        <v>11039</v>
      </c>
      <c r="C367" s="6" t="s">
        <v>19591</v>
      </c>
      <c r="D367" s="6" t="s">
        <v>19570</v>
      </c>
      <c r="E367" s="6">
        <v>96</v>
      </c>
      <c r="XEF367" s="3"/>
      <c r="XEG367" s="3"/>
      <c r="XEH367" s="3"/>
      <c r="XEI367" s="3"/>
      <c r="XEJ367" s="3"/>
      <c r="XEK367" s="3"/>
      <c r="XEL367" s="3"/>
      <c r="XEM367" s="3"/>
      <c r="XEN367" s="3"/>
      <c r="XEO367" s="3"/>
      <c r="XEP367" s="3"/>
      <c r="XEQ367" s="3"/>
      <c r="XER367" s="3"/>
      <c r="XES367" s="3"/>
      <c r="XET367" s="3"/>
      <c r="XEU367" s="3"/>
      <c r="XEV367" s="3"/>
      <c r="XEW367" s="3"/>
      <c r="XEX367" s="3"/>
      <c r="XEY367" s="3"/>
      <c r="XEZ367" s="3"/>
      <c r="XFA367" s="3"/>
      <c r="XFB367" s="3"/>
      <c r="XFC367" s="3"/>
    </row>
    <row r="368" s="1" customFormat="1" ht="13" spans="1:16383">
      <c r="A368" s="6" t="s">
        <v>58</v>
      </c>
      <c r="B368" s="6" t="s">
        <v>11067</v>
      </c>
      <c r="C368" s="6" t="s">
        <v>19741</v>
      </c>
      <c r="D368" s="6" t="s">
        <v>19570</v>
      </c>
      <c r="E368" s="6">
        <v>0</v>
      </c>
      <c r="XEF368" s="3"/>
      <c r="XEG368" s="3"/>
      <c r="XEH368" s="3"/>
      <c r="XEI368" s="3"/>
      <c r="XEJ368" s="3"/>
      <c r="XEK368" s="3"/>
      <c r="XEL368" s="3"/>
      <c r="XEM368" s="3"/>
      <c r="XEN368" s="3"/>
      <c r="XEO368" s="3"/>
      <c r="XEP368" s="3"/>
      <c r="XEQ368" s="3"/>
      <c r="XER368" s="3"/>
      <c r="XES368" s="3"/>
      <c r="XET368" s="3"/>
      <c r="XEU368" s="3"/>
      <c r="XEV368" s="3"/>
      <c r="XEW368" s="3"/>
      <c r="XEX368" s="3"/>
      <c r="XEY368" s="3"/>
      <c r="XEZ368" s="3"/>
      <c r="XFA368" s="3"/>
      <c r="XFB368" s="3"/>
      <c r="XFC368" s="3"/>
    </row>
    <row r="369" s="1" customFormat="1" ht="13" spans="1:16383">
      <c r="A369" s="6" t="s">
        <v>82</v>
      </c>
      <c r="B369" s="6" t="s">
        <v>11069</v>
      </c>
      <c r="C369" s="6" t="s">
        <v>19741</v>
      </c>
      <c r="D369" s="6" t="s">
        <v>19570</v>
      </c>
      <c r="E369" s="6">
        <v>103</v>
      </c>
      <c r="XEF369" s="3"/>
      <c r="XEG369" s="3"/>
      <c r="XEH369" s="3"/>
      <c r="XEI369" s="3"/>
      <c r="XEJ369" s="3"/>
      <c r="XEK369" s="3"/>
      <c r="XEL369" s="3"/>
      <c r="XEM369" s="3"/>
      <c r="XEN369" s="3"/>
      <c r="XEO369" s="3"/>
      <c r="XEP369" s="3"/>
      <c r="XEQ369" s="3"/>
      <c r="XER369" s="3"/>
      <c r="XES369" s="3"/>
      <c r="XET369" s="3"/>
      <c r="XEU369" s="3"/>
      <c r="XEV369" s="3"/>
      <c r="XEW369" s="3"/>
      <c r="XEX369" s="3"/>
      <c r="XEY369" s="3"/>
      <c r="XEZ369" s="3"/>
      <c r="XFA369" s="3"/>
      <c r="XFB369" s="3"/>
      <c r="XFC369" s="3"/>
    </row>
    <row r="370" s="1" customFormat="1" ht="13" spans="1:16383">
      <c r="A370" s="6" t="s">
        <v>72</v>
      </c>
      <c r="B370" s="6" t="s">
        <v>11077</v>
      </c>
      <c r="C370" s="6" t="s">
        <v>19742</v>
      </c>
      <c r="D370" s="6" t="s">
        <v>19570</v>
      </c>
      <c r="E370" s="6">
        <v>53</v>
      </c>
      <c r="XEF370" s="3"/>
      <c r="XEG370" s="3"/>
      <c r="XEH370" s="3"/>
      <c r="XEI370" s="3"/>
      <c r="XEJ370" s="3"/>
      <c r="XEK370" s="3"/>
      <c r="XEL370" s="3"/>
      <c r="XEM370" s="3"/>
      <c r="XEN370" s="3"/>
      <c r="XEO370" s="3"/>
      <c r="XEP370" s="3"/>
      <c r="XEQ370" s="3"/>
      <c r="XER370" s="3"/>
      <c r="XES370" s="3"/>
      <c r="XET370" s="3"/>
      <c r="XEU370" s="3"/>
      <c r="XEV370" s="3"/>
      <c r="XEW370" s="3"/>
      <c r="XEX370" s="3"/>
      <c r="XEY370" s="3"/>
      <c r="XEZ370" s="3"/>
      <c r="XFA370" s="3"/>
      <c r="XFB370" s="3"/>
      <c r="XFC370" s="3"/>
    </row>
    <row r="371" s="1" customFormat="1" ht="13" spans="1:16383">
      <c r="A371" s="6" t="s">
        <v>86</v>
      </c>
      <c r="B371" s="6" t="s">
        <v>11087</v>
      </c>
      <c r="C371" s="6" t="s">
        <v>19742</v>
      </c>
      <c r="D371" s="6" t="s">
        <v>19570</v>
      </c>
      <c r="E371" s="6">
        <v>61</v>
      </c>
      <c r="XEF371" s="3"/>
      <c r="XEG371" s="3"/>
      <c r="XEH371" s="3"/>
      <c r="XEI371" s="3"/>
      <c r="XEJ371" s="3"/>
      <c r="XEK371" s="3"/>
      <c r="XEL371" s="3"/>
      <c r="XEM371" s="3"/>
      <c r="XEN371" s="3"/>
      <c r="XEO371" s="3"/>
      <c r="XEP371" s="3"/>
      <c r="XEQ371" s="3"/>
      <c r="XER371" s="3"/>
      <c r="XES371" s="3"/>
      <c r="XET371" s="3"/>
      <c r="XEU371" s="3"/>
      <c r="XEV371" s="3"/>
      <c r="XEW371" s="3"/>
      <c r="XEX371" s="3"/>
      <c r="XEY371" s="3"/>
      <c r="XEZ371" s="3"/>
      <c r="XFA371" s="3"/>
      <c r="XFB371" s="3"/>
      <c r="XFC371" s="3"/>
    </row>
    <row r="372" s="1" customFormat="1" ht="13" spans="1:16383">
      <c r="A372" s="6" t="s">
        <v>86</v>
      </c>
      <c r="B372" s="6" t="s">
        <v>11106</v>
      </c>
      <c r="C372" s="6" t="s">
        <v>19742</v>
      </c>
      <c r="D372" s="6" t="s">
        <v>19570</v>
      </c>
      <c r="E372" s="6">
        <v>62</v>
      </c>
      <c r="XEF372" s="3"/>
      <c r="XEG372" s="3"/>
      <c r="XEH372" s="3"/>
      <c r="XEI372" s="3"/>
      <c r="XEJ372" s="3"/>
      <c r="XEK372" s="3"/>
      <c r="XEL372" s="3"/>
      <c r="XEM372" s="3"/>
      <c r="XEN372" s="3"/>
      <c r="XEO372" s="3"/>
      <c r="XEP372" s="3"/>
      <c r="XEQ372" s="3"/>
      <c r="XER372" s="3"/>
      <c r="XES372" s="3"/>
      <c r="XET372" s="3"/>
      <c r="XEU372" s="3"/>
      <c r="XEV372" s="3"/>
      <c r="XEW372" s="3"/>
      <c r="XEX372" s="3"/>
      <c r="XEY372" s="3"/>
      <c r="XEZ372" s="3"/>
      <c r="XFA372" s="3"/>
      <c r="XFB372" s="3"/>
      <c r="XFC372" s="3"/>
    </row>
    <row r="373" s="1" customFormat="1" ht="13" spans="1:16383">
      <c r="A373" s="6" t="s">
        <v>86</v>
      </c>
      <c r="B373" s="6" t="s">
        <v>11130</v>
      </c>
      <c r="C373" s="6" t="s">
        <v>19743</v>
      </c>
      <c r="D373" s="6" t="s">
        <v>19570</v>
      </c>
      <c r="E373" s="6">
        <v>2</v>
      </c>
      <c r="XEF373" s="3"/>
      <c r="XEG373" s="3"/>
      <c r="XEH373" s="3"/>
      <c r="XEI373" s="3"/>
      <c r="XEJ373" s="3"/>
      <c r="XEK373" s="3"/>
      <c r="XEL373" s="3"/>
      <c r="XEM373" s="3"/>
      <c r="XEN373" s="3"/>
      <c r="XEO373" s="3"/>
      <c r="XEP373" s="3"/>
      <c r="XEQ373" s="3"/>
      <c r="XER373" s="3"/>
      <c r="XES373" s="3"/>
      <c r="XET373" s="3"/>
      <c r="XEU373" s="3"/>
      <c r="XEV373" s="3"/>
      <c r="XEW373" s="3"/>
      <c r="XEX373" s="3"/>
      <c r="XEY373" s="3"/>
      <c r="XEZ373" s="3"/>
      <c r="XFA373" s="3"/>
      <c r="XFB373" s="3"/>
      <c r="XFC373" s="3"/>
    </row>
    <row r="374" s="1" customFormat="1" ht="13" spans="1:16383">
      <c r="A374" s="6" t="s">
        <v>58</v>
      </c>
      <c r="B374" s="6" t="s">
        <v>11138</v>
      </c>
      <c r="C374" s="6" t="s">
        <v>19743</v>
      </c>
      <c r="D374" s="6" t="s">
        <v>19570</v>
      </c>
      <c r="E374" s="6">
        <v>0</v>
      </c>
      <c r="XEF374" s="3"/>
      <c r="XEG374" s="3"/>
      <c r="XEH374" s="3"/>
      <c r="XEI374" s="3"/>
      <c r="XEJ374" s="3"/>
      <c r="XEK374" s="3"/>
      <c r="XEL374" s="3"/>
      <c r="XEM374" s="3"/>
      <c r="XEN374" s="3"/>
      <c r="XEO374" s="3"/>
      <c r="XEP374" s="3"/>
      <c r="XEQ374" s="3"/>
      <c r="XER374" s="3"/>
      <c r="XES374" s="3"/>
      <c r="XET374" s="3"/>
      <c r="XEU374" s="3"/>
      <c r="XEV374" s="3"/>
      <c r="XEW374" s="3"/>
      <c r="XEX374" s="3"/>
      <c r="XEY374" s="3"/>
      <c r="XEZ374" s="3"/>
      <c r="XFA374" s="3"/>
      <c r="XFB374" s="3"/>
      <c r="XFC374" s="3"/>
    </row>
    <row r="375" s="1" customFormat="1" ht="13" spans="1:16383">
      <c r="A375" s="6" t="s">
        <v>54</v>
      </c>
      <c r="B375" s="6" t="s">
        <v>11198</v>
      </c>
      <c r="C375" s="6" t="s">
        <v>19744</v>
      </c>
      <c r="D375" s="6" t="s">
        <v>19570</v>
      </c>
      <c r="E375" s="6">
        <v>63</v>
      </c>
      <c r="XEF375" s="3"/>
      <c r="XEG375" s="3"/>
      <c r="XEH375" s="3"/>
      <c r="XEI375" s="3"/>
      <c r="XEJ375" s="3"/>
      <c r="XEK375" s="3"/>
      <c r="XEL375" s="3"/>
      <c r="XEM375" s="3"/>
      <c r="XEN375" s="3"/>
      <c r="XEO375" s="3"/>
      <c r="XEP375" s="3"/>
      <c r="XEQ375" s="3"/>
      <c r="XER375" s="3"/>
      <c r="XES375" s="3"/>
      <c r="XET375" s="3"/>
      <c r="XEU375" s="3"/>
      <c r="XEV375" s="3"/>
      <c r="XEW375" s="3"/>
      <c r="XEX375" s="3"/>
      <c r="XEY375" s="3"/>
      <c r="XEZ375" s="3"/>
      <c r="XFA375" s="3"/>
      <c r="XFB375" s="3"/>
      <c r="XFC375" s="3"/>
    </row>
    <row r="376" s="1" customFormat="1" ht="13" spans="1:16383">
      <c r="A376" s="6" t="s">
        <v>96</v>
      </c>
      <c r="B376" s="6" t="s">
        <v>11214</v>
      </c>
      <c r="C376" s="6" t="s">
        <v>19744</v>
      </c>
      <c r="D376" s="6" t="s">
        <v>19570</v>
      </c>
      <c r="E376" s="6">
        <v>224</v>
      </c>
      <c r="XEF376" s="3"/>
      <c r="XEG376" s="3"/>
      <c r="XEH376" s="3"/>
      <c r="XEI376" s="3"/>
      <c r="XEJ376" s="3"/>
      <c r="XEK376" s="3"/>
      <c r="XEL376" s="3"/>
      <c r="XEM376" s="3"/>
      <c r="XEN376" s="3"/>
      <c r="XEO376" s="3"/>
      <c r="XEP376" s="3"/>
      <c r="XEQ376" s="3"/>
      <c r="XER376" s="3"/>
      <c r="XES376" s="3"/>
      <c r="XET376" s="3"/>
      <c r="XEU376" s="3"/>
      <c r="XEV376" s="3"/>
      <c r="XEW376" s="3"/>
      <c r="XEX376" s="3"/>
      <c r="XEY376" s="3"/>
      <c r="XEZ376" s="3"/>
      <c r="XFA376" s="3"/>
      <c r="XFB376" s="3"/>
      <c r="XFC376" s="3"/>
    </row>
    <row r="377" s="1" customFormat="1" ht="13" spans="1:16383">
      <c r="A377" s="6" t="s">
        <v>96</v>
      </c>
      <c r="B377" s="6" t="s">
        <v>11232</v>
      </c>
      <c r="C377" s="6" t="s">
        <v>19744</v>
      </c>
      <c r="D377" s="6" t="s">
        <v>19570</v>
      </c>
      <c r="E377" s="6">
        <v>98</v>
      </c>
      <c r="XEF377" s="3"/>
      <c r="XEG377" s="3"/>
      <c r="XEH377" s="3"/>
      <c r="XEI377" s="3"/>
      <c r="XEJ377" s="3"/>
      <c r="XEK377" s="3"/>
      <c r="XEL377" s="3"/>
      <c r="XEM377" s="3"/>
      <c r="XEN377" s="3"/>
      <c r="XEO377" s="3"/>
      <c r="XEP377" s="3"/>
      <c r="XEQ377" s="3"/>
      <c r="XER377" s="3"/>
      <c r="XES377" s="3"/>
      <c r="XET377" s="3"/>
      <c r="XEU377" s="3"/>
      <c r="XEV377" s="3"/>
      <c r="XEW377" s="3"/>
      <c r="XEX377" s="3"/>
      <c r="XEY377" s="3"/>
      <c r="XEZ377" s="3"/>
      <c r="XFA377" s="3"/>
      <c r="XFB377" s="3"/>
      <c r="XFC377" s="3"/>
    </row>
    <row r="378" s="1" customFormat="1" ht="13" spans="1:16383">
      <c r="A378" s="6" t="s">
        <v>82</v>
      </c>
      <c r="B378" s="6" t="s">
        <v>11239</v>
      </c>
      <c r="C378" s="6" t="s">
        <v>19744</v>
      </c>
      <c r="D378" s="6" t="s">
        <v>19570</v>
      </c>
      <c r="E378" s="6">
        <v>52</v>
      </c>
      <c r="XEF378" s="3"/>
      <c r="XEG378" s="3"/>
      <c r="XEH378" s="3"/>
      <c r="XEI378" s="3"/>
      <c r="XEJ378" s="3"/>
      <c r="XEK378" s="3"/>
      <c r="XEL378" s="3"/>
      <c r="XEM378" s="3"/>
      <c r="XEN378" s="3"/>
      <c r="XEO378" s="3"/>
      <c r="XEP378" s="3"/>
      <c r="XEQ378" s="3"/>
      <c r="XER378" s="3"/>
      <c r="XES378" s="3"/>
      <c r="XET378" s="3"/>
      <c r="XEU378" s="3"/>
      <c r="XEV378" s="3"/>
      <c r="XEW378" s="3"/>
      <c r="XEX378" s="3"/>
      <c r="XEY378" s="3"/>
      <c r="XEZ378" s="3"/>
      <c r="XFA378" s="3"/>
      <c r="XFB378" s="3"/>
      <c r="XFC378" s="3"/>
    </row>
    <row r="379" s="1" customFormat="1" ht="13" spans="1:16383">
      <c r="A379" s="6" t="s">
        <v>38</v>
      </c>
      <c r="B379" s="6" t="s">
        <v>11251</v>
      </c>
      <c r="C379" s="6" t="s">
        <v>19744</v>
      </c>
      <c r="D379" s="6" t="s">
        <v>19570</v>
      </c>
      <c r="E379" s="6">
        <v>95</v>
      </c>
      <c r="XEF379" s="3"/>
      <c r="XEG379" s="3"/>
      <c r="XEH379" s="3"/>
      <c r="XEI379" s="3"/>
      <c r="XEJ379" s="3"/>
      <c r="XEK379" s="3"/>
      <c r="XEL379" s="3"/>
      <c r="XEM379" s="3"/>
      <c r="XEN379" s="3"/>
      <c r="XEO379" s="3"/>
      <c r="XEP379" s="3"/>
      <c r="XEQ379" s="3"/>
      <c r="XER379" s="3"/>
      <c r="XES379" s="3"/>
      <c r="XET379" s="3"/>
      <c r="XEU379" s="3"/>
      <c r="XEV379" s="3"/>
      <c r="XEW379" s="3"/>
      <c r="XEX379" s="3"/>
      <c r="XEY379" s="3"/>
      <c r="XEZ379" s="3"/>
      <c r="XFA379" s="3"/>
      <c r="XFB379" s="3"/>
      <c r="XFC379" s="3"/>
    </row>
    <row r="380" s="1" customFormat="1" ht="13" spans="1:16383">
      <c r="A380" s="6" t="s">
        <v>96</v>
      </c>
      <c r="B380" s="6" t="s">
        <v>11263</v>
      </c>
      <c r="C380" s="6" t="s">
        <v>19744</v>
      </c>
      <c r="D380" s="6" t="s">
        <v>19570</v>
      </c>
      <c r="E380" s="6">
        <v>44</v>
      </c>
      <c r="XEF380" s="3"/>
      <c r="XEG380" s="3"/>
      <c r="XEH380" s="3"/>
      <c r="XEI380" s="3"/>
      <c r="XEJ380" s="3"/>
      <c r="XEK380" s="3"/>
      <c r="XEL380" s="3"/>
      <c r="XEM380" s="3"/>
      <c r="XEN380" s="3"/>
      <c r="XEO380" s="3"/>
      <c r="XEP380" s="3"/>
      <c r="XEQ380" s="3"/>
      <c r="XER380" s="3"/>
      <c r="XES380" s="3"/>
      <c r="XET380" s="3"/>
      <c r="XEU380" s="3"/>
      <c r="XEV380" s="3"/>
      <c r="XEW380" s="3"/>
      <c r="XEX380" s="3"/>
      <c r="XEY380" s="3"/>
      <c r="XEZ380" s="3"/>
      <c r="XFA380" s="3"/>
      <c r="XFB380" s="3"/>
      <c r="XFC380" s="3"/>
    </row>
    <row r="381" s="1" customFormat="1" ht="13" spans="1:16383">
      <c r="A381" s="6" t="s">
        <v>82</v>
      </c>
      <c r="B381" s="6" t="s">
        <v>11328</v>
      </c>
      <c r="C381" s="6" t="s">
        <v>19745</v>
      </c>
      <c r="D381" s="6" t="s">
        <v>19570</v>
      </c>
      <c r="E381" s="6">
        <v>63</v>
      </c>
      <c r="XEF381" s="3"/>
      <c r="XEG381" s="3"/>
      <c r="XEH381" s="3"/>
      <c r="XEI381" s="3"/>
      <c r="XEJ381" s="3"/>
      <c r="XEK381" s="3"/>
      <c r="XEL381" s="3"/>
      <c r="XEM381" s="3"/>
      <c r="XEN381" s="3"/>
      <c r="XEO381" s="3"/>
      <c r="XEP381" s="3"/>
      <c r="XEQ381" s="3"/>
      <c r="XER381" s="3"/>
      <c r="XES381" s="3"/>
      <c r="XET381" s="3"/>
      <c r="XEU381" s="3"/>
      <c r="XEV381" s="3"/>
      <c r="XEW381" s="3"/>
      <c r="XEX381" s="3"/>
      <c r="XEY381" s="3"/>
      <c r="XEZ381" s="3"/>
      <c r="XFA381" s="3"/>
      <c r="XFB381" s="3"/>
      <c r="XFC381" s="3"/>
    </row>
    <row r="382" s="1" customFormat="1" ht="13" spans="1:16383">
      <c r="A382" s="6" t="s">
        <v>108</v>
      </c>
      <c r="B382" s="6" t="s">
        <v>11376</v>
      </c>
      <c r="C382" s="6" t="s">
        <v>19593</v>
      </c>
      <c r="D382" s="6" t="s">
        <v>19570</v>
      </c>
      <c r="E382" s="6">
        <v>36</v>
      </c>
      <c r="XEF382" s="3"/>
      <c r="XEG382" s="3"/>
      <c r="XEH382" s="3"/>
      <c r="XEI382" s="3"/>
      <c r="XEJ382" s="3"/>
      <c r="XEK382" s="3"/>
      <c r="XEL382" s="3"/>
      <c r="XEM382" s="3"/>
      <c r="XEN382" s="3"/>
      <c r="XEO382" s="3"/>
      <c r="XEP382" s="3"/>
      <c r="XEQ382" s="3"/>
      <c r="XER382" s="3"/>
      <c r="XES382" s="3"/>
      <c r="XET382" s="3"/>
      <c r="XEU382" s="3"/>
      <c r="XEV382" s="3"/>
      <c r="XEW382" s="3"/>
      <c r="XEX382" s="3"/>
      <c r="XEY382" s="3"/>
      <c r="XEZ382" s="3"/>
      <c r="XFA382" s="3"/>
      <c r="XFB382" s="3"/>
      <c r="XFC382" s="3"/>
    </row>
    <row r="383" s="1" customFormat="1" ht="13" spans="1:16383">
      <c r="A383" s="6" t="s">
        <v>106</v>
      </c>
      <c r="B383" s="6" t="s">
        <v>11384</v>
      </c>
      <c r="C383" s="6" t="s">
        <v>19593</v>
      </c>
      <c r="D383" s="6" t="s">
        <v>19570</v>
      </c>
      <c r="E383" s="6">
        <v>30</v>
      </c>
      <c r="XEF383" s="3"/>
      <c r="XEG383" s="3"/>
      <c r="XEH383" s="3"/>
      <c r="XEI383" s="3"/>
      <c r="XEJ383" s="3"/>
      <c r="XEK383" s="3"/>
      <c r="XEL383" s="3"/>
      <c r="XEM383" s="3"/>
      <c r="XEN383" s="3"/>
      <c r="XEO383" s="3"/>
      <c r="XEP383" s="3"/>
      <c r="XEQ383" s="3"/>
      <c r="XER383" s="3"/>
      <c r="XES383" s="3"/>
      <c r="XET383" s="3"/>
      <c r="XEU383" s="3"/>
      <c r="XEV383" s="3"/>
      <c r="XEW383" s="3"/>
      <c r="XEX383" s="3"/>
      <c r="XEY383" s="3"/>
      <c r="XEZ383" s="3"/>
      <c r="XFA383" s="3"/>
      <c r="XFB383" s="3"/>
      <c r="XFC383" s="3"/>
    </row>
    <row r="384" s="1" customFormat="1" ht="13" spans="1:16383">
      <c r="A384" s="6" t="s">
        <v>82</v>
      </c>
      <c r="B384" s="6" t="s">
        <v>11390</v>
      </c>
      <c r="C384" s="6" t="s">
        <v>19593</v>
      </c>
      <c r="D384" s="6" t="s">
        <v>19570</v>
      </c>
      <c r="E384" s="6">
        <v>70</v>
      </c>
      <c r="XEF384" s="3"/>
      <c r="XEG384" s="3"/>
      <c r="XEH384" s="3"/>
      <c r="XEI384" s="3"/>
      <c r="XEJ384" s="3"/>
      <c r="XEK384" s="3"/>
      <c r="XEL384" s="3"/>
      <c r="XEM384" s="3"/>
      <c r="XEN384" s="3"/>
      <c r="XEO384" s="3"/>
      <c r="XEP384" s="3"/>
      <c r="XEQ384" s="3"/>
      <c r="XER384" s="3"/>
      <c r="XES384" s="3"/>
      <c r="XET384" s="3"/>
      <c r="XEU384" s="3"/>
      <c r="XEV384" s="3"/>
      <c r="XEW384" s="3"/>
      <c r="XEX384" s="3"/>
      <c r="XEY384" s="3"/>
      <c r="XEZ384" s="3"/>
      <c r="XFA384" s="3"/>
      <c r="XFB384" s="3"/>
      <c r="XFC384" s="3"/>
    </row>
    <row r="385" s="1" customFormat="1" ht="13" spans="1:16383">
      <c r="A385" s="6" t="s">
        <v>50</v>
      </c>
      <c r="B385" s="6" t="s">
        <v>11399</v>
      </c>
      <c r="C385" s="6" t="s">
        <v>19746</v>
      </c>
      <c r="D385" s="6" t="s">
        <v>19570</v>
      </c>
      <c r="E385" s="6">
        <v>85</v>
      </c>
      <c r="XEF385" s="3"/>
      <c r="XEG385" s="3"/>
      <c r="XEH385" s="3"/>
      <c r="XEI385" s="3"/>
      <c r="XEJ385" s="3"/>
      <c r="XEK385" s="3"/>
      <c r="XEL385" s="3"/>
      <c r="XEM385" s="3"/>
      <c r="XEN385" s="3"/>
      <c r="XEO385" s="3"/>
      <c r="XEP385" s="3"/>
      <c r="XEQ385" s="3"/>
      <c r="XER385" s="3"/>
      <c r="XES385" s="3"/>
      <c r="XET385" s="3"/>
      <c r="XEU385" s="3"/>
      <c r="XEV385" s="3"/>
      <c r="XEW385" s="3"/>
      <c r="XEX385" s="3"/>
      <c r="XEY385" s="3"/>
      <c r="XEZ385" s="3"/>
      <c r="XFA385" s="3"/>
      <c r="XFB385" s="3"/>
      <c r="XFC385" s="3"/>
    </row>
    <row r="386" s="1" customFormat="1" ht="13" spans="1:16383">
      <c r="A386" s="6" t="s">
        <v>86</v>
      </c>
      <c r="B386" s="6" t="s">
        <v>11414</v>
      </c>
      <c r="C386" s="6" t="s">
        <v>19746</v>
      </c>
      <c r="D386" s="6" t="s">
        <v>19570</v>
      </c>
      <c r="E386" s="6">
        <v>62</v>
      </c>
      <c r="XEF386" s="3"/>
      <c r="XEG386" s="3"/>
      <c r="XEH386" s="3"/>
      <c r="XEI386" s="3"/>
      <c r="XEJ386" s="3"/>
      <c r="XEK386" s="3"/>
      <c r="XEL386" s="3"/>
      <c r="XEM386" s="3"/>
      <c r="XEN386" s="3"/>
      <c r="XEO386" s="3"/>
      <c r="XEP386" s="3"/>
      <c r="XEQ386" s="3"/>
      <c r="XER386" s="3"/>
      <c r="XES386" s="3"/>
      <c r="XET386" s="3"/>
      <c r="XEU386" s="3"/>
      <c r="XEV386" s="3"/>
      <c r="XEW386" s="3"/>
      <c r="XEX386" s="3"/>
      <c r="XEY386" s="3"/>
      <c r="XEZ386" s="3"/>
      <c r="XFA386" s="3"/>
      <c r="XFB386" s="3"/>
      <c r="XFC386" s="3"/>
    </row>
    <row r="387" s="1" customFormat="1" ht="13" spans="1:16383">
      <c r="A387" s="6" t="s">
        <v>96</v>
      </c>
      <c r="B387" s="6" t="s">
        <v>11422</v>
      </c>
      <c r="C387" s="6" t="s">
        <v>19746</v>
      </c>
      <c r="D387" s="6" t="s">
        <v>19570</v>
      </c>
      <c r="E387" s="6">
        <v>72</v>
      </c>
      <c r="XEF387" s="3"/>
      <c r="XEG387" s="3"/>
      <c r="XEH387" s="3"/>
      <c r="XEI387" s="3"/>
      <c r="XEJ387" s="3"/>
      <c r="XEK387" s="3"/>
      <c r="XEL387" s="3"/>
      <c r="XEM387" s="3"/>
      <c r="XEN387" s="3"/>
      <c r="XEO387" s="3"/>
      <c r="XEP387" s="3"/>
      <c r="XEQ387" s="3"/>
      <c r="XER387" s="3"/>
      <c r="XES387" s="3"/>
      <c r="XET387" s="3"/>
      <c r="XEU387" s="3"/>
      <c r="XEV387" s="3"/>
      <c r="XEW387" s="3"/>
      <c r="XEX387" s="3"/>
      <c r="XEY387" s="3"/>
      <c r="XEZ387" s="3"/>
      <c r="XFA387" s="3"/>
      <c r="XFB387" s="3"/>
      <c r="XFC387" s="3"/>
    </row>
    <row r="388" s="1" customFormat="1" ht="13" spans="1:16383">
      <c r="A388" s="6" t="s">
        <v>82</v>
      </c>
      <c r="B388" s="6" t="s">
        <v>11442</v>
      </c>
      <c r="C388" s="6" t="s">
        <v>19747</v>
      </c>
      <c r="D388" s="6" t="s">
        <v>19570</v>
      </c>
      <c r="E388" s="6">
        <v>69</v>
      </c>
      <c r="XEF388" s="3"/>
      <c r="XEG388" s="3"/>
      <c r="XEH388" s="3"/>
      <c r="XEI388" s="3"/>
      <c r="XEJ388" s="3"/>
      <c r="XEK388" s="3"/>
      <c r="XEL388" s="3"/>
      <c r="XEM388" s="3"/>
      <c r="XEN388" s="3"/>
      <c r="XEO388" s="3"/>
      <c r="XEP388" s="3"/>
      <c r="XEQ388" s="3"/>
      <c r="XER388" s="3"/>
      <c r="XES388" s="3"/>
      <c r="XET388" s="3"/>
      <c r="XEU388" s="3"/>
      <c r="XEV388" s="3"/>
      <c r="XEW388" s="3"/>
      <c r="XEX388" s="3"/>
      <c r="XEY388" s="3"/>
      <c r="XEZ388" s="3"/>
      <c r="XFA388" s="3"/>
      <c r="XFB388" s="3"/>
      <c r="XFC388" s="3"/>
    </row>
    <row r="389" s="1" customFormat="1" ht="13" spans="1:16383">
      <c r="A389" s="6" t="s">
        <v>64</v>
      </c>
      <c r="B389" s="6" t="s">
        <v>11483</v>
      </c>
      <c r="C389" s="6" t="s">
        <v>19747</v>
      </c>
      <c r="D389" s="6" t="s">
        <v>19570</v>
      </c>
      <c r="E389" s="6">
        <v>0</v>
      </c>
      <c r="XEF389" s="3"/>
      <c r="XEG389" s="3"/>
      <c r="XEH389" s="3"/>
      <c r="XEI389" s="3"/>
      <c r="XEJ389" s="3"/>
      <c r="XEK389" s="3"/>
      <c r="XEL389" s="3"/>
      <c r="XEM389" s="3"/>
      <c r="XEN389" s="3"/>
      <c r="XEO389" s="3"/>
      <c r="XEP389" s="3"/>
      <c r="XEQ389" s="3"/>
      <c r="XER389" s="3"/>
      <c r="XES389" s="3"/>
      <c r="XET389" s="3"/>
      <c r="XEU389" s="3"/>
      <c r="XEV389" s="3"/>
      <c r="XEW389" s="3"/>
      <c r="XEX389" s="3"/>
      <c r="XEY389" s="3"/>
      <c r="XEZ389" s="3"/>
      <c r="XFA389" s="3"/>
      <c r="XFB389" s="3"/>
      <c r="XFC389" s="3"/>
    </row>
    <row r="390" s="1" customFormat="1" ht="13" spans="1:16383">
      <c r="A390" s="6" t="s">
        <v>108</v>
      </c>
      <c r="B390" s="6" t="s">
        <v>11504</v>
      </c>
      <c r="C390" s="6" t="s">
        <v>19748</v>
      </c>
      <c r="D390" s="6" t="s">
        <v>19570</v>
      </c>
      <c r="E390" s="6">
        <v>59</v>
      </c>
      <c r="XEF390" s="3"/>
      <c r="XEG390" s="3"/>
      <c r="XEH390" s="3"/>
      <c r="XEI390" s="3"/>
      <c r="XEJ390" s="3"/>
      <c r="XEK390" s="3"/>
      <c r="XEL390" s="3"/>
      <c r="XEM390" s="3"/>
      <c r="XEN390" s="3"/>
      <c r="XEO390" s="3"/>
      <c r="XEP390" s="3"/>
      <c r="XEQ390" s="3"/>
      <c r="XER390" s="3"/>
      <c r="XES390" s="3"/>
      <c r="XET390" s="3"/>
      <c r="XEU390" s="3"/>
      <c r="XEV390" s="3"/>
      <c r="XEW390" s="3"/>
      <c r="XEX390" s="3"/>
      <c r="XEY390" s="3"/>
      <c r="XEZ390" s="3"/>
      <c r="XFA390" s="3"/>
      <c r="XFB390" s="3"/>
      <c r="XFC390" s="3"/>
    </row>
    <row r="391" s="1" customFormat="1" ht="13" spans="1:16383">
      <c r="A391" s="6" t="s">
        <v>64</v>
      </c>
      <c r="B391" s="6" t="s">
        <v>11513</v>
      </c>
      <c r="C391" s="6" t="s">
        <v>19749</v>
      </c>
      <c r="D391" s="6" t="s">
        <v>19570</v>
      </c>
      <c r="E391" s="6">
        <v>92</v>
      </c>
      <c r="XEF391" s="3"/>
      <c r="XEG391" s="3"/>
      <c r="XEH391" s="3"/>
      <c r="XEI391" s="3"/>
      <c r="XEJ391" s="3"/>
      <c r="XEK391" s="3"/>
      <c r="XEL391" s="3"/>
      <c r="XEM391" s="3"/>
      <c r="XEN391" s="3"/>
      <c r="XEO391" s="3"/>
      <c r="XEP391" s="3"/>
      <c r="XEQ391" s="3"/>
      <c r="XER391" s="3"/>
      <c r="XES391" s="3"/>
      <c r="XET391" s="3"/>
      <c r="XEU391" s="3"/>
      <c r="XEV391" s="3"/>
      <c r="XEW391" s="3"/>
      <c r="XEX391" s="3"/>
      <c r="XEY391" s="3"/>
      <c r="XEZ391" s="3"/>
      <c r="XFA391" s="3"/>
      <c r="XFB391" s="3"/>
      <c r="XFC391" s="3"/>
    </row>
    <row r="392" s="1" customFormat="1" ht="13" spans="1:16383">
      <c r="A392" s="6" t="s">
        <v>108</v>
      </c>
      <c r="B392" s="6" t="s">
        <v>11584</v>
      </c>
      <c r="C392" s="6" t="s">
        <v>19749</v>
      </c>
      <c r="D392" s="6" t="s">
        <v>19570</v>
      </c>
      <c r="E392" s="6">
        <v>71</v>
      </c>
      <c r="XEF392" s="3"/>
      <c r="XEG392" s="3"/>
      <c r="XEH392" s="3"/>
      <c r="XEI392" s="3"/>
      <c r="XEJ392" s="3"/>
      <c r="XEK392" s="3"/>
      <c r="XEL392" s="3"/>
      <c r="XEM392" s="3"/>
      <c r="XEN392" s="3"/>
      <c r="XEO392" s="3"/>
      <c r="XEP392" s="3"/>
      <c r="XEQ392" s="3"/>
      <c r="XER392" s="3"/>
      <c r="XES392" s="3"/>
      <c r="XET392" s="3"/>
      <c r="XEU392" s="3"/>
      <c r="XEV392" s="3"/>
      <c r="XEW392" s="3"/>
      <c r="XEX392" s="3"/>
      <c r="XEY392" s="3"/>
      <c r="XEZ392" s="3"/>
      <c r="XFA392" s="3"/>
      <c r="XFB392" s="3"/>
      <c r="XFC392" s="3"/>
    </row>
    <row r="393" s="1" customFormat="1" ht="13" spans="1:16383">
      <c r="A393" s="6" t="s">
        <v>108</v>
      </c>
      <c r="B393" s="6" t="s">
        <v>11593</v>
      </c>
      <c r="C393" s="6" t="s">
        <v>19750</v>
      </c>
      <c r="D393" s="6" t="s">
        <v>19570</v>
      </c>
      <c r="E393" s="6">
        <v>42</v>
      </c>
      <c r="XEF393" s="3"/>
      <c r="XEG393" s="3"/>
      <c r="XEH393" s="3"/>
      <c r="XEI393" s="3"/>
      <c r="XEJ393" s="3"/>
      <c r="XEK393" s="3"/>
      <c r="XEL393" s="3"/>
      <c r="XEM393" s="3"/>
      <c r="XEN393" s="3"/>
      <c r="XEO393" s="3"/>
      <c r="XEP393" s="3"/>
      <c r="XEQ393" s="3"/>
      <c r="XER393" s="3"/>
      <c r="XES393" s="3"/>
      <c r="XET393" s="3"/>
      <c r="XEU393" s="3"/>
      <c r="XEV393" s="3"/>
      <c r="XEW393" s="3"/>
      <c r="XEX393" s="3"/>
      <c r="XEY393" s="3"/>
      <c r="XEZ393" s="3"/>
      <c r="XFA393" s="3"/>
      <c r="XFB393" s="3"/>
      <c r="XFC393" s="3"/>
    </row>
    <row r="394" s="1" customFormat="1" ht="13" spans="1:16383">
      <c r="A394" s="6" t="s">
        <v>64</v>
      </c>
      <c r="B394" s="6" t="s">
        <v>11605</v>
      </c>
      <c r="C394" s="6" t="s">
        <v>19751</v>
      </c>
      <c r="D394" s="6" t="s">
        <v>19570</v>
      </c>
      <c r="E394" s="6">
        <v>72</v>
      </c>
      <c r="XEF394" s="3"/>
      <c r="XEG394" s="3"/>
      <c r="XEH394" s="3"/>
      <c r="XEI394" s="3"/>
      <c r="XEJ394" s="3"/>
      <c r="XEK394" s="3"/>
      <c r="XEL394" s="3"/>
      <c r="XEM394" s="3"/>
      <c r="XEN394" s="3"/>
      <c r="XEO394" s="3"/>
      <c r="XEP394" s="3"/>
      <c r="XEQ394" s="3"/>
      <c r="XER394" s="3"/>
      <c r="XES394" s="3"/>
      <c r="XET394" s="3"/>
      <c r="XEU394" s="3"/>
      <c r="XEV394" s="3"/>
      <c r="XEW394" s="3"/>
      <c r="XEX394" s="3"/>
      <c r="XEY394" s="3"/>
      <c r="XEZ394" s="3"/>
      <c r="XFA394" s="3"/>
      <c r="XFB394" s="3"/>
      <c r="XFC394" s="3"/>
    </row>
    <row r="395" s="1" customFormat="1" ht="13" spans="1:16383">
      <c r="A395" s="6" t="s">
        <v>58</v>
      </c>
      <c r="B395" s="6" t="s">
        <v>11614</v>
      </c>
      <c r="C395" s="6" t="s">
        <v>19751</v>
      </c>
      <c r="D395" s="6" t="s">
        <v>19570</v>
      </c>
      <c r="E395" s="6">
        <v>59</v>
      </c>
      <c r="XEF395" s="3"/>
      <c r="XEG395" s="3"/>
      <c r="XEH395" s="3"/>
      <c r="XEI395" s="3"/>
      <c r="XEJ395" s="3"/>
      <c r="XEK395" s="3"/>
      <c r="XEL395" s="3"/>
      <c r="XEM395" s="3"/>
      <c r="XEN395" s="3"/>
      <c r="XEO395" s="3"/>
      <c r="XEP395" s="3"/>
      <c r="XEQ395" s="3"/>
      <c r="XER395" s="3"/>
      <c r="XES395" s="3"/>
      <c r="XET395" s="3"/>
      <c r="XEU395" s="3"/>
      <c r="XEV395" s="3"/>
      <c r="XEW395" s="3"/>
      <c r="XEX395" s="3"/>
      <c r="XEY395" s="3"/>
      <c r="XEZ395" s="3"/>
      <c r="XFA395" s="3"/>
      <c r="XFB395" s="3"/>
      <c r="XFC395" s="3"/>
    </row>
    <row r="396" s="1" customFormat="1" ht="13" spans="1:16383">
      <c r="A396" s="6" t="s">
        <v>36</v>
      </c>
      <c r="B396" s="6" t="s">
        <v>11625</v>
      </c>
      <c r="C396" s="6" t="s">
        <v>19751</v>
      </c>
      <c r="D396" s="6" t="s">
        <v>19570</v>
      </c>
      <c r="E396" s="6">
        <v>62</v>
      </c>
      <c r="XEF396" s="3"/>
      <c r="XEG396" s="3"/>
      <c r="XEH396" s="3"/>
      <c r="XEI396" s="3"/>
      <c r="XEJ396" s="3"/>
      <c r="XEK396" s="3"/>
      <c r="XEL396" s="3"/>
      <c r="XEM396" s="3"/>
      <c r="XEN396" s="3"/>
      <c r="XEO396" s="3"/>
      <c r="XEP396" s="3"/>
      <c r="XEQ396" s="3"/>
      <c r="XER396" s="3"/>
      <c r="XES396" s="3"/>
      <c r="XET396" s="3"/>
      <c r="XEU396" s="3"/>
      <c r="XEV396" s="3"/>
      <c r="XEW396" s="3"/>
      <c r="XEX396" s="3"/>
      <c r="XEY396" s="3"/>
      <c r="XEZ396" s="3"/>
      <c r="XFA396" s="3"/>
      <c r="XFB396" s="3"/>
      <c r="XFC396" s="3"/>
    </row>
    <row r="397" s="1" customFormat="1" ht="13" spans="1:16383">
      <c r="A397" s="6" t="s">
        <v>64</v>
      </c>
      <c r="B397" s="6" t="s">
        <v>11665</v>
      </c>
      <c r="C397" s="6" t="s">
        <v>19752</v>
      </c>
      <c r="D397" s="6" t="s">
        <v>19570</v>
      </c>
      <c r="E397" s="6">
        <v>70</v>
      </c>
      <c r="XEF397" s="3"/>
      <c r="XEG397" s="3"/>
      <c r="XEH397" s="3"/>
      <c r="XEI397" s="3"/>
      <c r="XEJ397" s="3"/>
      <c r="XEK397" s="3"/>
      <c r="XEL397" s="3"/>
      <c r="XEM397" s="3"/>
      <c r="XEN397" s="3"/>
      <c r="XEO397" s="3"/>
      <c r="XEP397" s="3"/>
      <c r="XEQ397" s="3"/>
      <c r="XER397" s="3"/>
      <c r="XES397" s="3"/>
      <c r="XET397" s="3"/>
      <c r="XEU397" s="3"/>
      <c r="XEV397" s="3"/>
      <c r="XEW397" s="3"/>
      <c r="XEX397" s="3"/>
      <c r="XEY397" s="3"/>
      <c r="XEZ397" s="3"/>
      <c r="XFA397" s="3"/>
      <c r="XFB397" s="3"/>
      <c r="XFC397" s="3"/>
    </row>
    <row r="398" s="1" customFormat="1" ht="13" spans="1:16383">
      <c r="A398" s="6" t="s">
        <v>82</v>
      </c>
      <c r="B398" s="6" t="s">
        <v>11691</v>
      </c>
      <c r="C398" s="6" t="s">
        <v>19752</v>
      </c>
      <c r="D398" s="6" t="s">
        <v>19570</v>
      </c>
      <c r="E398" s="6">
        <v>26</v>
      </c>
      <c r="XEF398" s="3"/>
      <c r="XEG398" s="3"/>
      <c r="XEH398" s="3"/>
      <c r="XEI398" s="3"/>
      <c r="XEJ398" s="3"/>
      <c r="XEK398" s="3"/>
      <c r="XEL398" s="3"/>
      <c r="XEM398" s="3"/>
      <c r="XEN398" s="3"/>
      <c r="XEO398" s="3"/>
      <c r="XEP398" s="3"/>
      <c r="XEQ398" s="3"/>
      <c r="XER398" s="3"/>
      <c r="XES398" s="3"/>
      <c r="XET398" s="3"/>
      <c r="XEU398" s="3"/>
      <c r="XEV398" s="3"/>
      <c r="XEW398" s="3"/>
      <c r="XEX398" s="3"/>
      <c r="XEY398" s="3"/>
      <c r="XEZ398" s="3"/>
      <c r="XFA398" s="3"/>
      <c r="XFB398" s="3"/>
      <c r="XFC398" s="3"/>
    </row>
    <row r="399" s="1" customFormat="1" ht="13" spans="1:16383">
      <c r="A399" s="6" t="s">
        <v>50</v>
      </c>
      <c r="B399" s="6" t="s">
        <v>11717</v>
      </c>
      <c r="C399" s="6" t="s">
        <v>19753</v>
      </c>
      <c r="D399" s="6" t="s">
        <v>19570</v>
      </c>
      <c r="E399" s="6">
        <v>109</v>
      </c>
      <c r="XEF399" s="3"/>
      <c r="XEG399" s="3"/>
      <c r="XEH399" s="3"/>
      <c r="XEI399" s="3"/>
      <c r="XEJ399" s="3"/>
      <c r="XEK399" s="3"/>
      <c r="XEL399" s="3"/>
      <c r="XEM399" s="3"/>
      <c r="XEN399" s="3"/>
      <c r="XEO399" s="3"/>
      <c r="XEP399" s="3"/>
      <c r="XEQ399" s="3"/>
      <c r="XER399" s="3"/>
      <c r="XES399" s="3"/>
      <c r="XET399" s="3"/>
      <c r="XEU399" s="3"/>
      <c r="XEV399" s="3"/>
      <c r="XEW399" s="3"/>
      <c r="XEX399" s="3"/>
      <c r="XEY399" s="3"/>
      <c r="XEZ399" s="3"/>
      <c r="XFA399" s="3"/>
      <c r="XFB399" s="3"/>
      <c r="XFC399" s="3"/>
    </row>
    <row r="400" s="1" customFormat="1" ht="13" spans="1:16383">
      <c r="A400" s="6" t="s">
        <v>108</v>
      </c>
      <c r="B400" s="6" t="s">
        <v>11731</v>
      </c>
      <c r="C400" s="6" t="s">
        <v>19754</v>
      </c>
      <c r="D400" s="6" t="s">
        <v>19570</v>
      </c>
      <c r="E400" s="6">
        <v>89</v>
      </c>
      <c r="XEF400" s="3"/>
      <c r="XEG400" s="3"/>
      <c r="XEH400" s="3"/>
      <c r="XEI400" s="3"/>
      <c r="XEJ400" s="3"/>
      <c r="XEK400" s="3"/>
      <c r="XEL400" s="3"/>
      <c r="XEM400" s="3"/>
      <c r="XEN400" s="3"/>
      <c r="XEO400" s="3"/>
      <c r="XEP400" s="3"/>
      <c r="XEQ400" s="3"/>
      <c r="XER400" s="3"/>
      <c r="XES400" s="3"/>
      <c r="XET400" s="3"/>
      <c r="XEU400" s="3"/>
      <c r="XEV400" s="3"/>
      <c r="XEW400" s="3"/>
      <c r="XEX400" s="3"/>
      <c r="XEY400" s="3"/>
      <c r="XEZ400" s="3"/>
      <c r="XFA400" s="3"/>
      <c r="XFB400" s="3"/>
      <c r="XFC400" s="3"/>
    </row>
    <row r="401" s="1" customFormat="1" ht="13" spans="1:16383">
      <c r="A401" s="6" t="s">
        <v>58</v>
      </c>
      <c r="B401" s="6" t="s">
        <v>11805</v>
      </c>
      <c r="C401" s="6" t="s">
        <v>19755</v>
      </c>
      <c r="D401" s="6" t="s">
        <v>19570</v>
      </c>
      <c r="E401" s="6">
        <v>68</v>
      </c>
      <c r="XEF401" s="3"/>
      <c r="XEG401" s="3"/>
      <c r="XEH401" s="3"/>
      <c r="XEI401" s="3"/>
      <c r="XEJ401" s="3"/>
      <c r="XEK401" s="3"/>
      <c r="XEL401" s="3"/>
      <c r="XEM401" s="3"/>
      <c r="XEN401" s="3"/>
      <c r="XEO401" s="3"/>
      <c r="XEP401" s="3"/>
      <c r="XEQ401" s="3"/>
      <c r="XER401" s="3"/>
      <c r="XES401" s="3"/>
      <c r="XET401" s="3"/>
      <c r="XEU401" s="3"/>
      <c r="XEV401" s="3"/>
      <c r="XEW401" s="3"/>
      <c r="XEX401" s="3"/>
      <c r="XEY401" s="3"/>
      <c r="XEZ401" s="3"/>
      <c r="XFA401" s="3"/>
      <c r="XFB401" s="3"/>
      <c r="XFC401" s="3"/>
    </row>
    <row r="402" s="1" customFormat="1" ht="13" spans="1:16383">
      <c r="A402" s="6" t="s">
        <v>36</v>
      </c>
      <c r="B402" s="6" t="s">
        <v>11818</v>
      </c>
      <c r="C402" s="6" t="s">
        <v>19755</v>
      </c>
      <c r="D402" s="6" t="s">
        <v>19570</v>
      </c>
      <c r="E402" s="6">
        <v>117</v>
      </c>
      <c r="XEF402" s="3"/>
      <c r="XEG402" s="3"/>
      <c r="XEH402" s="3"/>
      <c r="XEI402" s="3"/>
      <c r="XEJ402" s="3"/>
      <c r="XEK402" s="3"/>
      <c r="XEL402" s="3"/>
      <c r="XEM402" s="3"/>
      <c r="XEN402" s="3"/>
      <c r="XEO402" s="3"/>
      <c r="XEP402" s="3"/>
      <c r="XEQ402" s="3"/>
      <c r="XER402" s="3"/>
      <c r="XES402" s="3"/>
      <c r="XET402" s="3"/>
      <c r="XEU402" s="3"/>
      <c r="XEV402" s="3"/>
      <c r="XEW402" s="3"/>
      <c r="XEX402" s="3"/>
      <c r="XEY402" s="3"/>
      <c r="XEZ402" s="3"/>
      <c r="XFA402" s="3"/>
      <c r="XFB402" s="3"/>
      <c r="XFC402" s="3"/>
    </row>
    <row r="403" s="1" customFormat="1" ht="13" spans="1:16383">
      <c r="A403" s="6" t="s">
        <v>108</v>
      </c>
      <c r="B403" s="6" t="s">
        <v>11826</v>
      </c>
      <c r="C403" s="6" t="s">
        <v>19756</v>
      </c>
      <c r="D403" s="6" t="s">
        <v>19570</v>
      </c>
      <c r="E403" s="6">
        <v>41</v>
      </c>
      <c r="XEF403" s="3"/>
      <c r="XEG403" s="3"/>
      <c r="XEH403" s="3"/>
      <c r="XEI403" s="3"/>
      <c r="XEJ403" s="3"/>
      <c r="XEK403" s="3"/>
      <c r="XEL403" s="3"/>
      <c r="XEM403" s="3"/>
      <c r="XEN403" s="3"/>
      <c r="XEO403" s="3"/>
      <c r="XEP403" s="3"/>
      <c r="XEQ403" s="3"/>
      <c r="XER403" s="3"/>
      <c r="XES403" s="3"/>
      <c r="XET403" s="3"/>
      <c r="XEU403" s="3"/>
      <c r="XEV403" s="3"/>
      <c r="XEW403" s="3"/>
      <c r="XEX403" s="3"/>
      <c r="XEY403" s="3"/>
      <c r="XEZ403" s="3"/>
      <c r="XFA403" s="3"/>
      <c r="XFB403" s="3"/>
      <c r="XFC403" s="3"/>
    </row>
    <row r="404" s="1" customFormat="1" ht="13" spans="1:16383">
      <c r="A404" s="6" t="s">
        <v>82</v>
      </c>
      <c r="B404" s="6" t="s">
        <v>11836</v>
      </c>
      <c r="C404" s="6" t="s">
        <v>19757</v>
      </c>
      <c r="D404" s="6" t="s">
        <v>19570</v>
      </c>
      <c r="E404" s="6">
        <v>72</v>
      </c>
      <c r="XEF404" s="3"/>
      <c r="XEG404" s="3"/>
      <c r="XEH404" s="3"/>
      <c r="XEI404" s="3"/>
      <c r="XEJ404" s="3"/>
      <c r="XEK404" s="3"/>
      <c r="XEL404" s="3"/>
      <c r="XEM404" s="3"/>
      <c r="XEN404" s="3"/>
      <c r="XEO404" s="3"/>
      <c r="XEP404" s="3"/>
      <c r="XEQ404" s="3"/>
      <c r="XER404" s="3"/>
      <c r="XES404" s="3"/>
      <c r="XET404" s="3"/>
      <c r="XEU404" s="3"/>
      <c r="XEV404" s="3"/>
      <c r="XEW404" s="3"/>
      <c r="XEX404" s="3"/>
      <c r="XEY404" s="3"/>
      <c r="XEZ404" s="3"/>
      <c r="XFA404" s="3"/>
      <c r="XFB404" s="3"/>
      <c r="XFC404" s="3"/>
    </row>
    <row r="405" s="1" customFormat="1" ht="13" spans="1:16383">
      <c r="A405" s="6" t="s">
        <v>44</v>
      </c>
      <c r="B405" s="6" t="s">
        <v>11852</v>
      </c>
      <c r="C405" s="6" t="s">
        <v>19757</v>
      </c>
      <c r="D405" s="6" t="s">
        <v>19570</v>
      </c>
      <c r="E405" s="6">
        <v>75</v>
      </c>
      <c r="XEF405" s="3"/>
      <c r="XEG405" s="3"/>
      <c r="XEH405" s="3"/>
      <c r="XEI405" s="3"/>
      <c r="XEJ405" s="3"/>
      <c r="XEK405" s="3"/>
      <c r="XEL405" s="3"/>
      <c r="XEM405" s="3"/>
      <c r="XEN405" s="3"/>
      <c r="XEO405" s="3"/>
      <c r="XEP405" s="3"/>
      <c r="XEQ405" s="3"/>
      <c r="XER405" s="3"/>
      <c r="XES405" s="3"/>
      <c r="XET405" s="3"/>
      <c r="XEU405" s="3"/>
      <c r="XEV405" s="3"/>
      <c r="XEW405" s="3"/>
      <c r="XEX405" s="3"/>
      <c r="XEY405" s="3"/>
      <c r="XEZ405" s="3"/>
      <c r="XFA405" s="3"/>
      <c r="XFB405" s="3"/>
      <c r="XFC405" s="3"/>
    </row>
    <row r="406" s="1" customFormat="1" ht="13" spans="1:16383">
      <c r="A406" s="6" t="s">
        <v>82</v>
      </c>
      <c r="B406" s="6" t="s">
        <v>11867</v>
      </c>
      <c r="C406" s="6" t="s">
        <v>19758</v>
      </c>
      <c r="D406" s="6" t="s">
        <v>19570</v>
      </c>
      <c r="E406" s="6">
        <v>54</v>
      </c>
      <c r="XEF406" s="3"/>
      <c r="XEG406" s="3"/>
      <c r="XEH406" s="3"/>
      <c r="XEI406" s="3"/>
      <c r="XEJ406" s="3"/>
      <c r="XEK406" s="3"/>
      <c r="XEL406" s="3"/>
      <c r="XEM406" s="3"/>
      <c r="XEN406" s="3"/>
      <c r="XEO406" s="3"/>
      <c r="XEP406" s="3"/>
      <c r="XEQ406" s="3"/>
      <c r="XER406" s="3"/>
      <c r="XES406" s="3"/>
      <c r="XET406" s="3"/>
      <c r="XEU406" s="3"/>
      <c r="XEV406" s="3"/>
      <c r="XEW406" s="3"/>
      <c r="XEX406" s="3"/>
      <c r="XEY406" s="3"/>
      <c r="XEZ406" s="3"/>
      <c r="XFA406" s="3"/>
      <c r="XFB406" s="3"/>
      <c r="XFC406" s="3"/>
    </row>
    <row r="407" s="1" customFormat="1" ht="13" spans="1:16383">
      <c r="A407" s="6" t="s">
        <v>62</v>
      </c>
      <c r="B407" s="6" t="s">
        <v>11882</v>
      </c>
      <c r="C407" s="6" t="s">
        <v>19759</v>
      </c>
      <c r="D407" s="6" t="s">
        <v>19570</v>
      </c>
      <c r="E407" s="6">
        <v>126</v>
      </c>
      <c r="XEF407" s="3"/>
      <c r="XEG407" s="3"/>
      <c r="XEH407" s="3"/>
      <c r="XEI407" s="3"/>
      <c r="XEJ407" s="3"/>
      <c r="XEK407" s="3"/>
      <c r="XEL407" s="3"/>
      <c r="XEM407" s="3"/>
      <c r="XEN407" s="3"/>
      <c r="XEO407" s="3"/>
      <c r="XEP407" s="3"/>
      <c r="XEQ407" s="3"/>
      <c r="XER407" s="3"/>
      <c r="XES407" s="3"/>
      <c r="XET407" s="3"/>
      <c r="XEU407" s="3"/>
      <c r="XEV407" s="3"/>
      <c r="XEW407" s="3"/>
      <c r="XEX407" s="3"/>
      <c r="XEY407" s="3"/>
      <c r="XEZ407" s="3"/>
      <c r="XFA407" s="3"/>
      <c r="XFB407" s="3"/>
      <c r="XFC407" s="3"/>
    </row>
    <row r="408" s="1" customFormat="1" ht="13" spans="1:16383">
      <c r="A408" s="6" t="s">
        <v>108</v>
      </c>
      <c r="B408" s="6" t="s">
        <v>11892</v>
      </c>
      <c r="C408" s="6" t="s">
        <v>19759</v>
      </c>
      <c r="D408" s="6" t="s">
        <v>19570</v>
      </c>
      <c r="E408" s="6">
        <v>137</v>
      </c>
      <c r="XEF408" s="3"/>
      <c r="XEG408" s="3"/>
      <c r="XEH408" s="3"/>
      <c r="XEI408" s="3"/>
      <c r="XEJ408" s="3"/>
      <c r="XEK408" s="3"/>
      <c r="XEL408" s="3"/>
      <c r="XEM408" s="3"/>
      <c r="XEN408" s="3"/>
      <c r="XEO408" s="3"/>
      <c r="XEP408" s="3"/>
      <c r="XEQ408" s="3"/>
      <c r="XER408" s="3"/>
      <c r="XES408" s="3"/>
      <c r="XET408" s="3"/>
      <c r="XEU408" s="3"/>
      <c r="XEV408" s="3"/>
      <c r="XEW408" s="3"/>
      <c r="XEX408" s="3"/>
      <c r="XEY408" s="3"/>
      <c r="XEZ408" s="3"/>
      <c r="XFA408" s="3"/>
      <c r="XFB408" s="3"/>
      <c r="XFC408" s="3"/>
    </row>
    <row r="409" s="1" customFormat="1" ht="13" spans="1:16383">
      <c r="A409" s="6" t="s">
        <v>64</v>
      </c>
      <c r="B409" s="6" t="s">
        <v>11901</v>
      </c>
      <c r="C409" s="6" t="s">
        <v>19759</v>
      </c>
      <c r="D409" s="6" t="s">
        <v>19570</v>
      </c>
      <c r="E409" s="6">
        <v>39</v>
      </c>
      <c r="XEF409" s="3"/>
      <c r="XEG409" s="3"/>
      <c r="XEH409" s="3"/>
      <c r="XEI409" s="3"/>
      <c r="XEJ409" s="3"/>
      <c r="XEK409" s="3"/>
      <c r="XEL409" s="3"/>
      <c r="XEM409" s="3"/>
      <c r="XEN409" s="3"/>
      <c r="XEO409" s="3"/>
      <c r="XEP409" s="3"/>
      <c r="XEQ409" s="3"/>
      <c r="XER409" s="3"/>
      <c r="XES409" s="3"/>
      <c r="XET409" s="3"/>
      <c r="XEU409" s="3"/>
      <c r="XEV409" s="3"/>
      <c r="XEW409" s="3"/>
      <c r="XEX409" s="3"/>
      <c r="XEY409" s="3"/>
      <c r="XEZ409" s="3"/>
      <c r="XFA409" s="3"/>
      <c r="XFB409" s="3"/>
      <c r="XFC409" s="3"/>
    </row>
    <row r="410" s="1" customFormat="1" ht="13" spans="1:16383">
      <c r="A410" s="6" t="s">
        <v>82</v>
      </c>
      <c r="B410" s="6" t="s">
        <v>11908</v>
      </c>
      <c r="C410" s="6" t="s">
        <v>19759</v>
      </c>
      <c r="D410" s="6" t="s">
        <v>19570</v>
      </c>
      <c r="E410" s="6">
        <v>83</v>
      </c>
      <c r="XEF410" s="3"/>
      <c r="XEG410" s="3"/>
      <c r="XEH410" s="3"/>
      <c r="XEI410" s="3"/>
      <c r="XEJ410" s="3"/>
      <c r="XEK410" s="3"/>
      <c r="XEL410" s="3"/>
      <c r="XEM410" s="3"/>
      <c r="XEN410" s="3"/>
      <c r="XEO410" s="3"/>
      <c r="XEP410" s="3"/>
      <c r="XEQ410" s="3"/>
      <c r="XER410" s="3"/>
      <c r="XES410" s="3"/>
      <c r="XET410" s="3"/>
      <c r="XEU410" s="3"/>
      <c r="XEV410" s="3"/>
      <c r="XEW410" s="3"/>
      <c r="XEX410" s="3"/>
      <c r="XEY410" s="3"/>
      <c r="XEZ410" s="3"/>
      <c r="XFA410" s="3"/>
      <c r="XFB410" s="3"/>
      <c r="XFC410" s="3"/>
    </row>
    <row r="411" s="1" customFormat="1" ht="13" spans="1:16383">
      <c r="A411" s="6" t="s">
        <v>38</v>
      </c>
      <c r="B411" s="6" t="s">
        <v>11947</v>
      </c>
      <c r="C411" s="6" t="s">
        <v>19760</v>
      </c>
      <c r="D411" s="6" t="s">
        <v>19570</v>
      </c>
      <c r="E411" s="6">
        <v>67</v>
      </c>
      <c r="XEF411" s="3"/>
      <c r="XEG411" s="3"/>
      <c r="XEH411" s="3"/>
      <c r="XEI411" s="3"/>
      <c r="XEJ411" s="3"/>
      <c r="XEK411" s="3"/>
      <c r="XEL411" s="3"/>
      <c r="XEM411" s="3"/>
      <c r="XEN411" s="3"/>
      <c r="XEO411" s="3"/>
      <c r="XEP411" s="3"/>
      <c r="XEQ411" s="3"/>
      <c r="XER411" s="3"/>
      <c r="XES411" s="3"/>
      <c r="XET411" s="3"/>
      <c r="XEU411" s="3"/>
      <c r="XEV411" s="3"/>
      <c r="XEW411" s="3"/>
      <c r="XEX411" s="3"/>
      <c r="XEY411" s="3"/>
      <c r="XEZ411" s="3"/>
      <c r="XFA411" s="3"/>
      <c r="XFB411" s="3"/>
      <c r="XFC411" s="3"/>
    </row>
    <row r="412" s="1" customFormat="1" ht="13" spans="1:16383">
      <c r="A412" s="6" t="s">
        <v>82</v>
      </c>
      <c r="B412" s="6" t="s">
        <v>11955</v>
      </c>
      <c r="C412" s="6" t="s">
        <v>19760</v>
      </c>
      <c r="D412" s="6" t="s">
        <v>19570</v>
      </c>
      <c r="E412" s="6">
        <v>24</v>
      </c>
      <c r="XEF412" s="3"/>
      <c r="XEG412" s="3"/>
      <c r="XEH412" s="3"/>
      <c r="XEI412" s="3"/>
      <c r="XEJ412" s="3"/>
      <c r="XEK412" s="3"/>
      <c r="XEL412" s="3"/>
      <c r="XEM412" s="3"/>
      <c r="XEN412" s="3"/>
      <c r="XEO412" s="3"/>
      <c r="XEP412" s="3"/>
      <c r="XEQ412" s="3"/>
      <c r="XER412" s="3"/>
      <c r="XES412" s="3"/>
      <c r="XET412" s="3"/>
      <c r="XEU412" s="3"/>
      <c r="XEV412" s="3"/>
      <c r="XEW412" s="3"/>
      <c r="XEX412" s="3"/>
      <c r="XEY412" s="3"/>
      <c r="XEZ412" s="3"/>
      <c r="XFA412" s="3"/>
      <c r="XFB412" s="3"/>
      <c r="XFC412" s="3"/>
    </row>
    <row r="413" s="1" customFormat="1" ht="13" spans="1:16383">
      <c r="A413" s="6" t="s">
        <v>36</v>
      </c>
      <c r="B413" s="6" t="s">
        <v>11976</v>
      </c>
      <c r="C413" s="6" t="s">
        <v>19761</v>
      </c>
      <c r="D413" s="6" t="s">
        <v>19570</v>
      </c>
      <c r="E413" s="6">
        <v>94</v>
      </c>
      <c r="XEF413" s="3"/>
      <c r="XEG413" s="3"/>
      <c r="XEH413" s="3"/>
      <c r="XEI413" s="3"/>
      <c r="XEJ413" s="3"/>
      <c r="XEK413" s="3"/>
      <c r="XEL413" s="3"/>
      <c r="XEM413" s="3"/>
      <c r="XEN413" s="3"/>
      <c r="XEO413" s="3"/>
      <c r="XEP413" s="3"/>
      <c r="XEQ413" s="3"/>
      <c r="XER413" s="3"/>
      <c r="XES413" s="3"/>
      <c r="XET413" s="3"/>
      <c r="XEU413" s="3"/>
      <c r="XEV413" s="3"/>
      <c r="XEW413" s="3"/>
      <c r="XEX413" s="3"/>
      <c r="XEY413" s="3"/>
      <c r="XEZ413" s="3"/>
      <c r="XFA413" s="3"/>
      <c r="XFB413" s="3"/>
      <c r="XFC413" s="3"/>
    </row>
    <row r="414" s="1" customFormat="1" ht="13" spans="1:16383">
      <c r="A414" s="6" t="s">
        <v>50</v>
      </c>
      <c r="B414" s="6" t="s">
        <v>11998</v>
      </c>
      <c r="C414" s="6" t="s">
        <v>19762</v>
      </c>
      <c r="D414" s="6" t="s">
        <v>19570</v>
      </c>
      <c r="E414" s="6">
        <v>82</v>
      </c>
      <c r="XEF414" s="3"/>
      <c r="XEG414" s="3"/>
      <c r="XEH414" s="3"/>
      <c r="XEI414" s="3"/>
      <c r="XEJ414" s="3"/>
      <c r="XEK414" s="3"/>
      <c r="XEL414" s="3"/>
      <c r="XEM414" s="3"/>
      <c r="XEN414" s="3"/>
      <c r="XEO414" s="3"/>
      <c r="XEP414" s="3"/>
      <c r="XEQ414" s="3"/>
      <c r="XER414" s="3"/>
      <c r="XES414" s="3"/>
      <c r="XET414" s="3"/>
      <c r="XEU414" s="3"/>
      <c r="XEV414" s="3"/>
      <c r="XEW414" s="3"/>
      <c r="XEX414" s="3"/>
      <c r="XEY414" s="3"/>
      <c r="XEZ414" s="3"/>
      <c r="XFA414" s="3"/>
      <c r="XFB414" s="3"/>
      <c r="XFC414" s="3"/>
    </row>
    <row r="415" s="1" customFormat="1" ht="13" spans="1:16383">
      <c r="A415" s="6" t="s">
        <v>38</v>
      </c>
      <c r="B415" s="6" t="s">
        <v>12025</v>
      </c>
      <c r="C415" s="6" t="s">
        <v>19762</v>
      </c>
      <c r="D415" s="6" t="s">
        <v>19570</v>
      </c>
      <c r="E415" s="6">
        <v>81</v>
      </c>
      <c r="XEF415" s="3"/>
      <c r="XEG415" s="3"/>
      <c r="XEH415" s="3"/>
      <c r="XEI415" s="3"/>
      <c r="XEJ415" s="3"/>
      <c r="XEK415" s="3"/>
      <c r="XEL415" s="3"/>
      <c r="XEM415" s="3"/>
      <c r="XEN415" s="3"/>
      <c r="XEO415" s="3"/>
      <c r="XEP415" s="3"/>
      <c r="XEQ415" s="3"/>
      <c r="XER415" s="3"/>
      <c r="XES415" s="3"/>
      <c r="XET415" s="3"/>
      <c r="XEU415" s="3"/>
      <c r="XEV415" s="3"/>
      <c r="XEW415" s="3"/>
      <c r="XEX415" s="3"/>
      <c r="XEY415" s="3"/>
      <c r="XEZ415" s="3"/>
      <c r="XFA415" s="3"/>
      <c r="XFB415" s="3"/>
      <c r="XFC415" s="3"/>
    </row>
    <row r="416" s="1" customFormat="1" ht="13" spans="1:16383">
      <c r="A416" s="6" t="s">
        <v>38</v>
      </c>
      <c r="B416" s="6" t="s">
        <v>12037</v>
      </c>
      <c r="C416" s="6" t="s">
        <v>19762</v>
      </c>
      <c r="D416" s="6" t="s">
        <v>19570</v>
      </c>
      <c r="E416" s="6">
        <v>73</v>
      </c>
      <c r="XEF416" s="3"/>
      <c r="XEG416" s="3"/>
      <c r="XEH416" s="3"/>
      <c r="XEI416" s="3"/>
      <c r="XEJ416" s="3"/>
      <c r="XEK416" s="3"/>
      <c r="XEL416" s="3"/>
      <c r="XEM416" s="3"/>
      <c r="XEN416" s="3"/>
      <c r="XEO416" s="3"/>
      <c r="XEP416" s="3"/>
      <c r="XEQ416" s="3"/>
      <c r="XER416" s="3"/>
      <c r="XES416" s="3"/>
      <c r="XET416" s="3"/>
      <c r="XEU416" s="3"/>
      <c r="XEV416" s="3"/>
      <c r="XEW416" s="3"/>
      <c r="XEX416" s="3"/>
      <c r="XEY416" s="3"/>
      <c r="XEZ416" s="3"/>
      <c r="XFA416" s="3"/>
      <c r="XFB416" s="3"/>
      <c r="XFC416" s="3"/>
    </row>
    <row r="417" s="1" customFormat="1" ht="13" spans="1:16383">
      <c r="A417" s="6" t="s">
        <v>54</v>
      </c>
      <c r="B417" s="6" t="s">
        <v>12051</v>
      </c>
      <c r="C417" s="6" t="s">
        <v>19762</v>
      </c>
      <c r="D417" s="6" t="s">
        <v>19570</v>
      </c>
      <c r="E417" s="6">
        <v>96</v>
      </c>
      <c r="XEF417" s="3"/>
      <c r="XEG417" s="3"/>
      <c r="XEH417" s="3"/>
      <c r="XEI417" s="3"/>
      <c r="XEJ417" s="3"/>
      <c r="XEK417" s="3"/>
      <c r="XEL417" s="3"/>
      <c r="XEM417" s="3"/>
      <c r="XEN417" s="3"/>
      <c r="XEO417" s="3"/>
      <c r="XEP417" s="3"/>
      <c r="XEQ417" s="3"/>
      <c r="XER417" s="3"/>
      <c r="XES417" s="3"/>
      <c r="XET417" s="3"/>
      <c r="XEU417" s="3"/>
      <c r="XEV417" s="3"/>
      <c r="XEW417" s="3"/>
      <c r="XEX417" s="3"/>
      <c r="XEY417" s="3"/>
      <c r="XEZ417" s="3"/>
      <c r="XFA417" s="3"/>
      <c r="XFB417" s="3"/>
      <c r="XFC417" s="3"/>
    </row>
    <row r="418" s="1" customFormat="1" ht="13" spans="1:16383">
      <c r="A418" s="6" t="s">
        <v>36</v>
      </c>
      <c r="B418" s="6" t="s">
        <v>12063</v>
      </c>
      <c r="C418" s="6" t="s">
        <v>19762</v>
      </c>
      <c r="D418" s="6" t="s">
        <v>19570</v>
      </c>
      <c r="E418" s="6">
        <v>27</v>
      </c>
      <c r="XEF418" s="3"/>
      <c r="XEG418" s="3"/>
      <c r="XEH418" s="3"/>
      <c r="XEI418" s="3"/>
      <c r="XEJ418" s="3"/>
      <c r="XEK418" s="3"/>
      <c r="XEL418" s="3"/>
      <c r="XEM418" s="3"/>
      <c r="XEN418" s="3"/>
      <c r="XEO418" s="3"/>
      <c r="XEP418" s="3"/>
      <c r="XEQ418" s="3"/>
      <c r="XER418" s="3"/>
      <c r="XES418" s="3"/>
      <c r="XET418" s="3"/>
      <c r="XEU418" s="3"/>
      <c r="XEV418" s="3"/>
      <c r="XEW418" s="3"/>
      <c r="XEX418" s="3"/>
      <c r="XEY418" s="3"/>
      <c r="XEZ418" s="3"/>
      <c r="XFA418" s="3"/>
      <c r="XFB418" s="3"/>
      <c r="XFC418" s="3"/>
    </row>
    <row r="419" s="1" customFormat="1" ht="13" spans="1:16383">
      <c r="A419" s="6" t="s">
        <v>66</v>
      </c>
      <c r="B419" s="6" t="s">
        <v>12087</v>
      </c>
      <c r="C419" s="6" t="s">
        <v>19763</v>
      </c>
      <c r="D419" s="6" t="s">
        <v>19570</v>
      </c>
      <c r="E419" s="6">
        <v>62</v>
      </c>
      <c r="XEF419" s="3"/>
      <c r="XEG419" s="3"/>
      <c r="XEH419" s="3"/>
      <c r="XEI419" s="3"/>
      <c r="XEJ419" s="3"/>
      <c r="XEK419" s="3"/>
      <c r="XEL419" s="3"/>
      <c r="XEM419" s="3"/>
      <c r="XEN419" s="3"/>
      <c r="XEO419" s="3"/>
      <c r="XEP419" s="3"/>
      <c r="XEQ419" s="3"/>
      <c r="XER419" s="3"/>
      <c r="XES419" s="3"/>
      <c r="XET419" s="3"/>
      <c r="XEU419" s="3"/>
      <c r="XEV419" s="3"/>
      <c r="XEW419" s="3"/>
      <c r="XEX419" s="3"/>
      <c r="XEY419" s="3"/>
      <c r="XEZ419" s="3"/>
      <c r="XFA419" s="3"/>
      <c r="XFB419" s="3"/>
      <c r="XFC419" s="3"/>
    </row>
    <row r="420" s="1" customFormat="1" ht="13" spans="1:16383">
      <c r="A420" s="6" t="s">
        <v>86</v>
      </c>
      <c r="B420" s="6" t="s">
        <v>12119</v>
      </c>
      <c r="C420" s="6" t="s">
        <v>19764</v>
      </c>
      <c r="D420" s="6" t="s">
        <v>19570</v>
      </c>
      <c r="E420" s="6">
        <v>96</v>
      </c>
      <c r="XEF420" s="3"/>
      <c r="XEG420" s="3"/>
      <c r="XEH420" s="3"/>
      <c r="XEI420" s="3"/>
      <c r="XEJ420" s="3"/>
      <c r="XEK420" s="3"/>
      <c r="XEL420" s="3"/>
      <c r="XEM420" s="3"/>
      <c r="XEN420" s="3"/>
      <c r="XEO420" s="3"/>
      <c r="XEP420" s="3"/>
      <c r="XEQ420" s="3"/>
      <c r="XER420" s="3"/>
      <c r="XES420" s="3"/>
      <c r="XET420" s="3"/>
      <c r="XEU420" s="3"/>
      <c r="XEV420" s="3"/>
      <c r="XEW420" s="3"/>
      <c r="XEX420" s="3"/>
      <c r="XEY420" s="3"/>
      <c r="XEZ420" s="3"/>
      <c r="XFA420" s="3"/>
      <c r="XFB420" s="3"/>
      <c r="XFC420" s="3"/>
    </row>
    <row r="421" s="1" customFormat="1" ht="13" spans="1:16383">
      <c r="A421" s="6" t="s">
        <v>36</v>
      </c>
      <c r="B421" s="6" t="s">
        <v>12127</v>
      </c>
      <c r="C421" s="6" t="s">
        <v>19764</v>
      </c>
      <c r="D421" s="6" t="s">
        <v>19570</v>
      </c>
      <c r="E421" s="6">
        <v>80</v>
      </c>
      <c r="XEF421" s="3"/>
      <c r="XEG421" s="3"/>
      <c r="XEH421" s="3"/>
      <c r="XEI421" s="3"/>
      <c r="XEJ421" s="3"/>
      <c r="XEK421" s="3"/>
      <c r="XEL421" s="3"/>
      <c r="XEM421" s="3"/>
      <c r="XEN421" s="3"/>
      <c r="XEO421" s="3"/>
      <c r="XEP421" s="3"/>
      <c r="XEQ421" s="3"/>
      <c r="XER421" s="3"/>
      <c r="XES421" s="3"/>
      <c r="XET421" s="3"/>
      <c r="XEU421" s="3"/>
      <c r="XEV421" s="3"/>
      <c r="XEW421" s="3"/>
      <c r="XEX421" s="3"/>
      <c r="XEY421" s="3"/>
      <c r="XEZ421" s="3"/>
      <c r="XFA421" s="3"/>
      <c r="XFB421" s="3"/>
      <c r="XFC421" s="3"/>
    </row>
    <row r="422" s="1" customFormat="1" ht="13" spans="1:16383">
      <c r="A422" s="6" t="s">
        <v>96</v>
      </c>
      <c r="B422" s="6" t="s">
        <v>12153</v>
      </c>
      <c r="C422" s="6" t="s">
        <v>19764</v>
      </c>
      <c r="D422" s="6" t="s">
        <v>19570</v>
      </c>
      <c r="E422" s="6">
        <v>88</v>
      </c>
      <c r="XEF422" s="3"/>
      <c r="XEG422" s="3"/>
      <c r="XEH422" s="3"/>
      <c r="XEI422" s="3"/>
      <c r="XEJ422" s="3"/>
      <c r="XEK422" s="3"/>
      <c r="XEL422" s="3"/>
      <c r="XEM422" s="3"/>
      <c r="XEN422" s="3"/>
      <c r="XEO422" s="3"/>
      <c r="XEP422" s="3"/>
      <c r="XEQ422" s="3"/>
      <c r="XER422" s="3"/>
      <c r="XES422" s="3"/>
      <c r="XET422" s="3"/>
      <c r="XEU422" s="3"/>
      <c r="XEV422" s="3"/>
      <c r="XEW422" s="3"/>
      <c r="XEX422" s="3"/>
      <c r="XEY422" s="3"/>
      <c r="XEZ422" s="3"/>
      <c r="XFA422" s="3"/>
      <c r="XFB422" s="3"/>
      <c r="XFC422" s="3"/>
    </row>
    <row r="423" s="1" customFormat="1" ht="13" spans="1:16383">
      <c r="A423" s="6" t="s">
        <v>64</v>
      </c>
      <c r="B423" s="6" t="s">
        <v>12159</v>
      </c>
      <c r="C423" s="6" t="s">
        <v>19765</v>
      </c>
      <c r="D423" s="6" t="s">
        <v>19570</v>
      </c>
      <c r="E423" s="6">
        <v>81</v>
      </c>
      <c r="XEF423" s="3"/>
      <c r="XEG423" s="3"/>
      <c r="XEH423" s="3"/>
      <c r="XEI423" s="3"/>
      <c r="XEJ423" s="3"/>
      <c r="XEK423" s="3"/>
      <c r="XEL423" s="3"/>
      <c r="XEM423" s="3"/>
      <c r="XEN423" s="3"/>
      <c r="XEO423" s="3"/>
      <c r="XEP423" s="3"/>
      <c r="XEQ423" s="3"/>
      <c r="XER423" s="3"/>
      <c r="XES423" s="3"/>
      <c r="XET423" s="3"/>
      <c r="XEU423" s="3"/>
      <c r="XEV423" s="3"/>
      <c r="XEW423" s="3"/>
      <c r="XEX423" s="3"/>
      <c r="XEY423" s="3"/>
      <c r="XEZ423" s="3"/>
      <c r="XFA423" s="3"/>
      <c r="XFB423" s="3"/>
      <c r="XFC423" s="3"/>
    </row>
    <row r="424" s="1" customFormat="1" ht="13" spans="1:16383">
      <c r="A424" s="6" t="s">
        <v>82</v>
      </c>
      <c r="B424" s="6" t="s">
        <v>12197</v>
      </c>
      <c r="C424" s="6" t="s">
        <v>19766</v>
      </c>
      <c r="D424" s="6" t="s">
        <v>19570</v>
      </c>
      <c r="E424" s="6">
        <v>34</v>
      </c>
      <c r="XEF424" s="3"/>
      <c r="XEG424" s="3"/>
      <c r="XEH424" s="3"/>
      <c r="XEI424" s="3"/>
      <c r="XEJ424" s="3"/>
      <c r="XEK424" s="3"/>
      <c r="XEL424" s="3"/>
      <c r="XEM424" s="3"/>
      <c r="XEN424" s="3"/>
      <c r="XEO424" s="3"/>
      <c r="XEP424" s="3"/>
      <c r="XEQ424" s="3"/>
      <c r="XER424" s="3"/>
      <c r="XES424" s="3"/>
      <c r="XET424" s="3"/>
      <c r="XEU424" s="3"/>
      <c r="XEV424" s="3"/>
      <c r="XEW424" s="3"/>
      <c r="XEX424" s="3"/>
      <c r="XEY424" s="3"/>
      <c r="XEZ424" s="3"/>
      <c r="XFA424" s="3"/>
      <c r="XFB424" s="3"/>
      <c r="XFC424" s="3"/>
    </row>
    <row r="425" s="1" customFormat="1" ht="13" spans="1:16383">
      <c r="A425" s="6" t="s">
        <v>56</v>
      </c>
      <c r="B425" s="6" t="s">
        <v>12220</v>
      </c>
      <c r="C425" s="6" t="s">
        <v>19595</v>
      </c>
      <c r="D425" s="6" t="s">
        <v>19570</v>
      </c>
      <c r="E425" s="6">
        <v>71</v>
      </c>
      <c r="XEF425" s="3"/>
      <c r="XEG425" s="3"/>
      <c r="XEH425" s="3"/>
      <c r="XEI425" s="3"/>
      <c r="XEJ425" s="3"/>
      <c r="XEK425" s="3"/>
      <c r="XEL425" s="3"/>
      <c r="XEM425" s="3"/>
      <c r="XEN425" s="3"/>
      <c r="XEO425" s="3"/>
      <c r="XEP425" s="3"/>
      <c r="XEQ425" s="3"/>
      <c r="XER425" s="3"/>
      <c r="XES425" s="3"/>
      <c r="XET425" s="3"/>
      <c r="XEU425" s="3"/>
      <c r="XEV425" s="3"/>
      <c r="XEW425" s="3"/>
      <c r="XEX425" s="3"/>
      <c r="XEY425" s="3"/>
      <c r="XEZ425" s="3"/>
      <c r="XFA425" s="3"/>
      <c r="XFB425" s="3"/>
      <c r="XFC425" s="3"/>
    </row>
    <row r="426" s="1" customFormat="1" ht="13" spans="1:16383">
      <c r="A426" s="6" t="s">
        <v>46</v>
      </c>
      <c r="B426" s="6" t="s">
        <v>12257</v>
      </c>
      <c r="C426" s="6" t="s">
        <v>19595</v>
      </c>
      <c r="D426" s="6" t="s">
        <v>19570</v>
      </c>
      <c r="E426" s="6">
        <v>33</v>
      </c>
      <c r="XEF426" s="3"/>
      <c r="XEG426" s="3"/>
      <c r="XEH426" s="3"/>
      <c r="XEI426" s="3"/>
      <c r="XEJ426" s="3"/>
      <c r="XEK426" s="3"/>
      <c r="XEL426" s="3"/>
      <c r="XEM426" s="3"/>
      <c r="XEN426" s="3"/>
      <c r="XEO426" s="3"/>
      <c r="XEP426" s="3"/>
      <c r="XEQ426" s="3"/>
      <c r="XER426" s="3"/>
      <c r="XES426" s="3"/>
      <c r="XET426" s="3"/>
      <c r="XEU426" s="3"/>
      <c r="XEV426" s="3"/>
      <c r="XEW426" s="3"/>
      <c r="XEX426" s="3"/>
      <c r="XEY426" s="3"/>
      <c r="XEZ426" s="3"/>
      <c r="XFA426" s="3"/>
      <c r="XFB426" s="3"/>
      <c r="XFC426" s="3"/>
    </row>
    <row r="427" s="1" customFormat="1" ht="13" spans="1:16383">
      <c r="A427" s="6" t="s">
        <v>86</v>
      </c>
      <c r="B427" s="6" t="s">
        <v>12286</v>
      </c>
      <c r="C427" s="6" t="s">
        <v>19595</v>
      </c>
      <c r="D427" s="6" t="s">
        <v>19570</v>
      </c>
      <c r="E427" s="6">
        <v>20</v>
      </c>
      <c r="XEF427" s="3"/>
      <c r="XEG427" s="3"/>
      <c r="XEH427" s="3"/>
      <c r="XEI427" s="3"/>
      <c r="XEJ427" s="3"/>
      <c r="XEK427" s="3"/>
      <c r="XEL427" s="3"/>
      <c r="XEM427" s="3"/>
      <c r="XEN427" s="3"/>
      <c r="XEO427" s="3"/>
      <c r="XEP427" s="3"/>
      <c r="XEQ427" s="3"/>
      <c r="XER427" s="3"/>
      <c r="XES427" s="3"/>
      <c r="XET427" s="3"/>
      <c r="XEU427" s="3"/>
      <c r="XEV427" s="3"/>
      <c r="XEW427" s="3"/>
      <c r="XEX427" s="3"/>
      <c r="XEY427" s="3"/>
      <c r="XEZ427" s="3"/>
      <c r="XFA427" s="3"/>
      <c r="XFB427" s="3"/>
      <c r="XFC427" s="3"/>
    </row>
    <row r="428" s="1" customFormat="1" ht="13" spans="1:16383">
      <c r="A428" s="6" t="s">
        <v>110</v>
      </c>
      <c r="B428" s="6" t="s">
        <v>12301</v>
      </c>
      <c r="C428" s="6" t="s">
        <v>19767</v>
      </c>
      <c r="D428" s="6" t="s">
        <v>19570</v>
      </c>
      <c r="E428" s="6">
        <v>89</v>
      </c>
      <c r="XEF428" s="3"/>
      <c r="XEG428" s="3"/>
      <c r="XEH428" s="3"/>
      <c r="XEI428" s="3"/>
      <c r="XEJ428" s="3"/>
      <c r="XEK428" s="3"/>
      <c r="XEL428" s="3"/>
      <c r="XEM428" s="3"/>
      <c r="XEN428" s="3"/>
      <c r="XEO428" s="3"/>
      <c r="XEP428" s="3"/>
      <c r="XEQ428" s="3"/>
      <c r="XER428" s="3"/>
      <c r="XES428" s="3"/>
      <c r="XET428" s="3"/>
      <c r="XEU428" s="3"/>
      <c r="XEV428" s="3"/>
      <c r="XEW428" s="3"/>
      <c r="XEX428" s="3"/>
      <c r="XEY428" s="3"/>
      <c r="XEZ428" s="3"/>
      <c r="XFA428" s="3"/>
      <c r="XFB428" s="3"/>
      <c r="XFC428" s="3"/>
    </row>
    <row r="429" s="1" customFormat="1" ht="13" spans="1:16383">
      <c r="A429" s="6" t="s">
        <v>46</v>
      </c>
      <c r="B429" s="6" t="s">
        <v>12342</v>
      </c>
      <c r="C429" s="6" t="s">
        <v>19768</v>
      </c>
      <c r="D429" s="6" t="s">
        <v>19570</v>
      </c>
      <c r="E429" s="6">
        <v>60</v>
      </c>
      <c r="XEF429" s="3"/>
      <c r="XEG429" s="3"/>
      <c r="XEH429" s="3"/>
      <c r="XEI429" s="3"/>
      <c r="XEJ429" s="3"/>
      <c r="XEK429" s="3"/>
      <c r="XEL429" s="3"/>
      <c r="XEM429" s="3"/>
      <c r="XEN429" s="3"/>
      <c r="XEO429" s="3"/>
      <c r="XEP429" s="3"/>
      <c r="XEQ429" s="3"/>
      <c r="XER429" s="3"/>
      <c r="XES429" s="3"/>
      <c r="XET429" s="3"/>
      <c r="XEU429" s="3"/>
      <c r="XEV429" s="3"/>
      <c r="XEW429" s="3"/>
      <c r="XEX429" s="3"/>
      <c r="XEY429" s="3"/>
      <c r="XEZ429" s="3"/>
      <c r="XFA429" s="3"/>
      <c r="XFB429" s="3"/>
      <c r="XFC429" s="3"/>
    </row>
    <row r="430" s="1" customFormat="1" ht="13" spans="1:16383">
      <c r="A430" s="6" t="s">
        <v>64</v>
      </c>
      <c r="B430" s="6" t="s">
        <v>12443</v>
      </c>
      <c r="C430" s="6" t="s">
        <v>19596</v>
      </c>
      <c r="D430" s="6" t="s">
        <v>19570</v>
      </c>
      <c r="E430" s="6">
        <v>60</v>
      </c>
      <c r="XEF430" s="3"/>
      <c r="XEG430" s="3"/>
      <c r="XEH430" s="3"/>
      <c r="XEI430" s="3"/>
      <c r="XEJ430" s="3"/>
      <c r="XEK430" s="3"/>
      <c r="XEL430" s="3"/>
      <c r="XEM430" s="3"/>
      <c r="XEN430" s="3"/>
      <c r="XEO430" s="3"/>
      <c r="XEP430" s="3"/>
      <c r="XEQ430" s="3"/>
      <c r="XER430" s="3"/>
      <c r="XES430" s="3"/>
      <c r="XET430" s="3"/>
      <c r="XEU430" s="3"/>
      <c r="XEV430" s="3"/>
      <c r="XEW430" s="3"/>
      <c r="XEX430" s="3"/>
      <c r="XEY430" s="3"/>
      <c r="XEZ430" s="3"/>
      <c r="XFA430" s="3"/>
      <c r="XFB430" s="3"/>
      <c r="XFC430" s="3"/>
    </row>
    <row r="431" s="1" customFormat="1" ht="13" spans="1:16383">
      <c r="A431" s="6" t="s">
        <v>82</v>
      </c>
      <c r="B431" s="6" t="s">
        <v>12465</v>
      </c>
      <c r="C431" s="6" t="s">
        <v>19596</v>
      </c>
      <c r="D431" s="6" t="s">
        <v>19570</v>
      </c>
      <c r="E431" s="6">
        <v>65</v>
      </c>
      <c r="XEF431" s="3"/>
      <c r="XEG431" s="3"/>
      <c r="XEH431" s="3"/>
      <c r="XEI431" s="3"/>
      <c r="XEJ431" s="3"/>
      <c r="XEK431" s="3"/>
      <c r="XEL431" s="3"/>
      <c r="XEM431" s="3"/>
      <c r="XEN431" s="3"/>
      <c r="XEO431" s="3"/>
      <c r="XEP431" s="3"/>
      <c r="XEQ431" s="3"/>
      <c r="XER431" s="3"/>
      <c r="XES431" s="3"/>
      <c r="XET431" s="3"/>
      <c r="XEU431" s="3"/>
      <c r="XEV431" s="3"/>
      <c r="XEW431" s="3"/>
      <c r="XEX431" s="3"/>
      <c r="XEY431" s="3"/>
      <c r="XEZ431" s="3"/>
      <c r="XFA431" s="3"/>
      <c r="XFB431" s="3"/>
      <c r="XFC431" s="3"/>
    </row>
    <row r="432" s="1" customFormat="1" ht="13" spans="1:16383">
      <c r="A432" s="6" t="s">
        <v>56</v>
      </c>
      <c r="B432" s="6" t="s">
        <v>12484</v>
      </c>
      <c r="C432" s="6" t="s">
        <v>19596</v>
      </c>
      <c r="D432" s="6" t="s">
        <v>19570</v>
      </c>
      <c r="E432" s="6">
        <v>61</v>
      </c>
      <c r="XEF432" s="3"/>
      <c r="XEG432" s="3"/>
      <c r="XEH432" s="3"/>
      <c r="XEI432" s="3"/>
      <c r="XEJ432" s="3"/>
      <c r="XEK432" s="3"/>
      <c r="XEL432" s="3"/>
      <c r="XEM432" s="3"/>
      <c r="XEN432" s="3"/>
      <c r="XEO432" s="3"/>
      <c r="XEP432" s="3"/>
      <c r="XEQ432" s="3"/>
      <c r="XER432" s="3"/>
      <c r="XES432" s="3"/>
      <c r="XET432" s="3"/>
      <c r="XEU432" s="3"/>
      <c r="XEV432" s="3"/>
      <c r="XEW432" s="3"/>
      <c r="XEX432" s="3"/>
      <c r="XEY432" s="3"/>
      <c r="XEZ432" s="3"/>
      <c r="XFA432" s="3"/>
      <c r="XFB432" s="3"/>
      <c r="XFC432" s="3"/>
    </row>
    <row r="433" s="1" customFormat="1" ht="13" spans="1:16383">
      <c r="A433" s="6" t="s">
        <v>96</v>
      </c>
      <c r="B433" s="6" t="s">
        <v>12492</v>
      </c>
      <c r="C433" s="6" t="s">
        <v>19596</v>
      </c>
      <c r="D433" s="6" t="s">
        <v>19570</v>
      </c>
      <c r="E433" s="6">
        <v>91</v>
      </c>
      <c r="XEF433" s="3"/>
      <c r="XEG433" s="3"/>
      <c r="XEH433" s="3"/>
      <c r="XEI433" s="3"/>
      <c r="XEJ433" s="3"/>
      <c r="XEK433" s="3"/>
      <c r="XEL433" s="3"/>
      <c r="XEM433" s="3"/>
      <c r="XEN433" s="3"/>
      <c r="XEO433" s="3"/>
      <c r="XEP433" s="3"/>
      <c r="XEQ433" s="3"/>
      <c r="XER433" s="3"/>
      <c r="XES433" s="3"/>
      <c r="XET433" s="3"/>
      <c r="XEU433" s="3"/>
      <c r="XEV433" s="3"/>
      <c r="XEW433" s="3"/>
      <c r="XEX433" s="3"/>
      <c r="XEY433" s="3"/>
      <c r="XEZ433" s="3"/>
      <c r="XFA433" s="3"/>
      <c r="XFB433" s="3"/>
      <c r="XFC433" s="3"/>
    </row>
    <row r="434" s="1" customFormat="1" ht="13" spans="1:16383">
      <c r="A434" s="6" t="s">
        <v>84</v>
      </c>
      <c r="B434" s="6" t="s">
        <v>12505</v>
      </c>
      <c r="C434" s="6" t="s">
        <v>19596</v>
      </c>
      <c r="D434" s="6" t="s">
        <v>19570</v>
      </c>
      <c r="E434" s="6">
        <v>39</v>
      </c>
      <c r="XEF434" s="3"/>
      <c r="XEG434" s="3"/>
      <c r="XEH434" s="3"/>
      <c r="XEI434" s="3"/>
      <c r="XEJ434" s="3"/>
      <c r="XEK434" s="3"/>
      <c r="XEL434" s="3"/>
      <c r="XEM434" s="3"/>
      <c r="XEN434" s="3"/>
      <c r="XEO434" s="3"/>
      <c r="XEP434" s="3"/>
      <c r="XEQ434" s="3"/>
      <c r="XER434" s="3"/>
      <c r="XES434" s="3"/>
      <c r="XET434" s="3"/>
      <c r="XEU434" s="3"/>
      <c r="XEV434" s="3"/>
      <c r="XEW434" s="3"/>
      <c r="XEX434" s="3"/>
      <c r="XEY434" s="3"/>
      <c r="XEZ434" s="3"/>
      <c r="XFA434" s="3"/>
      <c r="XFB434" s="3"/>
      <c r="XFC434" s="3"/>
    </row>
    <row r="435" s="1" customFormat="1" ht="13" spans="1:16383">
      <c r="A435" s="6" t="s">
        <v>96</v>
      </c>
      <c r="B435" s="6" t="s">
        <v>12558</v>
      </c>
      <c r="C435" s="6" t="s">
        <v>19769</v>
      </c>
      <c r="D435" s="6" t="s">
        <v>19570</v>
      </c>
      <c r="E435" s="6">
        <v>32</v>
      </c>
      <c r="XEF435" s="3"/>
      <c r="XEG435" s="3"/>
      <c r="XEH435" s="3"/>
      <c r="XEI435" s="3"/>
      <c r="XEJ435" s="3"/>
      <c r="XEK435" s="3"/>
      <c r="XEL435" s="3"/>
      <c r="XEM435" s="3"/>
      <c r="XEN435" s="3"/>
      <c r="XEO435" s="3"/>
      <c r="XEP435" s="3"/>
      <c r="XEQ435" s="3"/>
      <c r="XER435" s="3"/>
      <c r="XES435" s="3"/>
      <c r="XET435" s="3"/>
      <c r="XEU435" s="3"/>
      <c r="XEV435" s="3"/>
      <c r="XEW435" s="3"/>
      <c r="XEX435" s="3"/>
      <c r="XEY435" s="3"/>
      <c r="XEZ435" s="3"/>
      <c r="XFA435" s="3"/>
      <c r="XFB435" s="3"/>
      <c r="XFC435" s="3"/>
    </row>
    <row r="436" s="1" customFormat="1" ht="13" spans="1:16383">
      <c r="A436" s="6" t="s">
        <v>62</v>
      </c>
      <c r="B436" s="6" t="s">
        <v>12655</v>
      </c>
      <c r="C436" s="6" t="s">
        <v>19770</v>
      </c>
      <c r="D436" s="6" t="s">
        <v>19570</v>
      </c>
      <c r="E436" s="6">
        <v>76</v>
      </c>
      <c r="XEF436" s="3"/>
      <c r="XEG436" s="3"/>
      <c r="XEH436" s="3"/>
      <c r="XEI436" s="3"/>
      <c r="XEJ436" s="3"/>
      <c r="XEK436" s="3"/>
      <c r="XEL436" s="3"/>
      <c r="XEM436" s="3"/>
      <c r="XEN436" s="3"/>
      <c r="XEO436" s="3"/>
      <c r="XEP436" s="3"/>
      <c r="XEQ436" s="3"/>
      <c r="XER436" s="3"/>
      <c r="XES436" s="3"/>
      <c r="XET436" s="3"/>
      <c r="XEU436" s="3"/>
      <c r="XEV436" s="3"/>
      <c r="XEW436" s="3"/>
      <c r="XEX436" s="3"/>
      <c r="XEY436" s="3"/>
      <c r="XEZ436" s="3"/>
      <c r="XFA436" s="3"/>
      <c r="XFB436" s="3"/>
      <c r="XFC436" s="3"/>
    </row>
    <row r="437" s="1" customFormat="1" ht="13" spans="1:16383">
      <c r="A437" s="6" t="s">
        <v>36</v>
      </c>
      <c r="B437" s="6" t="s">
        <v>12667</v>
      </c>
      <c r="C437" s="6" t="s">
        <v>19770</v>
      </c>
      <c r="D437" s="6" t="s">
        <v>19570</v>
      </c>
      <c r="E437" s="6">
        <v>41</v>
      </c>
      <c r="XEF437" s="3"/>
      <c r="XEG437" s="3"/>
      <c r="XEH437" s="3"/>
      <c r="XEI437" s="3"/>
      <c r="XEJ437" s="3"/>
      <c r="XEK437" s="3"/>
      <c r="XEL437" s="3"/>
      <c r="XEM437" s="3"/>
      <c r="XEN437" s="3"/>
      <c r="XEO437" s="3"/>
      <c r="XEP437" s="3"/>
      <c r="XEQ437" s="3"/>
      <c r="XER437" s="3"/>
      <c r="XES437" s="3"/>
      <c r="XET437" s="3"/>
      <c r="XEU437" s="3"/>
      <c r="XEV437" s="3"/>
      <c r="XEW437" s="3"/>
      <c r="XEX437" s="3"/>
      <c r="XEY437" s="3"/>
      <c r="XEZ437" s="3"/>
      <c r="XFA437" s="3"/>
      <c r="XFB437" s="3"/>
      <c r="XFC437" s="3"/>
    </row>
    <row r="438" s="1" customFormat="1" ht="13" spans="1:16383">
      <c r="A438" s="6" t="s">
        <v>62</v>
      </c>
      <c r="B438" s="6" t="s">
        <v>12688</v>
      </c>
      <c r="C438" s="6" t="s">
        <v>19771</v>
      </c>
      <c r="D438" s="6" t="s">
        <v>19570</v>
      </c>
      <c r="E438" s="6">
        <v>62</v>
      </c>
      <c r="XEF438" s="3"/>
      <c r="XEG438" s="3"/>
      <c r="XEH438" s="3"/>
      <c r="XEI438" s="3"/>
      <c r="XEJ438" s="3"/>
      <c r="XEK438" s="3"/>
      <c r="XEL438" s="3"/>
      <c r="XEM438" s="3"/>
      <c r="XEN438" s="3"/>
      <c r="XEO438" s="3"/>
      <c r="XEP438" s="3"/>
      <c r="XEQ438" s="3"/>
      <c r="XER438" s="3"/>
      <c r="XES438" s="3"/>
      <c r="XET438" s="3"/>
      <c r="XEU438" s="3"/>
      <c r="XEV438" s="3"/>
      <c r="XEW438" s="3"/>
      <c r="XEX438" s="3"/>
      <c r="XEY438" s="3"/>
      <c r="XEZ438" s="3"/>
      <c r="XFA438" s="3"/>
      <c r="XFB438" s="3"/>
      <c r="XFC438" s="3"/>
    </row>
    <row r="439" s="1" customFormat="1" ht="13" spans="1:16383">
      <c r="A439" s="6" t="s">
        <v>58</v>
      </c>
      <c r="B439" s="6" t="s">
        <v>12819</v>
      </c>
      <c r="C439" s="6" t="s">
        <v>19772</v>
      </c>
      <c r="D439" s="6" t="s">
        <v>19570</v>
      </c>
      <c r="E439" s="6">
        <v>31</v>
      </c>
      <c r="XEF439" s="3"/>
      <c r="XEG439" s="3"/>
      <c r="XEH439" s="3"/>
      <c r="XEI439" s="3"/>
      <c r="XEJ439" s="3"/>
      <c r="XEK439" s="3"/>
      <c r="XEL439" s="3"/>
      <c r="XEM439" s="3"/>
      <c r="XEN439" s="3"/>
      <c r="XEO439" s="3"/>
      <c r="XEP439" s="3"/>
      <c r="XEQ439" s="3"/>
      <c r="XER439" s="3"/>
      <c r="XES439" s="3"/>
      <c r="XET439" s="3"/>
      <c r="XEU439" s="3"/>
      <c r="XEV439" s="3"/>
      <c r="XEW439" s="3"/>
      <c r="XEX439" s="3"/>
      <c r="XEY439" s="3"/>
      <c r="XEZ439" s="3"/>
      <c r="XFA439" s="3"/>
      <c r="XFB439" s="3"/>
      <c r="XFC439" s="3"/>
    </row>
    <row r="440" s="1" customFormat="1" ht="13" spans="1:16383">
      <c r="A440" s="6" t="s">
        <v>96</v>
      </c>
      <c r="B440" s="6" t="s">
        <v>12967</v>
      </c>
      <c r="C440" s="6" t="s">
        <v>19773</v>
      </c>
      <c r="D440" s="6" t="s">
        <v>19570</v>
      </c>
      <c r="E440" s="6">
        <v>91</v>
      </c>
      <c r="XEF440" s="3"/>
      <c r="XEG440" s="3"/>
      <c r="XEH440" s="3"/>
      <c r="XEI440" s="3"/>
      <c r="XEJ440" s="3"/>
      <c r="XEK440" s="3"/>
      <c r="XEL440" s="3"/>
      <c r="XEM440" s="3"/>
      <c r="XEN440" s="3"/>
      <c r="XEO440" s="3"/>
      <c r="XEP440" s="3"/>
      <c r="XEQ440" s="3"/>
      <c r="XER440" s="3"/>
      <c r="XES440" s="3"/>
      <c r="XET440" s="3"/>
      <c r="XEU440" s="3"/>
      <c r="XEV440" s="3"/>
      <c r="XEW440" s="3"/>
      <c r="XEX440" s="3"/>
      <c r="XEY440" s="3"/>
      <c r="XEZ440" s="3"/>
      <c r="XFA440" s="3"/>
      <c r="XFB440" s="3"/>
      <c r="XFC440" s="3"/>
    </row>
    <row r="441" s="1" customFormat="1" ht="13" spans="1:16383">
      <c r="A441" s="6" t="s">
        <v>82</v>
      </c>
      <c r="B441" s="6" t="s">
        <v>12977</v>
      </c>
      <c r="C441" s="6" t="s">
        <v>19773</v>
      </c>
      <c r="D441" s="6" t="s">
        <v>19570</v>
      </c>
      <c r="E441" s="6">
        <v>47</v>
      </c>
      <c r="XEF441" s="3"/>
      <c r="XEG441" s="3"/>
      <c r="XEH441" s="3"/>
      <c r="XEI441" s="3"/>
      <c r="XEJ441" s="3"/>
      <c r="XEK441" s="3"/>
      <c r="XEL441" s="3"/>
      <c r="XEM441" s="3"/>
      <c r="XEN441" s="3"/>
      <c r="XEO441" s="3"/>
      <c r="XEP441" s="3"/>
      <c r="XEQ441" s="3"/>
      <c r="XER441" s="3"/>
      <c r="XES441" s="3"/>
      <c r="XET441" s="3"/>
      <c r="XEU441" s="3"/>
      <c r="XEV441" s="3"/>
      <c r="XEW441" s="3"/>
      <c r="XEX441" s="3"/>
      <c r="XEY441" s="3"/>
      <c r="XEZ441" s="3"/>
      <c r="XFA441" s="3"/>
      <c r="XFB441" s="3"/>
      <c r="XFC441" s="3"/>
    </row>
    <row r="442" s="1" customFormat="1" ht="13" spans="1:16383">
      <c r="A442" s="6" t="s">
        <v>46</v>
      </c>
      <c r="B442" s="6" t="s">
        <v>12989</v>
      </c>
      <c r="C442" s="6" t="s">
        <v>19773</v>
      </c>
      <c r="D442" s="6" t="s">
        <v>19570</v>
      </c>
      <c r="E442" s="6">
        <v>63</v>
      </c>
      <c r="XEF442" s="3"/>
      <c r="XEG442" s="3"/>
      <c r="XEH442" s="3"/>
      <c r="XEI442" s="3"/>
      <c r="XEJ442" s="3"/>
      <c r="XEK442" s="3"/>
      <c r="XEL442" s="3"/>
      <c r="XEM442" s="3"/>
      <c r="XEN442" s="3"/>
      <c r="XEO442" s="3"/>
      <c r="XEP442" s="3"/>
      <c r="XEQ442" s="3"/>
      <c r="XER442" s="3"/>
      <c r="XES442" s="3"/>
      <c r="XET442" s="3"/>
      <c r="XEU442" s="3"/>
      <c r="XEV442" s="3"/>
      <c r="XEW442" s="3"/>
      <c r="XEX442" s="3"/>
      <c r="XEY442" s="3"/>
      <c r="XEZ442" s="3"/>
      <c r="XFA442" s="3"/>
      <c r="XFB442" s="3"/>
      <c r="XFC442" s="3"/>
    </row>
    <row r="443" s="1" customFormat="1" ht="13" spans="1:16383">
      <c r="A443" s="6" t="s">
        <v>36</v>
      </c>
      <c r="B443" s="6" t="s">
        <v>13020</v>
      </c>
      <c r="C443" s="6" t="s">
        <v>19774</v>
      </c>
      <c r="D443" s="6" t="s">
        <v>19570</v>
      </c>
      <c r="E443" s="6">
        <v>57</v>
      </c>
      <c r="XEF443" s="3"/>
      <c r="XEG443" s="3"/>
      <c r="XEH443" s="3"/>
      <c r="XEI443" s="3"/>
      <c r="XEJ443" s="3"/>
      <c r="XEK443" s="3"/>
      <c r="XEL443" s="3"/>
      <c r="XEM443" s="3"/>
      <c r="XEN443" s="3"/>
      <c r="XEO443" s="3"/>
      <c r="XEP443" s="3"/>
      <c r="XEQ443" s="3"/>
      <c r="XER443" s="3"/>
      <c r="XES443" s="3"/>
      <c r="XET443" s="3"/>
      <c r="XEU443" s="3"/>
      <c r="XEV443" s="3"/>
      <c r="XEW443" s="3"/>
      <c r="XEX443" s="3"/>
      <c r="XEY443" s="3"/>
      <c r="XEZ443" s="3"/>
      <c r="XFA443" s="3"/>
      <c r="XFB443" s="3"/>
      <c r="XFC443" s="3"/>
    </row>
    <row r="444" s="1" customFormat="1" ht="13" spans="1:16383">
      <c r="A444" s="6" t="s">
        <v>82</v>
      </c>
      <c r="B444" s="6" t="s">
        <v>13045</v>
      </c>
      <c r="C444" s="6" t="s">
        <v>19774</v>
      </c>
      <c r="D444" s="6" t="s">
        <v>19570</v>
      </c>
      <c r="E444" s="6">
        <v>63</v>
      </c>
      <c r="XEF444" s="3"/>
      <c r="XEG444" s="3"/>
      <c r="XEH444" s="3"/>
      <c r="XEI444" s="3"/>
      <c r="XEJ444" s="3"/>
      <c r="XEK444" s="3"/>
      <c r="XEL444" s="3"/>
      <c r="XEM444" s="3"/>
      <c r="XEN444" s="3"/>
      <c r="XEO444" s="3"/>
      <c r="XEP444" s="3"/>
      <c r="XEQ444" s="3"/>
      <c r="XER444" s="3"/>
      <c r="XES444" s="3"/>
      <c r="XET444" s="3"/>
      <c r="XEU444" s="3"/>
      <c r="XEV444" s="3"/>
      <c r="XEW444" s="3"/>
      <c r="XEX444" s="3"/>
      <c r="XEY444" s="3"/>
      <c r="XEZ444" s="3"/>
      <c r="XFA444" s="3"/>
      <c r="XFB444" s="3"/>
      <c r="XFC444" s="3"/>
    </row>
    <row r="445" s="1" customFormat="1" ht="13" spans="1:16383">
      <c r="A445" s="6" t="s">
        <v>56</v>
      </c>
      <c r="B445" s="6" t="s">
        <v>13060</v>
      </c>
      <c r="C445" s="6" t="s">
        <v>19774</v>
      </c>
      <c r="D445" s="6" t="s">
        <v>19570</v>
      </c>
      <c r="E445" s="6">
        <v>0</v>
      </c>
      <c r="XEF445" s="3"/>
      <c r="XEG445" s="3"/>
      <c r="XEH445" s="3"/>
      <c r="XEI445" s="3"/>
      <c r="XEJ445" s="3"/>
      <c r="XEK445" s="3"/>
      <c r="XEL445" s="3"/>
      <c r="XEM445" s="3"/>
      <c r="XEN445" s="3"/>
      <c r="XEO445" s="3"/>
      <c r="XEP445" s="3"/>
      <c r="XEQ445" s="3"/>
      <c r="XER445" s="3"/>
      <c r="XES445" s="3"/>
      <c r="XET445" s="3"/>
      <c r="XEU445" s="3"/>
      <c r="XEV445" s="3"/>
      <c r="XEW445" s="3"/>
      <c r="XEX445" s="3"/>
      <c r="XEY445" s="3"/>
      <c r="XEZ445" s="3"/>
      <c r="XFA445" s="3"/>
      <c r="XFB445" s="3"/>
      <c r="XFC445" s="3"/>
    </row>
    <row r="446" s="1" customFormat="1" ht="13" spans="1:16383">
      <c r="A446" s="6" t="s">
        <v>108</v>
      </c>
      <c r="B446" s="6" t="s">
        <v>13062</v>
      </c>
      <c r="C446" s="6" t="s">
        <v>19774</v>
      </c>
      <c r="D446" s="6" t="s">
        <v>19570</v>
      </c>
      <c r="E446" s="6">
        <v>73</v>
      </c>
      <c r="XEF446" s="3"/>
      <c r="XEG446" s="3"/>
      <c r="XEH446" s="3"/>
      <c r="XEI446" s="3"/>
      <c r="XEJ446" s="3"/>
      <c r="XEK446" s="3"/>
      <c r="XEL446" s="3"/>
      <c r="XEM446" s="3"/>
      <c r="XEN446" s="3"/>
      <c r="XEO446" s="3"/>
      <c r="XEP446" s="3"/>
      <c r="XEQ446" s="3"/>
      <c r="XER446" s="3"/>
      <c r="XES446" s="3"/>
      <c r="XET446" s="3"/>
      <c r="XEU446" s="3"/>
      <c r="XEV446" s="3"/>
      <c r="XEW446" s="3"/>
      <c r="XEX446" s="3"/>
      <c r="XEY446" s="3"/>
      <c r="XEZ446" s="3"/>
      <c r="XFA446" s="3"/>
      <c r="XFB446" s="3"/>
      <c r="XFC446" s="3"/>
    </row>
    <row r="447" s="1" customFormat="1" ht="13" spans="1:16383">
      <c r="A447" s="6" t="s">
        <v>96</v>
      </c>
      <c r="B447" s="6" t="s">
        <v>13069</v>
      </c>
      <c r="C447" s="6" t="s">
        <v>19775</v>
      </c>
      <c r="D447" s="6" t="s">
        <v>19570</v>
      </c>
      <c r="E447" s="6">
        <v>45</v>
      </c>
      <c r="XEF447" s="3"/>
      <c r="XEG447" s="3"/>
      <c r="XEH447" s="3"/>
      <c r="XEI447" s="3"/>
      <c r="XEJ447" s="3"/>
      <c r="XEK447" s="3"/>
      <c r="XEL447" s="3"/>
      <c r="XEM447" s="3"/>
      <c r="XEN447" s="3"/>
      <c r="XEO447" s="3"/>
      <c r="XEP447" s="3"/>
      <c r="XEQ447" s="3"/>
      <c r="XER447" s="3"/>
      <c r="XES447" s="3"/>
      <c r="XET447" s="3"/>
      <c r="XEU447" s="3"/>
      <c r="XEV447" s="3"/>
      <c r="XEW447" s="3"/>
      <c r="XEX447" s="3"/>
      <c r="XEY447" s="3"/>
      <c r="XEZ447" s="3"/>
      <c r="XFA447" s="3"/>
      <c r="XFB447" s="3"/>
      <c r="XFC447" s="3"/>
    </row>
    <row r="448" s="1" customFormat="1" ht="13" spans="1:16383">
      <c r="A448" s="6" t="s">
        <v>44</v>
      </c>
      <c r="B448" s="6" t="s">
        <v>13121</v>
      </c>
      <c r="C448" s="6" t="s">
        <v>19776</v>
      </c>
      <c r="D448" s="6" t="s">
        <v>19570</v>
      </c>
      <c r="E448" s="6">
        <v>51</v>
      </c>
      <c r="XEF448" s="3"/>
      <c r="XEG448" s="3"/>
      <c r="XEH448" s="3"/>
      <c r="XEI448" s="3"/>
      <c r="XEJ448" s="3"/>
      <c r="XEK448" s="3"/>
      <c r="XEL448" s="3"/>
      <c r="XEM448" s="3"/>
      <c r="XEN448" s="3"/>
      <c r="XEO448" s="3"/>
      <c r="XEP448" s="3"/>
      <c r="XEQ448" s="3"/>
      <c r="XER448" s="3"/>
      <c r="XES448" s="3"/>
      <c r="XET448" s="3"/>
      <c r="XEU448" s="3"/>
      <c r="XEV448" s="3"/>
      <c r="XEW448" s="3"/>
      <c r="XEX448" s="3"/>
      <c r="XEY448" s="3"/>
      <c r="XEZ448" s="3"/>
      <c r="XFA448" s="3"/>
      <c r="XFB448" s="3"/>
      <c r="XFC448" s="3"/>
    </row>
    <row r="449" s="1" customFormat="1" ht="13" spans="1:16383">
      <c r="A449" s="6" t="s">
        <v>54</v>
      </c>
      <c r="B449" s="6" t="s">
        <v>13146</v>
      </c>
      <c r="C449" s="6" t="s">
        <v>19777</v>
      </c>
      <c r="D449" s="6" t="s">
        <v>19570</v>
      </c>
      <c r="E449" s="6">
        <v>5</v>
      </c>
      <c r="XEF449" s="3"/>
      <c r="XEG449" s="3"/>
      <c r="XEH449" s="3"/>
      <c r="XEI449" s="3"/>
      <c r="XEJ449" s="3"/>
      <c r="XEK449" s="3"/>
      <c r="XEL449" s="3"/>
      <c r="XEM449" s="3"/>
      <c r="XEN449" s="3"/>
      <c r="XEO449" s="3"/>
      <c r="XEP449" s="3"/>
      <c r="XEQ449" s="3"/>
      <c r="XER449" s="3"/>
      <c r="XES449" s="3"/>
      <c r="XET449" s="3"/>
      <c r="XEU449" s="3"/>
      <c r="XEV449" s="3"/>
      <c r="XEW449" s="3"/>
      <c r="XEX449" s="3"/>
      <c r="XEY449" s="3"/>
      <c r="XEZ449" s="3"/>
      <c r="XFA449" s="3"/>
      <c r="XFB449" s="3"/>
      <c r="XFC449" s="3"/>
    </row>
    <row r="450" s="1" customFormat="1" ht="13" spans="1:16383">
      <c r="A450" s="6" t="s">
        <v>62</v>
      </c>
      <c r="B450" s="6" t="s">
        <v>8480</v>
      </c>
      <c r="C450" s="6" t="s">
        <v>19777</v>
      </c>
      <c r="D450" s="6" t="s">
        <v>19570</v>
      </c>
      <c r="E450" s="6">
        <v>125</v>
      </c>
      <c r="XEF450" s="3"/>
      <c r="XEG450" s="3"/>
      <c r="XEH450" s="3"/>
      <c r="XEI450" s="3"/>
      <c r="XEJ450" s="3"/>
      <c r="XEK450" s="3"/>
      <c r="XEL450" s="3"/>
      <c r="XEM450" s="3"/>
      <c r="XEN450" s="3"/>
      <c r="XEO450" s="3"/>
      <c r="XEP450" s="3"/>
      <c r="XEQ450" s="3"/>
      <c r="XER450" s="3"/>
      <c r="XES450" s="3"/>
      <c r="XET450" s="3"/>
      <c r="XEU450" s="3"/>
      <c r="XEV450" s="3"/>
      <c r="XEW450" s="3"/>
      <c r="XEX450" s="3"/>
      <c r="XEY450" s="3"/>
      <c r="XEZ450" s="3"/>
      <c r="XFA450" s="3"/>
      <c r="XFB450" s="3"/>
      <c r="XFC450" s="3"/>
    </row>
    <row r="451" s="1" customFormat="1" ht="13" spans="1:16383">
      <c r="A451" s="6" t="s">
        <v>36</v>
      </c>
      <c r="B451" s="6" t="s">
        <v>13169</v>
      </c>
      <c r="C451" s="6" t="s">
        <v>19778</v>
      </c>
      <c r="D451" s="6" t="s">
        <v>19570</v>
      </c>
      <c r="E451" s="6">
        <v>51</v>
      </c>
      <c r="XEF451" s="3"/>
      <c r="XEG451" s="3"/>
      <c r="XEH451" s="3"/>
      <c r="XEI451" s="3"/>
      <c r="XEJ451" s="3"/>
      <c r="XEK451" s="3"/>
      <c r="XEL451" s="3"/>
      <c r="XEM451" s="3"/>
      <c r="XEN451" s="3"/>
      <c r="XEO451" s="3"/>
      <c r="XEP451" s="3"/>
      <c r="XEQ451" s="3"/>
      <c r="XER451" s="3"/>
      <c r="XES451" s="3"/>
      <c r="XET451" s="3"/>
      <c r="XEU451" s="3"/>
      <c r="XEV451" s="3"/>
      <c r="XEW451" s="3"/>
      <c r="XEX451" s="3"/>
      <c r="XEY451" s="3"/>
      <c r="XEZ451" s="3"/>
      <c r="XFA451" s="3"/>
      <c r="XFB451" s="3"/>
      <c r="XFC451" s="3"/>
    </row>
    <row r="452" s="1" customFormat="1" ht="13" spans="1:16383">
      <c r="A452" s="6" t="s">
        <v>82</v>
      </c>
      <c r="B452" s="6" t="s">
        <v>13302</v>
      </c>
      <c r="C452" s="6" t="s">
        <v>19597</v>
      </c>
      <c r="D452" s="6" t="s">
        <v>19570</v>
      </c>
      <c r="E452" s="6">
        <v>76</v>
      </c>
      <c r="XEF452" s="3"/>
      <c r="XEG452" s="3"/>
      <c r="XEH452" s="3"/>
      <c r="XEI452" s="3"/>
      <c r="XEJ452" s="3"/>
      <c r="XEK452" s="3"/>
      <c r="XEL452" s="3"/>
      <c r="XEM452" s="3"/>
      <c r="XEN452" s="3"/>
      <c r="XEO452" s="3"/>
      <c r="XEP452" s="3"/>
      <c r="XEQ452" s="3"/>
      <c r="XER452" s="3"/>
      <c r="XES452" s="3"/>
      <c r="XET452" s="3"/>
      <c r="XEU452" s="3"/>
      <c r="XEV452" s="3"/>
      <c r="XEW452" s="3"/>
      <c r="XEX452" s="3"/>
      <c r="XEY452" s="3"/>
      <c r="XEZ452" s="3"/>
      <c r="XFA452" s="3"/>
      <c r="XFB452" s="3"/>
      <c r="XFC452" s="3"/>
    </row>
    <row r="453" s="1" customFormat="1" ht="13" spans="1:16383">
      <c r="A453" s="6" t="s">
        <v>36</v>
      </c>
      <c r="B453" s="6" t="s">
        <v>13328</v>
      </c>
      <c r="C453" s="6" t="s">
        <v>19597</v>
      </c>
      <c r="D453" s="6" t="s">
        <v>19570</v>
      </c>
      <c r="E453" s="6">
        <v>64</v>
      </c>
      <c r="XEF453" s="3"/>
      <c r="XEG453" s="3"/>
      <c r="XEH453" s="3"/>
      <c r="XEI453" s="3"/>
      <c r="XEJ453" s="3"/>
      <c r="XEK453" s="3"/>
      <c r="XEL453" s="3"/>
      <c r="XEM453" s="3"/>
      <c r="XEN453" s="3"/>
      <c r="XEO453" s="3"/>
      <c r="XEP453" s="3"/>
      <c r="XEQ453" s="3"/>
      <c r="XER453" s="3"/>
      <c r="XES453" s="3"/>
      <c r="XET453" s="3"/>
      <c r="XEU453" s="3"/>
      <c r="XEV453" s="3"/>
      <c r="XEW453" s="3"/>
      <c r="XEX453" s="3"/>
      <c r="XEY453" s="3"/>
      <c r="XEZ453" s="3"/>
      <c r="XFA453" s="3"/>
      <c r="XFB453" s="3"/>
      <c r="XFC453" s="3"/>
    </row>
    <row r="454" s="1" customFormat="1" ht="13" spans="1:16383">
      <c r="A454" s="6" t="s">
        <v>62</v>
      </c>
      <c r="B454" s="6" t="s">
        <v>13343</v>
      </c>
      <c r="C454" s="6" t="s">
        <v>19779</v>
      </c>
      <c r="D454" s="6" t="s">
        <v>19570</v>
      </c>
      <c r="E454" s="6">
        <v>53</v>
      </c>
      <c r="XEF454" s="3"/>
      <c r="XEG454" s="3"/>
      <c r="XEH454" s="3"/>
      <c r="XEI454" s="3"/>
      <c r="XEJ454" s="3"/>
      <c r="XEK454" s="3"/>
      <c r="XEL454" s="3"/>
      <c r="XEM454" s="3"/>
      <c r="XEN454" s="3"/>
      <c r="XEO454" s="3"/>
      <c r="XEP454" s="3"/>
      <c r="XEQ454" s="3"/>
      <c r="XER454" s="3"/>
      <c r="XES454" s="3"/>
      <c r="XET454" s="3"/>
      <c r="XEU454" s="3"/>
      <c r="XEV454" s="3"/>
      <c r="XEW454" s="3"/>
      <c r="XEX454" s="3"/>
      <c r="XEY454" s="3"/>
      <c r="XEZ454" s="3"/>
      <c r="XFA454" s="3"/>
      <c r="XFB454" s="3"/>
      <c r="XFC454" s="3"/>
    </row>
    <row r="455" s="1" customFormat="1" ht="13" spans="1:16383">
      <c r="A455" s="6" t="s">
        <v>36</v>
      </c>
      <c r="B455" s="6" t="s">
        <v>13354</v>
      </c>
      <c r="C455" s="6" t="s">
        <v>19779</v>
      </c>
      <c r="D455" s="6" t="s">
        <v>19570</v>
      </c>
      <c r="E455" s="6">
        <v>116</v>
      </c>
      <c r="XEF455" s="3"/>
      <c r="XEG455" s="3"/>
      <c r="XEH455" s="3"/>
      <c r="XEI455" s="3"/>
      <c r="XEJ455" s="3"/>
      <c r="XEK455" s="3"/>
      <c r="XEL455" s="3"/>
      <c r="XEM455" s="3"/>
      <c r="XEN455" s="3"/>
      <c r="XEO455" s="3"/>
      <c r="XEP455" s="3"/>
      <c r="XEQ455" s="3"/>
      <c r="XER455" s="3"/>
      <c r="XES455" s="3"/>
      <c r="XET455" s="3"/>
      <c r="XEU455" s="3"/>
      <c r="XEV455" s="3"/>
      <c r="XEW455" s="3"/>
      <c r="XEX455" s="3"/>
      <c r="XEY455" s="3"/>
      <c r="XEZ455" s="3"/>
      <c r="XFA455" s="3"/>
      <c r="XFB455" s="3"/>
      <c r="XFC455" s="3"/>
    </row>
    <row r="456" s="1" customFormat="1" ht="13" spans="1:16383">
      <c r="A456" s="6" t="s">
        <v>72</v>
      </c>
      <c r="B456" s="6" t="s">
        <v>13395</v>
      </c>
      <c r="C456" s="6" t="s">
        <v>19780</v>
      </c>
      <c r="D456" s="6" t="s">
        <v>19570</v>
      </c>
      <c r="E456" s="6">
        <v>27</v>
      </c>
      <c r="XEF456" s="3"/>
      <c r="XEG456" s="3"/>
      <c r="XEH456" s="3"/>
      <c r="XEI456" s="3"/>
      <c r="XEJ456" s="3"/>
      <c r="XEK456" s="3"/>
      <c r="XEL456" s="3"/>
      <c r="XEM456" s="3"/>
      <c r="XEN456" s="3"/>
      <c r="XEO456" s="3"/>
      <c r="XEP456" s="3"/>
      <c r="XEQ456" s="3"/>
      <c r="XER456" s="3"/>
      <c r="XES456" s="3"/>
      <c r="XET456" s="3"/>
      <c r="XEU456" s="3"/>
      <c r="XEV456" s="3"/>
      <c r="XEW456" s="3"/>
      <c r="XEX456" s="3"/>
      <c r="XEY456" s="3"/>
      <c r="XEZ456" s="3"/>
      <c r="XFA456" s="3"/>
      <c r="XFB456" s="3"/>
      <c r="XFC456" s="3"/>
    </row>
    <row r="457" s="1" customFormat="1" ht="13" spans="1:16383">
      <c r="A457" s="6" t="s">
        <v>44</v>
      </c>
      <c r="B457" s="6" t="s">
        <v>13417</v>
      </c>
      <c r="C457" s="6" t="s">
        <v>19780</v>
      </c>
      <c r="D457" s="6" t="s">
        <v>19570</v>
      </c>
      <c r="E457" s="6">
        <v>63</v>
      </c>
      <c r="XEF457" s="3"/>
      <c r="XEG457" s="3"/>
      <c r="XEH457" s="3"/>
      <c r="XEI457" s="3"/>
      <c r="XEJ457" s="3"/>
      <c r="XEK457" s="3"/>
      <c r="XEL457" s="3"/>
      <c r="XEM457" s="3"/>
      <c r="XEN457" s="3"/>
      <c r="XEO457" s="3"/>
      <c r="XEP457" s="3"/>
      <c r="XEQ457" s="3"/>
      <c r="XER457" s="3"/>
      <c r="XES457" s="3"/>
      <c r="XET457" s="3"/>
      <c r="XEU457" s="3"/>
      <c r="XEV457" s="3"/>
      <c r="XEW457" s="3"/>
      <c r="XEX457" s="3"/>
      <c r="XEY457" s="3"/>
      <c r="XEZ457" s="3"/>
      <c r="XFA457" s="3"/>
      <c r="XFB457" s="3"/>
      <c r="XFC457" s="3"/>
    </row>
    <row r="458" s="1" customFormat="1" ht="13" spans="1:16383">
      <c r="A458" s="6" t="s">
        <v>62</v>
      </c>
      <c r="B458" s="6" t="s">
        <v>13458</v>
      </c>
      <c r="C458" s="6" t="s">
        <v>19781</v>
      </c>
      <c r="D458" s="6" t="s">
        <v>19570</v>
      </c>
      <c r="E458" s="6">
        <v>68</v>
      </c>
      <c r="XEF458" s="3"/>
      <c r="XEG458" s="3"/>
      <c r="XEH458" s="3"/>
      <c r="XEI458" s="3"/>
      <c r="XEJ458" s="3"/>
      <c r="XEK458" s="3"/>
      <c r="XEL458" s="3"/>
      <c r="XEM458" s="3"/>
      <c r="XEN458" s="3"/>
      <c r="XEO458" s="3"/>
      <c r="XEP458" s="3"/>
      <c r="XEQ458" s="3"/>
      <c r="XER458" s="3"/>
      <c r="XES458" s="3"/>
      <c r="XET458" s="3"/>
      <c r="XEU458" s="3"/>
      <c r="XEV458" s="3"/>
      <c r="XEW458" s="3"/>
      <c r="XEX458" s="3"/>
      <c r="XEY458" s="3"/>
      <c r="XEZ458" s="3"/>
      <c r="XFA458" s="3"/>
      <c r="XFB458" s="3"/>
      <c r="XFC458" s="3"/>
    </row>
    <row r="459" s="1" customFormat="1" ht="13" spans="1:16383">
      <c r="A459" s="6" t="s">
        <v>56</v>
      </c>
      <c r="B459" s="6" t="s">
        <v>13512</v>
      </c>
      <c r="C459" s="6" t="s">
        <v>19782</v>
      </c>
      <c r="D459" s="6" t="s">
        <v>19570</v>
      </c>
      <c r="E459" s="6">
        <v>72</v>
      </c>
      <c r="XEF459" s="3"/>
      <c r="XEG459" s="3"/>
      <c r="XEH459" s="3"/>
      <c r="XEI459" s="3"/>
      <c r="XEJ459" s="3"/>
      <c r="XEK459" s="3"/>
      <c r="XEL459" s="3"/>
      <c r="XEM459" s="3"/>
      <c r="XEN459" s="3"/>
      <c r="XEO459" s="3"/>
      <c r="XEP459" s="3"/>
      <c r="XEQ459" s="3"/>
      <c r="XER459" s="3"/>
      <c r="XES459" s="3"/>
      <c r="XET459" s="3"/>
      <c r="XEU459" s="3"/>
      <c r="XEV459" s="3"/>
      <c r="XEW459" s="3"/>
      <c r="XEX459" s="3"/>
      <c r="XEY459" s="3"/>
      <c r="XEZ459" s="3"/>
      <c r="XFA459" s="3"/>
      <c r="XFB459" s="3"/>
      <c r="XFC459" s="3"/>
    </row>
    <row r="460" s="1" customFormat="1" ht="13" spans="1:16383">
      <c r="A460" s="6" t="s">
        <v>34</v>
      </c>
      <c r="B460" s="6" t="s">
        <v>13529</v>
      </c>
      <c r="C460" s="6" t="s">
        <v>19782</v>
      </c>
      <c r="D460" s="6" t="s">
        <v>19570</v>
      </c>
      <c r="E460" s="6">
        <v>90</v>
      </c>
      <c r="XEF460" s="3"/>
      <c r="XEG460" s="3"/>
      <c r="XEH460" s="3"/>
      <c r="XEI460" s="3"/>
      <c r="XEJ460" s="3"/>
      <c r="XEK460" s="3"/>
      <c r="XEL460" s="3"/>
      <c r="XEM460" s="3"/>
      <c r="XEN460" s="3"/>
      <c r="XEO460" s="3"/>
      <c r="XEP460" s="3"/>
      <c r="XEQ460" s="3"/>
      <c r="XER460" s="3"/>
      <c r="XES460" s="3"/>
      <c r="XET460" s="3"/>
      <c r="XEU460" s="3"/>
      <c r="XEV460" s="3"/>
      <c r="XEW460" s="3"/>
      <c r="XEX460" s="3"/>
      <c r="XEY460" s="3"/>
      <c r="XEZ460" s="3"/>
      <c r="XFA460" s="3"/>
      <c r="XFB460" s="3"/>
      <c r="XFC460" s="3"/>
    </row>
    <row r="461" s="1" customFormat="1" ht="13" spans="1:16383">
      <c r="A461" s="6" t="s">
        <v>54</v>
      </c>
      <c r="B461" s="6" t="s">
        <v>13584</v>
      </c>
      <c r="C461" s="6" t="s">
        <v>19782</v>
      </c>
      <c r="D461" s="6" t="s">
        <v>19570</v>
      </c>
      <c r="E461" s="6">
        <v>90</v>
      </c>
      <c r="XEF461" s="3"/>
      <c r="XEG461" s="3"/>
      <c r="XEH461" s="3"/>
      <c r="XEI461" s="3"/>
      <c r="XEJ461" s="3"/>
      <c r="XEK461" s="3"/>
      <c r="XEL461" s="3"/>
      <c r="XEM461" s="3"/>
      <c r="XEN461" s="3"/>
      <c r="XEO461" s="3"/>
      <c r="XEP461" s="3"/>
      <c r="XEQ461" s="3"/>
      <c r="XER461" s="3"/>
      <c r="XES461" s="3"/>
      <c r="XET461" s="3"/>
      <c r="XEU461" s="3"/>
      <c r="XEV461" s="3"/>
      <c r="XEW461" s="3"/>
      <c r="XEX461" s="3"/>
      <c r="XEY461" s="3"/>
      <c r="XEZ461" s="3"/>
      <c r="XFA461" s="3"/>
      <c r="XFB461" s="3"/>
      <c r="XFC461" s="3"/>
    </row>
    <row r="462" s="1" customFormat="1" ht="13" spans="1:16383">
      <c r="A462" s="6" t="s">
        <v>62</v>
      </c>
      <c r="B462" s="6" t="s">
        <v>13604</v>
      </c>
      <c r="C462" s="6" t="s">
        <v>19782</v>
      </c>
      <c r="D462" s="6" t="s">
        <v>19570</v>
      </c>
      <c r="E462" s="6">
        <v>72</v>
      </c>
      <c r="XEF462" s="3"/>
      <c r="XEG462" s="3"/>
      <c r="XEH462" s="3"/>
      <c r="XEI462" s="3"/>
      <c r="XEJ462" s="3"/>
      <c r="XEK462" s="3"/>
      <c r="XEL462" s="3"/>
      <c r="XEM462" s="3"/>
      <c r="XEN462" s="3"/>
      <c r="XEO462" s="3"/>
      <c r="XEP462" s="3"/>
      <c r="XEQ462" s="3"/>
      <c r="XER462" s="3"/>
      <c r="XES462" s="3"/>
      <c r="XET462" s="3"/>
      <c r="XEU462" s="3"/>
      <c r="XEV462" s="3"/>
      <c r="XEW462" s="3"/>
      <c r="XEX462" s="3"/>
      <c r="XEY462" s="3"/>
      <c r="XEZ462" s="3"/>
      <c r="XFA462" s="3"/>
      <c r="XFB462" s="3"/>
      <c r="XFC462" s="3"/>
    </row>
    <row r="463" s="1" customFormat="1" ht="13" spans="1:16383">
      <c r="A463" s="6" t="s">
        <v>50</v>
      </c>
      <c r="B463" s="6" t="s">
        <v>13644</v>
      </c>
      <c r="C463" s="6" t="s">
        <v>19783</v>
      </c>
      <c r="D463" s="6" t="s">
        <v>19570</v>
      </c>
      <c r="E463" s="6">
        <v>83</v>
      </c>
      <c r="XEF463" s="3"/>
      <c r="XEG463" s="3"/>
      <c r="XEH463" s="3"/>
      <c r="XEI463" s="3"/>
      <c r="XEJ463" s="3"/>
      <c r="XEK463" s="3"/>
      <c r="XEL463" s="3"/>
      <c r="XEM463" s="3"/>
      <c r="XEN463" s="3"/>
      <c r="XEO463" s="3"/>
      <c r="XEP463" s="3"/>
      <c r="XEQ463" s="3"/>
      <c r="XER463" s="3"/>
      <c r="XES463" s="3"/>
      <c r="XET463" s="3"/>
      <c r="XEU463" s="3"/>
      <c r="XEV463" s="3"/>
      <c r="XEW463" s="3"/>
      <c r="XEX463" s="3"/>
      <c r="XEY463" s="3"/>
      <c r="XEZ463" s="3"/>
      <c r="XFA463" s="3"/>
      <c r="XFB463" s="3"/>
      <c r="XFC463" s="3"/>
    </row>
    <row r="464" s="1" customFormat="1" ht="13" spans="1:16383">
      <c r="A464" s="6" t="s">
        <v>62</v>
      </c>
      <c r="B464" s="6" t="s">
        <v>13663</v>
      </c>
      <c r="C464" s="6" t="s">
        <v>19784</v>
      </c>
      <c r="D464" s="6" t="s">
        <v>19570</v>
      </c>
      <c r="E464" s="6">
        <v>57</v>
      </c>
      <c r="XEF464" s="3"/>
      <c r="XEG464" s="3"/>
      <c r="XEH464" s="3"/>
      <c r="XEI464" s="3"/>
      <c r="XEJ464" s="3"/>
      <c r="XEK464" s="3"/>
      <c r="XEL464" s="3"/>
      <c r="XEM464" s="3"/>
      <c r="XEN464" s="3"/>
      <c r="XEO464" s="3"/>
      <c r="XEP464" s="3"/>
      <c r="XEQ464" s="3"/>
      <c r="XER464" s="3"/>
      <c r="XES464" s="3"/>
      <c r="XET464" s="3"/>
      <c r="XEU464" s="3"/>
      <c r="XEV464" s="3"/>
      <c r="XEW464" s="3"/>
      <c r="XEX464" s="3"/>
      <c r="XEY464" s="3"/>
      <c r="XEZ464" s="3"/>
      <c r="XFA464" s="3"/>
      <c r="XFB464" s="3"/>
      <c r="XFC464" s="3"/>
    </row>
    <row r="465" s="1" customFormat="1" ht="13" spans="1:16383">
      <c r="A465" s="6" t="s">
        <v>50</v>
      </c>
      <c r="B465" s="6" t="s">
        <v>13704</v>
      </c>
      <c r="C465" s="6" t="s">
        <v>19784</v>
      </c>
      <c r="D465" s="6" t="s">
        <v>19570</v>
      </c>
      <c r="E465" s="6">
        <v>31</v>
      </c>
      <c r="XEF465" s="3"/>
      <c r="XEG465" s="3"/>
      <c r="XEH465" s="3"/>
      <c r="XEI465" s="3"/>
      <c r="XEJ465" s="3"/>
      <c r="XEK465" s="3"/>
      <c r="XEL465" s="3"/>
      <c r="XEM465" s="3"/>
      <c r="XEN465" s="3"/>
      <c r="XEO465" s="3"/>
      <c r="XEP465" s="3"/>
      <c r="XEQ465" s="3"/>
      <c r="XER465" s="3"/>
      <c r="XES465" s="3"/>
      <c r="XET465" s="3"/>
      <c r="XEU465" s="3"/>
      <c r="XEV465" s="3"/>
      <c r="XEW465" s="3"/>
      <c r="XEX465" s="3"/>
      <c r="XEY465" s="3"/>
      <c r="XEZ465" s="3"/>
      <c r="XFA465" s="3"/>
      <c r="XFB465" s="3"/>
      <c r="XFC465" s="3"/>
    </row>
    <row r="466" s="1" customFormat="1" ht="13" spans="1:16383">
      <c r="A466" s="6" t="s">
        <v>36</v>
      </c>
      <c r="B466" s="6" t="s">
        <v>11039</v>
      </c>
      <c r="C466" s="6" t="s">
        <v>19784</v>
      </c>
      <c r="D466" s="6" t="s">
        <v>19570</v>
      </c>
      <c r="E466" s="6">
        <v>67</v>
      </c>
      <c r="XEF466" s="3"/>
      <c r="XEG466" s="3"/>
      <c r="XEH466" s="3"/>
      <c r="XEI466" s="3"/>
      <c r="XEJ466" s="3"/>
      <c r="XEK466" s="3"/>
      <c r="XEL466" s="3"/>
      <c r="XEM466" s="3"/>
      <c r="XEN466" s="3"/>
      <c r="XEO466" s="3"/>
      <c r="XEP466" s="3"/>
      <c r="XEQ466" s="3"/>
      <c r="XER466" s="3"/>
      <c r="XES466" s="3"/>
      <c r="XET466" s="3"/>
      <c r="XEU466" s="3"/>
      <c r="XEV466" s="3"/>
      <c r="XEW466" s="3"/>
      <c r="XEX466" s="3"/>
      <c r="XEY466" s="3"/>
      <c r="XEZ466" s="3"/>
      <c r="XFA466" s="3"/>
      <c r="XFB466" s="3"/>
      <c r="XFC466" s="3"/>
    </row>
    <row r="467" s="1" customFormat="1" ht="13" spans="1:16383">
      <c r="A467" s="6" t="s">
        <v>108</v>
      </c>
      <c r="B467" s="6" t="s">
        <v>13719</v>
      </c>
      <c r="C467" s="6" t="s">
        <v>19784</v>
      </c>
      <c r="D467" s="6" t="s">
        <v>19570</v>
      </c>
      <c r="E467" s="6">
        <v>68</v>
      </c>
      <c r="XEF467" s="3"/>
      <c r="XEG467" s="3"/>
      <c r="XEH467" s="3"/>
      <c r="XEI467" s="3"/>
      <c r="XEJ467" s="3"/>
      <c r="XEK467" s="3"/>
      <c r="XEL467" s="3"/>
      <c r="XEM467" s="3"/>
      <c r="XEN467" s="3"/>
      <c r="XEO467" s="3"/>
      <c r="XEP467" s="3"/>
      <c r="XEQ467" s="3"/>
      <c r="XER467" s="3"/>
      <c r="XES467" s="3"/>
      <c r="XET467" s="3"/>
      <c r="XEU467" s="3"/>
      <c r="XEV467" s="3"/>
      <c r="XEW467" s="3"/>
      <c r="XEX467" s="3"/>
      <c r="XEY467" s="3"/>
      <c r="XEZ467" s="3"/>
      <c r="XFA467" s="3"/>
      <c r="XFB467" s="3"/>
      <c r="XFC467" s="3"/>
    </row>
    <row r="468" s="1" customFormat="1" ht="13" spans="1:16383">
      <c r="A468" s="6" t="s">
        <v>96</v>
      </c>
      <c r="B468" s="6" t="s">
        <v>13737</v>
      </c>
      <c r="C468" s="6" t="s">
        <v>19784</v>
      </c>
      <c r="D468" s="6" t="s">
        <v>19570</v>
      </c>
      <c r="E468" s="6">
        <v>59</v>
      </c>
      <c r="XEF468" s="3"/>
      <c r="XEG468" s="3"/>
      <c r="XEH468" s="3"/>
      <c r="XEI468" s="3"/>
      <c r="XEJ468" s="3"/>
      <c r="XEK468" s="3"/>
      <c r="XEL468" s="3"/>
      <c r="XEM468" s="3"/>
      <c r="XEN468" s="3"/>
      <c r="XEO468" s="3"/>
      <c r="XEP468" s="3"/>
      <c r="XEQ468" s="3"/>
      <c r="XER468" s="3"/>
      <c r="XES468" s="3"/>
      <c r="XET468" s="3"/>
      <c r="XEU468" s="3"/>
      <c r="XEV468" s="3"/>
      <c r="XEW468" s="3"/>
      <c r="XEX468" s="3"/>
      <c r="XEY468" s="3"/>
      <c r="XEZ468" s="3"/>
      <c r="XFA468" s="3"/>
      <c r="XFB468" s="3"/>
      <c r="XFC468" s="3"/>
    </row>
    <row r="469" s="1" customFormat="1" ht="13" spans="1:16383">
      <c r="A469" s="6" t="s">
        <v>38</v>
      </c>
      <c r="B469" s="6" t="s">
        <v>13761</v>
      </c>
      <c r="C469" s="6" t="s">
        <v>19785</v>
      </c>
      <c r="D469" s="6" t="s">
        <v>19570</v>
      </c>
      <c r="E469" s="6">
        <v>118</v>
      </c>
      <c r="XEF469" s="3"/>
      <c r="XEG469" s="3"/>
      <c r="XEH469" s="3"/>
      <c r="XEI469" s="3"/>
      <c r="XEJ469" s="3"/>
      <c r="XEK469" s="3"/>
      <c r="XEL469" s="3"/>
      <c r="XEM469" s="3"/>
      <c r="XEN469" s="3"/>
      <c r="XEO469" s="3"/>
      <c r="XEP469" s="3"/>
      <c r="XEQ469" s="3"/>
      <c r="XER469" s="3"/>
      <c r="XES469" s="3"/>
      <c r="XET469" s="3"/>
      <c r="XEU469" s="3"/>
      <c r="XEV469" s="3"/>
      <c r="XEW469" s="3"/>
      <c r="XEX469" s="3"/>
      <c r="XEY469" s="3"/>
      <c r="XEZ469" s="3"/>
      <c r="XFA469" s="3"/>
      <c r="XFB469" s="3"/>
      <c r="XFC469" s="3"/>
    </row>
    <row r="470" s="1" customFormat="1" ht="13" spans="1:16383">
      <c r="A470" s="6" t="s">
        <v>82</v>
      </c>
      <c r="B470" s="6" t="s">
        <v>13786</v>
      </c>
      <c r="C470" s="6" t="s">
        <v>19786</v>
      </c>
      <c r="D470" s="6" t="s">
        <v>19570</v>
      </c>
      <c r="E470" s="6">
        <v>7</v>
      </c>
      <c r="XEF470" s="3"/>
      <c r="XEG470" s="3"/>
      <c r="XEH470" s="3"/>
      <c r="XEI470" s="3"/>
      <c r="XEJ470" s="3"/>
      <c r="XEK470" s="3"/>
      <c r="XEL470" s="3"/>
      <c r="XEM470" s="3"/>
      <c r="XEN470" s="3"/>
      <c r="XEO470" s="3"/>
      <c r="XEP470" s="3"/>
      <c r="XEQ470" s="3"/>
      <c r="XER470" s="3"/>
      <c r="XES470" s="3"/>
      <c r="XET470" s="3"/>
      <c r="XEU470" s="3"/>
      <c r="XEV470" s="3"/>
      <c r="XEW470" s="3"/>
      <c r="XEX470" s="3"/>
      <c r="XEY470" s="3"/>
      <c r="XEZ470" s="3"/>
      <c r="XFA470" s="3"/>
      <c r="XFB470" s="3"/>
      <c r="XFC470" s="3"/>
    </row>
    <row r="471" s="1" customFormat="1" ht="13" spans="1:16383">
      <c r="A471" s="6" t="s">
        <v>62</v>
      </c>
      <c r="B471" s="6" t="s">
        <v>13792</v>
      </c>
      <c r="C471" s="6" t="s">
        <v>19786</v>
      </c>
      <c r="D471" s="6" t="s">
        <v>19570</v>
      </c>
      <c r="E471" s="6">
        <v>60</v>
      </c>
      <c r="XEF471" s="3"/>
      <c r="XEG471" s="3"/>
      <c r="XEH471" s="3"/>
      <c r="XEI471" s="3"/>
      <c r="XEJ471" s="3"/>
      <c r="XEK471" s="3"/>
      <c r="XEL471" s="3"/>
      <c r="XEM471" s="3"/>
      <c r="XEN471" s="3"/>
      <c r="XEO471" s="3"/>
      <c r="XEP471" s="3"/>
      <c r="XEQ471" s="3"/>
      <c r="XER471" s="3"/>
      <c r="XES471" s="3"/>
      <c r="XET471" s="3"/>
      <c r="XEU471" s="3"/>
      <c r="XEV471" s="3"/>
      <c r="XEW471" s="3"/>
      <c r="XEX471" s="3"/>
      <c r="XEY471" s="3"/>
      <c r="XEZ471" s="3"/>
      <c r="XFA471" s="3"/>
      <c r="XFB471" s="3"/>
      <c r="XFC471" s="3"/>
    </row>
    <row r="472" s="1" customFormat="1" ht="13" spans="1:16383">
      <c r="A472" s="6" t="s">
        <v>36</v>
      </c>
      <c r="B472" s="6" t="s">
        <v>2377</v>
      </c>
      <c r="C472" s="6" t="s">
        <v>19787</v>
      </c>
      <c r="D472" s="6" t="s">
        <v>19570</v>
      </c>
      <c r="E472" s="6">
        <v>89</v>
      </c>
      <c r="XEF472" s="3"/>
      <c r="XEG472" s="3"/>
      <c r="XEH472" s="3"/>
      <c r="XEI472" s="3"/>
      <c r="XEJ472" s="3"/>
      <c r="XEK472" s="3"/>
      <c r="XEL472" s="3"/>
      <c r="XEM472" s="3"/>
      <c r="XEN472" s="3"/>
      <c r="XEO472" s="3"/>
      <c r="XEP472" s="3"/>
      <c r="XEQ472" s="3"/>
      <c r="XER472" s="3"/>
      <c r="XES472" s="3"/>
      <c r="XET472" s="3"/>
      <c r="XEU472" s="3"/>
      <c r="XEV472" s="3"/>
      <c r="XEW472" s="3"/>
      <c r="XEX472" s="3"/>
      <c r="XEY472" s="3"/>
      <c r="XEZ472" s="3"/>
      <c r="XFA472" s="3"/>
      <c r="XFB472" s="3"/>
      <c r="XFC472" s="3"/>
    </row>
    <row r="473" s="1" customFormat="1" ht="13" spans="1:16383">
      <c r="A473" s="6" t="s">
        <v>44</v>
      </c>
      <c r="B473" s="6" t="s">
        <v>13863</v>
      </c>
      <c r="C473" s="6" t="s">
        <v>19787</v>
      </c>
      <c r="D473" s="6" t="s">
        <v>19570</v>
      </c>
      <c r="E473" s="6">
        <v>60</v>
      </c>
      <c r="XEF473" s="3"/>
      <c r="XEG473" s="3"/>
      <c r="XEH473" s="3"/>
      <c r="XEI473" s="3"/>
      <c r="XEJ473" s="3"/>
      <c r="XEK473" s="3"/>
      <c r="XEL473" s="3"/>
      <c r="XEM473" s="3"/>
      <c r="XEN473" s="3"/>
      <c r="XEO473" s="3"/>
      <c r="XEP473" s="3"/>
      <c r="XEQ473" s="3"/>
      <c r="XER473" s="3"/>
      <c r="XES473" s="3"/>
      <c r="XET473" s="3"/>
      <c r="XEU473" s="3"/>
      <c r="XEV473" s="3"/>
      <c r="XEW473" s="3"/>
      <c r="XEX473" s="3"/>
      <c r="XEY473" s="3"/>
      <c r="XEZ473" s="3"/>
      <c r="XFA473" s="3"/>
      <c r="XFB473" s="3"/>
      <c r="XFC473" s="3"/>
    </row>
    <row r="474" s="1" customFormat="1" ht="13" spans="1:16383">
      <c r="A474" s="6" t="s">
        <v>110</v>
      </c>
      <c r="B474" s="6" t="s">
        <v>12301</v>
      </c>
      <c r="C474" s="6" t="s">
        <v>19788</v>
      </c>
      <c r="D474" s="6" t="s">
        <v>19570</v>
      </c>
      <c r="E474" s="6">
        <v>94</v>
      </c>
      <c r="XEF474" s="3"/>
      <c r="XEG474" s="3"/>
      <c r="XEH474" s="3"/>
      <c r="XEI474" s="3"/>
      <c r="XEJ474" s="3"/>
      <c r="XEK474" s="3"/>
      <c r="XEL474" s="3"/>
      <c r="XEM474" s="3"/>
      <c r="XEN474" s="3"/>
      <c r="XEO474" s="3"/>
      <c r="XEP474" s="3"/>
      <c r="XEQ474" s="3"/>
      <c r="XER474" s="3"/>
      <c r="XES474" s="3"/>
      <c r="XET474" s="3"/>
      <c r="XEU474" s="3"/>
      <c r="XEV474" s="3"/>
      <c r="XEW474" s="3"/>
      <c r="XEX474" s="3"/>
      <c r="XEY474" s="3"/>
      <c r="XEZ474" s="3"/>
      <c r="XFA474" s="3"/>
      <c r="XFB474" s="3"/>
      <c r="XFC474" s="3"/>
    </row>
    <row r="475" s="1" customFormat="1" ht="13" spans="1:16383">
      <c r="A475" s="6" t="s">
        <v>58</v>
      </c>
      <c r="B475" s="6" t="s">
        <v>13908</v>
      </c>
      <c r="C475" s="6" t="s">
        <v>19788</v>
      </c>
      <c r="D475" s="6" t="s">
        <v>19570</v>
      </c>
      <c r="E475" s="6">
        <v>64</v>
      </c>
      <c r="XEF475" s="3"/>
      <c r="XEG475" s="3"/>
      <c r="XEH475" s="3"/>
      <c r="XEI475" s="3"/>
      <c r="XEJ475" s="3"/>
      <c r="XEK475" s="3"/>
      <c r="XEL475" s="3"/>
      <c r="XEM475" s="3"/>
      <c r="XEN475" s="3"/>
      <c r="XEO475" s="3"/>
      <c r="XEP475" s="3"/>
      <c r="XEQ475" s="3"/>
      <c r="XER475" s="3"/>
      <c r="XES475" s="3"/>
      <c r="XET475" s="3"/>
      <c r="XEU475" s="3"/>
      <c r="XEV475" s="3"/>
      <c r="XEW475" s="3"/>
      <c r="XEX475" s="3"/>
      <c r="XEY475" s="3"/>
      <c r="XEZ475" s="3"/>
      <c r="XFA475" s="3"/>
      <c r="XFB475" s="3"/>
      <c r="XFC475" s="3"/>
    </row>
    <row r="476" s="1" customFormat="1" ht="13" spans="1:16383">
      <c r="A476" s="6" t="s">
        <v>82</v>
      </c>
      <c r="B476" s="6" t="s">
        <v>13979</v>
      </c>
      <c r="C476" s="6" t="s">
        <v>19788</v>
      </c>
      <c r="D476" s="6" t="s">
        <v>19570</v>
      </c>
      <c r="E476" s="6">
        <v>57</v>
      </c>
      <c r="XEF476" s="3"/>
      <c r="XEG476" s="3"/>
      <c r="XEH476" s="3"/>
      <c r="XEI476" s="3"/>
      <c r="XEJ476" s="3"/>
      <c r="XEK476" s="3"/>
      <c r="XEL476" s="3"/>
      <c r="XEM476" s="3"/>
      <c r="XEN476" s="3"/>
      <c r="XEO476" s="3"/>
      <c r="XEP476" s="3"/>
      <c r="XEQ476" s="3"/>
      <c r="XER476" s="3"/>
      <c r="XES476" s="3"/>
      <c r="XET476" s="3"/>
      <c r="XEU476" s="3"/>
      <c r="XEV476" s="3"/>
      <c r="XEW476" s="3"/>
      <c r="XEX476" s="3"/>
      <c r="XEY476" s="3"/>
      <c r="XEZ476" s="3"/>
      <c r="XFA476" s="3"/>
      <c r="XFB476" s="3"/>
      <c r="XFC476" s="3"/>
    </row>
    <row r="477" s="1" customFormat="1" ht="13" spans="1:16383">
      <c r="A477" s="6" t="s">
        <v>82</v>
      </c>
      <c r="B477" s="6" t="s">
        <v>13991</v>
      </c>
      <c r="C477" s="6" t="s">
        <v>19788</v>
      </c>
      <c r="D477" s="6" t="s">
        <v>19570</v>
      </c>
      <c r="E477" s="6">
        <v>63</v>
      </c>
      <c r="XEF477" s="3"/>
      <c r="XEG477" s="3"/>
      <c r="XEH477" s="3"/>
      <c r="XEI477" s="3"/>
      <c r="XEJ477" s="3"/>
      <c r="XEK477" s="3"/>
      <c r="XEL477" s="3"/>
      <c r="XEM477" s="3"/>
      <c r="XEN477" s="3"/>
      <c r="XEO477" s="3"/>
      <c r="XEP477" s="3"/>
      <c r="XEQ477" s="3"/>
      <c r="XER477" s="3"/>
      <c r="XES477" s="3"/>
      <c r="XET477" s="3"/>
      <c r="XEU477" s="3"/>
      <c r="XEV477" s="3"/>
      <c r="XEW477" s="3"/>
      <c r="XEX477" s="3"/>
      <c r="XEY477" s="3"/>
      <c r="XEZ477" s="3"/>
      <c r="XFA477" s="3"/>
      <c r="XFB477" s="3"/>
      <c r="XFC477" s="3"/>
    </row>
    <row r="478" s="1" customFormat="1" ht="13" spans="1:16383">
      <c r="A478" s="6" t="s">
        <v>86</v>
      </c>
      <c r="B478" s="6" t="s">
        <v>14000</v>
      </c>
      <c r="C478" s="6" t="s">
        <v>19788</v>
      </c>
      <c r="D478" s="6" t="s">
        <v>19570</v>
      </c>
      <c r="E478" s="6">
        <v>64</v>
      </c>
      <c r="XEF478" s="3"/>
      <c r="XEG478" s="3"/>
      <c r="XEH478" s="3"/>
      <c r="XEI478" s="3"/>
      <c r="XEJ478" s="3"/>
      <c r="XEK478" s="3"/>
      <c r="XEL478" s="3"/>
      <c r="XEM478" s="3"/>
      <c r="XEN478" s="3"/>
      <c r="XEO478" s="3"/>
      <c r="XEP478" s="3"/>
      <c r="XEQ478" s="3"/>
      <c r="XER478" s="3"/>
      <c r="XES478" s="3"/>
      <c r="XET478" s="3"/>
      <c r="XEU478" s="3"/>
      <c r="XEV478" s="3"/>
      <c r="XEW478" s="3"/>
      <c r="XEX478" s="3"/>
      <c r="XEY478" s="3"/>
      <c r="XEZ478" s="3"/>
      <c r="XFA478" s="3"/>
      <c r="XFB478" s="3"/>
      <c r="XFC478" s="3"/>
    </row>
    <row r="479" s="1" customFormat="1" ht="13" spans="1:16383">
      <c r="A479" s="6" t="s">
        <v>82</v>
      </c>
      <c r="B479" s="6" t="s">
        <v>14012</v>
      </c>
      <c r="C479" s="6" t="s">
        <v>19788</v>
      </c>
      <c r="D479" s="6" t="s">
        <v>19570</v>
      </c>
      <c r="E479" s="6">
        <v>37</v>
      </c>
      <c r="XEF479" s="3"/>
      <c r="XEG479" s="3"/>
      <c r="XEH479" s="3"/>
      <c r="XEI479" s="3"/>
      <c r="XEJ479" s="3"/>
      <c r="XEK479" s="3"/>
      <c r="XEL479" s="3"/>
      <c r="XEM479" s="3"/>
      <c r="XEN479" s="3"/>
      <c r="XEO479" s="3"/>
      <c r="XEP479" s="3"/>
      <c r="XEQ479" s="3"/>
      <c r="XER479" s="3"/>
      <c r="XES479" s="3"/>
      <c r="XET479" s="3"/>
      <c r="XEU479" s="3"/>
      <c r="XEV479" s="3"/>
      <c r="XEW479" s="3"/>
      <c r="XEX479" s="3"/>
      <c r="XEY479" s="3"/>
      <c r="XEZ479" s="3"/>
      <c r="XFA479" s="3"/>
      <c r="XFB479" s="3"/>
      <c r="XFC479" s="3"/>
    </row>
    <row r="480" s="1" customFormat="1" ht="13" spans="1:16383">
      <c r="A480" s="6" t="s">
        <v>82</v>
      </c>
      <c r="B480" s="6" t="s">
        <v>14039</v>
      </c>
      <c r="C480" s="6" t="s">
        <v>19789</v>
      </c>
      <c r="D480" s="6" t="s">
        <v>19570</v>
      </c>
      <c r="E480" s="6">
        <v>92</v>
      </c>
      <c r="XEF480" s="3"/>
      <c r="XEG480" s="3"/>
      <c r="XEH480" s="3"/>
      <c r="XEI480" s="3"/>
      <c r="XEJ480" s="3"/>
      <c r="XEK480" s="3"/>
      <c r="XEL480" s="3"/>
      <c r="XEM480" s="3"/>
      <c r="XEN480" s="3"/>
      <c r="XEO480" s="3"/>
      <c r="XEP480" s="3"/>
      <c r="XEQ480" s="3"/>
      <c r="XER480" s="3"/>
      <c r="XES480" s="3"/>
      <c r="XET480" s="3"/>
      <c r="XEU480" s="3"/>
      <c r="XEV480" s="3"/>
      <c r="XEW480" s="3"/>
      <c r="XEX480" s="3"/>
      <c r="XEY480" s="3"/>
      <c r="XEZ480" s="3"/>
      <c r="XFA480" s="3"/>
      <c r="XFB480" s="3"/>
      <c r="XFC480" s="3"/>
    </row>
    <row r="481" s="1" customFormat="1" ht="13" spans="1:16383">
      <c r="A481" s="6" t="s">
        <v>62</v>
      </c>
      <c r="B481" s="6" t="s">
        <v>14118</v>
      </c>
      <c r="C481" s="6" t="s">
        <v>19790</v>
      </c>
      <c r="D481" s="6" t="s">
        <v>19570</v>
      </c>
      <c r="E481" s="6">
        <v>53</v>
      </c>
      <c r="XEF481" s="3"/>
      <c r="XEG481" s="3"/>
      <c r="XEH481" s="3"/>
      <c r="XEI481" s="3"/>
      <c r="XEJ481" s="3"/>
      <c r="XEK481" s="3"/>
      <c r="XEL481" s="3"/>
      <c r="XEM481" s="3"/>
      <c r="XEN481" s="3"/>
      <c r="XEO481" s="3"/>
      <c r="XEP481" s="3"/>
      <c r="XEQ481" s="3"/>
      <c r="XER481" s="3"/>
      <c r="XES481" s="3"/>
      <c r="XET481" s="3"/>
      <c r="XEU481" s="3"/>
      <c r="XEV481" s="3"/>
      <c r="XEW481" s="3"/>
      <c r="XEX481" s="3"/>
      <c r="XEY481" s="3"/>
      <c r="XEZ481" s="3"/>
      <c r="XFA481" s="3"/>
      <c r="XFB481" s="3"/>
      <c r="XFC481" s="3"/>
    </row>
    <row r="482" s="1" customFormat="1" ht="13" spans="1:16383">
      <c r="A482" s="6" t="s">
        <v>108</v>
      </c>
      <c r="B482" s="6" t="s">
        <v>14127</v>
      </c>
      <c r="C482" s="6" t="s">
        <v>19790</v>
      </c>
      <c r="D482" s="6" t="s">
        <v>19570</v>
      </c>
      <c r="E482" s="6">
        <v>64</v>
      </c>
      <c r="XEF482" s="3"/>
      <c r="XEG482" s="3"/>
      <c r="XEH482" s="3"/>
      <c r="XEI482" s="3"/>
      <c r="XEJ482" s="3"/>
      <c r="XEK482" s="3"/>
      <c r="XEL482" s="3"/>
      <c r="XEM482" s="3"/>
      <c r="XEN482" s="3"/>
      <c r="XEO482" s="3"/>
      <c r="XEP482" s="3"/>
      <c r="XEQ482" s="3"/>
      <c r="XER482" s="3"/>
      <c r="XES482" s="3"/>
      <c r="XET482" s="3"/>
      <c r="XEU482" s="3"/>
      <c r="XEV482" s="3"/>
      <c r="XEW482" s="3"/>
      <c r="XEX482" s="3"/>
      <c r="XEY482" s="3"/>
      <c r="XEZ482" s="3"/>
      <c r="XFA482" s="3"/>
      <c r="XFB482" s="3"/>
      <c r="XFC482" s="3"/>
    </row>
    <row r="483" s="1" customFormat="1" ht="13" spans="1:16383">
      <c r="A483" s="6" t="s">
        <v>106</v>
      </c>
      <c r="B483" s="6" t="s">
        <v>14136</v>
      </c>
      <c r="C483" s="6" t="s">
        <v>19790</v>
      </c>
      <c r="D483" s="6" t="s">
        <v>19570</v>
      </c>
      <c r="E483" s="6">
        <v>35</v>
      </c>
      <c r="XEF483" s="3"/>
      <c r="XEG483" s="3"/>
      <c r="XEH483" s="3"/>
      <c r="XEI483" s="3"/>
      <c r="XEJ483" s="3"/>
      <c r="XEK483" s="3"/>
      <c r="XEL483" s="3"/>
      <c r="XEM483" s="3"/>
      <c r="XEN483" s="3"/>
      <c r="XEO483" s="3"/>
      <c r="XEP483" s="3"/>
      <c r="XEQ483" s="3"/>
      <c r="XER483" s="3"/>
      <c r="XES483" s="3"/>
      <c r="XET483" s="3"/>
      <c r="XEU483" s="3"/>
      <c r="XEV483" s="3"/>
      <c r="XEW483" s="3"/>
      <c r="XEX483" s="3"/>
      <c r="XEY483" s="3"/>
      <c r="XEZ483" s="3"/>
      <c r="XFA483" s="3"/>
      <c r="XFB483" s="3"/>
      <c r="XFC483" s="3"/>
    </row>
    <row r="484" s="1" customFormat="1" ht="13" spans="1:16383">
      <c r="A484" s="6" t="s">
        <v>96</v>
      </c>
      <c r="B484" s="6" t="s">
        <v>14144</v>
      </c>
      <c r="C484" s="6" t="s">
        <v>19790</v>
      </c>
      <c r="D484" s="6" t="s">
        <v>19570</v>
      </c>
      <c r="E484" s="6">
        <v>55</v>
      </c>
      <c r="XEF484" s="3"/>
      <c r="XEG484" s="3"/>
      <c r="XEH484" s="3"/>
      <c r="XEI484" s="3"/>
      <c r="XEJ484" s="3"/>
      <c r="XEK484" s="3"/>
      <c r="XEL484" s="3"/>
      <c r="XEM484" s="3"/>
      <c r="XEN484" s="3"/>
      <c r="XEO484" s="3"/>
      <c r="XEP484" s="3"/>
      <c r="XEQ484" s="3"/>
      <c r="XER484" s="3"/>
      <c r="XES484" s="3"/>
      <c r="XET484" s="3"/>
      <c r="XEU484" s="3"/>
      <c r="XEV484" s="3"/>
      <c r="XEW484" s="3"/>
      <c r="XEX484" s="3"/>
      <c r="XEY484" s="3"/>
      <c r="XEZ484" s="3"/>
      <c r="XFA484" s="3"/>
      <c r="XFB484" s="3"/>
      <c r="XFC484" s="3"/>
    </row>
    <row r="485" s="1" customFormat="1" ht="13" spans="1:16383">
      <c r="A485" s="6" t="s">
        <v>82</v>
      </c>
      <c r="B485" s="6" t="s">
        <v>14151</v>
      </c>
      <c r="C485" s="6" t="s">
        <v>19790</v>
      </c>
      <c r="D485" s="6" t="s">
        <v>19570</v>
      </c>
      <c r="E485" s="6">
        <v>61</v>
      </c>
      <c r="XEF485" s="3"/>
      <c r="XEG485" s="3"/>
      <c r="XEH485" s="3"/>
      <c r="XEI485" s="3"/>
      <c r="XEJ485" s="3"/>
      <c r="XEK485" s="3"/>
      <c r="XEL485" s="3"/>
      <c r="XEM485" s="3"/>
      <c r="XEN485" s="3"/>
      <c r="XEO485" s="3"/>
      <c r="XEP485" s="3"/>
      <c r="XEQ485" s="3"/>
      <c r="XER485" s="3"/>
      <c r="XES485" s="3"/>
      <c r="XET485" s="3"/>
      <c r="XEU485" s="3"/>
      <c r="XEV485" s="3"/>
      <c r="XEW485" s="3"/>
      <c r="XEX485" s="3"/>
      <c r="XEY485" s="3"/>
      <c r="XEZ485" s="3"/>
      <c r="XFA485" s="3"/>
      <c r="XFB485" s="3"/>
      <c r="XFC485" s="3"/>
    </row>
    <row r="486" s="1" customFormat="1" ht="13" spans="1:16383">
      <c r="A486" s="6" t="s">
        <v>34</v>
      </c>
      <c r="B486" s="6" t="s">
        <v>14185</v>
      </c>
      <c r="C486" s="6" t="s">
        <v>19791</v>
      </c>
      <c r="D486" s="6" t="s">
        <v>19570</v>
      </c>
      <c r="E486" s="6">
        <v>120</v>
      </c>
      <c r="XEF486" s="3"/>
      <c r="XEG486" s="3"/>
      <c r="XEH486" s="3"/>
      <c r="XEI486" s="3"/>
      <c r="XEJ486" s="3"/>
      <c r="XEK486" s="3"/>
      <c r="XEL486" s="3"/>
      <c r="XEM486" s="3"/>
      <c r="XEN486" s="3"/>
      <c r="XEO486" s="3"/>
      <c r="XEP486" s="3"/>
      <c r="XEQ486" s="3"/>
      <c r="XER486" s="3"/>
      <c r="XES486" s="3"/>
      <c r="XET486" s="3"/>
      <c r="XEU486" s="3"/>
      <c r="XEV486" s="3"/>
      <c r="XEW486" s="3"/>
      <c r="XEX486" s="3"/>
      <c r="XEY486" s="3"/>
      <c r="XEZ486" s="3"/>
      <c r="XFA486" s="3"/>
      <c r="XFB486" s="3"/>
      <c r="XFC486" s="3"/>
    </row>
    <row r="487" s="1" customFormat="1" ht="13" spans="1:16383">
      <c r="A487" s="6" t="s">
        <v>62</v>
      </c>
      <c r="B487" s="6" t="s">
        <v>14197</v>
      </c>
      <c r="C487" s="6" t="s">
        <v>19792</v>
      </c>
      <c r="D487" s="6" t="s">
        <v>19570</v>
      </c>
      <c r="E487" s="6">
        <v>38</v>
      </c>
      <c r="XEF487" s="3"/>
      <c r="XEG487" s="3"/>
      <c r="XEH487" s="3"/>
      <c r="XEI487" s="3"/>
      <c r="XEJ487" s="3"/>
      <c r="XEK487" s="3"/>
      <c r="XEL487" s="3"/>
      <c r="XEM487" s="3"/>
      <c r="XEN487" s="3"/>
      <c r="XEO487" s="3"/>
      <c r="XEP487" s="3"/>
      <c r="XEQ487" s="3"/>
      <c r="XER487" s="3"/>
      <c r="XES487" s="3"/>
      <c r="XET487" s="3"/>
      <c r="XEU487" s="3"/>
      <c r="XEV487" s="3"/>
      <c r="XEW487" s="3"/>
      <c r="XEX487" s="3"/>
      <c r="XEY487" s="3"/>
      <c r="XEZ487" s="3"/>
      <c r="XFA487" s="3"/>
      <c r="XFB487" s="3"/>
      <c r="XFC487" s="3"/>
    </row>
    <row r="488" s="1" customFormat="1" ht="13" spans="1:16383">
      <c r="A488" s="6" t="s">
        <v>78</v>
      </c>
      <c r="B488" s="6" t="s">
        <v>14257</v>
      </c>
      <c r="C488" s="6" t="s">
        <v>19793</v>
      </c>
      <c r="D488" s="6" t="s">
        <v>19570</v>
      </c>
      <c r="E488" s="6">
        <v>89</v>
      </c>
      <c r="XEF488" s="3"/>
      <c r="XEG488" s="3"/>
      <c r="XEH488" s="3"/>
      <c r="XEI488" s="3"/>
      <c r="XEJ488" s="3"/>
      <c r="XEK488" s="3"/>
      <c r="XEL488" s="3"/>
      <c r="XEM488" s="3"/>
      <c r="XEN488" s="3"/>
      <c r="XEO488" s="3"/>
      <c r="XEP488" s="3"/>
      <c r="XEQ488" s="3"/>
      <c r="XER488" s="3"/>
      <c r="XES488" s="3"/>
      <c r="XET488" s="3"/>
      <c r="XEU488" s="3"/>
      <c r="XEV488" s="3"/>
      <c r="XEW488" s="3"/>
      <c r="XEX488" s="3"/>
      <c r="XEY488" s="3"/>
      <c r="XEZ488" s="3"/>
      <c r="XFA488" s="3"/>
      <c r="XFB488" s="3"/>
      <c r="XFC488" s="3"/>
    </row>
    <row r="489" s="1" customFormat="1" ht="13" spans="1:16383">
      <c r="A489" s="6" t="s">
        <v>64</v>
      </c>
      <c r="B489" s="6" t="s">
        <v>14268</v>
      </c>
      <c r="C489" s="6" t="s">
        <v>19793</v>
      </c>
      <c r="D489" s="6" t="s">
        <v>19570</v>
      </c>
      <c r="E489" s="6">
        <v>66</v>
      </c>
      <c r="XEF489" s="3"/>
      <c r="XEG489" s="3"/>
      <c r="XEH489" s="3"/>
      <c r="XEI489" s="3"/>
      <c r="XEJ489" s="3"/>
      <c r="XEK489" s="3"/>
      <c r="XEL489" s="3"/>
      <c r="XEM489" s="3"/>
      <c r="XEN489" s="3"/>
      <c r="XEO489" s="3"/>
      <c r="XEP489" s="3"/>
      <c r="XEQ489" s="3"/>
      <c r="XER489" s="3"/>
      <c r="XES489" s="3"/>
      <c r="XET489" s="3"/>
      <c r="XEU489" s="3"/>
      <c r="XEV489" s="3"/>
      <c r="XEW489" s="3"/>
      <c r="XEX489" s="3"/>
      <c r="XEY489" s="3"/>
      <c r="XEZ489" s="3"/>
      <c r="XFA489" s="3"/>
      <c r="XFB489" s="3"/>
      <c r="XFC489" s="3"/>
    </row>
    <row r="490" s="1" customFormat="1" ht="13" spans="1:16383">
      <c r="A490" s="6" t="s">
        <v>62</v>
      </c>
      <c r="B490" s="6" t="s">
        <v>14284</v>
      </c>
      <c r="C490" s="6" t="s">
        <v>19793</v>
      </c>
      <c r="D490" s="6" t="s">
        <v>19570</v>
      </c>
      <c r="E490" s="6">
        <v>121</v>
      </c>
      <c r="XEF490" s="3"/>
      <c r="XEG490" s="3"/>
      <c r="XEH490" s="3"/>
      <c r="XEI490" s="3"/>
      <c r="XEJ490" s="3"/>
      <c r="XEK490" s="3"/>
      <c r="XEL490" s="3"/>
      <c r="XEM490" s="3"/>
      <c r="XEN490" s="3"/>
      <c r="XEO490" s="3"/>
      <c r="XEP490" s="3"/>
      <c r="XEQ490" s="3"/>
      <c r="XER490" s="3"/>
      <c r="XES490" s="3"/>
      <c r="XET490" s="3"/>
      <c r="XEU490" s="3"/>
      <c r="XEV490" s="3"/>
      <c r="XEW490" s="3"/>
      <c r="XEX490" s="3"/>
      <c r="XEY490" s="3"/>
      <c r="XEZ490" s="3"/>
      <c r="XFA490" s="3"/>
      <c r="XFB490" s="3"/>
      <c r="XFC490" s="3"/>
    </row>
    <row r="491" s="1" customFormat="1" ht="13" spans="1:16383">
      <c r="A491" s="6" t="s">
        <v>82</v>
      </c>
      <c r="B491" s="6" t="s">
        <v>14297</v>
      </c>
      <c r="C491" s="6" t="s">
        <v>19793</v>
      </c>
      <c r="D491" s="6" t="s">
        <v>19570</v>
      </c>
      <c r="E491" s="6">
        <v>44</v>
      </c>
      <c r="XEF491" s="3"/>
      <c r="XEG491" s="3"/>
      <c r="XEH491" s="3"/>
      <c r="XEI491" s="3"/>
      <c r="XEJ491" s="3"/>
      <c r="XEK491" s="3"/>
      <c r="XEL491" s="3"/>
      <c r="XEM491" s="3"/>
      <c r="XEN491" s="3"/>
      <c r="XEO491" s="3"/>
      <c r="XEP491" s="3"/>
      <c r="XEQ491" s="3"/>
      <c r="XER491" s="3"/>
      <c r="XES491" s="3"/>
      <c r="XET491" s="3"/>
      <c r="XEU491" s="3"/>
      <c r="XEV491" s="3"/>
      <c r="XEW491" s="3"/>
      <c r="XEX491" s="3"/>
      <c r="XEY491" s="3"/>
      <c r="XEZ491" s="3"/>
      <c r="XFA491" s="3"/>
      <c r="XFB491" s="3"/>
      <c r="XFC491" s="3"/>
    </row>
    <row r="492" s="1" customFormat="1" ht="13" spans="1:16383">
      <c r="A492" s="6" t="s">
        <v>108</v>
      </c>
      <c r="B492" s="6" t="s">
        <v>14342</v>
      </c>
      <c r="C492" s="6" t="s">
        <v>19794</v>
      </c>
      <c r="D492" s="6" t="s">
        <v>19570</v>
      </c>
      <c r="E492" s="6">
        <v>85</v>
      </c>
      <c r="XEF492" s="3"/>
      <c r="XEG492" s="3"/>
      <c r="XEH492" s="3"/>
      <c r="XEI492" s="3"/>
      <c r="XEJ492" s="3"/>
      <c r="XEK492" s="3"/>
      <c r="XEL492" s="3"/>
      <c r="XEM492" s="3"/>
      <c r="XEN492" s="3"/>
      <c r="XEO492" s="3"/>
      <c r="XEP492" s="3"/>
      <c r="XEQ492" s="3"/>
      <c r="XER492" s="3"/>
      <c r="XES492" s="3"/>
      <c r="XET492" s="3"/>
      <c r="XEU492" s="3"/>
      <c r="XEV492" s="3"/>
      <c r="XEW492" s="3"/>
      <c r="XEX492" s="3"/>
      <c r="XEY492" s="3"/>
      <c r="XEZ492" s="3"/>
      <c r="XFA492" s="3"/>
      <c r="XFB492" s="3"/>
      <c r="XFC492" s="3"/>
    </row>
    <row r="493" s="1" customFormat="1" ht="13" spans="1:16383">
      <c r="A493" s="6" t="s">
        <v>48</v>
      </c>
      <c r="B493" s="6" t="s">
        <v>14357</v>
      </c>
      <c r="C493" s="6" t="s">
        <v>19794</v>
      </c>
      <c r="D493" s="6" t="s">
        <v>19570</v>
      </c>
      <c r="E493" s="6">
        <v>0</v>
      </c>
      <c r="XEF493" s="3"/>
      <c r="XEG493" s="3"/>
      <c r="XEH493" s="3"/>
      <c r="XEI493" s="3"/>
      <c r="XEJ493" s="3"/>
      <c r="XEK493" s="3"/>
      <c r="XEL493" s="3"/>
      <c r="XEM493" s="3"/>
      <c r="XEN493" s="3"/>
      <c r="XEO493" s="3"/>
      <c r="XEP493" s="3"/>
      <c r="XEQ493" s="3"/>
      <c r="XER493" s="3"/>
      <c r="XES493" s="3"/>
      <c r="XET493" s="3"/>
      <c r="XEU493" s="3"/>
      <c r="XEV493" s="3"/>
      <c r="XEW493" s="3"/>
      <c r="XEX493" s="3"/>
      <c r="XEY493" s="3"/>
      <c r="XEZ493" s="3"/>
      <c r="XFA493" s="3"/>
      <c r="XFB493" s="3"/>
      <c r="XFC493" s="3"/>
    </row>
    <row r="494" s="1" customFormat="1" ht="13" spans="1:16383">
      <c r="A494" s="6" t="s">
        <v>64</v>
      </c>
      <c r="B494" s="6" t="s">
        <v>14367</v>
      </c>
      <c r="C494" s="6" t="s">
        <v>19795</v>
      </c>
      <c r="D494" s="6" t="s">
        <v>19570</v>
      </c>
      <c r="E494" s="6">
        <v>69</v>
      </c>
      <c r="XEF494" s="3"/>
      <c r="XEG494" s="3"/>
      <c r="XEH494" s="3"/>
      <c r="XEI494" s="3"/>
      <c r="XEJ494" s="3"/>
      <c r="XEK494" s="3"/>
      <c r="XEL494" s="3"/>
      <c r="XEM494" s="3"/>
      <c r="XEN494" s="3"/>
      <c r="XEO494" s="3"/>
      <c r="XEP494" s="3"/>
      <c r="XEQ494" s="3"/>
      <c r="XER494" s="3"/>
      <c r="XES494" s="3"/>
      <c r="XET494" s="3"/>
      <c r="XEU494" s="3"/>
      <c r="XEV494" s="3"/>
      <c r="XEW494" s="3"/>
      <c r="XEX494" s="3"/>
      <c r="XEY494" s="3"/>
      <c r="XEZ494" s="3"/>
      <c r="XFA494" s="3"/>
      <c r="XFB494" s="3"/>
      <c r="XFC494" s="3"/>
    </row>
    <row r="495" s="1" customFormat="1" ht="13" spans="1:16383">
      <c r="A495" s="6" t="s">
        <v>82</v>
      </c>
      <c r="B495" s="6" t="s">
        <v>14424</v>
      </c>
      <c r="C495" s="6" t="s">
        <v>19795</v>
      </c>
      <c r="D495" s="6" t="s">
        <v>19570</v>
      </c>
      <c r="E495" s="6">
        <v>46</v>
      </c>
      <c r="XEF495" s="3"/>
      <c r="XEG495" s="3"/>
      <c r="XEH495" s="3"/>
      <c r="XEI495" s="3"/>
      <c r="XEJ495" s="3"/>
      <c r="XEK495" s="3"/>
      <c r="XEL495" s="3"/>
      <c r="XEM495" s="3"/>
      <c r="XEN495" s="3"/>
      <c r="XEO495" s="3"/>
      <c r="XEP495" s="3"/>
      <c r="XEQ495" s="3"/>
      <c r="XER495" s="3"/>
      <c r="XES495" s="3"/>
      <c r="XET495" s="3"/>
      <c r="XEU495" s="3"/>
      <c r="XEV495" s="3"/>
      <c r="XEW495" s="3"/>
      <c r="XEX495" s="3"/>
      <c r="XEY495" s="3"/>
      <c r="XEZ495" s="3"/>
      <c r="XFA495" s="3"/>
      <c r="XFB495" s="3"/>
      <c r="XFC495" s="3"/>
    </row>
    <row r="496" s="1" customFormat="1" ht="13" spans="1:16383">
      <c r="A496" s="6" t="s">
        <v>46</v>
      </c>
      <c r="B496" s="6" t="s">
        <v>14430</v>
      </c>
      <c r="C496" s="6" t="s">
        <v>19795</v>
      </c>
      <c r="D496" s="6" t="s">
        <v>19570</v>
      </c>
      <c r="E496" s="6">
        <v>0</v>
      </c>
      <c r="XEF496" s="3"/>
      <c r="XEG496" s="3"/>
      <c r="XEH496" s="3"/>
      <c r="XEI496" s="3"/>
      <c r="XEJ496" s="3"/>
      <c r="XEK496" s="3"/>
      <c r="XEL496" s="3"/>
      <c r="XEM496" s="3"/>
      <c r="XEN496" s="3"/>
      <c r="XEO496" s="3"/>
      <c r="XEP496" s="3"/>
      <c r="XEQ496" s="3"/>
      <c r="XER496" s="3"/>
      <c r="XES496" s="3"/>
      <c r="XET496" s="3"/>
      <c r="XEU496" s="3"/>
      <c r="XEV496" s="3"/>
      <c r="XEW496" s="3"/>
      <c r="XEX496" s="3"/>
      <c r="XEY496" s="3"/>
      <c r="XEZ496" s="3"/>
      <c r="XFA496" s="3"/>
      <c r="XFB496" s="3"/>
      <c r="XFC496" s="3"/>
    </row>
    <row r="497" s="1" customFormat="1" ht="13" spans="1:16383">
      <c r="A497" s="6" t="s">
        <v>110</v>
      </c>
      <c r="B497" s="6" t="s">
        <v>14432</v>
      </c>
      <c r="C497" s="6" t="s">
        <v>19795</v>
      </c>
      <c r="D497" s="6" t="s">
        <v>19570</v>
      </c>
      <c r="E497" s="6">
        <v>67</v>
      </c>
      <c r="XEF497" s="3"/>
      <c r="XEG497" s="3"/>
      <c r="XEH497" s="3"/>
      <c r="XEI497" s="3"/>
      <c r="XEJ497" s="3"/>
      <c r="XEK497" s="3"/>
      <c r="XEL497" s="3"/>
      <c r="XEM497" s="3"/>
      <c r="XEN497" s="3"/>
      <c r="XEO497" s="3"/>
      <c r="XEP497" s="3"/>
      <c r="XEQ497" s="3"/>
      <c r="XER497" s="3"/>
      <c r="XES497" s="3"/>
      <c r="XET497" s="3"/>
      <c r="XEU497" s="3"/>
      <c r="XEV497" s="3"/>
      <c r="XEW497" s="3"/>
      <c r="XEX497" s="3"/>
      <c r="XEY497" s="3"/>
      <c r="XEZ497" s="3"/>
      <c r="XFA497" s="3"/>
      <c r="XFB497" s="3"/>
      <c r="XFC497" s="3"/>
    </row>
    <row r="498" s="1" customFormat="1" ht="13" spans="1:16383">
      <c r="A498" s="6" t="s">
        <v>90</v>
      </c>
      <c r="B498" s="6" t="s">
        <v>14460</v>
      </c>
      <c r="C498" s="6" t="s">
        <v>19796</v>
      </c>
      <c r="D498" s="6" t="s">
        <v>19570</v>
      </c>
      <c r="E498" s="6">
        <v>63</v>
      </c>
      <c r="XEF498" s="3"/>
      <c r="XEG498" s="3"/>
      <c r="XEH498" s="3"/>
      <c r="XEI498" s="3"/>
      <c r="XEJ498" s="3"/>
      <c r="XEK498" s="3"/>
      <c r="XEL498" s="3"/>
      <c r="XEM498" s="3"/>
      <c r="XEN498" s="3"/>
      <c r="XEO498" s="3"/>
      <c r="XEP498" s="3"/>
      <c r="XEQ498" s="3"/>
      <c r="XER498" s="3"/>
      <c r="XES498" s="3"/>
      <c r="XET498" s="3"/>
      <c r="XEU498" s="3"/>
      <c r="XEV498" s="3"/>
      <c r="XEW498" s="3"/>
      <c r="XEX498" s="3"/>
      <c r="XEY498" s="3"/>
      <c r="XEZ498" s="3"/>
      <c r="XFA498" s="3"/>
      <c r="XFB498" s="3"/>
      <c r="XFC498" s="3"/>
    </row>
    <row r="499" s="1" customFormat="1" ht="13" spans="1:16383">
      <c r="A499" s="6" t="s">
        <v>44</v>
      </c>
      <c r="B499" s="6" t="s">
        <v>14577</v>
      </c>
      <c r="C499" s="6" t="s">
        <v>19797</v>
      </c>
      <c r="D499" s="6" t="s">
        <v>19570</v>
      </c>
      <c r="E499" s="6">
        <v>97</v>
      </c>
      <c r="XEF499" s="3"/>
      <c r="XEG499" s="3"/>
      <c r="XEH499" s="3"/>
      <c r="XEI499" s="3"/>
      <c r="XEJ499" s="3"/>
      <c r="XEK499" s="3"/>
      <c r="XEL499" s="3"/>
      <c r="XEM499" s="3"/>
      <c r="XEN499" s="3"/>
      <c r="XEO499" s="3"/>
      <c r="XEP499" s="3"/>
      <c r="XEQ499" s="3"/>
      <c r="XER499" s="3"/>
      <c r="XES499" s="3"/>
      <c r="XET499" s="3"/>
      <c r="XEU499" s="3"/>
      <c r="XEV499" s="3"/>
      <c r="XEW499" s="3"/>
      <c r="XEX499" s="3"/>
      <c r="XEY499" s="3"/>
      <c r="XEZ499" s="3"/>
      <c r="XFA499" s="3"/>
      <c r="XFB499" s="3"/>
      <c r="XFC499" s="3"/>
    </row>
    <row r="500" s="1" customFormat="1" ht="13" spans="1:16383">
      <c r="A500" s="6" t="s">
        <v>86</v>
      </c>
      <c r="B500" s="6" t="s">
        <v>14621</v>
      </c>
      <c r="C500" s="6" t="s">
        <v>19797</v>
      </c>
      <c r="D500" s="6" t="s">
        <v>19570</v>
      </c>
      <c r="E500" s="6">
        <v>20</v>
      </c>
      <c r="XEF500" s="3"/>
      <c r="XEG500" s="3"/>
      <c r="XEH500" s="3"/>
      <c r="XEI500" s="3"/>
      <c r="XEJ500" s="3"/>
      <c r="XEK500" s="3"/>
      <c r="XEL500" s="3"/>
      <c r="XEM500" s="3"/>
      <c r="XEN500" s="3"/>
      <c r="XEO500" s="3"/>
      <c r="XEP500" s="3"/>
      <c r="XEQ500" s="3"/>
      <c r="XER500" s="3"/>
      <c r="XES500" s="3"/>
      <c r="XET500" s="3"/>
      <c r="XEU500" s="3"/>
      <c r="XEV500" s="3"/>
      <c r="XEW500" s="3"/>
      <c r="XEX500" s="3"/>
      <c r="XEY500" s="3"/>
      <c r="XEZ500" s="3"/>
      <c r="XFA500" s="3"/>
      <c r="XFB500" s="3"/>
      <c r="XFC500" s="3"/>
    </row>
    <row r="501" s="1" customFormat="1" ht="13" spans="1:16383">
      <c r="A501" s="6" t="s">
        <v>62</v>
      </c>
      <c r="B501" s="6" t="s">
        <v>14637</v>
      </c>
      <c r="C501" s="6" t="s">
        <v>19797</v>
      </c>
      <c r="D501" s="6" t="s">
        <v>19570</v>
      </c>
      <c r="E501" s="6">
        <v>61</v>
      </c>
      <c r="XEF501" s="3"/>
      <c r="XEG501" s="3"/>
      <c r="XEH501" s="3"/>
      <c r="XEI501" s="3"/>
      <c r="XEJ501" s="3"/>
      <c r="XEK501" s="3"/>
      <c r="XEL501" s="3"/>
      <c r="XEM501" s="3"/>
      <c r="XEN501" s="3"/>
      <c r="XEO501" s="3"/>
      <c r="XEP501" s="3"/>
      <c r="XEQ501" s="3"/>
      <c r="XER501" s="3"/>
      <c r="XES501" s="3"/>
      <c r="XET501" s="3"/>
      <c r="XEU501" s="3"/>
      <c r="XEV501" s="3"/>
      <c r="XEW501" s="3"/>
      <c r="XEX501" s="3"/>
      <c r="XEY501" s="3"/>
      <c r="XEZ501" s="3"/>
      <c r="XFA501" s="3"/>
      <c r="XFB501" s="3"/>
      <c r="XFC501" s="3"/>
    </row>
    <row r="502" s="1" customFormat="1" ht="13" spans="1:16383">
      <c r="A502" s="6" t="s">
        <v>108</v>
      </c>
      <c r="B502" s="6" t="s">
        <v>14644</v>
      </c>
      <c r="C502" s="6" t="s">
        <v>19797</v>
      </c>
      <c r="D502" s="6" t="s">
        <v>19570</v>
      </c>
      <c r="E502" s="6">
        <v>17</v>
      </c>
      <c r="XEF502" s="3"/>
      <c r="XEG502" s="3"/>
      <c r="XEH502" s="3"/>
      <c r="XEI502" s="3"/>
      <c r="XEJ502" s="3"/>
      <c r="XEK502" s="3"/>
      <c r="XEL502" s="3"/>
      <c r="XEM502" s="3"/>
      <c r="XEN502" s="3"/>
      <c r="XEO502" s="3"/>
      <c r="XEP502" s="3"/>
      <c r="XEQ502" s="3"/>
      <c r="XER502" s="3"/>
      <c r="XES502" s="3"/>
      <c r="XET502" s="3"/>
      <c r="XEU502" s="3"/>
      <c r="XEV502" s="3"/>
      <c r="XEW502" s="3"/>
      <c r="XEX502" s="3"/>
      <c r="XEY502" s="3"/>
      <c r="XEZ502" s="3"/>
      <c r="XFA502" s="3"/>
      <c r="XFB502" s="3"/>
      <c r="XFC502" s="3"/>
    </row>
    <row r="503" s="1" customFormat="1" ht="13" spans="1:16383">
      <c r="A503" s="6" t="s">
        <v>58</v>
      </c>
      <c r="B503" s="6" t="s">
        <v>14694</v>
      </c>
      <c r="C503" s="6" t="s">
        <v>19598</v>
      </c>
      <c r="D503" s="6" t="s">
        <v>19570</v>
      </c>
      <c r="E503" s="6">
        <v>112</v>
      </c>
      <c r="XEF503" s="3"/>
      <c r="XEG503" s="3"/>
      <c r="XEH503" s="3"/>
      <c r="XEI503" s="3"/>
      <c r="XEJ503" s="3"/>
      <c r="XEK503" s="3"/>
      <c r="XEL503" s="3"/>
      <c r="XEM503" s="3"/>
      <c r="XEN503" s="3"/>
      <c r="XEO503" s="3"/>
      <c r="XEP503" s="3"/>
      <c r="XEQ503" s="3"/>
      <c r="XER503" s="3"/>
      <c r="XES503" s="3"/>
      <c r="XET503" s="3"/>
      <c r="XEU503" s="3"/>
      <c r="XEV503" s="3"/>
      <c r="XEW503" s="3"/>
      <c r="XEX503" s="3"/>
      <c r="XEY503" s="3"/>
      <c r="XEZ503" s="3"/>
      <c r="XFA503" s="3"/>
      <c r="XFB503" s="3"/>
      <c r="XFC503" s="3"/>
    </row>
    <row r="504" s="1" customFormat="1" ht="13" spans="1:16383">
      <c r="A504" s="6" t="s">
        <v>72</v>
      </c>
      <c r="B504" s="6" t="s">
        <v>14711</v>
      </c>
      <c r="C504" s="6" t="s">
        <v>19598</v>
      </c>
      <c r="D504" s="6" t="s">
        <v>19570</v>
      </c>
      <c r="E504" s="6">
        <v>117</v>
      </c>
      <c r="XEF504" s="3"/>
      <c r="XEG504" s="3"/>
      <c r="XEH504" s="3"/>
      <c r="XEI504" s="3"/>
      <c r="XEJ504" s="3"/>
      <c r="XEK504" s="3"/>
      <c r="XEL504" s="3"/>
      <c r="XEM504" s="3"/>
      <c r="XEN504" s="3"/>
      <c r="XEO504" s="3"/>
      <c r="XEP504" s="3"/>
      <c r="XEQ504" s="3"/>
      <c r="XER504" s="3"/>
      <c r="XES504" s="3"/>
      <c r="XET504" s="3"/>
      <c r="XEU504" s="3"/>
      <c r="XEV504" s="3"/>
      <c r="XEW504" s="3"/>
      <c r="XEX504" s="3"/>
      <c r="XEY504" s="3"/>
      <c r="XEZ504" s="3"/>
      <c r="XFA504" s="3"/>
      <c r="XFB504" s="3"/>
      <c r="XFC504" s="3"/>
    </row>
    <row r="505" s="1" customFormat="1" ht="13" spans="1:16383">
      <c r="A505" s="6" t="s">
        <v>108</v>
      </c>
      <c r="B505" s="6" t="s">
        <v>14732</v>
      </c>
      <c r="C505" s="6" t="s">
        <v>19598</v>
      </c>
      <c r="D505" s="6" t="s">
        <v>19570</v>
      </c>
      <c r="E505" s="6">
        <v>87</v>
      </c>
      <c r="XEF505" s="3"/>
      <c r="XEG505" s="3"/>
      <c r="XEH505" s="3"/>
      <c r="XEI505" s="3"/>
      <c r="XEJ505" s="3"/>
      <c r="XEK505" s="3"/>
      <c r="XEL505" s="3"/>
      <c r="XEM505" s="3"/>
      <c r="XEN505" s="3"/>
      <c r="XEO505" s="3"/>
      <c r="XEP505" s="3"/>
      <c r="XEQ505" s="3"/>
      <c r="XER505" s="3"/>
      <c r="XES505" s="3"/>
      <c r="XET505" s="3"/>
      <c r="XEU505" s="3"/>
      <c r="XEV505" s="3"/>
      <c r="XEW505" s="3"/>
      <c r="XEX505" s="3"/>
      <c r="XEY505" s="3"/>
      <c r="XEZ505" s="3"/>
      <c r="XFA505" s="3"/>
      <c r="XFB505" s="3"/>
      <c r="XFC505" s="3"/>
    </row>
    <row r="506" s="1" customFormat="1" ht="13" spans="1:16383">
      <c r="A506" s="6" t="s">
        <v>86</v>
      </c>
      <c r="B506" s="6" t="s">
        <v>14621</v>
      </c>
      <c r="C506" s="6" t="s">
        <v>19798</v>
      </c>
      <c r="D506" s="6" t="s">
        <v>19570</v>
      </c>
      <c r="E506" s="6">
        <v>98</v>
      </c>
      <c r="XEF506" s="3"/>
      <c r="XEG506" s="3"/>
      <c r="XEH506" s="3"/>
      <c r="XEI506" s="3"/>
      <c r="XEJ506" s="3"/>
      <c r="XEK506" s="3"/>
      <c r="XEL506" s="3"/>
      <c r="XEM506" s="3"/>
      <c r="XEN506" s="3"/>
      <c r="XEO506" s="3"/>
      <c r="XEP506" s="3"/>
      <c r="XEQ506" s="3"/>
      <c r="XER506" s="3"/>
      <c r="XES506" s="3"/>
      <c r="XET506" s="3"/>
      <c r="XEU506" s="3"/>
      <c r="XEV506" s="3"/>
      <c r="XEW506" s="3"/>
      <c r="XEX506" s="3"/>
      <c r="XEY506" s="3"/>
      <c r="XEZ506" s="3"/>
      <c r="XFA506" s="3"/>
      <c r="XFB506" s="3"/>
      <c r="XFC506" s="3"/>
    </row>
    <row r="507" s="1" customFormat="1" ht="13" spans="1:16383">
      <c r="A507" s="6" t="s">
        <v>58</v>
      </c>
      <c r="B507" s="6" t="s">
        <v>6573</v>
      </c>
      <c r="C507" s="6" t="s">
        <v>19798</v>
      </c>
      <c r="D507" s="6" t="s">
        <v>19570</v>
      </c>
      <c r="E507" s="6">
        <v>39</v>
      </c>
      <c r="XEF507" s="3"/>
      <c r="XEG507" s="3"/>
      <c r="XEH507" s="3"/>
      <c r="XEI507" s="3"/>
      <c r="XEJ507" s="3"/>
      <c r="XEK507" s="3"/>
      <c r="XEL507" s="3"/>
      <c r="XEM507" s="3"/>
      <c r="XEN507" s="3"/>
      <c r="XEO507" s="3"/>
      <c r="XEP507" s="3"/>
      <c r="XEQ507" s="3"/>
      <c r="XER507" s="3"/>
      <c r="XES507" s="3"/>
      <c r="XET507" s="3"/>
      <c r="XEU507" s="3"/>
      <c r="XEV507" s="3"/>
      <c r="XEW507" s="3"/>
      <c r="XEX507" s="3"/>
      <c r="XEY507" s="3"/>
      <c r="XEZ507" s="3"/>
      <c r="XFA507" s="3"/>
      <c r="XFB507" s="3"/>
      <c r="XFC507" s="3"/>
    </row>
    <row r="508" s="1" customFormat="1" ht="13" spans="1:16383">
      <c r="A508" s="6" t="s">
        <v>58</v>
      </c>
      <c r="B508" s="6" t="s">
        <v>14830</v>
      </c>
      <c r="C508" s="6" t="s">
        <v>19799</v>
      </c>
      <c r="D508" s="6" t="s">
        <v>19570</v>
      </c>
      <c r="E508" s="6">
        <v>76</v>
      </c>
      <c r="XEF508" s="3"/>
      <c r="XEG508" s="3"/>
      <c r="XEH508" s="3"/>
      <c r="XEI508" s="3"/>
      <c r="XEJ508" s="3"/>
      <c r="XEK508" s="3"/>
      <c r="XEL508" s="3"/>
      <c r="XEM508" s="3"/>
      <c r="XEN508" s="3"/>
      <c r="XEO508" s="3"/>
      <c r="XEP508" s="3"/>
      <c r="XEQ508" s="3"/>
      <c r="XER508" s="3"/>
      <c r="XES508" s="3"/>
      <c r="XET508" s="3"/>
      <c r="XEU508" s="3"/>
      <c r="XEV508" s="3"/>
      <c r="XEW508" s="3"/>
      <c r="XEX508" s="3"/>
      <c r="XEY508" s="3"/>
      <c r="XEZ508" s="3"/>
      <c r="XFA508" s="3"/>
      <c r="XFB508" s="3"/>
      <c r="XFC508" s="3"/>
    </row>
    <row r="509" s="1" customFormat="1" ht="13" spans="1:16383">
      <c r="A509" s="6" t="s">
        <v>64</v>
      </c>
      <c r="B509" s="6" t="s">
        <v>14843</v>
      </c>
      <c r="C509" s="6" t="s">
        <v>19799</v>
      </c>
      <c r="D509" s="6" t="s">
        <v>19570</v>
      </c>
      <c r="E509" s="6">
        <v>73</v>
      </c>
      <c r="XEF509" s="3"/>
      <c r="XEG509" s="3"/>
      <c r="XEH509" s="3"/>
      <c r="XEI509" s="3"/>
      <c r="XEJ509" s="3"/>
      <c r="XEK509" s="3"/>
      <c r="XEL509" s="3"/>
      <c r="XEM509" s="3"/>
      <c r="XEN509" s="3"/>
      <c r="XEO509" s="3"/>
      <c r="XEP509" s="3"/>
      <c r="XEQ509" s="3"/>
      <c r="XER509" s="3"/>
      <c r="XES509" s="3"/>
      <c r="XET509" s="3"/>
      <c r="XEU509" s="3"/>
      <c r="XEV509" s="3"/>
      <c r="XEW509" s="3"/>
      <c r="XEX509" s="3"/>
      <c r="XEY509" s="3"/>
      <c r="XEZ509" s="3"/>
      <c r="XFA509" s="3"/>
      <c r="XFB509" s="3"/>
      <c r="XFC509" s="3"/>
    </row>
    <row r="510" s="1" customFormat="1" ht="13" spans="1:16383">
      <c r="A510" s="6" t="s">
        <v>34</v>
      </c>
      <c r="B510" s="6" t="s">
        <v>14871</v>
      </c>
      <c r="C510" s="6" t="s">
        <v>19799</v>
      </c>
      <c r="D510" s="6" t="s">
        <v>19570</v>
      </c>
      <c r="E510" s="6">
        <v>47</v>
      </c>
      <c r="XEF510" s="3"/>
      <c r="XEG510" s="3"/>
      <c r="XEH510" s="3"/>
      <c r="XEI510" s="3"/>
      <c r="XEJ510" s="3"/>
      <c r="XEK510" s="3"/>
      <c r="XEL510" s="3"/>
      <c r="XEM510" s="3"/>
      <c r="XEN510" s="3"/>
      <c r="XEO510" s="3"/>
      <c r="XEP510" s="3"/>
      <c r="XEQ510" s="3"/>
      <c r="XER510" s="3"/>
      <c r="XES510" s="3"/>
      <c r="XET510" s="3"/>
      <c r="XEU510" s="3"/>
      <c r="XEV510" s="3"/>
      <c r="XEW510" s="3"/>
      <c r="XEX510" s="3"/>
      <c r="XEY510" s="3"/>
      <c r="XEZ510" s="3"/>
      <c r="XFA510" s="3"/>
      <c r="XFB510" s="3"/>
      <c r="XFC510" s="3"/>
    </row>
    <row r="511" s="1" customFormat="1" ht="13" spans="1:16383">
      <c r="A511" s="6" t="s">
        <v>108</v>
      </c>
      <c r="B511" s="6" t="s">
        <v>14881</v>
      </c>
      <c r="C511" s="6" t="s">
        <v>19799</v>
      </c>
      <c r="D511" s="6" t="s">
        <v>19570</v>
      </c>
      <c r="E511" s="6">
        <v>43</v>
      </c>
      <c r="XEF511" s="3"/>
      <c r="XEG511" s="3"/>
      <c r="XEH511" s="3"/>
      <c r="XEI511" s="3"/>
      <c r="XEJ511" s="3"/>
      <c r="XEK511" s="3"/>
      <c r="XEL511" s="3"/>
      <c r="XEM511" s="3"/>
      <c r="XEN511" s="3"/>
      <c r="XEO511" s="3"/>
      <c r="XEP511" s="3"/>
      <c r="XEQ511" s="3"/>
      <c r="XER511" s="3"/>
      <c r="XES511" s="3"/>
      <c r="XET511" s="3"/>
      <c r="XEU511" s="3"/>
      <c r="XEV511" s="3"/>
      <c r="XEW511" s="3"/>
      <c r="XEX511" s="3"/>
      <c r="XEY511" s="3"/>
      <c r="XEZ511" s="3"/>
      <c r="XFA511" s="3"/>
      <c r="XFB511" s="3"/>
      <c r="XFC511" s="3"/>
    </row>
    <row r="512" s="1" customFormat="1" ht="13" spans="1:16383">
      <c r="A512" s="6" t="s">
        <v>90</v>
      </c>
      <c r="B512" s="6" t="s">
        <v>14903</v>
      </c>
      <c r="C512" s="6" t="s">
        <v>19800</v>
      </c>
      <c r="D512" s="6" t="s">
        <v>19570</v>
      </c>
      <c r="E512" s="6">
        <v>32</v>
      </c>
      <c r="XEF512" s="3"/>
      <c r="XEG512" s="3"/>
      <c r="XEH512" s="3"/>
      <c r="XEI512" s="3"/>
      <c r="XEJ512" s="3"/>
      <c r="XEK512" s="3"/>
      <c r="XEL512" s="3"/>
      <c r="XEM512" s="3"/>
      <c r="XEN512" s="3"/>
      <c r="XEO512" s="3"/>
      <c r="XEP512" s="3"/>
      <c r="XEQ512" s="3"/>
      <c r="XER512" s="3"/>
      <c r="XES512" s="3"/>
      <c r="XET512" s="3"/>
      <c r="XEU512" s="3"/>
      <c r="XEV512" s="3"/>
      <c r="XEW512" s="3"/>
      <c r="XEX512" s="3"/>
      <c r="XEY512" s="3"/>
      <c r="XEZ512" s="3"/>
      <c r="XFA512" s="3"/>
      <c r="XFB512" s="3"/>
      <c r="XFC512" s="3"/>
    </row>
    <row r="513" s="1" customFormat="1" ht="13" spans="1:16383">
      <c r="A513" s="6" t="s">
        <v>34</v>
      </c>
      <c r="B513" s="6" t="s">
        <v>14909</v>
      </c>
      <c r="C513" s="6" t="s">
        <v>19801</v>
      </c>
      <c r="D513" s="6" t="s">
        <v>19570</v>
      </c>
      <c r="E513" s="6">
        <v>80</v>
      </c>
      <c r="XEF513" s="3"/>
      <c r="XEG513" s="3"/>
      <c r="XEH513" s="3"/>
      <c r="XEI513" s="3"/>
      <c r="XEJ513" s="3"/>
      <c r="XEK513" s="3"/>
      <c r="XEL513" s="3"/>
      <c r="XEM513" s="3"/>
      <c r="XEN513" s="3"/>
      <c r="XEO513" s="3"/>
      <c r="XEP513" s="3"/>
      <c r="XEQ513" s="3"/>
      <c r="XER513" s="3"/>
      <c r="XES513" s="3"/>
      <c r="XET513" s="3"/>
      <c r="XEU513" s="3"/>
      <c r="XEV513" s="3"/>
      <c r="XEW513" s="3"/>
      <c r="XEX513" s="3"/>
      <c r="XEY513" s="3"/>
      <c r="XEZ513" s="3"/>
      <c r="XFA513" s="3"/>
      <c r="XFB513" s="3"/>
      <c r="XFC513" s="3"/>
    </row>
    <row r="514" s="1" customFormat="1" ht="13" spans="1:16383">
      <c r="A514" s="6" t="s">
        <v>82</v>
      </c>
      <c r="B514" s="6" t="s">
        <v>14930</v>
      </c>
      <c r="C514" s="6" t="s">
        <v>19802</v>
      </c>
      <c r="D514" s="6" t="s">
        <v>19570</v>
      </c>
      <c r="E514" s="6">
        <v>36</v>
      </c>
      <c r="XEF514" s="3"/>
      <c r="XEG514" s="3"/>
      <c r="XEH514" s="3"/>
      <c r="XEI514" s="3"/>
      <c r="XEJ514" s="3"/>
      <c r="XEK514" s="3"/>
      <c r="XEL514" s="3"/>
      <c r="XEM514" s="3"/>
      <c r="XEN514" s="3"/>
      <c r="XEO514" s="3"/>
      <c r="XEP514" s="3"/>
      <c r="XEQ514" s="3"/>
      <c r="XER514" s="3"/>
      <c r="XES514" s="3"/>
      <c r="XET514" s="3"/>
      <c r="XEU514" s="3"/>
      <c r="XEV514" s="3"/>
      <c r="XEW514" s="3"/>
      <c r="XEX514" s="3"/>
      <c r="XEY514" s="3"/>
      <c r="XEZ514" s="3"/>
      <c r="XFA514" s="3"/>
      <c r="XFB514" s="3"/>
      <c r="XFC514" s="3"/>
    </row>
    <row r="515" s="1" customFormat="1" ht="13" spans="1:16383">
      <c r="A515" s="6" t="s">
        <v>50</v>
      </c>
      <c r="B515" s="6" t="s">
        <v>14937</v>
      </c>
      <c r="C515" s="6" t="s">
        <v>19803</v>
      </c>
      <c r="D515" s="6" t="s">
        <v>19570</v>
      </c>
      <c r="E515" s="6">
        <v>55</v>
      </c>
      <c r="XEF515" s="3"/>
      <c r="XEG515" s="3"/>
      <c r="XEH515" s="3"/>
      <c r="XEI515" s="3"/>
      <c r="XEJ515" s="3"/>
      <c r="XEK515" s="3"/>
      <c r="XEL515" s="3"/>
      <c r="XEM515" s="3"/>
      <c r="XEN515" s="3"/>
      <c r="XEO515" s="3"/>
      <c r="XEP515" s="3"/>
      <c r="XEQ515" s="3"/>
      <c r="XER515" s="3"/>
      <c r="XES515" s="3"/>
      <c r="XET515" s="3"/>
      <c r="XEU515" s="3"/>
      <c r="XEV515" s="3"/>
      <c r="XEW515" s="3"/>
      <c r="XEX515" s="3"/>
      <c r="XEY515" s="3"/>
      <c r="XEZ515" s="3"/>
      <c r="XFA515" s="3"/>
      <c r="XFB515" s="3"/>
      <c r="XFC515" s="3"/>
    </row>
    <row r="516" s="1" customFormat="1" ht="13" spans="1:16383">
      <c r="A516" s="6" t="s">
        <v>110</v>
      </c>
      <c r="B516" s="6" t="s">
        <v>14948</v>
      </c>
      <c r="C516" s="6" t="s">
        <v>19804</v>
      </c>
      <c r="D516" s="6" t="s">
        <v>19570</v>
      </c>
      <c r="E516" s="6">
        <v>36</v>
      </c>
      <c r="XEF516" s="3"/>
      <c r="XEG516" s="3"/>
      <c r="XEH516" s="3"/>
      <c r="XEI516" s="3"/>
      <c r="XEJ516" s="3"/>
      <c r="XEK516" s="3"/>
      <c r="XEL516" s="3"/>
      <c r="XEM516" s="3"/>
      <c r="XEN516" s="3"/>
      <c r="XEO516" s="3"/>
      <c r="XEP516" s="3"/>
      <c r="XEQ516" s="3"/>
      <c r="XER516" s="3"/>
      <c r="XES516" s="3"/>
      <c r="XET516" s="3"/>
      <c r="XEU516" s="3"/>
      <c r="XEV516" s="3"/>
      <c r="XEW516" s="3"/>
      <c r="XEX516" s="3"/>
      <c r="XEY516" s="3"/>
      <c r="XEZ516" s="3"/>
      <c r="XFA516" s="3"/>
      <c r="XFB516" s="3"/>
      <c r="XFC516" s="3"/>
    </row>
    <row r="517" s="1" customFormat="1" ht="13" spans="1:16383">
      <c r="A517" s="6" t="s">
        <v>62</v>
      </c>
      <c r="B517" s="6" t="s">
        <v>15007</v>
      </c>
      <c r="C517" s="6" t="s">
        <v>19805</v>
      </c>
      <c r="D517" s="6" t="s">
        <v>19570</v>
      </c>
      <c r="E517" s="6">
        <v>62</v>
      </c>
      <c r="XEF517" s="3"/>
      <c r="XEG517" s="3"/>
      <c r="XEH517" s="3"/>
      <c r="XEI517" s="3"/>
      <c r="XEJ517" s="3"/>
      <c r="XEK517" s="3"/>
      <c r="XEL517" s="3"/>
      <c r="XEM517" s="3"/>
      <c r="XEN517" s="3"/>
      <c r="XEO517" s="3"/>
      <c r="XEP517" s="3"/>
      <c r="XEQ517" s="3"/>
      <c r="XER517" s="3"/>
      <c r="XES517" s="3"/>
      <c r="XET517" s="3"/>
      <c r="XEU517" s="3"/>
      <c r="XEV517" s="3"/>
      <c r="XEW517" s="3"/>
      <c r="XEX517" s="3"/>
      <c r="XEY517" s="3"/>
      <c r="XEZ517" s="3"/>
      <c r="XFA517" s="3"/>
      <c r="XFB517" s="3"/>
      <c r="XFC517" s="3"/>
    </row>
    <row r="518" s="1" customFormat="1" ht="13" spans="1:16383">
      <c r="A518" s="6" t="s">
        <v>108</v>
      </c>
      <c r="B518" s="6" t="s">
        <v>15028</v>
      </c>
      <c r="C518" s="6" t="s">
        <v>19806</v>
      </c>
      <c r="D518" s="6" t="s">
        <v>19570</v>
      </c>
      <c r="E518" s="6">
        <v>46</v>
      </c>
      <c r="XEF518" s="3"/>
      <c r="XEG518" s="3"/>
      <c r="XEH518" s="3"/>
      <c r="XEI518" s="3"/>
      <c r="XEJ518" s="3"/>
      <c r="XEK518" s="3"/>
      <c r="XEL518" s="3"/>
      <c r="XEM518" s="3"/>
      <c r="XEN518" s="3"/>
      <c r="XEO518" s="3"/>
      <c r="XEP518" s="3"/>
      <c r="XEQ518" s="3"/>
      <c r="XER518" s="3"/>
      <c r="XES518" s="3"/>
      <c r="XET518" s="3"/>
      <c r="XEU518" s="3"/>
      <c r="XEV518" s="3"/>
      <c r="XEW518" s="3"/>
      <c r="XEX518" s="3"/>
      <c r="XEY518" s="3"/>
      <c r="XEZ518" s="3"/>
      <c r="XFA518" s="3"/>
      <c r="XFB518" s="3"/>
      <c r="XFC518" s="3"/>
    </row>
    <row r="519" s="1" customFormat="1" ht="13" spans="1:16383">
      <c r="A519" s="6" t="s">
        <v>56</v>
      </c>
      <c r="B519" s="6" t="s">
        <v>15044</v>
      </c>
      <c r="C519" s="6" t="s">
        <v>19807</v>
      </c>
      <c r="D519" s="6" t="s">
        <v>19570</v>
      </c>
      <c r="E519" s="6">
        <v>66</v>
      </c>
      <c r="XEF519" s="3"/>
      <c r="XEG519" s="3"/>
      <c r="XEH519" s="3"/>
      <c r="XEI519" s="3"/>
      <c r="XEJ519" s="3"/>
      <c r="XEK519" s="3"/>
      <c r="XEL519" s="3"/>
      <c r="XEM519" s="3"/>
      <c r="XEN519" s="3"/>
      <c r="XEO519" s="3"/>
      <c r="XEP519" s="3"/>
      <c r="XEQ519" s="3"/>
      <c r="XER519" s="3"/>
      <c r="XES519" s="3"/>
      <c r="XET519" s="3"/>
      <c r="XEU519" s="3"/>
      <c r="XEV519" s="3"/>
      <c r="XEW519" s="3"/>
      <c r="XEX519" s="3"/>
      <c r="XEY519" s="3"/>
      <c r="XEZ519" s="3"/>
      <c r="XFA519" s="3"/>
      <c r="XFB519" s="3"/>
      <c r="XFC519" s="3"/>
    </row>
    <row r="520" s="1" customFormat="1" ht="13" spans="1:16383">
      <c r="A520" s="6" t="s">
        <v>106</v>
      </c>
      <c r="B520" s="6" t="s">
        <v>15072</v>
      </c>
      <c r="C520" s="6" t="s">
        <v>19807</v>
      </c>
      <c r="D520" s="6" t="s">
        <v>19570</v>
      </c>
      <c r="E520" s="6">
        <v>91</v>
      </c>
      <c r="XEF520" s="3"/>
      <c r="XEG520" s="3"/>
      <c r="XEH520" s="3"/>
      <c r="XEI520" s="3"/>
      <c r="XEJ520" s="3"/>
      <c r="XEK520" s="3"/>
      <c r="XEL520" s="3"/>
      <c r="XEM520" s="3"/>
      <c r="XEN520" s="3"/>
      <c r="XEO520" s="3"/>
      <c r="XEP520" s="3"/>
      <c r="XEQ520" s="3"/>
      <c r="XER520" s="3"/>
      <c r="XES520" s="3"/>
      <c r="XET520" s="3"/>
      <c r="XEU520" s="3"/>
      <c r="XEV520" s="3"/>
      <c r="XEW520" s="3"/>
      <c r="XEX520" s="3"/>
      <c r="XEY520" s="3"/>
      <c r="XEZ520" s="3"/>
      <c r="XFA520" s="3"/>
      <c r="XFB520" s="3"/>
      <c r="XFC520" s="3"/>
    </row>
    <row r="521" s="1" customFormat="1" ht="13" spans="1:16383">
      <c r="A521" s="6" t="s">
        <v>88</v>
      </c>
      <c r="B521" s="6" t="s">
        <v>15080</v>
      </c>
      <c r="C521" s="6" t="s">
        <v>19807</v>
      </c>
      <c r="D521" s="6" t="s">
        <v>19570</v>
      </c>
      <c r="E521" s="6">
        <v>0</v>
      </c>
      <c r="XEF521" s="3"/>
      <c r="XEG521" s="3"/>
      <c r="XEH521" s="3"/>
      <c r="XEI521" s="3"/>
      <c r="XEJ521" s="3"/>
      <c r="XEK521" s="3"/>
      <c r="XEL521" s="3"/>
      <c r="XEM521" s="3"/>
      <c r="XEN521" s="3"/>
      <c r="XEO521" s="3"/>
      <c r="XEP521" s="3"/>
      <c r="XEQ521" s="3"/>
      <c r="XER521" s="3"/>
      <c r="XES521" s="3"/>
      <c r="XET521" s="3"/>
      <c r="XEU521" s="3"/>
      <c r="XEV521" s="3"/>
      <c r="XEW521" s="3"/>
      <c r="XEX521" s="3"/>
      <c r="XEY521" s="3"/>
      <c r="XEZ521" s="3"/>
      <c r="XFA521" s="3"/>
      <c r="XFB521" s="3"/>
      <c r="XFC521" s="3"/>
    </row>
    <row r="522" s="1" customFormat="1" ht="13" spans="1:16383">
      <c r="A522" s="6" t="s">
        <v>44</v>
      </c>
      <c r="B522" s="6" t="s">
        <v>15082</v>
      </c>
      <c r="C522" s="6" t="s">
        <v>19807</v>
      </c>
      <c r="D522" s="6" t="s">
        <v>19570</v>
      </c>
      <c r="E522" s="6">
        <v>42</v>
      </c>
      <c r="XEF522" s="3"/>
      <c r="XEG522" s="3"/>
      <c r="XEH522" s="3"/>
      <c r="XEI522" s="3"/>
      <c r="XEJ522" s="3"/>
      <c r="XEK522" s="3"/>
      <c r="XEL522" s="3"/>
      <c r="XEM522" s="3"/>
      <c r="XEN522" s="3"/>
      <c r="XEO522" s="3"/>
      <c r="XEP522" s="3"/>
      <c r="XEQ522" s="3"/>
      <c r="XER522" s="3"/>
      <c r="XES522" s="3"/>
      <c r="XET522" s="3"/>
      <c r="XEU522" s="3"/>
      <c r="XEV522" s="3"/>
      <c r="XEW522" s="3"/>
      <c r="XEX522" s="3"/>
      <c r="XEY522" s="3"/>
      <c r="XEZ522" s="3"/>
      <c r="XFA522" s="3"/>
      <c r="XFB522" s="3"/>
      <c r="XFC522" s="3"/>
    </row>
    <row r="523" s="1" customFormat="1" ht="13" spans="1:16383">
      <c r="A523" s="6" t="s">
        <v>34</v>
      </c>
      <c r="B523" s="6" t="s">
        <v>15093</v>
      </c>
      <c r="C523" s="6" t="s">
        <v>19807</v>
      </c>
      <c r="D523" s="6" t="s">
        <v>19570</v>
      </c>
      <c r="E523" s="6">
        <v>53</v>
      </c>
      <c r="XEF523" s="3"/>
      <c r="XEG523" s="3"/>
      <c r="XEH523" s="3"/>
      <c r="XEI523" s="3"/>
      <c r="XEJ523" s="3"/>
      <c r="XEK523" s="3"/>
      <c r="XEL523" s="3"/>
      <c r="XEM523" s="3"/>
      <c r="XEN523" s="3"/>
      <c r="XEO523" s="3"/>
      <c r="XEP523" s="3"/>
      <c r="XEQ523" s="3"/>
      <c r="XER523" s="3"/>
      <c r="XES523" s="3"/>
      <c r="XET523" s="3"/>
      <c r="XEU523" s="3"/>
      <c r="XEV523" s="3"/>
      <c r="XEW523" s="3"/>
      <c r="XEX523" s="3"/>
      <c r="XEY523" s="3"/>
      <c r="XEZ523" s="3"/>
      <c r="XFA523" s="3"/>
      <c r="XFB523" s="3"/>
      <c r="XFC523" s="3"/>
    </row>
    <row r="524" s="1" customFormat="1" ht="13" spans="1:16383">
      <c r="A524" s="6" t="s">
        <v>86</v>
      </c>
      <c r="B524" s="6" t="s">
        <v>15181</v>
      </c>
      <c r="C524" s="6" t="s">
        <v>15170</v>
      </c>
      <c r="D524" s="6" t="s">
        <v>19570</v>
      </c>
      <c r="E524" s="6">
        <v>73</v>
      </c>
      <c r="XEF524" s="3"/>
      <c r="XEG524" s="3"/>
      <c r="XEH524" s="3"/>
      <c r="XEI524" s="3"/>
      <c r="XEJ524" s="3"/>
      <c r="XEK524" s="3"/>
      <c r="XEL524" s="3"/>
      <c r="XEM524" s="3"/>
      <c r="XEN524" s="3"/>
      <c r="XEO524" s="3"/>
      <c r="XEP524" s="3"/>
      <c r="XEQ524" s="3"/>
      <c r="XER524" s="3"/>
      <c r="XES524" s="3"/>
      <c r="XET524" s="3"/>
      <c r="XEU524" s="3"/>
      <c r="XEV524" s="3"/>
      <c r="XEW524" s="3"/>
      <c r="XEX524" s="3"/>
      <c r="XEY524" s="3"/>
      <c r="XEZ524" s="3"/>
      <c r="XFA524" s="3"/>
      <c r="XFB524" s="3"/>
      <c r="XFC524" s="3"/>
    </row>
    <row r="525" s="1" customFormat="1" ht="13" spans="1:16383">
      <c r="A525" s="6" t="s">
        <v>82</v>
      </c>
      <c r="B525" s="6" t="s">
        <v>15188</v>
      </c>
      <c r="C525" s="6" t="s">
        <v>19808</v>
      </c>
      <c r="D525" s="6" t="s">
        <v>19570</v>
      </c>
      <c r="E525" s="6">
        <v>61</v>
      </c>
      <c r="XEF525" s="3"/>
      <c r="XEG525" s="3"/>
      <c r="XEH525" s="3"/>
      <c r="XEI525" s="3"/>
      <c r="XEJ525" s="3"/>
      <c r="XEK525" s="3"/>
      <c r="XEL525" s="3"/>
      <c r="XEM525" s="3"/>
      <c r="XEN525" s="3"/>
      <c r="XEO525" s="3"/>
      <c r="XEP525" s="3"/>
      <c r="XEQ525" s="3"/>
      <c r="XER525" s="3"/>
      <c r="XES525" s="3"/>
      <c r="XET525" s="3"/>
      <c r="XEU525" s="3"/>
      <c r="XEV525" s="3"/>
      <c r="XEW525" s="3"/>
      <c r="XEX525" s="3"/>
      <c r="XEY525" s="3"/>
      <c r="XEZ525" s="3"/>
      <c r="XFA525" s="3"/>
      <c r="XFB525" s="3"/>
      <c r="XFC525" s="3"/>
    </row>
    <row r="526" s="1" customFormat="1" ht="13" spans="1:16383">
      <c r="A526" s="6" t="s">
        <v>46</v>
      </c>
      <c r="B526" s="6" t="s">
        <v>15197</v>
      </c>
      <c r="C526" s="6" t="s">
        <v>19809</v>
      </c>
      <c r="D526" s="6" t="s">
        <v>19570</v>
      </c>
      <c r="E526" s="6">
        <v>0</v>
      </c>
      <c r="XEF526" s="3"/>
      <c r="XEG526" s="3"/>
      <c r="XEH526" s="3"/>
      <c r="XEI526" s="3"/>
      <c r="XEJ526" s="3"/>
      <c r="XEK526" s="3"/>
      <c r="XEL526" s="3"/>
      <c r="XEM526" s="3"/>
      <c r="XEN526" s="3"/>
      <c r="XEO526" s="3"/>
      <c r="XEP526" s="3"/>
      <c r="XEQ526" s="3"/>
      <c r="XER526" s="3"/>
      <c r="XES526" s="3"/>
      <c r="XET526" s="3"/>
      <c r="XEU526" s="3"/>
      <c r="XEV526" s="3"/>
      <c r="XEW526" s="3"/>
      <c r="XEX526" s="3"/>
      <c r="XEY526" s="3"/>
      <c r="XEZ526" s="3"/>
      <c r="XFA526" s="3"/>
      <c r="XFB526" s="3"/>
      <c r="XFC526" s="3"/>
    </row>
    <row r="527" s="1" customFormat="1" ht="13" spans="1:16383">
      <c r="A527" s="6" t="s">
        <v>82</v>
      </c>
      <c r="B527" s="6" t="s">
        <v>15216</v>
      </c>
      <c r="C527" s="6" t="s">
        <v>19810</v>
      </c>
      <c r="D527" s="6" t="s">
        <v>19570</v>
      </c>
      <c r="E527" s="6">
        <v>56</v>
      </c>
      <c r="XEF527" s="3"/>
      <c r="XEG527" s="3"/>
      <c r="XEH527" s="3"/>
      <c r="XEI527" s="3"/>
      <c r="XEJ527" s="3"/>
      <c r="XEK527" s="3"/>
      <c r="XEL527" s="3"/>
      <c r="XEM527" s="3"/>
      <c r="XEN527" s="3"/>
      <c r="XEO527" s="3"/>
      <c r="XEP527" s="3"/>
      <c r="XEQ527" s="3"/>
      <c r="XER527" s="3"/>
      <c r="XES527" s="3"/>
      <c r="XET527" s="3"/>
      <c r="XEU527" s="3"/>
      <c r="XEV527" s="3"/>
      <c r="XEW527" s="3"/>
      <c r="XEX527" s="3"/>
      <c r="XEY527" s="3"/>
      <c r="XEZ527" s="3"/>
      <c r="XFA527" s="3"/>
      <c r="XFB527" s="3"/>
      <c r="XFC527" s="3"/>
    </row>
    <row r="528" s="1" customFormat="1" ht="13" spans="1:16383">
      <c r="A528" s="6" t="s">
        <v>66</v>
      </c>
      <c r="B528" s="6" t="s">
        <v>15312</v>
      </c>
      <c r="C528" s="6" t="s">
        <v>19811</v>
      </c>
      <c r="D528" s="6" t="s">
        <v>19570</v>
      </c>
      <c r="E528" s="6">
        <v>91</v>
      </c>
      <c r="XEF528" s="3"/>
      <c r="XEG528" s="3"/>
      <c r="XEH528" s="3"/>
      <c r="XEI528" s="3"/>
      <c r="XEJ528" s="3"/>
      <c r="XEK528" s="3"/>
      <c r="XEL528" s="3"/>
      <c r="XEM528" s="3"/>
      <c r="XEN528" s="3"/>
      <c r="XEO528" s="3"/>
      <c r="XEP528" s="3"/>
      <c r="XEQ528" s="3"/>
      <c r="XER528" s="3"/>
      <c r="XES528" s="3"/>
      <c r="XET528" s="3"/>
      <c r="XEU528" s="3"/>
      <c r="XEV528" s="3"/>
      <c r="XEW528" s="3"/>
      <c r="XEX528" s="3"/>
      <c r="XEY528" s="3"/>
      <c r="XEZ528" s="3"/>
      <c r="XFA528" s="3"/>
      <c r="XFB528" s="3"/>
      <c r="XFC528" s="3"/>
    </row>
    <row r="529" s="1" customFormat="1" ht="13" spans="1:16383">
      <c r="A529" s="6" t="s">
        <v>110</v>
      </c>
      <c r="B529" s="6" t="s">
        <v>15343</v>
      </c>
      <c r="C529" s="6" t="s">
        <v>19812</v>
      </c>
      <c r="D529" s="6" t="s">
        <v>19570</v>
      </c>
      <c r="E529" s="6">
        <v>86</v>
      </c>
      <c r="XEF529" s="3"/>
      <c r="XEG529" s="3"/>
      <c r="XEH529" s="3"/>
      <c r="XEI529" s="3"/>
      <c r="XEJ529" s="3"/>
      <c r="XEK529" s="3"/>
      <c r="XEL529" s="3"/>
      <c r="XEM529" s="3"/>
      <c r="XEN529" s="3"/>
      <c r="XEO529" s="3"/>
      <c r="XEP529" s="3"/>
      <c r="XEQ529" s="3"/>
      <c r="XER529" s="3"/>
      <c r="XES529" s="3"/>
      <c r="XET529" s="3"/>
      <c r="XEU529" s="3"/>
      <c r="XEV529" s="3"/>
      <c r="XEW529" s="3"/>
      <c r="XEX529" s="3"/>
      <c r="XEY529" s="3"/>
      <c r="XEZ529" s="3"/>
      <c r="XFA529" s="3"/>
      <c r="XFB529" s="3"/>
      <c r="XFC529" s="3"/>
    </row>
    <row r="530" s="1" customFormat="1" ht="13" spans="1:16383">
      <c r="A530" s="6" t="s">
        <v>58</v>
      </c>
      <c r="B530" s="6" t="s">
        <v>15366</v>
      </c>
      <c r="C530" s="6" t="s">
        <v>19812</v>
      </c>
      <c r="D530" s="6" t="s">
        <v>19570</v>
      </c>
      <c r="E530" s="6">
        <v>91</v>
      </c>
      <c r="XEF530" s="3"/>
      <c r="XEG530" s="3"/>
      <c r="XEH530" s="3"/>
      <c r="XEI530" s="3"/>
      <c r="XEJ530" s="3"/>
      <c r="XEK530" s="3"/>
      <c r="XEL530" s="3"/>
      <c r="XEM530" s="3"/>
      <c r="XEN530" s="3"/>
      <c r="XEO530" s="3"/>
      <c r="XEP530" s="3"/>
      <c r="XEQ530" s="3"/>
      <c r="XER530" s="3"/>
      <c r="XES530" s="3"/>
      <c r="XET530" s="3"/>
      <c r="XEU530" s="3"/>
      <c r="XEV530" s="3"/>
      <c r="XEW530" s="3"/>
      <c r="XEX530" s="3"/>
      <c r="XEY530" s="3"/>
      <c r="XEZ530" s="3"/>
      <c r="XFA530" s="3"/>
      <c r="XFB530" s="3"/>
      <c r="XFC530" s="3"/>
    </row>
    <row r="531" s="1" customFormat="1" ht="13" spans="1:16383">
      <c r="A531" s="6" t="s">
        <v>36</v>
      </c>
      <c r="B531" s="6" t="s">
        <v>15394</v>
      </c>
      <c r="C531" s="6" t="s">
        <v>19812</v>
      </c>
      <c r="D531" s="6" t="s">
        <v>19570</v>
      </c>
      <c r="E531" s="6">
        <v>71</v>
      </c>
      <c r="XEF531" s="3"/>
      <c r="XEG531" s="3"/>
      <c r="XEH531" s="3"/>
      <c r="XEI531" s="3"/>
      <c r="XEJ531" s="3"/>
      <c r="XEK531" s="3"/>
      <c r="XEL531" s="3"/>
      <c r="XEM531" s="3"/>
      <c r="XEN531" s="3"/>
      <c r="XEO531" s="3"/>
      <c r="XEP531" s="3"/>
      <c r="XEQ531" s="3"/>
      <c r="XER531" s="3"/>
      <c r="XES531" s="3"/>
      <c r="XET531" s="3"/>
      <c r="XEU531" s="3"/>
      <c r="XEV531" s="3"/>
      <c r="XEW531" s="3"/>
      <c r="XEX531" s="3"/>
      <c r="XEY531" s="3"/>
      <c r="XEZ531" s="3"/>
      <c r="XFA531" s="3"/>
      <c r="XFB531" s="3"/>
      <c r="XFC531" s="3"/>
    </row>
    <row r="532" s="1" customFormat="1" ht="13" spans="1:16383">
      <c r="A532" s="6" t="s">
        <v>64</v>
      </c>
      <c r="B532" s="6" t="s">
        <v>15413</v>
      </c>
      <c r="C532" s="6" t="s">
        <v>19813</v>
      </c>
      <c r="D532" s="6" t="s">
        <v>19570</v>
      </c>
      <c r="E532" s="6">
        <v>41</v>
      </c>
      <c r="XEF532" s="3"/>
      <c r="XEG532" s="3"/>
      <c r="XEH532" s="3"/>
      <c r="XEI532" s="3"/>
      <c r="XEJ532" s="3"/>
      <c r="XEK532" s="3"/>
      <c r="XEL532" s="3"/>
      <c r="XEM532" s="3"/>
      <c r="XEN532" s="3"/>
      <c r="XEO532" s="3"/>
      <c r="XEP532" s="3"/>
      <c r="XEQ532" s="3"/>
      <c r="XER532" s="3"/>
      <c r="XES532" s="3"/>
      <c r="XET532" s="3"/>
      <c r="XEU532" s="3"/>
      <c r="XEV532" s="3"/>
      <c r="XEW532" s="3"/>
      <c r="XEX532" s="3"/>
      <c r="XEY532" s="3"/>
      <c r="XEZ532" s="3"/>
      <c r="XFA532" s="3"/>
      <c r="XFB532" s="3"/>
      <c r="XFC532" s="3"/>
    </row>
    <row r="533" s="1" customFormat="1" ht="13" spans="1:16383">
      <c r="A533" s="6" t="s">
        <v>54</v>
      </c>
      <c r="B533" s="6" t="s">
        <v>15420</v>
      </c>
      <c r="C533" s="6" t="s">
        <v>19814</v>
      </c>
      <c r="D533" s="6" t="s">
        <v>19570</v>
      </c>
      <c r="E533" s="6">
        <v>48</v>
      </c>
      <c r="XEF533" s="3"/>
      <c r="XEG533" s="3"/>
      <c r="XEH533" s="3"/>
      <c r="XEI533" s="3"/>
      <c r="XEJ533" s="3"/>
      <c r="XEK533" s="3"/>
      <c r="XEL533" s="3"/>
      <c r="XEM533" s="3"/>
      <c r="XEN533" s="3"/>
      <c r="XEO533" s="3"/>
      <c r="XEP533" s="3"/>
      <c r="XEQ533" s="3"/>
      <c r="XER533" s="3"/>
      <c r="XES533" s="3"/>
      <c r="XET533" s="3"/>
      <c r="XEU533" s="3"/>
      <c r="XEV533" s="3"/>
      <c r="XEW533" s="3"/>
      <c r="XEX533" s="3"/>
      <c r="XEY533" s="3"/>
      <c r="XEZ533" s="3"/>
      <c r="XFA533" s="3"/>
      <c r="XFB533" s="3"/>
      <c r="XFC533" s="3"/>
    </row>
    <row r="534" s="1" customFormat="1" ht="13" spans="1:16383">
      <c r="A534" s="6" t="s">
        <v>62</v>
      </c>
      <c r="B534" s="6" t="s">
        <v>13491</v>
      </c>
      <c r="C534" s="6" t="s">
        <v>19815</v>
      </c>
      <c r="D534" s="6" t="s">
        <v>19570</v>
      </c>
      <c r="E534" s="6">
        <v>45</v>
      </c>
      <c r="XEF534" s="3"/>
      <c r="XEG534" s="3"/>
      <c r="XEH534" s="3"/>
      <c r="XEI534" s="3"/>
      <c r="XEJ534" s="3"/>
      <c r="XEK534" s="3"/>
      <c r="XEL534" s="3"/>
      <c r="XEM534" s="3"/>
      <c r="XEN534" s="3"/>
      <c r="XEO534" s="3"/>
      <c r="XEP534" s="3"/>
      <c r="XEQ534" s="3"/>
      <c r="XER534" s="3"/>
      <c r="XES534" s="3"/>
      <c r="XET534" s="3"/>
      <c r="XEU534" s="3"/>
      <c r="XEV534" s="3"/>
      <c r="XEW534" s="3"/>
      <c r="XEX534" s="3"/>
      <c r="XEY534" s="3"/>
      <c r="XEZ534" s="3"/>
      <c r="XFA534" s="3"/>
      <c r="XFB534" s="3"/>
      <c r="XFC534" s="3"/>
    </row>
    <row r="535" s="1" customFormat="1" ht="13" spans="1:16383">
      <c r="A535" s="6" t="s">
        <v>56</v>
      </c>
      <c r="B535" s="6" t="s">
        <v>15455</v>
      </c>
      <c r="C535" s="6" t="s">
        <v>19816</v>
      </c>
      <c r="D535" s="6" t="s">
        <v>19570</v>
      </c>
      <c r="E535" s="6">
        <v>65</v>
      </c>
      <c r="XEF535" s="3"/>
      <c r="XEG535" s="3"/>
      <c r="XEH535" s="3"/>
      <c r="XEI535" s="3"/>
      <c r="XEJ535" s="3"/>
      <c r="XEK535" s="3"/>
      <c r="XEL535" s="3"/>
      <c r="XEM535" s="3"/>
      <c r="XEN535" s="3"/>
      <c r="XEO535" s="3"/>
      <c r="XEP535" s="3"/>
      <c r="XEQ535" s="3"/>
      <c r="XER535" s="3"/>
      <c r="XES535" s="3"/>
      <c r="XET535" s="3"/>
      <c r="XEU535" s="3"/>
      <c r="XEV535" s="3"/>
      <c r="XEW535" s="3"/>
      <c r="XEX535" s="3"/>
      <c r="XEY535" s="3"/>
      <c r="XEZ535" s="3"/>
      <c r="XFA535" s="3"/>
      <c r="XFB535" s="3"/>
      <c r="XFC535" s="3"/>
    </row>
    <row r="536" s="1" customFormat="1" ht="13" spans="1:16383">
      <c r="A536" s="6" t="s">
        <v>96</v>
      </c>
      <c r="B536" s="6" t="s">
        <v>15491</v>
      </c>
      <c r="C536" s="6" t="s">
        <v>19817</v>
      </c>
      <c r="D536" s="6" t="s">
        <v>19570</v>
      </c>
      <c r="E536" s="6">
        <v>44</v>
      </c>
      <c r="XEF536" s="3"/>
      <c r="XEG536" s="3"/>
      <c r="XEH536" s="3"/>
      <c r="XEI536" s="3"/>
      <c r="XEJ536" s="3"/>
      <c r="XEK536" s="3"/>
      <c r="XEL536" s="3"/>
      <c r="XEM536" s="3"/>
      <c r="XEN536" s="3"/>
      <c r="XEO536" s="3"/>
      <c r="XEP536" s="3"/>
      <c r="XEQ536" s="3"/>
      <c r="XER536" s="3"/>
      <c r="XES536" s="3"/>
      <c r="XET536" s="3"/>
      <c r="XEU536" s="3"/>
      <c r="XEV536" s="3"/>
      <c r="XEW536" s="3"/>
      <c r="XEX536" s="3"/>
      <c r="XEY536" s="3"/>
      <c r="XEZ536" s="3"/>
      <c r="XFA536" s="3"/>
      <c r="XFB536" s="3"/>
      <c r="XFC536" s="3"/>
    </row>
    <row r="537" s="1" customFormat="1" ht="13" spans="1:16383">
      <c r="A537" s="6" t="s">
        <v>108</v>
      </c>
      <c r="B537" s="6" t="s">
        <v>15499</v>
      </c>
      <c r="C537" s="6" t="s">
        <v>19817</v>
      </c>
      <c r="D537" s="6" t="s">
        <v>19570</v>
      </c>
      <c r="E537" s="6">
        <v>63</v>
      </c>
      <c r="XEF537" s="3"/>
      <c r="XEG537" s="3"/>
      <c r="XEH537" s="3"/>
      <c r="XEI537" s="3"/>
      <c r="XEJ537" s="3"/>
      <c r="XEK537" s="3"/>
      <c r="XEL537" s="3"/>
      <c r="XEM537" s="3"/>
      <c r="XEN537" s="3"/>
      <c r="XEO537" s="3"/>
      <c r="XEP537" s="3"/>
      <c r="XEQ537" s="3"/>
      <c r="XER537" s="3"/>
      <c r="XES537" s="3"/>
      <c r="XET537" s="3"/>
      <c r="XEU537" s="3"/>
      <c r="XEV537" s="3"/>
      <c r="XEW537" s="3"/>
      <c r="XEX537" s="3"/>
      <c r="XEY537" s="3"/>
      <c r="XEZ537" s="3"/>
      <c r="XFA537" s="3"/>
      <c r="XFB537" s="3"/>
      <c r="XFC537" s="3"/>
    </row>
    <row r="538" s="1" customFormat="1" ht="13" spans="1:16383">
      <c r="A538" s="6" t="s">
        <v>108</v>
      </c>
      <c r="B538" s="6" t="s">
        <v>15517</v>
      </c>
      <c r="C538" s="6" t="s">
        <v>19817</v>
      </c>
      <c r="D538" s="6" t="s">
        <v>19570</v>
      </c>
      <c r="E538" s="6">
        <v>31</v>
      </c>
      <c r="XEF538" s="3"/>
      <c r="XEG538" s="3"/>
      <c r="XEH538" s="3"/>
      <c r="XEI538" s="3"/>
      <c r="XEJ538" s="3"/>
      <c r="XEK538" s="3"/>
      <c r="XEL538" s="3"/>
      <c r="XEM538" s="3"/>
      <c r="XEN538" s="3"/>
      <c r="XEO538" s="3"/>
      <c r="XEP538" s="3"/>
      <c r="XEQ538" s="3"/>
      <c r="XER538" s="3"/>
      <c r="XES538" s="3"/>
      <c r="XET538" s="3"/>
      <c r="XEU538" s="3"/>
      <c r="XEV538" s="3"/>
      <c r="XEW538" s="3"/>
      <c r="XEX538" s="3"/>
      <c r="XEY538" s="3"/>
      <c r="XEZ538" s="3"/>
      <c r="XFA538" s="3"/>
      <c r="XFB538" s="3"/>
      <c r="XFC538" s="3"/>
    </row>
    <row r="539" s="1" customFormat="1" ht="13" spans="1:16383">
      <c r="A539" s="6" t="s">
        <v>44</v>
      </c>
      <c r="B539" s="6" t="s">
        <v>15523</v>
      </c>
      <c r="C539" s="6" t="s">
        <v>19817</v>
      </c>
      <c r="D539" s="6" t="s">
        <v>19570</v>
      </c>
      <c r="E539" s="6">
        <v>47</v>
      </c>
      <c r="XEF539" s="3"/>
      <c r="XEG539" s="3"/>
      <c r="XEH539" s="3"/>
      <c r="XEI539" s="3"/>
      <c r="XEJ539" s="3"/>
      <c r="XEK539" s="3"/>
      <c r="XEL539" s="3"/>
      <c r="XEM539" s="3"/>
      <c r="XEN539" s="3"/>
      <c r="XEO539" s="3"/>
      <c r="XEP539" s="3"/>
      <c r="XEQ539" s="3"/>
      <c r="XER539" s="3"/>
      <c r="XES539" s="3"/>
      <c r="XET539" s="3"/>
      <c r="XEU539" s="3"/>
      <c r="XEV539" s="3"/>
      <c r="XEW539" s="3"/>
      <c r="XEX539" s="3"/>
      <c r="XEY539" s="3"/>
      <c r="XEZ539" s="3"/>
      <c r="XFA539" s="3"/>
      <c r="XFB539" s="3"/>
      <c r="XFC539" s="3"/>
    </row>
    <row r="540" s="1" customFormat="1" ht="13" spans="1:16383">
      <c r="A540" s="6" t="s">
        <v>62</v>
      </c>
      <c r="B540" s="6" t="s">
        <v>15579</v>
      </c>
      <c r="C540" s="6" t="s">
        <v>19818</v>
      </c>
      <c r="D540" s="6" t="s">
        <v>19570</v>
      </c>
      <c r="E540" s="6">
        <v>56</v>
      </c>
      <c r="XEF540" s="3"/>
      <c r="XEG540" s="3"/>
      <c r="XEH540" s="3"/>
      <c r="XEI540" s="3"/>
      <c r="XEJ540" s="3"/>
      <c r="XEK540" s="3"/>
      <c r="XEL540" s="3"/>
      <c r="XEM540" s="3"/>
      <c r="XEN540" s="3"/>
      <c r="XEO540" s="3"/>
      <c r="XEP540" s="3"/>
      <c r="XEQ540" s="3"/>
      <c r="XER540" s="3"/>
      <c r="XES540" s="3"/>
      <c r="XET540" s="3"/>
      <c r="XEU540" s="3"/>
      <c r="XEV540" s="3"/>
      <c r="XEW540" s="3"/>
      <c r="XEX540" s="3"/>
      <c r="XEY540" s="3"/>
      <c r="XEZ540" s="3"/>
      <c r="XFA540" s="3"/>
      <c r="XFB540" s="3"/>
      <c r="XFC540" s="3"/>
    </row>
    <row r="541" s="1" customFormat="1" ht="13" spans="1:16383">
      <c r="A541" s="6" t="s">
        <v>88</v>
      </c>
      <c r="B541" s="6" t="s">
        <v>15080</v>
      </c>
      <c r="C541" s="6" t="s">
        <v>19818</v>
      </c>
      <c r="D541" s="6" t="s">
        <v>19570</v>
      </c>
      <c r="E541" s="6">
        <v>67</v>
      </c>
      <c r="XEF541" s="3"/>
      <c r="XEG541" s="3"/>
      <c r="XEH541" s="3"/>
      <c r="XEI541" s="3"/>
      <c r="XEJ541" s="3"/>
      <c r="XEK541" s="3"/>
      <c r="XEL541" s="3"/>
      <c r="XEM541" s="3"/>
      <c r="XEN541" s="3"/>
      <c r="XEO541" s="3"/>
      <c r="XEP541" s="3"/>
      <c r="XEQ541" s="3"/>
      <c r="XER541" s="3"/>
      <c r="XES541" s="3"/>
      <c r="XET541" s="3"/>
      <c r="XEU541" s="3"/>
      <c r="XEV541" s="3"/>
      <c r="XEW541" s="3"/>
      <c r="XEX541" s="3"/>
      <c r="XEY541" s="3"/>
      <c r="XEZ541" s="3"/>
      <c r="XFA541" s="3"/>
      <c r="XFB541" s="3"/>
      <c r="XFC541" s="3"/>
    </row>
    <row r="542" s="1" customFormat="1" ht="13" spans="1:16383">
      <c r="A542" s="6" t="s">
        <v>96</v>
      </c>
      <c r="B542" s="6" t="s">
        <v>15606</v>
      </c>
      <c r="C542" s="6" t="s">
        <v>19818</v>
      </c>
      <c r="D542" s="6" t="s">
        <v>19570</v>
      </c>
      <c r="E542" s="6">
        <v>57</v>
      </c>
      <c r="XEF542" s="3"/>
      <c r="XEG542" s="3"/>
      <c r="XEH542" s="3"/>
      <c r="XEI542" s="3"/>
      <c r="XEJ542" s="3"/>
      <c r="XEK542" s="3"/>
      <c r="XEL542" s="3"/>
      <c r="XEM542" s="3"/>
      <c r="XEN542" s="3"/>
      <c r="XEO542" s="3"/>
      <c r="XEP542" s="3"/>
      <c r="XEQ542" s="3"/>
      <c r="XER542" s="3"/>
      <c r="XES542" s="3"/>
      <c r="XET542" s="3"/>
      <c r="XEU542" s="3"/>
      <c r="XEV542" s="3"/>
      <c r="XEW542" s="3"/>
      <c r="XEX542" s="3"/>
      <c r="XEY542" s="3"/>
      <c r="XEZ542" s="3"/>
      <c r="XFA542" s="3"/>
      <c r="XFB542" s="3"/>
      <c r="XFC542" s="3"/>
    </row>
    <row r="543" s="1" customFormat="1" ht="13" spans="1:16383">
      <c r="A543" s="6" t="s">
        <v>82</v>
      </c>
      <c r="B543" s="6" t="s">
        <v>15613</v>
      </c>
      <c r="C543" s="6" t="s">
        <v>19818</v>
      </c>
      <c r="D543" s="6" t="s">
        <v>19570</v>
      </c>
      <c r="E543" s="6">
        <v>42</v>
      </c>
      <c r="XEF543" s="3"/>
      <c r="XEG543" s="3"/>
      <c r="XEH543" s="3"/>
      <c r="XEI543" s="3"/>
      <c r="XEJ543" s="3"/>
      <c r="XEK543" s="3"/>
      <c r="XEL543" s="3"/>
      <c r="XEM543" s="3"/>
      <c r="XEN543" s="3"/>
      <c r="XEO543" s="3"/>
      <c r="XEP543" s="3"/>
      <c r="XEQ543" s="3"/>
      <c r="XER543" s="3"/>
      <c r="XES543" s="3"/>
      <c r="XET543" s="3"/>
      <c r="XEU543" s="3"/>
      <c r="XEV543" s="3"/>
      <c r="XEW543" s="3"/>
      <c r="XEX543" s="3"/>
      <c r="XEY543" s="3"/>
      <c r="XEZ543" s="3"/>
      <c r="XFA543" s="3"/>
      <c r="XFB543" s="3"/>
      <c r="XFC543" s="3"/>
    </row>
    <row r="544" s="1" customFormat="1" ht="13" spans="1:16383">
      <c r="A544" s="6" t="s">
        <v>96</v>
      </c>
      <c r="B544" s="6" t="s">
        <v>15621</v>
      </c>
      <c r="C544" s="6" t="s">
        <v>19818</v>
      </c>
      <c r="D544" s="6" t="s">
        <v>19570</v>
      </c>
      <c r="E544" s="6">
        <v>51</v>
      </c>
      <c r="XEF544" s="3"/>
      <c r="XEG544" s="3"/>
      <c r="XEH544" s="3"/>
      <c r="XEI544" s="3"/>
      <c r="XEJ544" s="3"/>
      <c r="XEK544" s="3"/>
      <c r="XEL544" s="3"/>
      <c r="XEM544" s="3"/>
      <c r="XEN544" s="3"/>
      <c r="XEO544" s="3"/>
      <c r="XEP544" s="3"/>
      <c r="XEQ544" s="3"/>
      <c r="XER544" s="3"/>
      <c r="XES544" s="3"/>
      <c r="XET544" s="3"/>
      <c r="XEU544" s="3"/>
      <c r="XEV544" s="3"/>
      <c r="XEW544" s="3"/>
      <c r="XEX544" s="3"/>
      <c r="XEY544" s="3"/>
      <c r="XEZ544" s="3"/>
      <c r="XFA544" s="3"/>
      <c r="XFB544" s="3"/>
      <c r="XFC544" s="3"/>
    </row>
    <row r="545" s="1" customFormat="1" ht="13" spans="1:16383">
      <c r="A545" s="6" t="s">
        <v>106</v>
      </c>
      <c r="B545" s="6" t="s">
        <v>4825</v>
      </c>
      <c r="C545" s="6" t="s">
        <v>19818</v>
      </c>
      <c r="D545" s="6" t="s">
        <v>19570</v>
      </c>
      <c r="E545" s="6">
        <v>75</v>
      </c>
      <c r="XEF545" s="3"/>
      <c r="XEG545" s="3"/>
      <c r="XEH545" s="3"/>
      <c r="XEI545" s="3"/>
      <c r="XEJ545" s="3"/>
      <c r="XEK545" s="3"/>
      <c r="XEL545" s="3"/>
      <c r="XEM545" s="3"/>
      <c r="XEN545" s="3"/>
      <c r="XEO545" s="3"/>
      <c r="XEP545" s="3"/>
      <c r="XEQ545" s="3"/>
      <c r="XER545" s="3"/>
      <c r="XES545" s="3"/>
      <c r="XET545" s="3"/>
      <c r="XEU545" s="3"/>
      <c r="XEV545" s="3"/>
      <c r="XEW545" s="3"/>
      <c r="XEX545" s="3"/>
      <c r="XEY545" s="3"/>
      <c r="XEZ545" s="3"/>
      <c r="XFA545" s="3"/>
      <c r="XFB545" s="3"/>
      <c r="XFC545" s="3"/>
    </row>
    <row r="546" s="1" customFormat="1" ht="13" spans="1:16383">
      <c r="A546" s="6" t="s">
        <v>44</v>
      </c>
      <c r="B546" s="6" t="s">
        <v>15634</v>
      </c>
      <c r="C546" s="6" t="s">
        <v>19818</v>
      </c>
      <c r="D546" s="6" t="s">
        <v>19570</v>
      </c>
      <c r="E546" s="6">
        <v>44</v>
      </c>
      <c r="XEF546" s="3"/>
      <c r="XEG546" s="3"/>
      <c r="XEH546" s="3"/>
      <c r="XEI546" s="3"/>
      <c r="XEJ546" s="3"/>
      <c r="XEK546" s="3"/>
      <c r="XEL546" s="3"/>
      <c r="XEM546" s="3"/>
      <c r="XEN546" s="3"/>
      <c r="XEO546" s="3"/>
      <c r="XEP546" s="3"/>
      <c r="XEQ546" s="3"/>
      <c r="XER546" s="3"/>
      <c r="XES546" s="3"/>
      <c r="XET546" s="3"/>
      <c r="XEU546" s="3"/>
      <c r="XEV546" s="3"/>
      <c r="XEW546" s="3"/>
      <c r="XEX546" s="3"/>
      <c r="XEY546" s="3"/>
      <c r="XEZ546" s="3"/>
      <c r="XFA546" s="3"/>
      <c r="XFB546" s="3"/>
      <c r="XFC546" s="3"/>
    </row>
    <row r="547" s="1" customFormat="1" ht="13" spans="1:16383">
      <c r="A547" s="6" t="s">
        <v>82</v>
      </c>
      <c r="B547" s="6" t="s">
        <v>15643</v>
      </c>
      <c r="C547" s="6" t="s">
        <v>19818</v>
      </c>
      <c r="D547" s="6" t="s">
        <v>19570</v>
      </c>
      <c r="E547" s="6">
        <v>63</v>
      </c>
      <c r="XEF547" s="3"/>
      <c r="XEG547" s="3"/>
      <c r="XEH547" s="3"/>
      <c r="XEI547" s="3"/>
      <c r="XEJ547" s="3"/>
      <c r="XEK547" s="3"/>
      <c r="XEL547" s="3"/>
      <c r="XEM547" s="3"/>
      <c r="XEN547" s="3"/>
      <c r="XEO547" s="3"/>
      <c r="XEP547" s="3"/>
      <c r="XEQ547" s="3"/>
      <c r="XER547" s="3"/>
      <c r="XES547" s="3"/>
      <c r="XET547" s="3"/>
      <c r="XEU547" s="3"/>
      <c r="XEV547" s="3"/>
      <c r="XEW547" s="3"/>
      <c r="XEX547" s="3"/>
      <c r="XEY547" s="3"/>
      <c r="XEZ547" s="3"/>
      <c r="XFA547" s="3"/>
      <c r="XFB547" s="3"/>
      <c r="XFC547" s="3"/>
    </row>
    <row r="548" s="1" customFormat="1" ht="13" spans="1:16383">
      <c r="A548" s="6" t="s">
        <v>54</v>
      </c>
      <c r="B548" s="6" t="s">
        <v>15656</v>
      </c>
      <c r="C548" s="6" t="s">
        <v>19819</v>
      </c>
      <c r="D548" s="6" t="s">
        <v>19570</v>
      </c>
      <c r="E548" s="6">
        <v>94</v>
      </c>
      <c r="XEF548" s="3"/>
      <c r="XEG548" s="3"/>
      <c r="XEH548" s="3"/>
      <c r="XEI548" s="3"/>
      <c r="XEJ548" s="3"/>
      <c r="XEK548" s="3"/>
      <c r="XEL548" s="3"/>
      <c r="XEM548" s="3"/>
      <c r="XEN548" s="3"/>
      <c r="XEO548" s="3"/>
      <c r="XEP548" s="3"/>
      <c r="XEQ548" s="3"/>
      <c r="XER548" s="3"/>
      <c r="XES548" s="3"/>
      <c r="XET548" s="3"/>
      <c r="XEU548" s="3"/>
      <c r="XEV548" s="3"/>
      <c r="XEW548" s="3"/>
      <c r="XEX548" s="3"/>
      <c r="XEY548" s="3"/>
      <c r="XEZ548" s="3"/>
      <c r="XFA548" s="3"/>
      <c r="XFB548" s="3"/>
      <c r="XFC548" s="3"/>
    </row>
    <row r="549" s="1" customFormat="1" ht="13" spans="1:16383">
      <c r="A549" s="6" t="s">
        <v>108</v>
      </c>
      <c r="B549" s="6" t="s">
        <v>15664</v>
      </c>
      <c r="C549" s="6" t="s">
        <v>19819</v>
      </c>
      <c r="D549" s="6" t="s">
        <v>19570</v>
      </c>
      <c r="E549" s="6">
        <v>64</v>
      </c>
      <c r="XEF549" s="3"/>
      <c r="XEG549" s="3"/>
      <c r="XEH549" s="3"/>
      <c r="XEI549" s="3"/>
      <c r="XEJ549" s="3"/>
      <c r="XEK549" s="3"/>
      <c r="XEL549" s="3"/>
      <c r="XEM549" s="3"/>
      <c r="XEN549" s="3"/>
      <c r="XEO549" s="3"/>
      <c r="XEP549" s="3"/>
      <c r="XEQ549" s="3"/>
      <c r="XER549" s="3"/>
      <c r="XES549" s="3"/>
      <c r="XET549" s="3"/>
      <c r="XEU549" s="3"/>
      <c r="XEV549" s="3"/>
      <c r="XEW549" s="3"/>
      <c r="XEX549" s="3"/>
      <c r="XEY549" s="3"/>
      <c r="XEZ549" s="3"/>
      <c r="XFA549" s="3"/>
      <c r="XFB549" s="3"/>
      <c r="XFC549" s="3"/>
    </row>
    <row r="550" s="1" customFormat="1" ht="13" spans="1:16383">
      <c r="A550" s="6" t="s">
        <v>60</v>
      </c>
      <c r="B550" s="6" t="s">
        <v>15700</v>
      </c>
      <c r="C550" s="6" t="s">
        <v>19820</v>
      </c>
      <c r="D550" s="6" t="s">
        <v>19570</v>
      </c>
      <c r="E550" s="6">
        <v>66</v>
      </c>
      <c r="XEF550" s="3"/>
      <c r="XEG550" s="3"/>
      <c r="XEH550" s="3"/>
      <c r="XEI550" s="3"/>
      <c r="XEJ550" s="3"/>
      <c r="XEK550" s="3"/>
      <c r="XEL550" s="3"/>
      <c r="XEM550" s="3"/>
      <c r="XEN550" s="3"/>
      <c r="XEO550" s="3"/>
      <c r="XEP550" s="3"/>
      <c r="XEQ550" s="3"/>
      <c r="XER550" s="3"/>
      <c r="XES550" s="3"/>
      <c r="XET550" s="3"/>
      <c r="XEU550" s="3"/>
      <c r="XEV550" s="3"/>
      <c r="XEW550" s="3"/>
      <c r="XEX550" s="3"/>
      <c r="XEY550" s="3"/>
      <c r="XEZ550" s="3"/>
      <c r="XFA550" s="3"/>
      <c r="XFB550" s="3"/>
      <c r="XFC550" s="3"/>
    </row>
    <row r="551" s="1" customFormat="1" ht="13" spans="1:16383">
      <c r="A551" s="6" t="s">
        <v>110</v>
      </c>
      <c r="B551" s="6" t="s">
        <v>12301</v>
      </c>
      <c r="C551" s="6" t="s">
        <v>19820</v>
      </c>
      <c r="D551" s="6" t="s">
        <v>19570</v>
      </c>
      <c r="E551" s="6">
        <v>85</v>
      </c>
      <c r="XEF551" s="3"/>
      <c r="XEG551" s="3"/>
      <c r="XEH551" s="3"/>
      <c r="XEI551" s="3"/>
      <c r="XEJ551" s="3"/>
      <c r="XEK551" s="3"/>
      <c r="XEL551" s="3"/>
      <c r="XEM551" s="3"/>
      <c r="XEN551" s="3"/>
      <c r="XEO551" s="3"/>
      <c r="XEP551" s="3"/>
      <c r="XEQ551" s="3"/>
      <c r="XER551" s="3"/>
      <c r="XES551" s="3"/>
      <c r="XET551" s="3"/>
      <c r="XEU551" s="3"/>
      <c r="XEV551" s="3"/>
      <c r="XEW551" s="3"/>
      <c r="XEX551" s="3"/>
      <c r="XEY551" s="3"/>
      <c r="XEZ551" s="3"/>
      <c r="XFA551" s="3"/>
      <c r="XFB551" s="3"/>
      <c r="XFC551" s="3"/>
    </row>
    <row r="552" s="1" customFormat="1" ht="13" spans="1:16383">
      <c r="A552" s="6" t="s">
        <v>44</v>
      </c>
      <c r="B552" s="6" t="s">
        <v>15734</v>
      </c>
      <c r="C552" s="6" t="s">
        <v>19820</v>
      </c>
      <c r="D552" s="6" t="s">
        <v>19570</v>
      </c>
      <c r="E552" s="6">
        <v>25</v>
      </c>
      <c r="XEF552" s="3"/>
      <c r="XEG552" s="3"/>
      <c r="XEH552" s="3"/>
      <c r="XEI552" s="3"/>
      <c r="XEJ552" s="3"/>
      <c r="XEK552" s="3"/>
      <c r="XEL552" s="3"/>
      <c r="XEM552" s="3"/>
      <c r="XEN552" s="3"/>
      <c r="XEO552" s="3"/>
      <c r="XEP552" s="3"/>
      <c r="XEQ552" s="3"/>
      <c r="XER552" s="3"/>
      <c r="XES552" s="3"/>
      <c r="XET552" s="3"/>
      <c r="XEU552" s="3"/>
      <c r="XEV552" s="3"/>
      <c r="XEW552" s="3"/>
      <c r="XEX552" s="3"/>
      <c r="XEY552" s="3"/>
      <c r="XEZ552" s="3"/>
      <c r="XFA552" s="3"/>
      <c r="XFB552" s="3"/>
      <c r="XFC552" s="3"/>
    </row>
    <row r="553" s="1" customFormat="1" ht="13" spans="1:16383">
      <c r="A553" s="6" t="s">
        <v>36</v>
      </c>
      <c r="B553" s="6" t="s">
        <v>5763</v>
      </c>
      <c r="C553" s="6" t="s">
        <v>19820</v>
      </c>
      <c r="D553" s="6" t="s">
        <v>19570</v>
      </c>
      <c r="E553" s="6">
        <v>49</v>
      </c>
      <c r="XEF553" s="3"/>
      <c r="XEG553" s="3"/>
      <c r="XEH553" s="3"/>
      <c r="XEI553" s="3"/>
      <c r="XEJ553" s="3"/>
      <c r="XEK553" s="3"/>
      <c r="XEL553" s="3"/>
      <c r="XEM553" s="3"/>
      <c r="XEN553" s="3"/>
      <c r="XEO553" s="3"/>
      <c r="XEP553" s="3"/>
      <c r="XEQ553" s="3"/>
      <c r="XER553" s="3"/>
      <c r="XES553" s="3"/>
      <c r="XET553" s="3"/>
      <c r="XEU553" s="3"/>
      <c r="XEV553" s="3"/>
      <c r="XEW553" s="3"/>
      <c r="XEX553" s="3"/>
      <c r="XEY553" s="3"/>
      <c r="XEZ553" s="3"/>
      <c r="XFA553" s="3"/>
      <c r="XFB553" s="3"/>
      <c r="XFC553" s="3"/>
    </row>
    <row r="554" s="1" customFormat="1" ht="13" spans="1:16383">
      <c r="A554" s="6" t="s">
        <v>50</v>
      </c>
      <c r="B554" s="6" t="s">
        <v>15776</v>
      </c>
      <c r="C554" s="6" t="s">
        <v>19821</v>
      </c>
      <c r="D554" s="6" t="s">
        <v>19570</v>
      </c>
      <c r="E554" s="6">
        <v>61</v>
      </c>
      <c r="XEF554" s="3"/>
      <c r="XEG554" s="3"/>
      <c r="XEH554" s="3"/>
      <c r="XEI554" s="3"/>
      <c r="XEJ554" s="3"/>
      <c r="XEK554" s="3"/>
      <c r="XEL554" s="3"/>
      <c r="XEM554" s="3"/>
      <c r="XEN554" s="3"/>
      <c r="XEO554" s="3"/>
      <c r="XEP554" s="3"/>
      <c r="XEQ554" s="3"/>
      <c r="XER554" s="3"/>
      <c r="XES554" s="3"/>
      <c r="XET554" s="3"/>
      <c r="XEU554" s="3"/>
      <c r="XEV554" s="3"/>
      <c r="XEW554" s="3"/>
      <c r="XEX554" s="3"/>
      <c r="XEY554" s="3"/>
      <c r="XEZ554" s="3"/>
      <c r="XFA554" s="3"/>
      <c r="XFB554" s="3"/>
      <c r="XFC554" s="3"/>
    </row>
    <row r="555" s="1" customFormat="1" ht="13" spans="1:16383">
      <c r="A555" s="6" t="s">
        <v>54</v>
      </c>
      <c r="B555" s="6" t="s">
        <v>15803</v>
      </c>
      <c r="C555" s="6" t="s">
        <v>19821</v>
      </c>
      <c r="D555" s="6" t="s">
        <v>19570</v>
      </c>
      <c r="E555" s="6">
        <v>57</v>
      </c>
      <c r="XEF555" s="3"/>
      <c r="XEG555" s="3"/>
      <c r="XEH555" s="3"/>
      <c r="XEI555" s="3"/>
      <c r="XEJ555" s="3"/>
      <c r="XEK555" s="3"/>
      <c r="XEL555" s="3"/>
      <c r="XEM555" s="3"/>
      <c r="XEN555" s="3"/>
      <c r="XEO555" s="3"/>
      <c r="XEP555" s="3"/>
      <c r="XEQ555" s="3"/>
      <c r="XER555" s="3"/>
      <c r="XES555" s="3"/>
      <c r="XET555" s="3"/>
      <c r="XEU555" s="3"/>
      <c r="XEV555" s="3"/>
      <c r="XEW555" s="3"/>
      <c r="XEX555" s="3"/>
      <c r="XEY555" s="3"/>
      <c r="XEZ555" s="3"/>
      <c r="XFA555" s="3"/>
      <c r="XFB555" s="3"/>
      <c r="XFC555" s="3"/>
    </row>
    <row r="556" s="1" customFormat="1" ht="13" spans="1:16383">
      <c r="A556" s="6" t="s">
        <v>56</v>
      </c>
      <c r="B556" s="6" t="s">
        <v>15817</v>
      </c>
      <c r="C556" s="6" t="s">
        <v>19822</v>
      </c>
      <c r="D556" s="6" t="s">
        <v>19570</v>
      </c>
      <c r="E556" s="6">
        <v>96</v>
      </c>
      <c r="XEF556" s="3"/>
      <c r="XEG556" s="3"/>
      <c r="XEH556" s="3"/>
      <c r="XEI556" s="3"/>
      <c r="XEJ556" s="3"/>
      <c r="XEK556" s="3"/>
      <c r="XEL556" s="3"/>
      <c r="XEM556" s="3"/>
      <c r="XEN556" s="3"/>
      <c r="XEO556" s="3"/>
      <c r="XEP556" s="3"/>
      <c r="XEQ556" s="3"/>
      <c r="XER556" s="3"/>
      <c r="XES556" s="3"/>
      <c r="XET556" s="3"/>
      <c r="XEU556" s="3"/>
      <c r="XEV556" s="3"/>
      <c r="XEW556" s="3"/>
      <c r="XEX556" s="3"/>
      <c r="XEY556" s="3"/>
      <c r="XEZ556" s="3"/>
      <c r="XFA556" s="3"/>
      <c r="XFB556" s="3"/>
      <c r="XFC556" s="3"/>
    </row>
    <row r="557" s="1" customFormat="1" ht="13" spans="1:16383">
      <c r="A557" s="6" t="s">
        <v>86</v>
      </c>
      <c r="B557" s="6" t="s">
        <v>15837</v>
      </c>
      <c r="C557" s="6" t="s">
        <v>19822</v>
      </c>
      <c r="D557" s="6" t="s">
        <v>19570</v>
      </c>
      <c r="E557" s="6">
        <v>73</v>
      </c>
      <c r="XEF557" s="3"/>
      <c r="XEG557" s="3"/>
      <c r="XEH557" s="3"/>
      <c r="XEI557" s="3"/>
      <c r="XEJ557" s="3"/>
      <c r="XEK557" s="3"/>
      <c r="XEL557" s="3"/>
      <c r="XEM557" s="3"/>
      <c r="XEN557" s="3"/>
      <c r="XEO557" s="3"/>
      <c r="XEP557" s="3"/>
      <c r="XEQ557" s="3"/>
      <c r="XER557" s="3"/>
      <c r="XES557" s="3"/>
      <c r="XET557" s="3"/>
      <c r="XEU557" s="3"/>
      <c r="XEV557" s="3"/>
      <c r="XEW557" s="3"/>
      <c r="XEX557" s="3"/>
      <c r="XEY557" s="3"/>
      <c r="XEZ557" s="3"/>
      <c r="XFA557" s="3"/>
      <c r="XFB557" s="3"/>
      <c r="XFC557" s="3"/>
    </row>
    <row r="558" s="1" customFormat="1" ht="13" spans="1:16383">
      <c r="A558" s="6" t="s">
        <v>82</v>
      </c>
      <c r="B558" s="6" t="s">
        <v>15864</v>
      </c>
      <c r="C558" s="6" t="s">
        <v>19823</v>
      </c>
      <c r="D558" s="6" t="s">
        <v>19570</v>
      </c>
      <c r="E558" s="6">
        <v>60</v>
      </c>
      <c r="XEF558" s="3"/>
      <c r="XEG558" s="3"/>
      <c r="XEH558" s="3"/>
      <c r="XEI558" s="3"/>
      <c r="XEJ558" s="3"/>
      <c r="XEK558" s="3"/>
      <c r="XEL558" s="3"/>
      <c r="XEM558" s="3"/>
      <c r="XEN558" s="3"/>
      <c r="XEO558" s="3"/>
      <c r="XEP558" s="3"/>
      <c r="XEQ558" s="3"/>
      <c r="XER558" s="3"/>
      <c r="XES558" s="3"/>
      <c r="XET558" s="3"/>
      <c r="XEU558" s="3"/>
      <c r="XEV558" s="3"/>
      <c r="XEW558" s="3"/>
      <c r="XEX558" s="3"/>
      <c r="XEY558" s="3"/>
      <c r="XEZ558" s="3"/>
      <c r="XFA558" s="3"/>
      <c r="XFB558" s="3"/>
      <c r="XFC558" s="3"/>
    </row>
    <row r="559" s="1" customFormat="1" ht="13" spans="1:16383">
      <c r="A559" s="6" t="s">
        <v>46</v>
      </c>
      <c r="B559" s="6" t="s">
        <v>15876</v>
      </c>
      <c r="C559" s="6" t="s">
        <v>19824</v>
      </c>
      <c r="D559" s="6" t="s">
        <v>19570</v>
      </c>
      <c r="E559" s="6">
        <v>111</v>
      </c>
      <c r="XEF559" s="3"/>
      <c r="XEG559" s="3"/>
      <c r="XEH559" s="3"/>
      <c r="XEI559" s="3"/>
      <c r="XEJ559" s="3"/>
      <c r="XEK559" s="3"/>
      <c r="XEL559" s="3"/>
      <c r="XEM559" s="3"/>
      <c r="XEN559" s="3"/>
      <c r="XEO559" s="3"/>
      <c r="XEP559" s="3"/>
      <c r="XEQ559" s="3"/>
      <c r="XER559" s="3"/>
      <c r="XES559" s="3"/>
      <c r="XET559" s="3"/>
      <c r="XEU559" s="3"/>
      <c r="XEV559" s="3"/>
      <c r="XEW559" s="3"/>
      <c r="XEX559" s="3"/>
      <c r="XEY559" s="3"/>
      <c r="XEZ559" s="3"/>
      <c r="XFA559" s="3"/>
      <c r="XFB559" s="3"/>
      <c r="XFC559" s="3"/>
    </row>
    <row r="560" s="1" customFormat="1" ht="13" spans="1:16383">
      <c r="A560" s="6" t="s">
        <v>50</v>
      </c>
      <c r="B560" s="6" t="s">
        <v>15904</v>
      </c>
      <c r="C560" s="6" t="s">
        <v>19825</v>
      </c>
      <c r="D560" s="6" t="s">
        <v>19570</v>
      </c>
      <c r="E560" s="6">
        <v>66</v>
      </c>
      <c r="XEF560" s="3"/>
      <c r="XEG560" s="3"/>
      <c r="XEH560" s="3"/>
      <c r="XEI560" s="3"/>
      <c r="XEJ560" s="3"/>
      <c r="XEK560" s="3"/>
      <c r="XEL560" s="3"/>
      <c r="XEM560" s="3"/>
      <c r="XEN560" s="3"/>
      <c r="XEO560" s="3"/>
      <c r="XEP560" s="3"/>
      <c r="XEQ560" s="3"/>
      <c r="XER560" s="3"/>
      <c r="XES560" s="3"/>
      <c r="XET560" s="3"/>
      <c r="XEU560" s="3"/>
      <c r="XEV560" s="3"/>
      <c r="XEW560" s="3"/>
      <c r="XEX560" s="3"/>
      <c r="XEY560" s="3"/>
      <c r="XEZ560" s="3"/>
      <c r="XFA560" s="3"/>
      <c r="XFB560" s="3"/>
      <c r="XFC560" s="3"/>
    </row>
    <row r="561" s="1" customFormat="1" ht="13" spans="1:16383">
      <c r="A561" s="6" t="s">
        <v>108</v>
      </c>
      <c r="B561" s="6" t="s">
        <v>15925</v>
      </c>
      <c r="C561" s="6" t="s">
        <v>19826</v>
      </c>
      <c r="D561" s="6" t="s">
        <v>19570</v>
      </c>
      <c r="E561" s="6">
        <v>2</v>
      </c>
      <c r="XEF561" s="3"/>
      <c r="XEG561" s="3"/>
      <c r="XEH561" s="3"/>
      <c r="XEI561" s="3"/>
      <c r="XEJ561" s="3"/>
      <c r="XEK561" s="3"/>
      <c r="XEL561" s="3"/>
      <c r="XEM561" s="3"/>
      <c r="XEN561" s="3"/>
      <c r="XEO561" s="3"/>
      <c r="XEP561" s="3"/>
      <c r="XEQ561" s="3"/>
      <c r="XER561" s="3"/>
      <c r="XES561" s="3"/>
      <c r="XET561" s="3"/>
      <c r="XEU561" s="3"/>
      <c r="XEV561" s="3"/>
      <c r="XEW561" s="3"/>
      <c r="XEX561" s="3"/>
      <c r="XEY561" s="3"/>
      <c r="XEZ561" s="3"/>
      <c r="XFA561" s="3"/>
      <c r="XFB561" s="3"/>
      <c r="XFC561" s="3"/>
    </row>
    <row r="562" s="1" customFormat="1" ht="13" spans="1:16383">
      <c r="A562" s="6" t="s">
        <v>38</v>
      </c>
      <c r="B562" s="6" t="s">
        <v>15945</v>
      </c>
      <c r="C562" s="6" t="s">
        <v>19827</v>
      </c>
      <c r="D562" s="6" t="s">
        <v>19570</v>
      </c>
      <c r="E562" s="6">
        <v>72</v>
      </c>
      <c r="XEF562" s="3"/>
      <c r="XEG562" s="3"/>
      <c r="XEH562" s="3"/>
      <c r="XEI562" s="3"/>
      <c r="XEJ562" s="3"/>
      <c r="XEK562" s="3"/>
      <c r="XEL562" s="3"/>
      <c r="XEM562" s="3"/>
      <c r="XEN562" s="3"/>
      <c r="XEO562" s="3"/>
      <c r="XEP562" s="3"/>
      <c r="XEQ562" s="3"/>
      <c r="XER562" s="3"/>
      <c r="XES562" s="3"/>
      <c r="XET562" s="3"/>
      <c r="XEU562" s="3"/>
      <c r="XEV562" s="3"/>
      <c r="XEW562" s="3"/>
      <c r="XEX562" s="3"/>
      <c r="XEY562" s="3"/>
      <c r="XEZ562" s="3"/>
      <c r="XFA562" s="3"/>
      <c r="XFB562" s="3"/>
      <c r="XFC562" s="3"/>
    </row>
    <row r="563" s="1" customFormat="1" ht="13" spans="1:16383">
      <c r="A563" s="6" t="s">
        <v>58</v>
      </c>
      <c r="B563" s="6" t="s">
        <v>15996</v>
      </c>
      <c r="C563" s="6" t="s">
        <v>19827</v>
      </c>
      <c r="D563" s="6" t="s">
        <v>19570</v>
      </c>
      <c r="E563" s="6">
        <v>2</v>
      </c>
      <c r="XEF563" s="3"/>
      <c r="XEG563" s="3"/>
      <c r="XEH563" s="3"/>
      <c r="XEI563" s="3"/>
      <c r="XEJ563" s="3"/>
      <c r="XEK563" s="3"/>
      <c r="XEL563" s="3"/>
      <c r="XEM563" s="3"/>
      <c r="XEN563" s="3"/>
      <c r="XEO563" s="3"/>
      <c r="XEP563" s="3"/>
      <c r="XEQ563" s="3"/>
      <c r="XER563" s="3"/>
      <c r="XES563" s="3"/>
      <c r="XET563" s="3"/>
      <c r="XEU563" s="3"/>
      <c r="XEV563" s="3"/>
      <c r="XEW563" s="3"/>
      <c r="XEX563" s="3"/>
      <c r="XEY563" s="3"/>
      <c r="XEZ563" s="3"/>
      <c r="XFA563" s="3"/>
      <c r="XFB563" s="3"/>
      <c r="XFC563" s="3"/>
    </row>
    <row r="564" s="1" customFormat="1" ht="13" spans="1:16383">
      <c r="A564" s="6" t="s">
        <v>62</v>
      </c>
      <c r="B564" s="6" t="s">
        <v>16003</v>
      </c>
      <c r="C564" s="6" t="s">
        <v>19827</v>
      </c>
      <c r="D564" s="6" t="s">
        <v>19570</v>
      </c>
      <c r="E564" s="6">
        <v>74</v>
      </c>
      <c r="XEF564" s="3"/>
      <c r="XEG564" s="3"/>
      <c r="XEH564" s="3"/>
      <c r="XEI564" s="3"/>
      <c r="XEJ564" s="3"/>
      <c r="XEK564" s="3"/>
      <c r="XEL564" s="3"/>
      <c r="XEM564" s="3"/>
      <c r="XEN564" s="3"/>
      <c r="XEO564" s="3"/>
      <c r="XEP564" s="3"/>
      <c r="XEQ564" s="3"/>
      <c r="XER564" s="3"/>
      <c r="XES564" s="3"/>
      <c r="XET564" s="3"/>
      <c r="XEU564" s="3"/>
      <c r="XEV564" s="3"/>
      <c r="XEW564" s="3"/>
      <c r="XEX564" s="3"/>
      <c r="XEY564" s="3"/>
      <c r="XEZ564" s="3"/>
      <c r="XFA564" s="3"/>
      <c r="XFB564" s="3"/>
      <c r="XFC564" s="3"/>
    </row>
    <row r="565" s="1" customFormat="1" ht="13" spans="1:16383">
      <c r="A565" s="6" t="s">
        <v>82</v>
      </c>
      <c r="B565" s="6" t="s">
        <v>16016</v>
      </c>
      <c r="C565" s="6" t="s">
        <v>19827</v>
      </c>
      <c r="D565" s="6" t="s">
        <v>19570</v>
      </c>
      <c r="E565" s="6">
        <v>39</v>
      </c>
      <c r="XEF565" s="3"/>
      <c r="XEG565" s="3"/>
      <c r="XEH565" s="3"/>
      <c r="XEI565" s="3"/>
      <c r="XEJ565" s="3"/>
      <c r="XEK565" s="3"/>
      <c r="XEL565" s="3"/>
      <c r="XEM565" s="3"/>
      <c r="XEN565" s="3"/>
      <c r="XEO565" s="3"/>
      <c r="XEP565" s="3"/>
      <c r="XEQ565" s="3"/>
      <c r="XER565" s="3"/>
      <c r="XES565" s="3"/>
      <c r="XET565" s="3"/>
      <c r="XEU565" s="3"/>
      <c r="XEV565" s="3"/>
      <c r="XEW565" s="3"/>
      <c r="XEX565" s="3"/>
      <c r="XEY565" s="3"/>
      <c r="XEZ565" s="3"/>
      <c r="XFA565" s="3"/>
      <c r="XFB565" s="3"/>
      <c r="XFC565" s="3"/>
    </row>
    <row r="566" s="1" customFormat="1" ht="13" spans="1:16383">
      <c r="A566" s="6" t="s">
        <v>86</v>
      </c>
      <c r="B566" s="6" t="s">
        <v>16031</v>
      </c>
      <c r="C566" s="6" t="s">
        <v>19827</v>
      </c>
      <c r="D566" s="6" t="s">
        <v>19570</v>
      </c>
      <c r="E566" s="6">
        <v>44</v>
      </c>
      <c r="XEF566" s="3"/>
      <c r="XEG566" s="3"/>
      <c r="XEH566" s="3"/>
      <c r="XEI566" s="3"/>
      <c r="XEJ566" s="3"/>
      <c r="XEK566" s="3"/>
      <c r="XEL566" s="3"/>
      <c r="XEM566" s="3"/>
      <c r="XEN566" s="3"/>
      <c r="XEO566" s="3"/>
      <c r="XEP566" s="3"/>
      <c r="XEQ566" s="3"/>
      <c r="XER566" s="3"/>
      <c r="XES566" s="3"/>
      <c r="XET566" s="3"/>
      <c r="XEU566" s="3"/>
      <c r="XEV566" s="3"/>
      <c r="XEW566" s="3"/>
      <c r="XEX566" s="3"/>
      <c r="XEY566" s="3"/>
      <c r="XEZ566" s="3"/>
      <c r="XFA566" s="3"/>
      <c r="XFB566" s="3"/>
      <c r="XFC566" s="3"/>
    </row>
    <row r="567" s="1" customFormat="1" ht="13" spans="1:16383">
      <c r="A567" s="6" t="s">
        <v>66</v>
      </c>
      <c r="B567" s="6" t="s">
        <v>16039</v>
      </c>
      <c r="C567" s="6" t="s">
        <v>19827</v>
      </c>
      <c r="D567" s="6" t="s">
        <v>19570</v>
      </c>
      <c r="E567" s="6">
        <v>128</v>
      </c>
      <c r="XEF567" s="3"/>
      <c r="XEG567" s="3"/>
      <c r="XEH567" s="3"/>
      <c r="XEI567" s="3"/>
      <c r="XEJ567" s="3"/>
      <c r="XEK567" s="3"/>
      <c r="XEL567" s="3"/>
      <c r="XEM567" s="3"/>
      <c r="XEN567" s="3"/>
      <c r="XEO567" s="3"/>
      <c r="XEP567" s="3"/>
      <c r="XEQ567" s="3"/>
      <c r="XER567" s="3"/>
      <c r="XES567" s="3"/>
      <c r="XET567" s="3"/>
      <c r="XEU567" s="3"/>
      <c r="XEV567" s="3"/>
      <c r="XEW567" s="3"/>
      <c r="XEX567" s="3"/>
      <c r="XEY567" s="3"/>
      <c r="XEZ567" s="3"/>
      <c r="XFA567" s="3"/>
      <c r="XFB567" s="3"/>
      <c r="XFC567" s="3"/>
    </row>
    <row r="568" s="1" customFormat="1" ht="13" spans="1:16383">
      <c r="A568" s="6" t="s">
        <v>108</v>
      </c>
      <c r="B568" s="6" t="s">
        <v>16095</v>
      </c>
      <c r="C568" s="6" t="s">
        <v>19828</v>
      </c>
      <c r="D568" s="6" t="s">
        <v>19570</v>
      </c>
      <c r="E568" s="6">
        <v>51</v>
      </c>
      <c r="XEF568" s="3"/>
      <c r="XEG568" s="3"/>
      <c r="XEH568" s="3"/>
      <c r="XEI568" s="3"/>
      <c r="XEJ568" s="3"/>
      <c r="XEK568" s="3"/>
      <c r="XEL568" s="3"/>
      <c r="XEM568" s="3"/>
      <c r="XEN568" s="3"/>
      <c r="XEO568" s="3"/>
      <c r="XEP568" s="3"/>
      <c r="XEQ568" s="3"/>
      <c r="XER568" s="3"/>
      <c r="XES568" s="3"/>
      <c r="XET568" s="3"/>
      <c r="XEU568" s="3"/>
      <c r="XEV568" s="3"/>
      <c r="XEW568" s="3"/>
      <c r="XEX568" s="3"/>
      <c r="XEY568" s="3"/>
      <c r="XEZ568" s="3"/>
      <c r="XFA568" s="3"/>
      <c r="XFB568" s="3"/>
      <c r="XFC568" s="3"/>
    </row>
    <row r="569" s="1" customFormat="1" ht="13" spans="1:16383">
      <c r="A569" s="6" t="s">
        <v>50</v>
      </c>
      <c r="B569" s="6" t="s">
        <v>16102</v>
      </c>
      <c r="C569" s="6" t="s">
        <v>19829</v>
      </c>
      <c r="D569" s="6" t="s">
        <v>19570</v>
      </c>
      <c r="E569" s="6">
        <v>70</v>
      </c>
      <c r="XEF569" s="3"/>
      <c r="XEG569" s="3"/>
      <c r="XEH569" s="3"/>
      <c r="XEI569" s="3"/>
      <c r="XEJ569" s="3"/>
      <c r="XEK569" s="3"/>
      <c r="XEL569" s="3"/>
      <c r="XEM569" s="3"/>
      <c r="XEN569" s="3"/>
      <c r="XEO569" s="3"/>
      <c r="XEP569" s="3"/>
      <c r="XEQ569" s="3"/>
      <c r="XER569" s="3"/>
      <c r="XES569" s="3"/>
      <c r="XET569" s="3"/>
      <c r="XEU569" s="3"/>
      <c r="XEV569" s="3"/>
      <c r="XEW569" s="3"/>
      <c r="XEX569" s="3"/>
      <c r="XEY569" s="3"/>
      <c r="XEZ569" s="3"/>
      <c r="XFA569" s="3"/>
      <c r="XFB569" s="3"/>
      <c r="XFC569" s="3"/>
    </row>
    <row r="570" s="1" customFormat="1" ht="13" spans="1:16383">
      <c r="A570" s="6" t="s">
        <v>48</v>
      </c>
      <c r="B570" s="6" t="s">
        <v>16189</v>
      </c>
      <c r="C570" s="6" t="s">
        <v>19830</v>
      </c>
      <c r="D570" s="6" t="s">
        <v>19570</v>
      </c>
      <c r="E570" s="6">
        <v>79</v>
      </c>
      <c r="XEF570" s="3"/>
      <c r="XEG570" s="3"/>
      <c r="XEH570" s="3"/>
      <c r="XEI570" s="3"/>
      <c r="XEJ570" s="3"/>
      <c r="XEK570" s="3"/>
      <c r="XEL570" s="3"/>
      <c r="XEM570" s="3"/>
      <c r="XEN570" s="3"/>
      <c r="XEO570" s="3"/>
      <c r="XEP570" s="3"/>
      <c r="XEQ570" s="3"/>
      <c r="XER570" s="3"/>
      <c r="XES570" s="3"/>
      <c r="XET570" s="3"/>
      <c r="XEU570" s="3"/>
      <c r="XEV570" s="3"/>
      <c r="XEW570" s="3"/>
      <c r="XEX570" s="3"/>
      <c r="XEY570" s="3"/>
      <c r="XEZ570" s="3"/>
      <c r="XFA570" s="3"/>
      <c r="XFB570" s="3"/>
      <c r="XFC570" s="3"/>
    </row>
    <row r="571" s="1" customFormat="1" ht="13" spans="1:16383">
      <c r="A571" s="6" t="s">
        <v>96</v>
      </c>
      <c r="B571" s="6" t="s">
        <v>16197</v>
      </c>
      <c r="C571" s="6" t="s">
        <v>19830</v>
      </c>
      <c r="D571" s="6" t="s">
        <v>19570</v>
      </c>
      <c r="E571" s="6">
        <v>41</v>
      </c>
      <c r="XEF571" s="3"/>
      <c r="XEG571" s="3"/>
      <c r="XEH571" s="3"/>
      <c r="XEI571" s="3"/>
      <c r="XEJ571" s="3"/>
      <c r="XEK571" s="3"/>
      <c r="XEL571" s="3"/>
      <c r="XEM571" s="3"/>
      <c r="XEN571" s="3"/>
      <c r="XEO571" s="3"/>
      <c r="XEP571" s="3"/>
      <c r="XEQ571" s="3"/>
      <c r="XER571" s="3"/>
      <c r="XES571" s="3"/>
      <c r="XET571" s="3"/>
      <c r="XEU571" s="3"/>
      <c r="XEV571" s="3"/>
      <c r="XEW571" s="3"/>
      <c r="XEX571" s="3"/>
      <c r="XEY571" s="3"/>
      <c r="XEZ571" s="3"/>
      <c r="XFA571" s="3"/>
      <c r="XFB571" s="3"/>
      <c r="XFC571" s="3"/>
    </row>
    <row r="572" s="1" customFormat="1" ht="13" spans="1:16383">
      <c r="A572" s="6" t="s">
        <v>96</v>
      </c>
      <c r="B572" s="6" t="s">
        <v>16205</v>
      </c>
      <c r="C572" s="6" t="s">
        <v>19830</v>
      </c>
      <c r="D572" s="6" t="s">
        <v>19570</v>
      </c>
      <c r="E572" s="6">
        <v>89</v>
      </c>
      <c r="XEF572" s="3"/>
      <c r="XEG572" s="3"/>
      <c r="XEH572" s="3"/>
      <c r="XEI572" s="3"/>
      <c r="XEJ572" s="3"/>
      <c r="XEK572" s="3"/>
      <c r="XEL572" s="3"/>
      <c r="XEM572" s="3"/>
      <c r="XEN572" s="3"/>
      <c r="XEO572" s="3"/>
      <c r="XEP572" s="3"/>
      <c r="XEQ572" s="3"/>
      <c r="XER572" s="3"/>
      <c r="XES572" s="3"/>
      <c r="XET572" s="3"/>
      <c r="XEU572" s="3"/>
      <c r="XEV572" s="3"/>
      <c r="XEW572" s="3"/>
      <c r="XEX572" s="3"/>
      <c r="XEY572" s="3"/>
      <c r="XEZ572" s="3"/>
      <c r="XFA572" s="3"/>
      <c r="XFB572" s="3"/>
      <c r="XFC572" s="3"/>
    </row>
    <row r="573" s="1" customFormat="1" ht="13" spans="1:16383">
      <c r="A573" s="6" t="s">
        <v>46</v>
      </c>
      <c r="B573" s="6" t="s">
        <v>16218</v>
      </c>
      <c r="C573" s="6" t="s">
        <v>19831</v>
      </c>
      <c r="D573" s="6" t="s">
        <v>19570</v>
      </c>
      <c r="E573" s="6">
        <v>46</v>
      </c>
      <c r="XEF573" s="3"/>
      <c r="XEG573" s="3"/>
      <c r="XEH573" s="3"/>
      <c r="XEI573" s="3"/>
      <c r="XEJ573" s="3"/>
      <c r="XEK573" s="3"/>
      <c r="XEL573" s="3"/>
      <c r="XEM573" s="3"/>
      <c r="XEN573" s="3"/>
      <c r="XEO573" s="3"/>
      <c r="XEP573" s="3"/>
      <c r="XEQ573" s="3"/>
      <c r="XER573" s="3"/>
      <c r="XES573" s="3"/>
      <c r="XET573" s="3"/>
      <c r="XEU573" s="3"/>
      <c r="XEV573" s="3"/>
      <c r="XEW573" s="3"/>
      <c r="XEX573" s="3"/>
      <c r="XEY573" s="3"/>
      <c r="XEZ573" s="3"/>
      <c r="XFA573" s="3"/>
      <c r="XFB573" s="3"/>
      <c r="XFC573" s="3"/>
    </row>
    <row r="574" s="1" customFormat="1" ht="13" spans="1:16383">
      <c r="A574" s="6" t="s">
        <v>110</v>
      </c>
      <c r="B574" s="6" t="s">
        <v>16246</v>
      </c>
      <c r="C574" s="6" t="s">
        <v>16267</v>
      </c>
      <c r="D574" s="6" t="s">
        <v>19570</v>
      </c>
      <c r="E574" s="6">
        <v>71</v>
      </c>
      <c r="XEF574" s="3"/>
      <c r="XEG574" s="3"/>
      <c r="XEH574" s="3"/>
      <c r="XEI574" s="3"/>
      <c r="XEJ574" s="3"/>
      <c r="XEK574" s="3"/>
      <c r="XEL574" s="3"/>
      <c r="XEM574" s="3"/>
      <c r="XEN574" s="3"/>
      <c r="XEO574" s="3"/>
      <c r="XEP574" s="3"/>
      <c r="XEQ574" s="3"/>
      <c r="XER574" s="3"/>
      <c r="XES574" s="3"/>
      <c r="XET574" s="3"/>
      <c r="XEU574" s="3"/>
      <c r="XEV574" s="3"/>
      <c r="XEW574" s="3"/>
      <c r="XEX574" s="3"/>
      <c r="XEY574" s="3"/>
      <c r="XEZ574" s="3"/>
      <c r="XFA574" s="3"/>
      <c r="XFB574" s="3"/>
      <c r="XFC574" s="3"/>
    </row>
    <row r="575" s="1" customFormat="1" ht="13" spans="1:16383">
      <c r="A575" s="6" t="s">
        <v>54</v>
      </c>
      <c r="B575" s="6" t="s">
        <v>14795</v>
      </c>
      <c r="C575" s="6" t="s">
        <v>16267</v>
      </c>
      <c r="D575" s="6" t="s">
        <v>19570</v>
      </c>
      <c r="E575" s="6">
        <v>138</v>
      </c>
      <c r="XEF575" s="3"/>
      <c r="XEG575" s="3"/>
      <c r="XEH575" s="3"/>
      <c r="XEI575" s="3"/>
      <c r="XEJ575" s="3"/>
      <c r="XEK575" s="3"/>
      <c r="XEL575" s="3"/>
      <c r="XEM575" s="3"/>
      <c r="XEN575" s="3"/>
      <c r="XEO575" s="3"/>
      <c r="XEP575" s="3"/>
      <c r="XEQ575" s="3"/>
      <c r="XER575" s="3"/>
      <c r="XES575" s="3"/>
      <c r="XET575" s="3"/>
      <c r="XEU575" s="3"/>
      <c r="XEV575" s="3"/>
      <c r="XEW575" s="3"/>
      <c r="XEX575" s="3"/>
      <c r="XEY575" s="3"/>
      <c r="XEZ575" s="3"/>
      <c r="XFA575" s="3"/>
      <c r="XFB575" s="3"/>
      <c r="XFC575" s="3"/>
    </row>
    <row r="576" s="1" customFormat="1" ht="13" spans="1:16383">
      <c r="A576" s="6" t="s">
        <v>46</v>
      </c>
      <c r="B576" s="6" t="s">
        <v>16272</v>
      </c>
      <c r="C576" s="6" t="s">
        <v>19832</v>
      </c>
      <c r="D576" s="6" t="s">
        <v>19570</v>
      </c>
      <c r="E576" s="6">
        <v>39</v>
      </c>
      <c r="XEF576" s="3"/>
      <c r="XEG576" s="3"/>
      <c r="XEH576" s="3"/>
      <c r="XEI576" s="3"/>
      <c r="XEJ576" s="3"/>
      <c r="XEK576" s="3"/>
      <c r="XEL576" s="3"/>
      <c r="XEM576" s="3"/>
      <c r="XEN576" s="3"/>
      <c r="XEO576" s="3"/>
      <c r="XEP576" s="3"/>
      <c r="XEQ576" s="3"/>
      <c r="XER576" s="3"/>
      <c r="XES576" s="3"/>
      <c r="XET576" s="3"/>
      <c r="XEU576" s="3"/>
      <c r="XEV576" s="3"/>
      <c r="XEW576" s="3"/>
      <c r="XEX576" s="3"/>
      <c r="XEY576" s="3"/>
      <c r="XEZ576" s="3"/>
      <c r="XFA576" s="3"/>
      <c r="XFB576" s="3"/>
      <c r="XFC576" s="3"/>
    </row>
    <row r="577" s="1" customFormat="1" ht="13" spans="1:16383">
      <c r="A577" s="6" t="s">
        <v>86</v>
      </c>
      <c r="B577" s="6" t="s">
        <v>12119</v>
      </c>
      <c r="C577" s="6" t="s">
        <v>19833</v>
      </c>
      <c r="D577" s="6" t="s">
        <v>19570</v>
      </c>
      <c r="E577" s="6">
        <v>53</v>
      </c>
      <c r="XEF577" s="3"/>
      <c r="XEG577" s="3"/>
      <c r="XEH577" s="3"/>
      <c r="XEI577" s="3"/>
      <c r="XEJ577" s="3"/>
      <c r="XEK577" s="3"/>
      <c r="XEL577" s="3"/>
      <c r="XEM577" s="3"/>
      <c r="XEN577" s="3"/>
      <c r="XEO577" s="3"/>
      <c r="XEP577" s="3"/>
      <c r="XEQ577" s="3"/>
      <c r="XER577" s="3"/>
      <c r="XES577" s="3"/>
      <c r="XET577" s="3"/>
      <c r="XEU577" s="3"/>
      <c r="XEV577" s="3"/>
      <c r="XEW577" s="3"/>
      <c r="XEX577" s="3"/>
      <c r="XEY577" s="3"/>
      <c r="XEZ577" s="3"/>
      <c r="XFA577" s="3"/>
      <c r="XFB577" s="3"/>
      <c r="XFC577" s="3"/>
    </row>
    <row r="578" s="1" customFormat="1" ht="13" spans="1:16383">
      <c r="A578" s="6" t="s">
        <v>108</v>
      </c>
      <c r="B578" s="6" t="s">
        <v>16328</v>
      </c>
      <c r="C578" s="6" t="s">
        <v>19834</v>
      </c>
      <c r="D578" s="6" t="s">
        <v>19570</v>
      </c>
      <c r="E578" s="6">
        <v>65</v>
      </c>
      <c r="XEF578" s="3"/>
      <c r="XEG578" s="3"/>
      <c r="XEH578" s="3"/>
      <c r="XEI578" s="3"/>
      <c r="XEJ578" s="3"/>
      <c r="XEK578" s="3"/>
      <c r="XEL578" s="3"/>
      <c r="XEM578" s="3"/>
      <c r="XEN578" s="3"/>
      <c r="XEO578" s="3"/>
      <c r="XEP578" s="3"/>
      <c r="XEQ578" s="3"/>
      <c r="XER578" s="3"/>
      <c r="XES578" s="3"/>
      <c r="XET578" s="3"/>
      <c r="XEU578" s="3"/>
      <c r="XEV578" s="3"/>
      <c r="XEW578" s="3"/>
      <c r="XEX578" s="3"/>
      <c r="XEY578" s="3"/>
      <c r="XEZ578" s="3"/>
      <c r="XFA578" s="3"/>
      <c r="XFB578" s="3"/>
      <c r="XFC578" s="3"/>
    </row>
    <row r="579" s="1" customFormat="1" ht="13" spans="1:16383">
      <c r="A579" s="6" t="s">
        <v>72</v>
      </c>
      <c r="B579" s="6" t="s">
        <v>16336</v>
      </c>
      <c r="C579" s="6" t="s">
        <v>19835</v>
      </c>
      <c r="D579" s="6" t="s">
        <v>19570</v>
      </c>
      <c r="E579" s="6">
        <v>57</v>
      </c>
      <c r="XEF579" s="3"/>
      <c r="XEG579" s="3"/>
      <c r="XEH579" s="3"/>
      <c r="XEI579" s="3"/>
      <c r="XEJ579" s="3"/>
      <c r="XEK579" s="3"/>
      <c r="XEL579" s="3"/>
      <c r="XEM579" s="3"/>
      <c r="XEN579" s="3"/>
      <c r="XEO579" s="3"/>
      <c r="XEP579" s="3"/>
      <c r="XEQ579" s="3"/>
      <c r="XER579" s="3"/>
      <c r="XES579" s="3"/>
      <c r="XET579" s="3"/>
      <c r="XEU579" s="3"/>
      <c r="XEV579" s="3"/>
      <c r="XEW579" s="3"/>
      <c r="XEX579" s="3"/>
      <c r="XEY579" s="3"/>
      <c r="XEZ579" s="3"/>
      <c r="XFA579" s="3"/>
      <c r="XFB579" s="3"/>
      <c r="XFC579" s="3"/>
    </row>
    <row r="580" s="1" customFormat="1" ht="13" spans="1:16383">
      <c r="A580" s="6" t="s">
        <v>86</v>
      </c>
      <c r="B580" s="6" t="s">
        <v>16378</v>
      </c>
      <c r="C580" s="6" t="s">
        <v>19836</v>
      </c>
      <c r="D580" s="6" t="s">
        <v>19570</v>
      </c>
      <c r="E580" s="6">
        <v>61</v>
      </c>
      <c r="XEF580" s="3"/>
      <c r="XEG580" s="3"/>
      <c r="XEH580" s="3"/>
      <c r="XEI580" s="3"/>
      <c r="XEJ580" s="3"/>
      <c r="XEK580" s="3"/>
      <c r="XEL580" s="3"/>
      <c r="XEM580" s="3"/>
      <c r="XEN580" s="3"/>
      <c r="XEO580" s="3"/>
      <c r="XEP580" s="3"/>
      <c r="XEQ580" s="3"/>
      <c r="XER580" s="3"/>
      <c r="XES580" s="3"/>
      <c r="XET580" s="3"/>
      <c r="XEU580" s="3"/>
      <c r="XEV580" s="3"/>
      <c r="XEW580" s="3"/>
      <c r="XEX580" s="3"/>
      <c r="XEY580" s="3"/>
      <c r="XEZ580" s="3"/>
      <c r="XFA580" s="3"/>
      <c r="XFB580" s="3"/>
      <c r="XFC580" s="3"/>
    </row>
    <row r="581" s="1" customFormat="1" ht="13" spans="1:16383">
      <c r="A581" s="6" t="s">
        <v>46</v>
      </c>
      <c r="B581" s="6" t="s">
        <v>16384</v>
      </c>
      <c r="C581" s="6" t="s">
        <v>19836</v>
      </c>
      <c r="D581" s="6" t="s">
        <v>19570</v>
      </c>
      <c r="E581" s="6">
        <v>30</v>
      </c>
      <c r="XEF581" s="3"/>
      <c r="XEG581" s="3"/>
      <c r="XEH581" s="3"/>
      <c r="XEI581" s="3"/>
      <c r="XEJ581" s="3"/>
      <c r="XEK581" s="3"/>
      <c r="XEL581" s="3"/>
      <c r="XEM581" s="3"/>
      <c r="XEN581" s="3"/>
      <c r="XEO581" s="3"/>
      <c r="XEP581" s="3"/>
      <c r="XEQ581" s="3"/>
      <c r="XER581" s="3"/>
      <c r="XES581" s="3"/>
      <c r="XET581" s="3"/>
      <c r="XEU581" s="3"/>
      <c r="XEV581" s="3"/>
      <c r="XEW581" s="3"/>
      <c r="XEX581" s="3"/>
      <c r="XEY581" s="3"/>
      <c r="XEZ581" s="3"/>
      <c r="XFA581" s="3"/>
      <c r="XFB581" s="3"/>
      <c r="XFC581" s="3"/>
    </row>
    <row r="582" s="1" customFormat="1" ht="13" spans="1:16383">
      <c r="A582" s="6" t="s">
        <v>62</v>
      </c>
      <c r="B582" s="6" t="s">
        <v>8480</v>
      </c>
      <c r="C582" s="6" t="s">
        <v>19837</v>
      </c>
      <c r="D582" s="6" t="s">
        <v>19570</v>
      </c>
      <c r="E582" s="6">
        <v>119</v>
      </c>
      <c r="XEF582" s="3"/>
      <c r="XEG582" s="3"/>
      <c r="XEH582" s="3"/>
      <c r="XEI582" s="3"/>
      <c r="XEJ582" s="3"/>
      <c r="XEK582" s="3"/>
      <c r="XEL582" s="3"/>
      <c r="XEM582" s="3"/>
      <c r="XEN582" s="3"/>
      <c r="XEO582" s="3"/>
      <c r="XEP582" s="3"/>
      <c r="XEQ582" s="3"/>
      <c r="XER582" s="3"/>
      <c r="XES582" s="3"/>
      <c r="XET582" s="3"/>
      <c r="XEU582" s="3"/>
      <c r="XEV582" s="3"/>
      <c r="XEW582" s="3"/>
      <c r="XEX582" s="3"/>
      <c r="XEY582" s="3"/>
      <c r="XEZ582" s="3"/>
      <c r="XFA582" s="3"/>
      <c r="XFB582" s="3"/>
      <c r="XFC582" s="3"/>
    </row>
    <row r="583" s="1" customFormat="1" ht="13" spans="1:16383">
      <c r="A583" s="6" t="s">
        <v>86</v>
      </c>
      <c r="B583" s="6" t="s">
        <v>16454</v>
      </c>
      <c r="C583" s="6" t="s">
        <v>19838</v>
      </c>
      <c r="D583" s="6" t="s">
        <v>19570</v>
      </c>
      <c r="E583" s="6">
        <v>0</v>
      </c>
      <c r="XEF583" s="3"/>
      <c r="XEG583" s="3"/>
      <c r="XEH583" s="3"/>
      <c r="XEI583" s="3"/>
      <c r="XEJ583" s="3"/>
      <c r="XEK583" s="3"/>
      <c r="XEL583" s="3"/>
      <c r="XEM583" s="3"/>
      <c r="XEN583" s="3"/>
      <c r="XEO583" s="3"/>
      <c r="XEP583" s="3"/>
      <c r="XEQ583" s="3"/>
      <c r="XER583" s="3"/>
      <c r="XES583" s="3"/>
      <c r="XET583" s="3"/>
      <c r="XEU583" s="3"/>
      <c r="XEV583" s="3"/>
      <c r="XEW583" s="3"/>
      <c r="XEX583" s="3"/>
      <c r="XEY583" s="3"/>
      <c r="XEZ583" s="3"/>
      <c r="XFA583" s="3"/>
      <c r="XFB583" s="3"/>
      <c r="XFC583" s="3"/>
    </row>
    <row r="584" s="1" customFormat="1" ht="13" spans="1:16383">
      <c r="A584" s="6" t="s">
        <v>82</v>
      </c>
      <c r="B584" s="6" t="s">
        <v>16467</v>
      </c>
      <c r="C584" s="6" t="s">
        <v>19839</v>
      </c>
      <c r="D584" s="6" t="s">
        <v>19570</v>
      </c>
      <c r="E584" s="6">
        <v>27</v>
      </c>
      <c r="XEF584" s="3"/>
      <c r="XEG584" s="3"/>
      <c r="XEH584" s="3"/>
      <c r="XEI584" s="3"/>
      <c r="XEJ584" s="3"/>
      <c r="XEK584" s="3"/>
      <c r="XEL584" s="3"/>
      <c r="XEM584" s="3"/>
      <c r="XEN584" s="3"/>
      <c r="XEO584" s="3"/>
      <c r="XEP584" s="3"/>
      <c r="XEQ584" s="3"/>
      <c r="XER584" s="3"/>
      <c r="XES584" s="3"/>
      <c r="XET584" s="3"/>
      <c r="XEU584" s="3"/>
      <c r="XEV584" s="3"/>
      <c r="XEW584" s="3"/>
      <c r="XEX584" s="3"/>
      <c r="XEY584" s="3"/>
      <c r="XEZ584" s="3"/>
      <c r="XFA584" s="3"/>
      <c r="XFB584" s="3"/>
      <c r="XFC584" s="3"/>
    </row>
    <row r="585" s="1" customFormat="1" ht="13" spans="1:16383">
      <c r="A585" s="6" t="s">
        <v>72</v>
      </c>
      <c r="B585" s="6" t="s">
        <v>16517</v>
      </c>
      <c r="C585" s="6" t="s">
        <v>19840</v>
      </c>
      <c r="D585" s="6" t="s">
        <v>19570</v>
      </c>
      <c r="E585" s="6">
        <v>54</v>
      </c>
      <c r="XEF585" s="3"/>
      <c r="XEG585" s="3"/>
      <c r="XEH585" s="3"/>
      <c r="XEI585" s="3"/>
      <c r="XEJ585" s="3"/>
      <c r="XEK585" s="3"/>
      <c r="XEL585" s="3"/>
      <c r="XEM585" s="3"/>
      <c r="XEN585" s="3"/>
      <c r="XEO585" s="3"/>
      <c r="XEP585" s="3"/>
      <c r="XEQ585" s="3"/>
      <c r="XER585" s="3"/>
      <c r="XES585" s="3"/>
      <c r="XET585" s="3"/>
      <c r="XEU585" s="3"/>
      <c r="XEV585" s="3"/>
      <c r="XEW585" s="3"/>
      <c r="XEX585" s="3"/>
      <c r="XEY585" s="3"/>
      <c r="XEZ585" s="3"/>
      <c r="XFA585" s="3"/>
      <c r="XFB585" s="3"/>
      <c r="XFC585" s="3"/>
    </row>
    <row r="586" s="1" customFormat="1" ht="13" spans="1:16383">
      <c r="A586" s="6" t="s">
        <v>50</v>
      </c>
      <c r="B586" s="6" t="s">
        <v>16571</v>
      </c>
      <c r="C586" s="6" t="s">
        <v>19841</v>
      </c>
      <c r="D586" s="6" t="s">
        <v>19570</v>
      </c>
      <c r="E586" s="6">
        <v>107</v>
      </c>
      <c r="XEF586" s="3"/>
      <c r="XEG586" s="3"/>
      <c r="XEH586" s="3"/>
      <c r="XEI586" s="3"/>
      <c r="XEJ586" s="3"/>
      <c r="XEK586" s="3"/>
      <c r="XEL586" s="3"/>
      <c r="XEM586" s="3"/>
      <c r="XEN586" s="3"/>
      <c r="XEO586" s="3"/>
      <c r="XEP586" s="3"/>
      <c r="XEQ586" s="3"/>
      <c r="XER586" s="3"/>
      <c r="XES586" s="3"/>
      <c r="XET586" s="3"/>
      <c r="XEU586" s="3"/>
      <c r="XEV586" s="3"/>
      <c r="XEW586" s="3"/>
      <c r="XEX586" s="3"/>
      <c r="XEY586" s="3"/>
      <c r="XEZ586" s="3"/>
      <c r="XFA586" s="3"/>
      <c r="XFB586" s="3"/>
      <c r="XFC586" s="3"/>
    </row>
    <row r="587" s="1" customFormat="1" ht="13" spans="1:16383">
      <c r="A587" s="6" t="s">
        <v>54</v>
      </c>
      <c r="B587" s="6" t="s">
        <v>16599</v>
      </c>
      <c r="C587" s="6" t="s">
        <v>19842</v>
      </c>
      <c r="D587" s="6" t="s">
        <v>19570</v>
      </c>
      <c r="E587" s="6">
        <v>59</v>
      </c>
      <c r="XEF587" s="3"/>
      <c r="XEG587" s="3"/>
      <c r="XEH587" s="3"/>
      <c r="XEI587" s="3"/>
      <c r="XEJ587" s="3"/>
      <c r="XEK587" s="3"/>
      <c r="XEL587" s="3"/>
      <c r="XEM587" s="3"/>
      <c r="XEN587" s="3"/>
      <c r="XEO587" s="3"/>
      <c r="XEP587" s="3"/>
      <c r="XEQ587" s="3"/>
      <c r="XER587" s="3"/>
      <c r="XES587" s="3"/>
      <c r="XET587" s="3"/>
      <c r="XEU587" s="3"/>
      <c r="XEV587" s="3"/>
      <c r="XEW587" s="3"/>
      <c r="XEX587" s="3"/>
      <c r="XEY587" s="3"/>
      <c r="XEZ587" s="3"/>
      <c r="XFA587" s="3"/>
      <c r="XFB587" s="3"/>
      <c r="XFC587" s="3"/>
    </row>
    <row r="588" s="1" customFormat="1" ht="13" spans="1:16383">
      <c r="A588" s="6" t="s">
        <v>50</v>
      </c>
      <c r="B588" s="6" t="s">
        <v>16630</v>
      </c>
      <c r="C588" s="6" t="s">
        <v>19843</v>
      </c>
      <c r="D588" s="6" t="s">
        <v>19570</v>
      </c>
      <c r="E588" s="6">
        <v>129</v>
      </c>
      <c r="XEF588" s="3"/>
      <c r="XEG588" s="3"/>
      <c r="XEH588" s="3"/>
      <c r="XEI588" s="3"/>
      <c r="XEJ588" s="3"/>
      <c r="XEK588" s="3"/>
      <c r="XEL588" s="3"/>
      <c r="XEM588" s="3"/>
      <c r="XEN588" s="3"/>
      <c r="XEO588" s="3"/>
      <c r="XEP588" s="3"/>
      <c r="XEQ588" s="3"/>
      <c r="XER588" s="3"/>
      <c r="XES588" s="3"/>
      <c r="XET588" s="3"/>
      <c r="XEU588" s="3"/>
      <c r="XEV588" s="3"/>
      <c r="XEW588" s="3"/>
      <c r="XEX588" s="3"/>
      <c r="XEY588" s="3"/>
      <c r="XEZ588" s="3"/>
      <c r="XFA588" s="3"/>
      <c r="XFB588" s="3"/>
      <c r="XFC588" s="3"/>
    </row>
    <row r="589" s="1" customFormat="1" ht="13" spans="1:16383">
      <c r="A589" s="6" t="s">
        <v>106</v>
      </c>
      <c r="B589" s="6" t="s">
        <v>16659</v>
      </c>
      <c r="C589" s="6" t="s">
        <v>16652</v>
      </c>
      <c r="D589" s="6" t="s">
        <v>19570</v>
      </c>
      <c r="E589" s="6">
        <v>63</v>
      </c>
      <c r="XEF589" s="3"/>
      <c r="XEG589" s="3"/>
      <c r="XEH589" s="3"/>
      <c r="XEI589" s="3"/>
      <c r="XEJ589" s="3"/>
      <c r="XEK589" s="3"/>
      <c r="XEL589" s="3"/>
      <c r="XEM589" s="3"/>
      <c r="XEN589" s="3"/>
      <c r="XEO589" s="3"/>
      <c r="XEP589" s="3"/>
      <c r="XEQ589" s="3"/>
      <c r="XER589" s="3"/>
      <c r="XES589" s="3"/>
      <c r="XET589" s="3"/>
      <c r="XEU589" s="3"/>
      <c r="XEV589" s="3"/>
      <c r="XEW589" s="3"/>
      <c r="XEX589" s="3"/>
      <c r="XEY589" s="3"/>
      <c r="XEZ589" s="3"/>
      <c r="XFA589" s="3"/>
      <c r="XFB589" s="3"/>
      <c r="XFC589" s="3"/>
    </row>
    <row r="590" s="1" customFormat="1" ht="13" spans="1:16383">
      <c r="A590" s="6" t="s">
        <v>54</v>
      </c>
      <c r="B590" s="6" t="s">
        <v>16676</v>
      </c>
      <c r="C590" s="6" t="s">
        <v>19844</v>
      </c>
      <c r="D590" s="6" t="s">
        <v>19570</v>
      </c>
      <c r="E590" s="6">
        <v>32</v>
      </c>
      <c r="XEF590" s="3"/>
      <c r="XEG590" s="3"/>
      <c r="XEH590" s="3"/>
      <c r="XEI590" s="3"/>
      <c r="XEJ590" s="3"/>
      <c r="XEK590" s="3"/>
      <c r="XEL590" s="3"/>
      <c r="XEM590" s="3"/>
      <c r="XEN590" s="3"/>
      <c r="XEO590" s="3"/>
      <c r="XEP590" s="3"/>
      <c r="XEQ590" s="3"/>
      <c r="XER590" s="3"/>
      <c r="XES590" s="3"/>
      <c r="XET590" s="3"/>
      <c r="XEU590" s="3"/>
      <c r="XEV590" s="3"/>
      <c r="XEW590" s="3"/>
      <c r="XEX590" s="3"/>
      <c r="XEY590" s="3"/>
      <c r="XEZ590" s="3"/>
      <c r="XFA590" s="3"/>
      <c r="XFB590" s="3"/>
      <c r="XFC590" s="3"/>
    </row>
    <row r="591" s="1" customFormat="1" ht="13" spans="1:16383">
      <c r="A591" s="6" t="s">
        <v>110</v>
      </c>
      <c r="B591" s="6" t="s">
        <v>16715</v>
      </c>
      <c r="C591" s="6" t="s">
        <v>19845</v>
      </c>
      <c r="D591" s="6" t="s">
        <v>19570</v>
      </c>
      <c r="E591" s="6">
        <v>63</v>
      </c>
      <c r="XEF591" s="3"/>
      <c r="XEG591" s="3"/>
      <c r="XEH591" s="3"/>
      <c r="XEI591" s="3"/>
      <c r="XEJ591" s="3"/>
      <c r="XEK591" s="3"/>
      <c r="XEL591" s="3"/>
      <c r="XEM591" s="3"/>
      <c r="XEN591" s="3"/>
      <c r="XEO591" s="3"/>
      <c r="XEP591" s="3"/>
      <c r="XEQ591" s="3"/>
      <c r="XER591" s="3"/>
      <c r="XES591" s="3"/>
      <c r="XET591" s="3"/>
      <c r="XEU591" s="3"/>
      <c r="XEV591" s="3"/>
      <c r="XEW591" s="3"/>
      <c r="XEX591" s="3"/>
      <c r="XEY591" s="3"/>
      <c r="XEZ591" s="3"/>
      <c r="XFA591" s="3"/>
      <c r="XFB591" s="3"/>
      <c r="XFC591" s="3"/>
    </row>
    <row r="592" s="1" customFormat="1" ht="13" spans="1:16383">
      <c r="A592" s="6" t="s">
        <v>72</v>
      </c>
      <c r="B592" s="6" t="s">
        <v>16737</v>
      </c>
      <c r="C592" s="6" t="s">
        <v>19846</v>
      </c>
      <c r="D592" s="6" t="s">
        <v>19570</v>
      </c>
      <c r="E592" s="6">
        <v>94</v>
      </c>
      <c r="XEF592" s="3"/>
      <c r="XEG592" s="3"/>
      <c r="XEH592" s="3"/>
      <c r="XEI592" s="3"/>
      <c r="XEJ592" s="3"/>
      <c r="XEK592" s="3"/>
      <c r="XEL592" s="3"/>
      <c r="XEM592" s="3"/>
      <c r="XEN592" s="3"/>
      <c r="XEO592" s="3"/>
      <c r="XEP592" s="3"/>
      <c r="XEQ592" s="3"/>
      <c r="XER592" s="3"/>
      <c r="XES592" s="3"/>
      <c r="XET592" s="3"/>
      <c r="XEU592" s="3"/>
      <c r="XEV592" s="3"/>
      <c r="XEW592" s="3"/>
      <c r="XEX592" s="3"/>
      <c r="XEY592" s="3"/>
      <c r="XEZ592" s="3"/>
      <c r="XFA592" s="3"/>
      <c r="XFB592" s="3"/>
      <c r="XFC592" s="3"/>
    </row>
    <row r="593" s="1" customFormat="1" ht="13" spans="1:16383">
      <c r="A593" s="6" t="s">
        <v>86</v>
      </c>
      <c r="B593" s="6" t="s">
        <v>12119</v>
      </c>
      <c r="C593" s="6" t="s">
        <v>19847</v>
      </c>
      <c r="D593" s="6" t="s">
        <v>19570</v>
      </c>
      <c r="E593" s="6">
        <v>45</v>
      </c>
      <c r="XEF593" s="3"/>
      <c r="XEG593" s="3"/>
      <c r="XEH593" s="3"/>
      <c r="XEI593" s="3"/>
      <c r="XEJ593" s="3"/>
      <c r="XEK593" s="3"/>
      <c r="XEL593" s="3"/>
      <c r="XEM593" s="3"/>
      <c r="XEN593" s="3"/>
      <c r="XEO593" s="3"/>
      <c r="XEP593" s="3"/>
      <c r="XEQ593" s="3"/>
      <c r="XER593" s="3"/>
      <c r="XES593" s="3"/>
      <c r="XET593" s="3"/>
      <c r="XEU593" s="3"/>
      <c r="XEV593" s="3"/>
      <c r="XEW593" s="3"/>
      <c r="XEX593" s="3"/>
      <c r="XEY593" s="3"/>
      <c r="XEZ593" s="3"/>
      <c r="XFA593" s="3"/>
      <c r="XFB593" s="3"/>
      <c r="XFC593" s="3"/>
    </row>
    <row r="594" s="1" customFormat="1" ht="13" spans="1:16383">
      <c r="A594" s="6" t="s">
        <v>78</v>
      </c>
      <c r="B594" s="6" t="s">
        <v>16759</v>
      </c>
      <c r="C594" s="6" t="s">
        <v>19848</v>
      </c>
      <c r="D594" s="6" t="s">
        <v>19570</v>
      </c>
      <c r="E594" s="6">
        <v>74</v>
      </c>
      <c r="XEF594" s="3"/>
      <c r="XEG594" s="3"/>
      <c r="XEH594" s="3"/>
      <c r="XEI594" s="3"/>
      <c r="XEJ594" s="3"/>
      <c r="XEK594" s="3"/>
      <c r="XEL594" s="3"/>
      <c r="XEM594" s="3"/>
      <c r="XEN594" s="3"/>
      <c r="XEO594" s="3"/>
      <c r="XEP594" s="3"/>
      <c r="XEQ594" s="3"/>
      <c r="XER594" s="3"/>
      <c r="XES594" s="3"/>
      <c r="XET594" s="3"/>
      <c r="XEU594" s="3"/>
      <c r="XEV594" s="3"/>
      <c r="XEW594" s="3"/>
      <c r="XEX594" s="3"/>
      <c r="XEY594" s="3"/>
      <c r="XEZ594" s="3"/>
      <c r="XFA594" s="3"/>
      <c r="XFB594" s="3"/>
      <c r="XFC594" s="3"/>
    </row>
    <row r="595" s="1" customFormat="1" ht="13" spans="1:16383">
      <c r="A595" s="6" t="s">
        <v>78</v>
      </c>
      <c r="B595" s="6" t="s">
        <v>16773</v>
      </c>
      <c r="C595" s="6" t="s">
        <v>19849</v>
      </c>
      <c r="D595" s="6" t="s">
        <v>19570</v>
      </c>
      <c r="E595" s="6">
        <v>38</v>
      </c>
      <c r="XEF595" s="3"/>
      <c r="XEG595" s="3"/>
      <c r="XEH595" s="3"/>
      <c r="XEI595" s="3"/>
      <c r="XEJ595" s="3"/>
      <c r="XEK595" s="3"/>
      <c r="XEL595" s="3"/>
      <c r="XEM595" s="3"/>
      <c r="XEN595" s="3"/>
      <c r="XEO595" s="3"/>
      <c r="XEP595" s="3"/>
      <c r="XEQ595" s="3"/>
      <c r="XER595" s="3"/>
      <c r="XES595" s="3"/>
      <c r="XET595" s="3"/>
      <c r="XEU595" s="3"/>
      <c r="XEV595" s="3"/>
      <c r="XEW595" s="3"/>
      <c r="XEX595" s="3"/>
      <c r="XEY595" s="3"/>
      <c r="XEZ595" s="3"/>
      <c r="XFA595" s="3"/>
      <c r="XFB595" s="3"/>
      <c r="XFC595" s="3"/>
    </row>
    <row r="596" s="1" customFormat="1" ht="13" spans="1:16383">
      <c r="A596" s="6" t="s">
        <v>54</v>
      </c>
      <c r="B596" s="6" t="s">
        <v>16792</v>
      </c>
      <c r="C596" s="6" t="s">
        <v>19849</v>
      </c>
      <c r="D596" s="6" t="s">
        <v>19570</v>
      </c>
      <c r="E596" s="6">
        <v>85</v>
      </c>
      <c r="XEF596" s="3"/>
      <c r="XEG596" s="3"/>
      <c r="XEH596" s="3"/>
      <c r="XEI596" s="3"/>
      <c r="XEJ596" s="3"/>
      <c r="XEK596" s="3"/>
      <c r="XEL596" s="3"/>
      <c r="XEM596" s="3"/>
      <c r="XEN596" s="3"/>
      <c r="XEO596" s="3"/>
      <c r="XEP596" s="3"/>
      <c r="XEQ596" s="3"/>
      <c r="XER596" s="3"/>
      <c r="XES596" s="3"/>
      <c r="XET596" s="3"/>
      <c r="XEU596" s="3"/>
      <c r="XEV596" s="3"/>
      <c r="XEW596" s="3"/>
      <c r="XEX596" s="3"/>
      <c r="XEY596" s="3"/>
      <c r="XEZ596" s="3"/>
      <c r="XFA596" s="3"/>
      <c r="XFB596" s="3"/>
      <c r="XFC596" s="3"/>
    </row>
    <row r="597" s="1" customFormat="1" ht="13" spans="1:16383">
      <c r="A597" s="6" t="s">
        <v>58</v>
      </c>
      <c r="B597" s="6" t="s">
        <v>16809</v>
      </c>
      <c r="C597" s="6" t="s">
        <v>19849</v>
      </c>
      <c r="D597" s="6" t="s">
        <v>19570</v>
      </c>
      <c r="E597" s="6">
        <v>34</v>
      </c>
      <c r="XEF597" s="3"/>
      <c r="XEG597" s="3"/>
      <c r="XEH597" s="3"/>
      <c r="XEI597" s="3"/>
      <c r="XEJ597" s="3"/>
      <c r="XEK597" s="3"/>
      <c r="XEL597" s="3"/>
      <c r="XEM597" s="3"/>
      <c r="XEN597" s="3"/>
      <c r="XEO597" s="3"/>
      <c r="XEP597" s="3"/>
      <c r="XEQ597" s="3"/>
      <c r="XER597" s="3"/>
      <c r="XES597" s="3"/>
      <c r="XET597" s="3"/>
      <c r="XEU597" s="3"/>
      <c r="XEV597" s="3"/>
      <c r="XEW597" s="3"/>
      <c r="XEX597" s="3"/>
      <c r="XEY597" s="3"/>
      <c r="XEZ597" s="3"/>
      <c r="XFA597" s="3"/>
      <c r="XFB597" s="3"/>
      <c r="XFC597" s="3"/>
    </row>
    <row r="598" s="1" customFormat="1" ht="13" spans="1:16383">
      <c r="A598" s="6" t="s">
        <v>46</v>
      </c>
      <c r="B598" s="6" t="s">
        <v>16819</v>
      </c>
      <c r="C598" s="6" t="s">
        <v>19849</v>
      </c>
      <c r="D598" s="6" t="s">
        <v>19570</v>
      </c>
      <c r="E598" s="6">
        <v>63</v>
      </c>
      <c r="XEF598" s="3"/>
      <c r="XEG598" s="3"/>
      <c r="XEH598" s="3"/>
      <c r="XEI598" s="3"/>
      <c r="XEJ598" s="3"/>
      <c r="XEK598" s="3"/>
      <c r="XEL598" s="3"/>
      <c r="XEM598" s="3"/>
      <c r="XEN598" s="3"/>
      <c r="XEO598" s="3"/>
      <c r="XEP598" s="3"/>
      <c r="XEQ598" s="3"/>
      <c r="XER598" s="3"/>
      <c r="XES598" s="3"/>
      <c r="XET598" s="3"/>
      <c r="XEU598" s="3"/>
      <c r="XEV598" s="3"/>
      <c r="XEW598" s="3"/>
      <c r="XEX598" s="3"/>
      <c r="XEY598" s="3"/>
      <c r="XEZ598" s="3"/>
      <c r="XFA598" s="3"/>
      <c r="XFB598" s="3"/>
      <c r="XFC598" s="3"/>
    </row>
    <row r="599" s="1" customFormat="1" ht="13" spans="1:16383">
      <c r="A599" s="6" t="s">
        <v>58</v>
      </c>
      <c r="B599" s="6" t="s">
        <v>16870</v>
      </c>
      <c r="C599" s="6" t="s">
        <v>19850</v>
      </c>
      <c r="D599" s="6" t="s">
        <v>19570</v>
      </c>
      <c r="E599" s="6">
        <v>110</v>
      </c>
      <c r="XEF599" s="3"/>
      <c r="XEG599" s="3"/>
      <c r="XEH599" s="3"/>
      <c r="XEI599" s="3"/>
      <c r="XEJ599" s="3"/>
      <c r="XEK599" s="3"/>
      <c r="XEL599" s="3"/>
      <c r="XEM599" s="3"/>
      <c r="XEN599" s="3"/>
      <c r="XEO599" s="3"/>
      <c r="XEP599" s="3"/>
      <c r="XEQ599" s="3"/>
      <c r="XER599" s="3"/>
      <c r="XES599" s="3"/>
      <c r="XET599" s="3"/>
      <c r="XEU599" s="3"/>
      <c r="XEV599" s="3"/>
      <c r="XEW599" s="3"/>
      <c r="XEX599" s="3"/>
      <c r="XEY599" s="3"/>
      <c r="XEZ599" s="3"/>
      <c r="XFA599" s="3"/>
      <c r="XFB599" s="3"/>
      <c r="XFC599" s="3"/>
    </row>
    <row r="600" s="1" customFormat="1" ht="13" spans="1:16383">
      <c r="A600" s="6" t="s">
        <v>50</v>
      </c>
      <c r="B600" s="6" t="s">
        <v>16884</v>
      </c>
      <c r="C600" s="6" t="s">
        <v>19851</v>
      </c>
      <c r="D600" s="6" t="s">
        <v>19570</v>
      </c>
      <c r="E600" s="6">
        <v>60</v>
      </c>
      <c r="XEF600" s="3"/>
      <c r="XEG600" s="3"/>
      <c r="XEH600" s="3"/>
      <c r="XEI600" s="3"/>
      <c r="XEJ600" s="3"/>
      <c r="XEK600" s="3"/>
      <c r="XEL600" s="3"/>
      <c r="XEM600" s="3"/>
      <c r="XEN600" s="3"/>
      <c r="XEO600" s="3"/>
      <c r="XEP600" s="3"/>
      <c r="XEQ600" s="3"/>
      <c r="XER600" s="3"/>
      <c r="XES600" s="3"/>
      <c r="XET600" s="3"/>
      <c r="XEU600" s="3"/>
      <c r="XEV600" s="3"/>
      <c r="XEW600" s="3"/>
      <c r="XEX600" s="3"/>
      <c r="XEY600" s="3"/>
      <c r="XEZ600" s="3"/>
      <c r="XFA600" s="3"/>
      <c r="XFB600" s="3"/>
      <c r="XFC600" s="3"/>
    </row>
    <row r="601" s="1" customFormat="1" ht="13" spans="1:16383">
      <c r="A601" s="6" t="s">
        <v>82</v>
      </c>
      <c r="B601" s="6" t="s">
        <v>16908</v>
      </c>
      <c r="C601" s="6" t="s">
        <v>19852</v>
      </c>
      <c r="D601" s="6" t="s">
        <v>19570</v>
      </c>
      <c r="E601" s="6">
        <v>66</v>
      </c>
      <c r="XEF601" s="3"/>
      <c r="XEG601" s="3"/>
      <c r="XEH601" s="3"/>
      <c r="XEI601" s="3"/>
      <c r="XEJ601" s="3"/>
      <c r="XEK601" s="3"/>
      <c r="XEL601" s="3"/>
      <c r="XEM601" s="3"/>
      <c r="XEN601" s="3"/>
      <c r="XEO601" s="3"/>
      <c r="XEP601" s="3"/>
      <c r="XEQ601" s="3"/>
      <c r="XER601" s="3"/>
      <c r="XES601" s="3"/>
      <c r="XET601" s="3"/>
      <c r="XEU601" s="3"/>
      <c r="XEV601" s="3"/>
      <c r="XEW601" s="3"/>
      <c r="XEX601" s="3"/>
      <c r="XEY601" s="3"/>
      <c r="XEZ601" s="3"/>
      <c r="XFA601" s="3"/>
      <c r="XFB601" s="3"/>
      <c r="XFC601" s="3"/>
    </row>
    <row r="602" s="1" customFormat="1" ht="13" spans="1:16383">
      <c r="A602" s="6" t="s">
        <v>72</v>
      </c>
      <c r="B602" s="6" t="s">
        <v>16933</v>
      </c>
      <c r="C602" s="6" t="s">
        <v>19853</v>
      </c>
      <c r="D602" s="6" t="s">
        <v>19570</v>
      </c>
      <c r="E602" s="6">
        <v>58</v>
      </c>
      <c r="XEF602" s="3"/>
      <c r="XEG602" s="3"/>
      <c r="XEH602" s="3"/>
      <c r="XEI602" s="3"/>
      <c r="XEJ602" s="3"/>
      <c r="XEK602" s="3"/>
      <c r="XEL602" s="3"/>
      <c r="XEM602" s="3"/>
      <c r="XEN602" s="3"/>
      <c r="XEO602" s="3"/>
      <c r="XEP602" s="3"/>
      <c r="XEQ602" s="3"/>
      <c r="XER602" s="3"/>
      <c r="XES602" s="3"/>
      <c r="XET602" s="3"/>
      <c r="XEU602" s="3"/>
      <c r="XEV602" s="3"/>
      <c r="XEW602" s="3"/>
      <c r="XEX602" s="3"/>
      <c r="XEY602" s="3"/>
      <c r="XEZ602" s="3"/>
      <c r="XFA602" s="3"/>
      <c r="XFB602" s="3"/>
      <c r="XFC602" s="3"/>
    </row>
    <row r="603" s="1" customFormat="1" ht="13" spans="1:16383">
      <c r="A603" s="6" t="s">
        <v>110</v>
      </c>
      <c r="B603" s="6" t="s">
        <v>16938</v>
      </c>
      <c r="C603" s="6" t="s">
        <v>19854</v>
      </c>
      <c r="D603" s="6" t="s">
        <v>19570</v>
      </c>
      <c r="E603" s="6">
        <v>107</v>
      </c>
      <c r="XEF603" s="3"/>
      <c r="XEG603" s="3"/>
      <c r="XEH603" s="3"/>
      <c r="XEI603" s="3"/>
      <c r="XEJ603" s="3"/>
      <c r="XEK603" s="3"/>
      <c r="XEL603" s="3"/>
      <c r="XEM603" s="3"/>
      <c r="XEN603" s="3"/>
      <c r="XEO603" s="3"/>
      <c r="XEP603" s="3"/>
      <c r="XEQ603" s="3"/>
      <c r="XER603" s="3"/>
      <c r="XES603" s="3"/>
      <c r="XET603" s="3"/>
      <c r="XEU603" s="3"/>
      <c r="XEV603" s="3"/>
      <c r="XEW603" s="3"/>
      <c r="XEX603" s="3"/>
      <c r="XEY603" s="3"/>
      <c r="XEZ603" s="3"/>
      <c r="XFA603" s="3"/>
      <c r="XFB603" s="3"/>
      <c r="XFC603" s="3"/>
    </row>
    <row r="604" s="1" customFormat="1" ht="13" spans="1:16383">
      <c r="A604" s="6" t="s">
        <v>72</v>
      </c>
      <c r="B604" s="6" t="s">
        <v>16988</v>
      </c>
      <c r="C604" s="6" t="s">
        <v>16968</v>
      </c>
      <c r="D604" s="6" t="s">
        <v>19570</v>
      </c>
      <c r="E604" s="6">
        <v>56</v>
      </c>
      <c r="XEF604" s="3"/>
      <c r="XEG604" s="3"/>
      <c r="XEH604" s="3"/>
      <c r="XEI604" s="3"/>
      <c r="XEJ604" s="3"/>
      <c r="XEK604" s="3"/>
      <c r="XEL604" s="3"/>
      <c r="XEM604" s="3"/>
      <c r="XEN604" s="3"/>
      <c r="XEO604" s="3"/>
      <c r="XEP604" s="3"/>
      <c r="XEQ604" s="3"/>
      <c r="XER604" s="3"/>
      <c r="XES604" s="3"/>
      <c r="XET604" s="3"/>
      <c r="XEU604" s="3"/>
      <c r="XEV604" s="3"/>
      <c r="XEW604" s="3"/>
      <c r="XEX604" s="3"/>
      <c r="XEY604" s="3"/>
      <c r="XEZ604" s="3"/>
      <c r="XFA604" s="3"/>
      <c r="XFB604" s="3"/>
      <c r="XFC604" s="3"/>
    </row>
    <row r="605" s="1" customFormat="1" ht="13" spans="1:16383">
      <c r="A605" s="6" t="s">
        <v>88</v>
      </c>
      <c r="B605" s="6" t="s">
        <v>6508</v>
      </c>
      <c r="C605" s="6" t="s">
        <v>19855</v>
      </c>
      <c r="D605" s="6" t="s">
        <v>19570</v>
      </c>
      <c r="E605" s="6">
        <v>84</v>
      </c>
      <c r="XEF605" s="3"/>
      <c r="XEG605" s="3"/>
      <c r="XEH605" s="3"/>
      <c r="XEI605" s="3"/>
      <c r="XEJ605" s="3"/>
      <c r="XEK605" s="3"/>
      <c r="XEL605" s="3"/>
      <c r="XEM605" s="3"/>
      <c r="XEN605" s="3"/>
      <c r="XEO605" s="3"/>
      <c r="XEP605" s="3"/>
      <c r="XEQ605" s="3"/>
      <c r="XER605" s="3"/>
      <c r="XES605" s="3"/>
      <c r="XET605" s="3"/>
      <c r="XEU605" s="3"/>
      <c r="XEV605" s="3"/>
      <c r="XEW605" s="3"/>
      <c r="XEX605" s="3"/>
      <c r="XEY605" s="3"/>
      <c r="XEZ605" s="3"/>
      <c r="XFA605" s="3"/>
      <c r="XFB605" s="3"/>
      <c r="XFC605" s="3"/>
    </row>
    <row r="606" s="1" customFormat="1" ht="13" spans="1:16383">
      <c r="A606" s="6" t="s">
        <v>50</v>
      </c>
      <c r="B606" s="6" t="s">
        <v>17012</v>
      </c>
      <c r="C606" s="6" t="s">
        <v>19856</v>
      </c>
      <c r="D606" s="6" t="s">
        <v>19570</v>
      </c>
      <c r="E606" s="6">
        <v>40</v>
      </c>
      <c r="XEF606" s="3"/>
      <c r="XEG606" s="3"/>
      <c r="XEH606" s="3"/>
      <c r="XEI606" s="3"/>
      <c r="XEJ606" s="3"/>
      <c r="XEK606" s="3"/>
      <c r="XEL606" s="3"/>
      <c r="XEM606" s="3"/>
      <c r="XEN606" s="3"/>
      <c r="XEO606" s="3"/>
      <c r="XEP606" s="3"/>
      <c r="XEQ606" s="3"/>
      <c r="XER606" s="3"/>
      <c r="XES606" s="3"/>
      <c r="XET606" s="3"/>
      <c r="XEU606" s="3"/>
      <c r="XEV606" s="3"/>
      <c r="XEW606" s="3"/>
      <c r="XEX606" s="3"/>
      <c r="XEY606" s="3"/>
      <c r="XEZ606" s="3"/>
      <c r="XFA606" s="3"/>
      <c r="XFB606" s="3"/>
      <c r="XFC606" s="3"/>
    </row>
    <row r="607" s="1" customFormat="1" ht="13" spans="1:16383">
      <c r="A607" s="6" t="s">
        <v>62</v>
      </c>
      <c r="B607" s="6" t="s">
        <v>17057</v>
      </c>
      <c r="C607" s="6" t="s">
        <v>19856</v>
      </c>
      <c r="D607" s="6" t="s">
        <v>19570</v>
      </c>
      <c r="E607" s="6">
        <v>98</v>
      </c>
      <c r="XEF607" s="3"/>
      <c r="XEG607" s="3"/>
      <c r="XEH607" s="3"/>
      <c r="XEI607" s="3"/>
      <c r="XEJ607" s="3"/>
      <c r="XEK607" s="3"/>
      <c r="XEL607" s="3"/>
      <c r="XEM607" s="3"/>
      <c r="XEN607" s="3"/>
      <c r="XEO607" s="3"/>
      <c r="XEP607" s="3"/>
      <c r="XEQ607" s="3"/>
      <c r="XER607" s="3"/>
      <c r="XES607" s="3"/>
      <c r="XET607" s="3"/>
      <c r="XEU607" s="3"/>
      <c r="XEV607" s="3"/>
      <c r="XEW607" s="3"/>
      <c r="XEX607" s="3"/>
      <c r="XEY607" s="3"/>
      <c r="XEZ607" s="3"/>
      <c r="XFA607" s="3"/>
      <c r="XFB607" s="3"/>
      <c r="XFC607" s="3"/>
    </row>
    <row r="608" s="1" customFormat="1" ht="13" spans="1:16383">
      <c r="A608" s="6" t="s">
        <v>62</v>
      </c>
      <c r="B608" s="6" t="s">
        <v>17121</v>
      </c>
      <c r="C608" s="6" t="s">
        <v>19857</v>
      </c>
      <c r="D608" s="6" t="s">
        <v>19570</v>
      </c>
      <c r="E608" s="6">
        <v>13</v>
      </c>
      <c r="XEF608" s="3"/>
      <c r="XEG608" s="3"/>
      <c r="XEH608" s="3"/>
      <c r="XEI608" s="3"/>
      <c r="XEJ608" s="3"/>
      <c r="XEK608" s="3"/>
      <c r="XEL608" s="3"/>
      <c r="XEM608" s="3"/>
      <c r="XEN608" s="3"/>
      <c r="XEO608" s="3"/>
      <c r="XEP608" s="3"/>
      <c r="XEQ608" s="3"/>
      <c r="XER608" s="3"/>
      <c r="XES608" s="3"/>
      <c r="XET608" s="3"/>
      <c r="XEU608" s="3"/>
      <c r="XEV608" s="3"/>
      <c r="XEW608" s="3"/>
      <c r="XEX608" s="3"/>
      <c r="XEY608" s="3"/>
      <c r="XEZ608" s="3"/>
      <c r="XFA608" s="3"/>
      <c r="XFB608" s="3"/>
      <c r="XFC608" s="3"/>
    </row>
    <row r="609" s="1" customFormat="1" ht="13" spans="1:16383">
      <c r="A609" s="6" t="s">
        <v>54</v>
      </c>
      <c r="B609" s="6" t="s">
        <v>17157</v>
      </c>
      <c r="C609" s="6" t="s">
        <v>17153</v>
      </c>
      <c r="D609" s="6" t="s">
        <v>19570</v>
      </c>
      <c r="E609" s="6">
        <v>28</v>
      </c>
      <c r="XEF609" s="3"/>
      <c r="XEG609" s="3"/>
      <c r="XEH609" s="3"/>
      <c r="XEI609" s="3"/>
      <c r="XEJ609" s="3"/>
      <c r="XEK609" s="3"/>
      <c r="XEL609" s="3"/>
      <c r="XEM609" s="3"/>
      <c r="XEN609" s="3"/>
      <c r="XEO609" s="3"/>
      <c r="XEP609" s="3"/>
      <c r="XEQ609" s="3"/>
      <c r="XER609" s="3"/>
      <c r="XES609" s="3"/>
      <c r="XET609" s="3"/>
      <c r="XEU609" s="3"/>
      <c r="XEV609" s="3"/>
      <c r="XEW609" s="3"/>
      <c r="XEX609" s="3"/>
      <c r="XEY609" s="3"/>
      <c r="XEZ609" s="3"/>
      <c r="XFA609" s="3"/>
      <c r="XFB609" s="3"/>
      <c r="XFC609" s="3"/>
    </row>
    <row r="610" s="1" customFormat="1" ht="13" spans="1:16383">
      <c r="A610" s="6" t="s">
        <v>82</v>
      </c>
      <c r="B610" s="6" t="s">
        <v>17189</v>
      </c>
      <c r="C610" s="6" t="s">
        <v>19858</v>
      </c>
      <c r="D610" s="6" t="s">
        <v>19570</v>
      </c>
      <c r="E610" s="6">
        <v>58</v>
      </c>
      <c r="XEF610" s="3"/>
      <c r="XEG610" s="3"/>
      <c r="XEH610" s="3"/>
      <c r="XEI610" s="3"/>
      <c r="XEJ610" s="3"/>
      <c r="XEK610" s="3"/>
      <c r="XEL610" s="3"/>
      <c r="XEM610" s="3"/>
      <c r="XEN610" s="3"/>
      <c r="XEO610" s="3"/>
      <c r="XEP610" s="3"/>
      <c r="XEQ610" s="3"/>
      <c r="XER610" s="3"/>
      <c r="XES610" s="3"/>
      <c r="XET610" s="3"/>
      <c r="XEU610" s="3"/>
      <c r="XEV610" s="3"/>
      <c r="XEW610" s="3"/>
      <c r="XEX610" s="3"/>
      <c r="XEY610" s="3"/>
      <c r="XEZ610" s="3"/>
      <c r="XFA610" s="3"/>
      <c r="XFB610" s="3"/>
      <c r="XFC610" s="3"/>
    </row>
    <row r="611" s="1" customFormat="1" ht="13" spans="1:16383">
      <c r="A611" s="6" t="s">
        <v>54</v>
      </c>
      <c r="B611" s="6" t="s">
        <v>17196</v>
      </c>
      <c r="C611" s="6" t="s">
        <v>19858</v>
      </c>
      <c r="D611" s="6" t="s">
        <v>19570</v>
      </c>
      <c r="E611" s="6">
        <v>59</v>
      </c>
      <c r="XEF611" s="3"/>
      <c r="XEG611" s="3"/>
      <c r="XEH611" s="3"/>
      <c r="XEI611" s="3"/>
      <c r="XEJ611" s="3"/>
      <c r="XEK611" s="3"/>
      <c r="XEL611" s="3"/>
      <c r="XEM611" s="3"/>
      <c r="XEN611" s="3"/>
      <c r="XEO611" s="3"/>
      <c r="XEP611" s="3"/>
      <c r="XEQ611" s="3"/>
      <c r="XER611" s="3"/>
      <c r="XES611" s="3"/>
      <c r="XET611" s="3"/>
      <c r="XEU611" s="3"/>
      <c r="XEV611" s="3"/>
      <c r="XEW611" s="3"/>
      <c r="XEX611" s="3"/>
      <c r="XEY611" s="3"/>
      <c r="XEZ611" s="3"/>
      <c r="XFA611" s="3"/>
      <c r="XFB611" s="3"/>
      <c r="XFC611" s="3"/>
    </row>
    <row r="612" s="1" customFormat="1" ht="13" spans="1:16383">
      <c r="A612" s="6" t="s">
        <v>64</v>
      </c>
      <c r="B612" s="6" t="s">
        <v>17254</v>
      </c>
      <c r="C612" s="6" t="s">
        <v>19859</v>
      </c>
      <c r="D612" s="6" t="s">
        <v>19570</v>
      </c>
      <c r="E612" s="6">
        <v>69</v>
      </c>
      <c r="XEF612" s="3"/>
      <c r="XEG612" s="3"/>
      <c r="XEH612" s="3"/>
      <c r="XEI612" s="3"/>
      <c r="XEJ612" s="3"/>
      <c r="XEK612" s="3"/>
      <c r="XEL612" s="3"/>
      <c r="XEM612" s="3"/>
      <c r="XEN612" s="3"/>
      <c r="XEO612" s="3"/>
      <c r="XEP612" s="3"/>
      <c r="XEQ612" s="3"/>
      <c r="XER612" s="3"/>
      <c r="XES612" s="3"/>
      <c r="XET612" s="3"/>
      <c r="XEU612" s="3"/>
      <c r="XEV612" s="3"/>
      <c r="XEW612" s="3"/>
      <c r="XEX612" s="3"/>
      <c r="XEY612" s="3"/>
      <c r="XEZ612" s="3"/>
      <c r="XFA612" s="3"/>
      <c r="XFB612" s="3"/>
      <c r="XFC612" s="3"/>
    </row>
    <row r="613" s="1" customFormat="1" ht="13" spans="1:16383">
      <c r="A613" s="6" t="s">
        <v>54</v>
      </c>
      <c r="B613" s="6" t="s">
        <v>17299</v>
      </c>
      <c r="C613" s="6" t="s">
        <v>19860</v>
      </c>
      <c r="D613" s="6" t="s">
        <v>19570</v>
      </c>
      <c r="E613" s="6">
        <v>92</v>
      </c>
      <c r="XEF613" s="3"/>
      <c r="XEG613" s="3"/>
      <c r="XEH613" s="3"/>
      <c r="XEI613" s="3"/>
      <c r="XEJ613" s="3"/>
      <c r="XEK613" s="3"/>
      <c r="XEL613" s="3"/>
      <c r="XEM613" s="3"/>
      <c r="XEN613" s="3"/>
      <c r="XEO613" s="3"/>
      <c r="XEP613" s="3"/>
      <c r="XEQ613" s="3"/>
      <c r="XER613" s="3"/>
      <c r="XES613" s="3"/>
      <c r="XET613" s="3"/>
      <c r="XEU613" s="3"/>
      <c r="XEV613" s="3"/>
      <c r="XEW613" s="3"/>
      <c r="XEX613" s="3"/>
      <c r="XEY613" s="3"/>
      <c r="XEZ613" s="3"/>
      <c r="XFA613" s="3"/>
      <c r="XFB613" s="3"/>
      <c r="XFC613" s="3"/>
    </row>
    <row r="614" s="1" customFormat="1" ht="13" spans="1:16383">
      <c r="A614" s="6" t="s">
        <v>110</v>
      </c>
      <c r="B614" s="6" t="s">
        <v>17307</v>
      </c>
      <c r="C614" s="6" t="s">
        <v>19861</v>
      </c>
      <c r="D614" s="6" t="s">
        <v>19570</v>
      </c>
      <c r="E614" s="6">
        <v>39</v>
      </c>
      <c r="XEF614" s="3"/>
      <c r="XEG614" s="3"/>
      <c r="XEH614" s="3"/>
      <c r="XEI614" s="3"/>
      <c r="XEJ614" s="3"/>
      <c r="XEK614" s="3"/>
      <c r="XEL614" s="3"/>
      <c r="XEM614" s="3"/>
      <c r="XEN614" s="3"/>
      <c r="XEO614" s="3"/>
      <c r="XEP614" s="3"/>
      <c r="XEQ614" s="3"/>
      <c r="XER614" s="3"/>
      <c r="XES614" s="3"/>
      <c r="XET614" s="3"/>
      <c r="XEU614" s="3"/>
      <c r="XEV614" s="3"/>
      <c r="XEW614" s="3"/>
      <c r="XEX614" s="3"/>
      <c r="XEY614" s="3"/>
      <c r="XEZ614" s="3"/>
      <c r="XFA614" s="3"/>
      <c r="XFB614" s="3"/>
      <c r="XFC614" s="3"/>
    </row>
    <row r="615" s="1" customFormat="1" ht="13" spans="1:16383">
      <c r="A615" s="6" t="s">
        <v>62</v>
      </c>
      <c r="B615" s="6" t="s">
        <v>17384</v>
      </c>
      <c r="C615" s="6" t="s">
        <v>19600</v>
      </c>
      <c r="D615" s="6" t="s">
        <v>19570</v>
      </c>
      <c r="E615" s="6">
        <v>128</v>
      </c>
      <c r="XEF615" s="3"/>
      <c r="XEG615" s="3"/>
      <c r="XEH615" s="3"/>
      <c r="XEI615" s="3"/>
      <c r="XEJ615" s="3"/>
      <c r="XEK615" s="3"/>
      <c r="XEL615" s="3"/>
      <c r="XEM615" s="3"/>
      <c r="XEN615" s="3"/>
      <c r="XEO615" s="3"/>
      <c r="XEP615" s="3"/>
      <c r="XEQ615" s="3"/>
      <c r="XER615" s="3"/>
      <c r="XES615" s="3"/>
      <c r="XET615" s="3"/>
      <c r="XEU615" s="3"/>
      <c r="XEV615" s="3"/>
      <c r="XEW615" s="3"/>
      <c r="XEX615" s="3"/>
      <c r="XEY615" s="3"/>
      <c r="XEZ615" s="3"/>
      <c r="XFA615" s="3"/>
      <c r="XFB615" s="3"/>
      <c r="XFC615" s="3"/>
    </row>
    <row r="616" s="1" customFormat="1" ht="13" spans="1:16383">
      <c r="A616" s="6" t="s">
        <v>62</v>
      </c>
      <c r="B616" s="6" t="s">
        <v>17393</v>
      </c>
      <c r="C616" s="6" t="s">
        <v>19600</v>
      </c>
      <c r="D616" s="6" t="s">
        <v>19570</v>
      </c>
      <c r="E616" s="6">
        <v>127</v>
      </c>
      <c r="XEF616" s="3"/>
      <c r="XEG616" s="3"/>
      <c r="XEH616" s="3"/>
      <c r="XEI616" s="3"/>
      <c r="XEJ616" s="3"/>
      <c r="XEK616" s="3"/>
      <c r="XEL616" s="3"/>
      <c r="XEM616" s="3"/>
      <c r="XEN616" s="3"/>
      <c r="XEO616" s="3"/>
      <c r="XEP616" s="3"/>
      <c r="XEQ616" s="3"/>
      <c r="XER616" s="3"/>
      <c r="XES616" s="3"/>
      <c r="XET616" s="3"/>
      <c r="XEU616" s="3"/>
      <c r="XEV616" s="3"/>
      <c r="XEW616" s="3"/>
      <c r="XEX616" s="3"/>
      <c r="XEY616" s="3"/>
      <c r="XEZ616" s="3"/>
      <c r="XFA616" s="3"/>
      <c r="XFB616" s="3"/>
      <c r="XFC616" s="3"/>
    </row>
    <row r="617" s="1" customFormat="1" ht="13" spans="1:16383">
      <c r="A617" s="6" t="s">
        <v>82</v>
      </c>
      <c r="B617" s="6" t="s">
        <v>17402</v>
      </c>
      <c r="C617" s="6" t="s">
        <v>19600</v>
      </c>
      <c r="D617" s="6" t="s">
        <v>19570</v>
      </c>
      <c r="E617" s="6">
        <v>65</v>
      </c>
      <c r="XEF617" s="3"/>
      <c r="XEG617" s="3"/>
      <c r="XEH617" s="3"/>
      <c r="XEI617" s="3"/>
      <c r="XEJ617" s="3"/>
      <c r="XEK617" s="3"/>
      <c r="XEL617" s="3"/>
      <c r="XEM617" s="3"/>
      <c r="XEN617" s="3"/>
      <c r="XEO617" s="3"/>
      <c r="XEP617" s="3"/>
      <c r="XEQ617" s="3"/>
      <c r="XER617" s="3"/>
      <c r="XES617" s="3"/>
      <c r="XET617" s="3"/>
      <c r="XEU617" s="3"/>
      <c r="XEV617" s="3"/>
      <c r="XEW617" s="3"/>
      <c r="XEX617" s="3"/>
      <c r="XEY617" s="3"/>
      <c r="XEZ617" s="3"/>
      <c r="XFA617" s="3"/>
      <c r="XFB617" s="3"/>
      <c r="XFC617" s="3"/>
    </row>
    <row r="618" s="1" customFormat="1" ht="13" spans="1:16383">
      <c r="A618" s="6" t="s">
        <v>72</v>
      </c>
      <c r="B618" s="6" t="s">
        <v>17445</v>
      </c>
      <c r="C618" s="6" t="s">
        <v>17353</v>
      </c>
      <c r="D618" s="6" t="s">
        <v>19570</v>
      </c>
      <c r="E618" s="6">
        <v>77</v>
      </c>
      <c r="XEF618" s="3"/>
      <c r="XEG618" s="3"/>
      <c r="XEH618" s="3"/>
      <c r="XEI618" s="3"/>
      <c r="XEJ618" s="3"/>
      <c r="XEK618" s="3"/>
      <c r="XEL618" s="3"/>
      <c r="XEM618" s="3"/>
      <c r="XEN618" s="3"/>
      <c r="XEO618" s="3"/>
      <c r="XEP618" s="3"/>
      <c r="XEQ618" s="3"/>
      <c r="XER618" s="3"/>
      <c r="XES618" s="3"/>
      <c r="XET618" s="3"/>
      <c r="XEU618" s="3"/>
      <c r="XEV618" s="3"/>
      <c r="XEW618" s="3"/>
      <c r="XEX618" s="3"/>
      <c r="XEY618" s="3"/>
      <c r="XEZ618" s="3"/>
      <c r="XFA618" s="3"/>
      <c r="XFB618" s="3"/>
      <c r="XFC618" s="3"/>
    </row>
    <row r="619" s="1" customFormat="1" ht="13" spans="1:16383">
      <c r="A619" s="6" t="s">
        <v>34</v>
      </c>
      <c r="B619" s="6" t="s">
        <v>17462</v>
      </c>
      <c r="C619" s="6" t="s">
        <v>19862</v>
      </c>
      <c r="D619" s="6" t="s">
        <v>19570</v>
      </c>
      <c r="E619" s="6">
        <v>78</v>
      </c>
      <c r="XEF619" s="3"/>
      <c r="XEG619" s="3"/>
      <c r="XEH619" s="3"/>
      <c r="XEI619" s="3"/>
      <c r="XEJ619" s="3"/>
      <c r="XEK619" s="3"/>
      <c r="XEL619" s="3"/>
      <c r="XEM619" s="3"/>
      <c r="XEN619" s="3"/>
      <c r="XEO619" s="3"/>
      <c r="XEP619" s="3"/>
      <c r="XEQ619" s="3"/>
      <c r="XER619" s="3"/>
      <c r="XES619" s="3"/>
      <c r="XET619" s="3"/>
      <c r="XEU619" s="3"/>
      <c r="XEV619" s="3"/>
      <c r="XEW619" s="3"/>
      <c r="XEX619" s="3"/>
      <c r="XEY619" s="3"/>
      <c r="XEZ619" s="3"/>
      <c r="XFA619" s="3"/>
      <c r="XFB619" s="3"/>
      <c r="XFC619" s="3"/>
    </row>
    <row r="620" s="1" customFormat="1" ht="13" spans="1:16383">
      <c r="A620" s="6" t="s">
        <v>110</v>
      </c>
      <c r="B620" s="6" t="s">
        <v>17534</v>
      </c>
      <c r="C620" s="6" t="s">
        <v>19863</v>
      </c>
      <c r="D620" s="6" t="s">
        <v>19570</v>
      </c>
      <c r="E620" s="6">
        <v>63</v>
      </c>
      <c r="XEF620" s="3"/>
      <c r="XEG620" s="3"/>
      <c r="XEH620" s="3"/>
      <c r="XEI620" s="3"/>
      <c r="XEJ620" s="3"/>
      <c r="XEK620" s="3"/>
      <c r="XEL620" s="3"/>
      <c r="XEM620" s="3"/>
      <c r="XEN620" s="3"/>
      <c r="XEO620" s="3"/>
      <c r="XEP620" s="3"/>
      <c r="XEQ620" s="3"/>
      <c r="XER620" s="3"/>
      <c r="XES620" s="3"/>
      <c r="XET620" s="3"/>
      <c r="XEU620" s="3"/>
      <c r="XEV620" s="3"/>
      <c r="XEW620" s="3"/>
      <c r="XEX620" s="3"/>
      <c r="XEY620" s="3"/>
      <c r="XEZ620" s="3"/>
      <c r="XFA620" s="3"/>
      <c r="XFB620" s="3"/>
      <c r="XFC620" s="3"/>
    </row>
    <row r="621" s="1" customFormat="1" ht="13" spans="1:16383">
      <c r="A621" s="6" t="s">
        <v>96</v>
      </c>
      <c r="B621" s="6" t="s">
        <v>17556</v>
      </c>
      <c r="C621" s="6" t="s">
        <v>19864</v>
      </c>
      <c r="D621" s="6" t="s">
        <v>19570</v>
      </c>
      <c r="E621" s="6">
        <v>81</v>
      </c>
      <c r="XEF621" s="3"/>
      <c r="XEG621" s="3"/>
      <c r="XEH621" s="3"/>
      <c r="XEI621" s="3"/>
      <c r="XEJ621" s="3"/>
      <c r="XEK621" s="3"/>
      <c r="XEL621" s="3"/>
      <c r="XEM621" s="3"/>
      <c r="XEN621" s="3"/>
      <c r="XEO621" s="3"/>
      <c r="XEP621" s="3"/>
      <c r="XEQ621" s="3"/>
      <c r="XER621" s="3"/>
      <c r="XES621" s="3"/>
      <c r="XET621" s="3"/>
      <c r="XEU621" s="3"/>
      <c r="XEV621" s="3"/>
      <c r="XEW621" s="3"/>
      <c r="XEX621" s="3"/>
      <c r="XEY621" s="3"/>
      <c r="XEZ621" s="3"/>
      <c r="XFA621" s="3"/>
      <c r="XFB621" s="3"/>
      <c r="XFC621" s="3"/>
    </row>
    <row r="622" s="1" customFormat="1" ht="13" spans="1:16383">
      <c r="A622" s="6" t="s">
        <v>46</v>
      </c>
      <c r="B622" s="6" t="s">
        <v>17576</v>
      </c>
      <c r="C622" s="6" t="s">
        <v>19865</v>
      </c>
      <c r="D622" s="6" t="s">
        <v>19570</v>
      </c>
      <c r="E622" s="6">
        <v>63</v>
      </c>
      <c r="XEF622" s="3"/>
      <c r="XEG622" s="3"/>
      <c r="XEH622" s="3"/>
      <c r="XEI622" s="3"/>
      <c r="XEJ622" s="3"/>
      <c r="XEK622" s="3"/>
      <c r="XEL622" s="3"/>
      <c r="XEM622" s="3"/>
      <c r="XEN622" s="3"/>
      <c r="XEO622" s="3"/>
      <c r="XEP622" s="3"/>
      <c r="XEQ622" s="3"/>
      <c r="XER622" s="3"/>
      <c r="XES622" s="3"/>
      <c r="XET622" s="3"/>
      <c r="XEU622" s="3"/>
      <c r="XEV622" s="3"/>
      <c r="XEW622" s="3"/>
      <c r="XEX622" s="3"/>
      <c r="XEY622" s="3"/>
      <c r="XEZ622" s="3"/>
      <c r="XFA622" s="3"/>
      <c r="XFB622" s="3"/>
      <c r="XFC622" s="3"/>
    </row>
    <row r="623" s="1" customFormat="1" ht="13" spans="1:16383">
      <c r="A623" s="6" t="s">
        <v>84</v>
      </c>
      <c r="B623" s="6" t="s">
        <v>17589</v>
      </c>
      <c r="C623" s="6" t="s">
        <v>19866</v>
      </c>
      <c r="D623" s="6" t="s">
        <v>19570</v>
      </c>
      <c r="E623" s="6">
        <v>74</v>
      </c>
      <c r="XEF623" s="3"/>
      <c r="XEG623" s="3"/>
      <c r="XEH623" s="3"/>
      <c r="XEI623" s="3"/>
      <c r="XEJ623" s="3"/>
      <c r="XEK623" s="3"/>
      <c r="XEL623" s="3"/>
      <c r="XEM623" s="3"/>
      <c r="XEN623" s="3"/>
      <c r="XEO623" s="3"/>
      <c r="XEP623" s="3"/>
      <c r="XEQ623" s="3"/>
      <c r="XER623" s="3"/>
      <c r="XES623" s="3"/>
      <c r="XET623" s="3"/>
      <c r="XEU623" s="3"/>
      <c r="XEV623" s="3"/>
      <c r="XEW623" s="3"/>
      <c r="XEX623" s="3"/>
      <c r="XEY623" s="3"/>
      <c r="XEZ623" s="3"/>
      <c r="XFA623" s="3"/>
      <c r="XFB623" s="3"/>
      <c r="XFC623" s="3"/>
    </row>
    <row r="624" s="1" customFormat="1" ht="13" spans="1:16383">
      <c r="A624" s="6" t="s">
        <v>96</v>
      </c>
      <c r="B624" s="6" t="s">
        <v>17727</v>
      </c>
      <c r="C624" s="6" t="s">
        <v>17710</v>
      </c>
      <c r="D624" s="6" t="s">
        <v>19570</v>
      </c>
      <c r="E624" s="6">
        <v>36</v>
      </c>
      <c r="XEF624" s="3"/>
      <c r="XEG624" s="3"/>
      <c r="XEH624" s="3"/>
      <c r="XEI624" s="3"/>
      <c r="XEJ624" s="3"/>
      <c r="XEK624" s="3"/>
      <c r="XEL624" s="3"/>
      <c r="XEM624" s="3"/>
      <c r="XEN624" s="3"/>
      <c r="XEO624" s="3"/>
      <c r="XEP624" s="3"/>
      <c r="XEQ624" s="3"/>
      <c r="XER624" s="3"/>
      <c r="XES624" s="3"/>
      <c r="XET624" s="3"/>
      <c r="XEU624" s="3"/>
      <c r="XEV624" s="3"/>
      <c r="XEW624" s="3"/>
      <c r="XEX624" s="3"/>
      <c r="XEY624" s="3"/>
      <c r="XEZ624" s="3"/>
      <c r="XFA624" s="3"/>
      <c r="XFB624" s="3"/>
      <c r="XFC624" s="3"/>
    </row>
    <row r="625" s="1" customFormat="1" ht="13" spans="1:16383">
      <c r="A625" s="6" t="s">
        <v>96</v>
      </c>
      <c r="B625" s="6" t="s">
        <v>17739</v>
      </c>
      <c r="C625" s="6" t="s">
        <v>17710</v>
      </c>
      <c r="D625" s="6" t="s">
        <v>19570</v>
      </c>
      <c r="E625" s="6">
        <v>62</v>
      </c>
      <c r="XEF625" s="3"/>
      <c r="XEG625" s="3"/>
      <c r="XEH625" s="3"/>
      <c r="XEI625" s="3"/>
      <c r="XEJ625" s="3"/>
      <c r="XEK625" s="3"/>
      <c r="XEL625" s="3"/>
      <c r="XEM625" s="3"/>
      <c r="XEN625" s="3"/>
      <c r="XEO625" s="3"/>
      <c r="XEP625" s="3"/>
      <c r="XEQ625" s="3"/>
      <c r="XER625" s="3"/>
      <c r="XES625" s="3"/>
      <c r="XET625" s="3"/>
      <c r="XEU625" s="3"/>
      <c r="XEV625" s="3"/>
      <c r="XEW625" s="3"/>
      <c r="XEX625" s="3"/>
      <c r="XEY625" s="3"/>
      <c r="XEZ625" s="3"/>
      <c r="XFA625" s="3"/>
      <c r="XFB625" s="3"/>
      <c r="XFC625" s="3"/>
    </row>
    <row r="626" s="1" customFormat="1" ht="13" spans="1:16383">
      <c r="A626" s="6" t="s">
        <v>62</v>
      </c>
      <c r="B626" s="6" t="s">
        <v>17761</v>
      </c>
      <c r="C626" s="6" t="s">
        <v>19867</v>
      </c>
      <c r="D626" s="6" t="s">
        <v>19570</v>
      </c>
      <c r="E626" s="6">
        <v>66</v>
      </c>
      <c r="XEF626" s="3"/>
      <c r="XEG626" s="3"/>
      <c r="XEH626" s="3"/>
      <c r="XEI626" s="3"/>
      <c r="XEJ626" s="3"/>
      <c r="XEK626" s="3"/>
      <c r="XEL626" s="3"/>
      <c r="XEM626" s="3"/>
      <c r="XEN626" s="3"/>
      <c r="XEO626" s="3"/>
      <c r="XEP626" s="3"/>
      <c r="XEQ626" s="3"/>
      <c r="XER626" s="3"/>
      <c r="XES626" s="3"/>
      <c r="XET626" s="3"/>
      <c r="XEU626" s="3"/>
      <c r="XEV626" s="3"/>
      <c r="XEW626" s="3"/>
      <c r="XEX626" s="3"/>
      <c r="XEY626" s="3"/>
      <c r="XEZ626" s="3"/>
      <c r="XFA626" s="3"/>
      <c r="XFB626" s="3"/>
      <c r="XFC626" s="3"/>
    </row>
    <row r="627" s="1" customFormat="1" ht="13" spans="1:16383">
      <c r="A627" s="6" t="s">
        <v>62</v>
      </c>
      <c r="B627" s="6" t="s">
        <v>9991</v>
      </c>
      <c r="C627" s="6" t="s">
        <v>19867</v>
      </c>
      <c r="D627" s="6" t="s">
        <v>19570</v>
      </c>
      <c r="E627" s="6">
        <v>69</v>
      </c>
      <c r="XEF627" s="3"/>
      <c r="XEG627" s="3"/>
      <c r="XEH627" s="3"/>
      <c r="XEI627" s="3"/>
      <c r="XEJ627" s="3"/>
      <c r="XEK627" s="3"/>
      <c r="XEL627" s="3"/>
      <c r="XEM627" s="3"/>
      <c r="XEN627" s="3"/>
      <c r="XEO627" s="3"/>
      <c r="XEP627" s="3"/>
      <c r="XEQ627" s="3"/>
      <c r="XER627" s="3"/>
      <c r="XES627" s="3"/>
      <c r="XET627" s="3"/>
      <c r="XEU627" s="3"/>
      <c r="XEV627" s="3"/>
      <c r="XEW627" s="3"/>
      <c r="XEX627" s="3"/>
      <c r="XEY627" s="3"/>
      <c r="XEZ627" s="3"/>
      <c r="XFA627" s="3"/>
      <c r="XFB627" s="3"/>
      <c r="XFC627" s="3"/>
    </row>
    <row r="628" s="1" customFormat="1" ht="13" spans="1:16383">
      <c r="A628" s="6" t="s">
        <v>48</v>
      </c>
      <c r="B628" s="6" t="s">
        <v>17830</v>
      </c>
      <c r="C628" s="6" t="s">
        <v>17849</v>
      </c>
      <c r="D628" s="6" t="s">
        <v>19570</v>
      </c>
      <c r="E628" s="6">
        <v>53</v>
      </c>
      <c r="XEF628" s="3"/>
      <c r="XEG628" s="3"/>
      <c r="XEH628" s="3"/>
      <c r="XEI628" s="3"/>
      <c r="XEJ628" s="3"/>
      <c r="XEK628" s="3"/>
      <c r="XEL628" s="3"/>
      <c r="XEM628" s="3"/>
      <c r="XEN628" s="3"/>
      <c r="XEO628" s="3"/>
      <c r="XEP628" s="3"/>
      <c r="XEQ628" s="3"/>
      <c r="XER628" s="3"/>
      <c r="XES628" s="3"/>
      <c r="XET628" s="3"/>
      <c r="XEU628" s="3"/>
      <c r="XEV628" s="3"/>
      <c r="XEW628" s="3"/>
      <c r="XEX628" s="3"/>
      <c r="XEY628" s="3"/>
      <c r="XEZ628" s="3"/>
      <c r="XFA628" s="3"/>
      <c r="XFB628" s="3"/>
      <c r="XFC628" s="3"/>
    </row>
    <row r="629" s="1" customFormat="1" ht="13" spans="1:16383">
      <c r="A629" s="6" t="s">
        <v>82</v>
      </c>
      <c r="B629" s="6" t="s">
        <v>17851</v>
      </c>
      <c r="C629" s="6" t="s">
        <v>17849</v>
      </c>
      <c r="D629" s="6" t="s">
        <v>19570</v>
      </c>
      <c r="E629" s="6">
        <v>11</v>
      </c>
      <c r="XEF629" s="3"/>
      <c r="XEG629" s="3"/>
      <c r="XEH629" s="3"/>
      <c r="XEI629" s="3"/>
      <c r="XEJ629" s="3"/>
      <c r="XEK629" s="3"/>
      <c r="XEL629" s="3"/>
      <c r="XEM629" s="3"/>
      <c r="XEN629" s="3"/>
      <c r="XEO629" s="3"/>
      <c r="XEP629" s="3"/>
      <c r="XEQ629" s="3"/>
      <c r="XER629" s="3"/>
      <c r="XES629" s="3"/>
      <c r="XET629" s="3"/>
      <c r="XEU629" s="3"/>
      <c r="XEV629" s="3"/>
      <c r="XEW629" s="3"/>
      <c r="XEX629" s="3"/>
      <c r="XEY629" s="3"/>
      <c r="XEZ629" s="3"/>
      <c r="XFA629" s="3"/>
      <c r="XFB629" s="3"/>
      <c r="XFC629" s="3"/>
    </row>
    <row r="630" s="1" customFormat="1" ht="13" spans="1:16383">
      <c r="A630" s="6" t="s">
        <v>110</v>
      </c>
      <c r="B630" s="6" t="s">
        <v>17875</v>
      </c>
      <c r="C630" s="6" t="s">
        <v>19868</v>
      </c>
      <c r="D630" s="6" t="s">
        <v>19570</v>
      </c>
      <c r="E630" s="6">
        <v>67</v>
      </c>
      <c r="XEF630" s="3"/>
      <c r="XEG630" s="3"/>
      <c r="XEH630" s="3"/>
      <c r="XEI630" s="3"/>
      <c r="XEJ630" s="3"/>
      <c r="XEK630" s="3"/>
      <c r="XEL630" s="3"/>
      <c r="XEM630" s="3"/>
      <c r="XEN630" s="3"/>
      <c r="XEO630" s="3"/>
      <c r="XEP630" s="3"/>
      <c r="XEQ630" s="3"/>
      <c r="XER630" s="3"/>
      <c r="XES630" s="3"/>
      <c r="XET630" s="3"/>
      <c r="XEU630" s="3"/>
      <c r="XEV630" s="3"/>
      <c r="XEW630" s="3"/>
      <c r="XEX630" s="3"/>
      <c r="XEY630" s="3"/>
      <c r="XEZ630" s="3"/>
      <c r="XFA630" s="3"/>
      <c r="XFB630" s="3"/>
      <c r="XFC630" s="3"/>
    </row>
    <row r="631" s="1" customFormat="1" ht="13" spans="1:16383">
      <c r="A631" s="6" t="s">
        <v>82</v>
      </c>
      <c r="B631" s="6" t="s">
        <v>17896</v>
      </c>
      <c r="C631" s="6" t="s">
        <v>19869</v>
      </c>
      <c r="D631" s="6" t="s">
        <v>19570</v>
      </c>
      <c r="E631" s="6">
        <v>35</v>
      </c>
      <c r="XEF631" s="3"/>
      <c r="XEG631" s="3"/>
      <c r="XEH631" s="3"/>
      <c r="XEI631" s="3"/>
      <c r="XEJ631" s="3"/>
      <c r="XEK631" s="3"/>
      <c r="XEL631" s="3"/>
      <c r="XEM631" s="3"/>
      <c r="XEN631" s="3"/>
      <c r="XEO631" s="3"/>
      <c r="XEP631" s="3"/>
      <c r="XEQ631" s="3"/>
      <c r="XER631" s="3"/>
      <c r="XES631" s="3"/>
      <c r="XET631" s="3"/>
      <c r="XEU631" s="3"/>
      <c r="XEV631" s="3"/>
      <c r="XEW631" s="3"/>
      <c r="XEX631" s="3"/>
      <c r="XEY631" s="3"/>
      <c r="XEZ631" s="3"/>
      <c r="XFA631" s="3"/>
      <c r="XFB631" s="3"/>
      <c r="XFC631" s="3"/>
    </row>
    <row r="632" s="1" customFormat="1" ht="13" spans="1:16383">
      <c r="A632" s="6" t="s">
        <v>82</v>
      </c>
      <c r="B632" s="6" t="s">
        <v>17904</v>
      </c>
      <c r="C632" s="6" t="s">
        <v>19870</v>
      </c>
      <c r="D632" s="6" t="s">
        <v>19570</v>
      </c>
      <c r="E632" s="6">
        <v>45</v>
      </c>
      <c r="XEF632" s="3"/>
      <c r="XEG632" s="3"/>
      <c r="XEH632" s="3"/>
      <c r="XEI632" s="3"/>
      <c r="XEJ632" s="3"/>
      <c r="XEK632" s="3"/>
      <c r="XEL632" s="3"/>
      <c r="XEM632" s="3"/>
      <c r="XEN632" s="3"/>
      <c r="XEO632" s="3"/>
      <c r="XEP632" s="3"/>
      <c r="XEQ632" s="3"/>
      <c r="XER632" s="3"/>
      <c r="XES632" s="3"/>
      <c r="XET632" s="3"/>
      <c r="XEU632" s="3"/>
      <c r="XEV632" s="3"/>
      <c r="XEW632" s="3"/>
      <c r="XEX632" s="3"/>
      <c r="XEY632" s="3"/>
      <c r="XEZ632" s="3"/>
      <c r="XFA632" s="3"/>
      <c r="XFB632" s="3"/>
      <c r="XFC632" s="3"/>
    </row>
    <row r="633" s="1" customFormat="1" ht="13" spans="1:16383">
      <c r="A633" s="6" t="s">
        <v>82</v>
      </c>
      <c r="B633" s="6" t="s">
        <v>17974</v>
      </c>
      <c r="C633" s="6" t="s">
        <v>19871</v>
      </c>
      <c r="D633" s="6" t="s">
        <v>19570</v>
      </c>
      <c r="E633" s="6">
        <v>64</v>
      </c>
      <c r="XEF633" s="3"/>
      <c r="XEG633" s="3"/>
      <c r="XEH633" s="3"/>
      <c r="XEI633" s="3"/>
      <c r="XEJ633" s="3"/>
      <c r="XEK633" s="3"/>
      <c r="XEL633" s="3"/>
      <c r="XEM633" s="3"/>
      <c r="XEN633" s="3"/>
      <c r="XEO633" s="3"/>
      <c r="XEP633" s="3"/>
      <c r="XEQ633" s="3"/>
      <c r="XER633" s="3"/>
      <c r="XES633" s="3"/>
      <c r="XET633" s="3"/>
      <c r="XEU633" s="3"/>
      <c r="XEV633" s="3"/>
      <c r="XEW633" s="3"/>
      <c r="XEX633" s="3"/>
      <c r="XEY633" s="3"/>
      <c r="XEZ633" s="3"/>
      <c r="XFA633" s="3"/>
      <c r="XFB633" s="3"/>
      <c r="XFC633" s="3"/>
    </row>
    <row r="634" s="1" customFormat="1" ht="13" spans="1:16383">
      <c r="A634" s="6" t="s">
        <v>84</v>
      </c>
      <c r="B634" s="6" t="s">
        <v>18006</v>
      </c>
      <c r="C634" s="6" t="s">
        <v>19871</v>
      </c>
      <c r="D634" s="6" t="s">
        <v>19570</v>
      </c>
      <c r="E634" s="6">
        <v>58</v>
      </c>
      <c r="XEF634" s="3"/>
      <c r="XEG634" s="3"/>
      <c r="XEH634" s="3"/>
      <c r="XEI634" s="3"/>
      <c r="XEJ634" s="3"/>
      <c r="XEK634" s="3"/>
      <c r="XEL634" s="3"/>
      <c r="XEM634" s="3"/>
      <c r="XEN634" s="3"/>
      <c r="XEO634" s="3"/>
      <c r="XEP634" s="3"/>
      <c r="XEQ634" s="3"/>
      <c r="XER634" s="3"/>
      <c r="XES634" s="3"/>
      <c r="XET634" s="3"/>
      <c r="XEU634" s="3"/>
      <c r="XEV634" s="3"/>
      <c r="XEW634" s="3"/>
      <c r="XEX634" s="3"/>
      <c r="XEY634" s="3"/>
      <c r="XEZ634" s="3"/>
      <c r="XFA634" s="3"/>
      <c r="XFB634" s="3"/>
      <c r="XFC634" s="3"/>
    </row>
    <row r="635" s="1" customFormat="1" ht="13" spans="1:16383">
      <c r="A635" s="6" t="s">
        <v>106</v>
      </c>
      <c r="B635" s="6" t="s">
        <v>18017</v>
      </c>
      <c r="C635" s="6" t="s">
        <v>19871</v>
      </c>
      <c r="D635" s="6" t="s">
        <v>19570</v>
      </c>
      <c r="E635" s="6">
        <v>89</v>
      </c>
      <c r="XEF635" s="3"/>
      <c r="XEG635" s="3"/>
      <c r="XEH635" s="3"/>
      <c r="XEI635" s="3"/>
      <c r="XEJ635" s="3"/>
      <c r="XEK635" s="3"/>
      <c r="XEL635" s="3"/>
      <c r="XEM635" s="3"/>
      <c r="XEN635" s="3"/>
      <c r="XEO635" s="3"/>
      <c r="XEP635" s="3"/>
      <c r="XEQ635" s="3"/>
      <c r="XER635" s="3"/>
      <c r="XES635" s="3"/>
      <c r="XET635" s="3"/>
      <c r="XEU635" s="3"/>
      <c r="XEV635" s="3"/>
      <c r="XEW635" s="3"/>
      <c r="XEX635" s="3"/>
      <c r="XEY635" s="3"/>
      <c r="XEZ635" s="3"/>
      <c r="XFA635" s="3"/>
      <c r="XFB635" s="3"/>
      <c r="XFC635" s="3"/>
    </row>
    <row r="636" s="1" customFormat="1" ht="13" spans="1:16383">
      <c r="A636" s="6" t="s">
        <v>106</v>
      </c>
      <c r="B636" s="6" t="s">
        <v>18034</v>
      </c>
      <c r="C636" s="6" t="s">
        <v>19871</v>
      </c>
      <c r="D636" s="6" t="s">
        <v>19570</v>
      </c>
      <c r="E636" s="6">
        <v>85</v>
      </c>
      <c r="XEF636" s="3"/>
      <c r="XEG636" s="3"/>
      <c r="XEH636" s="3"/>
      <c r="XEI636" s="3"/>
      <c r="XEJ636" s="3"/>
      <c r="XEK636" s="3"/>
      <c r="XEL636" s="3"/>
      <c r="XEM636" s="3"/>
      <c r="XEN636" s="3"/>
      <c r="XEO636" s="3"/>
      <c r="XEP636" s="3"/>
      <c r="XEQ636" s="3"/>
      <c r="XER636" s="3"/>
      <c r="XES636" s="3"/>
      <c r="XET636" s="3"/>
      <c r="XEU636" s="3"/>
      <c r="XEV636" s="3"/>
      <c r="XEW636" s="3"/>
      <c r="XEX636" s="3"/>
      <c r="XEY636" s="3"/>
      <c r="XEZ636" s="3"/>
      <c r="XFA636" s="3"/>
      <c r="XFB636" s="3"/>
      <c r="XFC636" s="3"/>
    </row>
    <row r="637" s="1" customFormat="1" ht="13" spans="1:16383">
      <c r="A637" s="6" t="s">
        <v>58</v>
      </c>
      <c r="B637" s="6" t="s">
        <v>11138</v>
      </c>
      <c r="C637" s="6" t="s">
        <v>19872</v>
      </c>
      <c r="D637" s="6" t="s">
        <v>19570</v>
      </c>
      <c r="E637" s="6">
        <v>66</v>
      </c>
      <c r="XEF637" s="3"/>
      <c r="XEG637" s="3"/>
      <c r="XEH637" s="3"/>
      <c r="XEI637" s="3"/>
      <c r="XEJ637" s="3"/>
      <c r="XEK637" s="3"/>
      <c r="XEL637" s="3"/>
      <c r="XEM637" s="3"/>
      <c r="XEN637" s="3"/>
      <c r="XEO637" s="3"/>
      <c r="XEP637" s="3"/>
      <c r="XEQ637" s="3"/>
      <c r="XER637" s="3"/>
      <c r="XES637" s="3"/>
      <c r="XET637" s="3"/>
      <c r="XEU637" s="3"/>
      <c r="XEV637" s="3"/>
      <c r="XEW637" s="3"/>
      <c r="XEX637" s="3"/>
      <c r="XEY637" s="3"/>
      <c r="XEZ637" s="3"/>
      <c r="XFA637" s="3"/>
      <c r="XFB637" s="3"/>
      <c r="XFC637" s="3"/>
    </row>
    <row r="638" s="1" customFormat="1" ht="13" spans="1:16383">
      <c r="A638" s="6" t="s">
        <v>44</v>
      </c>
      <c r="B638" s="6" t="s">
        <v>18095</v>
      </c>
      <c r="C638" s="6" t="s">
        <v>19872</v>
      </c>
      <c r="D638" s="6" t="s">
        <v>19570</v>
      </c>
      <c r="E638" s="6">
        <v>38</v>
      </c>
      <c r="XEF638" s="3"/>
      <c r="XEG638" s="3"/>
      <c r="XEH638" s="3"/>
      <c r="XEI638" s="3"/>
      <c r="XEJ638" s="3"/>
      <c r="XEK638" s="3"/>
      <c r="XEL638" s="3"/>
      <c r="XEM638" s="3"/>
      <c r="XEN638" s="3"/>
      <c r="XEO638" s="3"/>
      <c r="XEP638" s="3"/>
      <c r="XEQ638" s="3"/>
      <c r="XER638" s="3"/>
      <c r="XES638" s="3"/>
      <c r="XET638" s="3"/>
      <c r="XEU638" s="3"/>
      <c r="XEV638" s="3"/>
      <c r="XEW638" s="3"/>
      <c r="XEX638" s="3"/>
      <c r="XEY638" s="3"/>
      <c r="XEZ638" s="3"/>
      <c r="XFA638" s="3"/>
      <c r="XFB638" s="3"/>
      <c r="XFC638" s="3"/>
    </row>
    <row r="639" s="1" customFormat="1" ht="13" spans="1:16383">
      <c r="A639" s="6" t="s">
        <v>82</v>
      </c>
      <c r="B639" s="6" t="s">
        <v>18189</v>
      </c>
      <c r="C639" s="6" t="s">
        <v>19873</v>
      </c>
      <c r="D639" s="6" t="s">
        <v>19570</v>
      </c>
      <c r="E639" s="6">
        <v>40</v>
      </c>
      <c r="XEF639" s="3"/>
      <c r="XEG639" s="3"/>
      <c r="XEH639" s="3"/>
      <c r="XEI639" s="3"/>
      <c r="XEJ639" s="3"/>
      <c r="XEK639" s="3"/>
      <c r="XEL639" s="3"/>
      <c r="XEM639" s="3"/>
      <c r="XEN639" s="3"/>
      <c r="XEO639" s="3"/>
      <c r="XEP639" s="3"/>
      <c r="XEQ639" s="3"/>
      <c r="XER639" s="3"/>
      <c r="XES639" s="3"/>
      <c r="XET639" s="3"/>
      <c r="XEU639" s="3"/>
      <c r="XEV639" s="3"/>
      <c r="XEW639" s="3"/>
      <c r="XEX639" s="3"/>
      <c r="XEY639" s="3"/>
      <c r="XEZ639" s="3"/>
      <c r="XFA639" s="3"/>
      <c r="XFB639" s="3"/>
      <c r="XFC639" s="3"/>
    </row>
    <row r="640" s="1" customFormat="1" ht="13" spans="1:16383">
      <c r="A640" s="6" t="s">
        <v>96</v>
      </c>
      <c r="B640" s="6" t="s">
        <v>18196</v>
      </c>
      <c r="C640" s="6" t="s">
        <v>19873</v>
      </c>
      <c r="D640" s="6" t="s">
        <v>19570</v>
      </c>
      <c r="E640" s="6">
        <v>15</v>
      </c>
      <c r="XEF640" s="3"/>
      <c r="XEG640" s="3"/>
      <c r="XEH640" s="3"/>
      <c r="XEI640" s="3"/>
      <c r="XEJ640" s="3"/>
      <c r="XEK640" s="3"/>
      <c r="XEL640" s="3"/>
      <c r="XEM640" s="3"/>
      <c r="XEN640" s="3"/>
      <c r="XEO640" s="3"/>
      <c r="XEP640" s="3"/>
      <c r="XEQ640" s="3"/>
      <c r="XER640" s="3"/>
      <c r="XES640" s="3"/>
      <c r="XET640" s="3"/>
      <c r="XEU640" s="3"/>
      <c r="XEV640" s="3"/>
      <c r="XEW640" s="3"/>
      <c r="XEX640" s="3"/>
      <c r="XEY640" s="3"/>
      <c r="XEZ640" s="3"/>
      <c r="XFA640" s="3"/>
      <c r="XFB640" s="3"/>
      <c r="XFC640" s="3"/>
    </row>
    <row r="641" s="1" customFormat="1" ht="13" spans="1:16383">
      <c r="A641" s="6" t="s">
        <v>64</v>
      </c>
      <c r="B641" s="6" t="s">
        <v>18208</v>
      </c>
      <c r="C641" s="6" t="s">
        <v>19873</v>
      </c>
      <c r="D641" s="6" t="s">
        <v>19570</v>
      </c>
      <c r="E641" s="6">
        <v>76</v>
      </c>
      <c r="XEF641" s="3"/>
      <c r="XEG641" s="3"/>
      <c r="XEH641" s="3"/>
      <c r="XEI641" s="3"/>
      <c r="XEJ641" s="3"/>
      <c r="XEK641" s="3"/>
      <c r="XEL641" s="3"/>
      <c r="XEM641" s="3"/>
      <c r="XEN641" s="3"/>
      <c r="XEO641" s="3"/>
      <c r="XEP641" s="3"/>
      <c r="XEQ641" s="3"/>
      <c r="XER641" s="3"/>
      <c r="XES641" s="3"/>
      <c r="XET641" s="3"/>
      <c r="XEU641" s="3"/>
      <c r="XEV641" s="3"/>
      <c r="XEW641" s="3"/>
      <c r="XEX641" s="3"/>
      <c r="XEY641" s="3"/>
      <c r="XEZ641" s="3"/>
      <c r="XFA641" s="3"/>
      <c r="XFB641" s="3"/>
      <c r="XFC641" s="3"/>
    </row>
    <row r="642" s="1" customFormat="1" ht="13" spans="1:16383">
      <c r="A642" s="6" t="s">
        <v>44</v>
      </c>
      <c r="B642" s="6" t="s">
        <v>18221</v>
      </c>
      <c r="C642" s="6" t="s">
        <v>19873</v>
      </c>
      <c r="D642" s="6" t="s">
        <v>19570</v>
      </c>
      <c r="E642" s="6">
        <v>71</v>
      </c>
      <c r="XEF642" s="3"/>
      <c r="XEG642" s="3"/>
      <c r="XEH642" s="3"/>
      <c r="XEI642" s="3"/>
      <c r="XEJ642" s="3"/>
      <c r="XEK642" s="3"/>
      <c r="XEL642" s="3"/>
      <c r="XEM642" s="3"/>
      <c r="XEN642" s="3"/>
      <c r="XEO642" s="3"/>
      <c r="XEP642" s="3"/>
      <c r="XEQ642" s="3"/>
      <c r="XER642" s="3"/>
      <c r="XES642" s="3"/>
      <c r="XET642" s="3"/>
      <c r="XEU642" s="3"/>
      <c r="XEV642" s="3"/>
      <c r="XEW642" s="3"/>
      <c r="XEX642" s="3"/>
      <c r="XEY642" s="3"/>
      <c r="XEZ642" s="3"/>
      <c r="XFA642" s="3"/>
      <c r="XFB642" s="3"/>
      <c r="XFC642" s="3"/>
    </row>
    <row r="643" s="1" customFormat="1" ht="13" spans="1:16383">
      <c r="A643" s="6" t="s">
        <v>84</v>
      </c>
      <c r="B643" s="6" t="s">
        <v>18253</v>
      </c>
      <c r="C643" s="6" t="s">
        <v>18264</v>
      </c>
      <c r="D643" s="6" t="s">
        <v>19570</v>
      </c>
      <c r="E643" s="6">
        <v>77</v>
      </c>
      <c r="XEF643" s="3"/>
      <c r="XEG643" s="3"/>
      <c r="XEH643" s="3"/>
      <c r="XEI643" s="3"/>
      <c r="XEJ643" s="3"/>
      <c r="XEK643" s="3"/>
      <c r="XEL643" s="3"/>
      <c r="XEM643" s="3"/>
      <c r="XEN643" s="3"/>
      <c r="XEO643" s="3"/>
      <c r="XEP643" s="3"/>
      <c r="XEQ643" s="3"/>
      <c r="XER643" s="3"/>
      <c r="XES643" s="3"/>
      <c r="XET643" s="3"/>
      <c r="XEU643" s="3"/>
      <c r="XEV643" s="3"/>
      <c r="XEW643" s="3"/>
      <c r="XEX643" s="3"/>
      <c r="XEY643" s="3"/>
      <c r="XEZ643" s="3"/>
      <c r="XFA643" s="3"/>
      <c r="XFB643" s="3"/>
      <c r="XFC643" s="3"/>
    </row>
    <row r="644" s="1" customFormat="1" ht="13" spans="1:16383">
      <c r="A644" s="6" t="s">
        <v>86</v>
      </c>
      <c r="B644" s="6" t="s">
        <v>18327</v>
      </c>
      <c r="C644" s="6" t="s">
        <v>19874</v>
      </c>
      <c r="D644" s="6" t="s">
        <v>19570</v>
      </c>
      <c r="E644" s="6">
        <v>69</v>
      </c>
      <c r="XEF644" s="3"/>
      <c r="XEG644" s="3"/>
      <c r="XEH644" s="3"/>
      <c r="XEI644" s="3"/>
      <c r="XEJ644" s="3"/>
      <c r="XEK644" s="3"/>
      <c r="XEL644" s="3"/>
      <c r="XEM644" s="3"/>
      <c r="XEN644" s="3"/>
      <c r="XEO644" s="3"/>
      <c r="XEP644" s="3"/>
      <c r="XEQ644" s="3"/>
      <c r="XER644" s="3"/>
      <c r="XES644" s="3"/>
      <c r="XET644" s="3"/>
      <c r="XEU644" s="3"/>
      <c r="XEV644" s="3"/>
      <c r="XEW644" s="3"/>
      <c r="XEX644" s="3"/>
      <c r="XEY644" s="3"/>
      <c r="XEZ644" s="3"/>
      <c r="XFA644" s="3"/>
      <c r="XFB644" s="3"/>
      <c r="XFC644" s="3"/>
    </row>
    <row r="645" s="1" customFormat="1" ht="13" spans="1:16383">
      <c r="A645" s="6" t="s">
        <v>86</v>
      </c>
      <c r="B645" s="6" t="s">
        <v>18350</v>
      </c>
      <c r="C645" s="6" t="s">
        <v>19874</v>
      </c>
      <c r="D645" s="6" t="s">
        <v>19570</v>
      </c>
      <c r="E645" s="6">
        <v>56</v>
      </c>
      <c r="XEF645" s="3"/>
      <c r="XEG645" s="3"/>
      <c r="XEH645" s="3"/>
      <c r="XEI645" s="3"/>
      <c r="XEJ645" s="3"/>
      <c r="XEK645" s="3"/>
      <c r="XEL645" s="3"/>
      <c r="XEM645" s="3"/>
      <c r="XEN645" s="3"/>
      <c r="XEO645" s="3"/>
      <c r="XEP645" s="3"/>
      <c r="XEQ645" s="3"/>
      <c r="XER645" s="3"/>
      <c r="XES645" s="3"/>
      <c r="XET645" s="3"/>
      <c r="XEU645" s="3"/>
      <c r="XEV645" s="3"/>
      <c r="XEW645" s="3"/>
      <c r="XEX645" s="3"/>
      <c r="XEY645" s="3"/>
      <c r="XEZ645" s="3"/>
      <c r="XFA645" s="3"/>
      <c r="XFB645" s="3"/>
      <c r="XFC645" s="3"/>
    </row>
    <row r="646" s="1" customFormat="1" ht="13" spans="1:16383">
      <c r="A646" s="6" t="s">
        <v>72</v>
      </c>
      <c r="B646" s="6" t="s">
        <v>18365</v>
      </c>
      <c r="C646" s="6" t="s">
        <v>19875</v>
      </c>
      <c r="D646" s="6" t="s">
        <v>19570</v>
      </c>
      <c r="E646" s="6">
        <v>54</v>
      </c>
      <c r="XEF646" s="3"/>
      <c r="XEG646" s="3"/>
      <c r="XEH646" s="3"/>
      <c r="XEI646" s="3"/>
      <c r="XEJ646" s="3"/>
      <c r="XEK646" s="3"/>
      <c r="XEL646" s="3"/>
      <c r="XEM646" s="3"/>
      <c r="XEN646" s="3"/>
      <c r="XEO646" s="3"/>
      <c r="XEP646" s="3"/>
      <c r="XEQ646" s="3"/>
      <c r="XER646" s="3"/>
      <c r="XES646" s="3"/>
      <c r="XET646" s="3"/>
      <c r="XEU646" s="3"/>
      <c r="XEV646" s="3"/>
      <c r="XEW646" s="3"/>
      <c r="XEX646" s="3"/>
      <c r="XEY646" s="3"/>
      <c r="XEZ646" s="3"/>
      <c r="XFA646" s="3"/>
      <c r="XFB646" s="3"/>
      <c r="XFC646" s="3"/>
    </row>
    <row r="647" s="1" customFormat="1" ht="13" spans="1:16383">
      <c r="A647" s="6" t="s">
        <v>64</v>
      </c>
      <c r="B647" s="6" t="s">
        <v>18395</v>
      </c>
      <c r="C647" s="6" t="s">
        <v>18400</v>
      </c>
      <c r="D647" s="6" t="s">
        <v>19570</v>
      </c>
      <c r="E647" s="6">
        <v>127</v>
      </c>
      <c r="XEF647" s="3"/>
      <c r="XEG647" s="3"/>
      <c r="XEH647" s="3"/>
      <c r="XEI647" s="3"/>
      <c r="XEJ647" s="3"/>
      <c r="XEK647" s="3"/>
      <c r="XEL647" s="3"/>
      <c r="XEM647" s="3"/>
      <c r="XEN647" s="3"/>
      <c r="XEO647" s="3"/>
      <c r="XEP647" s="3"/>
      <c r="XEQ647" s="3"/>
      <c r="XER647" s="3"/>
      <c r="XES647" s="3"/>
      <c r="XET647" s="3"/>
      <c r="XEU647" s="3"/>
      <c r="XEV647" s="3"/>
      <c r="XEW647" s="3"/>
      <c r="XEX647" s="3"/>
      <c r="XEY647" s="3"/>
      <c r="XEZ647" s="3"/>
      <c r="XFA647" s="3"/>
      <c r="XFB647" s="3"/>
      <c r="XFC647" s="3"/>
    </row>
    <row r="648" s="1" customFormat="1" ht="13" spans="1:16383">
      <c r="A648" s="6" t="s">
        <v>44</v>
      </c>
      <c r="B648" s="6" t="s">
        <v>18413</v>
      </c>
      <c r="C648" s="6" t="s">
        <v>19876</v>
      </c>
      <c r="D648" s="6" t="s">
        <v>19570</v>
      </c>
      <c r="E648" s="6">
        <v>54</v>
      </c>
      <c r="XEF648" s="3"/>
      <c r="XEG648" s="3"/>
      <c r="XEH648" s="3"/>
      <c r="XEI648" s="3"/>
      <c r="XEJ648" s="3"/>
      <c r="XEK648" s="3"/>
      <c r="XEL648" s="3"/>
      <c r="XEM648" s="3"/>
      <c r="XEN648" s="3"/>
      <c r="XEO648" s="3"/>
      <c r="XEP648" s="3"/>
      <c r="XEQ648" s="3"/>
      <c r="XER648" s="3"/>
      <c r="XES648" s="3"/>
      <c r="XET648" s="3"/>
      <c r="XEU648" s="3"/>
      <c r="XEV648" s="3"/>
      <c r="XEW648" s="3"/>
      <c r="XEX648" s="3"/>
      <c r="XEY648" s="3"/>
      <c r="XEZ648" s="3"/>
      <c r="XFA648" s="3"/>
      <c r="XFB648" s="3"/>
      <c r="XFC648" s="3"/>
    </row>
    <row r="649" s="1" customFormat="1" ht="13" spans="1:16383">
      <c r="A649" s="6" t="s">
        <v>54</v>
      </c>
      <c r="B649" s="6" t="s">
        <v>18426</v>
      </c>
      <c r="C649" s="6" t="s">
        <v>19876</v>
      </c>
      <c r="D649" s="6" t="s">
        <v>19570</v>
      </c>
      <c r="E649" s="6">
        <v>90</v>
      </c>
      <c r="XEF649" s="3"/>
      <c r="XEG649" s="3"/>
      <c r="XEH649" s="3"/>
      <c r="XEI649" s="3"/>
      <c r="XEJ649" s="3"/>
      <c r="XEK649" s="3"/>
      <c r="XEL649" s="3"/>
      <c r="XEM649" s="3"/>
      <c r="XEN649" s="3"/>
      <c r="XEO649" s="3"/>
      <c r="XEP649" s="3"/>
      <c r="XEQ649" s="3"/>
      <c r="XER649" s="3"/>
      <c r="XES649" s="3"/>
      <c r="XET649" s="3"/>
      <c r="XEU649" s="3"/>
      <c r="XEV649" s="3"/>
      <c r="XEW649" s="3"/>
      <c r="XEX649" s="3"/>
      <c r="XEY649" s="3"/>
      <c r="XEZ649" s="3"/>
      <c r="XFA649" s="3"/>
      <c r="XFB649" s="3"/>
      <c r="XFC649" s="3"/>
    </row>
    <row r="650" s="1" customFormat="1" ht="13" spans="1:16383">
      <c r="A650" s="6" t="s">
        <v>54</v>
      </c>
      <c r="B650" s="6" t="s">
        <v>18436</v>
      </c>
      <c r="C650" s="6" t="s">
        <v>19876</v>
      </c>
      <c r="D650" s="6" t="s">
        <v>19570</v>
      </c>
      <c r="E650" s="6">
        <v>66</v>
      </c>
      <c r="XEF650" s="3"/>
      <c r="XEG650" s="3"/>
      <c r="XEH650" s="3"/>
      <c r="XEI650" s="3"/>
      <c r="XEJ650" s="3"/>
      <c r="XEK650" s="3"/>
      <c r="XEL650" s="3"/>
      <c r="XEM650" s="3"/>
      <c r="XEN650" s="3"/>
      <c r="XEO650" s="3"/>
      <c r="XEP650" s="3"/>
      <c r="XEQ650" s="3"/>
      <c r="XER650" s="3"/>
      <c r="XES650" s="3"/>
      <c r="XET650" s="3"/>
      <c r="XEU650" s="3"/>
      <c r="XEV650" s="3"/>
      <c r="XEW650" s="3"/>
      <c r="XEX650" s="3"/>
      <c r="XEY650" s="3"/>
      <c r="XEZ650" s="3"/>
      <c r="XFA650" s="3"/>
      <c r="XFB650" s="3"/>
      <c r="XFC650" s="3"/>
    </row>
    <row r="651" s="1" customFormat="1" ht="13" spans="1:16383">
      <c r="A651" s="6" t="s">
        <v>58</v>
      </c>
      <c r="B651" s="6" t="s">
        <v>18485</v>
      </c>
      <c r="C651" s="6" t="s">
        <v>19877</v>
      </c>
      <c r="D651" s="6" t="s">
        <v>19570</v>
      </c>
      <c r="E651" s="6">
        <v>91</v>
      </c>
      <c r="XEF651" s="3"/>
      <c r="XEG651" s="3"/>
      <c r="XEH651" s="3"/>
      <c r="XEI651" s="3"/>
      <c r="XEJ651" s="3"/>
      <c r="XEK651" s="3"/>
      <c r="XEL651" s="3"/>
      <c r="XEM651" s="3"/>
      <c r="XEN651" s="3"/>
      <c r="XEO651" s="3"/>
      <c r="XEP651" s="3"/>
      <c r="XEQ651" s="3"/>
      <c r="XER651" s="3"/>
      <c r="XES651" s="3"/>
      <c r="XET651" s="3"/>
      <c r="XEU651" s="3"/>
      <c r="XEV651" s="3"/>
      <c r="XEW651" s="3"/>
      <c r="XEX651" s="3"/>
      <c r="XEY651" s="3"/>
      <c r="XEZ651" s="3"/>
      <c r="XFA651" s="3"/>
      <c r="XFB651" s="3"/>
      <c r="XFC651" s="3"/>
    </row>
    <row r="652" s="1" customFormat="1" ht="13" spans="1:16383">
      <c r="A652" s="6" t="s">
        <v>90</v>
      </c>
      <c r="B652" s="6" t="s">
        <v>14903</v>
      </c>
      <c r="C652" s="6" t="s">
        <v>19878</v>
      </c>
      <c r="D652" s="6" t="s">
        <v>19570</v>
      </c>
      <c r="E652" s="6">
        <v>67</v>
      </c>
      <c r="XEF652" s="3"/>
      <c r="XEG652" s="3"/>
      <c r="XEH652" s="3"/>
      <c r="XEI652" s="3"/>
      <c r="XEJ652" s="3"/>
      <c r="XEK652" s="3"/>
      <c r="XEL652" s="3"/>
      <c r="XEM652" s="3"/>
      <c r="XEN652" s="3"/>
      <c r="XEO652" s="3"/>
      <c r="XEP652" s="3"/>
      <c r="XEQ652" s="3"/>
      <c r="XER652" s="3"/>
      <c r="XES652" s="3"/>
      <c r="XET652" s="3"/>
      <c r="XEU652" s="3"/>
      <c r="XEV652" s="3"/>
      <c r="XEW652" s="3"/>
      <c r="XEX652" s="3"/>
      <c r="XEY652" s="3"/>
      <c r="XEZ652" s="3"/>
      <c r="XFA652" s="3"/>
      <c r="XFB652" s="3"/>
      <c r="XFC652" s="3"/>
    </row>
    <row r="653" s="1" customFormat="1" ht="13" spans="1:16383">
      <c r="A653" s="6" t="s">
        <v>84</v>
      </c>
      <c r="B653" s="6" t="s">
        <v>18537</v>
      </c>
      <c r="C653" s="6" t="s">
        <v>19878</v>
      </c>
      <c r="D653" s="6" t="s">
        <v>19570</v>
      </c>
      <c r="E653" s="6">
        <v>50</v>
      </c>
      <c r="XEF653" s="3"/>
      <c r="XEG653" s="3"/>
      <c r="XEH653" s="3"/>
      <c r="XEI653" s="3"/>
      <c r="XEJ653" s="3"/>
      <c r="XEK653" s="3"/>
      <c r="XEL653" s="3"/>
      <c r="XEM653" s="3"/>
      <c r="XEN653" s="3"/>
      <c r="XEO653" s="3"/>
      <c r="XEP653" s="3"/>
      <c r="XEQ653" s="3"/>
      <c r="XER653" s="3"/>
      <c r="XES653" s="3"/>
      <c r="XET653" s="3"/>
      <c r="XEU653" s="3"/>
      <c r="XEV653" s="3"/>
      <c r="XEW653" s="3"/>
      <c r="XEX653" s="3"/>
      <c r="XEY653" s="3"/>
      <c r="XEZ653" s="3"/>
      <c r="XFA653" s="3"/>
      <c r="XFB653" s="3"/>
      <c r="XFC653" s="3"/>
    </row>
    <row r="654" s="1" customFormat="1" ht="13" spans="1:16383">
      <c r="A654" s="6" t="s">
        <v>62</v>
      </c>
      <c r="B654" s="6" t="s">
        <v>18584</v>
      </c>
      <c r="C654" s="6" t="s">
        <v>19879</v>
      </c>
      <c r="D654" s="6" t="s">
        <v>19570</v>
      </c>
      <c r="E654" s="6">
        <v>63</v>
      </c>
      <c r="XEF654" s="3"/>
      <c r="XEG654" s="3"/>
      <c r="XEH654" s="3"/>
      <c r="XEI654" s="3"/>
      <c r="XEJ654" s="3"/>
      <c r="XEK654" s="3"/>
      <c r="XEL654" s="3"/>
      <c r="XEM654" s="3"/>
      <c r="XEN654" s="3"/>
      <c r="XEO654" s="3"/>
      <c r="XEP654" s="3"/>
      <c r="XEQ654" s="3"/>
      <c r="XER654" s="3"/>
      <c r="XES654" s="3"/>
      <c r="XET654" s="3"/>
      <c r="XEU654" s="3"/>
      <c r="XEV654" s="3"/>
      <c r="XEW654" s="3"/>
      <c r="XEX654" s="3"/>
      <c r="XEY654" s="3"/>
      <c r="XEZ654" s="3"/>
      <c r="XFA654" s="3"/>
      <c r="XFB654" s="3"/>
      <c r="XFC654" s="3"/>
    </row>
    <row r="655" s="1" customFormat="1" ht="13" spans="1:16383">
      <c r="A655" s="6" t="s">
        <v>84</v>
      </c>
      <c r="B655" s="6" t="s">
        <v>18594</v>
      </c>
      <c r="C655" s="6" t="s">
        <v>19880</v>
      </c>
      <c r="D655" s="6" t="s">
        <v>19570</v>
      </c>
      <c r="E655" s="6">
        <v>99</v>
      </c>
      <c r="XEF655" s="3"/>
      <c r="XEG655" s="3"/>
      <c r="XEH655" s="3"/>
      <c r="XEI655" s="3"/>
      <c r="XEJ655" s="3"/>
      <c r="XEK655" s="3"/>
      <c r="XEL655" s="3"/>
      <c r="XEM655" s="3"/>
      <c r="XEN655" s="3"/>
      <c r="XEO655" s="3"/>
      <c r="XEP655" s="3"/>
      <c r="XEQ655" s="3"/>
      <c r="XER655" s="3"/>
      <c r="XES655" s="3"/>
      <c r="XET655" s="3"/>
      <c r="XEU655" s="3"/>
      <c r="XEV655" s="3"/>
      <c r="XEW655" s="3"/>
      <c r="XEX655" s="3"/>
      <c r="XEY655" s="3"/>
      <c r="XEZ655" s="3"/>
      <c r="XFA655" s="3"/>
      <c r="XFB655" s="3"/>
      <c r="XFC655" s="3"/>
    </row>
    <row r="656" s="1" customFormat="1" ht="13" spans="1:16383">
      <c r="A656" s="6" t="s">
        <v>44</v>
      </c>
      <c r="B656" s="6" t="s">
        <v>18631</v>
      </c>
      <c r="C656" s="6" t="s">
        <v>19881</v>
      </c>
      <c r="D656" s="6" t="s">
        <v>19570</v>
      </c>
      <c r="E656" s="6">
        <v>85</v>
      </c>
      <c r="XEF656" s="3"/>
      <c r="XEG656" s="3"/>
      <c r="XEH656" s="3"/>
      <c r="XEI656" s="3"/>
      <c r="XEJ656" s="3"/>
      <c r="XEK656" s="3"/>
      <c r="XEL656" s="3"/>
      <c r="XEM656" s="3"/>
      <c r="XEN656" s="3"/>
      <c r="XEO656" s="3"/>
      <c r="XEP656" s="3"/>
      <c r="XEQ656" s="3"/>
      <c r="XER656" s="3"/>
      <c r="XES656" s="3"/>
      <c r="XET656" s="3"/>
      <c r="XEU656" s="3"/>
      <c r="XEV656" s="3"/>
      <c r="XEW656" s="3"/>
      <c r="XEX656" s="3"/>
      <c r="XEY656" s="3"/>
      <c r="XEZ656" s="3"/>
      <c r="XFA656" s="3"/>
      <c r="XFB656" s="3"/>
      <c r="XFC656" s="3"/>
    </row>
    <row r="657" s="1" customFormat="1" ht="13" spans="1:16383">
      <c r="A657" s="6" t="s">
        <v>54</v>
      </c>
      <c r="B657" s="6" t="s">
        <v>18639</v>
      </c>
      <c r="C657" s="6" t="s">
        <v>19882</v>
      </c>
      <c r="D657" s="6" t="s">
        <v>19570</v>
      </c>
      <c r="E657" s="6">
        <v>71</v>
      </c>
      <c r="XEF657" s="3"/>
      <c r="XEG657" s="3"/>
      <c r="XEH657" s="3"/>
      <c r="XEI657" s="3"/>
      <c r="XEJ657" s="3"/>
      <c r="XEK657" s="3"/>
      <c r="XEL657" s="3"/>
      <c r="XEM657" s="3"/>
      <c r="XEN657" s="3"/>
      <c r="XEO657" s="3"/>
      <c r="XEP657" s="3"/>
      <c r="XEQ657" s="3"/>
      <c r="XER657" s="3"/>
      <c r="XES657" s="3"/>
      <c r="XET657" s="3"/>
      <c r="XEU657" s="3"/>
      <c r="XEV657" s="3"/>
      <c r="XEW657" s="3"/>
      <c r="XEX657" s="3"/>
      <c r="XEY657" s="3"/>
      <c r="XEZ657" s="3"/>
      <c r="XFA657" s="3"/>
      <c r="XFB657" s="3"/>
      <c r="XFC657" s="3"/>
    </row>
    <row r="658" s="1" customFormat="1" ht="13" spans="1:16383">
      <c r="A658" s="6" t="s">
        <v>38</v>
      </c>
      <c r="B658" s="6" t="s">
        <v>18663</v>
      </c>
      <c r="C658" s="6" t="s">
        <v>19882</v>
      </c>
      <c r="D658" s="6" t="s">
        <v>19570</v>
      </c>
      <c r="E658" s="6">
        <v>111</v>
      </c>
      <c r="XEF658" s="3"/>
      <c r="XEG658" s="3"/>
      <c r="XEH658" s="3"/>
      <c r="XEI658" s="3"/>
      <c r="XEJ658" s="3"/>
      <c r="XEK658" s="3"/>
      <c r="XEL658" s="3"/>
      <c r="XEM658" s="3"/>
      <c r="XEN658" s="3"/>
      <c r="XEO658" s="3"/>
      <c r="XEP658" s="3"/>
      <c r="XEQ658" s="3"/>
      <c r="XER658" s="3"/>
      <c r="XES658" s="3"/>
      <c r="XET658" s="3"/>
      <c r="XEU658" s="3"/>
      <c r="XEV658" s="3"/>
      <c r="XEW658" s="3"/>
      <c r="XEX658" s="3"/>
      <c r="XEY658" s="3"/>
      <c r="XEZ658" s="3"/>
      <c r="XFA658" s="3"/>
      <c r="XFB658" s="3"/>
      <c r="XFC658" s="3"/>
    </row>
    <row r="659" s="1" customFormat="1" ht="13" spans="1:16383">
      <c r="A659" s="6" t="s">
        <v>62</v>
      </c>
      <c r="B659" s="6" t="s">
        <v>18707</v>
      </c>
      <c r="C659" s="6" t="s">
        <v>19882</v>
      </c>
      <c r="D659" s="6" t="s">
        <v>19570</v>
      </c>
      <c r="E659" s="6">
        <v>63</v>
      </c>
      <c r="XEF659" s="3"/>
      <c r="XEG659" s="3"/>
      <c r="XEH659" s="3"/>
      <c r="XEI659" s="3"/>
      <c r="XEJ659" s="3"/>
      <c r="XEK659" s="3"/>
      <c r="XEL659" s="3"/>
      <c r="XEM659" s="3"/>
      <c r="XEN659" s="3"/>
      <c r="XEO659" s="3"/>
      <c r="XEP659" s="3"/>
      <c r="XEQ659" s="3"/>
      <c r="XER659" s="3"/>
      <c r="XES659" s="3"/>
      <c r="XET659" s="3"/>
      <c r="XEU659" s="3"/>
      <c r="XEV659" s="3"/>
      <c r="XEW659" s="3"/>
      <c r="XEX659" s="3"/>
      <c r="XEY659" s="3"/>
      <c r="XEZ659" s="3"/>
      <c r="XFA659" s="3"/>
      <c r="XFB659" s="3"/>
      <c r="XFC659" s="3"/>
    </row>
    <row r="660" s="1" customFormat="1" ht="13" spans="1:16383">
      <c r="A660" s="6" t="s">
        <v>58</v>
      </c>
      <c r="B660" s="6" t="s">
        <v>18720</v>
      </c>
      <c r="C660" s="6" t="s">
        <v>19882</v>
      </c>
      <c r="D660" s="6" t="s">
        <v>19570</v>
      </c>
      <c r="E660" s="6">
        <v>81</v>
      </c>
      <c r="XEF660" s="3"/>
      <c r="XEG660" s="3"/>
      <c r="XEH660" s="3"/>
      <c r="XEI660" s="3"/>
      <c r="XEJ660" s="3"/>
      <c r="XEK660" s="3"/>
      <c r="XEL660" s="3"/>
      <c r="XEM660" s="3"/>
      <c r="XEN660" s="3"/>
      <c r="XEO660" s="3"/>
      <c r="XEP660" s="3"/>
      <c r="XEQ660" s="3"/>
      <c r="XER660" s="3"/>
      <c r="XES660" s="3"/>
      <c r="XET660" s="3"/>
      <c r="XEU660" s="3"/>
      <c r="XEV660" s="3"/>
      <c r="XEW660" s="3"/>
      <c r="XEX660" s="3"/>
      <c r="XEY660" s="3"/>
      <c r="XEZ660" s="3"/>
      <c r="XFA660" s="3"/>
      <c r="XFB660" s="3"/>
      <c r="XFC660" s="3"/>
    </row>
    <row r="661" s="1" customFormat="1" ht="13" spans="1:16383">
      <c r="A661" s="6" t="s">
        <v>36</v>
      </c>
      <c r="B661" s="6" t="s">
        <v>18741</v>
      </c>
      <c r="C661" s="6" t="s">
        <v>19882</v>
      </c>
      <c r="D661" s="6" t="s">
        <v>19570</v>
      </c>
      <c r="E661" s="6">
        <v>45</v>
      </c>
      <c r="XEF661" s="3"/>
      <c r="XEG661" s="3"/>
      <c r="XEH661" s="3"/>
      <c r="XEI661" s="3"/>
      <c r="XEJ661" s="3"/>
      <c r="XEK661" s="3"/>
      <c r="XEL661" s="3"/>
      <c r="XEM661" s="3"/>
      <c r="XEN661" s="3"/>
      <c r="XEO661" s="3"/>
      <c r="XEP661" s="3"/>
      <c r="XEQ661" s="3"/>
      <c r="XER661" s="3"/>
      <c r="XES661" s="3"/>
      <c r="XET661" s="3"/>
      <c r="XEU661" s="3"/>
      <c r="XEV661" s="3"/>
      <c r="XEW661" s="3"/>
      <c r="XEX661" s="3"/>
      <c r="XEY661" s="3"/>
      <c r="XEZ661" s="3"/>
      <c r="XFA661" s="3"/>
      <c r="XFB661" s="3"/>
      <c r="XFC661" s="3"/>
    </row>
    <row r="662" s="1" customFormat="1" ht="13" spans="1:16383">
      <c r="A662" s="6" t="s">
        <v>82</v>
      </c>
      <c r="B662" s="6" t="s">
        <v>18748</v>
      </c>
      <c r="C662" s="6" t="s">
        <v>19882</v>
      </c>
      <c r="D662" s="6" t="s">
        <v>19570</v>
      </c>
      <c r="E662" s="6">
        <v>46</v>
      </c>
      <c r="XEF662" s="3"/>
      <c r="XEG662" s="3"/>
      <c r="XEH662" s="3"/>
      <c r="XEI662" s="3"/>
      <c r="XEJ662" s="3"/>
      <c r="XEK662" s="3"/>
      <c r="XEL662" s="3"/>
      <c r="XEM662" s="3"/>
      <c r="XEN662" s="3"/>
      <c r="XEO662" s="3"/>
      <c r="XEP662" s="3"/>
      <c r="XEQ662" s="3"/>
      <c r="XER662" s="3"/>
      <c r="XES662" s="3"/>
      <c r="XET662" s="3"/>
      <c r="XEU662" s="3"/>
      <c r="XEV662" s="3"/>
      <c r="XEW662" s="3"/>
      <c r="XEX662" s="3"/>
      <c r="XEY662" s="3"/>
      <c r="XEZ662" s="3"/>
      <c r="XFA662" s="3"/>
      <c r="XFB662" s="3"/>
      <c r="XFC662" s="3"/>
    </row>
    <row r="663" s="1" customFormat="1" ht="13" spans="1:16383">
      <c r="A663" s="6" t="s">
        <v>82</v>
      </c>
      <c r="B663" s="6" t="s">
        <v>18758</v>
      </c>
      <c r="C663" s="6" t="s">
        <v>19882</v>
      </c>
      <c r="D663" s="6" t="s">
        <v>19570</v>
      </c>
      <c r="E663" s="6">
        <v>33</v>
      </c>
      <c r="XEF663" s="3"/>
      <c r="XEG663" s="3"/>
      <c r="XEH663" s="3"/>
      <c r="XEI663" s="3"/>
      <c r="XEJ663" s="3"/>
      <c r="XEK663" s="3"/>
      <c r="XEL663" s="3"/>
      <c r="XEM663" s="3"/>
      <c r="XEN663" s="3"/>
      <c r="XEO663" s="3"/>
      <c r="XEP663" s="3"/>
      <c r="XEQ663" s="3"/>
      <c r="XER663" s="3"/>
      <c r="XES663" s="3"/>
      <c r="XET663" s="3"/>
      <c r="XEU663" s="3"/>
      <c r="XEV663" s="3"/>
      <c r="XEW663" s="3"/>
      <c r="XEX663" s="3"/>
      <c r="XEY663" s="3"/>
      <c r="XEZ663" s="3"/>
      <c r="XFA663" s="3"/>
      <c r="XFB663" s="3"/>
      <c r="XFC663" s="3"/>
    </row>
    <row r="664" s="1" customFormat="1" ht="13" spans="1:16383">
      <c r="A664" s="6" t="s">
        <v>82</v>
      </c>
      <c r="B664" s="6" t="s">
        <v>18786</v>
      </c>
      <c r="C664" s="6" t="s">
        <v>19883</v>
      </c>
      <c r="D664" s="6" t="s">
        <v>19570</v>
      </c>
      <c r="E664" s="6">
        <v>59</v>
      </c>
      <c r="XEF664" s="3"/>
      <c r="XEG664" s="3"/>
      <c r="XEH664" s="3"/>
      <c r="XEI664" s="3"/>
      <c r="XEJ664" s="3"/>
      <c r="XEK664" s="3"/>
      <c r="XEL664" s="3"/>
      <c r="XEM664" s="3"/>
      <c r="XEN664" s="3"/>
      <c r="XEO664" s="3"/>
      <c r="XEP664" s="3"/>
      <c r="XEQ664" s="3"/>
      <c r="XER664" s="3"/>
      <c r="XES664" s="3"/>
      <c r="XET664" s="3"/>
      <c r="XEU664" s="3"/>
      <c r="XEV664" s="3"/>
      <c r="XEW664" s="3"/>
      <c r="XEX664" s="3"/>
      <c r="XEY664" s="3"/>
      <c r="XEZ664" s="3"/>
      <c r="XFA664" s="3"/>
      <c r="XFB664" s="3"/>
      <c r="XFC664" s="3"/>
    </row>
    <row r="665" s="1" customFormat="1" ht="13" spans="1:16383">
      <c r="A665" s="6" t="s">
        <v>62</v>
      </c>
      <c r="B665" s="6" t="s">
        <v>18794</v>
      </c>
      <c r="C665" s="6" t="s">
        <v>19884</v>
      </c>
      <c r="D665" s="6" t="s">
        <v>19570</v>
      </c>
      <c r="E665" s="6">
        <v>127</v>
      </c>
      <c r="XEF665" s="3"/>
      <c r="XEG665" s="3"/>
      <c r="XEH665" s="3"/>
      <c r="XEI665" s="3"/>
      <c r="XEJ665" s="3"/>
      <c r="XEK665" s="3"/>
      <c r="XEL665" s="3"/>
      <c r="XEM665" s="3"/>
      <c r="XEN665" s="3"/>
      <c r="XEO665" s="3"/>
      <c r="XEP665" s="3"/>
      <c r="XEQ665" s="3"/>
      <c r="XER665" s="3"/>
      <c r="XES665" s="3"/>
      <c r="XET665" s="3"/>
      <c r="XEU665" s="3"/>
      <c r="XEV665" s="3"/>
      <c r="XEW665" s="3"/>
      <c r="XEX665" s="3"/>
      <c r="XEY665" s="3"/>
      <c r="XEZ665" s="3"/>
      <c r="XFA665" s="3"/>
      <c r="XFB665" s="3"/>
      <c r="XFC665" s="3"/>
    </row>
    <row r="666" s="1" customFormat="1" ht="13" spans="1:16383">
      <c r="A666" s="6" t="s">
        <v>86</v>
      </c>
      <c r="B666" s="6" t="s">
        <v>18802</v>
      </c>
      <c r="C666" s="6" t="s">
        <v>19884</v>
      </c>
      <c r="D666" s="6" t="s">
        <v>19570</v>
      </c>
      <c r="E666" s="6">
        <v>56</v>
      </c>
      <c r="XEF666" s="3"/>
      <c r="XEG666" s="3"/>
      <c r="XEH666" s="3"/>
      <c r="XEI666" s="3"/>
      <c r="XEJ666" s="3"/>
      <c r="XEK666" s="3"/>
      <c r="XEL666" s="3"/>
      <c r="XEM666" s="3"/>
      <c r="XEN666" s="3"/>
      <c r="XEO666" s="3"/>
      <c r="XEP666" s="3"/>
      <c r="XEQ666" s="3"/>
      <c r="XER666" s="3"/>
      <c r="XES666" s="3"/>
      <c r="XET666" s="3"/>
      <c r="XEU666" s="3"/>
      <c r="XEV666" s="3"/>
      <c r="XEW666" s="3"/>
      <c r="XEX666" s="3"/>
      <c r="XEY666" s="3"/>
      <c r="XEZ666" s="3"/>
      <c r="XFA666" s="3"/>
      <c r="XFB666" s="3"/>
      <c r="XFC666" s="3"/>
    </row>
    <row r="667" s="1" customFormat="1" ht="13" spans="1:16383">
      <c r="A667" s="6" t="s">
        <v>60</v>
      </c>
      <c r="B667" s="6" t="s">
        <v>18850</v>
      </c>
      <c r="C667" s="6" t="s">
        <v>19885</v>
      </c>
      <c r="D667" s="6" t="s">
        <v>19570</v>
      </c>
      <c r="E667" s="6">
        <v>75</v>
      </c>
      <c r="XEF667" s="3"/>
      <c r="XEG667" s="3"/>
      <c r="XEH667" s="3"/>
      <c r="XEI667" s="3"/>
      <c r="XEJ667" s="3"/>
      <c r="XEK667" s="3"/>
      <c r="XEL667" s="3"/>
      <c r="XEM667" s="3"/>
      <c r="XEN667" s="3"/>
      <c r="XEO667" s="3"/>
      <c r="XEP667" s="3"/>
      <c r="XEQ667" s="3"/>
      <c r="XER667" s="3"/>
      <c r="XES667" s="3"/>
      <c r="XET667" s="3"/>
      <c r="XEU667" s="3"/>
      <c r="XEV667" s="3"/>
      <c r="XEW667" s="3"/>
      <c r="XEX667" s="3"/>
      <c r="XEY667" s="3"/>
      <c r="XEZ667" s="3"/>
      <c r="XFA667" s="3"/>
      <c r="XFB667" s="3"/>
      <c r="XFC667" s="3"/>
    </row>
    <row r="668" s="1" customFormat="1" ht="13" spans="1:16383">
      <c r="A668" s="6" t="s">
        <v>46</v>
      </c>
      <c r="B668" s="6" t="s">
        <v>18862</v>
      </c>
      <c r="C668" s="6" t="s">
        <v>19885</v>
      </c>
      <c r="D668" s="6" t="s">
        <v>19570</v>
      </c>
      <c r="E668" s="6">
        <v>16</v>
      </c>
      <c r="XEF668" s="3"/>
      <c r="XEG668" s="3"/>
      <c r="XEH668" s="3"/>
      <c r="XEI668" s="3"/>
      <c r="XEJ668" s="3"/>
      <c r="XEK668" s="3"/>
      <c r="XEL668" s="3"/>
      <c r="XEM668" s="3"/>
      <c r="XEN668" s="3"/>
      <c r="XEO668" s="3"/>
      <c r="XEP668" s="3"/>
      <c r="XEQ668" s="3"/>
      <c r="XER668" s="3"/>
      <c r="XES668" s="3"/>
      <c r="XET668" s="3"/>
      <c r="XEU668" s="3"/>
      <c r="XEV668" s="3"/>
      <c r="XEW668" s="3"/>
      <c r="XEX668" s="3"/>
      <c r="XEY668" s="3"/>
      <c r="XEZ668" s="3"/>
      <c r="XFA668" s="3"/>
      <c r="XFB668" s="3"/>
      <c r="XFC668" s="3"/>
    </row>
    <row r="669" s="1" customFormat="1" ht="13" spans="1:16383">
      <c r="A669" s="6" t="s">
        <v>62</v>
      </c>
      <c r="B669" s="6" t="s">
        <v>18971</v>
      </c>
      <c r="C669" s="6" t="s">
        <v>19886</v>
      </c>
      <c r="D669" s="6" t="s">
        <v>19570</v>
      </c>
      <c r="E669" s="6">
        <v>0</v>
      </c>
      <c r="XEF669" s="3"/>
      <c r="XEG669" s="3"/>
      <c r="XEH669" s="3"/>
      <c r="XEI669" s="3"/>
      <c r="XEJ669" s="3"/>
      <c r="XEK669" s="3"/>
      <c r="XEL669" s="3"/>
      <c r="XEM669" s="3"/>
      <c r="XEN669" s="3"/>
      <c r="XEO669" s="3"/>
      <c r="XEP669" s="3"/>
      <c r="XEQ669" s="3"/>
      <c r="XER669" s="3"/>
      <c r="XES669" s="3"/>
      <c r="XET669" s="3"/>
      <c r="XEU669" s="3"/>
      <c r="XEV669" s="3"/>
      <c r="XEW669" s="3"/>
      <c r="XEX669" s="3"/>
      <c r="XEY669" s="3"/>
      <c r="XEZ669" s="3"/>
      <c r="XFA669" s="3"/>
      <c r="XFB669" s="3"/>
      <c r="XFC669" s="3"/>
    </row>
    <row r="670" s="1" customFormat="1" ht="13" spans="1:16383">
      <c r="A670" s="6" t="s">
        <v>44</v>
      </c>
      <c r="B670" s="6" t="s">
        <v>19016</v>
      </c>
      <c r="C670" s="6" t="s">
        <v>19887</v>
      </c>
      <c r="D670" s="6" t="s">
        <v>19570</v>
      </c>
      <c r="E670" s="6">
        <v>121</v>
      </c>
      <c r="XEF670" s="3"/>
      <c r="XEG670" s="3"/>
      <c r="XEH670" s="3"/>
      <c r="XEI670" s="3"/>
      <c r="XEJ670" s="3"/>
      <c r="XEK670" s="3"/>
      <c r="XEL670" s="3"/>
      <c r="XEM670" s="3"/>
      <c r="XEN670" s="3"/>
      <c r="XEO670" s="3"/>
      <c r="XEP670" s="3"/>
      <c r="XEQ670" s="3"/>
      <c r="XER670" s="3"/>
      <c r="XES670" s="3"/>
      <c r="XET670" s="3"/>
      <c r="XEU670" s="3"/>
      <c r="XEV670" s="3"/>
      <c r="XEW670" s="3"/>
      <c r="XEX670" s="3"/>
      <c r="XEY670" s="3"/>
      <c r="XEZ670" s="3"/>
      <c r="XFA670" s="3"/>
      <c r="XFB670" s="3"/>
      <c r="XFC670" s="3"/>
    </row>
    <row r="671" s="1" customFormat="1" ht="13" spans="1:16383">
      <c r="A671" s="6" t="s">
        <v>50</v>
      </c>
      <c r="B671" s="6" t="s">
        <v>19060</v>
      </c>
      <c r="C671" s="6" t="s">
        <v>19888</v>
      </c>
      <c r="D671" s="6" t="s">
        <v>19570</v>
      </c>
      <c r="E671" s="6">
        <v>61</v>
      </c>
      <c r="XEF671" s="3"/>
      <c r="XEG671" s="3"/>
      <c r="XEH671" s="3"/>
      <c r="XEI671" s="3"/>
      <c r="XEJ671" s="3"/>
      <c r="XEK671" s="3"/>
      <c r="XEL671" s="3"/>
      <c r="XEM671" s="3"/>
      <c r="XEN671" s="3"/>
      <c r="XEO671" s="3"/>
      <c r="XEP671" s="3"/>
      <c r="XEQ671" s="3"/>
      <c r="XER671" s="3"/>
      <c r="XES671" s="3"/>
      <c r="XET671" s="3"/>
      <c r="XEU671" s="3"/>
      <c r="XEV671" s="3"/>
      <c r="XEW671" s="3"/>
      <c r="XEX671" s="3"/>
      <c r="XEY671" s="3"/>
      <c r="XEZ671" s="3"/>
      <c r="XFA671" s="3"/>
      <c r="XFB671" s="3"/>
      <c r="XFC671" s="3"/>
    </row>
    <row r="672" s="1" customFormat="1" ht="13" spans="1:16383">
      <c r="A672" s="6" t="s">
        <v>82</v>
      </c>
      <c r="B672" s="6" t="s">
        <v>19094</v>
      </c>
      <c r="C672" s="6" t="s">
        <v>19888</v>
      </c>
      <c r="D672" s="6" t="s">
        <v>19570</v>
      </c>
      <c r="E672" s="6">
        <v>11</v>
      </c>
      <c r="XEF672" s="3"/>
      <c r="XEG672" s="3"/>
      <c r="XEH672" s="3"/>
      <c r="XEI672" s="3"/>
      <c r="XEJ672" s="3"/>
      <c r="XEK672" s="3"/>
      <c r="XEL672" s="3"/>
      <c r="XEM672" s="3"/>
      <c r="XEN672" s="3"/>
      <c r="XEO672" s="3"/>
      <c r="XEP672" s="3"/>
      <c r="XEQ672" s="3"/>
      <c r="XER672" s="3"/>
      <c r="XES672" s="3"/>
      <c r="XET672" s="3"/>
      <c r="XEU672" s="3"/>
      <c r="XEV672" s="3"/>
      <c r="XEW672" s="3"/>
      <c r="XEX672" s="3"/>
      <c r="XEY672" s="3"/>
      <c r="XEZ672" s="3"/>
      <c r="XFA672" s="3"/>
      <c r="XFB672" s="3"/>
      <c r="XFC672" s="3"/>
    </row>
    <row r="673" s="1" customFormat="1" ht="13" spans="1:16383">
      <c r="A673" s="6" t="s">
        <v>64</v>
      </c>
      <c r="B673" s="6" t="s">
        <v>19116</v>
      </c>
      <c r="C673" s="6" t="s">
        <v>19888</v>
      </c>
      <c r="D673" s="6" t="s">
        <v>19570</v>
      </c>
      <c r="E673" s="6">
        <v>125</v>
      </c>
      <c r="XEF673" s="3"/>
      <c r="XEG673" s="3"/>
      <c r="XEH673" s="3"/>
      <c r="XEI673" s="3"/>
      <c r="XEJ673" s="3"/>
      <c r="XEK673" s="3"/>
      <c r="XEL673" s="3"/>
      <c r="XEM673" s="3"/>
      <c r="XEN673" s="3"/>
      <c r="XEO673" s="3"/>
      <c r="XEP673" s="3"/>
      <c r="XEQ673" s="3"/>
      <c r="XER673" s="3"/>
      <c r="XES673" s="3"/>
      <c r="XET673" s="3"/>
      <c r="XEU673" s="3"/>
      <c r="XEV673" s="3"/>
      <c r="XEW673" s="3"/>
      <c r="XEX673" s="3"/>
      <c r="XEY673" s="3"/>
      <c r="XEZ673" s="3"/>
      <c r="XFA673" s="3"/>
      <c r="XFB673" s="3"/>
      <c r="XFC673" s="3"/>
    </row>
    <row r="674" s="1" customFormat="1" ht="13" spans="1:16383">
      <c r="A674" s="6" t="s">
        <v>58</v>
      </c>
      <c r="B674" s="6" t="s">
        <v>19163</v>
      </c>
      <c r="C674" s="6" t="s">
        <v>19889</v>
      </c>
      <c r="D674" s="6" t="s">
        <v>19570</v>
      </c>
      <c r="E674" s="6">
        <v>95</v>
      </c>
      <c r="XEF674" s="3"/>
      <c r="XEG674" s="3"/>
      <c r="XEH674" s="3"/>
      <c r="XEI674" s="3"/>
      <c r="XEJ674" s="3"/>
      <c r="XEK674" s="3"/>
      <c r="XEL674" s="3"/>
      <c r="XEM674" s="3"/>
      <c r="XEN674" s="3"/>
      <c r="XEO674" s="3"/>
      <c r="XEP674" s="3"/>
      <c r="XEQ674" s="3"/>
      <c r="XER674" s="3"/>
      <c r="XES674" s="3"/>
      <c r="XET674" s="3"/>
      <c r="XEU674" s="3"/>
      <c r="XEV674" s="3"/>
      <c r="XEW674" s="3"/>
      <c r="XEX674" s="3"/>
      <c r="XEY674" s="3"/>
      <c r="XEZ674" s="3"/>
      <c r="XFA674" s="3"/>
      <c r="XFB674" s="3"/>
      <c r="XFC674" s="3"/>
    </row>
    <row r="675" s="1" customFormat="1" ht="13" spans="1:16383">
      <c r="A675" s="6" t="s">
        <v>50</v>
      </c>
      <c r="B675" s="6" t="s">
        <v>19181</v>
      </c>
      <c r="C675" s="6" t="s">
        <v>19889</v>
      </c>
      <c r="D675" s="6" t="s">
        <v>19570</v>
      </c>
      <c r="E675" s="6">
        <v>90</v>
      </c>
      <c r="XEF675" s="3"/>
      <c r="XEG675" s="3"/>
      <c r="XEH675" s="3"/>
      <c r="XEI675" s="3"/>
      <c r="XEJ675" s="3"/>
      <c r="XEK675" s="3"/>
      <c r="XEL675" s="3"/>
      <c r="XEM675" s="3"/>
      <c r="XEN675" s="3"/>
      <c r="XEO675" s="3"/>
      <c r="XEP675" s="3"/>
      <c r="XEQ675" s="3"/>
      <c r="XER675" s="3"/>
      <c r="XES675" s="3"/>
      <c r="XET675" s="3"/>
      <c r="XEU675" s="3"/>
      <c r="XEV675" s="3"/>
      <c r="XEW675" s="3"/>
      <c r="XEX675" s="3"/>
      <c r="XEY675" s="3"/>
      <c r="XEZ675" s="3"/>
      <c r="XFA675" s="3"/>
      <c r="XFB675" s="3"/>
      <c r="XFC675" s="3"/>
    </row>
    <row r="676" s="1" customFormat="1" ht="13" spans="1:16383">
      <c r="A676" s="6" t="s">
        <v>38</v>
      </c>
      <c r="B676" s="6" t="s">
        <v>19217</v>
      </c>
      <c r="C676" s="6" t="s">
        <v>19889</v>
      </c>
      <c r="D676" s="6" t="s">
        <v>19570</v>
      </c>
      <c r="E676" s="6">
        <v>107</v>
      </c>
      <c r="XEF676" s="3"/>
      <c r="XEG676" s="3"/>
      <c r="XEH676" s="3"/>
      <c r="XEI676" s="3"/>
      <c r="XEJ676" s="3"/>
      <c r="XEK676" s="3"/>
      <c r="XEL676" s="3"/>
      <c r="XEM676" s="3"/>
      <c r="XEN676" s="3"/>
      <c r="XEO676" s="3"/>
      <c r="XEP676" s="3"/>
      <c r="XEQ676" s="3"/>
      <c r="XER676" s="3"/>
      <c r="XES676" s="3"/>
      <c r="XET676" s="3"/>
      <c r="XEU676" s="3"/>
      <c r="XEV676" s="3"/>
      <c r="XEW676" s="3"/>
      <c r="XEX676" s="3"/>
      <c r="XEY676" s="3"/>
      <c r="XEZ676" s="3"/>
      <c r="XFA676" s="3"/>
      <c r="XFB676" s="3"/>
      <c r="XFC676" s="3"/>
    </row>
    <row r="677" s="1" customFormat="1" ht="13" spans="1:16383">
      <c r="A677" s="6" t="s">
        <v>54</v>
      </c>
      <c r="B677" s="6" t="s">
        <v>19241</v>
      </c>
      <c r="C677" s="6" t="s">
        <v>19889</v>
      </c>
      <c r="D677" s="6" t="s">
        <v>19570</v>
      </c>
      <c r="E677" s="6">
        <v>82</v>
      </c>
      <c r="XEF677" s="3"/>
      <c r="XEG677" s="3"/>
      <c r="XEH677" s="3"/>
      <c r="XEI677" s="3"/>
      <c r="XEJ677" s="3"/>
      <c r="XEK677" s="3"/>
      <c r="XEL677" s="3"/>
      <c r="XEM677" s="3"/>
      <c r="XEN677" s="3"/>
      <c r="XEO677" s="3"/>
      <c r="XEP677" s="3"/>
      <c r="XEQ677" s="3"/>
      <c r="XER677" s="3"/>
      <c r="XES677" s="3"/>
      <c r="XET677" s="3"/>
      <c r="XEU677" s="3"/>
      <c r="XEV677" s="3"/>
      <c r="XEW677" s="3"/>
      <c r="XEX677" s="3"/>
      <c r="XEY677" s="3"/>
      <c r="XEZ677" s="3"/>
      <c r="XFA677" s="3"/>
      <c r="XFB677" s="3"/>
      <c r="XFC677" s="3"/>
    </row>
    <row r="678" s="1" customFormat="1" ht="13" spans="1:16383">
      <c r="A678" s="6" t="s">
        <v>64</v>
      </c>
      <c r="B678" s="6" t="s">
        <v>19255</v>
      </c>
      <c r="C678" s="6" t="s">
        <v>19889</v>
      </c>
      <c r="D678" s="6" t="s">
        <v>19570</v>
      </c>
      <c r="E678" s="6">
        <v>62</v>
      </c>
      <c r="XEF678" s="3"/>
      <c r="XEG678" s="3"/>
      <c r="XEH678" s="3"/>
      <c r="XEI678" s="3"/>
      <c r="XEJ678" s="3"/>
      <c r="XEK678" s="3"/>
      <c r="XEL678" s="3"/>
      <c r="XEM678" s="3"/>
      <c r="XEN678" s="3"/>
      <c r="XEO678" s="3"/>
      <c r="XEP678" s="3"/>
      <c r="XEQ678" s="3"/>
      <c r="XER678" s="3"/>
      <c r="XES678" s="3"/>
      <c r="XET678" s="3"/>
      <c r="XEU678" s="3"/>
      <c r="XEV678" s="3"/>
      <c r="XEW678" s="3"/>
      <c r="XEX678" s="3"/>
      <c r="XEY678" s="3"/>
      <c r="XEZ678" s="3"/>
      <c r="XFA678" s="3"/>
      <c r="XFB678" s="3"/>
      <c r="XFC678" s="3"/>
    </row>
    <row r="679" s="1" customFormat="1" ht="13" spans="1:16383">
      <c r="A679" s="6" t="s">
        <v>86</v>
      </c>
      <c r="B679" s="6" t="s">
        <v>19271</v>
      </c>
      <c r="C679" s="6" t="s">
        <v>19889</v>
      </c>
      <c r="D679" s="6" t="s">
        <v>19570</v>
      </c>
      <c r="E679" s="6">
        <v>96</v>
      </c>
      <c r="XEF679" s="3"/>
      <c r="XEG679" s="3"/>
      <c r="XEH679" s="3"/>
      <c r="XEI679" s="3"/>
      <c r="XEJ679" s="3"/>
      <c r="XEK679" s="3"/>
      <c r="XEL679" s="3"/>
      <c r="XEM679" s="3"/>
      <c r="XEN679" s="3"/>
      <c r="XEO679" s="3"/>
      <c r="XEP679" s="3"/>
      <c r="XEQ679" s="3"/>
      <c r="XER679" s="3"/>
      <c r="XES679" s="3"/>
      <c r="XET679" s="3"/>
      <c r="XEU679" s="3"/>
      <c r="XEV679" s="3"/>
      <c r="XEW679" s="3"/>
      <c r="XEX679" s="3"/>
      <c r="XEY679" s="3"/>
      <c r="XEZ679" s="3"/>
      <c r="XFA679" s="3"/>
      <c r="XFB679" s="3"/>
      <c r="XFC679" s="3"/>
    </row>
    <row r="680" s="1" customFormat="1" ht="13" spans="1:16383">
      <c r="A680" s="6" t="s">
        <v>54</v>
      </c>
      <c r="B680" s="6" t="s">
        <v>19285</v>
      </c>
      <c r="C680" s="6" t="s">
        <v>19889</v>
      </c>
      <c r="D680" s="6" t="s">
        <v>19570</v>
      </c>
      <c r="E680" s="6">
        <v>65</v>
      </c>
      <c r="XEF680" s="3"/>
      <c r="XEG680" s="3"/>
      <c r="XEH680" s="3"/>
      <c r="XEI680" s="3"/>
      <c r="XEJ680" s="3"/>
      <c r="XEK680" s="3"/>
      <c r="XEL680" s="3"/>
      <c r="XEM680" s="3"/>
      <c r="XEN680" s="3"/>
      <c r="XEO680" s="3"/>
      <c r="XEP680" s="3"/>
      <c r="XEQ680" s="3"/>
      <c r="XER680" s="3"/>
      <c r="XES680" s="3"/>
      <c r="XET680" s="3"/>
      <c r="XEU680" s="3"/>
      <c r="XEV680" s="3"/>
      <c r="XEW680" s="3"/>
      <c r="XEX680" s="3"/>
      <c r="XEY680" s="3"/>
      <c r="XEZ680" s="3"/>
      <c r="XFA680" s="3"/>
      <c r="XFB680" s="3"/>
      <c r="XFC680" s="3"/>
    </row>
    <row r="681" s="1" customFormat="1" ht="13" spans="1:16383">
      <c r="A681" s="6" t="s">
        <v>82</v>
      </c>
      <c r="B681" s="6" t="s">
        <v>19302</v>
      </c>
      <c r="C681" s="6" t="s">
        <v>19889</v>
      </c>
      <c r="D681" s="6" t="s">
        <v>19570</v>
      </c>
      <c r="E681" s="6">
        <v>97</v>
      </c>
      <c r="XEF681" s="3"/>
      <c r="XEG681" s="3"/>
      <c r="XEH681" s="3"/>
      <c r="XEI681" s="3"/>
      <c r="XEJ681" s="3"/>
      <c r="XEK681" s="3"/>
      <c r="XEL681" s="3"/>
      <c r="XEM681" s="3"/>
      <c r="XEN681" s="3"/>
      <c r="XEO681" s="3"/>
      <c r="XEP681" s="3"/>
      <c r="XEQ681" s="3"/>
      <c r="XER681" s="3"/>
      <c r="XES681" s="3"/>
      <c r="XET681" s="3"/>
      <c r="XEU681" s="3"/>
      <c r="XEV681" s="3"/>
      <c r="XEW681" s="3"/>
      <c r="XEX681" s="3"/>
      <c r="XEY681" s="3"/>
      <c r="XEZ681" s="3"/>
      <c r="XFA681" s="3"/>
      <c r="XFB681" s="3"/>
      <c r="XFC681" s="3"/>
    </row>
    <row r="682" s="1" customFormat="1" ht="13" spans="1:16383">
      <c r="A682" s="6" t="s">
        <v>44</v>
      </c>
      <c r="B682" s="6" t="s">
        <v>19336</v>
      </c>
      <c r="C682" s="6" t="s">
        <v>19890</v>
      </c>
      <c r="D682" s="6" t="s">
        <v>19570</v>
      </c>
      <c r="E682" s="6">
        <v>74</v>
      </c>
      <c r="XEF682" s="3"/>
      <c r="XEG682" s="3"/>
      <c r="XEH682" s="3"/>
      <c r="XEI682" s="3"/>
      <c r="XEJ682" s="3"/>
      <c r="XEK682" s="3"/>
      <c r="XEL682" s="3"/>
      <c r="XEM682" s="3"/>
      <c r="XEN682" s="3"/>
      <c r="XEO682" s="3"/>
      <c r="XEP682" s="3"/>
      <c r="XEQ682" s="3"/>
      <c r="XER682" s="3"/>
      <c r="XES682" s="3"/>
      <c r="XET682" s="3"/>
      <c r="XEU682" s="3"/>
      <c r="XEV682" s="3"/>
      <c r="XEW682" s="3"/>
      <c r="XEX682" s="3"/>
      <c r="XEY682" s="3"/>
      <c r="XEZ682" s="3"/>
      <c r="XFA682" s="3"/>
      <c r="XFB682" s="3"/>
      <c r="XFC682" s="3"/>
    </row>
    <row r="683" s="1" customFormat="1" ht="13" spans="1:16383">
      <c r="A683" s="6" t="s">
        <v>64</v>
      </c>
      <c r="B683" s="6" t="s">
        <v>19351</v>
      </c>
      <c r="C683" s="6" t="s">
        <v>19891</v>
      </c>
      <c r="D683" s="6" t="s">
        <v>19570</v>
      </c>
      <c r="E683" s="6">
        <v>73</v>
      </c>
      <c r="XEF683" s="3"/>
      <c r="XEG683" s="3"/>
      <c r="XEH683" s="3"/>
      <c r="XEI683" s="3"/>
      <c r="XEJ683" s="3"/>
      <c r="XEK683" s="3"/>
      <c r="XEL683" s="3"/>
      <c r="XEM683" s="3"/>
      <c r="XEN683" s="3"/>
      <c r="XEO683" s="3"/>
      <c r="XEP683" s="3"/>
      <c r="XEQ683" s="3"/>
      <c r="XER683" s="3"/>
      <c r="XES683" s="3"/>
      <c r="XET683" s="3"/>
      <c r="XEU683" s="3"/>
      <c r="XEV683" s="3"/>
      <c r="XEW683" s="3"/>
      <c r="XEX683" s="3"/>
      <c r="XEY683" s="3"/>
      <c r="XEZ683" s="3"/>
      <c r="XFA683" s="3"/>
      <c r="XFB683" s="3"/>
      <c r="XFC683" s="3"/>
    </row>
    <row r="684" s="1" customFormat="1" ht="13" spans="1:16383">
      <c r="A684" s="6" t="s">
        <v>72</v>
      </c>
      <c r="B684" s="6" t="s">
        <v>19405</v>
      </c>
      <c r="C684" s="6" t="s">
        <v>19891</v>
      </c>
      <c r="D684" s="6" t="s">
        <v>19570</v>
      </c>
      <c r="E684" s="6">
        <v>58</v>
      </c>
      <c r="XEF684" s="3"/>
      <c r="XEG684" s="3"/>
      <c r="XEH684" s="3"/>
      <c r="XEI684" s="3"/>
      <c r="XEJ684" s="3"/>
      <c r="XEK684" s="3"/>
      <c r="XEL684" s="3"/>
      <c r="XEM684" s="3"/>
      <c r="XEN684" s="3"/>
      <c r="XEO684" s="3"/>
      <c r="XEP684" s="3"/>
      <c r="XEQ684" s="3"/>
      <c r="XER684" s="3"/>
      <c r="XES684" s="3"/>
      <c r="XET684" s="3"/>
      <c r="XEU684" s="3"/>
      <c r="XEV684" s="3"/>
      <c r="XEW684" s="3"/>
      <c r="XEX684" s="3"/>
      <c r="XEY684" s="3"/>
      <c r="XEZ684" s="3"/>
      <c r="XFA684" s="3"/>
      <c r="XFB684" s="3"/>
      <c r="XFC684" s="3"/>
    </row>
    <row r="685" s="1" customFormat="1" ht="13" spans="1:16383">
      <c r="A685" s="6" t="s">
        <v>90</v>
      </c>
      <c r="B685" s="6" t="s">
        <v>19419</v>
      </c>
      <c r="C685" s="6" t="s">
        <v>19891</v>
      </c>
      <c r="D685" s="6" t="s">
        <v>19570</v>
      </c>
      <c r="E685" s="6">
        <v>44</v>
      </c>
      <c r="XEF685" s="3"/>
      <c r="XEG685" s="3"/>
      <c r="XEH685" s="3"/>
      <c r="XEI685" s="3"/>
      <c r="XEJ685" s="3"/>
      <c r="XEK685" s="3"/>
      <c r="XEL685" s="3"/>
      <c r="XEM685" s="3"/>
      <c r="XEN685" s="3"/>
      <c r="XEO685" s="3"/>
      <c r="XEP685" s="3"/>
      <c r="XEQ685" s="3"/>
      <c r="XER685" s="3"/>
      <c r="XES685" s="3"/>
      <c r="XET685" s="3"/>
      <c r="XEU685" s="3"/>
      <c r="XEV685" s="3"/>
      <c r="XEW685" s="3"/>
      <c r="XEX685" s="3"/>
      <c r="XEY685" s="3"/>
      <c r="XEZ685" s="3"/>
      <c r="XFA685" s="3"/>
      <c r="XFB685" s="3"/>
      <c r="XFC685" s="3"/>
    </row>
    <row r="686" s="1" customFormat="1" ht="13" spans="1:16383">
      <c r="A686" s="6" t="s">
        <v>44</v>
      </c>
      <c r="B686" s="6" t="s">
        <v>19425</v>
      </c>
      <c r="C686" s="6" t="s">
        <v>19892</v>
      </c>
      <c r="D686" s="6" t="s">
        <v>19570</v>
      </c>
      <c r="E686" s="6">
        <v>56</v>
      </c>
      <c r="XEF686" s="3"/>
      <c r="XEG686" s="3"/>
      <c r="XEH686" s="3"/>
      <c r="XEI686" s="3"/>
      <c r="XEJ686" s="3"/>
      <c r="XEK686" s="3"/>
      <c r="XEL686" s="3"/>
      <c r="XEM686" s="3"/>
      <c r="XEN686" s="3"/>
      <c r="XEO686" s="3"/>
      <c r="XEP686" s="3"/>
      <c r="XEQ686" s="3"/>
      <c r="XER686" s="3"/>
      <c r="XES686" s="3"/>
      <c r="XET686" s="3"/>
      <c r="XEU686" s="3"/>
      <c r="XEV686" s="3"/>
      <c r="XEW686" s="3"/>
      <c r="XEX686" s="3"/>
      <c r="XEY686" s="3"/>
      <c r="XEZ686" s="3"/>
      <c r="XFA686" s="3"/>
      <c r="XFB686" s="3"/>
      <c r="XFC686" s="3"/>
    </row>
    <row r="687" s="1" customFormat="1" ht="13" spans="1:16383">
      <c r="A687" s="6" t="s">
        <v>78</v>
      </c>
      <c r="B687" s="6" t="s">
        <v>19486</v>
      </c>
      <c r="C687" s="6" t="s">
        <v>19892</v>
      </c>
      <c r="D687" s="6" t="s">
        <v>19570</v>
      </c>
      <c r="E687" s="6">
        <v>58</v>
      </c>
      <c r="XEF687" s="3"/>
      <c r="XEG687" s="3"/>
      <c r="XEH687" s="3"/>
      <c r="XEI687" s="3"/>
      <c r="XEJ687" s="3"/>
      <c r="XEK687" s="3"/>
      <c r="XEL687" s="3"/>
      <c r="XEM687" s="3"/>
      <c r="XEN687" s="3"/>
      <c r="XEO687" s="3"/>
      <c r="XEP687" s="3"/>
      <c r="XEQ687" s="3"/>
      <c r="XER687" s="3"/>
      <c r="XES687" s="3"/>
      <c r="XET687" s="3"/>
      <c r="XEU687" s="3"/>
      <c r="XEV687" s="3"/>
      <c r="XEW687" s="3"/>
      <c r="XEX687" s="3"/>
      <c r="XEY687" s="3"/>
      <c r="XEZ687" s="3"/>
      <c r="XFA687" s="3"/>
      <c r="XFB687" s="3"/>
      <c r="XFC687" s="3"/>
    </row>
    <row r="688" s="1" customFormat="1" ht="13" spans="1:16383">
      <c r="A688" s="6" t="s">
        <v>106</v>
      </c>
      <c r="B688" s="6" t="s">
        <v>19493</v>
      </c>
      <c r="C688" s="6" t="s">
        <v>19892</v>
      </c>
      <c r="D688" s="6" t="s">
        <v>19570</v>
      </c>
      <c r="E688" s="6">
        <v>91</v>
      </c>
      <c r="XEF688" s="3"/>
      <c r="XEG688" s="3"/>
      <c r="XEH688" s="3"/>
      <c r="XEI688" s="3"/>
      <c r="XEJ688" s="3"/>
      <c r="XEK688" s="3"/>
      <c r="XEL688" s="3"/>
      <c r="XEM688" s="3"/>
      <c r="XEN688" s="3"/>
      <c r="XEO688" s="3"/>
      <c r="XEP688" s="3"/>
      <c r="XEQ688" s="3"/>
      <c r="XER688" s="3"/>
      <c r="XES688" s="3"/>
      <c r="XET688" s="3"/>
      <c r="XEU688" s="3"/>
      <c r="XEV688" s="3"/>
      <c r="XEW688" s="3"/>
      <c r="XEX688" s="3"/>
      <c r="XEY688" s="3"/>
      <c r="XEZ688" s="3"/>
      <c r="XFA688" s="3"/>
      <c r="XFB688" s="3"/>
      <c r="XFC688" s="3"/>
    </row>
    <row r="689" s="1" customFormat="1" ht="13" spans="1:16383">
      <c r="A689" s="6" t="s">
        <v>82</v>
      </c>
      <c r="B689" s="6" t="s">
        <v>19506</v>
      </c>
      <c r="C689" s="6" t="s">
        <v>19892</v>
      </c>
      <c r="D689" s="6" t="s">
        <v>19570</v>
      </c>
      <c r="E689" s="6">
        <v>49</v>
      </c>
      <c r="XEF689" s="3"/>
      <c r="XEG689" s="3"/>
      <c r="XEH689" s="3"/>
      <c r="XEI689" s="3"/>
      <c r="XEJ689" s="3"/>
      <c r="XEK689" s="3"/>
      <c r="XEL689" s="3"/>
      <c r="XEM689" s="3"/>
      <c r="XEN689" s="3"/>
      <c r="XEO689" s="3"/>
      <c r="XEP689" s="3"/>
      <c r="XEQ689" s="3"/>
      <c r="XER689" s="3"/>
      <c r="XES689" s="3"/>
      <c r="XET689" s="3"/>
      <c r="XEU689" s="3"/>
      <c r="XEV689" s="3"/>
      <c r="XEW689" s="3"/>
      <c r="XEX689" s="3"/>
      <c r="XEY689" s="3"/>
      <c r="XEZ689" s="3"/>
      <c r="XFA689" s="3"/>
      <c r="XFB689" s="3"/>
      <c r="XFC689" s="3"/>
    </row>
    <row r="690" s="1" customFormat="1" ht="13" spans="1:16383">
      <c r="A690" s="6" t="s">
        <v>108</v>
      </c>
      <c r="B690" s="6" t="s">
        <v>19512</v>
      </c>
      <c r="C690" s="6" t="s">
        <v>19892</v>
      </c>
      <c r="D690" s="6" t="s">
        <v>19570</v>
      </c>
      <c r="E690" s="6">
        <v>70</v>
      </c>
      <c r="XEF690" s="3"/>
      <c r="XEG690" s="3"/>
      <c r="XEH690" s="3"/>
      <c r="XEI690" s="3"/>
      <c r="XEJ690" s="3"/>
      <c r="XEK690" s="3"/>
      <c r="XEL690" s="3"/>
      <c r="XEM690" s="3"/>
      <c r="XEN690" s="3"/>
      <c r="XEO690" s="3"/>
      <c r="XEP690" s="3"/>
      <c r="XEQ690" s="3"/>
      <c r="XER690" s="3"/>
      <c r="XES690" s="3"/>
      <c r="XET690" s="3"/>
      <c r="XEU690" s="3"/>
      <c r="XEV690" s="3"/>
      <c r="XEW690" s="3"/>
      <c r="XEX690" s="3"/>
      <c r="XEY690" s="3"/>
      <c r="XEZ690" s="3"/>
      <c r="XFA690" s="3"/>
      <c r="XFB690" s="3"/>
      <c r="XFC690" s="3"/>
    </row>
    <row r="691" s="1" customFormat="1" ht="13" spans="1:16383">
      <c r="A691" s="6" t="s">
        <v>54</v>
      </c>
      <c r="B691" s="6" t="s">
        <v>19552</v>
      </c>
      <c r="C691" s="6" t="s">
        <v>19893</v>
      </c>
      <c r="D691" s="6" t="s">
        <v>19570</v>
      </c>
      <c r="E691" s="6">
        <v>57</v>
      </c>
      <c r="XEF691" s="3"/>
      <c r="XEG691" s="3"/>
      <c r="XEH691" s="3"/>
      <c r="XEI691" s="3"/>
      <c r="XEJ691" s="3"/>
      <c r="XEK691" s="3"/>
      <c r="XEL691" s="3"/>
      <c r="XEM691" s="3"/>
      <c r="XEN691" s="3"/>
      <c r="XEO691" s="3"/>
      <c r="XEP691" s="3"/>
      <c r="XEQ691" s="3"/>
      <c r="XER691" s="3"/>
      <c r="XES691" s="3"/>
      <c r="XET691" s="3"/>
      <c r="XEU691" s="3"/>
      <c r="XEV691" s="3"/>
      <c r="XEW691" s="3"/>
      <c r="XEX691" s="3"/>
      <c r="XEY691" s="3"/>
      <c r="XEZ691" s="3"/>
      <c r="XFA691" s="3"/>
      <c r="XFB691" s="3"/>
      <c r="XFC691" s="3"/>
    </row>
    <row r="692" ht="13.5" spans="1:5">
      <c r="A692" s="7" t="s">
        <v>19602</v>
      </c>
      <c r="B692" s="8"/>
      <c r="C692" s="8"/>
      <c r="D692" s="9"/>
      <c r="E692" s="10">
        <v>44076</v>
      </c>
    </row>
  </sheetData>
  <mergeCells count="1">
    <mergeCell ref="A692:D6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账单金额</vt:lpstr>
      <vt:lpstr>分账号详情</vt:lpstr>
      <vt:lpstr>ASR速记</vt:lpstr>
      <vt:lpstr>转译服务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小米麻麻</cp:lastModifiedBy>
  <dcterms:created xsi:type="dcterms:W3CDTF">2006-09-16T00:00:00Z</dcterms:created>
  <dcterms:modified xsi:type="dcterms:W3CDTF">2023-02-06T07:25:45Z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ACB0938449D942F78CCD1A5791A21F06</vt:lpwstr>
  </property>
</Properties>
</file>